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rena\Desktop\PhD\01_Alphaglucan\00_paper\Figures\"/>
    </mc:Choice>
  </mc:AlternateContent>
  <xr:revisionPtr revIDLastSave="0" documentId="13_ncr:1_{CFA42F42-98B9-4FD7-9D4C-928C39E876CC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Information" sheetId="3" r:id="rId1"/>
    <sheet name="ProteinGroups.succession" sheetId="1" r:id="rId2"/>
    <sheet name="Annotation" sheetId="2" r:id="rId3"/>
  </sheets>
  <definedNames>
    <definedName name="_xlnm._FilterDatabase" localSheetId="1" hidden="1">ProteinGroups.succession!$A$1:$BI$1</definedName>
  </definedNames>
  <calcPr calcId="191029"/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2" i="1"/>
  <c r="C243" i="1"/>
  <c r="C244" i="1"/>
  <c r="C245" i="1"/>
  <c r="C246" i="1"/>
  <c r="C247" i="1"/>
  <c r="C248" i="1"/>
  <c r="C249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9" i="1"/>
  <c r="C360" i="1"/>
  <c r="C361" i="1"/>
  <c r="C362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1" i="1"/>
  <c r="C403" i="1"/>
  <c r="C404" i="1"/>
  <c r="C405" i="1"/>
  <c r="C406" i="1"/>
  <c r="C407" i="1"/>
  <c r="C408" i="1"/>
  <c r="C409" i="1"/>
  <c r="C410" i="1"/>
  <c r="C411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2" i="1"/>
  <c r="C443" i="1"/>
  <c r="C444" i="1"/>
  <c r="C445" i="1"/>
  <c r="C446" i="1"/>
  <c r="C447" i="1"/>
  <c r="C448" i="1"/>
  <c r="C450" i="1"/>
  <c r="C451" i="1"/>
  <c r="C452" i="1"/>
  <c r="C453" i="1"/>
  <c r="C454" i="1"/>
  <c r="C455" i="1"/>
  <c r="C456" i="1"/>
  <c r="C457" i="1"/>
  <c r="C458" i="1"/>
  <c r="C459" i="1"/>
  <c r="C460" i="1"/>
  <c r="C462" i="1"/>
  <c r="C463" i="1"/>
  <c r="C464" i="1"/>
  <c r="C465" i="1"/>
  <c r="C466" i="1"/>
  <c r="C467" i="1"/>
  <c r="C468" i="1"/>
  <c r="C469" i="1"/>
  <c r="C470" i="1"/>
  <c r="C471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9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1" i="1"/>
  <c r="C532" i="1"/>
  <c r="C533" i="1"/>
  <c r="C534" i="1"/>
  <c r="C535" i="1"/>
  <c r="C536" i="1"/>
  <c r="C2407" i="1"/>
  <c r="C537" i="1"/>
  <c r="C538" i="1"/>
  <c r="C539" i="1"/>
  <c r="C540" i="1"/>
  <c r="C541" i="1"/>
  <c r="C542" i="1"/>
  <c r="C543" i="1"/>
  <c r="C546" i="1"/>
  <c r="C2408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5" i="1"/>
  <c r="C616" i="1"/>
  <c r="C617" i="1"/>
  <c r="C618" i="1"/>
  <c r="C619" i="1"/>
  <c r="C620" i="1"/>
  <c r="C621" i="1"/>
  <c r="C622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3" i="1"/>
  <c r="C794" i="1"/>
  <c r="C795" i="1"/>
  <c r="C798" i="1"/>
  <c r="C799" i="1"/>
  <c r="C800" i="1"/>
  <c r="C801" i="1"/>
  <c r="C802" i="1"/>
  <c r="C803" i="1"/>
  <c r="C804" i="1"/>
  <c r="C805" i="1"/>
  <c r="C807" i="1"/>
  <c r="C808" i="1"/>
  <c r="C809" i="1"/>
  <c r="C811" i="1"/>
  <c r="C812" i="1"/>
  <c r="C813" i="1"/>
  <c r="C814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9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9" i="1"/>
  <c r="C1070" i="1"/>
  <c r="C1071" i="1"/>
  <c r="C1072" i="1"/>
  <c r="C1073" i="1"/>
  <c r="C1074" i="1"/>
  <c r="C1075" i="1"/>
  <c r="C1076" i="1"/>
  <c r="C1077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81" i="1"/>
  <c r="C1182" i="1"/>
  <c r="C1184" i="1"/>
  <c r="C1187" i="1"/>
  <c r="C1188" i="1"/>
  <c r="C1189" i="1"/>
  <c r="C1190" i="1"/>
  <c r="C1191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6" i="1"/>
  <c r="C1267" i="1"/>
  <c r="C1268" i="1"/>
  <c r="C1269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8" i="1"/>
  <c r="C1329" i="1"/>
  <c r="C1330" i="1"/>
  <c r="C1331" i="1"/>
  <c r="C1332" i="1"/>
  <c r="C1333" i="1"/>
  <c r="C1335" i="1"/>
  <c r="C1336" i="1"/>
  <c r="C1337" i="1"/>
  <c r="C1338" i="1"/>
  <c r="C2409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9" i="1"/>
  <c r="C1530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8" i="1"/>
  <c r="C1609" i="1"/>
  <c r="C1610" i="1"/>
  <c r="C1611" i="1"/>
  <c r="C1612" i="1"/>
  <c r="C1613" i="1"/>
  <c r="C1614" i="1"/>
  <c r="C1615" i="1"/>
  <c r="C1616" i="1"/>
  <c r="C1617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70" i="1"/>
  <c r="C1671" i="1"/>
  <c r="C1673" i="1"/>
  <c r="C1674" i="1"/>
  <c r="C1675" i="1"/>
  <c r="C1676" i="1"/>
  <c r="C1677" i="1"/>
  <c r="C1678" i="1"/>
  <c r="C1680" i="1"/>
  <c r="C1681" i="1"/>
  <c r="C1682" i="1"/>
  <c r="C1683" i="1"/>
  <c r="C1684" i="1"/>
  <c r="C1685" i="1"/>
  <c r="C1686" i="1"/>
  <c r="C1688" i="1"/>
  <c r="C1689" i="1"/>
  <c r="C1690" i="1"/>
  <c r="C1691" i="1"/>
  <c r="C1693" i="1"/>
  <c r="C1694" i="1"/>
  <c r="C1695" i="1"/>
  <c r="C1696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4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2" i="1"/>
  <c r="C1903" i="1"/>
  <c r="C1904" i="1"/>
  <c r="C1905" i="1"/>
  <c r="C1906" i="1"/>
  <c r="C1907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7" i="1"/>
  <c r="C2038" i="1"/>
  <c r="C2039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7" i="1"/>
  <c r="C2108" i="1"/>
  <c r="C2109" i="1"/>
  <c r="C2110" i="1"/>
  <c r="C2111" i="1"/>
  <c r="C2112" i="1"/>
  <c r="C2113" i="1"/>
  <c r="C2114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4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7" i="1"/>
  <c r="C2338" i="1"/>
  <c r="C2339" i="1"/>
  <c r="C2340" i="1"/>
  <c r="C2341" i="1"/>
  <c r="C2342" i="1"/>
  <c r="C2344" i="1"/>
  <c r="C2345" i="1"/>
  <c r="C2346" i="1"/>
  <c r="C2347" i="1"/>
  <c r="C2348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38" i="1"/>
  <c r="C90" i="1"/>
  <c r="C119" i="1"/>
  <c r="C241" i="1"/>
  <c r="C250" i="1"/>
  <c r="C265" i="1"/>
  <c r="C333" i="1"/>
  <c r="C358" i="1"/>
  <c r="C384" i="1"/>
  <c r="C400" i="1"/>
  <c r="C412" i="1"/>
  <c r="C461" i="1"/>
  <c r="C472" i="1"/>
  <c r="C488" i="1"/>
  <c r="C490" i="1"/>
  <c r="C530" i="1"/>
  <c r="C544" i="1"/>
  <c r="C614" i="1"/>
  <c r="C641" i="1"/>
  <c r="C685" i="1"/>
  <c r="C736" i="1"/>
  <c r="C760" i="1"/>
  <c r="C791" i="1"/>
  <c r="C792" i="1"/>
  <c r="C797" i="1"/>
  <c r="C806" i="1"/>
  <c r="C845" i="1"/>
  <c r="C874" i="1"/>
  <c r="C933" i="1"/>
  <c r="C958" i="1"/>
  <c r="C960" i="1"/>
  <c r="C1068" i="1"/>
  <c r="C1078" i="1"/>
  <c r="C1179" i="1"/>
  <c r="C1183" i="1"/>
  <c r="C1186" i="1"/>
  <c r="C1265" i="1"/>
  <c r="C1327" i="1"/>
  <c r="C1334" i="1"/>
  <c r="C1367" i="1"/>
  <c r="C1456" i="1"/>
  <c r="C1480" i="1"/>
  <c r="C1494" i="1"/>
  <c r="C1528" i="1"/>
  <c r="C1531" i="1"/>
  <c r="C1593" i="1"/>
  <c r="C1607" i="1"/>
  <c r="C1672" i="1"/>
  <c r="C1679" i="1"/>
  <c r="C1687" i="1"/>
  <c r="C1692" i="1"/>
  <c r="C1697" i="1"/>
  <c r="C1715" i="1"/>
  <c r="C1763" i="1"/>
  <c r="C1823" i="1"/>
  <c r="C1838" i="1"/>
  <c r="C1861" i="1"/>
  <c r="C1888" i="1"/>
  <c r="C1901" i="1"/>
  <c r="C1908" i="1"/>
  <c r="C1928" i="1"/>
  <c r="C1988" i="1"/>
  <c r="C2036" i="1"/>
  <c r="C2040" i="1"/>
  <c r="C2060" i="1"/>
  <c r="C2077" i="1"/>
  <c r="C2115" i="1"/>
  <c r="C2140" i="1"/>
  <c r="C2263" i="1"/>
  <c r="C2320" i="1"/>
  <c r="C2389" i="1"/>
  <c r="C2406" i="1"/>
  <c r="C185" i="1"/>
  <c r="C363" i="1"/>
  <c r="C402" i="1"/>
  <c r="C441" i="1"/>
  <c r="C449" i="1"/>
  <c r="C507" i="1"/>
  <c r="C623" i="1"/>
  <c r="C796" i="1"/>
  <c r="C810" i="1"/>
  <c r="C815" i="1"/>
  <c r="C934" i="1"/>
  <c r="C935" i="1"/>
  <c r="C1030" i="1"/>
  <c r="C1180" i="1"/>
  <c r="C1185" i="1"/>
  <c r="C1192" i="1"/>
  <c r="C1270" i="1"/>
  <c r="C1300" i="1"/>
  <c r="C1618" i="1"/>
  <c r="C1669" i="1"/>
  <c r="C1742" i="1"/>
  <c r="C1788" i="1"/>
  <c r="C2106" i="1"/>
  <c r="C2163" i="1"/>
  <c r="C2238" i="1"/>
  <c r="C2239" i="1"/>
  <c r="C2265" i="1"/>
  <c r="C2336" i="1"/>
  <c r="C2343" i="1"/>
  <c r="C223" i="1"/>
  <c r="C545" i="1"/>
  <c r="C1713" i="1"/>
  <c r="C2011" i="1"/>
  <c r="C2349" i="1"/>
  <c r="C2" i="1"/>
  <c r="AZ2410" i="1"/>
  <c r="BC2" i="1" s="1"/>
  <c r="AY2410" i="1"/>
  <c r="BB2" i="1" s="1"/>
  <c r="AX2410" i="1"/>
  <c r="BA2" i="1" s="1"/>
  <c r="AQ2410" i="1"/>
  <c r="AP2410" i="1"/>
  <c r="AS2" i="1" s="1"/>
  <c r="AO2410" i="1"/>
  <c r="AR2" i="1" s="1"/>
  <c r="AG2410" i="1"/>
  <c r="AJ1252" i="1" s="1"/>
  <c r="AH2410" i="1"/>
  <c r="AK1267" i="1" s="1"/>
  <c r="AF2410" i="1"/>
  <c r="AI2365" i="1" s="1"/>
  <c r="AI2336" i="1" l="1"/>
  <c r="AI1669" i="1"/>
  <c r="AI1030" i="1"/>
  <c r="AI507" i="1"/>
  <c r="AI2389" i="1"/>
  <c r="AI2040" i="1"/>
  <c r="AI1838" i="1"/>
  <c r="AI1679" i="1"/>
  <c r="AI1480" i="1"/>
  <c r="AI1183" i="1"/>
  <c r="AI874" i="1"/>
  <c r="AI685" i="1"/>
  <c r="AI472" i="1"/>
  <c r="AI265" i="1"/>
  <c r="AI2404" i="1"/>
  <c r="AI2397" i="1"/>
  <c r="AI2387" i="1"/>
  <c r="AI2375" i="1"/>
  <c r="AI2349" i="1"/>
  <c r="AI2239" i="1"/>
  <c r="AI1618" i="1"/>
  <c r="AI935" i="1"/>
  <c r="AI449" i="1"/>
  <c r="AI2320" i="1"/>
  <c r="AI1988" i="1"/>
  <c r="AI1823" i="1"/>
  <c r="AI1672" i="1"/>
  <c r="AI1456" i="1"/>
  <c r="AI1179" i="1"/>
  <c r="AI806" i="1"/>
  <c r="AI641" i="1"/>
  <c r="AI461" i="1"/>
  <c r="AI250" i="1"/>
  <c r="AI2403" i="1"/>
  <c r="AI2396" i="1"/>
  <c r="AI2385" i="1"/>
  <c r="AI2373" i="1"/>
  <c r="AI1713" i="1"/>
  <c r="AI2238" i="1"/>
  <c r="AI1300" i="1"/>
  <c r="AI934" i="1"/>
  <c r="AI441" i="1"/>
  <c r="AI2140" i="1"/>
  <c r="AI1928" i="1"/>
  <c r="AI1763" i="1"/>
  <c r="AI1607" i="1"/>
  <c r="AI1367" i="1"/>
  <c r="AI1068" i="1"/>
  <c r="AI797" i="1"/>
  <c r="AI614" i="1"/>
  <c r="AI412" i="1"/>
  <c r="AI241" i="1"/>
  <c r="AI2401" i="1"/>
  <c r="AI2395" i="1"/>
  <c r="AI2383" i="1"/>
  <c r="AI2371" i="1"/>
  <c r="AI545" i="1"/>
  <c r="AI2163" i="1"/>
  <c r="AI1270" i="1"/>
  <c r="AI815" i="1"/>
  <c r="AI363" i="1"/>
  <c r="AI2115" i="1"/>
  <c r="AI1908" i="1"/>
  <c r="AI1715" i="1"/>
  <c r="AI1593" i="1"/>
  <c r="AI1327" i="1"/>
  <c r="AI960" i="1"/>
  <c r="AI792" i="1"/>
  <c r="AI544" i="1"/>
  <c r="AI400" i="1"/>
  <c r="AI90" i="1"/>
  <c r="AI2400" i="1"/>
  <c r="AI2394" i="1"/>
  <c r="AI2381" i="1"/>
  <c r="AI2369" i="1"/>
  <c r="AI2" i="1"/>
  <c r="AI223" i="1"/>
  <c r="AI2106" i="1"/>
  <c r="AI1192" i="1"/>
  <c r="AI796" i="1"/>
  <c r="AI185" i="1"/>
  <c r="AI2077" i="1"/>
  <c r="AI1901" i="1"/>
  <c r="AI1697" i="1"/>
  <c r="AI1528" i="1"/>
  <c r="AI1265" i="1"/>
  <c r="AI958" i="1"/>
  <c r="AI791" i="1"/>
  <c r="AI530" i="1"/>
  <c r="AI358" i="1"/>
  <c r="AI38" i="1"/>
  <c r="AI2399" i="1"/>
  <c r="AI2392" i="1"/>
  <c r="AI2379" i="1"/>
  <c r="AI2367" i="1"/>
  <c r="AI2343" i="1"/>
  <c r="AI1788" i="1"/>
  <c r="AI1180" i="1"/>
  <c r="AI623" i="1"/>
  <c r="AI2406" i="1"/>
  <c r="AI2060" i="1"/>
  <c r="AI1888" i="1"/>
  <c r="AI1687" i="1"/>
  <c r="AI1494" i="1"/>
  <c r="AI1186" i="1"/>
  <c r="AI933" i="1"/>
  <c r="AI760" i="1"/>
  <c r="AI488" i="1"/>
  <c r="AI333" i="1"/>
  <c r="AI2405" i="1"/>
  <c r="AI2398" i="1"/>
  <c r="AI2390" i="1"/>
  <c r="AI2377" i="1"/>
  <c r="AJ2" i="1"/>
  <c r="AJ1713" i="1"/>
  <c r="AT19" i="1"/>
  <c r="AT22" i="1"/>
  <c r="AT24" i="1"/>
  <c r="AT27" i="1"/>
  <c r="AT29" i="1"/>
  <c r="AT31" i="1"/>
  <c r="AT34" i="1"/>
  <c r="AT36" i="1"/>
  <c r="AT45" i="1"/>
  <c r="AT14" i="1"/>
  <c r="AT40" i="1"/>
  <c r="AT42" i="1"/>
  <c r="AT44" i="1"/>
  <c r="AT47" i="1"/>
  <c r="AT49" i="1"/>
  <c r="AT52" i="1"/>
  <c r="AT54" i="1"/>
  <c r="AT59" i="1"/>
  <c r="AT61" i="1"/>
  <c r="AT64" i="1"/>
  <c r="AT66" i="1"/>
  <c r="AT68" i="1"/>
  <c r="AT87" i="1"/>
  <c r="AT4" i="1"/>
  <c r="AT6" i="1"/>
  <c r="AT9" i="1"/>
  <c r="AT11" i="1"/>
  <c r="AT13" i="1"/>
  <c r="AT16" i="1"/>
  <c r="AT18" i="1"/>
  <c r="AT26" i="1"/>
  <c r="AT56" i="1"/>
  <c r="AT75" i="1"/>
  <c r="AT21" i="1"/>
  <c r="AT23" i="1"/>
  <c r="AT25" i="1"/>
  <c r="AT28" i="1"/>
  <c r="AT30" i="1"/>
  <c r="AT33" i="1"/>
  <c r="AT35" i="1"/>
  <c r="AT39" i="1"/>
  <c r="AT51" i="1"/>
  <c r="AT63" i="1"/>
  <c r="AT70" i="1"/>
  <c r="AT72" i="1"/>
  <c r="AT77" i="1"/>
  <c r="AT79" i="1"/>
  <c r="AT82" i="1"/>
  <c r="AT84" i="1"/>
  <c r="AT86" i="1"/>
  <c r="AT8" i="1"/>
  <c r="AT37" i="1"/>
  <c r="AT41" i="1"/>
  <c r="AT43" i="1"/>
  <c r="AT46" i="1"/>
  <c r="AT48" i="1"/>
  <c r="AT50" i="1"/>
  <c r="AT53" i="1"/>
  <c r="AT55" i="1"/>
  <c r="AT58" i="1"/>
  <c r="AT60" i="1"/>
  <c r="AT62" i="1"/>
  <c r="AT65" i="1"/>
  <c r="AT67" i="1"/>
  <c r="AT74" i="1"/>
  <c r="AT3" i="1"/>
  <c r="AT5" i="1"/>
  <c r="AT7" i="1"/>
  <c r="AT10" i="1"/>
  <c r="AT12" i="1"/>
  <c r="AT15" i="1"/>
  <c r="AT17" i="1"/>
  <c r="AT20" i="1"/>
  <c r="AT32" i="1"/>
  <c r="AT69" i="1"/>
  <c r="AT81" i="1"/>
  <c r="AT88" i="1"/>
  <c r="AT57" i="1"/>
  <c r="AT78" i="1"/>
  <c r="AT91" i="1"/>
  <c r="AT93" i="1"/>
  <c r="AT95" i="1"/>
  <c r="AT97" i="1"/>
  <c r="AT99" i="1"/>
  <c r="AT101" i="1"/>
  <c r="AT103" i="1"/>
  <c r="AT105" i="1"/>
  <c r="AT107" i="1"/>
  <c r="AT109" i="1"/>
  <c r="AT111" i="1"/>
  <c r="AT113" i="1"/>
  <c r="AT115" i="1"/>
  <c r="AT117" i="1"/>
  <c r="AT120" i="1"/>
  <c r="AT122" i="1"/>
  <c r="AT124" i="1"/>
  <c r="AT126" i="1"/>
  <c r="AT128" i="1"/>
  <c r="AT130" i="1"/>
  <c r="AT132" i="1"/>
  <c r="AT134" i="1"/>
  <c r="AT136" i="1"/>
  <c r="AT138" i="1"/>
  <c r="AT140" i="1"/>
  <c r="AT142" i="1"/>
  <c r="AT144" i="1"/>
  <c r="AT146" i="1"/>
  <c r="AT148" i="1"/>
  <c r="AT150" i="1"/>
  <c r="AT157" i="1"/>
  <c r="AT164" i="1"/>
  <c r="AT166" i="1"/>
  <c r="AT168" i="1"/>
  <c r="AT175" i="1"/>
  <c r="AT182" i="1"/>
  <c r="AT184" i="1"/>
  <c r="AT187" i="1"/>
  <c r="AT194" i="1"/>
  <c r="AT201" i="1"/>
  <c r="AT203" i="1"/>
  <c r="AT205" i="1"/>
  <c r="AT259" i="1"/>
  <c r="AT261" i="1"/>
  <c r="AT269" i="1"/>
  <c r="AT274" i="1"/>
  <c r="AT281" i="1"/>
  <c r="AT286" i="1"/>
  <c r="AT293" i="1"/>
  <c r="AT298" i="1"/>
  <c r="AT305" i="1"/>
  <c r="AT310" i="1"/>
  <c r="AT317" i="1"/>
  <c r="AT322" i="1"/>
  <c r="AT329" i="1"/>
  <c r="AT342" i="1"/>
  <c r="AT351" i="1"/>
  <c r="AT356" i="1"/>
  <c r="AT362" i="1"/>
  <c r="AT370" i="1"/>
  <c r="AT373" i="1"/>
  <c r="AT375" i="1"/>
  <c r="AT380" i="1"/>
  <c r="AT390" i="1"/>
  <c r="AT395" i="1"/>
  <c r="AT404" i="1"/>
  <c r="AT411" i="1"/>
  <c r="AT426" i="1"/>
  <c r="AT431" i="1"/>
  <c r="AT433" i="1"/>
  <c r="AT438" i="1"/>
  <c r="AT448" i="1"/>
  <c r="AT454" i="1"/>
  <c r="AT474" i="1"/>
  <c r="AT476" i="1"/>
  <c r="AT480" i="1"/>
  <c r="AT485" i="1"/>
  <c r="AT497" i="1"/>
  <c r="AT523" i="1"/>
  <c r="AT533" i="1"/>
  <c r="AT540" i="1"/>
  <c r="AT543" i="1"/>
  <c r="AT547" i="1"/>
  <c r="AT549" i="1"/>
  <c r="AT566" i="1"/>
  <c r="AT568" i="1"/>
  <c r="AT575" i="1"/>
  <c r="AT577" i="1"/>
  <c r="AT580" i="1"/>
  <c r="AT582" i="1"/>
  <c r="AT584" i="1"/>
  <c r="AT587" i="1"/>
  <c r="AT589" i="1"/>
  <c r="AT592" i="1"/>
  <c r="AT594" i="1"/>
  <c r="AT596" i="1"/>
  <c r="AT599" i="1"/>
  <c r="AT601" i="1"/>
  <c r="AT604" i="1"/>
  <c r="AT606" i="1"/>
  <c r="AT608" i="1"/>
  <c r="AT611" i="1"/>
  <c r="AT613" i="1"/>
  <c r="AT617" i="1"/>
  <c r="AT619" i="1"/>
  <c r="AT621" i="1"/>
  <c r="AT625" i="1"/>
  <c r="AT627" i="1"/>
  <c r="AT630" i="1"/>
  <c r="AT632" i="1"/>
  <c r="AT634" i="1"/>
  <c r="AT637" i="1"/>
  <c r="AT639" i="1"/>
  <c r="AT643" i="1"/>
  <c r="AT645" i="1"/>
  <c r="AT647" i="1"/>
  <c r="AT650" i="1"/>
  <c r="AT652" i="1"/>
  <c r="AT655" i="1"/>
  <c r="AT657" i="1"/>
  <c r="AT659" i="1"/>
  <c r="AT662" i="1"/>
  <c r="AT664" i="1"/>
  <c r="AT667" i="1"/>
  <c r="AT669" i="1"/>
  <c r="AT671" i="1"/>
  <c r="AT674" i="1"/>
  <c r="AT676" i="1"/>
  <c r="AT679" i="1"/>
  <c r="AT681" i="1"/>
  <c r="AT683" i="1"/>
  <c r="AT80" i="1"/>
  <c r="AT159" i="1"/>
  <c r="AT161" i="1"/>
  <c r="AT177" i="1"/>
  <c r="AT179" i="1"/>
  <c r="AT196" i="1"/>
  <c r="AT198" i="1"/>
  <c r="AT71" i="1"/>
  <c r="AT152" i="1"/>
  <c r="AT154" i="1"/>
  <c r="AT156" i="1"/>
  <c r="AT163" i="1"/>
  <c r="AT170" i="1"/>
  <c r="AT172" i="1"/>
  <c r="AT174" i="1"/>
  <c r="AT181" i="1"/>
  <c r="AT189" i="1"/>
  <c r="AT191" i="1"/>
  <c r="AT193" i="1"/>
  <c r="AT200" i="1"/>
  <c r="AT207" i="1"/>
  <c r="AT209" i="1"/>
  <c r="AT211" i="1"/>
  <c r="AT213" i="1"/>
  <c r="AT215" i="1"/>
  <c r="AT217" i="1"/>
  <c r="AT219" i="1"/>
  <c r="AT221" i="1"/>
  <c r="AT224" i="1"/>
  <c r="AT226" i="1"/>
  <c r="AT228" i="1"/>
  <c r="AT230" i="1"/>
  <c r="AT232" i="1"/>
  <c r="AT234" i="1"/>
  <c r="AT236" i="1"/>
  <c r="AT238" i="1"/>
  <c r="AT240" i="1"/>
  <c r="AT243" i="1"/>
  <c r="AT245" i="1"/>
  <c r="AT247" i="1"/>
  <c r="AT249" i="1"/>
  <c r="AT252" i="1"/>
  <c r="AT254" i="1"/>
  <c r="AT256" i="1"/>
  <c r="AT258" i="1"/>
  <c r="AT73" i="1"/>
  <c r="AT83" i="1"/>
  <c r="AT89" i="1"/>
  <c r="AT92" i="1"/>
  <c r="AT94" i="1"/>
  <c r="AT96" i="1"/>
  <c r="AT98" i="1"/>
  <c r="AT100" i="1"/>
  <c r="AT102" i="1"/>
  <c r="AT104" i="1"/>
  <c r="AT106" i="1"/>
  <c r="AT108" i="1"/>
  <c r="AT110" i="1"/>
  <c r="AT112" i="1"/>
  <c r="AT114" i="1"/>
  <c r="AT116" i="1"/>
  <c r="AT118" i="1"/>
  <c r="AT121" i="1"/>
  <c r="AT123" i="1"/>
  <c r="AT125" i="1"/>
  <c r="AT127" i="1"/>
  <c r="AT129" i="1"/>
  <c r="AT131" i="1"/>
  <c r="AT133" i="1"/>
  <c r="AT135" i="1"/>
  <c r="AT137" i="1"/>
  <c r="AT139" i="1"/>
  <c r="AT141" i="1"/>
  <c r="AT143" i="1"/>
  <c r="AT145" i="1"/>
  <c r="AT147" i="1"/>
  <c r="AT149" i="1"/>
  <c r="AT165" i="1"/>
  <c r="AT167" i="1"/>
  <c r="AT183" i="1"/>
  <c r="AT186" i="1"/>
  <c r="AT202" i="1"/>
  <c r="AT204" i="1"/>
  <c r="AT85" i="1"/>
  <c r="AT151" i="1"/>
  <c r="AT158" i="1"/>
  <c r="AT160" i="1"/>
  <c r="AT162" i="1"/>
  <c r="AT169" i="1"/>
  <c r="AT176" i="1"/>
  <c r="AT178" i="1"/>
  <c r="AT180" i="1"/>
  <c r="AT188" i="1"/>
  <c r="AT195" i="1"/>
  <c r="AT197" i="1"/>
  <c r="AT199" i="1"/>
  <c r="AT206" i="1"/>
  <c r="AT262" i="1"/>
  <c r="AT264" i="1"/>
  <c r="AT270" i="1"/>
  <c r="AT272" i="1"/>
  <c r="AT76" i="1"/>
  <c r="AT153" i="1"/>
  <c r="AT155" i="1"/>
  <c r="AT171" i="1"/>
  <c r="AT173" i="1"/>
  <c r="AT190" i="1"/>
  <c r="AT192" i="1"/>
  <c r="AT208" i="1"/>
  <c r="AT210" i="1"/>
  <c r="AT212" i="1"/>
  <c r="AT214" i="1"/>
  <c r="AT216" i="1"/>
  <c r="AT218" i="1"/>
  <c r="AT220" i="1"/>
  <c r="AT222" i="1"/>
  <c r="AT225" i="1"/>
  <c r="AT227" i="1"/>
  <c r="AT229" i="1"/>
  <c r="AT231" i="1"/>
  <c r="AT233" i="1"/>
  <c r="AT235" i="1"/>
  <c r="AT237" i="1"/>
  <c r="AT239" i="1"/>
  <c r="AT242" i="1"/>
  <c r="AT244" i="1"/>
  <c r="AT246" i="1"/>
  <c r="AT248" i="1"/>
  <c r="AT251" i="1"/>
  <c r="AT253" i="1"/>
  <c r="AT255" i="1"/>
  <c r="AT257" i="1"/>
  <c r="AT267" i="1"/>
  <c r="AT279" i="1"/>
  <c r="AT291" i="1"/>
  <c r="AT303" i="1"/>
  <c r="AT315" i="1"/>
  <c r="AT327" i="1"/>
  <c r="AT334" i="1"/>
  <c r="AT338" i="1"/>
  <c r="AT346" i="1"/>
  <c r="AT349" i="1"/>
  <c r="AT360" i="1"/>
  <c r="AT366" i="1"/>
  <c r="AT368" i="1"/>
  <c r="AT378" i="1"/>
  <c r="AT386" i="1"/>
  <c r="AT388" i="1"/>
  <c r="AT393" i="1"/>
  <c r="AT398" i="1"/>
  <c r="AT401" i="1"/>
  <c r="AT409" i="1"/>
  <c r="AT417" i="1"/>
  <c r="AT422" i="1"/>
  <c r="AT424" i="1"/>
  <c r="AT436" i="1"/>
  <c r="AT444" i="1"/>
  <c r="AT446" i="1"/>
  <c r="AT452" i="1"/>
  <c r="AT457" i="1"/>
  <c r="AT469" i="1"/>
  <c r="AT471" i="1"/>
  <c r="AT478" i="1"/>
  <c r="AT483" i="1"/>
  <c r="AT489" i="1"/>
  <c r="AT495" i="1"/>
  <c r="AT502" i="1"/>
  <c r="AT504" i="1"/>
  <c r="AT513" i="1"/>
  <c r="AT515" i="1"/>
  <c r="AT521" i="1"/>
  <c r="AT531" i="1"/>
  <c r="AT536" i="1"/>
  <c r="AT538" i="1"/>
  <c r="AT541" i="1"/>
  <c r="AT552" i="1"/>
  <c r="AT554" i="1"/>
  <c r="AT559" i="1"/>
  <c r="AT564" i="1"/>
  <c r="AT573" i="1"/>
  <c r="AT276" i="1"/>
  <c r="AT299" i="1"/>
  <c r="AT302" i="1"/>
  <c r="AT304" i="1"/>
  <c r="AT307" i="1"/>
  <c r="AT312" i="1"/>
  <c r="AT332" i="1"/>
  <c r="AT337" i="1"/>
  <c r="AT341" i="1"/>
  <c r="AT345" i="1"/>
  <c r="AT374" i="1"/>
  <c r="AT377" i="1"/>
  <c r="AT379" i="1"/>
  <c r="AT382" i="1"/>
  <c r="AT396" i="1"/>
  <c r="AT403" i="1"/>
  <c r="AT406" i="1"/>
  <c r="AT425" i="1"/>
  <c r="AT428" i="1"/>
  <c r="AT447" i="1"/>
  <c r="AT456" i="1"/>
  <c r="AT458" i="1"/>
  <c r="AT462" i="1"/>
  <c r="AT481" i="1"/>
  <c r="AT501" i="1"/>
  <c r="AT506" i="1"/>
  <c r="AT512" i="1"/>
  <c r="AT517" i="1"/>
  <c r="AT527" i="1"/>
  <c r="AT548" i="1"/>
  <c r="AT551" i="1"/>
  <c r="AT556" i="1"/>
  <c r="AT561" i="1"/>
  <c r="AT590" i="1"/>
  <c r="AT595" i="1"/>
  <c r="AT600" i="1"/>
  <c r="AT603" i="1"/>
  <c r="AT605" i="1"/>
  <c r="AT610" i="1"/>
  <c r="AT628" i="1"/>
  <c r="AT633" i="1"/>
  <c r="AT638" i="1"/>
  <c r="AT642" i="1"/>
  <c r="AT644" i="1"/>
  <c r="AT649" i="1"/>
  <c r="AT665" i="1"/>
  <c r="AT670" i="1"/>
  <c r="AT675" i="1"/>
  <c r="AT678" i="1"/>
  <c r="AT680" i="1"/>
  <c r="AT686" i="1"/>
  <c r="AT701" i="1"/>
  <c r="AT708" i="1"/>
  <c r="AT266" i="1"/>
  <c r="AT273" i="1"/>
  <c r="AT284" i="1"/>
  <c r="AT289" i="1"/>
  <c r="AT294" i="1"/>
  <c r="AT297" i="1"/>
  <c r="AT260" i="1"/>
  <c r="AT287" i="1"/>
  <c r="AT290" i="1"/>
  <c r="AT292" i="1"/>
  <c r="AT295" i="1"/>
  <c r="AT271" i="1"/>
  <c r="AT277" i="1"/>
  <c r="AT282" i="1"/>
  <c r="AT285" i="1"/>
  <c r="AT278" i="1"/>
  <c r="AT280" i="1"/>
  <c r="AT283" i="1"/>
  <c r="AT288" i="1"/>
  <c r="AT311" i="1"/>
  <c r="AT314" i="1"/>
  <c r="AT316" i="1"/>
  <c r="AT319" i="1"/>
  <c r="AT324" i="1"/>
  <c r="AT336" i="1"/>
  <c r="AT381" i="1"/>
  <c r="AT385" i="1"/>
  <c r="AT405" i="1"/>
  <c r="AT408" i="1"/>
  <c r="AT414" i="1"/>
  <c r="AT419" i="1"/>
  <c r="AT427" i="1"/>
  <c r="AT432" i="1"/>
  <c r="AT435" i="1"/>
  <c r="AT437" i="1"/>
  <c r="AT440" i="1"/>
  <c r="AT455" i="1"/>
  <c r="AT464" i="1"/>
  <c r="AT492" i="1"/>
  <c r="AT505" i="1"/>
  <c r="AT516" i="1"/>
  <c r="AT519" i="1"/>
  <c r="AT529" i="1"/>
  <c r="AT532" i="1"/>
  <c r="AT550" i="1"/>
  <c r="AT558" i="1"/>
  <c r="AT576" i="1"/>
  <c r="AT579" i="1"/>
  <c r="AT581" i="1"/>
  <c r="AT586" i="1"/>
  <c r="AT602" i="1"/>
  <c r="AT607" i="1"/>
  <c r="AT612" i="1"/>
  <c r="AT616" i="1"/>
  <c r="AT618" i="1"/>
  <c r="AT624" i="1"/>
  <c r="AT640" i="1"/>
  <c r="AT646" i="1"/>
  <c r="AT651" i="1"/>
  <c r="AT654" i="1"/>
  <c r="AT656" i="1"/>
  <c r="AT661" i="1"/>
  <c r="AT677" i="1"/>
  <c r="AT682" i="1"/>
  <c r="AT690" i="1"/>
  <c r="AT694" i="1"/>
  <c r="AT700" i="1"/>
  <c r="AT705" i="1"/>
  <c r="AT712" i="1"/>
  <c r="AT714" i="1"/>
  <c r="AT716" i="1"/>
  <c r="AT718" i="1"/>
  <c r="AT720" i="1"/>
  <c r="AT722" i="1"/>
  <c r="AT724" i="1"/>
  <c r="AT726" i="1"/>
  <c r="AT728" i="1"/>
  <c r="AT730" i="1"/>
  <c r="AT732" i="1"/>
  <c r="AT734" i="1"/>
  <c r="AT737" i="1"/>
  <c r="AT739" i="1"/>
  <c r="AT741" i="1"/>
  <c r="AT743" i="1"/>
  <c r="AT745" i="1"/>
  <c r="AT747" i="1"/>
  <c r="AT749" i="1"/>
  <c r="AT751" i="1"/>
  <c r="AT753" i="1"/>
  <c r="AT755" i="1"/>
  <c r="AT757" i="1"/>
  <c r="AT759" i="1"/>
  <c r="AT762" i="1"/>
  <c r="AT764" i="1"/>
  <c r="AT766" i="1"/>
  <c r="AT768" i="1"/>
  <c r="AT263" i="1"/>
  <c r="AT268" i="1"/>
  <c r="AT275" i="1"/>
  <c r="AT296" i="1"/>
  <c r="AT301" i="1"/>
  <c r="AT306" i="1"/>
  <c r="AT309" i="1"/>
  <c r="AT354" i="1"/>
  <c r="AT369" i="1"/>
  <c r="AT371" i="1"/>
  <c r="AT376" i="1"/>
  <c r="AT430" i="1"/>
  <c r="AT450" i="1"/>
  <c r="AT453" i="1"/>
  <c r="AT460" i="1"/>
  <c r="AT467" i="1"/>
  <c r="AT470" i="1"/>
  <c r="AT500" i="1"/>
  <c r="AT503" i="1"/>
  <c r="AT509" i="1"/>
  <c r="AT511" i="1"/>
  <c r="AT514" i="1"/>
  <c r="AT526" i="1"/>
  <c r="AT535" i="1"/>
  <c r="AT553" i="1"/>
  <c r="AT555" i="1"/>
  <c r="AT563" i="1"/>
  <c r="AT571" i="1"/>
  <c r="AT574" i="1"/>
  <c r="AT597" i="1"/>
  <c r="AT635" i="1"/>
  <c r="AT672" i="1"/>
  <c r="AT688" i="1"/>
  <c r="AT692" i="1"/>
  <c r="AT698" i="1"/>
  <c r="AT703" i="1"/>
  <c r="AT710" i="1"/>
  <c r="AT355" i="1"/>
  <c r="AT361" i="1"/>
  <c r="AT367" i="1"/>
  <c r="AT372" i="1"/>
  <c r="AT394" i="1"/>
  <c r="AT399" i="1"/>
  <c r="AT423" i="1"/>
  <c r="AT445" i="1"/>
  <c r="AT451" i="1"/>
  <c r="AT468" i="1"/>
  <c r="AT479" i="1"/>
  <c r="AT484" i="1"/>
  <c r="AT496" i="1"/>
  <c r="AT323" i="1"/>
  <c r="AT328" i="1"/>
  <c r="AT350" i="1"/>
  <c r="AT389" i="1"/>
  <c r="AT418" i="1"/>
  <c r="AT439" i="1"/>
  <c r="AT475" i="1"/>
  <c r="AT534" i="1"/>
  <c r="AT539" i="1"/>
  <c r="AT546" i="1"/>
  <c r="AT567" i="1"/>
  <c r="AT578" i="1"/>
  <c r="AT583" i="1"/>
  <c r="AT588" i="1"/>
  <c r="AT593" i="1"/>
  <c r="AT598" i="1"/>
  <c r="AT615" i="1"/>
  <c r="AT620" i="1"/>
  <c r="AT626" i="1"/>
  <c r="AT631" i="1"/>
  <c r="AT636" i="1"/>
  <c r="AT653" i="1"/>
  <c r="AT658" i="1"/>
  <c r="AT663" i="1"/>
  <c r="AT668" i="1"/>
  <c r="AT673" i="1"/>
  <c r="AT693" i="1"/>
  <c r="AT740" i="1"/>
  <c r="AT746" i="1"/>
  <c r="AT752" i="1"/>
  <c r="AT758" i="1"/>
  <c r="AT765" i="1"/>
  <c r="AT770" i="1"/>
  <c r="AT773" i="1"/>
  <c r="AT776" i="1"/>
  <c r="AT779" i="1"/>
  <c r="AT782" i="1"/>
  <c r="AT785" i="1"/>
  <c r="AT788" i="1"/>
  <c r="AT793" i="1"/>
  <c r="AT798" i="1"/>
  <c r="AT801" i="1"/>
  <c r="AT804" i="1"/>
  <c r="AT808" i="1"/>
  <c r="AT812" i="1"/>
  <c r="AT816" i="1"/>
  <c r="AT819" i="1"/>
  <c r="AT822" i="1"/>
  <c r="AT825" i="1"/>
  <c r="AT828" i="1"/>
  <c r="AT831" i="1"/>
  <c r="AT834" i="1"/>
  <c r="AT837" i="1"/>
  <c r="AT840" i="1"/>
  <c r="AT843" i="1"/>
  <c r="AT847" i="1"/>
  <c r="AT850" i="1"/>
  <c r="AT853" i="1"/>
  <c r="AT856" i="1"/>
  <c r="AT859" i="1"/>
  <c r="AT862" i="1"/>
  <c r="AT865" i="1"/>
  <c r="AT868" i="1"/>
  <c r="AT871" i="1"/>
  <c r="AT875" i="1"/>
  <c r="AT878" i="1"/>
  <c r="AT881" i="1"/>
  <c r="AT884" i="1"/>
  <c r="AT887" i="1"/>
  <c r="AT890" i="1"/>
  <c r="AT893" i="1"/>
  <c r="AT896" i="1"/>
  <c r="AT899" i="1"/>
  <c r="AT902" i="1"/>
  <c r="AT905" i="1"/>
  <c r="AT908" i="1"/>
  <c r="AT911" i="1"/>
  <c r="AT914" i="1"/>
  <c r="AT917" i="1"/>
  <c r="AT921" i="1"/>
  <c r="AT922" i="1"/>
  <c r="AT923" i="1"/>
  <c r="AT924" i="1"/>
  <c r="AT925" i="1"/>
  <c r="AT926" i="1"/>
  <c r="AT927" i="1"/>
  <c r="AT928" i="1"/>
  <c r="AT929" i="1"/>
  <c r="AT930" i="1"/>
  <c r="AT931" i="1"/>
  <c r="AT932" i="1"/>
  <c r="AT936" i="1"/>
  <c r="AT937" i="1"/>
  <c r="AT938" i="1"/>
  <c r="AT939" i="1"/>
  <c r="AT940" i="1"/>
  <c r="AT941" i="1"/>
  <c r="AT942" i="1"/>
  <c r="AT943" i="1"/>
  <c r="AT944" i="1"/>
  <c r="AT945" i="1"/>
  <c r="AT946" i="1"/>
  <c r="AT947" i="1"/>
  <c r="AT948" i="1"/>
  <c r="AT949" i="1"/>
  <c r="AT950" i="1"/>
  <c r="AT951" i="1"/>
  <c r="AT952" i="1"/>
  <c r="AT953" i="1"/>
  <c r="AT954" i="1"/>
  <c r="AT955" i="1"/>
  <c r="AT956" i="1"/>
  <c r="AT957" i="1"/>
  <c r="AT959" i="1"/>
  <c r="AT961" i="1"/>
  <c r="AT962" i="1"/>
  <c r="AT963" i="1"/>
  <c r="AT964" i="1"/>
  <c r="AT965" i="1"/>
  <c r="AT966" i="1"/>
  <c r="AT967" i="1"/>
  <c r="AT968" i="1"/>
  <c r="AT969" i="1"/>
  <c r="AT970" i="1"/>
  <c r="AT971" i="1"/>
  <c r="AT972" i="1"/>
  <c r="AT973" i="1"/>
  <c r="AT974" i="1"/>
  <c r="AT975" i="1"/>
  <c r="AT976" i="1"/>
  <c r="AT977" i="1"/>
  <c r="AT978" i="1"/>
  <c r="AT979" i="1"/>
  <c r="AT980" i="1"/>
  <c r="AT981" i="1"/>
  <c r="AT982" i="1"/>
  <c r="AT983" i="1"/>
  <c r="AT984" i="1"/>
  <c r="AT985" i="1"/>
  <c r="AT986" i="1"/>
  <c r="AT987" i="1"/>
  <c r="AT988" i="1"/>
  <c r="AT989" i="1"/>
  <c r="AT990" i="1"/>
  <c r="AT991" i="1"/>
  <c r="AT992" i="1"/>
  <c r="AT993" i="1"/>
  <c r="AT994" i="1"/>
  <c r="AT995" i="1"/>
  <c r="AT996" i="1"/>
  <c r="AT997" i="1"/>
  <c r="AT998" i="1"/>
  <c r="AT999" i="1"/>
  <c r="AT1000" i="1"/>
  <c r="AT1001" i="1"/>
  <c r="AT1002" i="1"/>
  <c r="AT1003" i="1"/>
  <c r="AT1004" i="1"/>
  <c r="AT1005" i="1"/>
  <c r="AT1006" i="1"/>
  <c r="AT1007" i="1"/>
  <c r="AT1008" i="1"/>
  <c r="AT1009" i="1"/>
  <c r="AT1010" i="1"/>
  <c r="AT1011" i="1"/>
  <c r="AT1012" i="1"/>
  <c r="AT1013" i="1"/>
  <c r="AT1014" i="1"/>
  <c r="AT1015" i="1"/>
  <c r="AT1016" i="1"/>
  <c r="AT1017" i="1"/>
  <c r="AT1018" i="1"/>
  <c r="AT1019" i="1"/>
  <c r="AT1020" i="1"/>
  <c r="AT1021" i="1"/>
  <c r="AT1022" i="1"/>
  <c r="AT1023" i="1"/>
  <c r="AT1024" i="1"/>
  <c r="AT1025" i="1"/>
  <c r="AT1026" i="1"/>
  <c r="AT1027" i="1"/>
  <c r="AT1028" i="1"/>
  <c r="AT1029" i="1"/>
  <c r="AT1031" i="1"/>
  <c r="AT1032" i="1"/>
  <c r="AT1033" i="1"/>
  <c r="AT1034" i="1"/>
  <c r="AT1035" i="1"/>
  <c r="AT1036" i="1"/>
  <c r="AT1037" i="1"/>
  <c r="AT1038" i="1"/>
  <c r="AT1039" i="1"/>
  <c r="AT1040" i="1"/>
  <c r="AT1041" i="1"/>
  <c r="AT1042" i="1"/>
  <c r="AT308" i="1"/>
  <c r="AT313" i="1"/>
  <c r="AT318" i="1"/>
  <c r="AT383" i="1"/>
  <c r="AT407" i="1"/>
  <c r="AT413" i="1"/>
  <c r="AT429" i="1"/>
  <c r="AT434" i="1"/>
  <c r="AT463" i="1"/>
  <c r="AT491" i="1"/>
  <c r="AT508" i="1"/>
  <c r="AT518" i="1"/>
  <c r="AT528" i="1"/>
  <c r="AT557" i="1"/>
  <c r="AT562" i="1"/>
  <c r="AT609" i="1"/>
  <c r="AT648" i="1"/>
  <c r="AT684" i="1"/>
  <c r="AT702" i="1"/>
  <c r="AT707" i="1"/>
  <c r="AT920" i="1"/>
  <c r="AT320" i="1"/>
  <c r="AT325" i="1"/>
  <c r="AT330" i="1"/>
  <c r="AT335" i="1"/>
  <c r="AT339" i="1"/>
  <c r="AT343" i="1"/>
  <c r="AT347" i="1"/>
  <c r="AT352" i="1"/>
  <c r="AT357" i="1"/>
  <c r="AT364" i="1"/>
  <c r="AT391" i="1"/>
  <c r="AT415" i="1"/>
  <c r="AT420" i="1"/>
  <c r="AT442" i="1"/>
  <c r="AT465" i="1"/>
  <c r="AT477" i="1"/>
  <c r="AT486" i="1"/>
  <c r="AT493" i="1"/>
  <c r="AT498" i="1"/>
  <c r="AT520" i="1"/>
  <c r="AT524" i="1"/>
  <c r="AT569" i="1"/>
  <c r="AT585" i="1"/>
  <c r="AT622" i="1"/>
  <c r="AT660" i="1"/>
  <c r="AT691" i="1"/>
  <c r="AT695" i="1"/>
  <c r="AT699" i="1"/>
  <c r="AT713" i="1"/>
  <c r="AT717" i="1"/>
  <c r="AT721" i="1"/>
  <c r="AT725" i="1"/>
  <c r="AT729" i="1"/>
  <c r="AT733" i="1"/>
  <c r="AT738" i="1"/>
  <c r="AT744" i="1"/>
  <c r="AT750" i="1"/>
  <c r="AT756" i="1"/>
  <c r="AT763" i="1"/>
  <c r="AT769" i="1"/>
  <c r="AT772" i="1"/>
  <c r="AT775" i="1"/>
  <c r="AT778" i="1"/>
  <c r="AT781" i="1"/>
  <c r="AT784" i="1"/>
  <c r="AT787" i="1"/>
  <c r="AT790" i="1"/>
  <c r="AT795" i="1"/>
  <c r="AT800" i="1"/>
  <c r="AT803" i="1"/>
  <c r="AT807" i="1"/>
  <c r="AT811" i="1"/>
  <c r="AT814" i="1"/>
  <c r="AT818" i="1"/>
  <c r="AT821" i="1"/>
  <c r="AT824" i="1"/>
  <c r="AT827" i="1"/>
  <c r="AT830" i="1"/>
  <c r="AT833" i="1"/>
  <c r="AT836" i="1"/>
  <c r="AT839" i="1"/>
  <c r="AT842" i="1"/>
  <c r="AT846" i="1"/>
  <c r="AT849" i="1"/>
  <c r="AT852" i="1"/>
  <c r="AT855" i="1"/>
  <c r="AT858" i="1"/>
  <c r="AT861" i="1"/>
  <c r="AT864" i="1"/>
  <c r="AT867" i="1"/>
  <c r="AT870" i="1"/>
  <c r="AT873" i="1"/>
  <c r="AT877" i="1"/>
  <c r="AT880" i="1"/>
  <c r="AT883" i="1"/>
  <c r="AT886" i="1"/>
  <c r="AT889" i="1"/>
  <c r="AT892" i="1"/>
  <c r="AT895" i="1"/>
  <c r="AT898" i="1"/>
  <c r="AT901" i="1"/>
  <c r="AT904" i="1"/>
  <c r="AT907" i="1"/>
  <c r="AT910" i="1"/>
  <c r="AT913" i="1"/>
  <c r="AT916" i="1"/>
  <c r="AT919" i="1"/>
  <c r="AT300" i="1"/>
  <c r="AT326" i="1"/>
  <c r="AT348" i="1"/>
  <c r="AT353" i="1"/>
  <c r="AT365" i="1"/>
  <c r="AT397" i="1"/>
  <c r="AT421" i="1"/>
  <c r="AT443" i="1"/>
  <c r="AT459" i="1"/>
  <c r="AT466" i="1"/>
  <c r="AT487" i="1"/>
  <c r="AT499" i="1"/>
  <c r="AT510" i="1"/>
  <c r="AT525" i="1"/>
  <c r="AT570" i="1"/>
  <c r="AT591" i="1"/>
  <c r="AT629" i="1"/>
  <c r="AT666" i="1"/>
  <c r="AT687" i="1"/>
  <c r="AT704" i="1"/>
  <c r="AT709" i="1"/>
  <c r="AT321" i="1"/>
  <c r="AT331" i="1"/>
  <c r="AT340" i="1"/>
  <c r="AT344" i="1"/>
  <c r="AT359" i="1"/>
  <c r="AT387" i="1"/>
  <c r="AT392" i="1"/>
  <c r="AT410" i="1"/>
  <c r="AT416" i="1"/>
  <c r="AT473" i="1"/>
  <c r="AT2407" i="1"/>
  <c r="AT482" i="1"/>
  <c r="AT494" i="1"/>
  <c r="AT2408" i="1"/>
  <c r="AT537" i="1"/>
  <c r="AT542" i="1"/>
  <c r="AT560" i="1"/>
  <c r="AT565" i="1"/>
  <c r="AT696" i="1"/>
  <c r="AT742" i="1"/>
  <c r="AT748" i="1"/>
  <c r="AT754" i="1"/>
  <c r="AT761" i="1"/>
  <c r="AT767" i="1"/>
  <c r="AT771" i="1"/>
  <c r="AT774" i="1"/>
  <c r="AT777" i="1"/>
  <c r="AT780" i="1"/>
  <c r="AT783" i="1"/>
  <c r="AT786" i="1"/>
  <c r="AT789" i="1"/>
  <c r="AT794" i="1"/>
  <c r="AT799" i="1"/>
  <c r="AT802" i="1"/>
  <c r="AT805" i="1"/>
  <c r="AT809" i="1"/>
  <c r="AT813" i="1"/>
  <c r="AT817" i="1"/>
  <c r="AT820" i="1"/>
  <c r="AT823" i="1"/>
  <c r="AT826" i="1"/>
  <c r="AT829" i="1"/>
  <c r="AT832" i="1"/>
  <c r="AT835" i="1"/>
  <c r="AT838" i="1"/>
  <c r="AT841" i="1"/>
  <c r="AT844" i="1"/>
  <c r="AT848" i="1"/>
  <c r="AT851" i="1"/>
  <c r="AT854" i="1"/>
  <c r="AT857" i="1"/>
  <c r="AT860" i="1"/>
  <c r="AT863" i="1"/>
  <c r="AT866" i="1"/>
  <c r="AT869" i="1"/>
  <c r="AT872" i="1"/>
  <c r="AT876" i="1"/>
  <c r="AT879" i="1"/>
  <c r="AT882" i="1"/>
  <c r="AT885" i="1"/>
  <c r="AT888" i="1"/>
  <c r="AT891" i="1"/>
  <c r="AT894" i="1"/>
  <c r="AT897" i="1"/>
  <c r="AT900" i="1"/>
  <c r="AT903" i="1"/>
  <c r="AT906" i="1"/>
  <c r="AT909" i="1"/>
  <c r="AT912" i="1"/>
  <c r="AT915" i="1"/>
  <c r="AT918" i="1"/>
  <c r="AT572" i="1"/>
  <c r="AT697" i="1"/>
  <c r="AT723" i="1"/>
  <c r="AT727" i="1"/>
  <c r="AT1082" i="1"/>
  <c r="AT1085" i="1"/>
  <c r="AT1088" i="1"/>
  <c r="AT1091" i="1"/>
  <c r="AT1094" i="1"/>
  <c r="AT1097" i="1"/>
  <c r="AT1100" i="1"/>
  <c r="AT1103" i="1"/>
  <c r="AT1106" i="1"/>
  <c r="AT1109" i="1"/>
  <c r="AT1112" i="1"/>
  <c r="AT1115" i="1"/>
  <c r="AT1118" i="1"/>
  <c r="AT1121" i="1"/>
  <c r="AT1124" i="1"/>
  <c r="AT1127" i="1"/>
  <c r="AT1130" i="1"/>
  <c r="AT1133" i="1"/>
  <c r="AT1136" i="1"/>
  <c r="AT1139" i="1"/>
  <c r="AT1142" i="1"/>
  <c r="AT1145" i="1"/>
  <c r="AT1148" i="1"/>
  <c r="AT1151" i="1"/>
  <c r="AT1154" i="1"/>
  <c r="AT1157" i="1"/>
  <c r="AT1160" i="1"/>
  <c r="AT1163" i="1"/>
  <c r="AT1166" i="1"/>
  <c r="AT1169" i="1"/>
  <c r="AT1172" i="1"/>
  <c r="AT1175" i="1"/>
  <c r="AT1178" i="1"/>
  <c r="AT1184" i="1"/>
  <c r="AT1189" i="1"/>
  <c r="AT1193" i="1"/>
  <c r="AT1196" i="1"/>
  <c r="AT1199" i="1"/>
  <c r="AT1202" i="1"/>
  <c r="AT1205" i="1"/>
  <c r="AT1208" i="1"/>
  <c r="AT1211" i="1"/>
  <c r="AT1214" i="1"/>
  <c r="AT1217" i="1"/>
  <c r="AT1220" i="1"/>
  <c r="AT1223" i="1"/>
  <c r="AT1226" i="1"/>
  <c r="AT1229" i="1"/>
  <c r="AT1232" i="1"/>
  <c r="AT1235" i="1"/>
  <c r="AT1238" i="1"/>
  <c r="AT1241" i="1"/>
  <c r="AT1244" i="1"/>
  <c r="AT1247" i="1"/>
  <c r="AT1250" i="1"/>
  <c r="AT1253" i="1"/>
  <c r="AT1256" i="1"/>
  <c r="AT1259" i="1"/>
  <c r="AT1262" i="1"/>
  <c r="AT1266" i="1"/>
  <c r="AT1269" i="1"/>
  <c r="AT1273" i="1"/>
  <c r="AT1276" i="1"/>
  <c r="AT1279" i="1"/>
  <c r="AT1282" i="1"/>
  <c r="AT1285" i="1"/>
  <c r="AT1288" i="1"/>
  <c r="AT1291" i="1"/>
  <c r="AT1294" i="1"/>
  <c r="AT1297" i="1"/>
  <c r="AT1301" i="1"/>
  <c r="AT1304" i="1"/>
  <c r="AT1307" i="1"/>
  <c r="AT1310" i="1"/>
  <c r="AT1313" i="1"/>
  <c r="AT1316" i="1"/>
  <c r="AT1319" i="1"/>
  <c r="AT1322" i="1"/>
  <c r="AT1325" i="1"/>
  <c r="AT1329" i="1"/>
  <c r="AT1332" i="1"/>
  <c r="AT1336" i="1"/>
  <c r="AT2409" i="1"/>
  <c r="AT1341" i="1"/>
  <c r="AT1344" i="1"/>
  <c r="AT1347" i="1"/>
  <c r="AT1350" i="1"/>
  <c r="AT1353" i="1"/>
  <c r="AT1356" i="1"/>
  <c r="AT1359" i="1"/>
  <c r="AT1362" i="1"/>
  <c r="AT1365" i="1"/>
  <c r="AT1369" i="1"/>
  <c r="AT1372" i="1"/>
  <c r="AT1375" i="1"/>
  <c r="AT1378" i="1"/>
  <c r="AT1381" i="1"/>
  <c r="AT1384" i="1"/>
  <c r="AT1387" i="1"/>
  <c r="AT1390" i="1"/>
  <c r="AT1393" i="1"/>
  <c r="AT1397" i="1"/>
  <c r="AT1398" i="1"/>
  <c r="AT1399" i="1"/>
  <c r="AT1400" i="1"/>
  <c r="AT1401" i="1"/>
  <c r="AT1402" i="1"/>
  <c r="AT1403" i="1"/>
  <c r="AT1404" i="1"/>
  <c r="AT1405" i="1"/>
  <c r="AT1406" i="1"/>
  <c r="AT1407" i="1"/>
  <c r="AT1408" i="1"/>
  <c r="AT1409" i="1"/>
  <c r="AT1410" i="1"/>
  <c r="AT1411" i="1"/>
  <c r="AT1412" i="1"/>
  <c r="AT1413" i="1"/>
  <c r="AT1414" i="1"/>
  <c r="AT1415" i="1"/>
  <c r="AT1416" i="1"/>
  <c r="AT1417" i="1"/>
  <c r="AT1418" i="1"/>
  <c r="AT1419" i="1"/>
  <c r="AT1420" i="1"/>
  <c r="AT1421" i="1"/>
  <c r="AT1422" i="1"/>
  <c r="AT1423" i="1"/>
  <c r="AT1424" i="1"/>
  <c r="AT1425" i="1"/>
  <c r="AT1426" i="1"/>
  <c r="AT1427" i="1"/>
  <c r="AT1428" i="1"/>
  <c r="AT1429" i="1"/>
  <c r="AT1430" i="1"/>
  <c r="AT1431" i="1"/>
  <c r="AT1432" i="1"/>
  <c r="AT1433" i="1"/>
  <c r="AT1434" i="1"/>
  <c r="AT1435" i="1"/>
  <c r="AT1436" i="1"/>
  <c r="AT1437" i="1"/>
  <c r="AT1438" i="1"/>
  <c r="AT1439" i="1"/>
  <c r="AT1440" i="1"/>
  <c r="AT1441" i="1"/>
  <c r="AT1442" i="1"/>
  <c r="AT1443" i="1"/>
  <c r="AT1444" i="1"/>
  <c r="AT1445" i="1"/>
  <c r="AT1446" i="1"/>
  <c r="AT1447" i="1"/>
  <c r="AT1448" i="1"/>
  <c r="AT1449" i="1"/>
  <c r="AT1450" i="1"/>
  <c r="AT1451" i="1"/>
  <c r="AT1452" i="1"/>
  <c r="AT1453" i="1"/>
  <c r="AT1454" i="1"/>
  <c r="AT1455" i="1"/>
  <c r="AT1457" i="1"/>
  <c r="AT1458" i="1"/>
  <c r="AT1459" i="1"/>
  <c r="AT1460" i="1"/>
  <c r="AT1461" i="1"/>
  <c r="AT1462" i="1"/>
  <c r="AT1463" i="1"/>
  <c r="AT1464" i="1"/>
  <c r="AT1465" i="1"/>
  <c r="AT1466" i="1"/>
  <c r="AT1467" i="1"/>
  <c r="AT1468" i="1"/>
  <c r="AT1469" i="1"/>
  <c r="AT1470" i="1"/>
  <c r="AT1471" i="1"/>
  <c r="AT1472" i="1"/>
  <c r="AT1473" i="1"/>
  <c r="AT1474" i="1"/>
  <c r="AT1475" i="1"/>
  <c r="AT1476" i="1"/>
  <c r="AT1477" i="1"/>
  <c r="AT1478" i="1"/>
  <c r="AT1479" i="1"/>
  <c r="AT1481" i="1"/>
  <c r="AT1482" i="1"/>
  <c r="AT1483" i="1"/>
  <c r="AT1484" i="1"/>
  <c r="AT1485" i="1"/>
  <c r="AT1486" i="1"/>
  <c r="AT1487" i="1"/>
  <c r="AT706" i="1"/>
  <c r="AT731" i="1"/>
  <c r="AT1043" i="1"/>
  <c r="AT1045" i="1"/>
  <c r="AT1047" i="1"/>
  <c r="AT1049" i="1"/>
  <c r="AT1051" i="1"/>
  <c r="AT1053" i="1"/>
  <c r="AT1055" i="1"/>
  <c r="AT1057" i="1"/>
  <c r="AT1059" i="1"/>
  <c r="AT1061" i="1"/>
  <c r="AT1063" i="1"/>
  <c r="AT1065" i="1"/>
  <c r="AT1067" i="1"/>
  <c r="AT1070" i="1"/>
  <c r="AT1072" i="1"/>
  <c r="AT1074" i="1"/>
  <c r="AT1076" i="1"/>
  <c r="AT1079" i="1"/>
  <c r="AT522" i="1"/>
  <c r="AT711" i="1"/>
  <c r="AT735" i="1"/>
  <c r="AT1081" i="1"/>
  <c r="AT1084" i="1"/>
  <c r="AT1087" i="1"/>
  <c r="AT1090" i="1"/>
  <c r="AT1093" i="1"/>
  <c r="AT1096" i="1"/>
  <c r="AT1099" i="1"/>
  <c r="AT1102" i="1"/>
  <c r="AT1105" i="1"/>
  <c r="AT1108" i="1"/>
  <c r="AT1111" i="1"/>
  <c r="AT1114" i="1"/>
  <c r="AT1117" i="1"/>
  <c r="AT1120" i="1"/>
  <c r="AT1123" i="1"/>
  <c r="AT1126" i="1"/>
  <c r="AT1129" i="1"/>
  <c r="AT1132" i="1"/>
  <c r="AT1135" i="1"/>
  <c r="AT1138" i="1"/>
  <c r="AT1141" i="1"/>
  <c r="AT1144" i="1"/>
  <c r="AT1147" i="1"/>
  <c r="AT1150" i="1"/>
  <c r="AT1153" i="1"/>
  <c r="AT1156" i="1"/>
  <c r="AT1159" i="1"/>
  <c r="AT1162" i="1"/>
  <c r="AT1165" i="1"/>
  <c r="AT1168" i="1"/>
  <c r="AT1171" i="1"/>
  <c r="AT1174" i="1"/>
  <c r="AT1177" i="1"/>
  <c r="AT1182" i="1"/>
  <c r="AT1188" i="1"/>
  <c r="AT1191" i="1"/>
  <c r="AT1195" i="1"/>
  <c r="AT1198" i="1"/>
  <c r="AT1201" i="1"/>
  <c r="AT1204" i="1"/>
  <c r="AT1207" i="1"/>
  <c r="AT1210" i="1"/>
  <c r="AT1213" i="1"/>
  <c r="AT1216" i="1"/>
  <c r="AT1219" i="1"/>
  <c r="AT1222" i="1"/>
  <c r="AT1225" i="1"/>
  <c r="AT1228" i="1"/>
  <c r="AT1231" i="1"/>
  <c r="AT1234" i="1"/>
  <c r="AT1237" i="1"/>
  <c r="AT1240" i="1"/>
  <c r="AT1243" i="1"/>
  <c r="AT1246" i="1"/>
  <c r="AT1249" i="1"/>
  <c r="AT1252" i="1"/>
  <c r="AT1255" i="1"/>
  <c r="AT1258" i="1"/>
  <c r="AT1261" i="1"/>
  <c r="AT1264" i="1"/>
  <c r="AT1268" i="1"/>
  <c r="AT1272" i="1"/>
  <c r="AT1275" i="1"/>
  <c r="AT1278" i="1"/>
  <c r="AT1281" i="1"/>
  <c r="AT1284" i="1"/>
  <c r="AT1287" i="1"/>
  <c r="AT1290" i="1"/>
  <c r="AT1293" i="1"/>
  <c r="AT1296" i="1"/>
  <c r="AT1299" i="1"/>
  <c r="AT1303" i="1"/>
  <c r="AT1306" i="1"/>
  <c r="AT1309" i="1"/>
  <c r="AT1312" i="1"/>
  <c r="AT1315" i="1"/>
  <c r="AT1318" i="1"/>
  <c r="AT1321" i="1"/>
  <c r="AT1324" i="1"/>
  <c r="AT1328" i="1"/>
  <c r="AT1331" i="1"/>
  <c r="AT1335" i="1"/>
  <c r="AT1338" i="1"/>
  <c r="AT1340" i="1"/>
  <c r="AT1343" i="1"/>
  <c r="AT1346" i="1"/>
  <c r="AT1349" i="1"/>
  <c r="AT1352" i="1"/>
  <c r="AT1355" i="1"/>
  <c r="AT1358" i="1"/>
  <c r="AT1361" i="1"/>
  <c r="AT1364" i="1"/>
  <c r="AT1368" i="1"/>
  <c r="AT1371" i="1"/>
  <c r="AT1374" i="1"/>
  <c r="AT1377" i="1"/>
  <c r="AT1380" i="1"/>
  <c r="AT1383" i="1"/>
  <c r="AT1386" i="1"/>
  <c r="AT1389" i="1"/>
  <c r="AT1392" i="1"/>
  <c r="AT1395" i="1"/>
  <c r="AT689" i="1"/>
  <c r="AT715" i="1"/>
  <c r="AT719" i="1"/>
  <c r="AT1044" i="1"/>
  <c r="AT1046" i="1"/>
  <c r="AT1048" i="1"/>
  <c r="AT1050" i="1"/>
  <c r="AT1052" i="1"/>
  <c r="AT1054" i="1"/>
  <c r="AT1056" i="1"/>
  <c r="AT1058" i="1"/>
  <c r="AT1060" i="1"/>
  <c r="AT1062" i="1"/>
  <c r="AT1064" i="1"/>
  <c r="AT1066" i="1"/>
  <c r="AT1069" i="1"/>
  <c r="AT1071" i="1"/>
  <c r="AT1073" i="1"/>
  <c r="AT1075" i="1"/>
  <c r="AT1077" i="1"/>
  <c r="AT1080" i="1"/>
  <c r="AT1083" i="1"/>
  <c r="AT1086" i="1"/>
  <c r="AT1089" i="1"/>
  <c r="AT1092" i="1"/>
  <c r="AT1095" i="1"/>
  <c r="AT1098" i="1"/>
  <c r="AT1101" i="1"/>
  <c r="AT1104" i="1"/>
  <c r="AT1107" i="1"/>
  <c r="AT1110" i="1"/>
  <c r="AT1113" i="1"/>
  <c r="AT1116" i="1"/>
  <c r="AT1119" i="1"/>
  <c r="AT1122" i="1"/>
  <c r="AT1125" i="1"/>
  <c r="AT1128" i="1"/>
  <c r="AT1131" i="1"/>
  <c r="AT1134" i="1"/>
  <c r="AT1137" i="1"/>
  <c r="AT1140" i="1"/>
  <c r="AT1143" i="1"/>
  <c r="AT1146" i="1"/>
  <c r="AT1149" i="1"/>
  <c r="AT1152" i="1"/>
  <c r="AT1155" i="1"/>
  <c r="AT1158" i="1"/>
  <c r="AT1161" i="1"/>
  <c r="AT1164" i="1"/>
  <c r="AT1167" i="1"/>
  <c r="AT1170" i="1"/>
  <c r="AT1173" i="1"/>
  <c r="AT1176" i="1"/>
  <c r="AT1181" i="1"/>
  <c r="AT1187" i="1"/>
  <c r="AT1190" i="1"/>
  <c r="AT1194" i="1"/>
  <c r="AT1197" i="1"/>
  <c r="AT1200" i="1"/>
  <c r="AT1203" i="1"/>
  <c r="AT1206" i="1"/>
  <c r="AT1209" i="1"/>
  <c r="AT1212" i="1"/>
  <c r="AT1215" i="1"/>
  <c r="AT1218" i="1"/>
  <c r="AT1221" i="1"/>
  <c r="AT1224" i="1"/>
  <c r="AT1227" i="1"/>
  <c r="AT1230" i="1"/>
  <c r="AT1233" i="1"/>
  <c r="AT1236" i="1"/>
  <c r="AT1239" i="1"/>
  <c r="AT1242" i="1"/>
  <c r="AT1245" i="1"/>
  <c r="AT1248" i="1"/>
  <c r="AT1251" i="1"/>
  <c r="AT1254" i="1"/>
  <c r="AT1257" i="1"/>
  <c r="AT1260" i="1"/>
  <c r="AT1263" i="1"/>
  <c r="AT1267" i="1"/>
  <c r="AT1271" i="1"/>
  <c r="AT1274" i="1"/>
  <c r="AT1277" i="1"/>
  <c r="AT1280" i="1"/>
  <c r="AT1283" i="1"/>
  <c r="AT1286" i="1"/>
  <c r="AT1289" i="1"/>
  <c r="AT1292" i="1"/>
  <c r="AT1295" i="1"/>
  <c r="AT1298" i="1"/>
  <c r="AT1302" i="1"/>
  <c r="AT1305" i="1"/>
  <c r="AT1308" i="1"/>
  <c r="AT1311" i="1"/>
  <c r="AT1314" i="1"/>
  <c r="AT1317" i="1"/>
  <c r="AT1320" i="1"/>
  <c r="AT1323" i="1"/>
  <c r="AT1326" i="1"/>
  <c r="AT1330" i="1"/>
  <c r="AT1333" i="1"/>
  <c r="AT1337" i="1"/>
  <c r="AT1339" i="1"/>
  <c r="AT1342" i="1"/>
  <c r="AT1345" i="1"/>
  <c r="AT1348" i="1"/>
  <c r="AT1351" i="1"/>
  <c r="AT1354" i="1"/>
  <c r="AT1357" i="1"/>
  <c r="AT1360" i="1"/>
  <c r="AT1363" i="1"/>
  <c r="AT1366" i="1"/>
  <c r="AT1370" i="1"/>
  <c r="AT1373" i="1"/>
  <c r="AT1376" i="1"/>
  <c r="AT1379" i="1"/>
  <c r="AT1382" i="1"/>
  <c r="AT1385" i="1"/>
  <c r="AT1388" i="1"/>
  <c r="AT1391" i="1"/>
  <c r="AT1394" i="1"/>
  <c r="AT1707" i="1"/>
  <c r="AT1710" i="1"/>
  <c r="AT1714" i="1"/>
  <c r="AT1718" i="1"/>
  <c r="AT1721" i="1"/>
  <c r="AT1724" i="1"/>
  <c r="AT1727" i="1"/>
  <c r="AT1730" i="1"/>
  <c r="AT1733" i="1"/>
  <c r="AT1736" i="1"/>
  <c r="AT1739" i="1"/>
  <c r="AT1743" i="1"/>
  <c r="AT1746" i="1"/>
  <c r="AT1749" i="1"/>
  <c r="AT1752" i="1"/>
  <c r="AT1755" i="1"/>
  <c r="AT1758" i="1"/>
  <c r="AT1761" i="1"/>
  <c r="AT1765" i="1"/>
  <c r="AT1768" i="1"/>
  <c r="AT1771" i="1"/>
  <c r="AT1774" i="1"/>
  <c r="AT1777" i="1"/>
  <c r="AT1780" i="1"/>
  <c r="AT1785" i="1"/>
  <c r="AT1792" i="1"/>
  <c r="AT1798" i="1"/>
  <c r="AT1804" i="1"/>
  <c r="AT1810" i="1"/>
  <c r="AT1396" i="1"/>
  <c r="AT1489" i="1"/>
  <c r="AT1491" i="1"/>
  <c r="AT1493" i="1"/>
  <c r="AT1496" i="1"/>
  <c r="AT1498" i="1"/>
  <c r="AT1500" i="1"/>
  <c r="AT1502" i="1"/>
  <c r="AT1504" i="1"/>
  <c r="AT1506" i="1"/>
  <c r="AT1508" i="1"/>
  <c r="AT1510" i="1"/>
  <c r="AT1512" i="1"/>
  <c r="AT1514" i="1"/>
  <c r="AT1516" i="1"/>
  <c r="AT1518" i="1"/>
  <c r="AT1520" i="1"/>
  <c r="AT1522" i="1"/>
  <c r="AT1524" i="1"/>
  <c r="AT1526" i="1"/>
  <c r="AT1529" i="1"/>
  <c r="AT1532" i="1"/>
  <c r="AT1534" i="1"/>
  <c r="AT1536" i="1"/>
  <c r="AT1538" i="1"/>
  <c r="AT1540" i="1"/>
  <c r="AT1542" i="1"/>
  <c r="AT1544" i="1"/>
  <c r="AT1546" i="1"/>
  <c r="AT1548" i="1"/>
  <c r="AT1550" i="1"/>
  <c r="AT1552" i="1"/>
  <c r="AT1554" i="1"/>
  <c r="AT1556" i="1"/>
  <c r="AT1558" i="1"/>
  <c r="AT1560" i="1"/>
  <c r="AT1562" i="1"/>
  <c r="AT1564" i="1"/>
  <c r="AT1566" i="1"/>
  <c r="AT1568" i="1"/>
  <c r="AT1570" i="1"/>
  <c r="AT1786" i="1"/>
  <c r="AT1793" i="1"/>
  <c r="AT1799" i="1"/>
  <c r="AT1805" i="1"/>
  <c r="AT1811" i="1"/>
  <c r="AT1574" i="1"/>
  <c r="AT1580" i="1"/>
  <c r="AT1586" i="1"/>
  <c r="AT1592" i="1"/>
  <c r="AT1599" i="1"/>
  <c r="AT1605" i="1"/>
  <c r="AT1612" i="1"/>
  <c r="AT1619" i="1"/>
  <c r="AT1625" i="1"/>
  <c r="AT1631" i="1"/>
  <c r="AT1637" i="1"/>
  <c r="AT1643" i="1"/>
  <c r="AT1649" i="1"/>
  <c r="AT1655" i="1"/>
  <c r="AT1661" i="1"/>
  <c r="AT1667" i="1"/>
  <c r="AT1675" i="1"/>
  <c r="AT1682" i="1"/>
  <c r="AT1689" i="1"/>
  <c r="AT1696" i="1"/>
  <c r="AT1703" i="1"/>
  <c r="AT1706" i="1"/>
  <c r="AT1708" i="1"/>
  <c r="AT1717" i="1"/>
  <c r="AT1719" i="1"/>
  <c r="AT1726" i="1"/>
  <c r="AT1728" i="1"/>
  <c r="AT1735" i="1"/>
  <c r="AT1737" i="1"/>
  <c r="AT1745" i="1"/>
  <c r="AT1747" i="1"/>
  <c r="AT1754" i="1"/>
  <c r="AT1756" i="1"/>
  <c r="AT1764" i="1"/>
  <c r="AT1766" i="1"/>
  <c r="AT1773" i="1"/>
  <c r="AT1775" i="1"/>
  <c r="AT1787" i="1"/>
  <c r="AT1790" i="1"/>
  <c r="AT1806" i="1"/>
  <c r="AT1808" i="1"/>
  <c r="AT1815" i="1"/>
  <c r="AT1818" i="1"/>
  <c r="AT1821" i="1"/>
  <c r="AT1825" i="1"/>
  <c r="AT1828" i="1"/>
  <c r="AT1831" i="1"/>
  <c r="AT1834" i="1"/>
  <c r="AT1837" i="1"/>
  <c r="AT1841" i="1"/>
  <c r="AT1844" i="1"/>
  <c r="AT1847" i="1"/>
  <c r="AT1850" i="1"/>
  <c r="AT1853" i="1"/>
  <c r="AT1856" i="1"/>
  <c r="AT1859" i="1"/>
  <c r="AT1863" i="1"/>
  <c r="AT1866" i="1"/>
  <c r="AT1869" i="1"/>
  <c r="AT1872" i="1"/>
  <c r="AT1875" i="1"/>
  <c r="AT1878" i="1"/>
  <c r="AT1881" i="1"/>
  <c r="AT1884" i="1"/>
  <c r="AT1887" i="1"/>
  <c r="AT1891" i="1"/>
  <c r="AT1894" i="1"/>
  <c r="AT1897" i="1"/>
  <c r="AT1900" i="1"/>
  <c r="AT1904" i="1"/>
  <c r="AT1907" i="1"/>
  <c r="AT1911" i="1"/>
  <c r="AT1914" i="1"/>
  <c r="AT1917" i="1"/>
  <c r="AT1920" i="1"/>
  <c r="AT1923" i="1"/>
  <c r="AT1926" i="1"/>
  <c r="AT1933" i="1"/>
  <c r="AT1939" i="1"/>
  <c r="AT1945" i="1"/>
  <c r="AT1951" i="1"/>
  <c r="AT1957" i="1"/>
  <c r="AT1963" i="1"/>
  <c r="AT1964" i="1"/>
  <c r="AT1965" i="1"/>
  <c r="AT1966" i="1"/>
  <c r="AT1967" i="1"/>
  <c r="AT1968" i="1"/>
  <c r="AT1969" i="1"/>
  <c r="AT1970" i="1"/>
  <c r="AT1971" i="1"/>
  <c r="AT1972" i="1"/>
  <c r="AT1973" i="1"/>
  <c r="AT1974" i="1"/>
  <c r="AT1975" i="1"/>
  <c r="AT1976" i="1"/>
  <c r="AT1977" i="1"/>
  <c r="AT1978" i="1"/>
  <c r="AT1979" i="1"/>
  <c r="AT1980" i="1"/>
  <c r="AT1981" i="1"/>
  <c r="AT1982" i="1"/>
  <c r="AT1983" i="1"/>
  <c r="AT1984" i="1"/>
  <c r="AT1985" i="1"/>
  <c r="AT1986" i="1"/>
  <c r="AT1987" i="1"/>
  <c r="AT1989" i="1"/>
  <c r="AT1990" i="1"/>
  <c r="AT1991" i="1"/>
  <c r="AT1992" i="1"/>
  <c r="AT1993" i="1"/>
  <c r="AT1994" i="1"/>
  <c r="AT1995" i="1"/>
  <c r="AT1996" i="1"/>
  <c r="AT1997" i="1"/>
  <c r="AT1998" i="1"/>
  <c r="AT1999" i="1"/>
  <c r="AT2000" i="1"/>
  <c r="AT2001" i="1"/>
  <c r="AT2002" i="1"/>
  <c r="AT2003" i="1"/>
  <c r="AT2004" i="1"/>
  <c r="AT2005" i="1"/>
  <c r="AT2006" i="1"/>
  <c r="AT2007" i="1"/>
  <c r="AT2008" i="1"/>
  <c r="AT2009" i="1"/>
  <c r="AT2010" i="1"/>
  <c r="AT2012" i="1"/>
  <c r="AT2013" i="1"/>
  <c r="AT2014" i="1"/>
  <c r="AT2015" i="1"/>
  <c r="AT2016" i="1"/>
  <c r="AT2017" i="1"/>
  <c r="AT2018" i="1"/>
  <c r="AT2019" i="1"/>
  <c r="AT2020" i="1"/>
  <c r="AT2021" i="1"/>
  <c r="AT2022" i="1"/>
  <c r="AT2023" i="1"/>
  <c r="AT2024" i="1"/>
  <c r="AT2025" i="1"/>
  <c r="AT2026" i="1"/>
  <c r="AT2027" i="1"/>
  <c r="AT2028" i="1"/>
  <c r="AT2029" i="1"/>
  <c r="AT2030" i="1"/>
  <c r="AT2031" i="1"/>
  <c r="AT2032" i="1"/>
  <c r="AT2033" i="1"/>
  <c r="AT2034" i="1"/>
  <c r="AT2035" i="1"/>
  <c r="AT2037" i="1"/>
  <c r="AT2038" i="1"/>
  <c r="AT2039" i="1"/>
  <c r="AT2041" i="1"/>
  <c r="AT2042" i="1"/>
  <c r="AT2043" i="1"/>
  <c r="AT2044" i="1"/>
  <c r="AT2045" i="1"/>
  <c r="AT2046" i="1"/>
  <c r="AT2047" i="1"/>
  <c r="AT2048" i="1"/>
  <c r="AT2049" i="1"/>
  <c r="AT2050" i="1"/>
  <c r="AT2051" i="1"/>
  <c r="AT2052" i="1"/>
  <c r="AT2053" i="1"/>
  <c r="AT2054" i="1"/>
  <c r="AT2055" i="1"/>
  <c r="AT2056" i="1"/>
  <c r="AT2057" i="1"/>
  <c r="AT2058" i="1"/>
  <c r="AT2059" i="1"/>
  <c r="AT2061" i="1"/>
  <c r="AT2062" i="1"/>
  <c r="AT2063" i="1"/>
  <c r="AT2064" i="1"/>
  <c r="AT2065" i="1"/>
  <c r="AT2066" i="1"/>
  <c r="AT2067" i="1"/>
  <c r="AT2068" i="1"/>
  <c r="AT2069" i="1"/>
  <c r="AT2070" i="1"/>
  <c r="AT2071" i="1"/>
  <c r="AT2072" i="1"/>
  <c r="AT2073" i="1"/>
  <c r="AT2074" i="1"/>
  <c r="AT2075" i="1"/>
  <c r="AT2076" i="1"/>
  <c r="AT2078" i="1"/>
  <c r="AT2079" i="1"/>
  <c r="AT2080" i="1"/>
  <c r="AT2081" i="1"/>
  <c r="AT2082" i="1"/>
  <c r="AT2083" i="1"/>
  <c r="AT2084" i="1"/>
  <c r="AT2085" i="1"/>
  <c r="AT2086" i="1"/>
  <c r="AT2087" i="1"/>
  <c r="AT2088" i="1"/>
  <c r="AT2089" i="1"/>
  <c r="AT2090" i="1"/>
  <c r="AT2091" i="1"/>
  <c r="AT2092" i="1"/>
  <c r="AT2093" i="1"/>
  <c r="AT2094" i="1"/>
  <c r="AT2095" i="1"/>
  <c r="AT2096" i="1"/>
  <c r="AT2097" i="1"/>
  <c r="AT2098" i="1"/>
  <c r="AT2099" i="1"/>
  <c r="AT2100" i="1"/>
  <c r="AT2101" i="1"/>
  <c r="AT2102" i="1"/>
  <c r="AT2103" i="1"/>
  <c r="AT2104" i="1"/>
  <c r="AT2105" i="1"/>
  <c r="AT2107" i="1"/>
  <c r="AT2108" i="1"/>
  <c r="AT2109" i="1"/>
  <c r="AT2110" i="1"/>
  <c r="AT2111" i="1"/>
  <c r="AT2112" i="1"/>
  <c r="AT2113" i="1"/>
  <c r="AT2114" i="1"/>
  <c r="AT2116" i="1"/>
  <c r="AT2117" i="1"/>
  <c r="AT2118" i="1"/>
  <c r="AT2119" i="1"/>
  <c r="AT2120" i="1"/>
  <c r="AT2121" i="1"/>
  <c r="AT2122" i="1"/>
  <c r="AT2123" i="1"/>
  <c r="AT2124" i="1"/>
  <c r="AT2125" i="1"/>
  <c r="AT2126" i="1"/>
  <c r="AT2127" i="1"/>
  <c r="AT2128" i="1"/>
  <c r="AT2129" i="1"/>
  <c r="AT2130" i="1"/>
  <c r="AT2131" i="1"/>
  <c r="AT2132" i="1"/>
  <c r="AT2133" i="1"/>
  <c r="AT2134" i="1"/>
  <c r="AT2135" i="1"/>
  <c r="AT2136" i="1"/>
  <c r="AT2137" i="1"/>
  <c r="AT2138" i="1"/>
  <c r="AT2139" i="1"/>
  <c r="AT2141" i="1"/>
  <c r="AT2142" i="1"/>
  <c r="AT2143" i="1"/>
  <c r="AT2144" i="1"/>
  <c r="AT2145" i="1"/>
  <c r="AT2146" i="1"/>
  <c r="AT2147" i="1"/>
  <c r="AT2148" i="1"/>
  <c r="AT2149" i="1"/>
  <c r="AT2150" i="1"/>
  <c r="AT2151" i="1"/>
  <c r="AT2152" i="1"/>
  <c r="AT2153" i="1"/>
  <c r="AT2154" i="1"/>
  <c r="AT2155" i="1"/>
  <c r="AT2156" i="1"/>
  <c r="AT2157" i="1"/>
  <c r="AT2158" i="1"/>
  <c r="AT2159" i="1"/>
  <c r="AT2160" i="1"/>
  <c r="AT2161" i="1"/>
  <c r="AT2162" i="1"/>
  <c r="AT2164" i="1"/>
  <c r="AT2165" i="1"/>
  <c r="AT2166" i="1"/>
  <c r="AT2167" i="1"/>
  <c r="AT2168" i="1"/>
  <c r="AT2169" i="1"/>
  <c r="AT2170" i="1"/>
  <c r="AT2171" i="1"/>
  <c r="AT2172" i="1"/>
  <c r="AT2173" i="1"/>
  <c r="AT2174" i="1"/>
  <c r="AT2175" i="1"/>
  <c r="AT2176" i="1"/>
  <c r="AT2177" i="1"/>
  <c r="AT2178" i="1"/>
  <c r="AT2179" i="1"/>
  <c r="AT2180" i="1"/>
  <c r="AT2181" i="1"/>
  <c r="AT2182" i="1"/>
  <c r="AT2183" i="1"/>
  <c r="AT2184" i="1"/>
  <c r="AT2185" i="1"/>
  <c r="AT2186" i="1"/>
  <c r="AT2187" i="1"/>
  <c r="AT2188" i="1"/>
  <c r="AT2189" i="1"/>
  <c r="AT2190" i="1"/>
  <c r="AT2191" i="1"/>
  <c r="AT1488" i="1"/>
  <c r="AT1495" i="1"/>
  <c r="AT1501" i="1"/>
  <c r="AT1507" i="1"/>
  <c r="AT1513" i="1"/>
  <c r="AT1519" i="1"/>
  <c r="AT1525" i="1"/>
  <c r="AT1575" i="1"/>
  <c r="AT1581" i="1"/>
  <c r="AT1587" i="1"/>
  <c r="AT1594" i="1"/>
  <c r="AT1600" i="1"/>
  <c r="AT1606" i="1"/>
  <c r="AT1613" i="1"/>
  <c r="AT1620" i="1"/>
  <c r="AT1626" i="1"/>
  <c r="AT1632" i="1"/>
  <c r="AT1638" i="1"/>
  <c r="AT1644" i="1"/>
  <c r="AT1650" i="1"/>
  <c r="AT1656" i="1"/>
  <c r="AT1662" i="1"/>
  <c r="AT1668" i="1"/>
  <c r="AT1676" i="1"/>
  <c r="AT1683" i="1"/>
  <c r="AT1690" i="1"/>
  <c r="AT1698" i="1"/>
  <c r="AT1704" i="1"/>
  <c r="AT1782" i="1"/>
  <c r="AT1784" i="1"/>
  <c r="AT1801" i="1"/>
  <c r="AT1803" i="1"/>
  <c r="AT1932" i="1"/>
  <c r="AT1938" i="1"/>
  <c r="AT1944" i="1"/>
  <c r="AT1950" i="1"/>
  <c r="AT1956" i="1"/>
  <c r="AT1962" i="1"/>
  <c r="AT1533" i="1"/>
  <c r="AT1537" i="1"/>
  <c r="AT1541" i="1"/>
  <c r="AT1545" i="1"/>
  <c r="AT1549" i="1"/>
  <c r="AT1553" i="1"/>
  <c r="AT1557" i="1"/>
  <c r="AT1561" i="1"/>
  <c r="AT1565" i="1"/>
  <c r="AT1569" i="1"/>
  <c r="AT1572" i="1"/>
  <c r="AT1578" i="1"/>
  <c r="AT1584" i="1"/>
  <c r="AT1590" i="1"/>
  <c r="AT1597" i="1"/>
  <c r="AT1603" i="1"/>
  <c r="AT1610" i="1"/>
  <c r="AT1616" i="1"/>
  <c r="AT1623" i="1"/>
  <c r="AT1629" i="1"/>
  <c r="AT1635" i="1"/>
  <c r="AT1641" i="1"/>
  <c r="AT1647" i="1"/>
  <c r="AT1653" i="1"/>
  <c r="AT1659" i="1"/>
  <c r="AT1665" i="1"/>
  <c r="AT1673" i="1"/>
  <c r="AT1680" i="1"/>
  <c r="AT1686" i="1"/>
  <c r="AT1694" i="1"/>
  <c r="AT1701" i="1"/>
  <c r="AT1709" i="1"/>
  <c r="AT1711" i="1"/>
  <c r="AT1720" i="1"/>
  <c r="AT1722" i="1"/>
  <c r="AT1729" i="1"/>
  <c r="AT1731" i="1"/>
  <c r="AT1738" i="1"/>
  <c r="AT1740" i="1"/>
  <c r="AT1748" i="1"/>
  <c r="AT1750" i="1"/>
  <c r="AT1757" i="1"/>
  <c r="AT1759" i="1"/>
  <c r="AT1767" i="1"/>
  <c r="AT1769" i="1"/>
  <c r="AT1776" i="1"/>
  <c r="AT1778" i="1"/>
  <c r="AT1794" i="1"/>
  <c r="AT1796" i="1"/>
  <c r="AT1812" i="1"/>
  <c r="AT1814" i="1"/>
  <c r="AT1817" i="1"/>
  <c r="AT1820" i="1"/>
  <c r="AT1824" i="1"/>
  <c r="AT1827" i="1"/>
  <c r="AT1830" i="1"/>
  <c r="AT1833" i="1"/>
  <c r="AT1836" i="1"/>
  <c r="AT1840" i="1"/>
  <c r="AT1843" i="1"/>
  <c r="AT1846" i="1"/>
  <c r="AT1849" i="1"/>
  <c r="AT1852" i="1"/>
  <c r="AT1855" i="1"/>
  <c r="AT1858" i="1"/>
  <c r="AT1862" i="1"/>
  <c r="AT1865" i="1"/>
  <c r="AT1868" i="1"/>
  <c r="AT1871" i="1"/>
  <c r="AT1874" i="1"/>
  <c r="AT1877" i="1"/>
  <c r="AT1880" i="1"/>
  <c r="AT1883" i="1"/>
  <c r="AT1886" i="1"/>
  <c r="AT1890" i="1"/>
  <c r="AT1893" i="1"/>
  <c r="AT1896" i="1"/>
  <c r="AT1899" i="1"/>
  <c r="AT1903" i="1"/>
  <c r="AT1906" i="1"/>
  <c r="AT1910" i="1"/>
  <c r="AT1913" i="1"/>
  <c r="AT1916" i="1"/>
  <c r="AT1919" i="1"/>
  <c r="AT1922" i="1"/>
  <c r="AT1925" i="1"/>
  <c r="AT1931" i="1"/>
  <c r="AT1937" i="1"/>
  <c r="AT1943" i="1"/>
  <c r="AT1949" i="1"/>
  <c r="AT1955" i="1"/>
  <c r="AT1961" i="1"/>
  <c r="AT1490" i="1"/>
  <c r="AT1497" i="1"/>
  <c r="AT1503" i="1"/>
  <c r="AT1509" i="1"/>
  <c r="AT1515" i="1"/>
  <c r="AT1521" i="1"/>
  <c r="AT1527" i="1"/>
  <c r="AT1573" i="1"/>
  <c r="AT1579" i="1"/>
  <c r="AT1585" i="1"/>
  <c r="AT1591" i="1"/>
  <c r="AT1598" i="1"/>
  <c r="AT1604" i="1"/>
  <c r="AT1611" i="1"/>
  <c r="AT1617" i="1"/>
  <c r="AT1624" i="1"/>
  <c r="AT1630" i="1"/>
  <c r="AT1636" i="1"/>
  <c r="AT1642" i="1"/>
  <c r="AT1648" i="1"/>
  <c r="AT1654" i="1"/>
  <c r="AT1660" i="1"/>
  <c r="AT1666" i="1"/>
  <c r="AT1674" i="1"/>
  <c r="AT1681" i="1"/>
  <c r="AT1688" i="1"/>
  <c r="AT1695" i="1"/>
  <c r="AT1702" i="1"/>
  <c r="AT1789" i="1"/>
  <c r="AT1791" i="1"/>
  <c r="AT1807" i="1"/>
  <c r="AT1809" i="1"/>
  <c r="AT1930" i="1"/>
  <c r="AT1936" i="1"/>
  <c r="AT1942" i="1"/>
  <c r="AT1948" i="1"/>
  <c r="AT1954" i="1"/>
  <c r="AT1960" i="1"/>
  <c r="AT1576" i="1"/>
  <c r="AT1582" i="1"/>
  <c r="AT1588" i="1"/>
  <c r="AT1595" i="1"/>
  <c r="AT1601" i="1"/>
  <c r="AT1608" i="1"/>
  <c r="AT1614" i="1"/>
  <c r="AT1621" i="1"/>
  <c r="AT1627" i="1"/>
  <c r="AT1633" i="1"/>
  <c r="AT1639" i="1"/>
  <c r="AT1645" i="1"/>
  <c r="AT1651" i="1"/>
  <c r="AT1657" i="1"/>
  <c r="AT1663" i="1"/>
  <c r="AT1670" i="1"/>
  <c r="AT1677" i="1"/>
  <c r="AT1684" i="1"/>
  <c r="AT1691" i="1"/>
  <c r="AT1699" i="1"/>
  <c r="AT1705" i="1"/>
  <c r="AT1712" i="1"/>
  <c r="AT1716" i="1"/>
  <c r="AT1723" i="1"/>
  <c r="AT1725" i="1"/>
  <c r="AT1732" i="1"/>
  <c r="AT1734" i="1"/>
  <c r="AT1741" i="1"/>
  <c r="AT1744" i="1"/>
  <c r="AT1751" i="1"/>
  <c r="AT1753" i="1"/>
  <c r="AT1760" i="1"/>
  <c r="AT1762" i="1"/>
  <c r="AT1770" i="1"/>
  <c r="AT1772" i="1"/>
  <c r="AT1779" i="1"/>
  <c r="AT1781" i="1"/>
  <c r="AT1783" i="1"/>
  <c r="AT1800" i="1"/>
  <c r="AT1802" i="1"/>
  <c r="AT1816" i="1"/>
  <c r="AT1819" i="1"/>
  <c r="AT1822" i="1"/>
  <c r="AT1826" i="1"/>
  <c r="AT1829" i="1"/>
  <c r="AT1832" i="1"/>
  <c r="AT1835" i="1"/>
  <c r="AT1839" i="1"/>
  <c r="AT1842" i="1"/>
  <c r="AT1845" i="1"/>
  <c r="AT1848" i="1"/>
  <c r="AT1851" i="1"/>
  <c r="AT1854" i="1"/>
  <c r="AT1857" i="1"/>
  <c r="AT1860" i="1"/>
  <c r="AT1864" i="1"/>
  <c r="AT1867" i="1"/>
  <c r="AT1870" i="1"/>
  <c r="AT1873" i="1"/>
  <c r="AT1876" i="1"/>
  <c r="AT1879" i="1"/>
  <c r="AT1882" i="1"/>
  <c r="AT1885" i="1"/>
  <c r="AT1889" i="1"/>
  <c r="AT1892" i="1"/>
  <c r="AT1895" i="1"/>
  <c r="AT1898" i="1"/>
  <c r="AT1902" i="1"/>
  <c r="AT1905" i="1"/>
  <c r="AT1909" i="1"/>
  <c r="AT1912" i="1"/>
  <c r="AT1915" i="1"/>
  <c r="AT1918" i="1"/>
  <c r="AT1921" i="1"/>
  <c r="AT1924" i="1"/>
  <c r="AT1929" i="1"/>
  <c r="AT1935" i="1"/>
  <c r="AT1941" i="1"/>
  <c r="AT1947" i="1"/>
  <c r="AT1953" i="1"/>
  <c r="AT1959" i="1"/>
  <c r="AT1492" i="1"/>
  <c r="AT1499" i="1"/>
  <c r="AT1505" i="1"/>
  <c r="AT1511" i="1"/>
  <c r="AT1517" i="1"/>
  <c r="AT1523" i="1"/>
  <c r="AT1530" i="1"/>
  <c r="AT1535" i="1"/>
  <c r="AT1539" i="1"/>
  <c r="AT1543" i="1"/>
  <c r="AT1547" i="1"/>
  <c r="AT1551" i="1"/>
  <c r="AT1555" i="1"/>
  <c r="AT1559" i="1"/>
  <c r="AT1563" i="1"/>
  <c r="AT1567" i="1"/>
  <c r="AT1571" i="1"/>
  <c r="AT1577" i="1"/>
  <c r="AT1583" i="1"/>
  <c r="AT1589" i="1"/>
  <c r="AT1596" i="1"/>
  <c r="AT1602" i="1"/>
  <c r="AT1609" i="1"/>
  <c r="AT1615" i="1"/>
  <c r="AT1622" i="1"/>
  <c r="AT1628" i="1"/>
  <c r="AT1634" i="1"/>
  <c r="AT1640" i="1"/>
  <c r="AT1646" i="1"/>
  <c r="AT1652" i="1"/>
  <c r="AT1658" i="1"/>
  <c r="AT1664" i="1"/>
  <c r="AT1671" i="1"/>
  <c r="AT1678" i="1"/>
  <c r="AT1685" i="1"/>
  <c r="AT1693" i="1"/>
  <c r="AT1700" i="1"/>
  <c r="AT1795" i="1"/>
  <c r="AT1797" i="1"/>
  <c r="AT1813" i="1"/>
  <c r="AT1927" i="1"/>
  <c r="AT1934" i="1"/>
  <c r="AT1940" i="1"/>
  <c r="AT1946" i="1"/>
  <c r="AT1952" i="1"/>
  <c r="AT1958" i="1"/>
  <c r="AT2194" i="1"/>
  <c r="AT2200" i="1"/>
  <c r="AT2206" i="1"/>
  <c r="AT2212" i="1"/>
  <c r="AT2218" i="1"/>
  <c r="AT2224" i="1"/>
  <c r="AT2230" i="1"/>
  <c r="AT2236" i="1"/>
  <c r="AT2244" i="1"/>
  <c r="AT2250" i="1"/>
  <c r="AT2256" i="1"/>
  <c r="AT2262" i="1"/>
  <c r="AT2270" i="1"/>
  <c r="AT2276" i="1"/>
  <c r="AT2282" i="1"/>
  <c r="AT2288" i="1"/>
  <c r="AT2294" i="1"/>
  <c r="AT2300" i="1"/>
  <c r="AT2306" i="1"/>
  <c r="AT2312" i="1"/>
  <c r="AT2318" i="1"/>
  <c r="AT2325" i="1"/>
  <c r="AT2331" i="1"/>
  <c r="AT2338" i="1"/>
  <c r="AT2345" i="1"/>
  <c r="AT2352" i="1"/>
  <c r="AT2358" i="1"/>
  <c r="AT2364" i="1"/>
  <c r="AT2370" i="1"/>
  <c r="AT2376" i="1"/>
  <c r="AT2382" i="1"/>
  <c r="AT2388" i="1"/>
  <c r="AT2395" i="1"/>
  <c r="AT2401" i="1"/>
  <c r="AT90" i="1"/>
  <c r="AT358" i="1"/>
  <c r="AT488" i="1"/>
  <c r="AT685" i="1"/>
  <c r="AT806" i="1"/>
  <c r="AT1068" i="1"/>
  <c r="AT1327" i="1"/>
  <c r="AT1528" i="1"/>
  <c r="AT1687" i="1"/>
  <c r="AT1692" i="1"/>
  <c r="AT1697" i="1"/>
  <c r="AT1715" i="1"/>
  <c r="AT1763" i="1"/>
  <c r="AT1823" i="1"/>
  <c r="AT1838" i="1"/>
  <c r="AT1861" i="1"/>
  <c r="AT1888" i="1"/>
  <c r="AT1901" i="1"/>
  <c r="AT1908" i="1"/>
  <c r="AT1928" i="1"/>
  <c r="AT1988" i="1"/>
  <c r="AT2036" i="1"/>
  <c r="AT2040" i="1"/>
  <c r="AT2060" i="1"/>
  <c r="AT2077" i="1"/>
  <c r="AT2115" i="1"/>
  <c r="AT2140" i="1"/>
  <c r="AT2263" i="1"/>
  <c r="AT2320" i="1"/>
  <c r="AT2389" i="1"/>
  <c r="AT2406" i="1"/>
  <c r="AT185" i="1"/>
  <c r="AT363" i="1"/>
  <c r="AT402" i="1"/>
  <c r="AT441" i="1"/>
  <c r="AT449" i="1"/>
  <c r="AT507" i="1"/>
  <c r="AT623" i="1"/>
  <c r="AT796" i="1"/>
  <c r="AT810" i="1"/>
  <c r="AT815" i="1"/>
  <c r="AT934" i="1"/>
  <c r="AT935" i="1"/>
  <c r="AT1030" i="1"/>
  <c r="AT1180" i="1"/>
  <c r="AT1185" i="1"/>
  <c r="AT1192" i="1"/>
  <c r="AT1270" i="1"/>
  <c r="AT1300" i="1"/>
  <c r="AT1618" i="1"/>
  <c r="AT1669" i="1"/>
  <c r="AT1742" i="1"/>
  <c r="AT1788" i="1"/>
  <c r="AT2106" i="1"/>
  <c r="AT2163" i="1"/>
  <c r="AT2238" i="1"/>
  <c r="AT2239" i="1"/>
  <c r="AT2265" i="1"/>
  <c r="AT2336" i="1"/>
  <c r="AT2343" i="1"/>
  <c r="AT223" i="1"/>
  <c r="AT545" i="1"/>
  <c r="AT1713" i="1"/>
  <c r="AT2011" i="1"/>
  <c r="AT2349" i="1"/>
  <c r="AT2193" i="1"/>
  <c r="AT2199" i="1"/>
  <c r="AT2205" i="1"/>
  <c r="AT2211" i="1"/>
  <c r="AT2217" i="1"/>
  <c r="AT2223" i="1"/>
  <c r="AT2229" i="1"/>
  <c r="AT2235" i="1"/>
  <c r="AT2243" i="1"/>
  <c r="AT2249" i="1"/>
  <c r="AT2255" i="1"/>
  <c r="AT2261" i="1"/>
  <c r="AT2269" i="1"/>
  <c r="AT2275" i="1"/>
  <c r="AT2281" i="1"/>
  <c r="AT2287" i="1"/>
  <c r="AT2293" i="1"/>
  <c r="AT2299" i="1"/>
  <c r="AT2305" i="1"/>
  <c r="AT2311" i="1"/>
  <c r="AT2317" i="1"/>
  <c r="AT2324" i="1"/>
  <c r="AT2330" i="1"/>
  <c r="AT2337" i="1"/>
  <c r="AT2344" i="1"/>
  <c r="AT2351" i="1"/>
  <c r="AT2357" i="1"/>
  <c r="AT2363" i="1"/>
  <c r="AT2369" i="1"/>
  <c r="AT2375" i="1"/>
  <c r="AT2381" i="1"/>
  <c r="AT2387" i="1"/>
  <c r="AT2394" i="1"/>
  <c r="AT2400" i="1"/>
  <c r="AT38" i="1"/>
  <c r="AT333" i="1"/>
  <c r="AT472" i="1"/>
  <c r="AT641" i="1"/>
  <c r="AT797" i="1"/>
  <c r="AT960" i="1"/>
  <c r="AT1265" i="1"/>
  <c r="AT1494" i="1"/>
  <c r="AT1679" i="1"/>
  <c r="AT2192" i="1"/>
  <c r="AT2198" i="1"/>
  <c r="AT2204" i="1"/>
  <c r="AT2210" i="1"/>
  <c r="AT2216" i="1"/>
  <c r="AT2222" i="1"/>
  <c r="AT2228" i="1"/>
  <c r="AT2234" i="1"/>
  <c r="AT2242" i="1"/>
  <c r="AT2248" i="1"/>
  <c r="AT2254" i="1"/>
  <c r="AT2260" i="1"/>
  <c r="AT2268" i="1"/>
  <c r="AT2274" i="1"/>
  <c r="AT2280" i="1"/>
  <c r="AT2286" i="1"/>
  <c r="AT2292" i="1"/>
  <c r="AT2298" i="1"/>
  <c r="AT2304" i="1"/>
  <c r="AT2310" i="1"/>
  <c r="AT2316" i="1"/>
  <c r="AT2323" i="1"/>
  <c r="AT2329" i="1"/>
  <c r="AT2335" i="1"/>
  <c r="AT2342" i="1"/>
  <c r="AT2350" i="1"/>
  <c r="AT2356" i="1"/>
  <c r="AT2362" i="1"/>
  <c r="AT2368" i="1"/>
  <c r="AT2374" i="1"/>
  <c r="AT2380" i="1"/>
  <c r="AT2386" i="1"/>
  <c r="AT2393" i="1"/>
  <c r="AT2399" i="1"/>
  <c r="AT2405" i="1"/>
  <c r="AT265" i="1"/>
  <c r="AT461" i="1"/>
  <c r="AT614" i="1"/>
  <c r="AT792" i="1"/>
  <c r="AT958" i="1"/>
  <c r="AT1186" i="1"/>
  <c r="AT1480" i="1"/>
  <c r="AT1672" i="1"/>
  <c r="AT2197" i="1"/>
  <c r="AT2203" i="1"/>
  <c r="AT2209" i="1"/>
  <c r="AT2215" i="1"/>
  <c r="AT2221" i="1"/>
  <c r="AT2227" i="1"/>
  <c r="AT2233" i="1"/>
  <c r="AT2241" i="1"/>
  <c r="AT2247" i="1"/>
  <c r="AT2253" i="1"/>
  <c r="AT2259" i="1"/>
  <c r="AT2267" i="1"/>
  <c r="AT2273" i="1"/>
  <c r="AT2279" i="1"/>
  <c r="AT2285" i="1"/>
  <c r="AT2291" i="1"/>
  <c r="AT2297" i="1"/>
  <c r="AT2303" i="1"/>
  <c r="AT2309" i="1"/>
  <c r="AT2315" i="1"/>
  <c r="AT2322" i="1"/>
  <c r="AT2328" i="1"/>
  <c r="AT2334" i="1"/>
  <c r="AT2341" i="1"/>
  <c r="AT2348" i="1"/>
  <c r="AT2355" i="1"/>
  <c r="AT2361" i="1"/>
  <c r="AT2367" i="1"/>
  <c r="AT2373" i="1"/>
  <c r="AT2379" i="1"/>
  <c r="AT2385" i="1"/>
  <c r="AT2392" i="1"/>
  <c r="AT2398" i="1"/>
  <c r="AT2404" i="1"/>
  <c r="AT250" i="1"/>
  <c r="AT412" i="1"/>
  <c r="AT544" i="1"/>
  <c r="AT791" i="1"/>
  <c r="AT933" i="1"/>
  <c r="AT1183" i="1"/>
  <c r="AT1456" i="1"/>
  <c r="AT1607" i="1"/>
  <c r="AT2196" i="1"/>
  <c r="AT2202" i="1"/>
  <c r="AT2208" i="1"/>
  <c r="AT2214" i="1"/>
  <c r="AT2220" i="1"/>
  <c r="AT2226" i="1"/>
  <c r="AT2232" i="1"/>
  <c r="AT2240" i="1"/>
  <c r="AT2246" i="1"/>
  <c r="AT2252" i="1"/>
  <c r="AT2258" i="1"/>
  <c r="AT2266" i="1"/>
  <c r="AT2272" i="1"/>
  <c r="AT2278" i="1"/>
  <c r="AT2284" i="1"/>
  <c r="AT2290" i="1"/>
  <c r="AT2296" i="1"/>
  <c r="AT2302" i="1"/>
  <c r="AT2308" i="1"/>
  <c r="AT2314" i="1"/>
  <c r="AT2321" i="1"/>
  <c r="AT2327" i="1"/>
  <c r="AT2333" i="1"/>
  <c r="AT2340" i="1"/>
  <c r="AT2347" i="1"/>
  <c r="AT2354" i="1"/>
  <c r="AT2360" i="1"/>
  <c r="AT2366" i="1"/>
  <c r="AT2372" i="1"/>
  <c r="AT2378" i="1"/>
  <c r="AT2384" i="1"/>
  <c r="AT2391" i="1"/>
  <c r="AT2397" i="1"/>
  <c r="AT2403" i="1"/>
  <c r="AT241" i="1"/>
  <c r="AT400" i="1"/>
  <c r="AT530" i="1"/>
  <c r="AT760" i="1"/>
  <c r="AT874" i="1"/>
  <c r="AT1179" i="1"/>
  <c r="AT1367" i="1"/>
  <c r="AT1593" i="1"/>
  <c r="AT2195" i="1"/>
  <c r="AT2201" i="1"/>
  <c r="AT2207" i="1"/>
  <c r="AT2213" i="1"/>
  <c r="AT2219" i="1"/>
  <c r="AT2225" i="1"/>
  <c r="AT2231" i="1"/>
  <c r="AT2237" i="1"/>
  <c r="AT2245" i="1"/>
  <c r="AT2251" i="1"/>
  <c r="AT2257" i="1"/>
  <c r="AT2264" i="1"/>
  <c r="AT2271" i="1"/>
  <c r="AT2277" i="1"/>
  <c r="AT2283" i="1"/>
  <c r="AT2289" i="1"/>
  <c r="AT2295" i="1"/>
  <c r="AT2301" i="1"/>
  <c r="AT2307" i="1"/>
  <c r="AT2313" i="1"/>
  <c r="AT2319" i="1"/>
  <c r="AT2326" i="1"/>
  <c r="AT2332" i="1"/>
  <c r="AT2339" i="1"/>
  <c r="AT2346" i="1"/>
  <c r="AT2353" i="1"/>
  <c r="AT2359" i="1"/>
  <c r="AT2365" i="1"/>
  <c r="AT2371" i="1"/>
  <c r="AT2377" i="1"/>
  <c r="AT2383" i="1"/>
  <c r="AT2390" i="1"/>
  <c r="AT2396" i="1"/>
  <c r="AT2402" i="1"/>
  <c r="AT119" i="1"/>
  <c r="AT384" i="1"/>
  <c r="AT490" i="1"/>
  <c r="AT736" i="1"/>
  <c r="AT845" i="1"/>
  <c r="AT1078" i="1"/>
  <c r="AT1334" i="1"/>
  <c r="AT1531" i="1"/>
  <c r="AK2" i="1"/>
  <c r="AK2349" i="1"/>
  <c r="AJ2011" i="1"/>
  <c r="AK2336" i="1"/>
  <c r="AJ2265" i="1"/>
  <c r="AK1788" i="1"/>
  <c r="AJ1742" i="1"/>
  <c r="AK1192" i="1"/>
  <c r="AJ1185" i="1"/>
  <c r="AK815" i="1"/>
  <c r="AJ810" i="1"/>
  <c r="AK441" i="1"/>
  <c r="AJ402" i="1"/>
  <c r="AK2320" i="1"/>
  <c r="AJ2263" i="1"/>
  <c r="AK2040" i="1"/>
  <c r="AJ2036" i="1"/>
  <c r="AK1888" i="1"/>
  <c r="AJ1861" i="1"/>
  <c r="AK1697" i="1"/>
  <c r="AJ1692" i="1"/>
  <c r="AK1593" i="1"/>
  <c r="AJ1531" i="1"/>
  <c r="AK1367" i="1"/>
  <c r="AJ1334" i="1"/>
  <c r="AK1179" i="1"/>
  <c r="AJ1078" i="1"/>
  <c r="AK874" i="1"/>
  <c r="AJ845" i="1"/>
  <c r="AK760" i="1"/>
  <c r="AJ736" i="1"/>
  <c r="AK530" i="1"/>
  <c r="AJ490" i="1"/>
  <c r="AK400" i="1"/>
  <c r="AJ384" i="1"/>
  <c r="AK241" i="1"/>
  <c r="AJ119" i="1"/>
  <c r="AK2403" i="1"/>
  <c r="AJ2402" i="1"/>
  <c r="AK2399" i="1"/>
  <c r="AK2397" i="1"/>
  <c r="AK2395" i="1"/>
  <c r="AK2393" i="1"/>
  <c r="AK2391" i="1"/>
  <c r="AK2388" i="1"/>
  <c r="AK2386" i="1"/>
  <c r="AK2384" i="1"/>
  <c r="AK2382" i="1"/>
  <c r="AK2380" i="1"/>
  <c r="AK2378" i="1"/>
  <c r="AK2376" i="1"/>
  <c r="AK2374" i="1"/>
  <c r="AK2372" i="1"/>
  <c r="AK2370" i="1"/>
  <c r="AK2368" i="1"/>
  <c r="AK2366" i="1"/>
  <c r="AK2364" i="1"/>
  <c r="AK2362" i="1"/>
  <c r="AK2360" i="1"/>
  <c r="AK2358" i="1"/>
  <c r="AI5" i="1"/>
  <c r="AI7" i="1"/>
  <c r="AI14" i="1"/>
  <c r="AI21" i="1"/>
  <c r="AI35" i="1"/>
  <c r="AI37" i="1"/>
  <c r="AI41" i="1"/>
  <c r="AI43" i="1"/>
  <c r="AI57" i="1"/>
  <c r="AI59" i="1"/>
  <c r="AI61" i="1"/>
  <c r="AI70" i="1"/>
  <c r="AI72" i="1"/>
  <c r="AI74" i="1"/>
  <c r="AI88" i="1"/>
  <c r="AI91" i="1"/>
  <c r="AI93" i="1"/>
  <c r="AI95" i="1"/>
  <c r="AI97" i="1"/>
  <c r="AI99" i="1"/>
  <c r="AI101" i="1"/>
  <c r="AI103" i="1"/>
  <c r="AI105" i="1"/>
  <c r="AI107" i="1"/>
  <c r="AI109" i="1"/>
  <c r="AI111" i="1"/>
  <c r="AI113" i="1"/>
  <c r="AI115" i="1"/>
  <c r="AI117" i="1"/>
  <c r="AI120" i="1"/>
  <c r="AI122" i="1"/>
  <c r="AI124" i="1"/>
  <c r="AI133" i="1"/>
  <c r="AI142" i="1"/>
  <c r="AI151" i="1"/>
  <c r="AI153" i="1"/>
  <c r="AI155" i="1"/>
  <c r="AI157" i="1"/>
  <c r="AI172" i="1"/>
  <c r="AI174" i="1"/>
  <c r="AI176" i="1"/>
  <c r="AI190" i="1"/>
  <c r="AI192" i="1"/>
  <c r="AI194" i="1"/>
  <c r="AI209" i="1"/>
  <c r="AI211" i="1"/>
  <c r="AI213" i="1"/>
  <c r="AI227" i="1"/>
  <c r="AI229" i="1"/>
  <c r="AI231" i="1"/>
  <c r="AI264" i="1"/>
  <c r="AI271" i="1"/>
  <c r="AI277" i="1"/>
  <c r="AI283" i="1"/>
  <c r="AI289" i="1"/>
  <c r="AI295" i="1"/>
  <c r="AI9" i="1"/>
  <c r="AI23" i="1"/>
  <c r="AI25" i="1"/>
  <c r="AI28" i="1"/>
  <c r="AI30" i="1"/>
  <c r="AI45" i="1"/>
  <c r="AI52" i="1"/>
  <c r="AI63" i="1"/>
  <c r="AI65" i="1"/>
  <c r="AI67" i="1"/>
  <c r="AI76" i="1"/>
  <c r="AI78" i="1"/>
  <c r="AI81" i="1"/>
  <c r="AI126" i="1"/>
  <c r="AI128" i="1"/>
  <c r="AI135" i="1"/>
  <c r="AI137" i="1"/>
  <c r="AI144" i="1"/>
  <c r="AI146" i="1"/>
  <c r="AI159" i="1"/>
  <c r="AI161" i="1"/>
  <c r="AI163" i="1"/>
  <c r="AI178" i="1"/>
  <c r="AI180" i="1"/>
  <c r="AI182" i="1"/>
  <c r="AI196" i="1"/>
  <c r="AI198" i="1"/>
  <c r="AI200" i="1"/>
  <c r="AI215" i="1"/>
  <c r="AI217" i="1"/>
  <c r="AI219" i="1"/>
  <c r="AI233" i="1"/>
  <c r="AI235" i="1"/>
  <c r="AI237" i="1"/>
  <c r="AI239" i="1"/>
  <c r="AI242" i="1"/>
  <c r="AI244" i="1"/>
  <c r="AI246" i="1"/>
  <c r="AI248" i="1"/>
  <c r="AI251" i="1"/>
  <c r="AI253" i="1"/>
  <c r="AI255" i="1"/>
  <c r="AI257" i="1"/>
  <c r="AI259" i="1"/>
  <c r="AI263" i="1"/>
  <c r="AI270" i="1"/>
  <c r="AI276" i="1"/>
  <c r="AI282" i="1"/>
  <c r="AI288" i="1"/>
  <c r="AI294" i="1"/>
  <c r="AI356" i="1"/>
  <c r="AI365" i="1"/>
  <c r="AI368" i="1"/>
  <c r="AI373" i="1"/>
  <c r="AI378" i="1"/>
  <c r="AI383" i="1"/>
  <c r="AI389" i="1"/>
  <c r="AI396" i="1"/>
  <c r="AI399" i="1"/>
  <c r="AI408" i="1"/>
  <c r="AI414" i="1"/>
  <c r="AI421" i="1"/>
  <c r="AI426" i="1"/>
  <c r="AI433" i="1"/>
  <c r="AI438" i="1"/>
  <c r="AI446" i="1"/>
  <c r="AI452" i="1"/>
  <c r="AI465" i="1"/>
  <c r="AI468" i="1"/>
  <c r="AI474" i="1"/>
  <c r="AI476" i="1"/>
  <c r="AI480" i="1"/>
  <c r="AI489" i="1"/>
  <c r="AI497" i="1"/>
  <c r="AI502" i="1"/>
  <c r="AI511" i="1"/>
  <c r="AI518" i="1"/>
  <c r="AI523" i="1"/>
  <c r="AI541" i="1"/>
  <c r="AI550" i="1"/>
  <c r="AI556" i="1"/>
  <c r="AI562" i="1"/>
  <c r="AI568" i="1"/>
  <c r="AI574" i="1"/>
  <c r="AI580" i="1"/>
  <c r="AI586" i="1"/>
  <c r="AI592" i="1"/>
  <c r="AI598" i="1"/>
  <c r="AI604" i="1"/>
  <c r="AI610" i="1"/>
  <c r="AI11" i="1"/>
  <c r="AI13" i="1"/>
  <c r="AI16" i="1"/>
  <c r="AI18" i="1"/>
  <c r="AI32" i="1"/>
  <c r="AI40" i="1"/>
  <c r="AI47" i="1"/>
  <c r="AI49" i="1"/>
  <c r="AI54" i="1"/>
  <c r="AI56" i="1"/>
  <c r="AI69" i="1"/>
  <c r="AI80" i="1"/>
  <c r="AI83" i="1"/>
  <c r="AI85" i="1"/>
  <c r="AI130" i="1"/>
  <c r="AI139" i="1"/>
  <c r="AI148" i="1"/>
  <c r="AI165" i="1"/>
  <c r="AI167" i="1"/>
  <c r="AI169" i="1"/>
  <c r="AI184" i="1"/>
  <c r="AI187" i="1"/>
  <c r="AI189" i="1"/>
  <c r="AI202" i="1"/>
  <c r="AI204" i="1"/>
  <c r="AI206" i="1"/>
  <c r="AI221" i="1"/>
  <c r="AI224" i="1"/>
  <c r="AI226" i="1"/>
  <c r="AI262" i="1"/>
  <c r="AI269" i="1"/>
  <c r="AI275" i="1"/>
  <c r="AI281" i="1"/>
  <c r="AI287" i="1"/>
  <c r="AI293" i="1"/>
  <c r="AI298" i="1"/>
  <c r="AI302" i="1"/>
  <c r="AI306" i="1"/>
  <c r="AI310" i="1"/>
  <c r="AI314" i="1"/>
  <c r="AI318" i="1"/>
  <c r="AI322" i="1"/>
  <c r="AI326" i="1"/>
  <c r="AI330" i="1"/>
  <c r="AI335" i="1"/>
  <c r="AI339" i="1"/>
  <c r="AI343" i="1"/>
  <c r="AI347" i="1"/>
  <c r="AI353" i="1"/>
  <c r="AI359" i="1"/>
  <c r="AI370" i="1"/>
  <c r="AI375" i="1"/>
  <c r="AI380" i="1"/>
  <c r="AI386" i="1"/>
  <c r="AI391" i="1"/>
  <c r="AI403" i="1"/>
  <c r="AI405" i="1"/>
  <c r="AI410" i="1"/>
  <c r="AI416" i="1"/>
  <c r="AI418" i="1"/>
  <c r="AI423" i="1"/>
  <c r="AI428" i="1"/>
  <c r="AI430" i="1"/>
  <c r="AI435" i="1"/>
  <c r="AI440" i="1"/>
  <c r="AI443" i="1"/>
  <c r="AI448" i="1"/>
  <c r="AI454" i="1"/>
  <c r="AI456" i="1"/>
  <c r="AI462" i="1"/>
  <c r="AI470" i="1"/>
  <c r="AI2407" i="1"/>
  <c r="AI482" i="1"/>
  <c r="AI492" i="1"/>
  <c r="AI499" i="1"/>
  <c r="AI505" i="1"/>
  <c r="AI513" i="1"/>
  <c r="AI515" i="1"/>
  <c r="AI522" i="1"/>
  <c r="AI525" i="1"/>
  <c r="AI527" i="1"/>
  <c r="AI531" i="1"/>
  <c r="AI533" i="1"/>
  <c r="AI543" i="1"/>
  <c r="AI555" i="1"/>
  <c r="AI561" i="1"/>
  <c r="AI567" i="1"/>
  <c r="AI573" i="1"/>
  <c r="AI579" i="1"/>
  <c r="AI585" i="1"/>
  <c r="AI591" i="1"/>
  <c r="AI597" i="1"/>
  <c r="AI603" i="1"/>
  <c r="AI609" i="1"/>
  <c r="AI4" i="1"/>
  <c r="AI6" i="1"/>
  <c r="AI20" i="1"/>
  <c r="AI27" i="1"/>
  <c r="AI34" i="1"/>
  <c r="AI36" i="1"/>
  <c r="AI42" i="1"/>
  <c r="AI44" i="1"/>
  <c r="AI51" i="1"/>
  <c r="AI58" i="1"/>
  <c r="AI60" i="1"/>
  <c r="AI62" i="1"/>
  <c r="AI71" i="1"/>
  <c r="AI73" i="1"/>
  <c r="AI87" i="1"/>
  <c r="AI89" i="1"/>
  <c r="AI92" i="1"/>
  <c r="AI94" i="1"/>
  <c r="AI96" i="1"/>
  <c r="AI98" i="1"/>
  <c r="AI100" i="1"/>
  <c r="AI102" i="1"/>
  <c r="AI104" i="1"/>
  <c r="AI106" i="1"/>
  <c r="AI108" i="1"/>
  <c r="AI110" i="1"/>
  <c r="AI112" i="1"/>
  <c r="AI114" i="1"/>
  <c r="AI116" i="1"/>
  <c r="AI118" i="1"/>
  <c r="AI121" i="1"/>
  <c r="AI123" i="1"/>
  <c r="AI125" i="1"/>
  <c r="AI132" i="1"/>
  <c r="AI134" i="1"/>
  <c r="AI141" i="1"/>
  <c r="AI143" i="1"/>
  <c r="AI150" i="1"/>
  <c r="AI152" i="1"/>
  <c r="AI154" i="1"/>
  <c r="AI156" i="1"/>
  <c r="AI158" i="1"/>
  <c r="AI171" i="1"/>
  <c r="AI173" i="1"/>
  <c r="AI175" i="1"/>
  <c r="AI191" i="1"/>
  <c r="AI193" i="1"/>
  <c r="AI195" i="1"/>
  <c r="AI208" i="1"/>
  <c r="AI210" i="1"/>
  <c r="AI212" i="1"/>
  <c r="AI228" i="1"/>
  <c r="AI230" i="1"/>
  <c r="AI232" i="1"/>
  <c r="AI261" i="1"/>
  <c r="AI268" i="1"/>
  <c r="AI274" i="1"/>
  <c r="AI280" i="1"/>
  <c r="AI286" i="1"/>
  <c r="AI292" i="1"/>
  <c r="AI297" i="1"/>
  <c r="AI301" i="1"/>
  <c r="AI8" i="1"/>
  <c r="AI15" i="1"/>
  <c r="AI22" i="1"/>
  <c r="AI24" i="1"/>
  <c r="AI29" i="1"/>
  <c r="AI31" i="1"/>
  <c r="AI39" i="1"/>
  <c r="AI46" i="1"/>
  <c r="AI64" i="1"/>
  <c r="AI66" i="1"/>
  <c r="AI68" i="1"/>
  <c r="AI75" i="1"/>
  <c r="AI77" i="1"/>
  <c r="AI79" i="1"/>
  <c r="AI127" i="1"/>
  <c r="AI136" i="1"/>
  <c r="AI145" i="1"/>
  <c r="AI160" i="1"/>
  <c r="AI162" i="1"/>
  <c r="AI164" i="1"/>
  <c r="AI177" i="1"/>
  <c r="AI179" i="1"/>
  <c r="AI181" i="1"/>
  <c r="AI197" i="1"/>
  <c r="AI199" i="1"/>
  <c r="AI201" i="1"/>
  <c r="AI214" i="1"/>
  <c r="AI216" i="1"/>
  <c r="AI218" i="1"/>
  <c r="AI234" i="1"/>
  <c r="AI236" i="1"/>
  <c r="AI238" i="1"/>
  <c r="AI240" i="1"/>
  <c r="AI243" i="1"/>
  <c r="AI245" i="1"/>
  <c r="AI247" i="1"/>
  <c r="AI249" i="1"/>
  <c r="AI252" i="1"/>
  <c r="AI254" i="1"/>
  <c r="AI256" i="1"/>
  <c r="AI258" i="1"/>
  <c r="AI260" i="1"/>
  <c r="AI267" i="1"/>
  <c r="AI273" i="1"/>
  <c r="AI279" i="1"/>
  <c r="AI285" i="1"/>
  <c r="AI291" i="1"/>
  <c r="AI352" i="1"/>
  <c r="AI357" i="1"/>
  <c r="AI364" i="1"/>
  <c r="AI369" i="1"/>
  <c r="AI3" i="1"/>
  <c r="AI10" i="1"/>
  <c r="AI12" i="1"/>
  <c r="AI17" i="1"/>
  <c r="AI19" i="1"/>
  <c r="AI26" i="1"/>
  <c r="AI33" i="1"/>
  <c r="AI48" i="1"/>
  <c r="AI50" i="1"/>
  <c r="AI53" i="1"/>
  <c r="AI55" i="1"/>
  <c r="AI82" i="1"/>
  <c r="AI84" i="1"/>
  <c r="AI86" i="1"/>
  <c r="AI129" i="1"/>
  <c r="AI131" i="1"/>
  <c r="AI138" i="1"/>
  <c r="AI140" i="1"/>
  <c r="AI147" i="1"/>
  <c r="AI149" i="1"/>
  <c r="AI166" i="1"/>
  <c r="AI168" i="1"/>
  <c r="AI170" i="1"/>
  <c r="AI183" i="1"/>
  <c r="AI186" i="1"/>
  <c r="AI188" i="1"/>
  <c r="AI203" i="1"/>
  <c r="AI205" i="1"/>
  <c r="AI207" i="1"/>
  <c r="AI220" i="1"/>
  <c r="AI222" i="1"/>
  <c r="AI225" i="1"/>
  <c r="AI266" i="1"/>
  <c r="AI272" i="1"/>
  <c r="AI278" i="1"/>
  <c r="AI284" i="1"/>
  <c r="AI290" i="1"/>
  <c r="AI296" i="1"/>
  <c r="AI300" i="1"/>
  <c r="AI304" i="1"/>
  <c r="AI308" i="1"/>
  <c r="AI312" i="1"/>
  <c r="AI316" i="1"/>
  <c r="AI320" i="1"/>
  <c r="AI324" i="1"/>
  <c r="AI328" i="1"/>
  <c r="AI332" i="1"/>
  <c r="AI337" i="1"/>
  <c r="AI341" i="1"/>
  <c r="AI345" i="1"/>
  <c r="AI349" i="1"/>
  <c r="AI360" i="1"/>
  <c r="AI366" i="1"/>
  <c r="AI371" i="1"/>
  <c r="AI374" i="1"/>
  <c r="AI381" i="1"/>
  <c r="AI385" i="1"/>
  <c r="AI392" i="1"/>
  <c r="AI397" i="1"/>
  <c r="AI404" i="1"/>
  <c r="AI409" i="1"/>
  <c r="AI411" i="1"/>
  <c r="AI417" i="1"/>
  <c r="AI422" i="1"/>
  <c r="AI424" i="1"/>
  <c r="AI429" i="1"/>
  <c r="AI434" i="1"/>
  <c r="AI436" i="1"/>
  <c r="AI442" i="1"/>
  <c r="AI447" i="1"/>
  <c r="AI450" i="1"/>
  <c r="AI455" i="1"/>
  <c r="AI457" i="1"/>
  <c r="AI466" i="1"/>
  <c r="AI469" i="1"/>
  <c r="AI471" i="1"/>
  <c r="AI478" i="1"/>
  <c r="AI481" i="1"/>
  <c r="AI503" i="1"/>
  <c r="AI506" i="1"/>
  <c r="AI512" i="1"/>
  <c r="AI514" i="1"/>
  <c r="AI519" i="1"/>
  <c r="AI526" i="1"/>
  <c r="AI532" i="1"/>
  <c r="AI552" i="1"/>
  <c r="AI558" i="1"/>
  <c r="AI564" i="1"/>
  <c r="AI570" i="1"/>
  <c r="AI576" i="1"/>
  <c r="AI582" i="1"/>
  <c r="AI588" i="1"/>
  <c r="AI594" i="1"/>
  <c r="AI600" i="1"/>
  <c r="AI606" i="1"/>
  <c r="AI612" i="1"/>
  <c r="AI299" i="1"/>
  <c r="AI354" i="1"/>
  <c r="AI395" i="1"/>
  <c r="AI407" i="1"/>
  <c r="AI415" i="1"/>
  <c r="AI432" i="1"/>
  <c r="AI439" i="1"/>
  <c r="AI477" i="1"/>
  <c r="AI491" i="1"/>
  <c r="AI498" i="1"/>
  <c r="AI501" i="1"/>
  <c r="AI521" i="1"/>
  <c r="AI524" i="1"/>
  <c r="AI535" i="1"/>
  <c r="AI542" i="1"/>
  <c r="AI553" i="1"/>
  <c r="AI565" i="1"/>
  <c r="AI577" i="1"/>
  <c r="AI589" i="1"/>
  <c r="AI601" i="1"/>
  <c r="AI613" i="1"/>
  <c r="AI616" i="1"/>
  <c r="AI622" i="1"/>
  <c r="AI629" i="1"/>
  <c r="AI635" i="1"/>
  <c r="AI642" i="1"/>
  <c r="AI648" i="1"/>
  <c r="AI654" i="1"/>
  <c r="AI660" i="1"/>
  <c r="AI666" i="1"/>
  <c r="AI672" i="1"/>
  <c r="AI678" i="1"/>
  <c r="AI684" i="1"/>
  <c r="AI691" i="1"/>
  <c r="AI697" i="1"/>
  <c r="AI703" i="1"/>
  <c r="AI709" i="1"/>
  <c r="AI715" i="1"/>
  <c r="AI727" i="1"/>
  <c r="AI740" i="1"/>
  <c r="AI752" i="1"/>
  <c r="AI765" i="1"/>
  <c r="AI777" i="1"/>
  <c r="AI789" i="1"/>
  <c r="AI805" i="1"/>
  <c r="AI820" i="1"/>
  <c r="AI832" i="1"/>
  <c r="AI844" i="1"/>
  <c r="AI857" i="1"/>
  <c r="AI869" i="1"/>
  <c r="AI882" i="1"/>
  <c r="AI894" i="1"/>
  <c r="AI906" i="1"/>
  <c r="AI918" i="1"/>
  <c r="AI930" i="1"/>
  <c r="AI945" i="1"/>
  <c r="AI952" i="1"/>
  <c r="AI961" i="1"/>
  <c r="AI965" i="1"/>
  <c r="AI972" i="1"/>
  <c r="AI981" i="1"/>
  <c r="AI989" i="1"/>
  <c r="AI999" i="1"/>
  <c r="AI1007" i="1"/>
  <c r="AI1017" i="1"/>
  <c r="AI1028" i="1"/>
  <c r="AI1032" i="1"/>
  <c r="AI1040" i="1"/>
  <c r="AI1056" i="1"/>
  <c r="AI1075" i="1"/>
  <c r="AI1081" i="1"/>
  <c r="AI1083" i="1"/>
  <c r="AI1088" i="1"/>
  <c r="AI1090" i="1"/>
  <c r="AI1097" i="1"/>
  <c r="AI1104" i="1"/>
  <c r="AI1109" i="1"/>
  <c r="AI1112" i="1"/>
  <c r="AI1114" i="1"/>
  <c r="AI1121" i="1"/>
  <c r="AI1128" i="1"/>
  <c r="AI1135" i="1"/>
  <c r="AI1142" i="1"/>
  <c r="AI1152" i="1"/>
  <c r="AI1154" i="1"/>
  <c r="AI1159" i="1"/>
  <c r="AI1173" i="1"/>
  <c r="AI1188" i="1"/>
  <c r="AI1199" i="1"/>
  <c r="AI1201" i="1"/>
  <c r="AI1206" i="1"/>
  <c r="AI1215" i="1"/>
  <c r="AI1220" i="1"/>
  <c r="AI305" i="1"/>
  <c r="AI309" i="1"/>
  <c r="AI313" i="1"/>
  <c r="AI317" i="1"/>
  <c r="AI321" i="1"/>
  <c r="AI325" i="1"/>
  <c r="AI329" i="1"/>
  <c r="AI334" i="1"/>
  <c r="AI338" i="1"/>
  <c r="AI342" i="1"/>
  <c r="AI346" i="1"/>
  <c r="AI350" i="1"/>
  <c r="AI355" i="1"/>
  <c r="AI361" i="1"/>
  <c r="AI367" i="1"/>
  <c r="AI419" i="1"/>
  <c r="AI444" i="1"/>
  <c r="AI459" i="1"/>
  <c r="AI463" i="1"/>
  <c r="AI483" i="1"/>
  <c r="AI486" i="1"/>
  <c r="AI495" i="1"/>
  <c r="AI509" i="1"/>
  <c r="AI516" i="1"/>
  <c r="AI528" i="1"/>
  <c r="AI539" i="1"/>
  <c r="AI548" i="1"/>
  <c r="AI551" i="1"/>
  <c r="AI563" i="1"/>
  <c r="AI575" i="1"/>
  <c r="AI587" i="1"/>
  <c r="AI599" i="1"/>
  <c r="AI611" i="1"/>
  <c r="AI621" i="1"/>
  <c r="AI628" i="1"/>
  <c r="AI634" i="1"/>
  <c r="AI640" i="1"/>
  <c r="AI647" i="1"/>
  <c r="AI653" i="1"/>
  <c r="AI659" i="1"/>
  <c r="AI665" i="1"/>
  <c r="AI671" i="1"/>
  <c r="AI677" i="1"/>
  <c r="AI683" i="1"/>
  <c r="AI690" i="1"/>
  <c r="AI696" i="1"/>
  <c r="AI702" i="1"/>
  <c r="AI708" i="1"/>
  <c r="AI714" i="1"/>
  <c r="AI718" i="1"/>
  <c r="AI722" i="1"/>
  <c r="AI726" i="1"/>
  <c r="AI730" i="1"/>
  <c r="AI734" i="1"/>
  <c r="AI739" i="1"/>
  <c r="AI743" i="1"/>
  <c r="AI747" i="1"/>
  <c r="AI751" i="1"/>
  <c r="AI755" i="1"/>
  <c r="AI759" i="1"/>
  <c r="AI764" i="1"/>
  <c r="AI768" i="1"/>
  <c r="AI772" i="1"/>
  <c r="AI776" i="1"/>
  <c r="AI780" i="1"/>
  <c r="AI784" i="1"/>
  <c r="AI788" i="1"/>
  <c r="AI794" i="1"/>
  <c r="AI800" i="1"/>
  <c r="AI804" i="1"/>
  <c r="AI809" i="1"/>
  <c r="AI814" i="1"/>
  <c r="AI819" i="1"/>
  <c r="AI823" i="1"/>
  <c r="AI827" i="1"/>
  <c r="AI831" i="1"/>
  <c r="AI835" i="1"/>
  <c r="AI839" i="1"/>
  <c r="AI843" i="1"/>
  <c r="AI848" i="1"/>
  <c r="AI852" i="1"/>
  <c r="AI856" i="1"/>
  <c r="AI860" i="1"/>
  <c r="AI864" i="1"/>
  <c r="AI868" i="1"/>
  <c r="AI872" i="1"/>
  <c r="AI877" i="1"/>
  <c r="AI881" i="1"/>
  <c r="AI885" i="1"/>
  <c r="AI889" i="1"/>
  <c r="AI893" i="1"/>
  <c r="AI897" i="1"/>
  <c r="AI901" i="1"/>
  <c r="AI905" i="1"/>
  <c r="AI909" i="1"/>
  <c r="AI913" i="1"/>
  <c r="AI917" i="1"/>
  <c r="AI921" i="1"/>
  <c r="AI925" i="1"/>
  <c r="AI929" i="1"/>
  <c r="AI936" i="1"/>
  <c r="AI940" i="1"/>
  <c r="AI944" i="1"/>
  <c r="AI948" i="1"/>
  <c r="AI955" i="1"/>
  <c r="AI964" i="1"/>
  <c r="AI968" i="1"/>
  <c r="AI975" i="1"/>
  <c r="AI978" i="1"/>
  <c r="AI986" i="1"/>
  <c r="AI991" i="1"/>
  <c r="AI994" i="1"/>
  <c r="AI996" i="1"/>
  <c r="AI1004" i="1"/>
  <c r="AI1009" i="1"/>
  <c r="AI1012" i="1"/>
  <c r="AI1014" i="1"/>
  <c r="AI1022" i="1"/>
  <c r="AI1025" i="1"/>
  <c r="AI1034" i="1"/>
  <c r="AI1043" i="1"/>
  <c r="AI1045" i="1"/>
  <c r="AI1048" i="1"/>
  <c r="AI1053" i="1"/>
  <c r="AI1058" i="1"/>
  <c r="AI1061" i="1"/>
  <c r="AI1063" i="1"/>
  <c r="AI1066" i="1"/>
  <c r="AI1072" i="1"/>
  <c r="AI1077" i="1"/>
  <c r="AI1092" i="1"/>
  <c r="AI1106" i="1"/>
  <c r="AI1116" i="1"/>
  <c r="AI1118" i="1"/>
  <c r="AI1123" i="1"/>
  <c r="AI1137" i="1"/>
  <c r="AI1147" i="1"/>
  <c r="AI1156" i="1"/>
  <c r="AI1161" i="1"/>
  <c r="AI1163" i="1"/>
  <c r="AI1166" i="1"/>
  <c r="AI1168" i="1"/>
  <c r="AI1175" i="1"/>
  <c r="AI1182" i="1"/>
  <c r="AI1190" i="1"/>
  <c r="AI1193" i="1"/>
  <c r="AI1208" i="1"/>
  <c r="AI1210" i="1"/>
  <c r="AI1222" i="1"/>
  <c r="AI1224" i="1"/>
  <c r="AI1231" i="1"/>
  <c r="AI1233" i="1"/>
  <c r="AI1240" i="1"/>
  <c r="AI1242" i="1"/>
  <c r="AI1249" i="1"/>
  <c r="AI1251" i="1"/>
  <c r="AI1260" i="1"/>
  <c r="AI1281" i="1"/>
  <c r="AI1283" i="1"/>
  <c r="AI1285" i="1"/>
  <c r="AI1288" i="1"/>
  <c r="AI1290" i="1"/>
  <c r="AI1305" i="1"/>
  <c r="AI1312" i="1"/>
  <c r="AI1319" i="1"/>
  <c r="AI1321" i="1"/>
  <c r="AI1323" i="1"/>
  <c r="AI1331" i="1"/>
  <c r="AI2409" i="1"/>
  <c r="AI1340" i="1"/>
  <c r="AI1342" i="1"/>
  <c r="AI1345" i="1"/>
  <c r="AI1347" i="1"/>
  <c r="AI1350" i="1"/>
  <c r="AI1352" i="1"/>
  <c r="AI1354" i="1"/>
  <c r="AI1357" i="1"/>
  <c r="AI1359" i="1"/>
  <c r="AI1362" i="1"/>
  <c r="AI1364" i="1"/>
  <c r="AI1366" i="1"/>
  <c r="AI1370" i="1"/>
  <c r="AI1372" i="1"/>
  <c r="AI1375" i="1"/>
  <c r="AI1377" i="1"/>
  <c r="AI1379" i="1"/>
  <c r="AI1382" i="1"/>
  <c r="AI1384" i="1"/>
  <c r="AI1387" i="1"/>
  <c r="AI1389" i="1"/>
  <c r="AI1391" i="1"/>
  <c r="AI1394" i="1"/>
  <c r="AI1396" i="1"/>
  <c r="AI1399" i="1"/>
  <c r="AI1401" i="1"/>
  <c r="AI1403" i="1"/>
  <c r="AI1406" i="1"/>
  <c r="AI1408" i="1"/>
  <c r="AI1411" i="1"/>
  <c r="AI1413" i="1"/>
  <c r="AI1415" i="1"/>
  <c r="AI1418" i="1"/>
  <c r="AI1420" i="1"/>
  <c r="AI1423" i="1"/>
  <c r="AI1425" i="1"/>
  <c r="AI1427" i="1"/>
  <c r="AI1429" i="1"/>
  <c r="AI1431" i="1"/>
  <c r="AI1433" i="1"/>
  <c r="AI1435" i="1"/>
  <c r="AI1437" i="1"/>
  <c r="AI1439" i="1"/>
  <c r="AI1441" i="1"/>
  <c r="AI1443" i="1"/>
  <c r="AI1445" i="1"/>
  <c r="AI1447" i="1"/>
  <c r="AI1449" i="1"/>
  <c r="AI1451" i="1"/>
  <c r="AI1453" i="1"/>
  <c r="AI1455" i="1"/>
  <c r="AI1458" i="1"/>
  <c r="AI1460" i="1"/>
  <c r="AI1462" i="1"/>
  <c r="AI1464" i="1"/>
  <c r="AI1466" i="1"/>
  <c r="AI1468" i="1"/>
  <c r="AI1470" i="1"/>
  <c r="AI1472" i="1"/>
  <c r="AI1474" i="1"/>
  <c r="AI1476" i="1"/>
  <c r="AI1478" i="1"/>
  <c r="AI1481" i="1"/>
  <c r="AI1483" i="1"/>
  <c r="AI1485" i="1"/>
  <c r="AI1487" i="1"/>
  <c r="AI1489" i="1"/>
  <c r="AI1491" i="1"/>
  <c r="AI1493" i="1"/>
  <c r="AI1496" i="1"/>
  <c r="AI1498" i="1"/>
  <c r="AI1500" i="1"/>
  <c r="AI1502" i="1"/>
  <c r="AI1504" i="1"/>
  <c r="AI1506" i="1"/>
  <c r="AI1508" i="1"/>
  <c r="AI1510" i="1"/>
  <c r="AI1517" i="1"/>
  <c r="AI1533" i="1"/>
  <c r="AI1535" i="1"/>
  <c r="AI1538" i="1"/>
  <c r="AI1540" i="1"/>
  <c r="AI1554" i="1"/>
  <c r="AI1561" i="1"/>
  <c r="AI351" i="1"/>
  <c r="AI362" i="1"/>
  <c r="AI372" i="1"/>
  <c r="AI382" i="1"/>
  <c r="AI393" i="1"/>
  <c r="AI413" i="1"/>
  <c r="AI437" i="1"/>
  <c r="AI464" i="1"/>
  <c r="AI496" i="1"/>
  <c r="AI510" i="1"/>
  <c r="AI517" i="1"/>
  <c r="AI520" i="1"/>
  <c r="AI536" i="1"/>
  <c r="AI554" i="1"/>
  <c r="AI566" i="1"/>
  <c r="AI578" i="1"/>
  <c r="AI590" i="1"/>
  <c r="AI602" i="1"/>
  <c r="AI615" i="1"/>
  <c r="AI620" i="1"/>
  <c r="AI627" i="1"/>
  <c r="AI633" i="1"/>
  <c r="AI639" i="1"/>
  <c r="AI646" i="1"/>
  <c r="AI652" i="1"/>
  <c r="AI658" i="1"/>
  <c r="AI664" i="1"/>
  <c r="AI670" i="1"/>
  <c r="AI676" i="1"/>
  <c r="AI682" i="1"/>
  <c r="AI689" i="1"/>
  <c r="AI695" i="1"/>
  <c r="AI701" i="1"/>
  <c r="AI707" i="1"/>
  <c r="AI713" i="1"/>
  <c r="AI717" i="1"/>
  <c r="AI725" i="1"/>
  <c r="AI729" i="1"/>
  <c r="AI738" i="1"/>
  <c r="AI742" i="1"/>
  <c r="AI750" i="1"/>
  <c r="AI754" i="1"/>
  <c r="AI763" i="1"/>
  <c r="AI767" i="1"/>
  <c r="AI775" i="1"/>
  <c r="AI779" i="1"/>
  <c r="AI787" i="1"/>
  <c r="AI793" i="1"/>
  <c r="AI803" i="1"/>
  <c r="AI808" i="1"/>
  <c r="AI818" i="1"/>
  <c r="AI822" i="1"/>
  <c r="AI830" i="1"/>
  <c r="AI834" i="1"/>
  <c r="AI842" i="1"/>
  <c r="AI847" i="1"/>
  <c r="AI855" i="1"/>
  <c r="AI859" i="1"/>
  <c r="AI867" i="1"/>
  <c r="AI871" i="1"/>
  <c r="AI880" i="1"/>
  <c r="AI884" i="1"/>
  <c r="AI892" i="1"/>
  <c r="AI896" i="1"/>
  <c r="AI904" i="1"/>
  <c r="AI908" i="1"/>
  <c r="AI916" i="1"/>
  <c r="AI920" i="1"/>
  <c r="AI928" i="1"/>
  <c r="AI932" i="1"/>
  <c r="AI943" i="1"/>
  <c r="AI947" i="1"/>
  <c r="AI951" i="1"/>
  <c r="AI959" i="1"/>
  <c r="AI967" i="1"/>
  <c r="AI971" i="1"/>
  <c r="AI983" i="1"/>
  <c r="AI993" i="1"/>
  <c r="AI1001" i="1"/>
  <c r="AI1011" i="1"/>
  <c r="AI1019" i="1"/>
  <c r="AI1027" i="1"/>
  <c r="AI1037" i="1"/>
  <c r="AI1039" i="1"/>
  <c r="AI1042" i="1"/>
  <c r="AI1050" i="1"/>
  <c r="AI1069" i="1"/>
  <c r="AI1080" i="1"/>
  <c r="AI1085" i="1"/>
  <c r="AI1094" i="1"/>
  <c r="AI1099" i="1"/>
  <c r="AI1101" i="1"/>
  <c r="AI1111" i="1"/>
  <c r="AI1120" i="1"/>
  <c r="AI1125" i="1"/>
  <c r="AI1127" i="1"/>
  <c r="AI1130" i="1"/>
  <c r="AI1132" i="1"/>
  <c r="AI1139" i="1"/>
  <c r="AI1144" i="1"/>
  <c r="AI1149" i="1"/>
  <c r="AI1151" i="1"/>
  <c r="AI1158" i="1"/>
  <c r="AI1170" i="1"/>
  <c r="AI1172" i="1"/>
  <c r="AI1177" i="1"/>
  <c r="AI1187" i="1"/>
  <c r="AI1195" i="1"/>
  <c r="AI1198" i="1"/>
  <c r="AI1203" i="1"/>
  <c r="AI1205" i="1"/>
  <c r="AI1212" i="1"/>
  <c r="AI1214" i="1"/>
  <c r="AI1217" i="1"/>
  <c r="AI1226" i="1"/>
  <c r="AI1235" i="1"/>
  <c r="AI1244" i="1"/>
  <c r="AI1253" i="1"/>
  <c r="AI1268" i="1"/>
  <c r="AI1271" i="1"/>
  <c r="AI1273" i="1"/>
  <c r="AI1276" i="1"/>
  <c r="AI1278" i="1"/>
  <c r="AI1292" i="1"/>
  <c r="AI1299" i="1"/>
  <c r="AI1307" i="1"/>
  <c r="AI1309" i="1"/>
  <c r="AI1314" i="1"/>
  <c r="AI1316" i="1"/>
  <c r="AI1333" i="1"/>
  <c r="AI1336" i="1"/>
  <c r="AI1519" i="1"/>
  <c r="AI1521" i="1"/>
  <c r="AI1524" i="1"/>
  <c r="AI1526" i="1"/>
  <c r="AI1542" i="1"/>
  <c r="AI1549" i="1"/>
  <c r="AI1556" i="1"/>
  <c r="AI1558" i="1"/>
  <c r="AI379" i="1"/>
  <c r="AI390" i="1"/>
  <c r="AI401" i="1"/>
  <c r="AI420" i="1"/>
  <c r="AI427" i="1"/>
  <c r="AI445" i="1"/>
  <c r="AI453" i="1"/>
  <c r="AI460" i="1"/>
  <c r="AI467" i="1"/>
  <c r="AI475" i="1"/>
  <c r="AI484" i="1"/>
  <c r="AI487" i="1"/>
  <c r="AI529" i="1"/>
  <c r="AI540" i="1"/>
  <c r="AI549" i="1"/>
  <c r="AI559" i="1"/>
  <c r="AI571" i="1"/>
  <c r="AI583" i="1"/>
  <c r="AI595" i="1"/>
  <c r="AI607" i="1"/>
  <c r="AI619" i="1"/>
  <c r="AI626" i="1"/>
  <c r="AI632" i="1"/>
  <c r="AI638" i="1"/>
  <c r="AI645" i="1"/>
  <c r="AI651" i="1"/>
  <c r="AI657" i="1"/>
  <c r="AI663" i="1"/>
  <c r="AI669" i="1"/>
  <c r="AI675" i="1"/>
  <c r="AI681" i="1"/>
  <c r="AI688" i="1"/>
  <c r="AI694" i="1"/>
  <c r="AI700" i="1"/>
  <c r="AI706" i="1"/>
  <c r="AI712" i="1"/>
  <c r="AI721" i="1"/>
  <c r="AI733" i="1"/>
  <c r="AI746" i="1"/>
  <c r="AI758" i="1"/>
  <c r="AI771" i="1"/>
  <c r="AI783" i="1"/>
  <c r="AI799" i="1"/>
  <c r="AI813" i="1"/>
  <c r="AI826" i="1"/>
  <c r="AI838" i="1"/>
  <c r="AI851" i="1"/>
  <c r="AI863" i="1"/>
  <c r="AI876" i="1"/>
  <c r="AI888" i="1"/>
  <c r="AI900" i="1"/>
  <c r="AI912" i="1"/>
  <c r="AI924" i="1"/>
  <c r="AI939" i="1"/>
  <c r="AI950" i="1"/>
  <c r="AI954" i="1"/>
  <c r="AI963" i="1"/>
  <c r="AI970" i="1"/>
  <c r="AI974" i="1"/>
  <c r="AI980" i="1"/>
  <c r="AI985" i="1"/>
  <c r="AI988" i="1"/>
  <c r="AI990" i="1"/>
  <c r="AI998" i="1"/>
  <c r="AI1003" i="1"/>
  <c r="AI1006" i="1"/>
  <c r="AI1008" i="1"/>
  <c r="AI1016" i="1"/>
  <c r="AI1021" i="1"/>
  <c r="AI1031" i="1"/>
  <c r="AI1033" i="1"/>
  <c r="AI1036" i="1"/>
  <c r="AI1047" i="1"/>
  <c r="AI1052" i="1"/>
  <c r="AI1055" i="1"/>
  <c r="AI1057" i="1"/>
  <c r="AI1060" i="1"/>
  <c r="AI1065" i="1"/>
  <c r="AI1071" i="1"/>
  <c r="AI1074" i="1"/>
  <c r="AI1076" i="1"/>
  <c r="AI1082" i="1"/>
  <c r="AI1087" i="1"/>
  <c r="AI1089" i="1"/>
  <c r="AI1091" i="1"/>
  <c r="AI1096" i="1"/>
  <c r="AI1103" i="1"/>
  <c r="AI1108" i="1"/>
  <c r="AI1113" i="1"/>
  <c r="AI1115" i="1"/>
  <c r="AI1122" i="1"/>
  <c r="AI1134" i="1"/>
  <c r="AI1136" i="1"/>
  <c r="AI1141" i="1"/>
  <c r="AI1146" i="1"/>
  <c r="AI1153" i="1"/>
  <c r="AI1160" i="1"/>
  <c r="AI1165" i="1"/>
  <c r="AI1174" i="1"/>
  <c r="AI1181" i="1"/>
  <c r="AI1197" i="1"/>
  <c r="AI1200" i="1"/>
  <c r="AI1219" i="1"/>
  <c r="AI1221" i="1"/>
  <c r="AI1228" i="1"/>
  <c r="AI1230" i="1"/>
  <c r="AI1237" i="1"/>
  <c r="AI1239" i="1"/>
  <c r="AI1246" i="1"/>
  <c r="AI1248" i="1"/>
  <c r="AI1255" i="1"/>
  <c r="AI1257" i="1"/>
  <c r="AI1259" i="1"/>
  <c r="AI1262" i="1"/>
  <c r="AI1264" i="1"/>
  <c r="AI1280" i="1"/>
  <c r="AI1287" i="1"/>
  <c r="AI1294" i="1"/>
  <c r="AI1296" i="1"/>
  <c r="AI1302" i="1"/>
  <c r="AI1304" i="1"/>
  <c r="AI1311" i="1"/>
  <c r="AI1318" i="1"/>
  <c r="AI1325" i="1"/>
  <c r="AI1328" i="1"/>
  <c r="AI1330" i="1"/>
  <c r="AI1338" i="1"/>
  <c r="AI1349" i="1"/>
  <c r="AI1361" i="1"/>
  <c r="AI1374" i="1"/>
  <c r="AI1386" i="1"/>
  <c r="AI1398" i="1"/>
  <c r="AI1410" i="1"/>
  <c r="AI1422" i="1"/>
  <c r="AI1512" i="1"/>
  <c r="AI1514" i="1"/>
  <c r="AI1529" i="1"/>
  <c r="AI1537" i="1"/>
  <c r="AI1544" i="1"/>
  <c r="AI1546" i="1"/>
  <c r="AI1551" i="1"/>
  <c r="AI1553" i="1"/>
  <c r="AI1560" i="1"/>
  <c r="AI303" i="1"/>
  <c r="AI307" i="1"/>
  <c r="AI311" i="1"/>
  <c r="AI315" i="1"/>
  <c r="AI319" i="1"/>
  <c r="AI323" i="1"/>
  <c r="AI327" i="1"/>
  <c r="AI331" i="1"/>
  <c r="AI336" i="1"/>
  <c r="AI340" i="1"/>
  <c r="AI344" i="1"/>
  <c r="AI348" i="1"/>
  <c r="AI376" i="1"/>
  <c r="AI387" i="1"/>
  <c r="AI394" i="1"/>
  <c r="AI406" i="1"/>
  <c r="AI431" i="1"/>
  <c r="AI493" i="1"/>
  <c r="AI500" i="1"/>
  <c r="AI2408" i="1"/>
  <c r="AI534" i="1"/>
  <c r="AI537" i="1"/>
  <c r="AI546" i="1"/>
  <c r="AI557" i="1"/>
  <c r="AI569" i="1"/>
  <c r="AI581" i="1"/>
  <c r="AI593" i="1"/>
  <c r="AI605" i="1"/>
  <c r="AI618" i="1"/>
  <c r="AI625" i="1"/>
  <c r="AI631" i="1"/>
  <c r="AI637" i="1"/>
  <c r="AI644" i="1"/>
  <c r="AI650" i="1"/>
  <c r="AI656" i="1"/>
  <c r="AI662" i="1"/>
  <c r="AI668" i="1"/>
  <c r="AI674" i="1"/>
  <c r="AI680" i="1"/>
  <c r="AI687" i="1"/>
  <c r="AI693" i="1"/>
  <c r="AI699" i="1"/>
  <c r="AI705" i="1"/>
  <c r="AI711" i="1"/>
  <c r="AI716" i="1"/>
  <c r="AI720" i="1"/>
  <c r="AI724" i="1"/>
  <c r="AI728" i="1"/>
  <c r="AI732" i="1"/>
  <c r="AI737" i="1"/>
  <c r="AI741" i="1"/>
  <c r="AI745" i="1"/>
  <c r="AI749" i="1"/>
  <c r="AI753" i="1"/>
  <c r="AI757" i="1"/>
  <c r="AI762" i="1"/>
  <c r="AI766" i="1"/>
  <c r="AI770" i="1"/>
  <c r="AI774" i="1"/>
  <c r="AI778" i="1"/>
  <c r="AI782" i="1"/>
  <c r="AI786" i="1"/>
  <c r="AI790" i="1"/>
  <c r="AI798" i="1"/>
  <c r="AI802" i="1"/>
  <c r="AI807" i="1"/>
  <c r="AI812" i="1"/>
  <c r="AI817" i="1"/>
  <c r="AI821" i="1"/>
  <c r="AI825" i="1"/>
  <c r="AI829" i="1"/>
  <c r="AI833" i="1"/>
  <c r="AI837" i="1"/>
  <c r="AI841" i="1"/>
  <c r="AI846" i="1"/>
  <c r="AI850" i="1"/>
  <c r="AI854" i="1"/>
  <c r="AI858" i="1"/>
  <c r="AI862" i="1"/>
  <c r="AI866" i="1"/>
  <c r="AI870" i="1"/>
  <c r="AI875" i="1"/>
  <c r="AI879" i="1"/>
  <c r="AI883" i="1"/>
  <c r="AI887" i="1"/>
  <c r="AI891" i="1"/>
  <c r="AI895" i="1"/>
  <c r="AI899" i="1"/>
  <c r="AI903" i="1"/>
  <c r="AI907" i="1"/>
  <c r="AI911" i="1"/>
  <c r="AI915" i="1"/>
  <c r="AI919" i="1"/>
  <c r="AI923" i="1"/>
  <c r="AI927" i="1"/>
  <c r="AI931" i="1"/>
  <c r="AI938" i="1"/>
  <c r="AI942" i="1"/>
  <c r="AI946" i="1"/>
  <c r="AI953" i="1"/>
  <c r="AI957" i="1"/>
  <c r="AI966" i="1"/>
  <c r="AI973" i="1"/>
  <c r="AI977" i="1"/>
  <c r="AI987" i="1"/>
  <c r="AI995" i="1"/>
  <c r="AI1005" i="1"/>
  <c r="AI1013" i="1"/>
  <c r="AI1024" i="1"/>
  <c r="AI1026" i="1"/>
  <c r="AI1029" i="1"/>
  <c r="AI1041" i="1"/>
  <c r="AI1044" i="1"/>
  <c r="AI1062" i="1"/>
  <c r="AI1084" i="1"/>
  <c r="AI1098" i="1"/>
  <c r="AI1105" i="1"/>
  <c r="AI1110" i="1"/>
  <c r="AI1117" i="1"/>
  <c r="AI1124" i="1"/>
  <c r="AI1129" i="1"/>
  <c r="AI1138" i="1"/>
  <c r="AI1143" i="1"/>
  <c r="AI1155" i="1"/>
  <c r="AI1162" i="1"/>
  <c r="AI1167" i="1"/>
  <c r="AI1169" i="1"/>
  <c r="AI1176" i="1"/>
  <c r="AI1184" i="1"/>
  <c r="AI1189" i="1"/>
  <c r="AI1191" i="1"/>
  <c r="AI1202" i="1"/>
  <c r="AI1207" i="1"/>
  <c r="AI1209" i="1"/>
  <c r="AI1211" i="1"/>
  <c r="AI1223" i="1"/>
  <c r="AI1232" i="1"/>
  <c r="AI1241" i="1"/>
  <c r="AI1250" i="1"/>
  <c r="AI1267" i="1"/>
  <c r="AI1275" i="1"/>
  <c r="AI1282" i="1"/>
  <c r="AI1284" i="1"/>
  <c r="AI1289" i="1"/>
  <c r="AI1291" i="1"/>
  <c r="AI1298" i="1"/>
  <c r="AI1320" i="1"/>
  <c r="AI1322" i="1"/>
  <c r="AI1339" i="1"/>
  <c r="AI1341" i="1"/>
  <c r="AI1344" i="1"/>
  <c r="AI1346" i="1"/>
  <c r="AI1348" i="1"/>
  <c r="AI1351" i="1"/>
  <c r="AI1353" i="1"/>
  <c r="AI1356" i="1"/>
  <c r="AI1358" i="1"/>
  <c r="AI1360" i="1"/>
  <c r="AI1363" i="1"/>
  <c r="AI1365" i="1"/>
  <c r="AI1369" i="1"/>
  <c r="AI1371" i="1"/>
  <c r="AI1373" i="1"/>
  <c r="AI1376" i="1"/>
  <c r="AI1378" i="1"/>
  <c r="AI1381" i="1"/>
  <c r="AI1383" i="1"/>
  <c r="AI1385" i="1"/>
  <c r="AI1388" i="1"/>
  <c r="AI1390" i="1"/>
  <c r="AI1393" i="1"/>
  <c r="AI1395" i="1"/>
  <c r="AI1397" i="1"/>
  <c r="AI1400" i="1"/>
  <c r="AI1402" i="1"/>
  <c r="AI1405" i="1"/>
  <c r="AI1407" i="1"/>
  <c r="AI1409" i="1"/>
  <c r="AI1412" i="1"/>
  <c r="AI1414" i="1"/>
  <c r="AI1417" i="1"/>
  <c r="AI1419" i="1"/>
  <c r="AI1421" i="1"/>
  <c r="AI1424" i="1"/>
  <c r="AI1426" i="1"/>
  <c r="AI1428" i="1"/>
  <c r="AI1430" i="1"/>
  <c r="AI1432" i="1"/>
  <c r="AI1434" i="1"/>
  <c r="AI1436" i="1"/>
  <c r="AI1438" i="1"/>
  <c r="AI1440" i="1"/>
  <c r="AI1442" i="1"/>
  <c r="AI1444" i="1"/>
  <c r="AI1446" i="1"/>
  <c r="AI1448" i="1"/>
  <c r="AI1450" i="1"/>
  <c r="AI1452" i="1"/>
  <c r="AI1454" i="1"/>
  <c r="AI1457" i="1"/>
  <c r="AI1459" i="1"/>
  <c r="AI1461" i="1"/>
  <c r="AI1463" i="1"/>
  <c r="AI1465" i="1"/>
  <c r="AI1467" i="1"/>
  <c r="AI1469" i="1"/>
  <c r="AI1471" i="1"/>
  <c r="AI1473" i="1"/>
  <c r="AI1475" i="1"/>
  <c r="AI1477" i="1"/>
  <c r="AI1479" i="1"/>
  <c r="AI1482" i="1"/>
  <c r="AI1484" i="1"/>
  <c r="AI1486" i="1"/>
  <c r="AI1488" i="1"/>
  <c r="AI1490" i="1"/>
  <c r="AI1492" i="1"/>
  <c r="AI1495" i="1"/>
  <c r="AI1497" i="1"/>
  <c r="AI1499" i="1"/>
  <c r="AI1501" i="1"/>
  <c r="AI1503" i="1"/>
  <c r="AI1505" i="1"/>
  <c r="AI1507" i="1"/>
  <c r="AI1509" i="1"/>
  <c r="AI1516" i="1"/>
  <c r="AI1523" i="1"/>
  <c r="AI1532" i="1"/>
  <c r="AI1534" i="1"/>
  <c r="AI1539" i="1"/>
  <c r="AI1541" i="1"/>
  <c r="AI1548" i="1"/>
  <c r="AI1555" i="1"/>
  <c r="AI1569" i="1"/>
  <c r="AI1571" i="1"/>
  <c r="AI1574" i="1"/>
  <c r="AI1576" i="1"/>
  <c r="AI1590" i="1"/>
  <c r="AI1598" i="1"/>
  <c r="AI377" i="1"/>
  <c r="AI388" i="1"/>
  <c r="AI398" i="1"/>
  <c r="AI425" i="1"/>
  <c r="AI451" i="1"/>
  <c r="AI458" i="1"/>
  <c r="AI473" i="1"/>
  <c r="AI479" i="1"/>
  <c r="AI485" i="1"/>
  <c r="AI494" i="1"/>
  <c r="AI504" i="1"/>
  <c r="AI508" i="1"/>
  <c r="AI538" i="1"/>
  <c r="AI547" i="1"/>
  <c r="AI560" i="1"/>
  <c r="AI572" i="1"/>
  <c r="AI584" i="1"/>
  <c r="AI596" i="1"/>
  <c r="AI608" i="1"/>
  <c r="AI617" i="1"/>
  <c r="AI624" i="1"/>
  <c r="AI630" i="1"/>
  <c r="AI636" i="1"/>
  <c r="AI643" i="1"/>
  <c r="AI649" i="1"/>
  <c r="AI655" i="1"/>
  <c r="AI661" i="1"/>
  <c r="AI667" i="1"/>
  <c r="AI673" i="1"/>
  <c r="AI679" i="1"/>
  <c r="AI686" i="1"/>
  <c r="AI692" i="1"/>
  <c r="AI698" i="1"/>
  <c r="AI704" i="1"/>
  <c r="AI710" i="1"/>
  <c r="AI719" i="1"/>
  <c r="AI723" i="1"/>
  <c r="AI731" i="1"/>
  <c r="AI735" i="1"/>
  <c r="AI744" i="1"/>
  <c r="AI748" i="1"/>
  <c r="AI756" i="1"/>
  <c r="AI761" i="1"/>
  <c r="AI769" i="1"/>
  <c r="AI773" i="1"/>
  <c r="AI781" i="1"/>
  <c r="AI785" i="1"/>
  <c r="AI795" i="1"/>
  <c r="AI801" i="1"/>
  <c r="AI811" i="1"/>
  <c r="AI816" i="1"/>
  <c r="AI824" i="1"/>
  <c r="AI828" i="1"/>
  <c r="AI836" i="1"/>
  <c r="AI840" i="1"/>
  <c r="AI849" i="1"/>
  <c r="AI853" i="1"/>
  <c r="AI861" i="1"/>
  <c r="AI865" i="1"/>
  <c r="AI873" i="1"/>
  <c r="AI878" i="1"/>
  <c r="AI886" i="1"/>
  <c r="AI890" i="1"/>
  <c r="AI898" i="1"/>
  <c r="AI902" i="1"/>
  <c r="AI910" i="1"/>
  <c r="AI914" i="1"/>
  <c r="AI922" i="1"/>
  <c r="AI926" i="1"/>
  <c r="AI937" i="1"/>
  <c r="AI941" i="1"/>
  <c r="AI949" i="1"/>
  <c r="AI956" i="1"/>
  <c r="AI962" i="1"/>
  <c r="AI969" i="1"/>
  <c r="AI976" i="1"/>
  <c r="AI979" i="1"/>
  <c r="AI982" i="1"/>
  <c r="AI984" i="1"/>
  <c r="AI992" i="1"/>
  <c r="AI997" i="1"/>
  <c r="AI1000" i="1"/>
  <c r="AI1002" i="1"/>
  <c r="AI1010" i="1"/>
  <c r="AI1015" i="1"/>
  <c r="AI1018" i="1"/>
  <c r="AI1020" i="1"/>
  <c r="AI1023" i="1"/>
  <c r="AI1035" i="1"/>
  <c r="AI1038" i="1"/>
  <c r="AI1046" i="1"/>
  <c r="AI1049" i="1"/>
  <c r="AI1051" i="1"/>
  <c r="AI1054" i="1"/>
  <c r="AI1059" i="1"/>
  <c r="AI1064" i="1"/>
  <c r="AI1067" i="1"/>
  <c r="AI1070" i="1"/>
  <c r="AI1073" i="1"/>
  <c r="AI1079" i="1"/>
  <c r="AI1086" i="1"/>
  <c r="AI1093" i="1"/>
  <c r="AI1095" i="1"/>
  <c r="AI1100" i="1"/>
  <c r="AI1102" i="1"/>
  <c r="AI1107" i="1"/>
  <c r="AI1119" i="1"/>
  <c r="AI1126" i="1"/>
  <c r="AI1131" i="1"/>
  <c r="AI1133" i="1"/>
  <c r="AI1140" i="1"/>
  <c r="AI1145" i="1"/>
  <c r="AI1148" i="1"/>
  <c r="AI1150" i="1"/>
  <c r="AI1157" i="1"/>
  <c r="AI1164" i="1"/>
  <c r="AI1171" i="1"/>
  <c r="AI1178" i="1"/>
  <c r="AI1194" i="1"/>
  <c r="AI1196" i="1"/>
  <c r="AI1204" i="1"/>
  <c r="AI1213" i="1"/>
  <c r="AI1216" i="1"/>
  <c r="AI1218" i="1"/>
  <c r="AI1225" i="1"/>
  <c r="AI1227" i="1"/>
  <c r="AI1234" i="1"/>
  <c r="AI1236" i="1"/>
  <c r="AI1243" i="1"/>
  <c r="AI1245" i="1"/>
  <c r="AI1252" i="1"/>
  <c r="AI1254" i="1"/>
  <c r="AI1261" i="1"/>
  <c r="AI1269" i="1"/>
  <c r="AI1272" i="1"/>
  <c r="AI1277" i="1"/>
  <c r="AI1279" i="1"/>
  <c r="AI1286" i="1"/>
  <c r="AI1306" i="1"/>
  <c r="AI1308" i="1"/>
  <c r="AI1310" i="1"/>
  <c r="AI1313" i="1"/>
  <c r="AI1315" i="1"/>
  <c r="AI1317" i="1"/>
  <c r="AI1324" i="1"/>
  <c r="AI1332" i="1"/>
  <c r="AI1335" i="1"/>
  <c r="AI1337" i="1"/>
  <c r="AI1511" i="1"/>
  <c r="AI1518" i="1"/>
  <c r="AI1520" i="1"/>
  <c r="AI1525" i="1"/>
  <c r="AI1527" i="1"/>
  <c r="AI1536" i="1"/>
  <c r="AI1543" i="1"/>
  <c r="AI1557" i="1"/>
  <c r="AI1559" i="1"/>
  <c r="AI1562" i="1"/>
  <c r="AI1564" i="1"/>
  <c r="AI1578" i="1"/>
  <c r="AI1585" i="1"/>
  <c r="AI1592" i="1"/>
  <c r="AI1595" i="1"/>
  <c r="AI1600" i="1"/>
  <c r="AI1602" i="1"/>
  <c r="AI1610" i="1"/>
  <c r="AI1617" i="1"/>
  <c r="AI1632" i="1"/>
  <c r="AI1634" i="1"/>
  <c r="AI1637" i="1"/>
  <c r="AI1639" i="1"/>
  <c r="AI1653" i="1"/>
  <c r="AI1660" i="1"/>
  <c r="AI1667" i="1"/>
  <c r="AI1670" i="1"/>
  <c r="AI1676" i="1"/>
  <c r="AI1678" i="1"/>
  <c r="AI1686" i="1"/>
  <c r="AI1690" i="1"/>
  <c r="AI1694" i="1"/>
  <c r="AI1698" i="1"/>
  <c r="AI1701" i="1"/>
  <c r="AI1704" i="1"/>
  <c r="AI1707" i="1"/>
  <c r="AI1710" i="1"/>
  <c r="AI1714" i="1"/>
  <c r="AI1720" i="1"/>
  <c r="AI1725" i="1"/>
  <c r="AI1727" i="1"/>
  <c r="AI1729" i="1"/>
  <c r="AI1731" i="1"/>
  <c r="AI1733" i="1"/>
  <c r="AI1735" i="1"/>
  <c r="AI1737" i="1"/>
  <c r="AI1739" i="1"/>
  <c r="AI1741" i="1"/>
  <c r="AI1744" i="1"/>
  <c r="AI1746" i="1"/>
  <c r="AI1748" i="1"/>
  <c r="AI1750" i="1"/>
  <c r="AI1752" i="1"/>
  <c r="AI1754" i="1"/>
  <c r="AI1756" i="1"/>
  <c r="AI1758" i="1"/>
  <c r="AI1760" i="1"/>
  <c r="AI1762" i="1"/>
  <c r="AI1765" i="1"/>
  <c r="AI1767" i="1"/>
  <c r="AI1769" i="1"/>
  <c r="AI1782" i="1"/>
  <c r="AI1784" i="1"/>
  <c r="AI1786" i="1"/>
  <c r="AI1802" i="1"/>
  <c r="AI1804" i="1"/>
  <c r="AI1806" i="1"/>
  <c r="BA3" i="1"/>
  <c r="BA8" i="1"/>
  <c r="BA12" i="1"/>
  <c r="BA16" i="1"/>
  <c r="BA21" i="1"/>
  <c r="BA29" i="1"/>
  <c r="BA33" i="1"/>
  <c r="BA36" i="1"/>
  <c r="BA41" i="1"/>
  <c r="BA48" i="1"/>
  <c r="BA52" i="1"/>
  <c r="BA55" i="1"/>
  <c r="BA59" i="1"/>
  <c r="BA66" i="1"/>
  <c r="BA70" i="1"/>
  <c r="BA73" i="1"/>
  <c r="BA77" i="1"/>
  <c r="BA84" i="1"/>
  <c r="BA88" i="1"/>
  <c r="BA5" i="1"/>
  <c r="BA18" i="1"/>
  <c r="BA22" i="1"/>
  <c r="BA27" i="1"/>
  <c r="BA30" i="1"/>
  <c r="BA34" i="1"/>
  <c r="BA42" i="1"/>
  <c r="BA46" i="1"/>
  <c r="BA49" i="1"/>
  <c r="BA53" i="1"/>
  <c r="BA60" i="1"/>
  <c r="BA64" i="1"/>
  <c r="BA67" i="1"/>
  <c r="BA71" i="1"/>
  <c r="BA78" i="1"/>
  <c r="BA82" i="1"/>
  <c r="BA85" i="1"/>
  <c r="BA89" i="1"/>
  <c r="BA6" i="1"/>
  <c r="BA10" i="1"/>
  <c r="BA14" i="1"/>
  <c r="BA20" i="1"/>
  <c r="BA32" i="1"/>
  <c r="BA39" i="1"/>
  <c r="BA62" i="1"/>
  <c r="BA68" i="1"/>
  <c r="BA87" i="1"/>
  <c r="BA147" i="1"/>
  <c r="BA150" i="1"/>
  <c r="BA153" i="1"/>
  <c r="BA156" i="1"/>
  <c r="BA159" i="1"/>
  <c r="BA162" i="1"/>
  <c r="BA165" i="1"/>
  <c r="BA17" i="1"/>
  <c r="BA19" i="1"/>
  <c r="BA24" i="1"/>
  <c r="BA31" i="1"/>
  <c r="BA47" i="1"/>
  <c r="BA57" i="1"/>
  <c r="BA72" i="1"/>
  <c r="BA94" i="1"/>
  <c r="BA101" i="1"/>
  <c r="BA105" i="1"/>
  <c r="BA112" i="1"/>
  <c r="BA120" i="1"/>
  <c r="BA9" i="1"/>
  <c r="BA23" i="1"/>
  <c r="BA28" i="1"/>
  <c r="BA44" i="1"/>
  <c r="BA54" i="1"/>
  <c r="BA69" i="1"/>
  <c r="BA76" i="1"/>
  <c r="BA79" i="1"/>
  <c r="BA86" i="1"/>
  <c r="BA93" i="1"/>
  <c r="BA100" i="1"/>
  <c r="BA107" i="1"/>
  <c r="BA111" i="1"/>
  <c r="BA118" i="1"/>
  <c r="BA126" i="1"/>
  <c r="BA130" i="1"/>
  <c r="BA141" i="1"/>
  <c r="BA146" i="1"/>
  <c r="BA155" i="1"/>
  <c r="BA164" i="1"/>
  <c r="BA168" i="1"/>
  <c r="BA173" i="1"/>
  <c r="BA180" i="1"/>
  <c r="BA186" i="1"/>
  <c r="BA188" i="1"/>
  <c r="BA190" i="1"/>
  <c r="BA192" i="1"/>
  <c r="BA194" i="1"/>
  <c r="BA196" i="1"/>
  <c r="BA198" i="1"/>
  <c r="BA200" i="1"/>
  <c r="BA202" i="1"/>
  <c r="BA204" i="1"/>
  <c r="BA206" i="1"/>
  <c r="BA208" i="1"/>
  <c r="BA210" i="1"/>
  <c r="BA212" i="1"/>
  <c r="BA214" i="1"/>
  <c r="BA216" i="1"/>
  <c r="BA218" i="1"/>
  <c r="BA220" i="1"/>
  <c r="BA222" i="1"/>
  <c r="BA225" i="1"/>
  <c r="BA227" i="1"/>
  <c r="BA229" i="1"/>
  <c r="BA231" i="1"/>
  <c r="BA233" i="1"/>
  <c r="BA235" i="1"/>
  <c r="BA237" i="1"/>
  <c r="BA239" i="1"/>
  <c r="BA242" i="1"/>
  <c r="BA244" i="1"/>
  <c r="BA246" i="1"/>
  <c r="BA248" i="1"/>
  <c r="BA251" i="1"/>
  <c r="BA253" i="1"/>
  <c r="BA255" i="1"/>
  <c r="BA257" i="1"/>
  <c r="BA259" i="1"/>
  <c r="BA261" i="1"/>
  <c r="BA263" i="1"/>
  <c r="BA266" i="1"/>
  <c r="BA268" i="1"/>
  <c r="BA270" i="1"/>
  <c r="BA272" i="1"/>
  <c r="BA274" i="1"/>
  <c r="BA276" i="1"/>
  <c r="BA278" i="1"/>
  <c r="BA280" i="1"/>
  <c r="BA282" i="1"/>
  <c r="BA284" i="1"/>
  <c r="BA286" i="1"/>
  <c r="BA288" i="1"/>
  <c r="BA290" i="1"/>
  <c r="BA292" i="1"/>
  <c r="BA294" i="1"/>
  <c r="BA296" i="1"/>
  <c r="BA298" i="1"/>
  <c r="BA300" i="1"/>
  <c r="BA302" i="1"/>
  <c r="BA304" i="1"/>
  <c r="BA306" i="1"/>
  <c r="BA308" i="1"/>
  <c r="BA310" i="1"/>
  <c r="BA312" i="1"/>
  <c r="BA314" i="1"/>
  <c r="BA316" i="1"/>
  <c r="BA318" i="1"/>
  <c r="BA320" i="1"/>
  <c r="BA322" i="1"/>
  <c r="BA324" i="1"/>
  <c r="BA326" i="1"/>
  <c r="BA328" i="1"/>
  <c r="BA330" i="1"/>
  <c r="BA332" i="1"/>
  <c r="BA335" i="1"/>
  <c r="BA337" i="1"/>
  <c r="BA339" i="1"/>
  <c r="BA341" i="1"/>
  <c r="BA343" i="1"/>
  <c r="BA345" i="1"/>
  <c r="BA347" i="1"/>
  <c r="BA349" i="1"/>
  <c r="BA351" i="1"/>
  <c r="BA353" i="1"/>
  <c r="BA355" i="1"/>
  <c r="BA357" i="1"/>
  <c r="BA360" i="1"/>
  <c r="BA362" i="1"/>
  <c r="BA365" i="1"/>
  <c r="BA367" i="1"/>
  <c r="BA369" i="1"/>
  <c r="BA372" i="1"/>
  <c r="BA375" i="1"/>
  <c r="BA378" i="1"/>
  <c r="BA381" i="1"/>
  <c r="BA385" i="1"/>
  <c r="BA35" i="1"/>
  <c r="BA40" i="1"/>
  <c r="BA51" i="1"/>
  <c r="BA81" i="1"/>
  <c r="BA110" i="1"/>
  <c r="BA116" i="1"/>
  <c r="BA122" i="1"/>
  <c r="BA127" i="1"/>
  <c r="BA131" i="1"/>
  <c r="BA135" i="1"/>
  <c r="BA138" i="1"/>
  <c r="BA144" i="1"/>
  <c r="BA166" i="1"/>
  <c r="BA169" i="1"/>
  <c r="BA187" i="1"/>
  <c r="BA199" i="1"/>
  <c r="BA211" i="1"/>
  <c r="BA224" i="1"/>
  <c r="BA236" i="1"/>
  <c r="BA249" i="1"/>
  <c r="BA262" i="1"/>
  <c r="BA7" i="1"/>
  <c r="BA11" i="1"/>
  <c r="BA63" i="1"/>
  <c r="BA74" i="1"/>
  <c r="BA95" i="1"/>
  <c r="BA106" i="1"/>
  <c r="BA117" i="1"/>
  <c r="BA123" i="1"/>
  <c r="BA149" i="1"/>
  <c r="BA151" i="1"/>
  <c r="BA172" i="1"/>
  <c r="BA175" i="1"/>
  <c r="BA178" i="1"/>
  <c r="BA181" i="1"/>
  <c r="BA197" i="1"/>
  <c r="BA209" i="1"/>
  <c r="BA221" i="1"/>
  <c r="BA234" i="1"/>
  <c r="BA247" i="1"/>
  <c r="BA260" i="1"/>
  <c r="BA4" i="1"/>
  <c r="BA50" i="1"/>
  <c r="BA61" i="1"/>
  <c r="BA65" i="1"/>
  <c r="BA80" i="1"/>
  <c r="BA92" i="1"/>
  <c r="BA98" i="1"/>
  <c r="BA103" i="1"/>
  <c r="BA109" i="1"/>
  <c r="BA114" i="1"/>
  <c r="BA121" i="1"/>
  <c r="BA125" i="1"/>
  <c r="BA129" i="1"/>
  <c r="BA134" i="1"/>
  <c r="BA137" i="1"/>
  <c r="BA140" i="1"/>
  <c r="BA148" i="1"/>
  <c r="BA161" i="1"/>
  <c r="BA163" i="1"/>
  <c r="BA171" i="1"/>
  <c r="BA182" i="1"/>
  <c r="BA191" i="1"/>
  <c r="BA203" i="1"/>
  <c r="BA215" i="1"/>
  <c r="BA228" i="1"/>
  <c r="BA240" i="1"/>
  <c r="BA254" i="1"/>
  <c r="BA267" i="1"/>
  <c r="BA279" i="1"/>
  <c r="BA291" i="1"/>
  <c r="BA303" i="1"/>
  <c r="BA315" i="1"/>
  <c r="BA327" i="1"/>
  <c r="BA340" i="1"/>
  <c r="BA352" i="1"/>
  <c r="BA366" i="1"/>
  <c r="BA374" i="1"/>
  <c r="BA383" i="1"/>
  <c r="BA389" i="1"/>
  <c r="BA392" i="1"/>
  <c r="BA395" i="1"/>
  <c r="BA398" i="1"/>
  <c r="BA403" i="1"/>
  <c r="BA406" i="1"/>
  <c r="BA409" i="1"/>
  <c r="BA413" i="1"/>
  <c r="BA416" i="1"/>
  <c r="BA419" i="1"/>
  <c r="BA422" i="1"/>
  <c r="BA425" i="1"/>
  <c r="BA428" i="1"/>
  <c r="BA431" i="1"/>
  <c r="BA434" i="1"/>
  <c r="BA437" i="1"/>
  <c r="BA440" i="1"/>
  <c r="BA444" i="1"/>
  <c r="BA447" i="1"/>
  <c r="BA451" i="1"/>
  <c r="BA454" i="1"/>
  <c r="BA458" i="1"/>
  <c r="BA462" i="1"/>
  <c r="BA476" i="1"/>
  <c r="BA2407" i="1"/>
  <c r="BA479" i="1"/>
  <c r="BA481" i="1"/>
  <c r="BA484" i="1"/>
  <c r="BA485" i="1"/>
  <c r="BA492" i="1"/>
  <c r="BA496" i="1"/>
  <c r="BA500" i="1"/>
  <c r="BA503" i="1"/>
  <c r="BA508" i="1"/>
  <c r="BA511" i="1"/>
  <c r="BA514" i="1"/>
  <c r="BA524" i="1"/>
  <c r="BA527" i="1"/>
  <c r="BA529" i="1"/>
  <c r="BA532" i="1"/>
  <c r="BA534" i="1"/>
  <c r="BA43" i="1"/>
  <c r="BA58" i="1"/>
  <c r="BA99" i="1"/>
  <c r="BA143" i="1"/>
  <c r="BA157" i="1"/>
  <c r="BA177" i="1"/>
  <c r="BA183" i="1"/>
  <c r="BA189" i="1"/>
  <c r="BA213" i="1"/>
  <c r="BA238" i="1"/>
  <c r="BA264" i="1"/>
  <c r="BA281" i="1"/>
  <c r="BA287" i="1"/>
  <c r="BA307" i="1"/>
  <c r="BA313" i="1"/>
  <c r="BA334" i="1"/>
  <c r="BA354" i="1"/>
  <c r="BA361" i="1"/>
  <c r="BA370" i="1"/>
  <c r="BA390" i="1"/>
  <c r="BA399" i="1"/>
  <c r="BA410" i="1"/>
  <c r="BA420" i="1"/>
  <c r="BA429" i="1"/>
  <c r="BA438" i="1"/>
  <c r="BA448" i="1"/>
  <c r="BA470" i="1"/>
  <c r="BA477" i="1"/>
  <c r="BA494" i="1"/>
  <c r="BA502" i="1"/>
  <c r="BA504" i="1"/>
  <c r="BA515" i="1"/>
  <c r="BA518" i="1"/>
  <c r="BA45" i="1"/>
  <c r="BA75" i="1"/>
  <c r="BA91" i="1"/>
  <c r="BA102" i="1"/>
  <c r="BA124" i="1"/>
  <c r="BA132" i="1"/>
  <c r="BA139" i="1"/>
  <c r="BA158" i="1"/>
  <c r="BA167" i="1"/>
  <c r="BA184" i="1"/>
  <c r="BA195" i="1"/>
  <c r="BA219" i="1"/>
  <c r="BA245" i="1"/>
  <c r="BA273" i="1"/>
  <c r="BA293" i="1"/>
  <c r="BA299" i="1"/>
  <c r="BA319" i="1"/>
  <c r="BA325" i="1"/>
  <c r="BA346" i="1"/>
  <c r="BA368" i="1"/>
  <c r="BA377" i="1"/>
  <c r="BA379" i="1"/>
  <c r="BA394" i="1"/>
  <c r="BA37" i="1"/>
  <c r="BA83" i="1"/>
  <c r="BA113" i="1"/>
  <c r="BA133" i="1"/>
  <c r="BA145" i="1"/>
  <c r="BA154" i="1"/>
  <c r="BA179" i="1"/>
  <c r="BA205" i="1"/>
  <c r="BA230" i="1"/>
  <c r="BA256" i="1"/>
  <c r="BA285" i="1"/>
  <c r="BA305" i="1"/>
  <c r="BA311" i="1"/>
  <c r="BA331" i="1"/>
  <c r="BA338" i="1"/>
  <c r="BA359" i="1"/>
  <c r="BA371" i="1"/>
  <c r="BA373" i="1"/>
  <c r="BA387" i="1"/>
  <c r="BA13" i="1"/>
  <c r="BA104" i="1"/>
  <c r="BA115" i="1"/>
  <c r="BA174" i="1"/>
  <c r="BA201" i="1"/>
  <c r="BA226" i="1"/>
  <c r="BA252" i="1"/>
  <c r="BA271" i="1"/>
  <c r="BA277" i="1"/>
  <c r="BA297" i="1"/>
  <c r="BA317" i="1"/>
  <c r="BA323" i="1"/>
  <c r="BA344" i="1"/>
  <c r="BA350" i="1"/>
  <c r="BA380" i="1"/>
  <c r="BA382" i="1"/>
  <c r="BA391" i="1"/>
  <c r="BA15" i="1"/>
  <c r="BA25" i="1"/>
  <c r="BA56" i="1"/>
  <c r="BA96" i="1"/>
  <c r="BA128" i="1"/>
  <c r="BA136" i="1"/>
  <c r="BA142" i="1"/>
  <c r="BA160" i="1"/>
  <c r="BA207" i="1"/>
  <c r="BA232" i="1"/>
  <c r="BA258" i="1"/>
  <c r="BA283" i="1"/>
  <c r="BA289" i="1"/>
  <c r="BA309" i="1"/>
  <c r="BA329" i="1"/>
  <c r="BA336" i="1"/>
  <c r="BA356" i="1"/>
  <c r="BA364" i="1"/>
  <c r="BA376" i="1"/>
  <c r="BA393" i="1"/>
  <c r="BA404" i="1"/>
  <c r="BA414" i="1"/>
  <c r="BA423" i="1"/>
  <c r="BA432" i="1"/>
  <c r="BA442" i="1"/>
  <c r="BA452" i="1"/>
  <c r="BA463" i="1"/>
  <c r="BA467" i="1"/>
  <c r="BA480" i="1"/>
  <c r="BA495" i="1"/>
  <c r="BA505" i="1"/>
  <c r="BA516" i="1"/>
  <c r="BA521" i="1"/>
  <c r="BA217" i="1"/>
  <c r="BA275" i="1"/>
  <c r="BA408" i="1"/>
  <c r="BA417" i="1"/>
  <c r="BA436" i="1"/>
  <c r="BA445" i="1"/>
  <c r="BA459" i="1"/>
  <c r="BA465" i="1"/>
  <c r="BA473" i="1"/>
  <c r="BA478" i="1"/>
  <c r="BA486" i="1"/>
  <c r="BA526" i="1"/>
  <c r="BA533" i="1"/>
  <c r="BA547" i="1"/>
  <c r="BA556" i="1"/>
  <c r="BA565" i="1"/>
  <c r="BA609" i="1"/>
  <c r="BA611" i="1"/>
  <c r="BA620" i="1"/>
  <c r="BA622" i="1"/>
  <c r="BA625" i="1"/>
  <c r="BA627" i="1"/>
  <c r="BA629" i="1"/>
  <c r="BA631" i="1"/>
  <c r="BA26" i="1"/>
  <c r="BA193" i="1"/>
  <c r="BA295" i="1"/>
  <c r="BA348" i="1"/>
  <c r="BA411" i="1"/>
  <c r="BA415" i="1"/>
  <c r="BA439" i="1"/>
  <c r="BA443" i="1"/>
  <c r="BA457" i="1"/>
  <c r="BA469" i="1"/>
  <c r="BA482" i="1"/>
  <c r="BA491" i="1"/>
  <c r="BA493" i="1"/>
  <c r="BA519" i="1"/>
  <c r="BA522" i="1"/>
  <c r="BA536" i="1"/>
  <c r="BA538" i="1"/>
  <c r="BA540" i="1"/>
  <c r="BA549" i="1"/>
  <c r="BA551" i="1"/>
  <c r="BA396" i="1"/>
  <c r="BA418" i="1"/>
  <c r="BA426" i="1"/>
  <c r="BA446" i="1"/>
  <c r="BA455" i="1"/>
  <c r="BA460" i="1"/>
  <c r="BA466" i="1"/>
  <c r="BA487" i="1"/>
  <c r="BA498" i="1"/>
  <c r="BA506" i="1"/>
  <c r="BA509" i="1"/>
  <c r="BA512" i="1"/>
  <c r="BA517" i="1"/>
  <c r="BA520" i="1"/>
  <c r="BA525" i="1"/>
  <c r="BA531" i="1"/>
  <c r="BA542" i="1"/>
  <c r="BA553" i="1"/>
  <c r="BA562" i="1"/>
  <c r="BA608" i="1"/>
  <c r="BA613" i="1"/>
  <c r="BA619" i="1"/>
  <c r="BA170" i="1"/>
  <c r="BA301" i="1"/>
  <c r="BA386" i="1"/>
  <c r="BA421" i="1"/>
  <c r="BA424" i="1"/>
  <c r="BA450" i="1"/>
  <c r="BA453" i="1"/>
  <c r="BA474" i="1"/>
  <c r="BA483" i="1"/>
  <c r="BA501" i="1"/>
  <c r="BA510" i="1"/>
  <c r="BA523" i="1"/>
  <c r="BA537" i="1"/>
  <c r="BA546" i="1"/>
  <c r="BA548" i="1"/>
  <c r="BA555" i="1"/>
  <c r="BA557" i="1"/>
  <c r="BA564" i="1"/>
  <c r="BA566" i="1"/>
  <c r="BA569" i="1"/>
  <c r="BA572" i="1"/>
  <c r="BA97" i="1"/>
  <c r="BA176" i="1"/>
  <c r="BA269" i="1"/>
  <c r="BA321" i="1"/>
  <c r="BA388" i="1"/>
  <c r="BA397" i="1"/>
  <c r="BA407" i="1"/>
  <c r="BA427" i="1"/>
  <c r="BA435" i="1"/>
  <c r="BA456" i="1"/>
  <c r="BA471" i="1"/>
  <c r="BA499" i="1"/>
  <c r="BA513" i="1"/>
  <c r="BA2408" i="1"/>
  <c r="BA528" i="1"/>
  <c r="BA535" i="1"/>
  <c r="BA539" i="1"/>
  <c r="BA550" i="1"/>
  <c r="BA559" i="1"/>
  <c r="BA612" i="1"/>
  <c r="BA618" i="1"/>
  <c r="BA541" i="1"/>
  <c r="BA554" i="1"/>
  <c r="BA561" i="1"/>
  <c r="BA571" i="1"/>
  <c r="BA575" i="1"/>
  <c r="BA578" i="1"/>
  <c r="BA581" i="1"/>
  <c r="BA584" i="1"/>
  <c r="BA587" i="1"/>
  <c r="BA590" i="1"/>
  <c r="BA593" i="1"/>
  <c r="BA596" i="1"/>
  <c r="BA599" i="1"/>
  <c r="BA602" i="1"/>
  <c r="BA605" i="1"/>
  <c r="BA616" i="1"/>
  <c r="BA624" i="1"/>
  <c r="BA628" i="1"/>
  <c r="BA800" i="1"/>
  <c r="BA807" i="1"/>
  <c r="BA814" i="1"/>
  <c r="BA821" i="1"/>
  <c r="BA827" i="1"/>
  <c r="BA833" i="1"/>
  <c r="BA839" i="1"/>
  <c r="BA846" i="1"/>
  <c r="BA852" i="1"/>
  <c r="BA858" i="1"/>
  <c r="BA864" i="1"/>
  <c r="BA108" i="1"/>
  <c r="BA497" i="1"/>
  <c r="BA543" i="1"/>
  <c r="BA567" i="1"/>
  <c r="BA632" i="1"/>
  <c r="BA634" i="1"/>
  <c r="BA636" i="1"/>
  <c r="BA638" i="1"/>
  <c r="BA640" i="1"/>
  <c r="BA643" i="1"/>
  <c r="BA645" i="1"/>
  <c r="BA647" i="1"/>
  <c r="BA649" i="1"/>
  <c r="BA651" i="1"/>
  <c r="BA653" i="1"/>
  <c r="BA655" i="1"/>
  <c r="BA657" i="1"/>
  <c r="BA659" i="1"/>
  <c r="BA661" i="1"/>
  <c r="BA663" i="1"/>
  <c r="BA665" i="1"/>
  <c r="BA667" i="1"/>
  <c r="BA669" i="1"/>
  <c r="BA671" i="1"/>
  <c r="BA673" i="1"/>
  <c r="BA675" i="1"/>
  <c r="BA677" i="1"/>
  <c r="BA679" i="1"/>
  <c r="BA681" i="1"/>
  <c r="BA683" i="1"/>
  <c r="BA686" i="1"/>
  <c r="BA688" i="1"/>
  <c r="BA690" i="1"/>
  <c r="BA692" i="1"/>
  <c r="BA694" i="1"/>
  <c r="BA696" i="1"/>
  <c r="BA698" i="1"/>
  <c r="BA700" i="1"/>
  <c r="BA702" i="1"/>
  <c r="BA704" i="1"/>
  <c r="BA706" i="1"/>
  <c r="BA708" i="1"/>
  <c r="BA710" i="1"/>
  <c r="BA712" i="1"/>
  <c r="BA714" i="1"/>
  <c r="BA716" i="1"/>
  <c r="BA718" i="1"/>
  <c r="BA720" i="1"/>
  <c r="BA722" i="1"/>
  <c r="BA724" i="1"/>
  <c r="BA726" i="1"/>
  <c r="BA728" i="1"/>
  <c r="BA730" i="1"/>
  <c r="BA732" i="1"/>
  <c r="BA734" i="1"/>
  <c r="BA737" i="1"/>
  <c r="BA739" i="1"/>
  <c r="BA741" i="1"/>
  <c r="BA743" i="1"/>
  <c r="BA745" i="1"/>
  <c r="BA747" i="1"/>
  <c r="BA749" i="1"/>
  <c r="BA751" i="1"/>
  <c r="BA753" i="1"/>
  <c r="BA755" i="1"/>
  <c r="BA757" i="1"/>
  <c r="BA759" i="1"/>
  <c r="BA762" i="1"/>
  <c r="BA764" i="1"/>
  <c r="BA766" i="1"/>
  <c r="BA768" i="1"/>
  <c r="BA770" i="1"/>
  <c r="BA772" i="1"/>
  <c r="BA774" i="1"/>
  <c r="BA776" i="1"/>
  <c r="BA778" i="1"/>
  <c r="BA780" i="1"/>
  <c r="BA782" i="1"/>
  <c r="BA784" i="1"/>
  <c r="BA787" i="1"/>
  <c r="BA790" i="1"/>
  <c r="BA799" i="1"/>
  <c r="BA805" i="1"/>
  <c r="BA813" i="1"/>
  <c r="BA820" i="1"/>
  <c r="BA826" i="1"/>
  <c r="BA832" i="1"/>
  <c r="BA838" i="1"/>
  <c r="BA844" i="1"/>
  <c r="BA851" i="1"/>
  <c r="BA857" i="1"/>
  <c r="BA863" i="1"/>
  <c r="BA152" i="1"/>
  <c r="BA430" i="1"/>
  <c r="BA464" i="1"/>
  <c r="BA563" i="1"/>
  <c r="BA568" i="1"/>
  <c r="BA576" i="1"/>
  <c r="BA579" i="1"/>
  <c r="BA582" i="1"/>
  <c r="BA585" i="1"/>
  <c r="BA588" i="1"/>
  <c r="BA591" i="1"/>
  <c r="BA594" i="1"/>
  <c r="BA597" i="1"/>
  <c r="BA600" i="1"/>
  <c r="BA603" i="1"/>
  <c r="BA606" i="1"/>
  <c r="BA617" i="1"/>
  <c r="BA798" i="1"/>
  <c r="BA804" i="1"/>
  <c r="BA812" i="1"/>
  <c r="BA819" i="1"/>
  <c r="BA825" i="1"/>
  <c r="BA831" i="1"/>
  <c r="BA837" i="1"/>
  <c r="BA843" i="1"/>
  <c r="BA850" i="1"/>
  <c r="BA856" i="1"/>
  <c r="BA862" i="1"/>
  <c r="BA868" i="1"/>
  <c r="BA433" i="1"/>
  <c r="BA468" i="1"/>
  <c r="BA558" i="1"/>
  <c r="BA573" i="1"/>
  <c r="BA610" i="1"/>
  <c r="BA621" i="1"/>
  <c r="BA626" i="1"/>
  <c r="BA630" i="1"/>
  <c r="BA786" i="1"/>
  <c r="BA789" i="1"/>
  <c r="BA795" i="1"/>
  <c r="BA803" i="1"/>
  <c r="BA811" i="1"/>
  <c r="BA818" i="1"/>
  <c r="BA824" i="1"/>
  <c r="BA830" i="1"/>
  <c r="BA836" i="1"/>
  <c r="BA842" i="1"/>
  <c r="BA849" i="1"/>
  <c r="BA855" i="1"/>
  <c r="BA861" i="1"/>
  <c r="BA867" i="1"/>
  <c r="BA342" i="1"/>
  <c r="BA401" i="1"/>
  <c r="BA489" i="1"/>
  <c r="BA574" i="1"/>
  <c r="BA577" i="1"/>
  <c r="BA580" i="1"/>
  <c r="BA583" i="1"/>
  <c r="BA586" i="1"/>
  <c r="BA589" i="1"/>
  <c r="BA592" i="1"/>
  <c r="BA595" i="1"/>
  <c r="BA598" i="1"/>
  <c r="BA601" i="1"/>
  <c r="BA604" i="1"/>
  <c r="BA607" i="1"/>
  <c r="BA615" i="1"/>
  <c r="BA633" i="1"/>
  <c r="BA635" i="1"/>
  <c r="BA637" i="1"/>
  <c r="BA639" i="1"/>
  <c r="BA642" i="1"/>
  <c r="BA644" i="1"/>
  <c r="BA646" i="1"/>
  <c r="BA648" i="1"/>
  <c r="BA650" i="1"/>
  <c r="BA652" i="1"/>
  <c r="BA654" i="1"/>
  <c r="BA656" i="1"/>
  <c r="BA658" i="1"/>
  <c r="BA660" i="1"/>
  <c r="BA662" i="1"/>
  <c r="BA664" i="1"/>
  <c r="BA666" i="1"/>
  <c r="BA668" i="1"/>
  <c r="BA670" i="1"/>
  <c r="BA672" i="1"/>
  <c r="BA674" i="1"/>
  <c r="BA676" i="1"/>
  <c r="BA678" i="1"/>
  <c r="BA680" i="1"/>
  <c r="BA682" i="1"/>
  <c r="BA684" i="1"/>
  <c r="BA687" i="1"/>
  <c r="BA689" i="1"/>
  <c r="BA691" i="1"/>
  <c r="BA693" i="1"/>
  <c r="BA695" i="1"/>
  <c r="BA697" i="1"/>
  <c r="BA699" i="1"/>
  <c r="BA701" i="1"/>
  <c r="BA703" i="1"/>
  <c r="BA705" i="1"/>
  <c r="BA707" i="1"/>
  <c r="BA709" i="1"/>
  <c r="BA711" i="1"/>
  <c r="BA713" i="1"/>
  <c r="BA715" i="1"/>
  <c r="BA717" i="1"/>
  <c r="BA719" i="1"/>
  <c r="BA721" i="1"/>
  <c r="BA723" i="1"/>
  <c r="BA725" i="1"/>
  <c r="BA727" i="1"/>
  <c r="BA729" i="1"/>
  <c r="BA731" i="1"/>
  <c r="BA733" i="1"/>
  <c r="BA735" i="1"/>
  <c r="BA738" i="1"/>
  <c r="BA740" i="1"/>
  <c r="BA742" i="1"/>
  <c r="BA744" i="1"/>
  <c r="BA746" i="1"/>
  <c r="BA748" i="1"/>
  <c r="BA750" i="1"/>
  <c r="BA752" i="1"/>
  <c r="BA754" i="1"/>
  <c r="BA756" i="1"/>
  <c r="BA758" i="1"/>
  <c r="BA761" i="1"/>
  <c r="BA763" i="1"/>
  <c r="BA765" i="1"/>
  <c r="BA767" i="1"/>
  <c r="BA769" i="1"/>
  <c r="BA771" i="1"/>
  <c r="BA773" i="1"/>
  <c r="BA775" i="1"/>
  <c r="BA777" i="1"/>
  <c r="BA779" i="1"/>
  <c r="BA781" i="1"/>
  <c r="BA783" i="1"/>
  <c r="BA794" i="1"/>
  <c r="BA802" i="1"/>
  <c r="BA809" i="1"/>
  <c r="BA817" i="1"/>
  <c r="BA823" i="1"/>
  <c r="BA829" i="1"/>
  <c r="BA835" i="1"/>
  <c r="BA841" i="1"/>
  <c r="BA848" i="1"/>
  <c r="BA854" i="1"/>
  <c r="BA860" i="1"/>
  <c r="BA866" i="1"/>
  <c r="BA243" i="1"/>
  <c r="BA475" i="1"/>
  <c r="BA560" i="1"/>
  <c r="BA816" i="1"/>
  <c r="BA853" i="1"/>
  <c r="BA872" i="1"/>
  <c r="BA879" i="1"/>
  <c r="BA885" i="1"/>
  <c r="BA891" i="1"/>
  <c r="BA897" i="1"/>
  <c r="BA903" i="1"/>
  <c r="BA909" i="1"/>
  <c r="BA915" i="1"/>
  <c r="BA921" i="1"/>
  <c r="BA927" i="1"/>
  <c r="BA936" i="1"/>
  <c r="BA942" i="1"/>
  <c r="BA948" i="1"/>
  <c r="BA954" i="1"/>
  <c r="BA962" i="1"/>
  <c r="BA968" i="1"/>
  <c r="BA974" i="1"/>
  <c r="BA980" i="1"/>
  <c r="BA986" i="1"/>
  <c r="BA992" i="1"/>
  <c r="BA998" i="1"/>
  <c r="BA1007" i="1"/>
  <c r="BA1011" i="1"/>
  <c r="BA1017" i="1"/>
  <c r="BA1021" i="1"/>
  <c r="BA1039" i="1"/>
  <c r="BA788" i="1"/>
  <c r="BA808" i="1"/>
  <c r="BA847" i="1"/>
  <c r="BA871" i="1"/>
  <c r="BA878" i="1"/>
  <c r="BA884" i="1"/>
  <c r="BA890" i="1"/>
  <c r="BA896" i="1"/>
  <c r="BA902" i="1"/>
  <c r="BA908" i="1"/>
  <c r="BA914" i="1"/>
  <c r="BA920" i="1"/>
  <c r="BA926" i="1"/>
  <c r="BA932" i="1"/>
  <c r="BA941" i="1"/>
  <c r="BA947" i="1"/>
  <c r="BA953" i="1"/>
  <c r="BA961" i="1"/>
  <c r="BA967" i="1"/>
  <c r="BA973" i="1"/>
  <c r="BA979" i="1"/>
  <c r="BA985" i="1"/>
  <c r="BA991" i="1"/>
  <c r="BA997" i="1"/>
  <c r="BA1003" i="1"/>
  <c r="BA1006" i="1"/>
  <c r="BA1010" i="1"/>
  <c r="BA1016" i="1"/>
  <c r="BA1020" i="1"/>
  <c r="BA1024" i="1"/>
  <c r="BA1028" i="1"/>
  <c r="BA1038" i="1"/>
  <c r="BA1044" i="1"/>
  <c r="BA1047" i="1"/>
  <c r="BA1050" i="1"/>
  <c r="BA405" i="1"/>
  <c r="BA570" i="1"/>
  <c r="BA801" i="1"/>
  <c r="BA840" i="1"/>
  <c r="BA870" i="1"/>
  <c r="BA877" i="1"/>
  <c r="BA883" i="1"/>
  <c r="BA889" i="1"/>
  <c r="BA895" i="1"/>
  <c r="BA901" i="1"/>
  <c r="BA907" i="1"/>
  <c r="BA913" i="1"/>
  <c r="BA919" i="1"/>
  <c r="BA925" i="1"/>
  <c r="BA931" i="1"/>
  <c r="BA940" i="1"/>
  <c r="BA946" i="1"/>
  <c r="BA952" i="1"/>
  <c r="BA959" i="1"/>
  <c r="BA966" i="1"/>
  <c r="BA972" i="1"/>
  <c r="BA978" i="1"/>
  <c r="BA984" i="1"/>
  <c r="BA990" i="1"/>
  <c r="BA996" i="1"/>
  <c r="BA1002" i="1"/>
  <c r="BA1015" i="1"/>
  <c r="BA1019" i="1"/>
  <c r="BA1023" i="1"/>
  <c r="BA1027" i="1"/>
  <c r="BA1033" i="1"/>
  <c r="BA1035" i="1"/>
  <c r="BA1037" i="1"/>
  <c r="BA1043" i="1"/>
  <c r="BA793" i="1"/>
  <c r="BA834" i="1"/>
  <c r="BA869" i="1"/>
  <c r="BA876" i="1"/>
  <c r="BA882" i="1"/>
  <c r="BA888" i="1"/>
  <c r="BA894" i="1"/>
  <c r="BA900" i="1"/>
  <c r="BA906" i="1"/>
  <c r="BA912" i="1"/>
  <c r="BA918" i="1"/>
  <c r="BA924" i="1"/>
  <c r="BA930" i="1"/>
  <c r="BA939" i="1"/>
  <c r="BA945" i="1"/>
  <c r="BA951" i="1"/>
  <c r="BA957" i="1"/>
  <c r="BA965" i="1"/>
  <c r="BA971" i="1"/>
  <c r="BA977" i="1"/>
  <c r="BA983" i="1"/>
  <c r="BA989" i="1"/>
  <c r="BA995" i="1"/>
  <c r="BA1001" i="1"/>
  <c r="BA1005" i="1"/>
  <c r="BA1014" i="1"/>
  <c r="BA1022" i="1"/>
  <c r="BA1026" i="1"/>
  <c r="BA1032" i="1"/>
  <c r="BA1042" i="1"/>
  <c r="BA1046" i="1"/>
  <c r="BA828" i="1"/>
  <c r="BA865" i="1"/>
  <c r="BA875" i="1"/>
  <c r="BA881" i="1"/>
  <c r="BA887" i="1"/>
  <c r="BA893" i="1"/>
  <c r="BA899" i="1"/>
  <c r="BA905" i="1"/>
  <c r="BA911" i="1"/>
  <c r="BA917" i="1"/>
  <c r="BA923" i="1"/>
  <c r="BA929" i="1"/>
  <c r="BA938" i="1"/>
  <c r="BA944" i="1"/>
  <c r="BA950" i="1"/>
  <c r="BA956" i="1"/>
  <c r="BA964" i="1"/>
  <c r="BA970" i="1"/>
  <c r="BA976" i="1"/>
  <c r="BA982" i="1"/>
  <c r="BA988" i="1"/>
  <c r="BA994" i="1"/>
  <c r="BA1000" i="1"/>
  <c r="BA1009" i="1"/>
  <c r="BA1013" i="1"/>
  <c r="BA1018" i="1"/>
  <c r="BA1031" i="1"/>
  <c r="BA1041" i="1"/>
  <c r="BA1049" i="1"/>
  <c r="BA1051" i="1"/>
  <c r="BA880" i="1"/>
  <c r="BA916" i="1"/>
  <c r="BA955" i="1"/>
  <c r="BA993" i="1"/>
  <c r="BA1008" i="1"/>
  <c r="BA1066" i="1"/>
  <c r="BA1072" i="1"/>
  <c r="BA1075" i="1"/>
  <c r="BA1079" i="1"/>
  <c r="BA1083" i="1"/>
  <c r="BA1086" i="1"/>
  <c r="BA1101" i="1"/>
  <c r="BA1105" i="1"/>
  <c r="BA1109" i="1"/>
  <c r="BA1115" i="1"/>
  <c r="BA1121" i="1"/>
  <c r="BA1124" i="1"/>
  <c r="BA1145" i="1"/>
  <c r="BA1148" i="1"/>
  <c r="BA1151" i="1"/>
  <c r="BA1154" i="1"/>
  <c r="BA1157" i="1"/>
  <c r="BA1161" i="1"/>
  <c r="BA1165" i="1"/>
  <c r="BA1169" i="1"/>
  <c r="BA1173" i="1"/>
  <c r="BA1177" i="1"/>
  <c r="BA1184" i="1"/>
  <c r="BA1190" i="1"/>
  <c r="BA1195" i="1"/>
  <c r="BA1199" i="1"/>
  <c r="BA1203" i="1"/>
  <c r="BA1207" i="1"/>
  <c r="BA1211" i="1"/>
  <c r="BA1215" i="1"/>
  <c r="BA1219" i="1"/>
  <c r="BA1223" i="1"/>
  <c r="BA1227" i="1"/>
  <c r="BA1231" i="1"/>
  <c r="BA1235" i="1"/>
  <c r="BA1239" i="1"/>
  <c r="BA1243" i="1"/>
  <c r="BA1247" i="1"/>
  <c r="BA1251" i="1"/>
  <c r="BA1255" i="1"/>
  <c r="BA552" i="1"/>
  <c r="BA873" i="1"/>
  <c r="BA910" i="1"/>
  <c r="BA949" i="1"/>
  <c r="BA987" i="1"/>
  <c r="BA1025" i="1"/>
  <c r="BA1034" i="1"/>
  <c r="BA1063" i="1"/>
  <c r="BA1065" i="1"/>
  <c r="BA1082" i="1"/>
  <c r="BA1089" i="1"/>
  <c r="BA1092" i="1"/>
  <c r="BA1094" i="1"/>
  <c r="BA1096" i="1"/>
  <c r="BA1100" i="1"/>
  <c r="BA1104" i="1"/>
  <c r="BA1108" i="1"/>
  <c r="BA1114" i="1"/>
  <c r="BA1127" i="1"/>
  <c r="BA1129" i="1"/>
  <c r="BA1131" i="1"/>
  <c r="BA1135" i="1"/>
  <c r="BA1138" i="1"/>
  <c r="BA1142" i="1"/>
  <c r="BA1160" i="1"/>
  <c r="BA1164" i="1"/>
  <c r="BA1172" i="1"/>
  <c r="BA1176" i="1"/>
  <c r="BA1189" i="1"/>
  <c r="BA1194" i="1"/>
  <c r="BA1202" i="1"/>
  <c r="BA1206" i="1"/>
  <c r="BA1214" i="1"/>
  <c r="BA1218" i="1"/>
  <c r="BA1226" i="1"/>
  <c r="BA1230" i="1"/>
  <c r="BA1238" i="1"/>
  <c r="BA1242" i="1"/>
  <c r="BA1250" i="1"/>
  <c r="BA1254" i="1"/>
  <c r="BA859" i="1"/>
  <c r="BA904" i="1"/>
  <c r="BA943" i="1"/>
  <c r="BA981" i="1"/>
  <c r="BA1036" i="1"/>
  <c r="BA1052" i="1"/>
  <c r="BA1054" i="1"/>
  <c r="BA1056" i="1"/>
  <c r="BA1058" i="1"/>
  <c r="BA1062" i="1"/>
  <c r="BA1071" i="1"/>
  <c r="BA1074" i="1"/>
  <c r="BA1077" i="1"/>
  <c r="BA1081" i="1"/>
  <c r="BA1099" i="1"/>
  <c r="BA1107" i="1"/>
  <c r="BA1113" i="1"/>
  <c r="BA1117" i="1"/>
  <c r="BA1120" i="1"/>
  <c r="BA1123" i="1"/>
  <c r="BA1126" i="1"/>
  <c r="BA1134" i="1"/>
  <c r="BA1144" i="1"/>
  <c r="BA1147" i="1"/>
  <c r="BA1150" i="1"/>
  <c r="BA1153" i="1"/>
  <c r="BA1156" i="1"/>
  <c r="BA1168" i="1"/>
  <c r="BA1182" i="1"/>
  <c r="BA1198" i="1"/>
  <c r="BA1210" i="1"/>
  <c r="BA1222" i="1"/>
  <c r="BA1234" i="1"/>
  <c r="BA1246" i="1"/>
  <c r="BA822" i="1"/>
  <c r="BA898" i="1"/>
  <c r="BA937" i="1"/>
  <c r="BA975" i="1"/>
  <c r="BA1004" i="1"/>
  <c r="BA1012" i="1"/>
  <c r="BA1045" i="1"/>
  <c r="BA1061" i="1"/>
  <c r="BA1070" i="1"/>
  <c r="BA1085" i="1"/>
  <c r="BA1088" i="1"/>
  <c r="BA1098" i="1"/>
  <c r="BA1112" i="1"/>
  <c r="BA1133" i="1"/>
  <c r="BA1137" i="1"/>
  <c r="BA1141" i="1"/>
  <c r="BA1159" i="1"/>
  <c r="BA1163" i="1"/>
  <c r="BA1167" i="1"/>
  <c r="BA1171" i="1"/>
  <c r="BA1175" i="1"/>
  <c r="BA1181" i="1"/>
  <c r="BA1188" i="1"/>
  <c r="BA1193" i="1"/>
  <c r="BA1197" i="1"/>
  <c r="BA1201" i="1"/>
  <c r="BA1205" i="1"/>
  <c r="BA1209" i="1"/>
  <c r="BA1213" i="1"/>
  <c r="BA1217" i="1"/>
  <c r="BA1221" i="1"/>
  <c r="BA1225" i="1"/>
  <c r="BA1229" i="1"/>
  <c r="BA1233" i="1"/>
  <c r="BA1237" i="1"/>
  <c r="BA1241" i="1"/>
  <c r="BA1245" i="1"/>
  <c r="BA1249" i="1"/>
  <c r="BA1253" i="1"/>
  <c r="BA1257" i="1"/>
  <c r="BA892" i="1"/>
  <c r="BA928" i="1"/>
  <c r="BA969" i="1"/>
  <c r="BA1029" i="1"/>
  <c r="BA1060" i="1"/>
  <c r="BA1064" i="1"/>
  <c r="BA1069" i="1"/>
  <c r="BA1073" i="1"/>
  <c r="BA1076" i="1"/>
  <c r="BA1080" i="1"/>
  <c r="BA1084" i="1"/>
  <c r="BA1091" i="1"/>
  <c r="BA1093" i="1"/>
  <c r="BA1095" i="1"/>
  <c r="BA1097" i="1"/>
  <c r="BA1103" i="1"/>
  <c r="BA1106" i="1"/>
  <c r="BA1111" i="1"/>
  <c r="BA1119" i="1"/>
  <c r="BA1122" i="1"/>
  <c r="BA1125" i="1"/>
  <c r="BA1128" i="1"/>
  <c r="BA1130" i="1"/>
  <c r="BA1132" i="1"/>
  <c r="BA1140" i="1"/>
  <c r="BA1143" i="1"/>
  <c r="BA1146" i="1"/>
  <c r="BA1149" i="1"/>
  <c r="BA1152" i="1"/>
  <c r="BA1155" i="1"/>
  <c r="BA1158" i="1"/>
  <c r="BA1166" i="1"/>
  <c r="BA1170" i="1"/>
  <c r="BA1178" i="1"/>
  <c r="BA1187" i="1"/>
  <c r="BA1196" i="1"/>
  <c r="BA1200" i="1"/>
  <c r="BA1208" i="1"/>
  <c r="BA1212" i="1"/>
  <c r="BA1220" i="1"/>
  <c r="BA1224" i="1"/>
  <c r="BA1232" i="1"/>
  <c r="BA1236" i="1"/>
  <c r="BA1244" i="1"/>
  <c r="BA1248" i="1"/>
  <c r="BA1256" i="1"/>
  <c r="BA886" i="1"/>
  <c r="BA1057" i="1"/>
  <c r="BA1102" i="1"/>
  <c r="BA1110" i="1"/>
  <c r="BA1118" i="1"/>
  <c r="BA1136" i="1"/>
  <c r="BA1162" i="1"/>
  <c r="BA1191" i="1"/>
  <c r="BA1216" i="1"/>
  <c r="BA1240" i="1"/>
  <c r="BA1264" i="1"/>
  <c r="BA1278" i="1"/>
  <c r="BA1290" i="1"/>
  <c r="BA1303" i="1"/>
  <c r="BA1315" i="1"/>
  <c r="BA1328" i="1"/>
  <c r="BA1340" i="1"/>
  <c r="BA1352" i="1"/>
  <c r="BA1364" i="1"/>
  <c r="BA1377" i="1"/>
  <c r="BA1389" i="1"/>
  <c r="BA1401" i="1"/>
  <c r="BA1413" i="1"/>
  <c r="BA1425" i="1"/>
  <c r="BA1437" i="1"/>
  <c r="BA1449" i="1"/>
  <c r="BA1059" i="1"/>
  <c r="BA1067" i="1"/>
  <c r="BA1259" i="1"/>
  <c r="BA1263" i="1"/>
  <c r="BA1268" i="1"/>
  <c r="BA1273" i="1"/>
  <c r="BA1277" i="1"/>
  <c r="BA1281" i="1"/>
  <c r="BA1285" i="1"/>
  <c r="BA1289" i="1"/>
  <c r="BA1293" i="1"/>
  <c r="BA1297" i="1"/>
  <c r="BA1302" i="1"/>
  <c r="BA1306" i="1"/>
  <c r="BA1310" i="1"/>
  <c r="BA1314" i="1"/>
  <c r="BA1318" i="1"/>
  <c r="BA1322" i="1"/>
  <c r="BA1326" i="1"/>
  <c r="BA1331" i="1"/>
  <c r="BA1336" i="1"/>
  <c r="BA1339" i="1"/>
  <c r="BA1343" i="1"/>
  <c r="BA1347" i="1"/>
  <c r="BA1351" i="1"/>
  <c r="BA1355" i="1"/>
  <c r="BA1359" i="1"/>
  <c r="BA1363" i="1"/>
  <c r="BA1368" i="1"/>
  <c r="BA1372" i="1"/>
  <c r="BA1376" i="1"/>
  <c r="BA1380" i="1"/>
  <c r="BA1384" i="1"/>
  <c r="BA1388" i="1"/>
  <c r="BA1392" i="1"/>
  <c r="BA1396" i="1"/>
  <c r="BA1400" i="1"/>
  <c r="BA1404" i="1"/>
  <c r="BA1408" i="1"/>
  <c r="BA1412" i="1"/>
  <c r="BA1416" i="1"/>
  <c r="BA1420" i="1"/>
  <c r="BA1424" i="1"/>
  <c r="BA1428" i="1"/>
  <c r="BA1432" i="1"/>
  <c r="BA1436" i="1"/>
  <c r="BA1440" i="1"/>
  <c r="BA1444" i="1"/>
  <c r="BA1448" i="1"/>
  <c r="BA1452" i="1"/>
  <c r="BA785" i="1"/>
  <c r="BA1040" i="1"/>
  <c r="BA1087" i="1"/>
  <c r="BA1139" i="1"/>
  <c r="BA1262" i="1"/>
  <c r="BA1267" i="1"/>
  <c r="BA1276" i="1"/>
  <c r="BA1280" i="1"/>
  <c r="BA1288" i="1"/>
  <c r="BA1292" i="1"/>
  <c r="BA1301" i="1"/>
  <c r="BA1305" i="1"/>
  <c r="BA1313" i="1"/>
  <c r="BA1317" i="1"/>
  <c r="BA1325" i="1"/>
  <c r="BA1330" i="1"/>
  <c r="BA2409" i="1"/>
  <c r="BA1342" i="1"/>
  <c r="BA1350" i="1"/>
  <c r="BA1354" i="1"/>
  <c r="BA1362" i="1"/>
  <c r="BA1366" i="1"/>
  <c r="BA1375" i="1"/>
  <c r="BA1379" i="1"/>
  <c r="BA1387" i="1"/>
  <c r="BA1391" i="1"/>
  <c r="BA1399" i="1"/>
  <c r="BA1403" i="1"/>
  <c r="BA1411" i="1"/>
  <c r="BA1415" i="1"/>
  <c r="BA1423" i="1"/>
  <c r="BA1427" i="1"/>
  <c r="BA1435" i="1"/>
  <c r="BA1439" i="1"/>
  <c r="BA1447" i="1"/>
  <c r="BA1451" i="1"/>
  <c r="BA999" i="1"/>
  <c r="BA1048" i="1"/>
  <c r="BA1174" i="1"/>
  <c r="BA1204" i="1"/>
  <c r="BA1228" i="1"/>
  <c r="BA1252" i="1"/>
  <c r="BA1258" i="1"/>
  <c r="BA1272" i="1"/>
  <c r="BA1284" i="1"/>
  <c r="BA1296" i="1"/>
  <c r="BA1309" i="1"/>
  <c r="BA1321" i="1"/>
  <c r="BA1335" i="1"/>
  <c r="BA1346" i="1"/>
  <c r="BA1358" i="1"/>
  <c r="BA1371" i="1"/>
  <c r="BA1383" i="1"/>
  <c r="BA1395" i="1"/>
  <c r="BA1407" i="1"/>
  <c r="BA1419" i="1"/>
  <c r="BA1431" i="1"/>
  <c r="BA1443" i="1"/>
  <c r="BA963" i="1"/>
  <c r="BA1053" i="1"/>
  <c r="BA1090" i="1"/>
  <c r="BA1261" i="1"/>
  <c r="BA1266" i="1"/>
  <c r="BA1271" i="1"/>
  <c r="BA1275" i="1"/>
  <c r="BA1279" i="1"/>
  <c r="BA1283" i="1"/>
  <c r="BA1287" i="1"/>
  <c r="BA1291" i="1"/>
  <c r="BA1295" i="1"/>
  <c r="BA1299" i="1"/>
  <c r="BA1304" i="1"/>
  <c r="BA1308" i="1"/>
  <c r="BA1312" i="1"/>
  <c r="BA1316" i="1"/>
  <c r="BA1320" i="1"/>
  <c r="BA1324" i="1"/>
  <c r="BA1329" i="1"/>
  <c r="BA1333" i="1"/>
  <c r="BA1338" i="1"/>
  <c r="BA1341" i="1"/>
  <c r="BA1345" i="1"/>
  <c r="BA1349" i="1"/>
  <c r="BA1353" i="1"/>
  <c r="BA1357" i="1"/>
  <c r="BA1361" i="1"/>
  <c r="BA1365" i="1"/>
  <c r="BA1370" i="1"/>
  <c r="BA1374" i="1"/>
  <c r="BA1378" i="1"/>
  <c r="BA1382" i="1"/>
  <c r="BA1386" i="1"/>
  <c r="BA1390" i="1"/>
  <c r="BA1394" i="1"/>
  <c r="BA1398" i="1"/>
  <c r="BA1402" i="1"/>
  <c r="BA1406" i="1"/>
  <c r="BA1410" i="1"/>
  <c r="BA1414" i="1"/>
  <c r="BA1418" i="1"/>
  <c r="BA1422" i="1"/>
  <c r="BA1426" i="1"/>
  <c r="BA1430" i="1"/>
  <c r="BA1434" i="1"/>
  <c r="BA1438" i="1"/>
  <c r="BA1442" i="1"/>
  <c r="BA1446" i="1"/>
  <c r="BA1450" i="1"/>
  <c r="BA1460" i="1"/>
  <c r="BA1464" i="1"/>
  <c r="BA1468" i="1"/>
  <c r="BA1479" i="1"/>
  <c r="BA1484" i="1"/>
  <c r="BA1488" i="1"/>
  <c r="BA1496" i="1"/>
  <c r="BA1499" i="1"/>
  <c r="BA1501" i="1"/>
  <c r="BA1510" i="1"/>
  <c r="BA1517" i="1"/>
  <c r="BA1519" i="1"/>
  <c r="BA1529" i="1"/>
  <c r="BA1537" i="1"/>
  <c r="BA1539" i="1"/>
  <c r="BA1548" i="1"/>
  <c r="BA1555" i="1"/>
  <c r="BA1557" i="1"/>
  <c r="BA1566" i="1"/>
  <c r="BA1573" i="1"/>
  <c r="BA1575" i="1"/>
  <c r="BA1584" i="1"/>
  <c r="BA1591" i="1"/>
  <c r="BA1594" i="1"/>
  <c r="BA1599" i="1"/>
  <c r="BA1601" i="1"/>
  <c r="BA1609" i="1"/>
  <c r="BA1616" i="1"/>
  <c r="BA1718" i="1"/>
  <c r="BA1720" i="1"/>
  <c r="BA1727" i="1"/>
  <c r="BA1729" i="1"/>
  <c r="BA1740" i="1"/>
  <c r="BA1752" i="1"/>
  <c r="BA1754" i="1"/>
  <c r="BA1756" i="1"/>
  <c r="BA1768" i="1"/>
  <c r="BA1770" i="1"/>
  <c r="BA922" i="1"/>
  <c r="BA1455" i="1"/>
  <c r="BA1467" i="1"/>
  <c r="BA1471" i="1"/>
  <c r="BA1475" i="1"/>
  <c r="BA1483" i="1"/>
  <c r="BA1491" i="1"/>
  <c r="BA1503" i="1"/>
  <c r="BA1512" i="1"/>
  <c r="BA1514" i="1"/>
  <c r="BA1521" i="1"/>
  <c r="BA1532" i="1"/>
  <c r="BA1534" i="1"/>
  <c r="BA1541" i="1"/>
  <c r="BA1550" i="1"/>
  <c r="BA1552" i="1"/>
  <c r="BA1559" i="1"/>
  <c r="BA1568" i="1"/>
  <c r="BA1570" i="1"/>
  <c r="BA1577" i="1"/>
  <c r="BA1586" i="1"/>
  <c r="BA1588" i="1"/>
  <c r="BA1596" i="1"/>
  <c r="BA1603" i="1"/>
  <c r="BA1619" i="1"/>
  <c r="BA1621" i="1"/>
  <c r="BA1623" i="1"/>
  <c r="BA1625" i="1"/>
  <c r="BA1627" i="1"/>
  <c r="BA1629" i="1"/>
  <c r="BA1631" i="1"/>
  <c r="BA1633" i="1"/>
  <c r="BA1635" i="1"/>
  <c r="BA1637" i="1"/>
  <c r="BA1639" i="1"/>
  <c r="BA1641" i="1"/>
  <c r="BA1643" i="1"/>
  <c r="BA1645" i="1"/>
  <c r="BA1647" i="1"/>
  <c r="BA1649" i="1"/>
  <c r="BA1651" i="1"/>
  <c r="BA1653" i="1"/>
  <c r="BA1655" i="1"/>
  <c r="BA1657" i="1"/>
  <c r="BA1659" i="1"/>
  <c r="BA1661" i="1"/>
  <c r="BA1663" i="1"/>
  <c r="BA1665" i="1"/>
  <c r="BA1667" i="1"/>
  <c r="BA1670" i="1"/>
  <c r="BA1673" i="1"/>
  <c r="BA1675" i="1"/>
  <c r="BA1677" i="1"/>
  <c r="BA1680" i="1"/>
  <c r="BA1682" i="1"/>
  <c r="BA1684" i="1"/>
  <c r="BA1686" i="1"/>
  <c r="BA1689" i="1"/>
  <c r="BA1691" i="1"/>
  <c r="BA1694" i="1"/>
  <c r="BA1696" i="1"/>
  <c r="BA1699" i="1"/>
  <c r="BA1701" i="1"/>
  <c r="BA1703" i="1"/>
  <c r="BA1705" i="1"/>
  <c r="BA1707" i="1"/>
  <c r="BA1709" i="1"/>
  <c r="BA1711" i="1"/>
  <c r="BA1722" i="1"/>
  <c r="BA1731" i="1"/>
  <c r="BA1743" i="1"/>
  <c r="BA1745" i="1"/>
  <c r="BA1747" i="1"/>
  <c r="BA1758" i="1"/>
  <c r="BA1760" i="1"/>
  <c r="BA1772" i="1"/>
  <c r="BA1774" i="1"/>
  <c r="BA1776" i="1"/>
  <c r="BA1781" i="1"/>
  <c r="BA1784" i="1"/>
  <c r="BA1787" i="1"/>
  <c r="BA1791" i="1"/>
  <c r="BA1794" i="1"/>
  <c r="BA1797" i="1"/>
  <c r="BA1800" i="1"/>
  <c r="BA1803" i="1"/>
  <c r="BA1806" i="1"/>
  <c r="BA1809" i="1"/>
  <c r="BA1812" i="1"/>
  <c r="BA1815" i="1"/>
  <c r="BA1818" i="1"/>
  <c r="BA1821" i="1"/>
  <c r="BA1825" i="1"/>
  <c r="BA1828" i="1"/>
  <c r="BA1831" i="1"/>
  <c r="BA1834" i="1"/>
  <c r="BA1837" i="1"/>
  <c r="BA1841" i="1"/>
  <c r="BA1844" i="1"/>
  <c r="BA1847" i="1"/>
  <c r="BA1850" i="1"/>
  <c r="BA1853" i="1"/>
  <c r="BA1856" i="1"/>
  <c r="BA1859" i="1"/>
  <c r="BA1863" i="1"/>
  <c r="BA1866" i="1"/>
  <c r="BA1869" i="1"/>
  <c r="BA1872" i="1"/>
  <c r="BA1875" i="1"/>
  <c r="BA1878" i="1"/>
  <c r="BA1881" i="1"/>
  <c r="BA1884" i="1"/>
  <c r="BA1887" i="1"/>
  <c r="BA1891" i="1"/>
  <c r="BA1894" i="1"/>
  <c r="BA1897" i="1"/>
  <c r="BA1900" i="1"/>
  <c r="BA1274" i="1"/>
  <c r="BA1282" i="1"/>
  <c r="BA1298" i="1"/>
  <c r="BA1307" i="1"/>
  <c r="BA1323" i="1"/>
  <c r="BA1332" i="1"/>
  <c r="BA1348" i="1"/>
  <c r="BA1356" i="1"/>
  <c r="BA1373" i="1"/>
  <c r="BA1381" i="1"/>
  <c r="BA1397" i="1"/>
  <c r="BA1405" i="1"/>
  <c r="BA1421" i="1"/>
  <c r="BA1429" i="1"/>
  <c r="BA1445" i="1"/>
  <c r="BA1454" i="1"/>
  <c r="BA1459" i="1"/>
  <c r="BA1463" i="1"/>
  <c r="BA1470" i="1"/>
  <c r="BA1478" i="1"/>
  <c r="BA1487" i="1"/>
  <c r="BA1495" i="1"/>
  <c r="BA1498" i="1"/>
  <c r="BA1505" i="1"/>
  <c r="BA1507" i="1"/>
  <c r="BA1516" i="1"/>
  <c r="BA1523" i="1"/>
  <c r="BA1525" i="1"/>
  <c r="BA1536" i="1"/>
  <c r="BA1543" i="1"/>
  <c r="BA1545" i="1"/>
  <c r="BA1554" i="1"/>
  <c r="BA1561" i="1"/>
  <c r="BA1563" i="1"/>
  <c r="BA1572" i="1"/>
  <c r="BA1579" i="1"/>
  <c r="BA1581" i="1"/>
  <c r="BA1590" i="1"/>
  <c r="BA1605" i="1"/>
  <c r="BA1608" i="1"/>
  <c r="BA1611" i="1"/>
  <c r="BA1613" i="1"/>
  <c r="BA1714" i="1"/>
  <c r="BA1717" i="1"/>
  <c r="BA1724" i="1"/>
  <c r="BA1726" i="1"/>
  <c r="BA1733" i="1"/>
  <c r="BA1735" i="1"/>
  <c r="BA1737" i="1"/>
  <c r="BA1749" i="1"/>
  <c r="BA1751" i="1"/>
  <c r="BA1762" i="1"/>
  <c r="BA1765" i="1"/>
  <c r="BA1767" i="1"/>
  <c r="BA1778" i="1"/>
  <c r="BA1783" i="1"/>
  <c r="BA1786" i="1"/>
  <c r="BA1790" i="1"/>
  <c r="BA1793" i="1"/>
  <c r="BA1796" i="1"/>
  <c r="BA1799" i="1"/>
  <c r="BA1802" i="1"/>
  <c r="BA1805" i="1"/>
  <c r="BA1808" i="1"/>
  <c r="BA1811" i="1"/>
  <c r="BA1814" i="1"/>
  <c r="BA1817" i="1"/>
  <c r="BA1820" i="1"/>
  <c r="BA1824" i="1"/>
  <c r="BA1827" i="1"/>
  <c r="BA1830" i="1"/>
  <c r="BA1833" i="1"/>
  <c r="BA1836" i="1"/>
  <c r="BA1840" i="1"/>
  <c r="BA1843" i="1"/>
  <c r="BA1846" i="1"/>
  <c r="BA1849" i="1"/>
  <c r="BA1852" i="1"/>
  <c r="BA1855" i="1"/>
  <c r="BA1858" i="1"/>
  <c r="BA1862" i="1"/>
  <c r="BA1865" i="1"/>
  <c r="BA1868" i="1"/>
  <c r="BA1871" i="1"/>
  <c r="BA1874" i="1"/>
  <c r="BA1877" i="1"/>
  <c r="BA1880" i="1"/>
  <c r="BA1883" i="1"/>
  <c r="BA1886" i="1"/>
  <c r="BA1890" i="1"/>
  <c r="BA1893" i="1"/>
  <c r="BA1896" i="1"/>
  <c r="BA1899" i="1"/>
  <c r="BA1903" i="1"/>
  <c r="BA1458" i="1"/>
  <c r="BA1466" i="1"/>
  <c r="BA1474" i="1"/>
  <c r="BA1482" i="1"/>
  <c r="BA1486" i="1"/>
  <c r="BA1490" i="1"/>
  <c r="BA1500" i="1"/>
  <c r="BA1502" i="1"/>
  <c r="BA1509" i="1"/>
  <c r="BA1518" i="1"/>
  <c r="BA1520" i="1"/>
  <c r="BA1527" i="1"/>
  <c r="BA1538" i="1"/>
  <c r="BA1540" i="1"/>
  <c r="BA1547" i="1"/>
  <c r="BA1556" i="1"/>
  <c r="BA1558" i="1"/>
  <c r="BA1565" i="1"/>
  <c r="BA1574" i="1"/>
  <c r="BA1576" i="1"/>
  <c r="BA1583" i="1"/>
  <c r="BA1592" i="1"/>
  <c r="BA1595" i="1"/>
  <c r="BA1598" i="1"/>
  <c r="BA1600" i="1"/>
  <c r="BA1615" i="1"/>
  <c r="BA1719" i="1"/>
  <c r="BA1728" i="1"/>
  <c r="BA1739" i="1"/>
  <c r="BA1741" i="1"/>
  <c r="BA1753" i="1"/>
  <c r="BA1755" i="1"/>
  <c r="BA1757" i="1"/>
  <c r="BA1769" i="1"/>
  <c r="BA1780" i="1"/>
  <c r="BA1055" i="1"/>
  <c r="BA1453" i="1"/>
  <c r="BA1462" i="1"/>
  <c r="BA1469" i="1"/>
  <c r="BA1473" i="1"/>
  <c r="BA1477" i="1"/>
  <c r="BA1485" i="1"/>
  <c r="BA1489" i="1"/>
  <c r="BA1493" i="1"/>
  <c r="BA1504" i="1"/>
  <c r="BA1511" i="1"/>
  <c r="BA1513" i="1"/>
  <c r="BA1522" i="1"/>
  <c r="BA1530" i="1"/>
  <c r="BA1533" i="1"/>
  <c r="BA1542" i="1"/>
  <c r="BA1549" i="1"/>
  <c r="BA1551" i="1"/>
  <c r="BA1560" i="1"/>
  <c r="BA1567" i="1"/>
  <c r="BA1569" i="1"/>
  <c r="BA1578" i="1"/>
  <c r="BA1585" i="1"/>
  <c r="BA1587" i="1"/>
  <c r="BA1602" i="1"/>
  <c r="BA1610" i="1"/>
  <c r="BA1617" i="1"/>
  <c r="BA1620" i="1"/>
  <c r="BA1622" i="1"/>
  <c r="BA1624" i="1"/>
  <c r="BA1626" i="1"/>
  <c r="BA1628" i="1"/>
  <c r="BA1630" i="1"/>
  <c r="BA1632" i="1"/>
  <c r="BA1634" i="1"/>
  <c r="BA1636" i="1"/>
  <c r="BA1638" i="1"/>
  <c r="BA1640" i="1"/>
  <c r="BA1642" i="1"/>
  <c r="BA1644" i="1"/>
  <c r="BA1646" i="1"/>
  <c r="BA1648" i="1"/>
  <c r="BA1650" i="1"/>
  <c r="BA1652" i="1"/>
  <c r="BA1654" i="1"/>
  <c r="BA1656" i="1"/>
  <c r="BA1658" i="1"/>
  <c r="BA1660" i="1"/>
  <c r="BA1662" i="1"/>
  <c r="BA1664" i="1"/>
  <c r="BA1666" i="1"/>
  <c r="BA1668" i="1"/>
  <c r="BA1671" i="1"/>
  <c r="BA1674" i="1"/>
  <c r="BA1676" i="1"/>
  <c r="BA1678" i="1"/>
  <c r="BA1681" i="1"/>
  <c r="BA1683" i="1"/>
  <c r="BA1685" i="1"/>
  <c r="BA1688" i="1"/>
  <c r="BA1690" i="1"/>
  <c r="BA1693" i="1"/>
  <c r="BA1695" i="1"/>
  <c r="BA1698" i="1"/>
  <c r="BA1700" i="1"/>
  <c r="BA1702" i="1"/>
  <c r="BA1704" i="1"/>
  <c r="BA1706" i="1"/>
  <c r="BA1708" i="1"/>
  <c r="BA1710" i="1"/>
  <c r="BA1712" i="1"/>
  <c r="BA1721" i="1"/>
  <c r="BA1723" i="1"/>
  <c r="BA1730" i="1"/>
  <c r="BA1732" i="1"/>
  <c r="BA1744" i="1"/>
  <c r="BA1746" i="1"/>
  <c r="BA1748" i="1"/>
  <c r="BA1759" i="1"/>
  <c r="BA1771" i="1"/>
  <c r="BA1773" i="1"/>
  <c r="BA1775" i="1"/>
  <c r="BA1782" i="1"/>
  <c r="BA1785" i="1"/>
  <c r="BA1789" i="1"/>
  <c r="BA1792" i="1"/>
  <c r="BA1795" i="1"/>
  <c r="BA1798" i="1"/>
  <c r="BA1801" i="1"/>
  <c r="BA1804" i="1"/>
  <c r="BA1807" i="1"/>
  <c r="BA1810" i="1"/>
  <c r="BA1813" i="1"/>
  <c r="BA1816" i="1"/>
  <c r="BA1819" i="1"/>
  <c r="BA1822" i="1"/>
  <c r="BA1826" i="1"/>
  <c r="BA1829" i="1"/>
  <c r="BA1832" i="1"/>
  <c r="BA1835" i="1"/>
  <c r="BA1839" i="1"/>
  <c r="BA1842" i="1"/>
  <c r="BA1845" i="1"/>
  <c r="BA1848" i="1"/>
  <c r="BA1851" i="1"/>
  <c r="BA1854" i="1"/>
  <c r="BA1857" i="1"/>
  <c r="BA1860" i="1"/>
  <c r="BA1864" i="1"/>
  <c r="BA1867" i="1"/>
  <c r="BA1870" i="1"/>
  <c r="BA1873" i="1"/>
  <c r="BA1876" i="1"/>
  <c r="BA1879" i="1"/>
  <c r="BA1882" i="1"/>
  <c r="BA1885" i="1"/>
  <c r="BA1889" i="1"/>
  <c r="BA1892" i="1"/>
  <c r="BA1895" i="1"/>
  <c r="BA1898" i="1"/>
  <c r="BA1902" i="1"/>
  <c r="BA1116" i="1"/>
  <c r="BA1260" i="1"/>
  <c r="BA1269" i="1"/>
  <c r="BA1286" i="1"/>
  <c r="BA1294" i="1"/>
  <c r="BA1311" i="1"/>
  <c r="BA1319" i="1"/>
  <c r="BA1337" i="1"/>
  <c r="BA1344" i="1"/>
  <c r="BA1360" i="1"/>
  <c r="BA1369" i="1"/>
  <c r="BA1385" i="1"/>
  <c r="BA1393" i="1"/>
  <c r="BA1409" i="1"/>
  <c r="BA1417" i="1"/>
  <c r="BA1433" i="1"/>
  <c r="BA1441" i="1"/>
  <c r="BA1457" i="1"/>
  <c r="BA1461" i="1"/>
  <c r="BA1465" i="1"/>
  <c r="BA1472" i="1"/>
  <c r="BA1476" i="1"/>
  <c r="BA1481" i="1"/>
  <c r="BA1492" i="1"/>
  <c r="BA1497" i="1"/>
  <c r="BA1506" i="1"/>
  <c r="BA1508" i="1"/>
  <c r="BA1515" i="1"/>
  <c r="BA1524" i="1"/>
  <c r="BA1526" i="1"/>
  <c r="BA1535" i="1"/>
  <c r="BA1544" i="1"/>
  <c r="BA1546" i="1"/>
  <c r="BA1580" i="1"/>
  <c r="BA1614" i="1"/>
  <c r="BA1764" i="1"/>
  <c r="BA1917" i="1"/>
  <c r="BA1920" i="1"/>
  <c r="BA1923" i="1"/>
  <c r="BA1926" i="1"/>
  <c r="BA1930" i="1"/>
  <c r="BA1933" i="1"/>
  <c r="BA1936" i="1"/>
  <c r="BA1939" i="1"/>
  <c r="BA1942" i="1"/>
  <c r="BA1945" i="1"/>
  <c r="BA1948" i="1"/>
  <c r="BA1951" i="1"/>
  <c r="BA1954" i="1"/>
  <c r="BA1957" i="1"/>
  <c r="BA1960" i="1"/>
  <c r="BA1963" i="1"/>
  <c r="BA1966" i="1"/>
  <c r="BA1969" i="1"/>
  <c r="BA1972" i="1"/>
  <c r="BA1975" i="1"/>
  <c r="BA1978" i="1"/>
  <c r="BA1981" i="1"/>
  <c r="BA1984" i="1"/>
  <c r="BA1987" i="1"/>
  <c r="BA1991" i="1"/>
  <c r="BA1994" i="1"/>
  <c r="BA1997" i="1"/>
  <c r="BA2000" i="1"/>
  <c r="BA2003" i="1"/>
  <c r="BA2006" i="1"/>
  <c r="BA2009" i="1"/>
  <c r="BA2013" i="1"/>
  <c r="BA2016" i="1"/>
  <c r="BA2019" i="1"/>
  <c r="BA2022" i="1"/>
  <c r="BA2025" i="1"/>
  <c r="BA2028" i="1"/>
  <c r="BA2031" i="1"/>
  <c r="BA2034" i="1"/>
  <c r="BA2038" i="1"/>
  <c r="BA2042" i="1"/>
  <c r="BA2045" i="1"/>
  <c r="BA2048" i="1"/>
  <c r="BA2051" i="1"/>
  <c r="BA2054" i="1"/>
  <c r="BA2057" i="1"/>
  <c r="BA2061" i="1"/>
  <c r="BA2064" i="1"/>
  <c r="BA2067" i="1"/>
  <c r="BA2070" i="1"/>
  <c r="BA2073" i="1"/>
  <c r="BA2076" i="1"/>
  <c r="BA2080" i="1"/>
  <c r="BA2083" i="1"/>
  <c r="BA2086" i="1"/>
  <c r="BA2089" i="1"/>
  <c r="BA2092" i="1"/>
  <c r="BA2095" i="1"/>
  <c r="BA2098" i="1"/>
  <c r="BA2101" i="1"/>
  <c r="BA2111" i="1"/>
  <c r="BA2121" i="1"/>
  <c r="BA1571" i="1"/>
  <c r="BA1582" i="1"/>
  <c r="BA1604" i="1"/>
  <c r="BA1766" i="1"/>
  <c r="BA1777" i="1"/>
  <c r="BA1904" i="1"/>
  <c r="BA1907" i="1"/>
  <c r="BA1911" i="1"/>
  <c r="BA1914" i="1"/>
  <c r="BA2103" i="1"/>
  <c r="BA2105" i="1"/>
  <c r="BA2113" i="1"/>
  <c r="BA2116" i="1"/>
  <c r="BA2123" i="1"/>
  <c r="BA1562" i="1"/>
  <c r="BA1606" i="1"/>
  <c r="BA1779" i="1"/>
  <c r="BA1906" i="1"/>
  <c r="BA1910" i="1"/>
  <c r="BA1913" i="1"/>
  <c r="BA1916" i="1"/>
  <c r="BA1919" i="1"/>
  <c r="BA1922" i="1"/>
  <c r="BA1925" i="1"/>
  <c r="BA1929" i="1"/>
  <c r="BA1932" i="1"/>
  <c r="BA1935" i="1"/>
  <c r="BA1938" i="1"/>
  <c r="BA1941" i="1"/>
  <c r="BA1944" i="1"/>
  <c r="BA1947" i="1"/>
  <c r="BA1950" i="1"/>
  <c r="BA1953" i="1"/>
  <c r="BA1956" i="1"/>
  <c r="BA1959" i="1"/>
  <c r="BA1962" i="1"/>
  <c r="BA1965" i="1"/>
  <c r="BA1968" i="1"/>
  <c r="BA1971" i="1"/>
  <c r="BA1974" i="1"/>
  <c r="BA1977" i="1"/>
  <c r="BA1980" i="1"/>
  <c r="BA1983" i="1"/>
  <c r="BA1986" i="1"/>
  <c r="BA1990" i="1"/>
  <c r="BA1993" i="1"/>
  <c r="BA1996" i="1"/>
  <c r="BA1999" i="1"/>
  <c r="BA2002" i="1"/>
  <c r="BA2005" i="1"/>
  <c r="BA2008" i="1"/>
  <c r="BA2012" i="1"/>
  <c r="BA2015" i="1"/>
  <c r="BA2018" i="1"/>
  <c r="BA2021" i="1"/>
  <c r="BA2024" i="1"/>
  <c r="BA2027" i="1"/>
  <c r="BA2030" i="1"/>
  <c r="BA2033" i="1"/>
  <c r="BA2037" i="1"/>
  <c r="BA2041" i="1"/>
  <c r="BA2044" i="1"/>
  <c r="BA2047" i="1"/>
  <c r="BA2050" i="1"/>
  <c r="BA2053" i="1"/>
  <c r="BA2056" i="1"/>
  <c r="BA2059" i="1"/>
  <c r="BA2063" i="1"/>
  <c r="BA2066" i="1"/>
  <c r="BA2069" i="1"/>
  <c r="BA2072" i="1"/>
  <c r="BA2075" i="1"/>
  <c r="BA2079" i="1"/>
  <c r="BA2082" i="1"/>
  <c r="BA2085" i="1"/>
  <c r="BA2088" i="1"/>
  <c r="BA2091" i="1"/>
  <c r="BA2094" i="1"/>
  <c r="BA2097" i="1"/>
  <c r="BA2100" i="1"/>
  <c r="BA2108" i="1"/>
  <c r="BA2118" i="1"/>
  <c r="BA1553" i="1"/>
  <c r="BA1564" i="1"/>
  <c r="BA1597" i="1"/>
  <c r="BA1734" i="1"/>
  <c r="BA2102" i="1"/>
  <c r="BA2110" i="1"/>
  <c r="BA2112" i="1"/>
  <c r="BA2120" i="1"/>
  <c r="BA2122" i="1"/>
  <c r="BA1725" i="1"/>
  <c r="BA1736" i="1"/>
  <c r="BA1905" i="1"/>
  <c r="BA1909" i="1"/>
  <c r="BA1912" i="1"/>
  <c r="BA1915" i="1"/>
  <c r="BA1918" i="1"/>
  <c r="BA1921" i="1"/>
  <c r="BA1924" i="1"/>
  <c r="BA1927" i="1"/>
  <c r="BA1931" i="1"/>
  <c r="BA1934" i="1"/>
  <c r="BA1937" i="1"/>
  <c r="BA1940" i="1"/>
  <c r="BA1943" i="1"/>
  <c r="BA1946" i="1"/>
  <c r="BA1949" i="1"/>
  <c r="BA1952" i="1"/>
  <c r="BA1955" i="1"/>
  <c r="BA1958" i="1"/>
  <c r="BA1961" i="1"/>
  <c r="BA1964" i="1"/>
  <c r="BA1967" i="1"/>
  <c r="BA1970" i="1"/>
  <c r="BA1973" i="1"/>
  <c r="BA1976" i="1"/>
  <c r="BA1979" i="1"/>
  <c r="BA1982" i="1"/>
  <c r="BA1985" i="1"/>
  <c r="BA1989" i="1"/>
  <c r="BA1992" i="1"/>
  <c r="BA1995" i="1"/>
  <c r="BA1998" i="1"/>
  <c r="BA2001" i="1"/>
  <c r="BA2004" i="1"/>
  <c r="BA2007" i="1"/>
  <c r="BA2010" i="1"/>
  <c r="BA2014" i="1"/>
  <c r="BA2017" i="1"/>
  <c r="BA2020" i="1"/>
  <c r="BA2023" i="1"/>
  <c r="BA2026" i="1"/>
  <c r="BA2029" i="1"/>
  <c r="BA2032" i="1"/>
  <c r="BA2035" i="1"/>
  <c r="BA2039" i="1"/>
  <c r="BA2043" i="1"/>
  <c r="BA2046" i="1"/>
  <c r="BA2049" i="1"/>
  <c r="BA2052" i="1"/>
  <c r="BA2055" i="1"/>
  <c r="BA2058" i="1"/>
  <c r="BA2062" i="1"/>
  <c r="BA2065" i="1"/>
  <c r="BA2068" i="1"/>
  <c r="BA2071" i="1"/>
  <c r="BA2074" i="1"/>
  <c r="BA2078" i="1"/>
  <c r="BA2081" i="1"/>
  <c r="BA2084" i="1"/>
  <c r="BA2087" i="1"/>
  <c r="BA2090" i="1"/>
  <c r="BA2093" i="1"/>
  <c r="BA2096" i="1"/>
  <c r="BA2099" i="1"/>
  <c r="BA2104" i="1"/>
  <c r="BA2114" i="1"/>
  <c r="BA1589" i="1"/>
  <c r="BA1612" i="1"/>
  <c r="BA1716" i="1"/>
  <c r="BA1738" i="1"/>
  <c r="BA1750" i="1"/>
  <c r="BA1761" i="1"/>
  <c r="BA2107" i="1"/>
  <c r="BA2109" i="1"/>
  <c r="BA2117" i="1"/>
  <c r="BA2119" i="1"/>
  <c r="BA2129" i="1"/>
  <c r="BA2131" i="1"/>
  <c r="BA2138" i="1"/>
  <c r="BA2141" i="1"/>
  <c r="BA2148" i="1"/>
  <c r="BA2150" i="1"/>
  <c r="BA2157" i="1"/>
  <c r="BA2159" i="1"/>
  <c r="BA2167" i="1"/>
  <c r="BA2169" i="1"/>
  <c r="BA2176" i="1"/>
  <c r="BA2188" i="1"/>
  <c r="BA2200" i="1"/>
  <c r="BA2212" i="1"/>
  <c r="BA2218" i="1"/>
  <c r="BA2224" i="1"/>
  <c r="BA2230" i="1"/>
  <c r="BA2236" i="1"/>
  <c r="BA2244" i="1"/>
  <c r="BA2250" i="1"/>
  <c r="BA2256" i="1"/>
  <c r="BA2262" i="1"/>
  <c r="BA2270" i="1"/>
  <c r="BA2276" i="1"/>
  <c r="BA2282" i="1"/>
  <c r="BA2288" i="1"/>
  <c r="BA2294" i="1"/>
  <c r="BA2300" i="1"/>
  <c r="BA2306" i="1"/>
  <c r="BA2312" i="1"/>
  <c r="BA2318" i="1"/>
  <c r="BA2325" i="1"/>
  <c r="BA2331" i="1"/>
  <c r="BA2338" i="1"/>
  <c r="BA2345" i="1"/>
  <c r="BA2352" i="1"/>
  <c r="BA2358" i="1"/>
  <c r="BA2364" i="1"/>
  <c r="BA2370" i="1"/>
  <c r="BA2376" i="1"/>
  <c r="BA2382" i="1"/>
  <c r="BA2388" i="1"/>
  <c r="BA2395" i="1"/>
  <c r="BA2401" i="1"/>
  <c r="BA90" i="1"/>
  <c r="BA358" i="1"/>
  <c r="BA488" i="1"/>
  <c r="BA685" i="1"/>
  <c r="BA806" i="1"/>
  <c r="BA1068" i="1"/>
  <c r="BA1327" i="1"/>
  <c r="BA1528" i="1"/>
  <c r="BA1687" i="1"/>
  <c r="BA1838" i="1"/>
  <c r="BA1988" i="1"/>
  <c r="BA2140" i="1"/>
  <c r="BA363" i="1"/>
  <c r="BA796" i="1"/>
  <c r="BA1180" i="1"/>
  <c r="BA1669" i="1"/>
  <c r="BA2239" i="1"/>
  <c r="BA1713" i="1"/>
  <c r="BA2124" i="1"/>
  <c r="BA2133" i="1"/>
  <c r="BA2143" i="1"/>
  <c r="BA2152" i="1"/>
  <c r="BA2161" i="1"/>
  <c r="BA2171" i="1"/>
  <c r="BA2217" i="1"/>
  <c r="BA2223" i="1"/>
  <c r="BA2229" i="1"/>
  <c r="BA2235" i="1"/>
  <c r="BA2243" i="1"/>
  <c r="BA2249" i="1"/>
  <c r="BA2255" i="1"/>
  <c r="BA2261" i="1"/>
  <c r="BA2269" i="1"/>
  <c r="BA2275" i="1"/>
  <c r="BA2281" i="1"/>
  <c r="BA2287" i="1"/>
  <c r="BA2293" i="1"/>
  <c r="BA2299" i="1"/>
  <c r="BA2305" i="1"/>
  <c r="BA2311" i="1"/>
  <c r="BA2317" i="1"/>
  <c r="BA2324" i="1"/>
  <c r="BA2330" i="1"/>
  <c r="BA2337" i="1"/>
  <c r="BA2344" i="1"/>
  <c r="BA2351" i="1"/>
  <c r="BA2357" i="1"/>
  <c r="BA2363" i="1"/>
  <c r="BA2369" i="1"/>
  <c r="BA2375" i="1"/>
  <c r="BA2381" i="1"/>
  <c r="BA2387" i="1"/>
  <c r="BA2394" i="1"/>
  <c r="BA2400" i="1"/>
  <c r="BA38" i="1"/>
  <c r="BA333" i="1"/>
  <c r="BA472" i="1"/>
  <c r="BA641" i="1"/>
  <c r="BA797" i="1"/>
  <c r="BA960" i="1"/>
  <c r="BA1265" i="1"/>
  <c r="BA1494" i="1"/>
  <c r="BA1679" i="1"/>
  <c r="BA1823" i="1"/>
  <c r="BA1928" i="1"/>
  <c r="BA2115" i="1"/>
  <c r="BA185" i="1"/>
  <c r="BA623" i="1"/>
  <c r="BA1030" i="1"/>
  <c r="BA1618" i="1"/>
  <c r="BA2238" i="1"/>
  <c r="BA545" i="1"/>
  <c r="BA2126" i="1"/>
  <c r="BA2128" i="1"/>
  <c r="BA2135" i="1"/>
  <c r="BA2137" i="1"/>
  <c r="BA2145" i="1"/>
  <c r="BA2147" i="1"/>
  <c r="BA2154" i="1"/>
  <c r="BA2156" i="1"/>
  <c r="BA2164" i="1"/>
  <c r="BA2166" i="1"/>
  <c r="BA2173" i="1"/>
  <c r="BA2175" i="1"/>
  <c r="BA2178" i="1"/>
  <c r="BA2180" i="1"/>
  <c r="BA2183" i="1"/>
  <c r="BA2185" i="1"/>
  <c r="BA2187" i="1"/>
  <c r="BA2190" i="1"/>
  <c r="BA2192" i="1"/>
  <c r="BA2195" i="1"/>
  <c r="BA2197" i="1"/>
  <c r="BA2199" i="1"/>
  <c r="BA2202" i="1"/>
  <c r="BA2204" i="1"/>
  <c r="BA2207" i="1"/>
  <c r="BA2209" i="1"/>
  <c r="BA2211" i="1"/>
  <c r="BA2216" i="1"/>
  <c r="BA2222" i="1"/>
  <c r="BA2228" i="1"/>
  <c r="BA2234" i="1"/>
  <c r="BA2242" i="1"/>
  <c r="BA2248" i="1"/>
  <c r="BA2254" i="1"/>
  <c r="BA2260" i="1"/>
  <c r="BA2268" i="1"/>
  <c r="BA2274" i="1"/>
  <c r="BA2280" i="1"/>
  <c r="BA2286" i="1"/>
  <c r="BA2292" i="1"/>
  <c r="BA2298" i="1"/>
  <c r="BA2304" i="1"/>
  <c r="BA2310" i="1"/>
  <c r="BA2316" i="1"/>
  <c r="BA2323" i="1"/>
  <c r="BA2329" i="1"/>
  <c r="BA2335" i="1"/>
  <c r="BA2342" i="1"/>
  <c r="BA2350" i="1"/>
  <c r="BA2356" i="1"/>
  <c r="BA2362" i="1"/>
  <c r="BA2368" i="1"/>
  <c r="BA2374" i="1"/>
  <c r="BA2380" i="1"/>
  <c r="BA2386" i="1"/>
  <c r="BA2393" i="1"/>
  <c r="BA2399" i="1"/>
  <c r="BA2405" i="1"/>
  <c r="BA265" i="1"/>
  <c r="BA461" i="1"/>
  <c r="BA614" i="1"/>
  <c r="BA792" i="1"/>
  <c r="BA958" i="1"/>
  <c r="BA1186" i="1"/>
  <c r="BA1480" i="1"/>
  <c r="BA1672" i="1"/>
  <c r="BA1763" i="1"/>
  <c r="BA1908" i="1"/>
  <c r="BA2077" i="1"/>
  <c r="BA2406" i="1"/>
  <c r="BA507" i="1"/>
  <c r="BA935" i="1"/>
  <c r="BA1300" i="1"/>
  <c r="BA2163" i="1"/>
  <c r="BA223" i="1"/>
  <c r="BA2130" i="1"/>
  <c r="BA2139" i="1"/>
  <c r="BA2149" i="1"/>
  <c r="BA2158" i="1"/>
  <c r="BA2168" i="1"/>
  <c r="BA2182" i="1"/>
  <c r="BA2194" i="1"/>
  <c r="BA2206" i="1"/>
  <c r="BA2215" i="1"/>
  <c r="BA2221" i="1"/>
  <c r="BA2227" i="1"/>
  <c r="BA2233" i="1"/>
  <c r="BA2241" i="1"/>
  <c r="BA2247" i="1"/>
  <c r="BA2253" i="1"/>
  <c r="BA2259" i="1"/>
  <c r="BA2267" i="1"/>
  <c r="BA2273" i="1"/>
  <c r="BA2279" i="1"/>
  <c r="BA2285" i="1"/>
  <c r="BA2291" i="1"/>
  <c r="BA2297" i="1"/>
  <c r="BA2303" i="1"/>
  <c r="BA2309" i="1"/>
  <c r="BA2315" i="1"/>
  <c r="BA2322" i="1"/>
  <c r="BA2328" i="1"/>
  <c r="BA2334" i="1"/>
  <c r="BA2341" i="1"/>
  <c r="BA2348" i="1"/>
  <c r="BA2355" i="1"/>
  <c r="BA2361" i="1"/>
  <c r="BA2367" i="1"/>
  <c r="BA2373" i="1"/>
  <c r="BA2379" i="1"/>
  <c r="BA2385" i="1"/>
  <c r="BA2392" i="1"/>
  <c r="BA2398" i="1"/>
  <c r="BA2404" i="1"/>
  <c r="BA250" i="1"/>
  <c r="BA412" i="1"/>
  <c r="BA544" i="1"/>
  <c r="BA791" i="1"/>
  <c r="BA933" i="1"/>
  <c r="BA1183" i="1"/>
  <c r="BA1456" i="1"/>
  <c r="BA1607" i="1"/>
  <c r="BA1715" i="1"/>
  <c r="BA1901" i="1"/>
  <c r="BA2060" i="1"/>
  <c r="BA2389" i="1"/>
  <c r="BA449" i="1"/>
  <c r="BA934" i="1"/>
  <c r="BA1270" i="1"/>
  <c r="BA2106" i="1"/>
  <c r="BA2343" i="1"/>
  <c r="BA2125" i="1"/>
  <c r="BA2132" i="1"/>
  <c r="BA2134" i="1"/>
  <c r="BA2142" i="1"/>
  <c r="BA2144" i="1"/>
  <c r="BA2151" i="1"/>
  <c r="BA2153" i="1"/>
  <c r="BA2160" i="1"/>
  <c r="BA2162" i="1"/>
  <c r="BA2170" i="1"/>
  <c r="BA2172" i="1"/>
  <c r="BA2214" i="1"/>
  <c r="BA2220" i="1"/>
  <c r="BA2226" i="1"/>
  <c r="BA2232" i="1"/>
  <c r="BA2240" i="1"/>
  <c r="BA2246" i="1"/>
  <c r="BA2252" i="1"/>
  <c r="BA2258" i="1"/>
  <c r="BA2266" i="1"/>
  <c r="BA2272" i="1"/>
  <c r="BA2278" i="1"/>
  <c r="BA2284" i="1"/>
  <c r="BA2290" i="1"/>
  <c r="BA2296" i="1"/>
  <c r="BA2302" i="1"/>
  <c r="BA2308" i="1"/>
  <c r="BA2314" i="1"/>
  <c r="BA2321" i="1"/>
  <c r="BA2327" i="1"/>
  <c r="BA2333" i="1"/>
  <c r="BA2340" i="1"/>
  <c r="BA2347" i="1"/>
  <c r="BA2354" i="1"/>
  <c r="BA2360" i="1"/>
  <c r="BA2366" i="1"/>
  <c r="BA2372" i="1"/>
  <c r="BA2378" i="1"/>
  <c r="BA2384" i="1"/>
  <c r="BA2391" i="1"/>
  <c r="BA2397" i="1"/>
  <c r="BA2403" i="1"/>
  <c r="BA241" i="1"/>
  <c r="BA400" i="1"/>
  <c r="BA530" i="1"/>
  <c r="BA760" i="1"/>
  <c r="BA874" i="1"/>
  <c r="BA1179" i="1"/>
  <c r="BA1367" i="1"/>
  <c r="BA1593" i="1"/>
  <c r="BA1697" i="1"/>
  <c r="BA1888" i="1"/>
  <c r="BA2040" i="1"/>
  <c r="BA2320" i="1"/>
  <c r="BA441" i="1"/>
  <c r="BA815" i="1"/>
  <c r="BA1192" i="1"/>
  <c r="BA1788" i="1"/>
  <c r="BA2336" i="1"/>
  <c r="BA2349" i="1"/>
  <c r="BA2127" i="1"/>
  <c r="BA2136" i="1"/>
  <c r="BA2146" i="1"/>
  <c r="BA2155" i="1"/>
  <c r="BA2165" i="1"/>
  <c r="BA2174" i="1"/>
  <c r="BA2177" i="1"/>
  <c r="BA2179" i="1"/>
  <c r="BA2181" i="1"/>
  <c r="BA2184" i="1"/>
  <c r="BA2186" i="1"/>
  <c r="BA2189" i="1"/>
  <c r="BA2191" i="1"/>
  <c r="BA2193" i="1"/>
  <c r="BA2196" i="1"/>
  <c r="BA2198" i="1"/>
  <c r="BA2201" i="1"/>
  <c r="BA2203" i="1"/>
  <c r="BA2205" i="1"/>
  <c r="BA2208" i="1"/>
  <c r="BA2210" i="1"/>
  <c r="BA2213" i="1"/>
  <c r="BA2219" i="1"/>
  <c r="BA2225" i="1"/>
  <c r="BA2231" i="1"/>
  <c r="BA2237" i="1"/>
  <c r="BA2245" i="1"/>
  <c r="BA2251" i="1"/>
  <c r="BA2257" i="1"/>
  <c r="BA2264" i="1"/>
  <c r="BA2271" i="1"/>
  <c r="BA2277" i="1"/>
  <c r="BA2283" i="1"/>
  <c r="BA2289" i="1"/>
  <c r="BA2295" i="1"/>
  <c r="BA2301" i="1"/>
  <c r="BA2307" i="1"/>
  <c r="BA2313" i="1"/>
  <c r="BA2319" i="1"/>
  <c r="BA2326" i="1"/>
  <c r="BA2332" i="1"/>
  <c r="BA2339" i="1"/>
  <c r="BA2346" i="1"/>
  <c r="BA2353" i="1"/>
  <c r="BA2359" i="1"/>
  <c r="BA2365" i="1"/>
  <c r="BA2371" i="1"/>
  <c r="BA2377" i="1"/>
  <c r="BA2383" i="1"/>
  <c r="BA2390" i="1"/>
  <c r="BA2396" i="1"/>
  <c r="BA2402" i="1"/>
  <c r="BA119" i="1"/>
  <c r="BA384" i="1"/>
  <c r="BA490" i="1"/>
  <c r="BA736" i="1"/>
  <c r="BA845" i="1"/>
  <c r="BA1078" i="1"/>
  <c r="BA1334" i="1"/>
  <c r="BA1531" i="1"/>
  <c r="BA1692" i="1"/>
  <c r="BA1861" i="1"/>
  <c r="BA2036" i="1"/>
  <c r="BA2263" i="1"/>
  <c r="BA402" i="1"/>
  <c r="BA810" i="1"/>
  <c r="BA1185" i="1"/>
  <c r="BA1742" i="1"/>
  <c r="BA2265" i="1"/>
  <c r="BA2011" i="1"/>
  <c r="AJ2349" i="1"/>
  <c r="AL2349" i="1" s="1"/>
  <c r="AI2011" i="1"/>
  <c r="AK2343" i="1"/>
  <c r="AJ2336" i="1"/>
  <c r="AI2265" i="1"/>
  <c r="AK2106" i="1"/>
  <c r="AJ1788" i="1"/>
  <c r="AL1788" i="1" s="1"/>
  <c r="AI1742" i="1"/>
  <c r="AK1270" i="1"/>
  <c r="AJ1192" i="1"/>
  <c r="AL1192" i="1" s="1"/>
  <c r="AI1185" i="1"/>
  <c r="AK934" i="1"/>
  <c r="AJ815" i="1"/>
  <c r="AI810" i="1"/>
  <c r="AK449" i="1"/>
  <c r="AJ441" i="1"/>
  <c r="AI402" i="1"/>
  <c r="AK2389" i="1"/>
  <c r="AJ2320" i="1"/>
  <c r="AI2263" i="1"/>
  <c r="AK2060" i="1"/>
  <c r="AJ2040" i="1"/>
  <c r="AI2036" i="1"/>
  <c r="AK1901" i="1"/>
  <c r="AJ1888" i="1"/>
  <c r="AI1861" i="1"/>
  <c r="AK1715" i="1"/>
  <c r="AJ1697" i="1"/>
  <c r="AI1692" i="1"/>
  <c r="AK1607" i="1"/>
  <c r="AJ1593" i="1"/>
  <c r="AI1531" i="1"/>
  <c r="AK1456" i="1"/>
  <c r="AJ1367" i="1"/>
  <c r="AL1367" i="1" s="1"/>
  <c r="AI1334" i="1"/>
  <c r="AK1183" i="1"/>
  <c r="AJ1179" i="1"/>
  <c r="AL1179" i="1" s="1"/>
  <c r="AI1078" i="1"/>
  <c r="AK933" i="1"/>
  <c r="AJ874" i="1"/>
  <c r="AI845" i="1"/>
  <c r="AK791" i="1"/>
  <c r="AJ760" i="1"/>
  <c r="AL760" i="1" s="1"/>
  <c r="AI736" i="1"/>
  <c r="AK544" i="1"/>
  <c r="AJ530" i="1"/>
  <c r="AL530" i="1" s="1"/>
  <c r="AI490" i="1"/>
  <c r="AK412" i="1"/>
  <c r="AJ400" i="1"/>
  <c r="AI384" i="1"/>
  <c r="AK250" i="1"/>
  <c r="AJ241" i="1"/>
  <c r="AL241" i="1" s="1"/>
  <c r="AI119" i="1"/>
  <c r="AK2404" i="1"/>
  <c r="AJ2403" i="1"/>
  <c r="AL2403" i="1" s="1"/>
  <c r="AI2402" i="1"/>
  <c r="AJ2399" i="1"/>
  <c r="AJ2397" i="1"/>
  <c r="AL2397" i="1" s="1"/>
  <c r="AJ2395" i="1"/>
  <c r="AJ2393" i="1"/>
  <c r="AJ2391" i="1"/>
  <c r="AJ2388" i="1"/>
  <c r="AJ2386" i="1"/>
  <c r="AJ2384" i="1"/>
  <c r="AJ2382" i="1"/>
  <c r="AJ2380" i="1"/>
  <c r="AJ2378" i="1"/>
  <c r="AJ2376" i="1"/>
  <c r="AJ2374" i="1"/>
  <c r="AJ2372" i="1"/>
  <c r="AJ2370" i="1"/>
  <c r="AJ2368" i="1"/>
  <c r="AJ2366" i="1"/>
  <c r="AJ2364" i="1"/>
  <c r="AJ2362" i="1"/>
  <c r="AJ2360" i="1"/>
  <c r="AJ2358" i="1"/>
  <c r="AJ2356" i="1"/>
  <c r="AJ2354" i="1"/>
  <c r="AJ2352" i="1"/>
  <c r="AJ2350" i="1"/>
  <c r="AJ2347" i="1"/>
  <c r="AJ2345" i="1"/>
  <c r="AJ2342" i="1"/>
  <c r="AJ2340" i="1"/>
  <c r="AJ2338" i="1"/>
  <c r="AJ2335" i="1"/>
  <c r="AJ2333" i="1"/>
  <c r="AJ2331" i="1"/>
  <c r="AJ2329" i="1"/>
  <c r="AJ2327" i="1"/>
  <c r="AJ2325" i="1"/>
  <c r="AJ2323" i="1"/>
  <c r="AJ2321" i="1"/>
  <c r="AJ2318" i="1"/>
  <c r="AJ2316" i="1"/>
  <c r="AJ2314" i="1"/>
  <c r="AJ2312" i="1"/>
  <c r="AJ2310" i="1"/>
  <c r="AJ2308" i="1"/>
  <c r="AJ2306" i="1"/>
  <c r="AJ2304" i="1"/>
  <c r="AJ2302" i="1"/>
  <c r="AJ2300" i="1"/>
  <c r="AJ2298" i="1"/>
  <c r="AJ2296" i="1"/>
  <c r="AJ2294" i="1"/>
  <c r="AJ2292" i="1"/>
  <c r="AJ2290" i="1"/>
  <c r="AJ2288" i="1"/>
  <c r="AJ2286" i="1"/>
  <c r="AJ2284" i="1"/>
  <c r="AJ2282" i="1"/>
  <c r="AJ2280" i="1"/>
  <c r="AJ2278" i="1"/>
  <c r="AJ2276" i="1"/>
  <c r="AJ2274" i="1"/>
  <c r="AJ2272" i="1"/>
  <c r="AJ2270" i="1"/>
  <c r="AJ2268" i="1"/>
  <c r="AJ2266" i="1"/>
  <c r="AJ2262" i="1"/>
  <c r="AJ2260" i="1"/>
  <c r="AJ2258" i="1"/>
  <c r="AJ2256" i="1"/>
  <c r="AJ2254" i="1"/>
  <c r="AK2252" i="1"/>
  <c r="AK2250" i="1"/>
  <c r="AI2247" i="1"/>
  <c r="AJ2245" i="1"/>
  <c r="AJ2243" i="1"/>
  <c r="AK2241" i="1"/>
  <c r="AI2240" i="1"/>
  <c r="AI2236" i="1"/>
  <c r="AJ2234" i="1"/>
  <c r="AK2232" i="1"/>
  <c r="AK2230" i="1"/>
  <c r="AI2227" i="1"/>
  <c r="AJ2225" i="1"/>
  <c r="AI2222" i="1"/>
  <c r="AK2220" i="1"/>
  <c r="AJ2217" i="1"/>
  <c r="AK2215" i="1"/>
  <c r="AI2214" i="1"/>
  <c r="AJ2212" i="1"/>
  <c r="AK2210" i="1"/>
  <c r="AI2209" i="1"/>
  <c r="AJ2207" i="1"/>
  <c r="AI2204" i="1"/>
  <c r="AK2202" i="1"/>
  <c r="AJ2199" i="1"/>
  <c r="AK2197" i="1"/>
  <c r="AI2196" i="1"/>
  <c r="AJ2194" i="1"/>
  <c r="AK2192" i="1"/>
  <c r="AI2191" i="1"/>
  <c r="AJ2189" i="1"/>
  <c r="AI2186" i="1"/>
  <c r="AK2184" i="1"/>
  <c r="AJ2181" i="1"/>
  <c r="AK2179" i="1"/>
  <c r="AI2178" i="1"/>
  <c r="AJ2176" i="1"/>
  <c r="AK2174" i="1"/>
  <c r="AI2173" i="1"/>
  <c r="AJ2171" i="1"/>
  <c r="AK2169" i="1"/>
  <c r="AJ2166" i="1"/>
  <c r="AK2164" i="1"/>
  <c r="AI2162" i="1"/>
  <c r="AJ2160" i="1"/>
  <c r="AK2158" i="1"/>
  <c r="AI2157" i="1"/>
  <c r="AJ2155" i="1"/>
  <c r="AI2152" i="1"/>
  <c r="AK2150" i="1"/>
  <c r="AJ2147" i="1"/>
  <c r="AK2145" i="1"/>
  <c r="AI2144" i="1"/>
  <c r="AJ2142" i="1"/>
  <c r="AK2139" i="1"/>
  <c r="AI2138" i="1"/>
  <c r="AJ2136" i="1"/>
  <c r="AI2133" i="1"/>
  <c r="AK2131" i="1"/>
  <c r="AJ2128" i="1"/>
  <c r="AK2126" i="1"/>
  <c r="AI2125" i="1"/>
  <c r="AJ2123" i="1"/>
  <c r="AK2121" i="1"/>
  <c r="AI2120" i="1"/>
  <c r="AJ2118" i="1"/>
  <c r="AI2114" i="1"/>
  <c r="AK2112" i="1"/>
  <c r="AK2110" i="1"/>
  <c r="AJ2107" i="1"/>
  <c r="AK2104" i="1"/>
  <c r="AK2102" i="1"/>
  <c r="AI2101" i="1"/>
  <c r="AJ2099" i="1"/>
  <c r="AK2097" i="1"/>
  <c r="AK2095" i="1"/>
  <c r="AI2094" i="1"/>
  <c r="AJ2092" i="1"/>
  <c r="AJ2090" i="1"/>
  <c r="AK2088" i="1"/>
  <c r="AI2087" i="1"/>
  <c r="AJ2085" i="1"/>
  <c r="AI2084" i="1"/>
  <c r="AJ2082" i="1"/>
  <c r="AK2080" i="1"/>
  <c r="AJ2076" i="1"/>
  <c r="AJ2073" i="1"/>
  <c r="AI2070" i="1"/>
  <c r="AJ2068" i="1"/>
  <c r="AK2066" i="1"/>
  <c r="AJ2065" i="1"/>
  <c r="AK2063" i="1"/>
  <c r="AI2062" i="1"/>
  <c r="AJ2059" i="1"/>
  <c r="AI2058" i="1"/>
  <c r="AJ2056" i="1"/>
  <c r="AK2054" i="1"/>
  <c r="AJ2051" i="1"/>
  <c r="AJ2048" i="1"/>
  <c r="AI2045" i="1"/>
  <c r="AJ2043" i="1"/>
  <c r="AK2041" i="1"/>
  <c r="AJ2039" i="1"/>
  <c r="AK2037" i="1"/>
  <c r="AI2035" i="1"/>
  <c r="AJ2033" i="1"/>
  <c r="AI2032" i="1"/>
  <c r="AJ2030" i="1"/>
  <c r="AK2028" i="1"/>
  <c r="AJ2025" i="1"/>
  <c r="AJ2022" i="1"/>
  <c r="AI2019" i="1"/>
  <c r="AJ2017" i="1"/>
  <c r="AK2015" i="1"/>
  <c r="AJ2014" i="1"/>
  <c r="AK2012" i="1"/>
  <c r="AI2010" i="1"/>
  <c r="AJ2008" i="1"/>
  <c r="AI2007" i="1"/>
  <c r="AJ2005" i="1"/>
  <c r="AK2003" i="1"/>
  <c r="AJ2000" i="1"/>
  <c r="AJ1997" i="1"/>
  <c r="AI1994" i="1"/>
  <c r="AJ1992" i="1"/>
  <c r="AK1990" i="1"/>
  <c r="AJ1989" i="1"/>
  <c r="AK1986" i="1"/>
  <c r="AJ1985" i="1"/>
  <c r="AK1982" i="1"/>
  <c r="AJ1981" i="1"/>
  <c r="AK1978" i="1"/>
  <c r="AI1977" i="1"/>
  <c r="AK1974" i="1"/>
  <c r="AJ1973" i="1"/>
  <c r="AK1970" i="1"/>
  <c r="AJ1969" i="1"/>
  <c r="AK1965" i="1"/>
  <c r="AJ1964" i="1"/>
  <c r="AI1963" i="1"/>
  <c r="AK1959" i="1"/>
  <c r="AJ1958" i="1"/>
  <c r="AJ1955" i="1"/>
  <c r="AJ1952" i="1"/>
  <c r="AJ1949" i="1"/>
  <c r="AJ1946" i="1"/>
  <c r="AJ1943" i="1"/>
  <c r="AJ1940" i="1"/>
  <c r="AJ1937" i="1"/>
  <c r="AJ1934" i="1"/>
  <c r="AJ1931" i="1"/>
  <c r="AJ1927" i="1"/>
  <c r="AJ1924" i="1"/>
  <c r="AJ1921" i="1"/>
  <c r="AJ1918" i="1"/>
  <c r="AJ1915" i="1"/>
  <c r="AJ1912" i="1"/>
  <c r="AJ1909" i="1"/>
  <c r="AJ1905" i="1"/>
  <c r="AJ1902" i="1"/>
  <c r="AJ1898" i="1"/>
  <c r="AJ1895" i="1"/>
  <c r="AJ1892" i="1"/>
  <c r="AJ1889" i="1"/>
  <c r="AJ1885" i="1"/>
  <c r="AJ1882" i="1"/>
  <c r="AJ1879" i="1"/>
  <c r="AJ1876" i="1"/>
  <c r="AJ1873" i="1"/>
  <c r="AJ1870" i="1"/>
  <c r="AJ1867" i="1"/>
  <c r="AJ1864" i="1"/>
  <c r="AJ1860" i="1"/>
  <c r="AJ1857" i="1"/>
  <c r="AJ1854" i="1"/>
  <c r="AJ1851" i="1"/>
  <c r="AJ1848" i="1"/>
  <c r="AJ1845" i="1"/>
  <c r="AJ1842" i="1"/>
  <c r="AJ1839" i="1"/>
  <c r="AJ1835" i="1"/>
  <c r="AI1832" i="1"/>
  <c r="AJ1830" i="1"/>
  <c r="AK1828" i="1"/>
  <c r="AI1825" i="1"/>
  <c r="AI1822" i="1"/>
  <c r="AJ1820" i="1"/>
  <c r="AK1818" i="1"/>
  <c r="AI1815" i="1"/>
  <c r="AI1813" i="1"/>
  <c r="AI1811" i="1"/>
  <c r="AK1808" i="1"/>
  <c r="AK1806" i="1"/>
  <c r="AJ1804" i="1"/>
  <c r="AK1801" i="1"/>
  <c r="AK1799" i="1"/>
  <c r="AJ1797" i="1"/>
  <c r="AI1795" i="1"/>
  <c r="AI1793" i="1"/>
  <c r="AJ1790" i="1"/>
  <c r="AJ1787" i="1"/>
  <c r="AI1785" i="1"/>
  <c r="AK1782" i="1"/>
  <c r="AK1780" i="1"/>
  <c r="AI1778" i="1"/>
  <c r="AK1773" i="1"/>
  <c r="AJ1771" i="1"/>
  <c r="AJ1769" i="1"/>
  <c r="AK1766" i="1"/>
  <c r="AJ1764" i="1"/>
  <c r="AI1761" i="1"/>
  <c r="AK1758" i="1"/>
  <c r="AJ1756" i="1"/>
  <c r="AK1753" i="1"/>
  <c r="AJ1751" i="1"/>
  <c r="AI1749" i="1"/>
  <c r="AK1746" i="1"/>
  <c r="AJ1744" i="1"/>
  <c r="AK1740" i="1"/>
  <c r="AJ1738" i="1"/>
  <c r="AI1736" i="1"/>
  <c r="AK1733" i="1"/>
  <c r="AJ1731" i="1"/>
  <c r="AK1728" i="1"/>
  <c r="AJ1726" i="1"/>
  <c r="AI1724" i="1"/>
  <c r="AJ1722" i="1"/>
  <c r="AJ1720" i="1"/>
  <c r="AI1718" i="1"/>
  <c r="AJ1716" i="1"/>
  <c r="AJ1712" i="1"/>
  <c r="AK1710" i="1"/>
  <c r="AI1705" i="1"/>
  <c r="AJ1703" i="1"/>
  <c r="AK1701" i="1"/>
  <c r="AI1695" i="1"/>
  <c r="AJ1693" i="1"/>
  <c r="AK1690" i="1"/>
  <c r="AK1683" i="1"/>
  <c r="AK1681" i="1"/>
  <c r="AK1678" i="1"/>
  <c r="AJ1676" i="1"/>
  <c r="AI1674" i="1"/>
  <c r="AJ1671" i="1"/>
  <c r="AI1668" i="1"/>
  <c r="AI1666" i="1"/>
  <c r="AI1664" i="1"/>
  <c r="AJ1661" i="1"/>
  <c r="AK1659" i="1"/>
  <c r="AK1657" i="1"/>
  <c r="AJ1655" i="1"/>
  <c r="AJ1653" i="1"/>
  <c r="AI1651" i="1"/>
  <c r="AI1647" i="1"/>
  <c r="AI1645" i="1"/>
  <c r="AK1640" i="1"/>
  <c r="AJ1638" i="1"/>
  <c r="AJ1636" i="1"/>
  <c r="AK1634" i="1"/>
  <c r="AJ1632" i="1"/>
  <c r="AI1630" i="1"/>
  <c r="AI1628" i="1"/>
  <c r="AK1625" i="1"/>
  <c r="AI1622" i="1"/>
  <c r="AJ1619" i="1"/>
  <c r="AJ1616" i="1"/>
  <c r="AJ1614" i="1"/>
  <c r="AI1612" i="1"/>
  <c r="AJ1610" i="1"/>
  <c r="AI1608" i="1"/>
  <c r="AK1600" i="1"/>
  <c r="AK1595" i="1"/>
  <c r="AK1591" i="1"/>
  <c r="AJ1589" i="1"/>
  <c r="AI1586" i="1"/>
  <c r="AI1584" i="1"/>
  <c r="AI1581" i="1"/>
  <c r="AK1578" i="1"/>
  <c r="AK1575" i="1"/>
  <c r="AJ1573" i="1"/>
  <c r="AK1570" i="1"/>
  <c r="AI1568" i="1"/>
  <c r="AI1565" i="1"/>
  <c r="AJ1559" i="1"/>
  <c r="AK1548" i="1"/>
  <c r="AJ1525" i="1"/>
  <c r="AI1515" i="1"/>
  <c r="AK1503" i="1"/>
  <c r="AK1490" i="1"/>
  <c r="AK1477" i="1"/>
  <c r="AK1465" i="1"/>
  <c r="AK1452" i="1"/>
  <c r="AK1440" i="1"/>
  <c r="AK1428" i="1"/>
  <c r="AK1417" i="1"/>
  <c r="AK1407" i="1"/>
  <c r="AK1397" i="1"/>
  <c r="AK1376" i="1"/>
  <c r="AK1365" i="1"/>
  <c r="AI1355" i="1"/>
  <c r="AK1344" i="1"/>
  <c r="AJ1335" i="1"/>
  <c r="AK1322" i="1"/>
  <c r="AI1301" i="1"/>
  <c r="AK1289" i="1"/>
  <c r="AJ1279" i="1"/>
  <c r="AI1256" i="1"/>
  <c r="AJ1245" i="1"/>
  <c r="AJ1234" i="1"/>
  <c r="AK8" i="1"/>
  <c r="AK15" i="1"/>
  <c r="AK22" i="1"/>
  <c r="AK24" i="1"/>
  <c r="AK29" i="1"/>
  <c r="AK31" i="1"/>
  <c r="AK39" i="1"/>
  <c r="AK46" i="1"/>
  <c r="AK64" i="1"/>
  <c r="AK66" i="1"/>
  <c r="AK68" i="1"/>
  <c r="AK75" i="1"/>
  <c r="AK77" i="1"/>
  <c r="AK79" i="1"/>
  <c r="AK127" i="1"/>
  <c r="AK136" i="1"/>
  <c r="AK145" i="1"/>
  <c r="AK160" i="1"/>
  <c r="AK162" i="1"/>
  <c r="AK164" i="1"/>
  <c r="AK177" i="1"/>
  <c r="AK179" i="1"/>
  <c r="AK181" i="1"/>
  <c r="AK197" i="1"/>
  <c r="AK199" i="1"/>
  <c r="AK201" i="1"/>
  <c r="AK214" i="1"/>
  <c r="AK216" i="1"/>
  <c r="AK218" i="1"/>
  <c r="AK234" i="1"/>
  <c r="AK236" i="1"/>
  <c r="AK238" i="1"/>
  <c r="AK240" i="1"/>
  <c r="AK243" i="1"/>
  <c r="AK245" i="1"/>
  <c r="AK247" i="1"/>
  <c r="AK249" i="1"/>
  <c r="AK252" i="1"/>
  <c r="AK254" i="1"/>
  <c r="AK256" i="1"/>
  <c r="AK258" i="1"/>
  <c r="AK260" i="1"/>
  <c r="AK267" i="1"/>
  <c r="AK273" i="1"/>
  <c r="AK279" i="1"/>
  <c r="AK285" i="1"/>
  <c r="AK291" i="1"/>
  <c r="AK3" i="1"/>
  <c r="AK10" i="1"/>
  <c r="AK12" i="1"/>
  <c r="AK17" i="1"/>
  <c r="AK19" i="1"/>
  <c r="AK26" i="1"/>
  <c r="AK33" i="1"/>
  <c r="AK48" i="1"/>
  <c r="AK50" i="1"/>
  <c r="AK53" i="1"/>
  <c r="AK55" i="1"/>
  <c r="AK82" i="1"/>
  <c r="AK84" i="1"/>
  <c r="AK86" i="1"/>
  <c r="AK129" i="1"/>
  <c r="AK131" i="1"/>
  <c r="AK138" i="1"/>
  <c r="AK140" i="1"/>
  <c r="AK147" i="1"/>
  <c r="AK149" i="1"/>
  <c r="AK166" i="1"/>
  <c r="AK168" i="1"/>
  <c r="AK170" i="1"/>
  <c r="AK183" i="1"/>
  <c r="AK186" i="1"/>
  <c r="AK188" i="1"/>
  <c r="AK203" i="1"/>
  <c r="AK205" i="1"/>
  <c r="AK207" i="1"/>
  <c r="AK220" i="1"/>
  <c r="AK222" i="1"/>
  <c r="AK225" i="1"/>
  <c r="AK266" i="1"/>
  <c r="AK272" i="1"/>
  <c r="AK278" i="1"/>
  <c r="AK284" i="1"/>
  <c r="AK290" i="1"/>
  <c r="AK296" i="1"/>
  <c r="AK300" i="1"/>
  <c r="AK304" i="1"/>
  <c r="AK308" i="1"/>
  <c r="AK312" i="1"/>
  <c r="AK316" i="1"/>
  <c r="AK320" i="1"/>
  <c r="AK324" i="1"/>
  <c r="AK328" i="1"/>
  <c r="AK332" i="1"/>
  <c r="AK337" i="1"/>
  <c r="AK341" i="1"/>
  <c r="AK345" i="1"/>
  <c r="AK349" i="1"/>
  <c r="AK360" i="1"/>
  <c r="AK366" i="1"/>
  <c r="AK371" i="1"/>
  <c r="AK374" i="1"/>
  <c r="AK381" i="1"/>
  <c r="AK385" i="1"/>
  <c r="AK392" i="1"/>
  <c r="AK397" i="1"/>
  <c r="AK404" i="1"/>
  <c r="AK409" i="1"/>
  <c r="AK411" i="1"/>
  <c r="AK417" i="1"/>
  <c r="AK422" i="1"/>
  <c r="AK424" i="1"/>
  <c r="AK429" i="1"/>
  <c r="AK434" i="1"/>
  <c r="AK436" i="1"/>
  <c r="AK442" i="1"/>
  <c r="AK447" i="1"/>
  <c r="AK450" i="1"/>
  <c r="AK455" i="1"/>
  <c r="AK457" i="1"/>
  <c r="AK466" i="1"/>
  <c r="AK469" i="1"/>
  <c r="AK471" i="1"/>
  <c r="AK478" i="1"/>
  <c r="AK481" i="1"/>
  <c r="AK503" i="1"/>
  <c r="AK506" i="1"/>
  <c r="AK512" i="1"/>
  <c r="AK514" i="1"/>
  <c r="AK519" i="1"/>
  <c r="AK526" i="1"/>
  <c r="AK532" i="1"/>
  <c r="AK552" i="1"/>
  <c r="AK558" i="1"/>
  <c r="AK564" i="1"/>
  <c r="AK570" i="1"/>
  <c r="AK576" i="1"/>
  <c r="AK582" i="1"/>
  <c r="AK588" i="1"/>
  <c r="AK594" i="1"/>
  <c r="AK600" i="1"/>
  <c r="AK606" i="1"/>
  <c r="AK612" i="1"/>
  <c r="AK5" i="1"/>
  <c r="AK7" i="1"/>
  <c r="AK14" i="1"/>
  <c r="AK21" i="1"/>
  <c r="AK35" i="1"/>
  <c r="AK37" i="1"/>
  <c r="AK41" i="1"/>
  <c r="AK43" i="1"/>
  <c r="AK57" i="1"/>
  <c r="AK59" i="1"/>
  <c r="AK61" i="1"/>
  <c r="AK70" i="1"/>
  <c r="AK72" i="1"/>
  <c r="AK74" i="1"/>
  <c r="AK88" i="1"/>
  <c r="AK91" i="1"/>
  <c r="AK93" i="1"/>
  <c r="AK95" i="1"/>
  <c r="AK97" i="1"/>
  <c r="AK99" i="1"/>
  <c r="AK101" i="1"/>
  <c r="AK103" i="1"/>
  <c r="AK105" i="1"/>
  <c r="AK107" i="1"/>
  <c r="AK109" i="1"/>
  <c r="AK111" i="1"/>
  <c r="AK113" i="1"/>
  <c r="AK115" i="1"/>
  <c r="AK117" i="1"/>
  <c r="AK120" i="1"/>
  <c r="AK122" i="1"/>
  <c r="AK124" i="1"/>
  <c r="AK133" i="1"/>
  <c r="AK142" i="1"/>
  <c r="AK151" i="1"/>
  <c r="AK153" i="1"/>
  <c r="AK155" i="1"/>
  <c r="AK157" i="1"/>
  <c r="AK172" i="1"/>
  <c r="AK174" i="1"/>
  <c r="AK176" i="1"/>
  <c r="AK190" i="1"/>
  <c r="AK192" i="1"/>
  <c r="AK194" i="1"/>
  <c r="AK209" i="1"/>
  <c r="AK211" i="1"/>
  <c r="AK213" i="1"/>
  <c r="AK227" i="1"/>
  <c r="AK229" i="1"/>
  <c r="AK231" i="1"/>
  <c r="AK264" i="1"/>
  <c r="AK271" i="1"/>
  <c r="AK277" i="1"/>
  <c r="AK283" i="1"/>
  <c r="AK289" i="1"/>
  <c r="AK295" i="1"/>
  <c r="AK299" i="1"/>
  <c r="AK303" i="1"/>
  <c r="AK307" i="1"/>
  <c r="AK311" i="1"/>
  <c r="AK315" i="1"/>
  <c r="AK319" i="1"/>
  <c r="AK323" i="1"/>
  <c r="AK327" i="1"/>
  <c r="AK331" i="1"/>
  <c r="AK336" i="1"/>
  <c r="AK340" i="1"/>
  <c r="AK344" i="1"/>
  <c r="AK348" i="1"/>
  <c r="AK351" i="1"/>
  <c r="AK354" i="1"/>
  <c r="AK362" i="1"/>
  <c r="AK376" i="1"/>
  <c r="AK387" i="1"/>
  <c r="AK394" i="1"/>
  <c r="AK406" i="1"/>
  <c r="AK419" i="1"/>
  <c r="AK431" i="1"/>
  <c r="AK444" i="1"/>
  <c r="AK459" i="1"/>
  <c r="AK463" i="1"/>
  <c r="AK483" i="1"/>
  <c r="AK486" i="1"/>
  <c r="AK493" i="1"/>
  <c r="AK495" i="1"/>
  <c r="AK500" i="1"/>
  <c r="AK509" i="1"/>
  <c r="AK516" i="1"/>
  <c r="AK2408" i="1"/>
  <c r="AK528" i="1"/>
  <c r="AK534" i="1"/>
  <c r="AK537" i="1"/>
  <c r="AK539" i="1"/>
  <c r="AK546" i="1"/>
  <c r="AK548" i="1"/>
  <c r="AK551" i="1"/>
  <c r="AK557" i="1"/>
  <c r="AK563" i="1"/>
  <c r="AK569" i="1"/>
  <c r="AK575" i="1"/>
  <c r="AK581" i="1"/>
  <c r="AK587" i="1"/>
  <c r="AK593" i="1"/>
  <c r="AK599" i="1"/>
  <c r="AK605" i="1"/>
  <c r="AK611" i="1"/>
  <c r="AK9" i="1"/>
  <c r="AK23" i="1"/>
  <c r="AK25" i="1"/>
  <c r="AK28" i="1"/>
  <c r="AK30" i="1"/>
  <c r="AK45" i="1"/>
  <c r="AK52" i="1"/>
  <c r="AK63" i="1"/>
  <c r="AK65" i="1"/>
  <c r="AK67" i="1"/>
  <c r="AK76" i="1"/>
  <c r="AK78" i="1"/>
  <c r="AK81" i="1"/>
  <c r="AK126" i="1"/>
  <c r="AK128" i="1"/>
  <c r="AK135" i="1"/>
  <c r="AK137" i="1"/>
  <c r="AK144" i="1"/>
  <c r="AK146" i="1"/>
  <c r="AK159" i="1"/>
  <c r="AK161" i="1"/>
  <c r="AK163" i="1"/>
  <c r="AK178" i="1"/>
  <c r="AK180" i="1"/>
  <c r="AK182" i="1"/>
  <c r="AK196" i="1"/>
  <c r="AK198" i="1"/>
  <c r="AK200" i="1"/>
  <c r="AK215" i="1"/>
  <c r="AK217" i="1"/>
  <c r="AK219" i="1"/>
  <c r="AK233" i="1"/>
  <c r="AK235" i="1"/>
  <c r="AK237" i="1"/>
  <c r="AK239" i="1"/>
  <c r="AK242" i="1"/>
  <c r="AK244" i="1"/>
  <c r="AK246" i="1"/>
  <c r="AK248" i="1"/>
  <c r="AK251" i="1"/>
  <c r="AK253" i="1"/>
  <c r="AK255" i="1"/>
  <c r="AK257" i="1"/>
  <c r="AK259" i="1"/>
  <c r="AK263" i="1"/>
  <c r="AK270" i="1"/>
  <c r="AK276" i="1"/>
  <c r="AK282" i="1"/>
  <c r="AK288" i="1"/>
  <c r="AK294" i="1"/>
  <c r="AK11" i="1"/>
  <c r="AK13" i="1"/>
  <c r="AK16" i="1"/>
  <c r="AK18" i="1"/>
  <c r="AK32" i="1"/>
  <c r="AK40" i="1"/>
  <c r="AK47" i="1"/>
  <c r="AK49" i="1"/>
  <c r="AK54" i="1"/>
  <c r="AK56" i="1"/>
  <c r="AK69" i="1"/>
  <c r="AK80" i="1"/>
  <c r="AK83" i="1"/>
  <c r="AK85" i="1"/>
  <c r="AK130" i="1"/>
  <c r="AK139" i="1"/>
  <c r="AK148" i="1"/>
  <c r="AK165" i="1"/>
  <c r="AK167" i="1"/>
  <c r="AK169" i="1"/>
  <c r="AK184" i="1"/>
  <c r="AK187" i="1"/>
  <c r="AK189" i="1"/>
  <c r="AK202" i="1"/>
  <c r="AK204" i="1"/>
  <c r="AK206" i="1"/>
  <c r="AK221" i="1"/>
  <c r="AK224" i="1"/>
  <c r="AK226" i="1"/>
  <c r="AK262" i="1"/>
  <c r="AK269" i="1"/>
  <c r="AK275" i="1"/>
  <c r="AK281" i="1"/>
  <c r="AK287" i="1"/>
  <c r="AK293" i="1"/>
  <c r="AK298" i="1"/>
  <c r="AK302" i="1"/>
  <c r="AK306" i="1"/>
  <c r="AK310" i="1"/>
  <c r="AK314" i="1"/>
  <c r="AK318" i="1"/>
  <c r="AK322" i="1"/>
  <c r="AK326" i="1"/>
  <c r="AK330" i="1"/>
  <c r="AK335" i="1"/>
  <c r="AK339" i="1"/>
  <c r="AK343" i="1"/>
  <c r="AK347" i="1"/>
  <c r="AK353" i="1"/>
  <c r="AK359" i="1"/>
  <c r="AK4" i="1"/>
  <c r="AK6" i="1"/>
  <c r="AK20" i="1"/>
  <c r="AK27" i="1"/>
  <c r="AK34" i="1"/>
  <c r="AK36" i="1"/>
  <c r="AK42" i="1"/>
  <c r="AK44" i="1"/>
  <c r="AK51" i="1"/>
  <c r="AK58" i="1"/>
  <c r="AK60" i="1"/>
  <c r="AK62" i="1"/>
  <c r="AK71" i="1"/>
  <c r="AK73" i="1"/>
  <c r="AK87" i="1"/>
  <c r="AK89" i="1"/>
  <c r="AK92" i="1"/>
  <c r="AK94" i="1"/>
  <c r="AK96" i="1"/>
  <c r="AK98" i="1"/>
  <c r="AK100" i="1"/>
  <c r="AK102" i="1"/>
  <c r="AK104" i="1"/>
  <c r="AK106" i="1"/>
  <c r="AK108" i="1"/>
  <c r="AK110" i="1"/>
  <c r="AK112" i="1"/>
  <c r="AK114" i="1"/>
  <c r="AK116" i="1"/>
  <c r="AK118" i="1"/>
  <c r="AK121" i="1"/>
  <c r="AK123" i="1"/>
  <c r="AK125" i="1"/>
  <c r="AK132" i="1"/>
  <c r="AK134" i="1"/>
  <c r="AK141" i="1"/>
  <c r="AK143" i="1"/>
  <c r="AK150" i="1"/>
  <c r="AK152" i="1"/>
  <c r="AK154" i="1"/>
  <c r="AK156" i="1"/>
  <c r="AK158" i="1"/>
  <c r="AK171" i="1"/>
  <c r="AK173" i="1"/>
  <c r="AK175" i="1"/>
  <c r="AK191" i="1"/>
  <c r="AK193" i="1"/>
  <c r="AK195" i="1"/>
  <c r="AK208" i="1"/>
  <c r="AK210" i="1"/>
  <c r="AK212" i="1"/>
  <c r="AK228" i="1"/>
  <c r="AK230" i="1"/>
  <c r="AK232" i="1"/>
  <c r="AK261" i="1"/>
  <c r="AK268" i="1"/>
  <c r="AK274" i="1"/>
  <c r="AK280" i="1"/>
  <c r="AK286" i="1"/>
  <c r="AK292" i="1"/>
  <c r="AK297" i="1"/>
  <c r="AK301" i="1"/>
  <c r="AK305" i="1"/>
  <c r="AK309" i="1"/>
  <c r="AK313" i="1"/>
  <c r="AK317" i="1"/>
  <c r="AK321" i="1"/>
  <c r="AK325" i="1"/>
  <c r="AK329" i="1"/>
  <c r="AK334" i="1"/>
  <c r="AK338" i="1"/>
  <c r="AK342" i="1"/>
  <c r="AK346" i="1"/>
  <c r="AK350" i="1"/>
  <c r="AK355" i="1"/>
  <c r="AK361" i="1"/>
  <c r="AK367" i="1"/>
  <c r="AK372" i="1"/>
  <c r="AK377" i="1"/>
  <c r="AK382" i="1"/>
  <c r="AK388" i="1"/>
  <c r="AK393" i="1"/>
  <c r="AK398" i="1"/>
  <c r="AK413" i="1"/>
  <c r="AK425" i="1"/>
  <c r="AK437" i="1"/>
  <c r="AK451" i="1"/>
  <c r="AK458" i="1"/>
  <c r="AK464" i="1"/>
  <c r="AK473" i="1"/>
  <c r="AK479" i="1"/>
  <c r="AK485" i="1"/>
  <c r="AK494" i="1"/>
  <c r="AK496" i="1"/>
  <c r="AK504" i="1"/>
  <c r="AK508" i="1"/>
  <c r="AK510" i="1"/>
  <c r="AK517" i="1"/>
  <c r="AK520" i="1"/>
  <c r="AK536" i="1"/>
  <c r="AK538" i="1"/>
  <c r="AK547" i="1"/>
  <c r="AK554" i="1"/>
  <c r="AK560" i="1"/>
  <c r="AK566" i="1"/>
  <c r="AK572" i="1"/>
  <c r="AK578" i="1"/>
  <c r="AK584" i="1"/>
  <c r="AK590" i="1"/>
  <c r="AK596" i="1"/>
  <c r="AK602" i="1"/>
  <c r="AK608" i="1"/>
  <c r="AK615" i="1"/>
  <c r="AK370" i="1"/>
  <c r="AK380" i="1"/>
  <c r="AK391" i="1"/>
  <c r="AK403" i="1"/>
  <c r="AK410" i="1"/>
  <c r="AK418" i="1"/>
  <c r="AK428" i="1"/>
  <c r="AK435" i="1"/>
  <c r="AK443" i="1"/>
  <c r="AK454" i="1"/>
  <c r="AK462" i="1"/>
  <c r="AK482" i="1"/>
  <c r="AK515" i="1"/>
  <c r="AK527" i="1"/>
  <c r="AK531" i="1"/>
  <c r="AK555" i="1"/>
  <c r="AK567" i="1"/>
  <c r="AK579" i="1"/>
  <c r="AK591" i="1"/>
  <c r="AK603" i="1"/>
  <c r="AK618" i="1"/>
  <c r="AK625" i="1"/>
  <c r="AK631" i="1"/>
  <c r="AK637" i="1"/>
  <c r="AK644" i="1"/>
  <c r="AK650" i="1"/>
  <c r="AK656" i="1"/>
  <c r="AK662" i="1"/>
  <c r="AK668" i="1"/>
  <c r="AK674" i="1"/>
  <c r="AK680" i="1"/>
  <c r="AK687" i="1"/>
  <c r="AK693" i="1"/>
  <c r="AK699" i="1"/>
  <c r="AK705" i="1"/>
  <c r="AK711" i="1"/>
  <c r="AK716" i="1"/>
  <c r="AK720" i="1"/>
  <c r="AK724" i="1"/>
  <c r="AK728" i="1"/>
  <c r="AK732" i="1"/>
  <c r="AK737" i="1"/>
  <c r="AK741" i="1"/>
  <c r="AK745" i="1"/>
  <c r="AK749" i="1"/>
  <c r="AK753" i="1"/>
  <c r="AK757" i="1"/>
  <c r="AK762" i="1"/>
  <c r="AK766" i="1"/>
  <c r="AK770" i="1"/>
  <c r="AK774" i="1"/>
  <c r="AK778" i="1"/>
  <c r="AK782" i="1"/>
  <c r="AK786" i="1"/>
  <c r="AK790" i="1"/>
  <c r="AK798" i="1"/>
  <c r="AK802" i="1"/>
  <c r="AK807" i="1"/>
  <c r="AK812" i="1"/>
  <c r="AK817" i="1"/>
  <c r="AK821" i="1"/>
  <c r="AK825" i="1"/>
  <c r="AK829" i="1"/>
  <c r="AK833" i="1"/>
  <c r="AK837" i="1"/>
  <c r="AK841" i="1"/>
  <c r="AK846" i="1"/>
  <c r="AK850" i="1"/>
  <c r="AK854" i="1"/>
  <c r="AK858" i="1"/>
  <c r="AK862" i="1"/>
  <c r="AK866" i="1"/>
  <c r="AK870" i="1"/>
  <c r="AK875" i="1"/>
  <c r="AK879" i="1"/>
  <c r="AK883" i="1"/>
  <c r="AK887" i="1"/>
  <c r="AK891" i="1"/>
  <c r="AK895" i="1"/>
  <c r="AK899" i="1"/>
  <c r="AK903" i="1"/>
  <c r="AK907" i="1"/>
  <c r="AK911" i="1"/>
  <c r="AK915" i="1"/>
  <c r="AK919" i="1"/>
  <c r="AK923" i="1"/>
  <c r="AK927" i="1"/>
  <c r="AK931" i="1"/>
  <c r="AK938" i="1"/>
  <c r="AK942" i="1"/>
  <c r="AK946" i="1"/>
  <c r="AK953" i="1"/>
  <c r="AK957" i="1"/>
  <c r="AK966" i="1"/>
  <c r="AK973" i="1"/>
  <c r="AK977" i="1"/>
  <c r="AK987" i="1"/>
  <c r="AK995" i="1"/>
  <c r="AK1005" i="1"/>
  <c r="AK1013" i="1"/>
  <c r="AK1024" i="1"/>
  <c r="AK1026" i="1"/>
  <c r="AK1029" i="1"/>
  <c r="AK1041" i="1"/>
  <c r="AK1044" i="1"/>
  <c r="AK1062" i="1"/>
  <c r="AK1084" i="1"/>
  <c r="AK1098" i="1"/>
  <c r="AK1105" i="1"/>
  <c r="AK1110" i="1"/>
  <c r="AK1117" i="1"/>
  <c r="AK1124" i="1"/>
  <c r="AK1129" i="1"/>
  <c r="AK1138" i="1"/>
  <c r="AK1143" i="1"/>
  <c r="AK1155" i="1"/>
  <c r="AK1162" i="1"/>
  <c r="AK1167" i="1"/>
  <c r="AK1169" i="1"/>
  <c r="AK1176" i="1"/>
  <c r="AK1184" i="1"/>
  <c r="AK1189" i="1"/>
  <c r="AK1191" i="1"/>
  <c r="AK1202" i="1"/>
  <c r="AK1207" i="1"/>
  <c r="AK1209" i="1"/>
  <c r="AK1211" i="1"/>
  <c r="AK1223" i="1"/>
  <c r="AK395" i="1"/>
  <c r="AK407" i="1"/>
  <c r="AK415" i="1"/>
  <c r="AK432" i="1"/>
  <c r="AK439" i="1"/>
  <c r="AK477" i="1"/>
  <c r="AK491" i="1"/>
  <c r="AK498" i="1"/>
  <c r="AK501" i="1"/>
  <c r="AK521" i="1"/>
  <c r="AK524" i="1"/>
  <c r="AK535" i="1"/>
  <c r="AK542" i="1"/>
  <c r="AK553" i="1"/>
  <c r="AK565" i="1"/>
  <c r="AK577" i="1"/>
  <c r="AK589" i="1"/>
  <c r="AK601" i="1"/>
  <c r="AK613" i="1"/>
  <c r="AK617" i="1"/>
  <c r="AK624" i="1"/>
  <c r="AK630" i="1"/>
  <c r="AK636" i="1"/>
  <c r="AK643" i="1"/>
  <c r="AK649" i="1"/>
  <c r="AK655" i="1"/>
  <c r="AK661" i="1"/>
  <c r="AK667" i="1"/>
  <c r="AK673" i="1"/>
  <c r="AK679" i="1"/>
  <c r="AK686" i="1"/>
  <c r="AK692" i="1"/>
  <c r="AK698" i="1"/>
  <c r="AK704" i="1"/>
  <c r="AK710" i="1"/>
  <c r="AK719" i="1"/>
  <c r="AK723" i="1"/>
  <c r="AK731" i="1"/>
  <c r="AK735" i="1"/>
  <c r="AK744" i="1"/>
  <c r="AK748" i="1"/>
  <c r="AK756" i="1"/>
  <c r="AK761" i="1"/>
  <c r="AK769" i="1"/>
  <c r="AK773" i="1"/>
  <c r="AK781" i="1"/>
  <c r="AK785" i="1"/>
  <c r="AK795" i="1"/>
  <c r="AK801" i="1"/>
  <c r="AK811" i="1"/>
  <c r="AK816" i="1"/>
  <c r="AK824" i="1"/>
  <c r="AK828" i="1"/>
  <c r="AK836" i="1"/>
  <c r="AK840" i="1"/>
  <c r="AK849" i="1"/>
  <c r="AK853" i="1"/>
  <c r="AK861" i="1"/>
  <c r="AK865" i="1"/>
  <c r="AK873" i="1"/>
  <c r="AK878" i="1"/>
  <c r="AK886" i="1"/>
  <c r="AK890" i="1"/>
  <c r="AK898" i="1"/>
  <c r="AK902" i="1"/>
  <c r="AK910" i="1"/>
  <c r="AK914" i="1"/>
  <c r="AK922" i="1"/>
  <c r="AK926" i="1"/>
  <c r="AK937" i="1"/>
  <c r="AK941" i="1"/>
  <c r="AK949" i="1"/>
  <c r="AK956" i="1"/>
  <c r="AK962" i="1"/>
  <c r="AK969" i="1"/>
  <c r="AK976" i="1"/>
  <c r="AK979" i="1"/>
  <c r="AK982" i="1"/>
  <c r="AK984" i="1"/>
  <c r="AK992" i="1"/>
  <c r="AK997" i="1"/>
  <c r="AK1000" i="1"/>
  <c r="AK1002" i="1"/>
  <c r="AK1010" i="1"/>
  <c r="AK1015" i="1"/>
  <c r="AK1018" i="1"/>
  <c r="AK1020" i="1"/>
  <c r="AK1023" i="1"/>
  <c r="AK1035" i="1"/>
  <c r="AK1038" i="1"/>
  <c r="AK1046" i="1"/>
  <c r="AK1049" i="1"/>
  <c r="AK1051" i="1"/>
  <c r="AK1054" i="1"/>
  <c r="AK1059" i="1"/>
  <c r="AK1064" i="1"/>
  <c r="AK1067" i="1"/>
  <c r="AK1070" i="1"/>
  <c r="AK1073" i="1"/>
  <c r="AK1079" i="1"/>
  <c r="AK1086" i="1"/>
  <c r="AK1093" i="1"/>
  <c r="AK1095" i="1"/>
  <c r="AK1100" i="1"/>
  <c r="AK1102" i="1"/>
  <c r="AK1107" i="1"/>
  <c r="AK1119" i="1"/>
  <c r="AK1126" i="1"/>
  <c r="AK1131" i="1"/>
  <c r="AK1133" i="1"/>
  <c r="AK1140" i="1"/>
  <c r="AK1145" i="1"/>
  <c r="AK1148" i="1"/>
  <c r="AK1150" i="1"/>
  <c r="AK1157" i="1"/>
  <c r="AK1164" i="1"/>
  <c r="AK1171" i="1"/>
  <c r="AK1178" i="1"/>
  <c r="AK1194" i="1"/>
  <c r="AK1196" i="1"/>
  <c r="AK1204" i="1"/>
  <c r="AK1213" i="1"/>
  <c r="AK1216" i="1"/>
  <c r="AK1218" i="1"/>
  <c r="AK1225" i="1"/>
  <c r="AK1227" i="1"/>
  <c r="AK1234" i="1"/>
  <c r="AK1236" i="1"/>
  <c r="AK1243" i="1"/>
  <c r="AK1245" i="1"/>
  <c r="AK1252" i="1"/>
  <c r="AK1254" i="1"/>
  <c r="AK1261" i="1"/>
  <c r="AK1269" i="1"/>
  <c r="AK1272" i="1"/>
  <c r="AK1277" i="1"/>
  <c r="AK1279" i="1"/>
  <c r="AK1286" i="1"/>
  <c r="AK1306" i="1"/>
  <c r="AK1308" i="1"/>
  <c r="AK1310" i="1"/>
  <c r="AK1313" i="1"/>
  <c r="AK1315" i="1"/>
  <c r="AK1317" i="1"/>
  <c r="AK1324" i="1"/>
  <c r="AK1332" i="1"/>
  <c r="AK1335" i="1"/>
  <c r="AK1337" i="1"/>
  <c r="AK1511" i="1"/>
  <c r="AK1518" i="1"/>
  <c r="AK1520" i="1"/>
  <c r="AK1525" i="1"/>
  <c r="AK1527" i="1"/>
  <c r="AK1536" i="1"/>
  <c r="AK1543" i="1"/>
  <c r="AK1557" i="1"/>
  <c r="AK1559" i="1"/>
  <c r="AK1562" i="1"/>
  <c r="AK378" i="1"/>
  <c r="AK389" i="1"/>
  <c r="AK396" i="1"/>
  <c r="AK399" i="1"/>
  <c r="AK408" i="1"/>
  <c r="AK426" i="1"/>
  <c r="AK433" i="1"/>
  <c r="AK452" i="1"/>
  <c r="AK474" i="1"/>
  <c r="AK480" i="1"/>
  <c r="AK502" i="1"/>
  <c r="AK556" i="1"/>
  <c r="AK568" i="1"/>
  <c r="AK580" i="1"/>
  <c r="AK592" i="1"/>
  <c r="AK604" i="1"/>
  <c r="AK616" i="1"/>
  <c r="AK622" i="1"/>
  <c r="AK629" i="1"/>
  <c r="AK635" i="1"/>
  <c r="AK642" i="1"/>
  <c r="AK648" i="1"/>
  <c r="AK654" i="1"/>
  <c r="AK660" i="1"/>
  <c r="AK666" i="1"/>
  <c r="AK672" i="1"/>
  <c r="AK678" i="1"/>
  <c r="AK684" i="1"/>
  <c r="AK691" i="1"/>
  <c r="AK697" i="1"/>
  <c r="AK703" i="1"/>
  <c r="AK709" i="1"/>
  <c r="AK715" i="1"/>
  <c r="AK727" i="1"/>
  <c r="AK740" i="1"/>
  <c r="AK752" i="1"/>
  <c r="AK765" i="1"/>
  <c r="AK777" i="1"/>
  <c r="AK789" i="1"/>
  <c r="AK805" i="1"/>
  <c r="AK820" i="1"/>
  <c r="AK832" i="1"/>
  <c r="AK844" i="1"/>
  <c r="AK857" i="1"/>
  <c r="AK869" i="1"/>
  <c r="AK882" i="1"/>
  <c r="AK894" i="1"/>
  <c r="AK906" i="1"/>
  <c r="AK918" i="1"/>
  <c r="AK930" i="1"/>
  <c r="AK945" i="1"/>
  <c r="AK952" i="1"/>
  <c r="AK961" i="1"/>
  <c r="AK965" i="1"/>
  <c r="AK972" i="1"/>
  <c r="AK981" i="1"/>
  <c r="AK989" i="1"/>
  <c r="AK999" i="1"/>
  <c r="AK1007" i="1"/>
  <c r="AK1017" i="1"/>
  <c r="AK1028" i="1"/>
  <c r="AK1032" i="1"/>
  <c r="AK1040" i="1"/>
  <c r="AK1056" i="1"/>
  <c r="AK1075" i="1"/>
  <c r="AK1081" i="1"/>
  <c r="AK1083" i="1"/>
  <c r="AK1088" i="1"/>
  <c r="AK1090" i="1"/>
  <c r="AK1097" i="1"/>
  <c r="AK1104" i="1"/>
  <c r="AK1109" i="1"/>
  <c r="AK1112" i="1"/>
  <c r="AK1114" i="1"/>
  <c r="AK1121" i="1"/>
  <c r="AK1128" i="1"/>
  <c r="AK1135" i="1"/>
  <c r="AK1142" i="1"/>
  <c r="AK1152" i="1"/>
  <c r="AK1154" i="1"/>
  <c r="AK1159" i="1"/>
  <c r="AK1173" i="1"/>
  <c r="AK1188" i="1"/>
  <c r="AK1199" i="1"/>
  <c r="AK1201" i="1"/>
  <c r="AK1206" i="1"/>
  <c r="AK1215" i="1"/>
  <c r="AK1220" i="1"/>
  <c r="AK1229" i="1"/>
  <c r="AK1238" i="1"/>
  <c r="AK1247" i="1"/>
  <c r="AK1256" i="1"/>
  <c r="AK1258" i="1"/>
  <c r="AK1263" i="1"/>
  <c r="AK1266" i="1"/>
  <c r="AK1274" i="1"/>
  <c r="AK1293" i="1"/>
  <c r="AK1295" i="1"/>
  <c r="AK1297" i="1"/>
  <c r="AK1301" i="1"/>
  <c r="AK1303" i="1"/>
  <c r="AK1326" i="1"/>
  <c r="AK1329" i="1"/>
  <c r="AK1343" i="1"/>
  <c r="AK1355" i="1"/>
  <c r="AK1368" i="1"/>
  <c r="AK1380" i="1"/>
  <c r="AK1392" i="1"/>
  <c r="AK1404" i="1"/>
  <c r="AK1416" i="1"/>
  <c r="AK1513" i="1"/>
  <c r="AK1515" i="1"/>
  <c r="AK1522" i="1"/>
  <c r="AK1530" i="1"/>
  <c r="AK1545" i="1"/>
  <c r="AK1547" i="1"/>
  <c r="AK1550" i="1"/>
  <c r="AK1552" i="1"/>
  <c r="AK356" i="1"/>
  <c r="AK368" i="1"/>
  <c r="AK375" i="1"/>
  <c r="AK386" i="1"/>
  <c r="AK405" i="1"/>
  <c r="AK416" i="1"/>
  <c r="AK423" i="1"/>
  <c r="AK430" i="1"/>
  <c r="AK440" i="1"/>
  <c r="AK448" i="1"/>
  <c r="AK456" i="1"/>
  <c r="AK470" i="1"/>
  <c r="AK2407" i="1"/>
  <c r="AK492" i="1"/>
  <c r="AK499" i="1"/>
  <c r="AK505" i="1"/>
  <c r="AK513" i="1"/>
  <c r="AK522" i="1"/>
  <c r="AK525" i="1"/>
  <c r="AK533" i="1"/>
  <c r="AK543" i="1"/>
  <c r="AK561" i="1"/>
  <c r="AK573" i="1"/>
  <c r="AK585" i="1"/>
  <c r="AK597" i="1"/>
  <c r="AK609" i="1"/>
  <c r="AK621" i="1"/>
  <c r="AK628" i="1"/>
  <c r="AK634" i="1"/>
  <c r="AK640" i="1"/>
  <c r="AK647" i="1"/>
  <c r="AK653" i="1"/>
  <c r="AK659" i="1"/>
  <c r="AK665" i="1"/>
  <c r="AK671" i="1"/>
  <c r="AK677" i="1"/>
  <c r="AK683" i="1"/>
  <c r="AK690" i="1"/>
  <c r="AK696" i="1"/>
  <c r="AK702" i="1"/>
  <c r="AK708" i="1"/>
  <c r="AK714" i="1"/>
  <c r="AK718" i="1"/>
  <c r="AK722" i="1"/>
  <c r="AK726" i="1"/>
  <c r="AK730" i="1"/>
  <c r="AK734" i="1"/>
  <c r="AK739" i="1"/>
  <c r="AK743" i="1"/>
  <c r="AK747" i="1"/>
  <c r="AK751" i="1"/>
  <c r="AK755" i="1"/>
  <c r="AK759" i="1"/>
  <c r="AK764" i="1"/>
  <c r="AK768" i="1"/>
  <c r="AK772" i="1"/>
  <c r="AK776" i="1"/>
  <c r="AK780" i="1"/>
  <c r="AK784" i="1"/>
  <c r="AK788" i="1"/>
  <c r="AK794" i="1"/>
  <c r="AK800" i="1"/>
  <c r="AK804" i="1"/>
  <c r="AK809" i="1"/>
  <c r="AK814" i="1"/>
  <c r="AK819" i="1"/>
  <c r="AK823" i="1"/>
  <c r="AK827" i="1"/>
  <c r="AK831" i="1"/>
  <c r="AK835" i="1"/>
  <c r="AK839" i="1"/>
  <c r="AK843" i="1"/>
  <c r="AK848" i="1"/>
  <c r="AK852" i="1"/>
  <c r="AK856" i="1"/>
  <c r="AK860" i="1"/>
  <c r="AK864" i="1"/>
  <c r="AK868" i="1"/>
  <c r="AK872" i="1"/>
  <c r="AK877" i="1"/>
  <c r="AK881" i="1"/>
  <c r="AK885" i="1"/>
  <c r="AK889" i="1"/>
  <c r="AK893" i="1"/>
  <c r="AK897" i="1"/>
  <c r="AK901" i="1"/>
  <c r="AK905" i="1"/>
  <c r="AK909" i="1"/>
  <c r="AK913" i="1"/>
  <c r="AK917" i="1"/>
  <c r="AK921" i="1"/>
  <c r="AK925" i="1"/>
  <c r="AK929" i="1"/>
  <c r="AK936" i="1"/>
  <c r="AK940" i="1"/>
  <c r="AK944" i="1"/>
  <c r="AK948" i="1"/>
  <c r="AK955" i="1"/>
  <c r="AK964" i="1"/>
  <c r="AK968" i="1"/>
  <c r="AK975" i="1"/>
  <c r="AK978" i="1"/>
  <c r="AK986" i="1"/>
  <c r="AK991" i="1"/>
  <c r="AK994" i="1"/>
  <c r="AK996" i="1"/>
  <c r="AK1004" i="1"/>
  <c r="AK1009" i="1"/>
  <c r="AK1012" i="1"/>
  <c r="AK1014" i="1"/>
  <c r="AK1022" i="1"/>
  <c r="AK1025" i="1"/>
  <c r="AK1034" i="1"/>
  <c r="AK1043" i="1"/>
  <c r="AK1045" i="1"/>
  <c r="AK1048" i="1"/>
  <c r="AK1053" i="1"/>
  <c r="AK1058" i="1"/>
  <c r="AK1061" i="1"/>
  <c r="AK1063" i="1"/>
  <c r="AK1066" i="1"/>
  <c r="AK1072" i="1"/>
  <c r="AK1077" i="1"/>
  <c r="AK1092" i="1"/>
  <c r="AK1106" i="1"/>
  <c r="AK1116" i="1"/>
  <c r="AK1118" i="1"/>
  <c r="AK1123" i="1"/>
  <c r="AK1137" i="1"/>
  <c r="AK1147" i="1"/>
  <c r="AK1156" i="1"/>
  <c r="AK1161" i="1"/>
  <c r="AK1163" i="1"/>
  <c r="AK1166" i="1"/>
  <c r="AK1168" i="1"/>
  <c r="AK1175" i="1"/>
  <c r="AK1182" i="1"/>
  <c r="AK1190" i="1"/>
  <c r="AK1193" i="1"/>
  <c r="AK1208" i="1"/>
  <c r="AK1210" i="1"/>
  <c r="AK1222" i="1"/>
  <c r="AK1224" i="1"/>
  <c r="AK1231" i="1"/>
  <c r="AK1233" i="1"/>
  <c r="AK1240" i="1"/>
  <c r="AK1242" i="1"/>
  <c r="AK1249" i="1"/>
  <c r="AK1251" i="1"/>
  <c r="AK1260" i="1"/>
  <c r="AK1281" i="1"/>
  <c r="AK1283" i="1"/>
  <c r="AK1285" i="1"/>
  <c r="AK1288" i="1"/>
  <c r="AK1290" i="1"/>
  <c r="AK1305" i="1"/>
  <c r="AK1312" i="1"/>
  <c r="AK1319" i="1"/>
  <c r="AK1321" i="1"/>
  <c r="AK1323" i="1"/>
  <c r="AK1331" i="1"/>
  <c r="AK2409" i="1"/>
  <c r="AK1340" i="1"/>
  <c r="AK1342" i="1"/>
  <c r="AK1345" i="1"/>
  <c r="AK1347" i="1"/>
  <c r="AK1350" i="1"/>
  <c r="AK1352" i="1"/>
  <c r="AK1354" i="1"/>
  <c r="AK1357" i="1"/>
  <c r="AK1359" i="1"/>
  <c r="AK1362" i="1"/>
  <c r="AK1364" i="1"/>
  <c r="AK1366" i="1"/>
  <c r="AK1370" i="1"/>
  <c r="AK1372" i="1"/>
  <c r="AK1375" i="1"/>
  <c r="AK1377" i="1"/>
  <c r="AK1379" i="1"/>
  <c r="AK1382" i="1"/>
  <c r="AK1384" i="1"/>
  <c r="AK1387" i="1"/>
  <c r="AK1389" i="1"/>
  <c r="AK1391" i="1"/>
  <c r="AK1394" i="1"/>
  <c r="AK1396" i="1"/>
  <c r="AK1399" i="1"/>
  <c r="AK1401" i="1"/>
  <c r="AK1403" i="1"/>
  <c r="AK1406" i="1"/>
  <c r="AK1408" i="1"/>
  <c r="AK1411" i="1"/>
  <c r="AK1413" i="1"/>
  <c r="AK1415" i="1"/>
  <c r="AK1418" i="1"/>
  <c r="AK1420" i="1"/>
  <c r="AK1423" i="1"/>
  <c r="AK1425" i="1"/>
  <c r="AK1427" i="1"/>
  <c r="AK1429" i="1"/>
  <c r="AK1431" i="1"/>
  <c r="AK1433" i="1"/>
  <c r="AK1435" i="1"/>
  <c r="AK1437" i="1"/>
  <c r="AK1439" i="1"/>
  <c r="AK1441" i="1"/>
  <c r="AK1443" i="1"/>
  <c r="AK1445" i="1"/>
  <c r="AK1447" i="1"/>
  <c r="AK1449" i="1"/>
  <c r="AK1451" i="1"/>
  <c r="AK1453" i="1"/>
  <c r="AK1455" i="1"/>
  <c r="AK1458" i="1"/>
  <c r="AK1460" i="1"/>
  <c r="AK1462" i="1"/>
  <c r="AK1464" i="1"/>
  <c r="AK1466" i="1"/>
  <c r="AK1468" i="1"/>
  <c r="AK1470" i="1"/>
  <c r="AK1472" i="1"/>
  <c r="AK1474" i="1"/>
  <c r="AK1476" i="1"/>
  <c r="AK1478" i="1"/>
  <c r="AK1481" i="1"/>
  <c r="AK1483" i="1"/>
  <c r="AK1485" i="1"/>
  <c r="AK1487" i="1"/>
  <c r="AK1489" i="1"/>
  <c r="AK1491" i="1"/>
  <c r="AK1493" i="1"/>
  <c r="AK1496" i="1"/>
  <c r="AK1498" i="1"/>
  <c r="AK1500" i="1"/>
  <c r="AK1502" i="1"/>
  <c r="AK1504" i="1"/>
  <c r="AK1506" i="1"/>
  <c r="AK1508" i="1"/>
  <c r="AK1510" i="1"/>
  <c r="AK1517" i="1"/>
  <c r="AK1533" i="1"/>
  <c r="AK1535" i="1"/>
  <c r="AK1538" i="1"/>
  <c r="AK1540" i="1"/>
  <c r="AK1554" i="1"/>
  <c r="AK1561" i="1"/>
  <c r="AK352" i="1"/>
  <c r="AK357" i="1"/>
  <c r="AK364" i="1"/>
  <c r="AK369" i="1"/>
  <c r="AK379" i="1"/>
  <c r="AK390" i="1"/>
  <c r="AK401" i="1"/>
  <c r="AK420" i="1"/>
  <c r="AK427" i="1"/>
  <c r="AK445" i="1"/>
  <c r="AK453" i="1"/>
  <c r="AK460" i="1"/>
  <c r="AK467" i="1"/>
  <c r="AK475" i="1"/>
  <c r="AK484" i="1"/>
  <c r="AK487" i="1"/>
  <c r="AK529" i="1"/>
  <c r="AK540" i="1"/>
  <c r="AK549" i="1"/>
  <c r="AK559" i="1"/>
  <c r="AK571" i="1"/>
  <c r="AK583" i="1"/>
  <c r="AK595" i="1"/>
  <c r="AK607" i="1"/>
  <c r="AK620" i="1"/>
  <c r="AK627" i="1"/>
  <c r="AK633" i="1"/>
  <c r="AK639" i="1"/>
  <c r="AK646" i="1"/>
  <c r="AK652" i="1"/>
  <c r="AK658" i="1"/>
  <c r="AK664" i="1"/>
  <c r="AK670" i="1"/>
  <c r="AK676" i="1"/>
  <c r="AK682" i="1"/>
  <c r="AK689" i="1"/>
  <c r="AK695" i="1"/>
  <c r="AK701" i="1"/>
  <c r="AK707" i="1"/>
  <c r="AK713" i="1"/>
  <c r="AK717" i="1"/>
  <c r="AK725" i="1"/>
  <c r="AK729" i="1"/>
  <c r="AK738" i="1"/>
  <c r="AK742" i="1"/>
  <c r="AK750" i="1"/>
  <c r="AK754" i="1"/>
  <c r="AK763" i="1"/>
  <c r="AK767" i="1"/>
  <c r="AK775" i="1"/>
  <c r="AK779" i="1"/>
  <c r="AK787" i="1"/>
  <c r="AK793" i="1"/>
  <c r="AK803" i="1"/>
  <c r="AK808" i="1"/>
  <c r="AK818" i="1"/>
  <c r="AK822" i="1"/>
  <c r="AK830" i="1"/>
  <c r="AK834" i="1"/>
  <c r="AK842" i="1"/>
  <c r="AK847" i="1"/>
  <c r="AK855" i="1"/>
  <c r="AK859" i="1"/>
  <c r="AK867" i="1"/>
  <c r="AK871" i="1"/>
  <c r="AK880" i="1"/>
  <c r="AK884" i="1"/>
  <c r="AK892" i="1"/>
  <c r="AK896" i="1"/>
  <c r="AK904" i="1"/>
  <c r="AK908" i="1"/>
  <c r="AK916" i="1"/>
  <c r="AK920" i="1"/>
  <c r="AK928" i="1"/>
  <c r="AK932" i="1"/>
  <c r="AK943" i="1"/>
  <c r="AK947" i="1"/>
  <c r="AK951" i="1"/>
  <c r="AK959" i="1"/>
  <c r="AK967" i="1"/>
  <c r="AK971" i="1"/>
  <c r="AK983" i="1"/>
  <c r="AK993" i="1"/>
  <c r="AK1001" i="1"/>
  <c r="AK1011" i="1"/>
  <c r="AK1019" i="1"/>
  <c r="AK1027" i="1"/>
  <c r="AK1037" i="1"/>
  <c r="AK1039" i="1"/>
  <c r="AK1042" i="1"/>
  <c r="AK1050" i="1"/>
  <c r="AK1069" i="1"/>
  <c r="AK1080" i="1"/>
  <c r="AK1085" i="1"/>
  <c r="AK1094" i="1"/>
  <c r="AK1099" i="1"/>
  <c r="AK1101" i="1"/>
  <c r="AK1111" i="1"/>
  <c r="AK1120" i="1"/>
  <c r="AK1125" i="1"/>
  <c r="AK1127" i="1"/>
  <c r="AK1130" i="1"/>
  <c r="AK1132" i="1"/>
  <c r="AK1139" i="1"/>
  <c r="AK1144" i="1"/>
  <c r="AK1149" i="1"/>
  <c r="AK1151" i="1"/>
  <c r="AK1158" i="1"/>
  <c r="AK1170" i="1"/>
  <c r="AK1172" i="1"/>
  <c r="AK1177" i="1"/>
  <c r="AK1187" i="1"/>
  <c r="AK1195" i="1"/>
  <c r="AK1198" i="1"/>
  <c r="AK1203" i="1"/>
  <c r="AK1205" i="1"/>
  <c r="AK1212" i="1"/>
  <c r="AK1214" i="1"/>
  <c r="AK1217" i="1"/>
  <c r="AK1226" i="1"/>
  <c r="AK1235" i="1"/>
  <c r="AK1244" i="1"/>
  <c r="AK1253" i="1"/>
  <c r="AK1268" i="1"/>
  <c r="AK1271" i="1"/>
  <c r="AK1273" i="1"/>
  <c r="AK1276" i="1"/>
  <c r="AK1278" i="1"/>
  <c r="AK1292" i="1"/>
  <c r="AK1299" i="1"/>
  <c r="AK1307" i="1"/>
  <c r="AK1309" i="1"/>
  <c r="AK1314" i="1"/>
  <c r="AK1316" i="1"/>
  <c r="AK1333" i="1"/>
  <c r="AK1336" i="1"/>
  <c r="AK1519" i="1"/>
  <c r="AK1521" i="1"/>
  <c r="AK1524" i="1"/>
  <c r="AK1526" i="1"/>
  <c r="AK1542" i="1"/>
  <c r="AK1549" i="1"/>
  <c r="AK1556" i="1"/>
  <c r="AK1558" i="1"/>
  <c r="AK1563" i="1"/>
  <c r="AK1565" i="1"/>
  <c r="AK1572" i="1"/>
  <c r="AK1579" i="1"/>
  <c r="AK1594" i="1"/>
  <c r="AK1596" i="1"/>
  <c r="AK1599" i="1"/>
  <c r="AK365" i="1"/>
  <c r="AK373" i="1"/>
  <c r="AK383" i="1"/>
  <c r="AK414" i="1"/>
  <c r="AK421" i="1"/>
  <c r="AK438" i="1"/>
  <c r="AK446" i="1"/>
  <c r="AK465" i="1"/>
  <c r="AK468" i="1"/>
  <c r="AK476" i="1"/>
  <c r="AK489" i="1"/>
  <c r="AK497" i="1"/>
  <c r="AK511" i="1"/>
  <c r="AK518" i="1"/>
  <c r="AK523" i="1"/>
  <c r="AK541" i="1"/>
  <c r="AK550" i="1"/>
  <c r="AK562" i="1"/>
  <c r="AK574" i="1"/>
  <c r="AK586" i="1"/>
  <c r="AK598" i="1"/>
  <c r="AK610" i="1"/>
  <c r="AK619" i="1"/>
  <c r="AK626" i="1"/>
  <c r="AK632" i="1"/>
  <c r="AK638" i="1"/>
  <c r="AK645" i="1"/>
  <c r="AK651" i="1"/>
  <c r="AK657" i="1"/>
  <c r="AK663" i="1"/>
  <c r="AK669" i="1"/>
  <c r="AK675" i="1"/>
  <c r="AK681" i="1"/>
  <c r="AK688" i="1"/>
  <c r="AK694" i="1"/>
  <c r="AK700" i="1"/>
  <c r="AK706" i="1"/>
  <c r="AK712" i="1"/>
  <c r="AK721" i="1"/>
  <c r="AK733" i="1"/>
  <c r="AK746" i="1"/>
  <c r="AK758" i="1"/>
  <c r="AK771" i="1"/>
  <c r="AK783" i="1"/>
  <c r="AK799" i="1"/>
  <c r="AK813" i="1"/>
  <c r="AK826" i="1"/>
  <c r="AK838" i="1"/>
  <c r="AK851" i="1"/>
  <c r="AK863" i="1"/>
  <c r="AK876" i="1"/>
  <c r="AK888" i="1"/>
  <c r="AK900" i="1"/>
  <c r="AK912" i="1"/>
  <c r="AK924" i="1"/>
  <c r="AK939" i="1"/>
  <c r="AK950" i="1"/>
  <c r="AK954" i="1"/>
  <c r="AK963" i="1"/>
  <c r="AK970" i="1"/>
  <c r="AK974" i="1"/>
  <c r="AK980" i="1"/>
  <c r="AK985" i="1"/>
  <c r="AK988" i="1"/>
  <c r="AK990" i="1"/>
  <c r="AK998" i="1"/>
  <c r="AK1003" i="1"/>
  <c r="AK1006" i="1"/>
  <c r="AK1008" i="1"/>
  <c r="AK1016" i="1"/>
  <c r="AK1021" i="1"/>
  <c r="AK1031" i="1"/>
  <c r="AK1033" i="1"/>
  <c r="AK1036" i="1"/>
  <c r="AK1047" i="1"/>
  <c r="AK1052" i="1"/>
  <c r="AK1055" i="1"/>
  <c r="AK1057" i="1"/>
  <c r="AK1060" i="1"/>
  <c r="AK1065" i="1"/>
  <c r="AK1071" i="1"/>
  <c r="AK1074" i="1"/>
  <c r="AK1076" i="1"/>
  <c r="AK1082" i="1"/>
  <c r="AK1087" i="1"/>
  <c r="AK1089" i="1"/>
  <c r="AK1091" i="1"/>
  <c r="AK1096" i="1"/>
  <c r="AK1103" i="1"/>
  <c r="AK1108" i="1"/>
  <c r="AK1113" i="1"/>
  <c r="AK1115" i="1"/>
  <c r="AK1122" i="1"/>
  <c r="AK1134" i="1"/>
  <c r="AK1136" i="1"/>
  <c r="AK1141" i="1"/>
  <c r="AK1146" i="1"/>
  <c r="AK1153" i="1"/>
  <c r="AK1160" i="1"/>
  <c r="AK1165" i="1"/>
  <c r="AK1174" i="1"/>
  <c r="AK1181" i="1"/>
  <c r="AK1197" i="1"/>
  <c r="AK1200" i="1"/>
  <c r="AK1219" i="1"/>
  <c r="AK1221" i="1"/>
  <c r="AK1228" i="1"/>
  <c r="AK1230" i="1"/>
  <c r="AK1237" i="1"/>
  <c r="AK1239" i="1"/>
  <c r="AK1246" i="1"/>
  <c r="AK1248" i="1"/>
  <c r="AK1255" i="1"/>
  <c r="AK1257" i="1"/>
  <c r="AK1259" i="1"/>
  <c r="AK1262" i="1"/>
  <c r="AK1264" i="1"/>
  <c r="AK1280" i="1"/>
  <c r="AK1287" i="1"/>
  <c r="AK1294" i="1"/>
  <c r="AK1296" i="1"/>
  <c r="AK1302" i="1"/>
  <c r="AK1304" i="1"/>
  <c r="AK1311" i="1"/>
  <c r="AK1318" i="1"/>
  <c r="AK1325" i="1"/>
  <c r="AK1328" i="1"/>
  <c r="AK1330" i="1"/>
  <c r="AK1338" i="1"/>
  <c r="AK1349" i="1"/>
  <c r="AK1361" i="1"/>
  <c r="AK1374" i="1"/>
  <c r="AK1386" i="1"/>
  <c r="AK1398" i="1"/>
  <c r="AK1410" i="1"/>
  <c r="AK1422" i="1"/>
  <c r="AK1512" i="1"/>
  <c r="AK1514" i="1"/>
  <c r="AK1529" i="1"/>
  <c r="AK1537" i="1"/>
  <c r="AK1544" i="1"/>
  <c r="AK1546" i="1"/>
  <c r="AK1551" i="1"/>
  <c r="AK1553" i="1"/>
  <c r="AK1560" i="1"/>
  <c r="AK1567" i="1"/>
  <c r="AK1581" i="1"/>
  <c r="AK1583" i="1"/>
  <c r="AK1586" i="1"/>
  <c r="AK1588" i="1"/>
  <c r="AK1603" i="1"/>
  <c r="AK1611" i="1"/>
  <c r="AK1619" i="1"/>
  <c r="AK1621" i="1"/>
  <c r="AK1626" i="1"/>
  <c r="AK1628" i="1"/>
  <c r="AK1635" i="1"/>
  <c r="AK1642" i="1"/>
  <c r="AK1656" i="1"/>
  <c r="AK1658" i="1"/>
  <c r="AK1661" i="1"/>
  <c r="AK1663" i="1"/>
  <c r="AK1680" i="1"/>
  <c r="AK1688" i="1"/>
  <c r="AK1691" i="1"/>
  <c r="AK1695" i="1"/>
  <c r="AK1699" i="1"/>
  <c r="AK1702" i="1"/>
  <c r="AK1705" i="1"/>
  <c r="AK1708" i="1"/>
  <c r="AK1711" i="1"/>
  <c r="AK1721" i="1"/>
  <c r="AK1770" i="1"/>
  <c r="AK1772" i="1"/>
  <c r="AK1774" i="1"/>
  <c r="AK1790" i="1"/>
  <c r="AK1792" i="1"/>
  <c r="AK1794" i="1"/>
  <c r="AK1807" i="1"/>
  <c r="AK1809" i="1"/>
  <c r="AK1811" i="1"/>
  <c r="BB4" i="1"/>
  <c r="BB9" i="1"/>
  <c r="BB13" i="1"/>
  <c r="BB17" i="1"/>
  <c r="BB26" i="1"/>
  <c r="BB37" i="1"/>
  <c r="BB45" i="1"/>
  <c r="BB56" i="1"/>
  <c r="BB63" i="1"/>
  <c r="BB74" i="1"/>
  <c r="BB81" i="1"/>
  <c r="BB92" i="1"/>
  <c r="BB94" i="1"/>
  <c r="BB96" i="1"/>
  <c r="BB98" i="1"/>
  <c r="BB100" i="1"/>
  <c r="BB102" i="1"/>
  <c r="BB104" i="1"/>
  <c r="BB106" i="1"/>
  <c r="BB108" i="1"/>
  <c r="BB110" i="1"/>
  <c r="BB112" i="1"/>
  <c r="BB114" i="1"/>
  <c r="BB116" i="1"/>
  <c r="BB118" i="1"/>
  <c r="BB121" i="1"/>
  <c r="BB123" i="1"/>
  <c r="BB125" i="1"/>
  <c r="BB127" i="1"/>
  <c r="BB129" i="1"/>
  <c r="BB131" i="1"/>
  <c r="BB133" i="1"/>
  <c r="BB6" i="1"/>
  <c r="BB10" i="1"/>
  <c r="BB14" i="1"/>
  <c r="BB19" i="1"/>
  <c r="BB23" i="1"/>
  <c r="BB31" i="1"/>
  <c r="BB39" i="1"/>
  <c r="BB50" i="1"/>
  <c r="BB57" i="1"/>
  <c r="BB68" i="1"/>
  <c r="BB75" i="1"/>
  <c r="BB86" i="1"/>
  <c r="BB8" i="1"/>
  <c r="BB12" i="1"/>
  <c r="BB16" i="1"/>
  <c r="BB36" i="1"/>
  <c r="BB41" i="1"/>
  <c r="BB43" i="1"/>
  <c r="BB47" i="1"/>
  <c r="BB66" i="1"/>
  <c r="BB70" i="1"/>
  <c r="BB72" i="1"/>
  <c r="BB76" i="1"/>
  <c r="BB95" i="1"/>
  <c r="BB101" i="1"/>
  <c r="BB107" i="1"/>
  <c r="BB113" i="1"/>
  <c r="BB120" i="1"/>
  <c r="BB126" i="1"/>
  <c r="BB132" i="1"/>
  <c r="BB135" i="1"/>
  <c r="BB137" i="1"/>
  <c r="BB139" i="1"/>
  <c r="BB141" i="1"/>
  <c r="BB143" i="1"/>
  <c r="BB145" i="1"/>
  <c r="BB3" i="1"/>
  <c r="BB5" i="1"/>
  <c r="BB7" i="1"/>
  <c r="BB42" i="1"/>
  <c r="BB52" i="1"/>
  <c r="BB62" i="1"/>
  <c r="BB67" i="1"/>
  <c r="BB77" i="1"/>
  <c r="BB87" i="1"/>
  <c r="BB97" i="1"/>
  <c r="BB115" i="1"/>
  <c r="BB25" i="1"/>
  <c r="BB35" i="1"/>
  <c r="BB46" i="1"/>
  <c r="BB51" i="1"/>
  <c r="BB61" i="1"/>
  <c r="BB71" i="1"/>
  <c r="BB103" i="1"/>
  <c r="BB122" i="1"/>
  <c r="BB136" i="1"/>
  <c r="BB151" i="1"/>
  <c r="BB153" i="1"/>
  <c r="BB160" i="1"/>
  <c r="BB162" i="1"/>
  <c r="BB170" i="1"/>
  <c r="BB175" i="1"/>
  <c r="BB182" i="1"/>
  <c r="BB24" i="1"/>
  <c r="BB27" i="1"/>
  <c r="BB55" i="1"/>
  <c r="BB58" i="1"/>
  <c r="BB85" i="1"/>
  <c r="BB88" i="1"/>
  <c r="BB99" i="1"/>
  <c r="BB105" i="1"/>
  <c r="BB155" i="1"/>
  <c r="BB157" i="1"/>
  <c r="BB174" i="1"/>
  <c r="BB177" i="1"/>
  <c r="BB180" i="1"/>
  <c r="BB183" i="1"/>
  <c r="BB189" i="1"/>
  <c r="BB194" i="1"/>
  <c r="BB201" i="1"/>
  <c r="BB206" i="1"/>
  <c r="BB213" i="1"/>
  <c r="BB218" i="1"/>
  <c r="BB226" i="1"/>
  <c r="BB231" i="1"/>
  <c r="BB238" i="1"/>
  <c r="BB244" i="1"/>
  <c r="BB252" i="1"/>
  <c r="BB257" i="1"/>
  <c r="BB264" i="1"/>
  <c r="BB21" i="1"/>
  <c r="BB28" i="1"/>
  <c r="BB32" i="1"/>
  <c r="BB40" i="1"/>
  <c r="BB44" i="1"/>
  <c r="BB48" i="1"/>
  <c r="BB59" i="1"/>
  <c r="BB89" i="1"/>
  <c r="BB111" i="1"/>
  <c r="BB138" i="1"/>
  <c r="BB144" i="1"/>
  <c r="BB164" i="1"/>
  <c r="BB166" i="1"/>
  <c r="BB169" i="1"/>
  <c r="BB187" i="1"/>
  <c r="BB192" i="1"/>
  <c r="BB199" i="1"/>
  <c r="BB204" i="1"/>
  <c r="BB211" i="1"/>
  <c r="BB216" i="1"/>
  <c r="BB224" i="1"/>
  <c r="BB229" i="1"/>
  <c r="BB236" i="1"/>
  <c r="BB242" i="1"/>
  <c r="BB249" i="1"/>
  <c r="BB255" i="1"/>
  <c r="BB262" i="1"/>
  <c r="BB268" i="1"/>
  <c r="BB15" i="1"/>
  <c r="BB30" i="1"/>
  <c r="BB34" i="1"/>
  <c r="BB53" i="1"/>
  <c r="BB83" i="1"/>
  <c r="BB150" i="1"/>
  <c r="BB152" i="1"/>
  <c r="BB154" i="1"/>
  <c r="BB165" i="1"/>
  <c r="BB176" i="1"/>
  <c r="BB179" i="1"/>
  <c r="BB186" i="1"/>
  <c r="BB193" i="1"/>
  <c r="BB198" i="1"/>
  <c r="BB205" i="1"/>
  <c r="BB210" i="1"/>
  <c r="BB217" i="1"/>
  <c r="BB222" i="1"/>
  <c r="BB230" i="1"/>
  <c r="BB235" i="1"/>
  <c r="BB243" i="1"/>
  <c r="BB248" i="1"/>
  <c r="BB256" i="1"/>
  <c r="BB261" i="1"/>
  <c r="BB269" i="1"/>
  <c r="BB274" i="1"/>
  <c r="BB281" i="1"/>
  <c r="BB286" i="1"/>
  <c r="BB293" i="1"/>
  <c r="BB298" i="1"/>
  <c r="BB305" i="1"/>
  <c r="BB310" i="1"/>
  <c r="BB317" i="1"/>
  <c r="BB322" i="1"/>
  <c r="BB329" i="1"/>
  <c r="BB335" i="1"/>
  <c r="BB342" i="1"/>
  <c r="BB347" i="1"/>
  <c r="BB354" i="1"/>
  <c r="BB360" i="1"/>
  <c r="BB368" i="1"/>
  <c r="BB370" i="1"/>
  <c r="BB372" i="1"/>
  <c r="BB379" i="1"/>
  <c r="BB381" i="1"/>
  <c r="BB463" i="1"/>
  <c r="BB464" i="1"/>
  <c r="BB466" i="1"/>
  <c r="BB468" i="1"/>
  <c r="BB470" i="1"/>
  <c r="BB473" i="1"/>
  <c r="BB486" i="1"/>
  <c r="BB497" i="1"/>
  <c r="BB509" i="1"/>
  <c r="BB18" i="1"/>
  <c r="BB65" i="1"/>
  <c r="BB73" i="1"/>
  <c r="BB80" i="1"/>
  <c r="BB109" i="1"/>
  <c r="BB130" i="1"/>
  <c r="BB148" i="1"/>
  <c r="BB161" i="1"/>
  <c r="BB171" i="1"/>
  <c r="BB203" i="1"/>
  <c r="BB208" i="1"/>
  <c r="BB228" i="1"/>
  <c r="BB233" i="1"/>
  <c r="BB254" i="1"/>
  <c r="BB259" i="1"/>
  <c r="BB275" i="1"/>
  <c r="BB278" i="1"/>
  <c r="BB284" i="1"/>
  <c r="BB295" i="1"/>
  <c r="BB301" i="1"/>
  <c r="BB304" i="1"/>
  <c r="BB321" i="1"/>
  <c r="BB324" i="1"/>
  <c r="BB327" i="1"/>
  <c r="BB330" i="1"/>
  <c r="BB348" i="1"/>
  <c r="BB351" i="1"/>
  <c r="BB357" i="1"/>
  <c r="BB383" i="1"/>
  <c r="BB386" i="1"/>
  <c r="BB388" i="1"/>
  <c r="BB397" i="1"/>
  <c r="BB408" i="1"/>
  <c r="BB418" i="1"/>
  <c r="BB427" i="1"/>
  <c r="BB436" i="1"/>
  <c r="BB446" i="1"/>
  <c r="BB456" i="1"/>
  <c r="BB459" i="1"/>
  <c r="BB462" i="1"/>
  <c r="BB465" i="1"/>
  <c r="BB478" i="1"/>
  <c r="BB487" i="1"/>
  <c r="BB492" i="1"/>
  <c r="BB498" i="1"/>
  <c r="BB500" i="1"/>
  <c r="BB513" i="1"/>
  <c r="BB520" i="1"/>
  <c r="BB20" i="1"/>
  <c r="BB29" i="1"/>
  <c r="BB60" i="1"/>
  <c r="BB82" i="1"/>
  <c r="BB149" i="1"/>
  <c r="BB172" i="1"/>
  <c r="BB178" i="1"/>
  <c r="BB190" i="1"/>
  <c r="BB209" i="1"/>
  <c r="BB214" i="1"/>
  <c r="BB234" i="1"/>
  <c r="BB239" i="1"/>
  <c r="BB260" i="1"/>
  <c r="BB266" i="1"/>
  <c r="BB270" i="1"/>
  <c r="BB287" i="1"/>
  <c r="BB290" i="1"/>
  <c r="BB296" i="1"/>
  <c r="BB307" i="1"/>
  <c r="BB313" i="1"/>
  <c r="BB316" i="1"/>
  <c r="BB334" i="1"/>
  <c r="BB337" i="1"/>
  <c r="BB340" i="1"/>
  <c r="BB343" i="1"/>
  <c r="BB361" i="1"/>
  <c r="BB365" i="1"/>
  <c r="BB390" i="1"/>
  <c r="BB392" i="1"/>
  <c r="BB11" i="1"/>
  <c r="BB22" i="1"/>
  <c r="BB91" i="1"/>
  <c r="BB124" i="1"/>
  <c r="BB158" i="1"/>
  <c r="BB167" i="1"/>
  <c r="BB173" i="1"/>
  <c r="BB184" i="1"/>
  <c r="BB195" i="1"/>
  <c r="BB200" i="1"/>
  <c r="BB219" i="1"/>
  <c r="BB225" i="1"/>
  <c r="BB245" i="1"/>
  <c r="BB251" i="1"/>
  <c r="BB273" i="1"/>
  <c r="BB276" i="1"/>
  <c r="BB279" i="1"/>
  <c r="BB282" i="1"/>
  <c r="BB299" i="1"/>
  <c r="BB302" i="1"/>
  <c r="BB308" i="1"/>
  <c r="BB319" i="1"/>
  <c r="BB325" i="1"/>
  <c r="BB328" i="1"/>
  <c r="BB346" i="1"/>
  <c r="BB349" i="1"/>
  <c r="BB352" i="1"/>
  <c r="BB355" i="1"/>
  <c r="BB375" i="1"/>
  <c r="BB377" i="1"/>
  <c r="BB54" i="1"/>
  <c r="BB69" i="1"/>
  <c r="BB84" i="1"/>
  <c r="BB93" i="1"/>
  <c r="BB134" i="1"/>
  <c r="BB140" i="1"/>
  <c r="BB146" i="1"/>
  <c r="BB159" i="1"/>
  <c r="BB163" i="1"/>
  <c r="BB168" i="1"/>
  <c r="BB191" i="1"/>
  <c r="BB196" i="1"/>
  <c r="BB215" i="1"/>
  <c r="BB220" i="1"/>
  <c r="BB240" i="1"/>
  <c r="BB246" i="1"/>
  <c r="BB267" i="1"/>
  <c r="BB285" i="1"/>
  <c r="BB288" i="1"/>
  <c r="BB291" i="1"/>
  <c r="BB294" i="1"/>
  <c r="BB311" i="1"/>
  <c r="BB314" i="1"/>
  <c r="BB320" i="1"/>
  <c r="BB331" i="1"/>
  <c r="BB338" i="1"/>
  <c r="BB341" i="1"/>
  <c r="BB359" i="1"/>
  <c r="BB362" i="1"/>
  <c r="BB366" i="1"/>
  <c r="BB369" i="1"/>
  <c r="BB371" i="1"/>
  <c r="BB373" i="1"/>
  <c r="BB385" i="1"/>
  <c r="BB387" i="1"/>
  <c r="BB389" i="1"/>
  <c r="BB78" i="1"/>
  <c r="BB117" i="1"/>
  <c r="BB147" i="1"/>
  <c r="BB181" i="1"/>
  <c r="BB197" i="1"/>
  <c r="BB202" i="1"/>
  <c r="BB221" i="1"/>
  <c r="BB227" i="1"/>
  <c r="BB247" i="1"/>
  <c r="BB253" i="1"/>
  <c r="BB271" i="1"/>
  <c r="BB277" i="1"/>
  <c r="BB280" i="1"/>
  <c r="BB297" i="1"/>
  <c r="BB300" i="1"/>
  <c r="BB303" i="1"/>
  <c r="BB306" i="1"/>
  <c r="BB323" i="1"/>
  <c r="BB326" i="1"/>
  <c r="BB332" i="1"/>
  <c r="BB344" i="1"/>
  <c r="BB350" i="1"/>
  <c r="BB353" i="1"/>
  <c r="BB378" i="1"/>
  <c r="BB380" i="1"/>
  <c r="BB382" i="1"/>
  <c r="BB391" i="1"/>
  <c r="BB401" i="1"/>
  <c r="BB411" i="1"/>
  <c r="BB421" i="1"/>
  <c r="BB430" i="1"/>
  <c r="BB439" i="1"/>
  <c r="BB450" i="1"/>
  <c r="BB457" i="1"/>
  <c r="BB469" i="1"/>
  <c r="BB474" i="1"/>
  <c r="BB476" i="1"/>
  <c r="BB482" i="1"/>
  <c r="BB485" i="1"/>
  <c r="BB489" i="1"/>
  <c r="BB493" i="1"/>
  <c r="BB501" i="1"/>
  <c r="BB503" i="1"/>
  <c r="BB519" i="1"/>
  <c r="BB523" i="1"/>
  <c r="BB526" i="1"/>
  <c r="BB532" i="1"/>
  <c r="BB538" i="1"/>
  <c r="BB541" i="1"/>
  <c r="BB546" i="1"/>
  <c r="BB549" i="1"/>
  <c r="BB552" i="1"/>
  <c r="BB555" i="1"/>
  <c r="BB558" i="1"/>
  <c r="BB561" i="1"/>
  <c r="BB564" i="1"/>
  <c r="BB64" i="1"/>
  <c r="BB156" i="1"/>
  <c r="BB188" i="1"/>
  <c r="BB292" i="1"/>
  <c r="BB309" i="1"/>
  <c r="BB345" i="1"/>
  <c r="BB364" i="1"/>
  <c r="BB395" i="1"/>
  <c r="BB405" i="1"/>
  <c r="BB414" i="1"/>
  <c r="BB425" i="1"/>
  <c r="BB433" i="1"/>
  <c r="BB442" i="1"/>
  <c r="BB454" i="1"/>
  <c r="BB475" i="1"/>
  <c r="BB484" i="1"/>
  <c r="BB495" i="1"/>
  <c r="BB505" i="1"/>
  <c r="BB511" i="1"/>
  <c r="BB516" i="1"/>
  <c r="BB521" i="1"/>
  <c r="BB524" i="1"/>
  <c r="BB529" i="1"/>
  <c r="BB543" i="1"/>
  <c r="BB554" i="1"/>
  <c r="BB563" i="1"/>
  <c r="BB568" i="1"/>
  <c r="BB571" i="1"/>
  <c r="BB574" i="1"/>
  <c r="BB577" i="1"/>
  <c r="BB580" i="1"/>
  <c r="BB583" i="1"/>
  <c r="BB586" i="1"/>
  <c r="BB589" i="1"/>
  <c r="BB592" i="1"/>
  <c r="BB595" i="1"/>
  <c r="BB598" i="1"/>
  <c r="BB601" i="1"/>
  <c r="BB604" i="1"/>
  <c r="BB607" i="1"/>
  <c r="BB615" i="1"/>
  <c r="BB128" i="1"/>
  <c r="BB312" i="1"/>
  <c r="BB367" i="1"/>
  <c r="BB398" i="1"/>
  <c r="BB403" i="1"/>
  <c r="BB417" i="1"/>
  <c r="BB420" i="1"/>
  <c r="BB428" i="1"/>
  <c r="BB431" i="1"/>
  <c r="BB445" i="1"/>
  <c r="BB448" i="1"/>
  <c r="BB514" i="1"/>
  <c r="BB533" i="1"/>
  <c r="BB547" i="1"/>
  <c r="BB556" i="1"/>
  <c r="BB33" i="1"/>
  <c r="BB79" i="1"/>
  <c r="BB258" i="1"/>
  <c r="BB315" i="1"/>
  <c r="BB406" i="1"/>
  <c r="BB415" i="1"/>
  <c r="BB423" i="1"/>
  <c r="BB434" i="1"/>
  <c r="BB443" i="1"/>
  <c r="BB452" i="1"/>
  <c r="BB479" i="1"/>
  <c r="BB491" i="1"/>
  <c r="BB522" i="1"/>
  <c r="BB527" i="1"/>
  <c r="BB536" i="1"/>
  <c r="BB540" i="1"/>
  <c r="BB551" i="1"/>
  <c r="BB560" i="1"/>
  <c r="BB567" i="1"/>
  <c r="BB570" i="1"/>
  <c r="BB573" i="1"/>
  <c r="BB576" i="1"/>
  <c r="BB579" i="1"/>
  <c r="BB582" i="1"/>
  <c r="BB585" i="1"/>
  <c r="BB588" i="1"/>
  <c r="BB591" i="1"/>
  <c r="BB594" i="1"/>
  <c r="BB597" i="1"/>
  <c r="BB600" i="1"/>
  <c r="BB603" i="1"/>
  <c r="BB606" i="1"/>
  <c r="BB617" i="1"/>
  <c r="BB142" i="1"/>
  <c r="BB232" i="1"/>
  <c r="BB263" i="1"/>
  <c r="BB283" i="1"/>
  <c r="BB318" i="1"/>
  <c r="BB336" i="1"/>
  <c r="BB393" i="1"/>
  <c r="BB396" i="1"/>
  <c r="BB399" i="1"/>
  <c r="BB409" i="1"/>
  <c r="BB413" i="1"/>
  <c r="BB426" i="1"/>
  <c r="BB429" i="1"/>
  <c r="BB437" i="1"/>
  <c r="BB440" i="1"/>
  <c r="BB455" i="1"/>
  <c r="BB460" i="1"/>
  <c r="BB477" i="1"/>
  <c r="BB494" i="1"/>
  <c r="BB496" i="1"/>
  <c r="BB504" i="1"/>
  <c r="BB506" i="1"/>
  <c r="BB512" i="1"/>
  <c r="BB515" i="1"/>
  <c r="BB517" i="1"/>
  <c r="BB525" i="1"/>
  <c r="BB531" i="1"/>
  <c r="BB534" i="1"/>
  <c r="BB542" i="1"/>
  <c r="BB553" i="1"/>
  <c r="BB562" i="1"/>
  <c r="BB49" i="1"/>
  <c r="BB207" i="1"/>
  <c r="BB237" i="1"/>
  <c r="BB339" i="1"/>
  <c r="BB356" i="1"/>
  <c r="BB374" i="1"/>
  <c r="BB394" i="1"/>
  <c r="BB404" i="1"/>
  <c r="BB416" i="1"/>
  <c r="BB424" i="1"/>
  <c r="BB432" i="1"/>
  <c r="BB444" i="1"/>
  <c r="BB453" i="1"/>
  <c r="BB458" i="1"/>
  <c r="BB467" i="1"/>
  <c r="BB480" i="1"/>
  <c r="BB483" i="1"/>
  <c r="BB510" i="1"/>
  <c r="BB537" i="1"/>
  <c r="BB548" i="1"/>
  <c r="BB557" i="1"/>
  <c r="BB566" i="1"/>
  <c r="BB569" i="1"/>
  <c r="BB572" i="1"/>
  <c r="BB575" i="1"/>
  <c r="BB578" i="1"/>
  <c r="BB581" i="1"/>
  <c r="BB584" i="1"/>
  <c r="BB587" i="1"/>
  <c r="BB590" i="1"/>
  <c r="BB593" i="1"/>
  <c r="BB596" i="1"/>
  <c r="BB599" i="1"/>
  <c r="BB602" i="1"/>
  <c r="BB605" i="1"/>
  <c r="BB610" i="1"/>
  <c r="BB616" i="1"/>
  <c r="BB621" i="1"/>
  <c r="BB624" i="1"/>
  <c r="BB626" i="1"/>
  <c r="BB628" i="1"/>
  <c r="BB630" i="1"/>
  <c r="BB272" i="1"/>
  <c r="BB376" i="1"/>
  <c r="BB407" i="1"/>
  <c r="BB2407" i="1"/>
  <c r="BB608" i="1"/>
  <c r="BB619" i="1"/>
  <c r="BB785" i="1"/>
  <c r="BB788" i="1"/>
  <c r="BB793" i="1"/>
  <c r="BB801" i="1"/>
  <c r="BB808" i="1"/>
  <c r="BB816" i="1"/>
  <c r="BB822" i="1"/>
  <c r="BB828" i="1"/>
  <c r="BB834" i="1"/>
  <c r="BB840" i="1"/>
  <c r="BB847" i="1"/>
  <c r="BB853" i="1"/>
  <c r="BB859" i="1"/>
  <c r="BB865" i="1"/>
  <c r="BB289" i="1"/>
  <c r="BB410" i="1"/>
  <c r="BB481" i="1"/>
  <c r="BB528" i="1"/>
  <c r="BB612" i="1"/>
  <c r="BB800" i="1"/>
  <c r="BB807" i="1"/>
  <c r="BB814" i="1"/>
  <c r="BB821" i="1"/>
  <c r="BB827" i="1"/>
  <c r="BB833" i="1"/>
  <c r="BB839" i="1"/>
  <c r="BB846" i="1"/>
  <c r="BB852" i="1"/>
  <c r="BB858" i="1"/>
  <c r="BB864" i="1"/>
  <c r="BB447" i="1"/>
  <c r="BB499" i="1"/>
  <c r="BB609" i="1"/>
  <c r="BB620" i="1"/>
  <c r="BB625" i="1"/>
  <c r="BB629" i="1"/>
  <c r="BB632" i="1"/>
  <c r="BB634" i="1"/>
  <c r="BB636" i="1"/>
  <c r="BB638" i="1"/>
  <c r="BB640" i="1"/>
  <c r="BB643" i="1"/>
  <c r="BB645" i="1"/>
  <c r="BB647" i="1"/>
  <c r="BB649" i="1"/>
  <c r="BB651" i="1"/>
  <c r="BB653" i="1"/>
  <c r="BB655" i="1"/>
  <c r="BB657" i="1"/>
  <c r="BB659" i="1"/>
  <c r="BB661" i="1"/>
  <c r="BB663" i="1"/>
  <c r="BB665" i="1"/>
  <c r="BB667" i="1"/>
  <c r="BB669" i="1"/>
  <c r="BB671" i="1"/>
  <c r="BB673" i="1"/>
  <c r="BB675" i="1"/>
  <c r="BB677" i="1"/>
  <c r="BB679" i="1"/>
  <c r="BB681" i="1"/>
  <c r="BB683" i="1"/>
  <c r="BB686" i="1"/>
  <c r="BB688" i="1"/>
  <c r="BB690" i="1"/>
  <c r="BB692" i="1"/>
  <c r="BB694" i="1"/>
  <c r="BB696" i="1"/>
  <c r="BB698" i="1"/>
  <c r="BB700" i="1"/>
  <c r="BB702" i="1"/>
  <c r="BB704" i="1"/>
  <c r="BB706" i="1"/>
  <c r="BB708" i="1"/>
  <c r="BB710" i="1"/>
  <c r="BB712" i="1"/>
  <c r="BB714" i="1"/>
  <c r="BB716" i="1"/>
  <c r="BB718" i="1"/>
  <c r="BB720" i="1"/>
  <c r="BB722" i="1"/>
  <c r="BB724" i="1"/>
  <c r="BB726" i="1"/>
  <c r="BB728" i="1"/>
  <c r="BB730" i="1"/>
  <c r="BB732" i="1"/>
  <c r="BB734" i="1"/>
  <c r="BB737" i="1"/>
  <c r="BB739" i="1"/>
  <c r="BB741" i="1"/>
  <c r="BB743" i="1"/>
  <c r="BB745" i="1"/>
  <c r="BB747" i="1"/>
  <c r="BB749" i="1"/>
  <c r="BB751" i="1"/>
  <c r="BB753" i="1"/>
  <c r="BB755" i="1"/>
  <c r="BB757" i="1"/>
  <c r="BB759" i="1"/>
  <c r="BB762" i="1"/>
  <c r="BB764" i="1"/>
  <c r="BB766" i="1"/>
  <c r="BB768" i="1"/>
  <c r="BB770" i="1"/>
  <c r="BB772" i="1"/>
  <c r="BB774" i="1"/>
  <c r="BB776" i="1"/>
  <c r="BB778" i="1"/>
  <c r="BB780" i="1"/>
  <c r="BB782" i="1"/>
  <c r="BB784" i="1"/>
  <c r="BB787" i="1"/>
  <c r="BB790" i="1"/>
  <c r="BB799" i="1"/>
  <c r="BB805" i="1"/>
  <c r="BB813" i="1"/>
  <c r="BB820" i="1"/>
  <c r="BB826" i="1"/>
  <c r="BB832" i="1"/>
  <c r="BB838" i="1"/>
  <c r="BB844" i="1"/>
  <c r="BB851" i="1"/>
  <c r="BB857" i="1"/>
  <c r="BB863" i="1"/>
  <c r="BB451" i="1"/>
  <c r="BB502" i="1"/>
  <c r="BB518" i="1"/>
  <c r="BB535" i="1"/>
  <c r="BB613" i="1"/>
  <c r="BB798" i="1"/>
  <c r="BB804" i="1"/>
  <c r="BB812" i="1"/>
  <c r="BB819" i="1"/>
  <c r="BB825" i="1"/>
  <c r="BB831" i="1"/>
  <c r="BB837" i="1"/>
  <c r="BB843" i="1"/>
  <c r="BB850" i="1"/>
  <c r="BB856" i="1"/>
  <c r="BB862" i="1"/>
  <c r="BB868" i="1"/>
  <c r="BB212" i="1"/>
  <c r="BB419" i="1"/>
  <c r="BB435" i="1"/>
  <c r="BB471" i="1"/>
  <c r="BB2408" i="1"/>
  <c r="BB550" i="1"/>
  <c r="BB559" i="1"/>
  <c r="BB618" i="1"/>
  <c r="BB786" i="1"/>
  <c r="BB789" i="1"/>
  <c r="BB795" i="1"/>
  <c r="BB803" i="1"/>
  <c r="BB811" i="1"/>
  <c r="BB818" i="1"/>
  <c r="BB824" i="1"/>
  <c r="BB830" i="1"/>
  <c r="BB836" i="1"/>
  <c r="BB842" i="1"/>
  <c r="BB849" i="1"/>
  <c r="BB855" i="1"/>
  <c r="BB861" i="1"/>
  <c r="BB867" i="1"/>
  <c r="BB622" i="1"/>
  <c r="BB639" i="1"/>
  <c r="BB652" i="1"/>
  <c r="BB664" i="1"/>
  <c r="BB676" i="1"/>
  <c r="BB689" i="1"/>
  <c r="BB701" i="1"/>
  <c r="BB713" i="1"/>
  <c r="BB725" i="1"/>
  <c r="BB738" i="1"/>
  <c r="BB750" i="1"/>
  <c r="BB763" i="1"/>
  <c r="BB775" i="1"/>
  <c r="BB823" i="1"/>
  <c r="BB860" i="1"/>
  <c r="BB873" i="1"/>
  <c r="BB880" i="1"/>
  <c r="BB886" i="1"/>
  <c r="BB892" i="1"/>
  <c r="BB898" i="1"/>
  <c r="BB904" i="1"/>
  <c r="BB910" i="1"/>
  <c r="BB916" i="1"/>
  <c r="BB922" i="1"/>
  <c r="BB928" i="1"/>
  <c r="BB937" i="1"/>
  <c r="BB943" i="1"/>
  <c r="BB949" i="1"/>
  <c r="BB955" i="1"/>
  <c r="BB963" i="1"/>
  <c r="BB969" i="1"/>
  <c r="BB975" i="1"/>
  <c r="BB981" i="1"/>
  <c r="BB987" i="1"/>
  <c r="BB993" i="1"/>
  <c r="BB999" i="1"/>
  <c r="BB1004" i="1"/>
  <c r="BB1008" i="1"/>
  <c r="BB1012" i="1"/>
  <c r="BB1025" i="1"/>
  <c r="BB1029" i="1"/>
  <c r="BB1034" i="1"/>
  <c r="BB1036" i="1"/>
  <c r="BB1040" i="1"/>
  <c r="BB1045" i="1"/>
  <c r="BB1048" i="1"/>
  <c r="BB565" i="1"/>
  <c r="BB627" i="1"/>
  <c r="BB642" i="1"/>
  <c r="BB654" i="1"/>
  <c r="BB666" i="1"/>
  <c r="BB678" i="1"/>
  <c r="BB691" i="1"/>
  <c r="BB703" i="1"/>
  <c r="BB715" i="1"/>
  <c r="BB727" i="1"/>
  <c r="BB740" i="1"/>
  <c r="BB752" i="1"/>
  <c r="BB765" i="1"/>
  <c r="BB777" i="1"/>
  <c r="BB817" i="1"/>
  <c r="BB854" i="1"/>
  <c r="BB872" i="1"/>
  <c r="BB879" i="1"/>
  <c r="BB885" i="1"/>
  <c r="BB891" i="1"/>
  <c r="BB897" i="1"/>
  <c r="BB903" i="1"/>
  <c r="BB909" i="1"/>
  <c r="BB915" i="1"/>
  <c r="BB921" i="1"/>
  <c r="BB927" i="1"/>
  <c r="BB936" i="1"/>
  <c r="BB942" i="1"/>
  <c r="BB948" i="1"/>
  <c r="BB954" i="1"/>
  <c r="BB962" i="1"/>
  <c r="BB968" i="1"/>
  <c r="BB974" i="1"/>
  <c r="BB980" i="1"/>
  <c r="BB986" i="1"/>
  <c r="BB992" i="1"/>
  <c r="BB998" i="1"/>
  <c r="BB1007" i="1"/>
  <c r="BB1011" i="1"/>
  <c r="BB1017" i="1"/>
  <c r="BB1021" i="1"/>
  <c r="BB1039" i="1"/>
  <c r="BB508" i="1"/>
  <c r="BB631" i="1"/>
  <c r="BB644" i="1"/>
  <c r="BB656" i="1"/>
  <c r="BB668" i="1"/>
  <c r="BB680" i="1"/>
  <c r="BB693" i="1"/>
  <c r="BB705" i="1"/>
  <c r="BB717" i="1"/>
  <c r="BB729" i="1"/>
  <c r="BB742" i="1"/>
  <c r="BB754" i="1"/>
  <c r="BB767" i="1"/>
  <c r="BB779" i="1"/>
  <c r="BB809" i="1"/>
  <c r="BB848" i="1"/>
  <c r="BB871" i="1"/>
  <c r="BB878" i="1"/>
  <c r="BB884" i="1"/>
  <c r="BB890" i="1"/>
  <c r="BB896" i="1"/>
  <c r="BB902" i="1"/>
  <c r="BB908" i="1"/>
  <c r="BB914" i="1"/>
  <c r="BB920" i="1"/>
  <c r="BB926" i="1"/>
  <c r="BB932" i="1"/>
  <c r="BB941" i="1"/>
  <c r="BB947" i="1"/>
  <c r="BB953" i="1"/>
  <c r="BB961" i="1"/>
  <c r="BB967" i="1"/>
  <c r="BB973" i="1"/>
  <c r="BB979" i="1"/>
  <c r="BB985" i="1"/>
  <c r="BB991" i="1"/>
  <c r="BB997" i="1"/>
  <c r="BB1003" i="1"/>
  <c r="BB1006" i="1"/>
  <c r="BB1010" i="1"/>
  <c r="BB1016" i="1"/>
  <c r="BB1020" i="1"/>
  <c r="BB1024" i="1"/>
  <c r="BB1028" i="1"/>
  <c r="BB1038" i="1"/>
  <c r="BB1044" i="1"/>
  <c r="BB1047" i="1"/>
  <c r="BB1050" i="1"/>
  <c r="BB422" i="1"/>
  <c r="BB611" i="1"/>
  <c r="BB633" i="1"/>
  <c r="BB646" i="1"/>
  <c r="BB658" i="1"/>
  <c r="BB670" i="1"/>
  <c r="BB682" i="1"/>
  <c r="BB695" i="1"/>
  <c r="BB707" i="1"/>
  <c r="BB719" i="1"/>
  <c r="BB731" i="1"/>
  <c r="BB744" i="1"/>
  <c r="BB756" i="1"/>
  <c r="BB769" i="1"/>
  <c r="BB781" i="1"/>
  <c r="BB802" i="1"/>
  <c r="BB841" i="1"/>
  <c r="BB870" i="1"/>
  <c r="BB877" i="1"/>
  <c r="BB883" i="1"/>
  <c r="BB889" i="1"/>
  <c r="BB895" i="1"/>
  <c r="BB901" i="1"/>
  <c r="BB907" i="1"/>
  <c r="BB913" i="1"/>
  <c r="BB919" i="1"/>
  <c r="BB925" i="1"/>
  <c r="BB931" i="1"/>
  <c r="BB940" i="1"/>
  <c r="BB946" i="1"/>
  <c r="BB952" i="1"/>
  <c r="BB959" i="1"/>
  <c r="BB966" i="1"/>
  <c r="BB972" i="1"/>
  <c r="BB978" i="1"/>
  <c r="BB984" i="1"/>
  <c r="BB990" i="1"/>
  <c r="BB996" i="1"/>
  <c r="BB1002" i="1"/>
  <c r="BB1015" i="1"/>
  <c r="BB1019" i="1"/>
  <c r="BB1023" i="1"/>
  <c r="BB1027" i="1"/>
  <c r="BB1033" i="1"/>
  <c r="BB1035" i="1"/>
  <c r="BB1037" i="1"/>
  <c r="BB1043" i="1"/>
  <c r="BB438" i="1"/>
  <c r="BB539" i="1"/>
  <c r="BB635" i="1"/>
  <c r="BB648" i="1"/>
  <c r="BB660" i="1"/>
  <c r="BB672" i="1"/>
  <c r="BB684" i="1"/>
  <c r="BB697" i="1"/>
  <c r="BB709" i="1"/>
  <c r="BB721" i="1"/>
  <c r="BB733" i="1"/>
  <c r="BB746" i="1"/>
  <c r="BB758" i="1"/>
  <c r="BB771" i="1"/>
  <c r="BB783" i="1"/>
  <c r="BB794" i="1"/>
  <c r="BB835" i="1"/>
  <c r="BB869" i="1"/>
  <c r="BB876" i="1"/>
  <c r="BB882" i="1"/>
  <c r="BB888" i="1"/>
  <c r="BB894" i="1"/>
  <c r="BB900" i="1"/>
  <c r="BB906" i="1"/>
  <c r="BB912" i="1"/>
  <c r="BB918" i="1"/>
  <c r="BB924" i="1"/>
  <c r="BB930" i="1"/>
  <c r="BB939" i="1"/>
  <c r="BB945" i="1"/>
  <c r="BB951" i="1"/>
  <c r="BB957" i="1"/>
  <c r="BB965" i="1"/>
  <c r="BB971" i="1"/>
  <c r="BB977" i="1"/>
  <c r="BB983" i="1"/>
  <c r="BB989" i="1"/>
  <c r="BB995" i="1"/>
  <c r="BB1001" i="1"/>
  <c r="BB1005" i="1"/>
  <c r="BB1014" i="1"/>
  <c r="BB1022" i="1"/>
  <c r="BB1026" i="1"/>
  <c r="BB1032" i="1"/>
  <c r="BB1042" i="1"/>
  <c r="BB1046" i="1"/>
  <c r="BB650" i="1"/>
  <c r="BB723" i="1"/>
  <c r="BB887" i="1"/>
  <c r="BB923" i="1"/>
  <c r="BB964" i="1"/>
  <c r="BB1000" i="1"/>
  <c r="BB1041" i="1"/>
  <c r="BB1049" i="1"/>
  <c r="BB1053" i="1"/>
  <c r="BB1055" i="1"/>
  <c r="BB1057" i="1"/>
  <c r="BB1059" i="1"/>
  <c r="BB1067" i="1"/>
  <c r="BB1087" i="1"/>
  <c r="BB1090" i="1"/>
  <c r="BB1102" i="1"/>
  <c r="BB1110" i="1"/>
  <c r="BB1116" i="1"/>
  <c r="BB1118" i="1"/>
  <c r="BB1136" i="1"/>
  <c r="BB1139" i="1"/>
  <c r="BB1162" i="1"/>
  <c r="BB1174" i="1"/>
  <c r="BB1191" i="1"/>
  <c r="BB1204" i="1"/>
  <c r="BB1216" i="1"/>
  <c r="BB1228" i="1"/>
  <c r="BB1240" i="1"/>
  <c r="BB1252" i="1"/>
  <c r="BB662" i="1"/>
  <c r="BB735" i="1"/>
  <c r="BB881" i="1"/>
  <c r="BB917" i="1"/>
  <c r="BB956" i="1"/>
  <c r="BB994" i="1"/>
  <c r="BB1009" i="1"/>
  <c r="BB1051" i="1"/>
  <c r="BB1066" i="1"/>
  <c r="BB1072" i="1"/>
  <c r="BB1075" i="1"/>
  <c r="BB1079" i="1"/>
  <c r="BB1083" i="1"/>
  <c r="BB1086" i="1"/>
  <c r="BB1101" i="1"/>
  <c r="BB1105" i="1"/>
  <c r="BB1109" i="1"/>
  <c r="BB1115" i="1"/>
  <c r="BB1121" i="1"/>
  <c r="BB1124" i="1"/>
  <c r="BB1145" i="1"/>
  <c r="BB1148" i="1"/>
  <c r="BB1151" i="1"/>
  <c r="BB1154" i="1"/>
  <c r="BB1157" i="1"/>
  <c r="BB1161" i="1"/>
  <c r="BB1165" i="1"/>
  <c r="BB1169" i="1"/>
  <c r="BB1173" i="1"/>
  <c r="BB1177" i="1"/>
  <c r="BB1184" i="1"/>
  <c r="BB1190" i="1"/>
  <c r="BB1195" i="1"/>
  <c r="BB1199" i="1"/>
  <c r="BB1203" i="1"/>
  <c r="BB1207" i="1"/>
  <c r="BB1211" i="1"/>
  <c r="BB1215" i="1"/>
  <c r="BB1219" i="1"/>
  <c r="BB1223" i="1"/>
  <c r="BB1227" i="1"/>
  <c r="BB1231" i="1"/>
  <c r="BB1235" i="1"/>
  <c r="BB1239" i="1"/>
  <c r="BB1243" i="1"/>
  <c r="BB1247" i="1"/>
  <c r="BB1251" i="1"/>
  <c r="BB1255" i="1"/>
  <c r="BB674" i="1"/>
  <c r="BB748" i="1"/>
  <c r="BB875" i="1"/>
  <c r="BB911" i="1"/>
  <c r="BB950" i="1"/>
  <c r="BB988" i="1"/>
  <c r="BB1018" i="1"/>
  <c r="BB1063" i="1"/>
  <c r="BB1065" i="1"/>
  <c r="BB1082" i="1"/>
  <c r="BB1089" i="1"/>
  <c r="BB1092" i="1"/>
  <c r="BB1094" i="1"/>
  <c r="BB1096" i="1"/>
  <c r="BB1100" i="1"/>
  <c r="BB1104" i="1"/>
  <c r="BB1108" i="1"/>
  <c r="BB1114" i="1"/>
  <c r="BB1127" i="1"/>
  <c r="BB1129" i="1"/>
  <c r="BB1131" i="1"/>
  <c r="BB1135" i="1"/>
  <c r="BB1138" i="1"/>
  <c r="BB1142" i="1"/>
  <c r="BB1160" i="1"/>
  <c r="BB1164" i="1"/>
  <c r="BB1172" i="1"/>
  <c r="BB1176" i="1"/>
  <c r="BB1189" i="1"/>
  <c r="BB1194" i="1"/>
  <c r="BB1202" i="1"/>
  <c r="BB1206" i="1"/>
  <c r="BB1214" i="1"/>
  <c r="BB1218" i="1"/>
  <c r="BB1226" i="1"/>
  <c r="BB1230" i="1"/>
  <c r="BB1238" i="1"/>
  <c r="BB1242" i="1"/>
  <c r="BB1250" i="1"/>
  <c r="BB1254" i="1"/>
  <c r="BB687" i="1"/>
  <c r="BB761" i="1"/>
  <c r="BB866" i="1"/>
  <c r="BB905" i="1"/>
  <c r="BB944" i="1"/>
  <c r="BB982" i="1"/>
  <c r="BB1052" i="1"/>
  <c r="BB1054" i="1"/>
  <c r="BB1056" i="1"/>
  <c r="BB1058" i="1"/>
  <c r="BB1062" i="1"/>
  <c r="BB1071" i="1"/>
  <c r="BB1074" i="1"/>
  <c r="BB1077" i="1"/>
  <c r="BB1081" i="1"/>
  <c r="BB1099" i="1"/>
  <c r="BB1107" i="1"/>
  <c r="BB1113" i="1"/>
  <c r="BB1117" i="1"/>
  <c r="BB1120" i="1"/>
  <c r="BB1123" i="1"/>
  <c r="BB1126" i="1"/>
  <c r="BB1134" i="1"/>
  <c r="BB1144" i="1"/>
  <c r="BB1147" i="1"/>
  <c r="BB1150" i="1"/>
  <c r="BB1153" i="1"/>
  <c r="BB1156" i="1"/>
  <c r="BB1168" i="1"/>
  <c r="BB1182" i="1"/>
  <c r="BB1198" i="1"/>
  <c r="BB1210" i="1"/>
  <c r="BB1222" i="1"/>
  <c r="BB1234" i="1"/>
  <c r="BB1246" i="1"/>
  <c r="BB699" i="1"/>
  <c r="BB773" i="1"/>
  <c r="BB829" i="1"/>
  <c r="BB899" i="1"/>
  <c r="BB938" i="1"/>
  <c r="BB976" i="1"/>
  <c r="BB1013" i="1"/>
  <c r="BB1061" i="1"/>
  <c r="BB1070" i="1"/>
  <c r="BB1085" i="1"/>
  <c r="BB1088" i="1"/>
  <c r="BB1098" i="1"/>
  <c r="BB1112" i="1"/>
  <c r="BB1133" i="1"/>
  <c r="BB1137" i="1"/>
  <c r="BB1141" i="1"/>
  <c r="BB1159" i="1"/>
  <c r="BB1163" i="1"/>
  <c r="BB1167" i="1"/>
  <c r="BB1171" i="1"/>
  <c r="BB1175" i="1"/>
  <c r="BB1181" i="1"/>
  <c r="BB1188" i="1"/>
  <c r="BB1193" i="1"/>
  <c r="BB1197" i="1"/>
  <c r="BB1201" i="1"/>
  <c r="BB1205" i="1"/>
  <c r="BB1209" i="1"/>
  <c r="BB1213" i="1"/>
  <c r="BB1217" i="1"/>
  <c r="BB1221" i="1"/>
  <c r="BB1225" i="1"/>
  <c r="BB1229" i="1"/>
  <c r="BB1233" i="1"/>
  <c r="BB1237" i="1"/>
  <c r="BB1241" i="1"/>
  <c r="BB1245" i="1"/>
  <c r="BB1249" i="1"/>
  <c r="BB1253" i="1"/>
  <c r="BB637" i="1"/>
  <c r="BB929" i="1"/>
  <c r="BB1084" i="1"/>
  <c r="BB1093" i="1"/>
  <c r="BB1170" i="1"/>
  <c r="BB1178" i="1"/>
  <c r="BB1200" i="1"/>
  <c r="BB1208" i="1"/>
  <c r="BB1224" i="1"/>
  <c r="BB1232" i="1"/>
  <c r="BB1248" i="1"/>
  <c r="BB1256" i="1"/>
  <c r="BB1260" i="1"/>
  <c r="BB1269" i="1"/>
  <c r="BB1274" i="1"/>
  <c r="BB1282" i="1"/>
  <c r="BB1286" i="1"/>
  <c r="BB1294" i="1"/>
  <c r="BB1298" i="1"/>
  <c r="BB1307" i="1"/>
  <c r="BB1311" i="1"/>
  <c r="BB1319" i="1"/>
  <c r="BB1323" i="1"/>
  <c r="BB1332" i="1"/>
  <c r="BB1337" i="1"/>
  <c r="BB1344" i="1"/>
  <c r="BB1348" i="1"/>
  <c r="BB1356" i="1"/>
  <c r="BB1360" i="1"/>
  <c r="BB1369" i="1"/>
  <c r="BB1373" i="1"/>
  <c r="BB1381" i="1"/>
  <c r="BB1385" i="1"/>
  <c r="BB1393" i="1"/>
  <c r="BB1397" i="1"/>
  <c r="BB1405" i="1"/>
  <c r="BB1409" i="1"/>
  <c r="BB1417" i="1"/>
  <c r="BB1421" i="1"/>
  <c r="BB1429" i="1"/>
  <c r="BB1433" i="1"/>
  <c r="BB1441" i="1"/>
  <c r="BB1445" i="1"/>
  <c r="BB711" i="1"/>
  <c r="BB893" i="1"/>
  <c r="BB1031" i="1"/>
  <c r="BB1076" i="1"/>
  <c r="BB1095" i="1"/>
  <c r="BB1103" i="1"/>
  <c r="BB1111" i="1"/>
  <c r="BB1119" i="1"/>
  <c r="BB1128" i="1"/>
  <c r="BB1146" i="1"/>
  <c r="BB1155" i="1"/>
  <c r="BB1257" i="1"/>
  <c r="BB1264" i="1"/>
  <c r="BB1278" i="1"/>
  <c r="BB1290" i="1"/>
  <c r="BB1303" i="1"/>
  <c r="BB1315" i="1"/>
  <c r="BB1328" i="1"/>
  <c r="BB1340" i="1"/>
  <c r="BB1352" i="1"/>
  <c r="BB1364" i="1"/>
  <c r="BB1377" i="1"/>
  <c r="BB1389" i="1"/>
  <c r="BB1401" i="1"/>
  <c r="BB1413" i="1"/>
  <c r="BB1425" i="1"/>
  <c r="BB1437" i="1"/>
  <c r="BB1449" i="1"/>
  <c r="BB1060" i="1"/>
  <c r="BB1069" i="1"/>
  <c r="BB1097" i="1"/>
  <c r="BB1130" i="1"/>
  <c r="BB1259" i="1"/>
  <c r="BB1263" i="1"/>
  <c r="BB1268" i="1"/>
  <c r="BB1273" i="1"/>
  <c r="BB1277" i="1"/>
  <c r="BB1281" i="1"/>
  <c r="BB1285" i="1"/>
  <c r="BB1289" i="1"/>
  <c r="BB1293" i="1"/>
  <c r="BB1297" i="1"/>
  <c r="BB1302" i="1"/>
  <c r="BB1306" i="1"/>
  <c r="BB1310" i="1"/>
  <c r="BB1314" i="1"/>
  <c r="BB1318" i="1"/>
  <c r="BB1322" i="1"/>
  <c r="BB1326" i="1"/>
  <c r="BB1331" i="1"/>
  <c r="BB1336" i="1"/>
  <c r="BB1339" i="1"/>
  <c r="BB1343" i="1"/>
  <c r="BB1347" i="1"/>
  <c r="BB1351" i="1"/>
  <c r="BB1355" i="1"/>
  <c r="BB1359" i="1"/>
  <c r="BB1363" i="1"/>
  <c r="BB1368" i="1"/>
  <c r="BB1372" i="1"/>
  <c r="BB1376" i="1"/>
  <c r="BB1380" i="1"/>
  <c r="BB1384" i="1"/>
  <c r="BB1388" i="1"/>
  <c r="BB1392" i="1"/>
  <c r="BB1396" i="1"/>
  <c r="BB1400" i="1"/>
  <c r="BB1404" i="1"/>
  <c r="BB1408" i="1"/>
  <c r="BB1412" i="1"/>
  <c r="BB1416" i="1"/>
  <c r="BB1420" i="1"/>
  <c r="BB1424" i="1"/>
  <c r="BB1428" i="1"/>
  <c r="BB1432" i="1"/>
  <c r="BB1436" i="1"/>
  <c r="BB1440" i="1"/>
  <c r="BB1444" i="1"/>
  <c r="BB1448" i="1"/>
  <c r="BB1080" i="1"/>
  <c r="BB1106" i="1"/>
  <c r="BB1122" i="1"/>
  <c r="BB1132" i="1"/>
  <c r="BB1140" i="1"/>
  <c r="BB1149" i="1"/>
  <c r="BB1158" i="1"/>
  <c r="BB1166" i="1"/>
  <c r="BB1187" i="1"/>
  <c r="BB1196" i="1"/>
  <c r="BB1212" i="1"/>
  <c r="BB1220" i="1"/>
  <c r="BB1236" i="1"/>
  <c r="BB1244" i="1"/>
  <c r="BB1262" i="1"/>
  <c r="BB1267" i="1"/>
  <c r="BB1276" i="1"/>
  <c r="BB1280" i="1"/>
  <c r="BB1288" i="1"/>
  <c r="BB1292" i="1"/>
  <c r="BB1301" i="1"/>
  <c r="BB1305" i="1"/>
  <c r="BB1313" i="1"/>
  <c r="BB1317" i="1"/>
  <c r="BB1325" i="1"/>
  <c r="BB1330" i="1"/>
  <c r="BB2409" i="1"/>
  <c r="BB1342" i="1"/>
  <c r="BB1350" i="1"/>
  <c r="BB1354" i="1"/>
  <c r="BB1362" i="1"/>
  <c r="BB1366" i="1"/>
  <c r="BB1375" i="1"/>
  <c r="BB1379" i="1"/>
  <c r="BB1387" i="1"/>
  <c r="BB1391" i="1"/>
  <c r="BB1399" i="1"/>
  <c r="BB1403" i="1"/>
  <c r="BB1411" i="1"/>
  <c r="BB1415" i="1"/>
  <c r="BB1423" i="1"/>
  <c r="BB1427" i="1"/>
  <c r="BB1435" i="1"/>
  <c r="BB1439" i="1"/>
  <c r="BB1447" i="1"/>
  <c r="BB1451" i="1"/>
  <c r="BB1258" i="1"/>
  <c r="BB1272" i="1"/>
  <c r="BB1284" i="1"/>
  <c r="BB1296" i="1"/>
  <c r="BB1309" i="1"/>
  <c r="BB1321" i="1"/>
  <c r="BB1335" i="1"/>
  <c r="BB1346" i="1"/>
  <c r="BB1358" i="1"/>
  <c r="BB1371" i="1"/>
  <c r="BB1383" i="1"/>
  <c r="BB1395" i="1"/>
  <c r="BB1407" i="1"/>
  <c r="BB1419" i="1"/>
  <c r="BB1431" i="1"/>
  <c r="BB1443" i="1"/>
  <c r="BB1073" i="1"/>
  <c r="BB1125" i="1"/>
  <c r="BB1261" i="1"/>
  <c r="BB1271" i="1"/>
  <c r="BB1279" i="1"/>
  <c r="BB1287" i="1"/>
  <c r="BB1295" i="1"/>
  <c r="BB1304" i="1"/>
  <c r="BB1312" i="1"/>
  <c r="BB1320" i="1"/>
  <c r="BB1329" i="1"/>
  <c r="BB1338" i="1"/>
  <c r="BB1345" i="1"/>
  <c r="BB1353" i="1"/>
  <c r="BB1361" i="1"/>
  <c r="BB1370" i="1"/>
  <c r="BB1378" i="1"/>
  <c r="BB1386" i="1"/>
  <c r="BB1394" i="1"/>
  <c r="BB1402" i="1"/>
  <c r="BB1410" i="1"/>
  <c r="BB1418" i="1"/>
  <c r="BB1426" i="1"/>
  <c r="BB1434" i="1"/>
  <c r="BB1442" i="1"/>
  <c r="BB1450" i="1"/>
  <c r="BB1457" i="1"/>
  <c r="BB1461" i="1"/>
  <c r="BB1465" i="1"/>
  <c r="BB1472" i="1"/>
  <c r="BB1476" i="1"/>
  <c r="BB1481" i="1"/>
  <c r="BB1492" i="1"/>
  <c r="BB1497" i="1"/>
  <c r="BB1506" i="1"/>
  <c r="BB1508" i="1"/>
  <c r="BB1515" i="1"/>
  <c r="BB1524" i="1"/>
  <c r="BB1526" i="1"/>
  <c r="BB1535" i="1"/>
  <c r="BB1544" i="1"/>
  <c r="BB1546" i="1"/>
  <c r="BB1553" i="1"/>
  <c r="BB1562" i="1"/>
  <c r="BB1564" i="1"/>
  <c r="BB1571" i="1"/>
  <c r="BB1580" i="1"/>
  <c r="BB1582" i="1"/>
  <c r="BB1589" i="1"/>
  <c r="BB1597" i="1"/>
  <c r="BB1604" i="1"/>
  <c r="BB1606" i="1"/>
  <c r="BB1612" i="1"/>
  <c r="BB1614" i="1"/>
  <c r="BB1716" i="1"/>
  <c r="BB1725" i="1"/>
  <c r="BB1734" i="1"/>
  <c r="BB1736" i="1"/>
  <c r="BB1738" i="1"/>
  <c r="BB1750" i="1"/>
  <c r="BB1761" i="1"/>
  <c r="BB1764" i="1"/>
  <c r="BB1766" i="1"/>
  <c r="BB1777" i="1"/>
  <c r="BB1779" i="1"/>
  <c r="BB1460" i="1"/>
  <c r="BB1464" i="1"/>
  <c r="BB1468" i="1"/>
  <c r="BB1479" i="1"/>
  <c r="BB1484" i="1"/>
  <c r="BB1488" i="1"/>
  <c r="BB1496" i="1"/>
  <c r="BB1499" i="1"/>
  <c r="BB1501" i="1"/>
  <c r="BB1510" i="1"/>
  <c r="BB1517" i="1"/>
  <c r="BB1519" i="1"/>
  <c r="BB1529" i="1"/>
  <c r="BB1537" i="1"/>
  <c r="BB1539" i="1"/>
  <c r="BB1548" i="1"/>
  <c r="BB1555" i="1"/>
  <c r="BB1557" i="1"/>
  <c r="BB1566" i="1"/>
  <c r="BB1573" i="1"/>
  <c r="BB1575" i="1"/>
  <c r="BB1584" i="1"/>
  <c r="BB1591" i="1"/>
  <c r="BB1594" i="1"/>
  <c r="BB1599" i="1"/>
  <c r="BB1601" i="1"/>
  <c r="BB1609" i="1"/>
  <c r="BB1616" i="1"/>
  <c r="BB1718" i="1"/>
  <c r="BB1720" i="1"/>
  <c r="BB1727" i="1"/>
  <c r="BB1729" i="1"/>
  <c r="BB1740" i="1"/>
  <c r="BB1752" i="1"/>
  <c r="BB1754" i="1"/>
  <c r="BB1756" i="1"/>
  <c r="BB1768" i="1"/>
  <c r="BB1770" i="1"/>
  <c r="BB970" i="1"/>
  <c r="BB1091" i="1"/>
  <c r="BB1143" i="1"/>
  <c r="BB1452" i="1"/>
  <c r="BB1455" i="1"/>
  <c r="BB1467" i="1"/>
  <c r="BB1471" i="1"/>
  <c r="BB1475" i="1"/>
  <c r="BB1483" i="1"/>
  <c r="BB1491" i="1"/>
  <c r="BB1503" i="1"/>
  <c r="BB1512" i="1"/>
  <c r="BB1514" i="1"/>
  <c r="BB1521" i="1"/>
  <c r="BB1532" i="1"/>
  <c r="BB1534" i="1"/>
  <c r="BB1541" i="1"/>
  <c r="BB1550" i="1"/>
  <c r="BB1552" i="1"/>
  <c r="BB1559" i="1"/>
  <c r="BB1568" i="1"/>
  <c r="BB1570" i="1"/>
  <c r="BB1577" i="1"/>
  <c r="BB1586" i="1"/>
  <c r="BB1588" i="1"/>
  <c r="BB1596" i="1"/>
  <c r="BB1603" i="1"/>
  <c r="BB1619" i="1"/>
  <c r="BB1621" i="1"/>
  <c r="BB1623" i="1"/>
  <c r="BB1625" i="1"/>
  <c r="BB1627" i="1"/>
  <c r="BB1629" i="1"/>
  <c r="BB1631" i="1"/>
  <c r="BB1633" i="1"/>
  <c r="BB1635" i="1"/>
  <c r="BB1637" i="1"/>
  <c r="BB1639" i="1"/>
  <c r="BB1641" i="1"/>
  <c r="BB1643" i="1"/>
  <c r="BB1645" i="1"/>
  <c r="BB1647" i="1"/>
  <c r="BB1649" i="1"/>
  <c r="BB1651" i="1"/>
  <c r="BB1653" i="1"/>
  <c r="BB1655" i="1"/>
  <c r="BB1657" i="1"/>
  <c r="BB1659" i="1"/>
  <c r="BB1661" i="1"/>
  <c r="BB1663" i="1"/>
  <c r="BB1665" i="1"/>
  <c r="BB1667" i="1"/>
  <c r="BB1670" i="1"/>
  <c r="BB1673" i="1"/>
  <c r="BB1675" i="1"/>
  <c r="BB1677" i="1"/>
  <c r="BB1680" i="1"/>
  <c r="BB1682" i="1"/>
  <c r="BB1684" i="1"/>
  <c r="BB1686" i="1"/>
  <c r="BB1689" i="1"/>
  <c r="BB1691" i="1"/>
  <c r="BB1694" i="1"/>
  <c r="BB1696" i="1"/>
  <c r="BB1699" i="1"/>
  <c r="BB1701" i="1"/>
  <c r="BB1703" i="1"/>
  <c r="BB1705" i="1"/>
  <c r="BB1707" i="1"/>
  <c r="BB1709" i="1"/>
  <c r="BB1711" i="1"/>
  <c r="BB1722" i="1"/>
  <c r="BB1731" i="1"/>
  <c r="BB1743" i="1"/>
  <c r="BB1745" i="1"/>
  <c r="BB1747" i="1"/>
  <c r="BB1758" i="1"/>
  <c r="BB1760" i="1"/>
  <c r="BB1772" i="1"/>
  <c r="BB1774" i="1"/>
  <c r="BB1776" i="1"/>
  <c r="BB1781" i="1"/>
  <c r="BB1784" i="1"/>
  <c r="BB1787" i="1"/>
  <c r="BB1791" i="1"/>
  <c r="BB1794" i="1"/>
  <c r="BB1797" i="1"/>
  <c r="BB1800" i="1"/>
  <c r="BB1803" i="1"/>
  <c r="BB1806" i="1"/>
  <c r="BB1809" i="1"/>
  <c r="BB1812" i="1"/>
  <c r="BB1815" i="1"/>
  <c r="BB1818" i="1"/>
  <c r="BB1821" i="1"/>
  <c r="BB1825" i="1"/>
  <c r="BB1828" i="1"/>
  <c r="BB1831" i="1"/>
  <c r="BB1834" i="1"/>
  <c r="BB1837" i="1"/>
  <c r="BB1841" i="1"/>
  <c r="BB1844" i="1"/>
  <c r="BB1847" i="1"/>
  <c r="BB1850" i="1"/>
  <c r="BB1853" i="1"/>
  <c r="BB1856" i="1"/>
  <c r="BB1859" i="1"/>
  <c r="BB1863" i="1"/>
  <c r="BB1866" i="1"/>
  <c r="BB1869" i="1"/>
  <c r="BB1872" i="1"/>
  <c r="BB1875" i="1"/>
  <c r="BB1878" i="1"/>
  <c r="BB1881" i="1"/>
  <c r="BB1884" i="1"/>
  <c r="BB1887" i="1"/>
  <c r="BB1891" i="1"/>
  <c r="BB1894" i="1"/>
  <c r="BB1897" i="1"/>
  <c r="BB1900" i="1"/>
  <c r="BB1152" i="1"/>
  <c r="BB1266" i="1"/>
  <c r="BB1275" i="1"/>
  <c r="BB1283" i="1"/>
  <c r="BB1291" i="1"/>
  <c r="BB1299" i="1"/>
  <c r="BB1308" i="1"/>
  <c r="BB1316" i="1"/>
  <c r="BB1324" i="1"/>
  <c r="BB1333" i="1"/>
  <c r="BB1341" i="1"/>
  <c r="BB1349" i="1"/>
  <c r="BB1357" i="1"/>
  <c r="BB1365" i="1"/>
  <c r="BB1374" i="1"/>
  <c r="BB1382" i="1"/>
  <c r="BB1390" i="1"/>
  <c r="BB1398" i="1"/>
  <c r="BB1406" i="1"/>
  <c r="BB1414" i="1"/>
  <c r="BB1422" i="1"/>
  <c r="BB1430" i="1"/>
  <c r="BB1438" i="1"/>
  <c r="BB1446" i="1"/>
  <c r="BB1454" i="1"/>
  <c r="BB1459" i="1"/>
  <c r="BB1463" i="1"/>
  <c r="BB1470" i="1"/>
  <c r="BB1478" i="1"/>
  <c r="BB1487" i="1"/>
  <c r="BB1495" i="1"/>
  <c r="BB1498" i="1"/>
  <c r="BB1505" i="1"/>
  <c r="BB1507" i="1"/>
  <c r="BB1516" i="1"/>
  <c r="BB1523" i="1"/>
  <c r="BB1525" i="1"/>
  <c r="BB1536" i="1"/>
  <c r="BB1543" i="1"/>
  <c r="BB1545" i="1"/>
  <c r="BB1554" i="1"/>
  <c r="BB1561" i="1"/>
  <c r="BB1563" i="1"/>
  <c r="BB1572" i="1"/>
  <c r="BB1579" i="1"/>
  <c r="BB1581" i="1"/>
  <c r="BB1590" i="1"/>
  <c r="BB1605" i="1"/>
  <c r="BB1608" i="1"/>
  <c r="BB1611" i="1"/>
  <c r="BB1613" i="1"/>
  <c r="BB1714" i="1"/>
  <c r="BB1717" i="1"/>
  <c r="BB1724" i="1"/>
  <c r="BB1726" i="1"/>
  <c r="BB1733" i="1"/>
  <c r="BB1735" i="1"/>
  <c r="BB1737" i="1"/>
  <c r="BB1749" i="1"/>
  <c r="BB1751" i="1"/>
  <c r="BB1762" i="1"/>
  <c r="BB1765" i="1"/>
  <c r="BB1767" i="1"/>
  <c r="BB1778" i="1"/>
  <c r="BB1783" i="1"/>
  <c r="BB1786" i="1"/>
  <c r="BB1790" i="1"/>
  <c r="BB1793" i="1"/>
  <c r="BB1796" i="1"/>
  <c r="BB1799" i="1"/>
  <c r="BB1802" i="1"/>
  <c r="BB1805" i="1"/>
  <c r="BB1808" i="1"/>
  <c r="BB1811" i="1"/>
  <c r="BB1814" i="1"/>
  <c r="BB1817" i="1"/>
  <c r="BB1820" i="1"/>
  <c r="BB1824" i="1"/>
  <c r="BB1827" i="1"/>
  <c r="BB1830" i="1"/>
  <c r="BB1833" i="1"/>
  <c r="BB1836" i="1"/>
  <c r="BB1840" i="1"/>
  <c r="BB1843" i="1"/>
  <c r="BB1846" i="1"/>
  <c r="BB1849" i="1"/>
  <c r="BB1852" i="1"/>
  <c r="BB1855" i="1"/>
  <c r="BB1858" i="1"/>
  <c r="BB1862" i="1"/>
  <c r="BB1865" i="1"/>
  <c r="BB1868" i="1"/>
  <c r="BB1871" i="1"/>
  <c r="BB1874" i="1"/>
  <c r="BB1877" i="1"/>
  <c r="BB1880" i="1"/>
  <c r="BB1883" i="1"/>
  <c r="BB1886" i="1"/>
  <c r="BB1890" i="1"/>
  <c r="BB1893" i="1"/>
  <c r="BB1896" i="1"/>
  <c r="BB1899" i="1"/>
  <c r="BB1458" i="1"/>
  <c r="BB1466" i="1"/>
  <c r="BB1474" i="1"/>
  <c r="BB1482" i="1"/>
  <c r="BB1486" i="1"/>
  <c r="BB1490" i="1"/>
  <c r="BB1500" i="1"/>
  <c r="BB1502" i="1"/>
  <c r="BB1509" i="1"/>
  <c r="BB1518" i="1"/>
  <c r="BB1520" i="1"/>
  <c r="BB1527" i="1"/>
  <c r="BB1538" i="1"/>
  <c r="BB1540" i="1"/>
  <c r="BB1547" i="1"/>
  <c r="BB1556" i="1"/>
  <c r="BB1558" i="1"/>
  <c r="BB1565" i="1"/>
  <c r="BB1574" i="1"/>
  <c r="BB1576" i="1"/>
  <c r="BB1583" i="1"/>
  <c r="BB1592" i="1"/>
  <c r="BB1595" i="1"/>
  <c r="BB1598" i="1"/>
  <c r="BB1600" i="1"/>
  <c r="BB1615" i="1"/>
  <c r="BB1719" i="1"/>
  <c r="BB1728" i="1"/>
  <c r="BB1739" i="1"/>
  <c r="BB1741" i="1"/>
  <c r="BB1753" i="1"/>
  <c r="BB1755" i="1"/>
  <c r="BB1757" i="1"/>
  <c r="BB1769" i="1"/>
  <c r="BB1780" i="1"/>
  <c r="BB1064" i="1"/>
  <c r="BB1453" i="1"/>
  <c r="BB1462" i="1"/>
  <c r="BB1469" i="1"/>
  <c r="BB1473" i="1"/>
  <c r="BB1477" i="1"/>
  <c r="BB1485" i="1"/>
  <c r="BB1489" i="1"/>
  <c r="BB1493" i="1"/>
  <c r="BB1504" i="1"/>
  <c r="BB1511" i="1"/>
  <c r="BB1513" i="1"/>
  <c r="BB1522" i="1"/>
  <c r="BB1530" i="1"/>
  <c r="BB1533" i="1"/>
  <c r="BB1542" i="1"/>
  <c r="BB1569" i="1"/>
  <c r="BB1602" i="1"/>
  <c r="BB1626" i="1"/>
  <c r="BB1638" i="1"/>
  <c r="BB1650" i="1"/>
  <c r="BB1662" i="1"/>
  <c r="BB1676" i="1"/>
  <c r="BB1690" i="1"/>
  <c r="BB1704" i="1"/>
  <c r="BB1775" i="1"/>
  <c r="BB1785" i="1"/>
  <c r="BB1795" i="1"/>
  <c r="BB1804" i="1"/>
  <c r="BB1813" i="1"/>
  <c r="BB1822" i="1"/>
  <c r="BB1832" i="1"/>
  <c r="BB1842" i="1"/>
  <c r="BB1851" i="1"/>
  <c r="BB1860" i="1"/>
  <c r="BB1870" i="1"/>
  <c r="BB1879" i="1"/>
  <c r="BB1889" i="1"/>
  <c r="BB1898" i="1"/>
  <c r="BB2107" i="1"/>
  <c r="BB2109" i="1"/>
  <c r="BB2117" i="1"/>
  <c r="BB2119" i="1"/>
  <c r="BB1549" i="1"/>
  <c r="BB1560" i="1"/>
  <c r="BB1628" i="1"/>
  <c r="BB1640" i="1"/>
  <c r="BB1652" i="1"/>
  <c r="BB1664" i="1"/>
  <c r="BB1678" i="1"/>
  <c r="BB1693" i="1"/>
  <c r="BB1706" i="1"/>
  <c r="BB1730" i="1"/>
  <c r="BB1917" i="1"/>
  <c r="BB1920" i="1"/>
  <c r="BB1923" i="1"/>
  <c r="BB1926" i="1"/>
  <c r="BB1930" i="1"/>
  <c r="BB1933" i="1"/>
  <c r="BB1936" i="1"/>
  <c r="BB1939" i="1"/>
  <c r="BB1942" i="1"/>
  <c r="BB1945" i="1"/>
  <c r="BB1948" i="1"/>
  <c r="BB1951" i="1"/>
  <c r="BB1954" i="1"/>
  <c r="BB1957" i="1"/>
  <c r="BB1960" i="1"/>
  <c r="BB1963" i="1"/>
  <c r="BB1966" i="1"/>
  <c r="BB1969" i="1"/>
  <c r="BB1972" i="1"/>
  <c r="BB1975" i="1"/>
  <c r="BB1978" i="1"/>
  <c r="BB1981" i="1"/>
  <c r="BB1984" i="1"/>
  <c r="BB1987" i="1"/>
  <c r="BB1991" i="1"/>
  <c r="BB1994" i="1"/>
  <c r="BB1997" i="1"/>
  <c r="BB2000" i="1"/>
  <c r="BB2003" i="1"/>
  <c r="BB2006" i="1"/>
  <c r="BB2009" i="1"/>
  <c r="BB2013" i="1"/>
  <c r="BB2016" i="1"/>
  <c r="BB2019" i="1"/>
  <c r="BB2022" i="1"/>
  <c r="BB2025" i="1"/>
  <c r="BB2028" i="1"/>
  <c r="BB2031" i="1"/>
  <c r="BB2034" i="1"/>
  <c r="BB2038" i="1"/>
  <c r="BB2042" i="1"/>
  <c r="BB2045" i="1"/>
  <c r="BB2048" i="1"/>
  <c r="BB2051" i="1"/>
  <c r="BB2054" i="1"/>
  <c r="BB2057" i="1"/>
  <c r="BB2061" i="1"/>
  <c r="BB2064" i="1"/>
  <c r="BB2067" i="1"/>
  <c r="BB2070" i="1"/>
  <c r="BB2073" i="1"/>
  <c r="BB2076" i="1"/>
  <c r="BB2080" i="1"/>
  <c r="BB2083" i="1"/>
  <c r="BB2086" i="1"/>
  <c r="BB2089" i="1"/>
  <c r="BB2092" i="1"/>
  <c r="BB2095" i="1"/>
  <c r="BB2098" i="1"/>
  <c r="BB2101" i="1"/>
  <c r="BB2111" i="1"/>
  <c r="BB2121" i="1"/>
  <c r="BB1551" i="1"/>
  <c r="BB1617" i="1"/>
  <c r="BB1630" i="1"/>
  <c r="BB1642" i="1"/>
  <c r="BB1654" i="1"/>
  <c r="BB1666" i="1"/>
  <c r="BB1681" i="1"/>
  <c r="BB1695" i="1"/>
  <c r="BB1708" i="1"/>
  <c r="BB1721" i="1"/>
  <c r="BB1732" i="1"/>
  <c r="BB1744" i="1"/>
  <c r="BB1789" i="1"/>
  <c r="BB1798" i="1"/>
  <c r="BB1807" i="1"/>
  <c r="BB1816" i="1"/>
  <c r="BB1826" i="1"/>
  <c r="BB1835" i="1"/>
  <c r="BB1845" i="1"/>
  <c r="BB1854" i="1"/>
  <c r="BB1864" i="1"/>
  <c r="BB1873" i="1"/>
  <c r="BB1882" i="1"/>
  <c r="BB1892" i="1"/>
  <c r="BB1902" i="1"/>
  <c r="BB1904" i="1"/>
  <c r="BB1907" i="1"/>
  <c r="BB1911" i="1"/>
  <c r="BB1914" i="1"/>
  <c r="BB2103" i="1"/>
  <c r="BB2105" i="1"/>
  <c r="BB2113" i="1"/>
  <c r="BB2116" i="1"/>
  <c r="BB2123" i="1"/>
  <c r="BB1585" i="1"/>
  <c r="BB1620" i="1"/>
  <c r="BB1632" i="1"/>
  <c r="BB1644" i="1"/>
  <c r="BB1656" i="1"/>
  <c r="BB1668" i="1"/>
  <c r="BB1683" i="1"/>
  <c r="BB1698" i="1"/>
  <c r="BB1710" i="1"/>
  <c r="BB1723" i="1"/>
  <c r="BB1746" i="1"/>
  <c r="BB1903" i="1"/>
  <c r="BB1906" i="1"/>
  <c r="BB1910" i="1"/>
  <c r="BB1913" i="1"/>
  <c r="BB1916" i="1"/>
  <c r="BB1919" i="1"/>
  <c r="BB1922" i="1"/>
  <c r="BB1925" i="1"/>
  <c r="BB1929" i="1"/>
  <c r="BB1932" i="1"/>
  <c r="BB1935" i="1"/>
  <c r="BB1938" i="1"/>
  <c r="BB1941" i="1"/>
  <c r="BB1944" i="1"/>
  <c r="BB1947" i="1"/>
  <c r="BB1950" i="1"/>
  <c r="BB1953" i="1"/>
  <c r="BB1956" i="1"/>
  <c r="BB1959" i="1"/>
  <c r="BB1962" i="1"/>
  <c r="BB1965" i="1"/>
  <c r="BB1968" i="1"/>
  <c r="BB1971" i="1"/>
  <c r="BB1974" i="1"/>
  <c r="BB1977" i="1"/>
  <c r="BB1980" i="1"/>
  <c r="BB1983" i="1"/>
  <c r="BB1986" i="1"/>
  <c r="BB1990" i="1"/>
  <c r="BB1993" i="1"/>
  <c r="BB1996" i="1"/>
  <c r="BB1999" i="1"/>
  <c r="BB2002" i="1"/>
  <c r="BB2005" i="1"/>
  <c r="BB2008" i="1"/>
  <c r="BB2012" i="1"/>
  <c r="BB2015" i="1"/>
  <c r="BB2018" i="1"/>
  <c r="BB2021" i="1"/>
  <c r="BB2024" i="1"/>
  <c r="BB2027" i="1"/>
  <c r="BB2030" i="1"/>
  <c r="BB2033" i="1"/>
  <c r="BB2037" i="1"/>
  <c r="BB2041" i="1"/>
  <c r="BB2044" i="1"/>
  <c r="BB2047" i="1"/>
  <c r="BB2050" i="1"/>
  <c r="BB2053" i="1"/>
  <c r="BB2056" i="1"/>
  <c r="BB2059" i="1"/>
  <c r="BB2063" i="1"/>
  <c r="BB2066" i="1"/>
  <c r="BB2069" i="1"/>
  <c r="BB2072" i="1"/>
  <c r="BB2075" i="1"/>
  <c r="BB2079" i="1"/>
  <c r="BB2082" i="1"/>
  <c r="BB2085" i="1"/>
  <c r="BB2088" i="1"/>
  <c r="BB2091" i="1"/>
  <c r="BB2094" i="1"/>
  <c r="BB2097" i="1"/>
  <c r="BB2100" i="1"/>
  <c r="BB2108" i="1"/>
  <c r="BB2118" i="1"/>
  <c r="BB1587" i="1"/>
  <c r="BB1610" i="1"/>
  <c r="BB1622" i="1"/>
  <c r="BB1634" i="1"/>
  <c r="BB1646" i="1"/>
  <c r="BB1658" i="1"/>
  <c r="BB1671" i="1"/>
  <c r="BB1685" i="1"/>
  <c r="BB1700" i="1"/>
  <c r="BB1712" i="1"/>
  <c r="BB1748" i="1"/>
  <c r="BB1759" i="1"/>
  <c r="BB1771" i="1"/>
  <c r="BB1782" i="1"/>
  <c r="BB1792" i="1"/>
  <c r="BB1801" i="1"/>
  <c r="BB1810" i="1"/>
  <c r="BB1819" i="1"/>
  <c r="BB1829" i="1"/>
  <c r="BB1839" i="1"/>
  <c r="BB1848" i="1"/>
  <c r="BB1857" i="1"/>
  <c r="BB1867" i="1"/>
  <c r="BB1876" i="1"/>
  <c r="BB1885" i="1"/>
  <c r="BB1895" i="1"/>
  <c r="BB2102" i="1"/>
  <c r="BB2110" i="1"/>
  <c r="BB2112" i="1"/>
  <c r="BB2120" i="1"/>
  <c r="BB2122" i="1"/>
  <c r="BB1567" i="1"/>
  <c r="BB1578" i="1"/>
  <c r="BB1624" i="1"/>
  <c r="BB1636" i="1"/>
  <c r="BB1648" i="1"/>
  <c r="BB1660" i="1"/>
  <c r="BB1674" i="1"/>
  <c r="BB1688" i="1"/>
  <c r="BB1702" i="1"/>
  <c r="BB1773" i="1"/>
  <c r="BB1905" i="1"/>
  <c r="BB1909" i="1"/>
  <c r="BB1912" i="1"/>
  <c r="BB1915" i="1"/>
  <c r="BB1918" i="1"/>
  <c r="BB1921" i="1"/>
  <c r="BB1924" i="1"/>
  <c r="BB1927" i="1"/>
  <c r="BB1931" i="1"/>
  <c r="BB1934" i="1"/>
  <c r="BB1937" i="1"/>
  <c r="BB1940" i="1"/>
  <c r="BB1943" i="1"/>
  <c r="BB1946" i="1"/>
  <c r="BB1949" i="1"/>
  <c r="BB1952" i="1"/>
  <c r="BB1955" i="1"/>
  <c r="BB1958" i="1"/>
  <c r="BB1961" i="1"/>
  <c r="BB1964" i="1"/>
  <c r="BB1967" i="1"/>
  <c r="BB1970" i="1"/>
  <c r="BB1973" i="1"/>
  <c r="BB1976" i="1"/>
  <c r="BB1979" i="1"/>
  <c r="BB1982" i="1"/>
  <c r="BB1985" i="1"/>
  <c r="BB1989" i="1"/>
  <c r="BB1992" i="1"/>
  <c r="BB1995" i="1"/>
  <c r="BB1998" i="1"/>
  <c r="BB2001" i="1"/>
  <c r="BB2004" i="1"/>
  <c r="BB2007" i="1"/>
  <c r="BB2010" i="1"/>
  <c r="BB2014" i="1"/>
  <c r="BB2017" i="1"/>
  <c r="BB2020" i="1"/>
  <c r="BB2023" i="1"/>
  <c r="BB2026" i="1"/>
  <c r="BB2029" i="1"/>
  <c r="BB2032" i="1"/>
  <c r="BB2035" i="1"/>
  <c r="BB2039" i="1"/>
  <c r="BB2043" i="1"/>
  <c r="BB2046" i="1"/>
  <c r="BB2049" i="1"/>
  <c r="BB2052" i="1"/>
  <c r="BB2055" i="1"/>
  <c r="BB2058" i="1"/>
  <c r="BB2062" i="1"/>
  <c r="BB2065" i="1"/>
  <c r="BB2068" i="1"/>
  <c r="BB2071" i="1"/>
  <c r="BB2074" i="1"/>
  <c r="BB2078" i="1"/>
  <c r="BB2081" i="1"/>
  <c r="BB2084" i="1"/>
  <c r="BB2087" i="1"/>
  <c r="BB2090" i="1"/>
  <c r="BB2093" i="1"/>
  <c r="BB2096" i="1"/>
  <c r="BB2099" i="1"/>
  <c r="BB2104" i="1"/>
  <c r="BB2114" i="1"/>
  <c r="BB2127" i="1"/>
  <c r="BB2136" i="1"/>
  <c r="BB2146" i="1"/>
  <c r="BB2155" i="1"/>
  <c r="BB2165" i="1"/>
  <c r="BB2174" i="1"/>
  <c r="BB2177" i="1"/>
  <c r="BB2179" i="1"/>
  <c r="BB2181" i="1"/>
  <c r="BB2184" i="1"/>
  <c r="BB2186" i="1"/>
  <c r="BB2189" i="1"/>
  <c r="BB2191" i="1"/>
  <c r="BB2193" i="1"/>
  <c r="BB2196" i="1"/>
  <c r="BB2198" i="1"/>
  <c r="BB2201" i="1"/>
  <c r="BB2203" i="1"/>
  <c r="BB2205" i="1"/>
  <c r="BB2208" i="1"/>
  <c r="BB2210" i="1"/>
  <c r="BB2213" i="1"/>
  <c r="BB2219" i="1"/>
  <c r="BB2225" i="1"/>
  <c r="BB2231" i="1"/>
  <c r="BB2237" i="1"/>
  <c r="BB2245" i="1"/>
  <c r="BB2251" i="1"/>
  <c r="BB2257" i="1"/>
  <c r="BB2264" i="1"/>
  <c r="BB2271" i="1"/>
  <c r="BB2277" i="1"/>
  <c r="BB2283" i="1"/>
  <c r="BB2289" i="1"/>
  <c r="BB2295" i="1"/>
  <c r="BB2301" i="1"/>
  <c r="BB2307" i="1"/>
  <c r="BB2313" i="1"/>
  <c r="BB2319" i="1"/>
  <c r="BB2326" i="1"/>
  <c r="BB2332" i="1"/>
  <c r="BB2339" i="1"/>
  <c r="BB2346" i="1"/>
  <c r="BB2353" i="1"/>
  <c r="BB2359" i="1"/>
  <c r="BB2365" i="1"/>
  <c r="BB2371" i="1"/>
  <c r="BB2377" i="1"/>
  <c r="BB2383" i="1"/>
  <c r="BB2390" i="1"/>
  <c r="BB2396" i="1"/>
  <c r="BB2402" i="1"/>
  <c r="BB119" i="1"/>
  <c r="BB384" i="1"/>
  <c r="BB490" i="1"/>
  <c r="BB736" i="1"/>
  <c r="BB845" i="1"/>
  <c r="BB1078" i="1"/>
  <c r="BB1334" i="1"/>
  <c r="BB1531" i="1"/>
  <c r="BB1692" i="1"/>
  <c r="BB1861" i="1"/>
  <c r="BB2036" i="1"/>
  <c r="BB2263" i="1"/>
  <c r="BB402" i="1"/>
  <c r="BB810" i="1"/>
  <c r="BB1185" i="1"/>
  <c r="BB1742" i="1"/>
  <c r="BB2265" i="1"/>
  <c r="BB2011" i="1"/>
  <c r="BB2129" i="1"/>
  <c r="BB2131" i="1"/>
  <c r="BB2138" i="1"/>
  <c r="BB2141" i="1"/>
  <c r="BB2148" i="1"/>
  <c r="BB2150" i="1"/>
  <c r="BB2157" i="1"/>
  <c r="BB2159" i="1"/>
  <c r="BB2167" i="1"/>
  <c r="BB2169" i="1"/>
  <c r="BB2176" i="1"/>
  <c r="BB2188" i="1"/>
  <c r="BB2200" i="1"/>
  <c r="BB2212" i="1"/>
  <c r="BB2218" i="1"/>
  <c r="BB2224" i="1"/>
  <c r="BB2230" i="1"/>
  <c r="BB2236" i="1"/>
  <c r="BB2244" i="1"/>
  <c r="BB2250" i="1"/>
  <c r="BB2256" i="1"/>
  <c r="BB2262" i="1"/>
  <c r="BB2270" i="1"/>
  <c r="BB2276" i="1"/>
  <c r="BB2282" i="1"/>
  <c r="BB2288" i="1"/>
  <c r="BB2294" i="1"/>
  <c r="BB2300" i="1"/>
  <c r="BB2306" i="1"/>
  <c r="BB2312" i="1"/>
  <c r="BB2318" i="1"/>
  <c r="BB2325" i="1"/>
  <c r="BB2331" i="1"/>
  <c r="BB2338" i="1"/>
  <c r="BB2345" i="1"/>
  <c r="BB2352" i="1"/>
  <c r="BB2358" i="1"/>
  <c r="BB2364" i="1"/>
  <c r="BB2370" i="1"/>
  <c r="BB2376" i="1"/>
  <c r="BB2382" i="1"/>
  <c r="BB2388" i="1"/>
  <c r="BB2395" i="1"/>
  <c r="BB2401" i="1"/>
  <c r="BB90" i="1"/>
  <c r="BB358" i="1"/>
  <c r="BB488" i="1"/>
  <c r="BB685" i="1"/>
  <c r="BB806" i="1"/>
  <c r="BB1068" i="1"/>
  <c r="BB1327" i="1"/>
  <c r="BB1528" i="1"/>
  <c r="BB1687" i="1"/>
  <c r="BB1838" i="1"/>
  <c r="BB1988" i="1"/>
  <c r="BB2140" i="1"/>
  <c r="BB363" i="1"/>
  <c r="BB796" i="1"/>
  <c r="BB1180" i="1"/>
  <c r="BB1669" i="1"/>
  <c r="BB2239" i="1"/>
  <c r="BB1713" i="1"/>
  <c r="BB2124" i="1"/>
  <c r="BB2133" i="1"/>
  <c r="BB2143" i="1"/>
  <c r="BB2152" i="1"/>
  <c r="BB2161" i="1"/>
  <c r="BB2171" i="1"/>
  <c r="BB2217" i="1"/>
  <c r="BB2223" i="1"/>
  <c r="BB2229" i="1"/>
  <c r="BB2235" i="1"/>
  <c r="BB2243" i="1"/>
  <c r="BB2249" i="1"/>
  <c r="BB2255" i="1"/>
  <c r="BB2261" i="1"/>
  <c r="BB2269" i="1"/>
  <c r="BB2275" i="1"/>
  <c r="BB2281" i="1"/>
  <c r="BB2287" i="1"/>
  <c r="BB2293" i="1"/>
  <c r="BB2299" i="1"/>
  <c r="BB2305" i="1"/>
  <c r="BB2311" i="1"/>
  <c r="BB2317" i="1"/>
  <c r="BB2324" i="1"/>
  <c r="BB2330" i="1"/>
  <c r="BB2337" i="1"/>
  <c r="BB2344" i="1"/>
  <c r="BB2351" i="1"/>
  <c r="BB2357" i="1"/>
  <c r="BB2363" i="1"/>
  <c r="BB2369" i="1"/>
  <c r="BB2375" i="1"/>
  <c r="BB2381" i="1"/>
  <c r="BB2387" i="1"/>
  <c r="BB2394" i="1"/>
  <c r="BB2400" i="1"/>
  <c r="BB38" i="1"/>
  <c r="BB333" i="1"/>
  <c r="BB472" i="1"/>
  <c r="BB641" i="1"/>
  <c r="BB797" i="1"/>
  <c r="BB960" i="1"/>
  <c r="BB1265" i="1"/>
  <c r="BB1494" i="1"/>
  <c r="BB1679" i="1"/>
  <c r="BB1823" i="1"/>
  <c r="BB1928" i="1"/>
  <c r="BB2115" i="1"/>
  <c r="BB185" i="1"/>
  <c r="BB623" i="1"/>
  <c r="BB1030" i="1"/>
  <c r="BB1618" i="1"/>
  <c r="BB2238" i="1"/>
  <c r="BB545" i="1"/>
  <c r="BB2126" i="1"/>
  <c r="BB2128" i="1"/>
  <c r="BB2135" i="1"/>
  <c r="BB2137" i="1"/>
  <c r="BB2145" i="1"/>
  <c r="BB2147" i="1"/>
  <c r="BB2154" i="1"/>
  <c r="BB2156" i="1"/>
  <c r="BB2164" i="1"/>
  <c r="BB2166" i="1"/>
  <c r="BB2173" i="1"/>
  <c r="BB2175" i="1"/>
  <c r="BB2178" i="1"/>
  <c r="BB2180" i="1"/>
  <c r="BB2183" i="1"/>
  <c r="BB2185" i="1"/>
  <c r="BB2187" i="1"/>
  <c r="BB2190" i="1"/>
  <c r="BB2192" i="1"/>
  <c r="BB2195" i="1"/>
  <c r="BB2197" i="1"/>
  <c r="BB2199" i="1"/>
  <c r="BB2202" i="1"/>
  <c r="BB2204" i="1"/>
  <c r="BB2207" i="1"/>
  <c r="BB2209" i="1"/>
  <c r="BB2211" i="1"/>
  <c r="BB2216" i="1"/>
  <c r="BB2222" i="1"/>
  <c r="BB2228" i="1"/>
  <c r="BB2234" i="1"/>
  <c r="BB2242" i="1"/>
  <c r="BB2248" i="1"/>
  <c r="BB2254" i="1"/>
  <c r="BB2260" i="1"/>
  <c r="BB2268" i="1"/>
  <c r="BB2274" i="1"/>
  <c r="BB2280" i="1"/>
  <c r="BB2286" i="1"/>
  <c r="BB2292" i="1"/>
  <c r="BB2298" i="1"/>
  <c r="BB2304" i="1"/>
  <c r="BB2310" i="1"/>
  <c r="BB2316" i="1"/>
  <c r="BB2323" i="1"/>
  <c r="BB2329" i="1"/>
  <c r="BB2335" i="1"/>
  <c r="BB2342" i="1"/>
  <c r="BB2350" i="1"/>
  <c r="BB2356" i="1"/>
  <c r="BB2362" i="1"/>
  <c r="BB2368" i="1"/>
  <c r="BB2374" i="1"/>
  <c r="BB2380" i="1"/>
  <c r="BB2386" i="1"/>
  <c r="BB2393" i="1"/>
  <c r="BB2399" i="1"/>
  <c r="BB2405" i="1"/>
  <c r="BB265" i="1"/>
  <c r="BB461" i="1"/>
  <c r="BB614" i="1"/>
  <c r="BB792" i="1"/>
  <c r="BB958" i="1"/>
  <c r="BB1186" i="1"/>
  <c r="BB1480" i="1"/>
  <c r="BB1672" i="1"/>
  <c r="BB1763" i="1"/>
  <c r="BB1908" i="1"/>
  <c r="BB2077" i="1"/>
  <c r="BB2406" i="1"/>
  <c r="BB507" i="1"/>
  <c r="BB935" i="1"/>
  <c r="BB1300" i="1"/>
  <c r="BB2163" i="1"/>
  <c r="BB223" i="1"/>
  <c r="BB2130" i="1"/>
  <c r="BB2139" i="1"/>
  <c r="BB2149" i="1"/>
  <c r="BB2158" i="1"/>
  <c r="BB2168" i="1"/>
  <c r="BB2182" i="1"/>
  <c r="BB2194" i="1"/>
  <c r="BB2206" i="1"/>
  <c r="BB2215" i="1"/>
  <c r="BB2221" i="1"/>
  <c r="BB2227" i="1"/>
  <c r="BB2233" i="1"/>
  <c r="BB2241" i="1"/>
  <c r="BB2247" i="1"/>
  <c r="BB2253" i="1"/>
  <c r="BB2259" i="1"/>
  <c r="BB2267" i="1"/>
  <c r="BB2273" i="1"/>
  <c r="BB2279" i="1"/>
  <c r="BB2285" i="1"/>
  <c r="BB2291" i="1"/>
  <c r="BB2297" i="1"/>
  <c r="BB2303" i="1"/>
  <c r="BB2309" i="1"/>
  <c r="BB2315" i="1"/>
  <c r="BB2322" i="1"/>
  <c r="BB2328" i="1"/>
  <c r="BB2334" i="1"/>
  <c r="BB2341" i="1"/>
  <c r="BB2348" i="1"/>
  <c r="BB2355" i="1"/>
  <c r="BB2361" i="1"/>
  <c r="BB2367" i="1"/>
  <c r="BB2373" i="1"/>
  <c r="BB2379" i="1"/>
  <c r="BB2385" i="1"/>
  <c r="BB2392" i="1"/>
  <c r="BB2398" i="1"/>
  <c r="BB2404" i="1"/>
  <c r="BB250" i="1"/>
  <c r="BB412" i="1"/>
  <c r="BB544" i="1"/>
  <c r="BB791" i="1"/>
  <c r="BB933" i="1"/>
  <c r="BB1183" i="1"/>
  <c r="BB1456" i="1"/>
  <c r="BB1607" i="1"/>
  <c r="BB1715" i="1"/>
  <c r="BB1901" i="1"/>
  <c r="BB2060" i="1"/>
  <c r="BB2389" i="1"/>
  <c r="BB449" i="1"/>
  <c r="BB934" i="1"/>
  <c r="BB1270" i="1"/>
  <c r="BB2106" i="1"/>
  <c r="BB2343" i="1"/>
  <c r="BB2125" i="1"/>
  <c r="BB2132" i="1"/>
  <c r="BB2134" i="1"/>
  <c r="BB2142" i="1"/>
  <c r="BB2144" i="1"/>
  <c r="BB2151" i="1"/>
  <c r="BB2153" i="1"/>
  <c r="BB2160" i="1"/>
  <c r="BB2162" i="1"/>
  <c r="BB2170" i="1"/>
  <c r="BB2172" i="1"/>
  <c r="BB2214" i="1"/>
  <c r="BB2220" i="1"/>
  <c r="BB2226" i="1"/>
  <c r="BB2232" i="1"/>
  <c r="BB2240" i="1"/>
  <c r="BB2246" i="1"/>
  <c r="BB2252" i="1"/>
  <c r="BB2258" i="1"/>
  <c r="BB2266" i="1"/>
  <c r="BB2272" i="1"/>
  <c r="BB2278" i="1"/>
  <c r="BB2284" i="1"/>
  <c r="BB2290" i="1"/>
  <c r="BB2296" i="1"/>
  <c r="BB2302" i="1"/>
  <c r="BB2308" i="1"/>
  <c r="BB2314" i="1"/>
  <c r="BB2321" i="1"/>
  <c r="BB2327" i="1"/>
  <c r="BB2333" i="1"/>
  <c r="BB2340" i="1"/>
  <c r="BB2347" i="1"/>
  <c r="BB2354" i="1"/>
  <c r="BB2360" i="1"/>
  <c r="BB2366" i="1"/>
  <c r="BB2372" i="1"/>
  <c r="BB2378" i="1"/>
  <c r="BB2384" i="1"/>
  <c r="BB2391" i="1"/>
  <c r="BB2397" i="1"/>
  <c r="BB2403" i="1"/>
  <c r="BB241" i="1"/>
  <c r="BB400" i="1"/>
  <c r="BB530" i="1"/>
  <c r="BB760" i="1"/>
  <c r="BB874" i="1"/>
  <c r="BB1179" i="1"/>
  <c r="BB1367" i="1"/>
  <c r="BB1593" i="1"/>
  <c r="BB1697" i="1"/>
  <c r="BB1888" i="1"/>
  <c r="BB2040" i="1"/>
  <c r="BB2320" i="1"/>
  <c r="BB441" i="1"/>
  <c r="BB815" i="1"/>
  <c r="BB1192" i="1"/>
  <c r="BB1788" i="1"/>
  <c r="BB2336" i="1"/>
  <c r="BB2349" i="1"/>
  <c r="AK223" i="1"/>
  <c r="AJ2343" i="1"/>
  <c r="AK2163" i="1"/>
  <c r="AJ2106" i="1"/>
  <c r="AK1300" i="1"/>
  <c r="AJ1270" i="1"/>
  <c r="AL1270" i="1" s="1"/>
  <c r="AK935" i="1"/>
  <c r="AJ934" i="1"/>
  <c r="AL934" i="1" s="1"/>
  <c r="AK507" i="1"/>
  <c r="AJ449" i="1"/>
  <c r="AL449" i="1" s="1"/>
  <c r="AK2406" i="1"/>
  <c r="AJ2389" i="1"/>
  <c r="AL2389" i="1" s="1"/>
  <c r="AK2077" i="1"/>
  <c r="AJ2060" i="1"/>
  <c r="AL2060" i="1" s="1"/>
  <c r="AK1908" i="1"/>
  <c r="AJ1901" i="1"/>
  <c r="AL1901" i="1" s="1"/>
  <c r="AK1763" i="1"/>
  <c r="AJ1715" i="1"/>
  <c r="AL1715" i="1" s="1"/>
  <c r="AK1672" i="1"/>
  <c r="AJ1607" i="1"/>
  <c r="AL1607" i="1" s="1"/>
  <c r="AK1480" i="1"/>
  <c r="AJ1456" i="1"/>
  <c r="AL1456" i="1" s="1"/>
  <c r="AK1186" i="1"/>
  <c r="AJ1183" i="1"/>
  <c r="AL1183" i="1" s="1"/>
  <c r="AK958" i="1"/>
  <c r="AJ933" i="1"/>
  <c r="AL933" i="1" s="1"/>
  <c r="AK792" i="1"/>
  <c r="AJ791" i="1"/>
  <c r="AL791" i="1" s="1"/>
  <c r="AK614" i="1"/>
  <c r="AJ544" i="1"/>
  <c r="AL544" i="1" s="1"/>
  <c r="AK461" i="1"/>
  <c r="AJ412" i="1"/>
  <c r="AL412" i="1" s="1"/>
  <c r="AK265" i="1"/>
  <c r="AJ250" i="1"/>
  <c r="AL250" i="1" s="1"/>
  <c r="AK2405" i="1"/>
  <c r="AJ2404" i="1"/>
  <c r="AL2404" i="1" s="1"/>
  <c r="AI2393" i="1"/>
  <c r="AL2393" i="1" s="1"/>
  <c r="AI2391" i="1"/>
  <c r="AI2388" i="1"/>
  <c r="AI2386" i="1"/>
  <c r="AI2384" i="1"/>
  <c r="AL2384" i="1" s="1"/>
  <c r="AN2384" i="1" s="1"/>
  <c r="AI2382" i="1"/>
  <c r="AL2382" i="1" s="1"/>
  <c r="AI2380" i="1"/>
  <c r="AL2380" i="1" s="1"/>
  <c r="AI2378" i="1"/>
  <c r="AI2376" i="1"/>
  <c r="AI2374" i="1"/>
  <c r="AI2372" i="1"/>
  <c r="AL2372" i="1" s="1"/>
  <c r="AM2372" i="1" s="1"/>
  <c r="AI2370" i="1"/>
  <c r="AL2370" i="1" s="1"/>
  <c r="AI2368" i="1"/>
  <c r="AL2368" i="1" s="1"/>
  <c r="AI2366" i="1"/>
  <c r="AI2364" i="1"/>
  <c r="AI2362" i="1"/>
  <c r="AI2360" i="1"/>
  <c r="AL2360" i="1" s="1"/>
  <c r="AN2360" i="1" s="1"/>
  <c r="AI2358" i="1"/>
  <c r="AL2358" i="1" s="1"/>
  <c r="AI2356" i="1"/>
  <c r="AI2354" i="1"/>
  <c r="AI2352" i="1"/>
  <c r="AI2350" i="1"/>
  <c r="AI2347" i="1"/>
  <c r="AI2345" i="1"/>
  <c r="AI2342" i="1"/>
  <c r="AI2340" i="1"/>
  <c r="AI2338" i="1"/>
  <c r="AI2335" i="1"/>
  <c r="AI2333" i="1"/>
  <c r="AI2331" i="1"/>
  <c r="AI2329" i="1"/>
  <c r="AI2327" i="1"/>
  <c r="AI2325" i="1"/>
  <c r="AI2323" i="1"/>
  <c r="AI2321" i="1"/>
  <c r="AI2318" i="1"/>
  <c r="AI2316" i="1"/>
  <c r="AI2314" i="1"/>
  <c r="AI2312" i="1"/>
  <c r="AI2310" i="1"/>
  <c r="AI2308" i="1"/>
  <c r="AI2306" i="1"/>
  <c r="AI2304" i="1"/>
  <c r="AI2302" i="1"/>
  <c r="AI2300" i="1"/>
  <c r="AI2298" i="1"/>
  <c r="AI2296" i="1"/>
  <c r="AI2294" i="1"/>
  <c r="AI2292" i="1"/>
  <c r="AI2290" i="1"/>
  <c r="AI2288" i="1"/>
  <c r="AI2286" i="1"/>
  <c r="AI2284" i="1"/>
  <c r="AI2282" i="1"/>
  <c r="AI2280" i="1"/>
  <c r="AI2278" i="1"/>
  <c r="AI2276" i="1"/>
  <c r="AI2274" i="1"/>
  <c r="AI2272" i="1"/>
  <c r="AI2270" i="1"/>
  <c r="AI2268" i="1"/>
  <c r="AI2266" i="1"/>
  <c r="AI2262" i="1"/>
  <c r="AI2260" i="1"/>
  <c r="AI2258" i="1"/>
  <c r="AI2256" i="1"/>
  <c r="AI2254" i="1"/>
  <c r="AJ2252" i="1"/>
  <c r="AJ2250" i="1"/>
  <c r="AK2248" i="1"/>
  <c r="AI2245" i="1"/>
  <c r="AI2243" i="1"/>
  <c r="AJ2241" i="1"/>
  <c r="AK2237" i="1"/>
  <c r="AK2235" i="1"/>
  <c r="AI2234" i="1"/>
  <c r="AJ2232" i="1"/>
  <c r="AJ2230" i="1"/>
  <c r="AK2228" i="1"/>
  <c r="AI2225" i="1"/>
  <c r="AK2223" i="1"/>
  <c r="AJ2220" i="1"/>
  <c r="AK2218" i="1"/>
  <c r="AI2217" i="1"/>
  <c r="AJ2215" i="1"/>
  <c r="AK2213" i="1"/>
  <c r="AI2212" i="1"/>
  <c r="AJ2210" i="1"/>
  <c r="AI2207" i="1"/>
  <c r="AK2205" i="1"/>
  <c r="AJ2202" i="1"/>
  <c r="AK2200" i="1"/>
  <c r="AI2199" i="1"/>
  <c r="AJ2197" i="1"/>
  <c r="AK2195" i="1"/>
  <c r="AI2194" i="1"/>
  <c r="AJ2192" i="1"/>
  <c r="AI2189" i="1"/>
  <c r="AK2187" i="1"/>
  <c r="AJ2184" i="1"/>
  <c r="AK2182" i="1"/>
  <c r="AI2181" i="1"/>
  <c r="AJ2179" i="1"/>
  <c r="AK2177" i="1"/>
  <c r="AI2176" i="1"/>
  <c r="AJ2174" i="1"/>
  <c r="AI2171" i="1"/>
  <c r="AJ2169" i="1"/>
  <c r="AK2167" i="1"/>
  <c r="AI2166" i="1"/>
  <c r="AJ2164" i="1"/>
  <c r="AK2161" i="1"/>
  <c r="AI2160" i="1"/>
  <c r="AJ2158" i="1"/>
  <c r="AI2155" i="1"/>
  <c r="AK2153" i="1"/>
  <c r="AJ2150" i="1"/>
  <c r="AK2148" i="1"/>
  <c r="AI2147" i="1"/>
  <c r="AJ2145" i="1"/>
  <c r="AK2143" i="1"/>
  <c r="AI2142" i="1"/>
  <c r="AJ2139" i="1"/>
  <c r="AI2136" i="1"/>
  <c r="AK2134" i="1"/>
  <c r="AJ2131" i="1"/>
  <c r="AK2129" i="1"/>
  <c r="AI2128" i="1"/>
  <c r="AJ2126" i="1"/>
  <c r="AK2124" i="1"/>
  <c r="AI2123" i="1"/>
  <c r="AJ2121" i="1"/>
  <c r="AI2118" i="1"/>
  <c r="AK2116" i="1"/>
  <c r="AJ2112" i="1"/>
  <c r="AJ2110" i="1"/>
  <c r="AK2108" i="1"/>
  <c r="AI2107" i="1"/>
  <c r="AJ2104" i="1"/>
  <c r="AJ2102" i="1"/>
  <c r="AI2099" i="1"/>
  <c r="AJ2097" i="1"/>
  <c r="AJ2095" i="1"/>
  <c r="AK2093" i="1"/>
  <c r="AI2092" i="1"/>
  <c r="AI2090" i="1"/>
  <c r="AJ2088" i="1"/>
  <c r="AI2085" i="1"/>
  <c r="AK2083" i="1"/>
  <c r="AI2082" i="1"/>
  <c r="AJ2080" i="1"/>
  <c r="AI2076" i="1"/>
  <c r="AK2074" i="1"/>
  <c r="AI2073" i="1"/>
  <c r="AK2071" i="1"/>
  <c r="AI2068" i="1"/>
  <c r="AJ2066" i="1"/>
  <c r="AI2065" i="1"/>
  <c r="AJ2063" i="1"/>
  <c r="AI2059" i="1"/>
  <c r="AK2057" i="1"/>
  <c r="AI2056" i="1"/>
  <c r="AJ2054" i="1"/>
  <c r="AI2051" i="1"/>
  <c r="AK2049" i="1"/>
  <c r="AI2048" i="1"/>
  <c r="AK2046" i="1"/>
  <c r="AI2043" i="1"/>
  <c r="AJ2041" i="1"/>
  <c r="AI2039" i="1"/>
  <c r="AJ2037" i="1"/>
  <c r="AI2033" i="1"/>
  <c r="AK2031" i="1"/>
  <c r="AI2030" i="1"/>
  <c r="AJ2028" i="1"/>
  <c r="AI2025" i="1"/>
  <c r="AK2023" i="1"/>
  <c r="AI2022" i="1"/>
  <c r="AK2020" i="1"/>
  <c r="AI2017" i="1"/>
  <c r="AJ2015" i="1"/>
  <c r="AI2014" i="1"/>
  <c r="AJ2012" i="1"/>
  <c r="AI2008" i="1"/>
  <c r="AK2006" i="1"/>
  <c r="AI2005" i="1"/>
  <c r="AJ2003" i="1"/>
  <c r="AI2000" i="1"/>
  <c r="AK1998" i="1"/>
  <c r="AI1997" i="1"/>
  <c r="AK1995" i="1"/>
  <c r="AI1992" i="1"/>
  <c r="AJ1990" i="1"/>
  <c r="AI1989" i="1"/>
  <c r="AJ1986" i="1"/>
  <c r="AI1985" i="1"/>
  <c r="AK1983" i="1"/>
  <c r="AJ1982" i="1"/>
  <c r="AI1981" i="1"/>
  <c r="AJ1978" i="1"/>
  <c r="AJ1974" i="1"/>
  <c r="AI1973" i="1"/>
  <c r="AK1971" i="1"/>
  <c r="AJ1970" i="1"/>
  <c r="AI1969" i="1"/>
  <c r="AK1966" i="1"/>
  <c r="AJ1965" i="1"/>
  <c r="AI1964" i="1"/>
  <c r="AK1960" i="1"/>
  <c r="AJ1959" i="1"/>
  <c r="AI1958" i="1"/>
  <c r="AK1956" i="1"/>
  <c r="AI1955" i="1"/>
  <c r="AK1953" i="1"/>
  <c r="AI1952" i="1"/>
  <c r="AK1950" i="1"/>
  <c r="AI1949" i="1"/>
  <c r="AK1947" i="1"/>
  <c r="AI1946" i="1"/>
  <c r="AK1944" i="1"/>
  <c r="AI1943" i="1"/>
  <c r="AK1941" i="1"/>
  <c r="AI1940" i="1"/>
  <c r="AK1938" i="1"/>
  <c r="AI1937" i="1"/>
  <c r="AK1935" i="1"/>
  <c r="AI1934" i="1"/>
  <c r="AK1932" i="1"/>
  <c r="AI1931" i="1"/>
  <c r="AK1929" i="1"/>
  <c r="AI1927" i="1"/>
  <c r="AK1925" i="1"/>
  <c r="AI1924" i="1"/>
  <c r="AK1922" i="1"/>
  <c r="AI1921" i="1"/>
  <c r="AK1919" i="1"/>
  <c r="AI1918" i="1"/>
  <c r="AK1916" i="1"/>
  <c r="AI1915" i="1"/>
  <c r="AK1913" i="1"/>
  <c r="AI1912" i="1"/>
  <c r="AK1910" i="1"/>
  <c r="AI1909" i="1"/>
  <c r="AK1906" i="1"/>
  <c r="AI1905" i="1"/>
  <c r="AK1903" i="1"/>
  <c r="AI1902" i="1"/>
  <c r="AK1899" i="1"/>
  <c r="AI1898" i="1"/>
  <c r="AK1896" i="1"/>
  <c r="AI1895" i="1"/>
  <c r="AK1893" i="1"/>
  <c r="AI1892" i="1"/>
  <c r="AK1890" i="1"/>
  <c r="AI1889" i="1"/>
  <c r="AK1886" i="1"/>
  <c r="AI1885" i="1"/>
  <c r="AK1883" i="1"/>
  <c r="AI1882" i="1"/>
  <c r="AK1880" i="1"/>
  <c r="AI1879" i="1"/>
  <c r="AK1877" i="1"/>
  <c r="AI1876" i="1"/>
  <c r="AK1874" i="1"/>
  <c r="AI1873" i="1"/>
  <c r="AK1871" i="1"/>
  <c r="AI1870" i="1"/>
  <c r="AK1868" i="1"/>
  <c r="AI1867" i="1"/>
  <c r="AK1865" i="1"/>
  <c r="AI1864" i="1"/>
  <c r="AK1862" i="1"/>
  <c r="AI1860" i="1"/>
  <c r="AK1858" i="1"/>
  <c r="AI1857" i="1"/>
  <c r="AK1855" i="1"/>
  <c r="AI1854" i="1"/>
  <c r="AK1852" i="1"/>
  <c r="AI1851" i="1"/>
  <c r="AK1849" i="1"/>
  <c r="AI1848" i="1"/>
  <c r="AK1846" i="1"/>
  <c r="AI1845" i="1"/>
  <c r="AK1843" i="1"/>
  <c r="AI1842" i="1"/>
  <c r="AK1840" i="1"/>
  <c r="AI1839" i="1"/>
  <c r="AK1836" i="1"/>
  <c r="AI1835" i="1"/>
  <c r="AK1833" i="1"/>
  <c r="AI1830" i="1"/>
  <c r="AJ1828" i="1"/>
  <c r="AK1826" i="1"/>
  <c r="AK1824" i="1"/>
  <c r="AI1820" i="1"/>
  <c r="AJ1818" i="1"/>
  <c r="AK1816" i="1"/>
  <c r="AK1814" i="1"/>
  <c r="AK1810" i="1"/>
  <c r="AJ1808" i="1"/>
  <c r="AJ1806" i="1"/>
  <c r="AK1803" i="1"/>
  <c r="AJ1801" i="1"/>
  <c r="AJ1799" i="1"/>
  <c r="AI1797" i="1"/>
  <c r="AJ1792" i="1"/>
  <c r="AI1790" i="1"/>
  <c r="AI1787" i="1"/>
  <c r="AK1784" i="1"/>
  <c r="AJ1782" i="1"/>
  <c r="AI1780" i="1"/>
  <c r="AK1777" i="1"/>
  <c r="AK1775" i="1"/>
  <c r="AJ1773" i="1"/>
  <c r="AI1771" i="1"/>
  <c r="AK1768" i="1"/>
  <c r="AJ1766" i="1"/>
  <c r="AI1764" i="1"/>
  <c r="AK1760" i="1"/>
  <c r="AJ1758" i="1"/>
  <c r="AK1755" i="1"/>
  <c r="AJ1753" i="1"/>
  <c r="AI1751" i="1"/>
  <c r="AK1748" i="1"/>
  <c r="AJ1746" i="1"/>
  <c r="AK1743" i="1"/>
  <c r="AJ1740" i="1"/>
  <c r="AI1738" i="1"/>
  <c r="AK1735" i="1"/>
  <c r="AJ1733" i="1"/>
  <c r="AK1730" i="1"/>
  <c r="AJ1728" i="1"/>
  <c r="AI1726" i="1"/>
  <c r="AI1722" i="1"/>
  <c r="AI1716" i="1"/>
  <c r="AI1712" i="1"/>
  <c r="AJ1710" i="1"/>
  <c r="AJ1708" i="1"/>
  <c r="AK1706" i="1"/>
  <c r="AI1703" i="1"/>
  <c r="AJ1701" i="1"/>
  <c r="AJ1699" i="1"/>
  <c r="AK1696" i="1"/>
  <c r="AI1693" i="1"/>
  <c r="AJ1690" i="1"/>
  <c r="AJ1688" i="1"/>
  <c r="AK1685" i="1"/>
  <c r="AJ1683" i="1"/>
  <c r="AJ1681" i="1"/>
  <c r="AJ1678" i="1"/>
  <c r="AK1675" i="1"/>
  <c r="AI1671" i="1"/>
  <c r="AK1667" i="1"/>
  <c r="AK1665" i="1"/>
  <c r="AJ1663" i="1"/>
  <c r="AI1661" i="1"/>
  <c r="AJ1659" i="1"/>
  <c r="AJ1657" i="1"/>
  <c r="AI1655" i="1"/>
  <c r="AK1650" i="1"/>
  <c r="AK1648" i="1"/>
  <c r="AK1644" i="1"/>
  <c r="AJ1642" i="1"/>
  <c r="AJ1640" i="1"/>
  <c r="AI1638" i="1"/>
  <c r="AI1636" i="1"/>
  <c r="AJ1634" i="1"/>
  <c r="AK1631" i="1"/>
  <c r="AK1629" i="1"/>
  <c r="AK1627" i="1"/>
  <c r="AJ1625" i="1"/>
  <c r="AK1623" i="1"/>
  <c r="AJ1621" i="1"/>
  <c r="AI1619" i="1"/>
  <c r="AI1616" i="1"/>
  <c r="AI1614" i="1"/>
  <c r="AK1606" i="1"/>
  <c r="AK1604" i="1"/>
  <c r="AK1602" i="1"/>
  <c r="AJ1600" i="1"/>
  <c r="AK1597" i="1"/>
  <c r="AJ1595" i="1"/>
  <c r="AJ1591" i="1"/>
  <c r="AI1589" i="1"/>
  <c r="AK1580" i="1"/>
  <c r="AJ1578" i="1"/>
  <c r="AJ1575" i="1"/>
  <c r="AI1573" i="1"/>
  <c r="AJ1570" i="1"/>
  <c r="AK1564" i="1"/>
  <c r="AJ1557" i="1"/>
  <c r="AL1557" i="1" s="1"/>
  <c r="AI1547" i="1"/>
  <c r="AJ1536" i="1"/>
  <c r="AK1523" i="1"/>
  <c r="AI1513" i="1"/>
  <c r="AK1501" i="1"/>
  <c r="AK1488" i="1"/>
  <c r="AK1475" i="1"/>
  <c r="AK1463" i="1"/>
  <c r="AK1450" i="1"/>
  <c r="AK1438" i="1"/>
  <c r="AK1426" i="1"/>
  <c r="AI1416" i="1"/>
  <c r="AK1405" i="1"/>
  <c r="AK1395" i="1"/>
  <c r="AK1385" i="1"/>
  <c r="AK1363" i="1"/>
  <c r="AK1353" i="1"/>
  <c r="AI1343" i="1"/>
  <c r="AJ1332" i="1"/>
  <c r="AK1320" i="1"/>
  <c r="AJ1310" i="1"/>
  <c r="AK1298" i="1"/>
  <c r="AJ1277" i="1"/>
  <c r="AI1266" i="1"/>
  <c r="AJ1254" i="1"/>
  <c r="AJ1243" i="1"/>
  <c r="AK1232" i="1"/>
  <c r="AK2011" i="1"/>
  <c r="AJ2239" i="1"/>
  <c r="BC5" i="1"/>
  <c r="BC18" i="1"/>
  <c r="BC22" i="1"/>
  <c r="BC27" i="1"/>
  <c r="BC30" i="1"/>
  <c r="BC34" i="1"/>
  <c r="BC42" i="1"/>
  <c r="BC46" i="1"/>
  <c r="BC49" i="1"/>
  <c r="BC53" i="1"/>
  <c r="BC60" i="1"/>
  <c r="BC64" i="1"/>
  <c r="BC67" i="1"/>
  <c r="BC71" i="1"/>
  <c r="BC78" i="1"/>
  <c r="BC82" i="1"/>
  <c r="BC85" i="1"/>
  <c r="BC89" i="1"/>
  <c r="BC7" i="1"/>
  <c r="BC15" i="1"/>
  <c r="BC24" i="1"/>
  <c r="BC28" i="1"/>
  <c r="BC35" i="1"/>
  <c r="BC40" i="1"/>
  <c r="BC43" i="1"/>
  <c r="BC47" i="1"/>
  <c r="BC54" i="1"/>
  <c r="BC58" i="1"/>
  <c r="BC61" i="1"/>
  <c r="BC65" i="1"/>
  <c r="BC72" i="1"/>
  <c r="BC76" i="1"/>
  <c r="BC79" i="1"/>
  <c r="BC83" i="1"/>
  <c r="BC91" i="1"/>
  <c r="BC93" i="1"/>
  <c r="BC95" i="1"/>
  <c r="BC97" i="1"/>
  <c r="BC99" i="1"/>
  <c r="BC101" i="1"/>
  <c r="BC103" i="1"/>
  <c r="BC105" i="1"/>
  <c r="BC107" i="1"/>
  <c r="BC109" i="1"/>
  <c r="BC111" i="1"/>
  <c r="BC113" i="1"/>
  <c r="BC115" i="1"/>
  <c r="BC117" i="1"/>
  <c r="BC120" i="1"/>
  <c r="BC122" i="1"/>
  <c r="BC124" i="1"/>
  <c r="BC126" i="1"/>
  <c r="BC128" i="1"/>
  <c r="BC130" i="1"/>
  <c r="BC132" i="1"/>
  <c r="BC134" i="1"/>
  <c r="BC4" i="1"/>
  <c r="BC25" i="1"/>
  <c r="BC45" i="1"/>
  <c r="BC51" i="1"/>
  <c r="BC74" i="1"/>
  <c r="BC80" i="1"/>
  <c r="BC92" i="1"/>
  <c r="BC98" i="1"/>
  <c r="BC104" i="1"/>
  <c r="BC110" i="1"/>
  <c r="BC116" i="1"/>
  <c r="BC123" i="1"/>
  <c r="BC129" i="1"/>
  <c r="BC148" i="1"/>
  <c r="BC151" i="1"/>
  <c r="BC154" i="1"/>
  <c r="BC157" i="1"/>
  <c r="BC160" i="1"/>
  <c r="BC163" i="1"/>
  <c r="BC166" i="1"/>
  <c r="BC168" i="1"/>
  <c r="BC170" i="1"/>
  <c r="BC172" i="1"/>
  <c r="BC174" i="1"/>
  <c r="BC176" i="1"/>
  <c r="BC178" i="1"/>
  <c r="BC180" i="1"/>
  <c r="BC182" i="1"/>
  <c r="BC184" i="1"/>
  <c r="BC12" i="1"/>
  <c r="BC21" i="1"/>
  <c r="BC26" i="1"/>
  <c r="BC33" i="1"/>
  <c r="BC36" i="1"/>
  <c r="BC44" i="1"/>
  <c r="BC59" i="1"/>
  <c r="BC69" i="1"/>
  <c r="BC84" i="1"/>
  <c r="BC108" i="1"/>
  <c r="BC11" i="1"/>
  <c r="BC16" i="1"/>
  <c r="BC41" i="1"/>
  <c r="BC56" i="1"/>
  <c r="BC66" i="1"/>
  <c r="BC81" i="1"/>
  <c r="BC88" i="1"/>
  <c r="BC96" i="1"/>
  <c r="BC114" i="1"/>
  <c r="BC133" i="1"/>
  <c r="BC138" i="1"/>
  <c r="BC143" i="1"/>
  <c r="BC149" i="1"/>
  <c r="BC158" i="1"/>
  <c r="BC177" i="1"/>
  <c r="BC370" i="1"/>
  <c r="BC373" i="1"/>
  <c r="BC376" i="1"/>
  <c r="BC379" i="1"/>
  <c r="BC382" i="1"/>
  <c r="BC386" i="1"/>
  <c r="BC3" i="1"/>
  <c r="BC6" i="1"/>
  <c r="BC10" i="1"/>
  <c r="BC13" i="1"/>
  <c r="BC17" i="1"/>
  <c r="BC20" i="1"/>
  <c r="BC31" i="1"/>
  <c r="BC62" i="1"/>
  <c r="BC73" i="1"/>
  <c r="BC77" i="1"/>
  <c r="BC94" i="1"/>
  <c r="BC140" i="1"/>
  <c r="BC146" i="1"/>
  <c r="BC159" i="1"/>
  <c r="BC161" i="1"/>
  <c r="BC171" i="1"/>
  <c r="BC191" i="1"/>
  <c r="BC196" i="1"/>
  <c r="BC203" i="1"/>
  <c r="BC208" i="1"/>
  <c r="BC215" i="1"/>
  <c r="BC220" i="1"/>
  <c r="BC228" i="1"/>
  <c r="BC233" i="1"/>
  <c r="BC240" i="1"/>
  <c r="BC246" i="1"/>
  <c r="BC254" i="1"/>
  <c r="BC259" i="1"/>
  <c r="BC267" i="1"/>
  <c r="BC14" i="1"/>
  <c r="BC55" i="1"/>
  <c r="BC70" i="1"/>
  <c r="BC100" i="1"/>
  <c r="BC127" i="1"/>
  <c r="BC131" i="1"/>
  <c r="BC135" i="1"/>
  <c r="BC141" i="1"/>
  <c r="BC153" i="1"/>
  <c r="BC155" i="1"/>
  <c r="BC183" i="1"/>
  <c r="BC189" i="1"/>
  <c r="BC194" i="1"/>
  <c r="BC201" i="1"/>
  <c r="BC206" i="1"/>
  <c r="BC213" i="1"/>
  <c r="BC218" i="1"/>
  <c r="BC226" i="1"/>
  <c r="BC231" i="1"/>
  <c r="BC238" i="1"/>
  <c r="BC244" i="1"/>
  <c r="BC252" i="1"/>
  <c r="BC257" i="1"/>
  <c r="BC264" i="1"/>
  <c r="BC8" i="1"/>
  <c r="BC19" i="1"/>
  <c r="BC37" i="1"/>
  <c r="BC57" i="1"/>
  <c r="BC68" i="1"/>
  <c r="BC87" i="1"/>
  <c r="BC142" i="1"/>
  <c r="BC145" i="1"/>
  <c r="BC156" i="1"/>
  <c r="BC167" i="1"/>
  <c r="BC173" i="1"/>
  <c r="BC188" i="1"/>
  <c r="BC195" i="1"/>
  <c r="BC200" i="1"/>
  <c r="BC207" i="1"/>
  <c r="BC212" i="1"/>
  <c r="BC219" i="1"/>
  <c r="BC225" i="1"/>
  <c r="BC232" i="1"/>
  <c r="BC237" i="1"/>
  <c r="BC245" i="1"/>
  <c r="BC251" i="1"/>
  <c r="BC258" i="1"/>
  <c r="BC263" i="1"/>
  <c r="BC271" i="1"/>
  <c r="BC276" i="1"/>
  <c r="BC283" i="1"/>
  <c r="BC288" i="1"/>
  <c r="BC295" i="1"/>
  <c r="BC300" i="1"/>
  <c r="BC307" i="1"/>
  <c r="BC312" i="1"/>
  <c r="BC319" i="1"/>
  <c r="BC324" i="1"/>
  <c r="BC331" i="1"/>
  <c r="BC337" i="1"/>
  <c r="BC344" i="1"/>
  <c r="BC349" i="1"/>
  <c r="BC356" i="1"/>
  <c r="BC362" i="1"/>
  <c r="BD362" i="1" s="1"/>
  <c r="BF362" i="1" s="1"/>
  <c r="BC377" i="1"/>
  <c r="BC387" i="1"/>
  <c r="BC390" i="1"/>
  <c r="BC393" i="1"/>
  <c r="BC396" i="1"/>
  <c r="BC399" i="1"/>
  <c r="BC404" i="1"/>
  <c r="BC407" i="1"/>
  <c r="BC410" i="1"/>
  <c r="BC414" i="1"/>
  <c r="BC417" i="1"/>
  <c r="BC420" i="1"/>
  <c r="BC423" i="1"/>
  <c r="BC426" i="1"/>
  <c r="BC429" i="1"/>
  <c r="BC432" i="1"/>
  <c r="BC435" i="1"/>
  <c r="BC438" i="1"/>
  <c r="BC442" i="1"/>
  <c r="BC445" i="1"/>
  <c r="BC448" i="1"/>
  <c r="BC452" i="1"/>
  <c r="BC455" i="1"/>
  <c r="BC459" i="1"/>
  <c r="BC474" i="1"/>
  <c r="BC493" i="1"/>
  <c r="BC498" i="1"/>
  <c r="BC501" i="1"/>
  <c r="BC512" i="1"/>
  <c r="BC515" i="1"/>
  <c r="BC519" i="1"/>
  <c r="BC2408" i="1"/>
  <c r="BC522" i="1"/>
  <c r="BC525" i="1"/>
  <c r="BC50" i="1"/>
  <c r="BC121" i="1"/>
  <c r="BC137" i="1"/>
  <c r="BC152" i="1"/>
  <c r="BC165" i="1"/>
  <c r="BC193" i="1"/>
  <c r="BC198" i="1"/>
  <c r="BC217" i="1"/>
  <c r="BC222" i="1"/>
  <c r="BC243" i="1"/>
  <c r="BC248" i="1"/>
  <c r="BC269" i="1"/>
  <c r="BC272" i="1"/>
  <c r="BC289" i="1"/>
  <c r="BC292" i="1"/>
  <c r="BC298" i="1"/>
  <c r="BC309" i="1"/>
  <c r="BC315" i="1"/>
  <c r="BC318" i="1"/>
  <c r="BC336" i="1"/>
  <c r="BC339" i="1"/>
  <c r="BC342" i="1"/>
  <c r="BC345" i="1"/>
  <c r="BC364" i="1"/>
  <c r="BD364" i="1" s="1"/>
  <c r="BF364" i="1" s="1"/>
  <c r="BC367" i="1"/>
  <c r="BC372" i="1"/>
  <c r="BC374" i="1"/>
  <c r="BC395" i="1"/>
  <c r="BC406" i="1"/>
  <c r="BC416" i="1"/>
  <c r="BC425" i="1"/>
  <c r="BC434" i="1"/>
  <c r="BC444" i="1"/>
  <c r="BC454" i="1"/>
  <c r="BC467" i="1"/>
  <c r="BC473" i="1"/>
  <c r="BC480" i="1"/>
  <c r="BC484" i="1"/>
  <c r="BC495" i="1"/>
  <c r="BC505" i="1"/>
  <c r="BC509" i="1"/>
  <c r="BC511" i="1"/>
  <c r="BC516" i="1"/>
  <c r="BC521" i="1"/>
  <c r="BC9" i="1"/>
  <c r="BC52" i="1"/>
  <c r="BC112" i="1"/>
  <c r="BC144" i="1"/>
  <c r="BC162" i="1"/>
  <c r="BC199" i="1"/>
  <c r="BC204" i="1"/>
  <c r="BC224" i="1"/>
  <c r="BC229" i="1"/>
  <c r="BC249" i="1"/>
  <c r="BC255" i="1"/>
  <c r="BC275" i="1"/>
  <c r="BC278" i="1"/>
  <c r="BC281" i="1"/>
  <c r="BC284" i="1"/>
  <c r="BC301" i="1"/>
  <c r="BC304" i="1"/>
  <c r="BC310" i="1"/>
  <c r="BC321" i="1"/>
  <c r="BC327" i="1"/>
  <c r="BC330" i="1"/>
  <c r="BC348" i="1"/>
  <c r="BC351" i="1"/>
  <c r="BC354" i="1"/>
  <c r="BD354" i="1" s="1"/>
  <c r="BF354" i="1" s="1"/>
  <c r="BC357" i="1"/>
  <c r="BD357" i="1" s="1"/>
  <c r="BF357" i="1" s="1"/>
  <c r="BC381" i="1"/>
  <c r="BC383" i="1"/>
  <c r="BC388" i="1"/>
  <c r="BC29" i="1"/>
  <c r="BC75" i="1"/>
  <c r="BC102" i="1"/>
  <c r="BC139" i="1"/>
  <c r="BC190" i="1"/>
  <c r="BC209" i="1"/>
  <c r="BC214" i="1"/>
  <c r="BC234" i="1"/>
  <c r="BC239" i="1"/>
  <c r="BC260" i="1"/>
  <c r="BC266" i="1"/>
  <c r="BC270" i="1"/>
  <c r="BC287" i="1"/>
  <c r="BC290" i="1"/>
  <c r="BC293" i="1"/>
  <c r="BC296" i="1"/>
  <c r="BC313" i="1"/>
  <c r="BC316" i="1"/>
  <c r="BC322" i="1"/>
  <c r="BC334" i="1"/>
  <c r="BC340" i="1"/>
  <c r="BC343" i="1"/>
  <c r="BC361" i="1"/>
  <c r="BD361" i="1" s="1"/>
  <c r="BF361" i="1" s="1"/>
  <c r="BC365" i="1"/>
  <c r="BC368" i="1"/>
  <c r="BD368" i="1" s="1"/>
  <c r="BF368" i="1" s="1"/>
  <c r="BC23" i="1"/>
  <c r="BC39" i="1"/>
  <c r="BC125" i="1"/>
  <c r="BC150" i="1"/>
  <c r="BC179" i="1"/>
  <c r="BC186" i="1"/>
  <c r="BC205" i="1"/>
  <c r="BC210" i="1"/>
  <c r="BC230" i="1"/>
  <c r="BC235" i="1"/>
  <c r="BC256" i="1"/>
  <c r="BC261" i="1"/>
  <c r="BC273" i="1"/>
  <c r="BC279" i="1"/>
  <c r="BC282" i="1"/>
  <c r="BC299" i="1"/>
  <c r="BC302" i="1"/>
  <c r="BC305" i="1"/>
  <c r="BC308" i="1"/>
  <c r="BC325" i="1"/>
  <c r="BC328" i="1"/>
  <c r="BC335" i="1"/>
  <c r="BC346" i="1"/>
  <c r="BC352" i="1"/>
  <c r="BC355" i="1"/>
  <c r="BC375" i="1"/>
  <c r="BC32" i="1"/>
  <c r="BC48" i="1"/>
  <c r="BC63" i="1"/>
  <c r="BC106" i="1"/>
  <c r="BC164" i="1"/>
  <c r="BC169" i="1"/>
  <c r="BC175" i="1"/>
  <c r="BC187" i="1"/>
  <c r="BC192" i="1"/>
  <c r="BC211" i="1"/>
  <c r="BC216" i="1"/>
  <c r="BC236" i="1"/>
  <c r="BC242" i="1"/>
  <c r="BC262" i="1"/>
  <c r="BC268" i="1"/>
  <c r="BC274" i="1"/>
  <c r="BC285" i="1"/>
  <c r="BC291" i="1"/>
  <c r="BC294" i="1"/>
  <c r="BC311" i="1"/>
  <c r="BC314" i="1"/>
  <c r="BC317" i="1"/>
  <c r="BC320" i="1"/>
  <c r="BC338" i="1"/>
  <c r="BC341" i="1"/>
  <c r="BC347" i="1"/>
  <c r="BD347" i="1" s="1"/>
  <c r="BC359" i="1"/>
  <c r="BC366" i="1"/>
  <c r="BD366" i="1" s="1"/>
  <c r="BF366" i="1" s="1"/>
  <c r="BC369" i="1"/>
  <c r="BC371" i="1"/>
  <c r="BC385" i="1"/>
  <c r="BC389" i="1"/>
  <c r="BC398" i="1"/>
  <c r="BC409" i="1"/>
  <c r="BC419" i="1"/>
  <c r="BC428" i="1"/>
  <c r="BC437" i="1"/>
  <c r="BC447" i="1"/>
  <c r="BC460" i="1"/>
  <c r="BC464" i="1"/>
  <c r="BC471" i="1"/>
  <c r="BC2407" i="1"/>
  <c r="BC496" i="1"/>
  <c r="BC499" i="1"/>
  <c r="BC506" i="1"/>
  <c r="BC514" i="1"/>
  <c r="BC517" i="1"/>
  <c r="BC528" i="1"/>
  <c r="BC534" i="1"/>
  <c r="BC536" i="1"/>
  <c r="BC118" i="1"/>
  <c r="BC247" i="1"/>
  <c r="BC326" i="1"/>
  <c r="BC378" i="1"/>
  <c r="BC391" i="1"/>
  <c r="BC401" i="1"/>
  <c r="BC422" i="1"/>
  <c r="BC430" i="1"/>
  <c r="BC451" i="1"/>
  <c r="BC468" i="1"/>
  <c r="BC481" i="1"/>
  <c r="BC489" i="1"/>
  <c r="BC497" i="1"/>
  <c r="BC502" i="1"/>
  <c r="BC508" i="1"/>
  <c r="BC518" i="1"/>
  <c r="BC535" i="1"/>
  <c r="BC539" i="1"/>
  <c r="BC541" i="1"/>
  <c r="BC550" i="1"/>
  <c r="BC552" i="1"/>
  <c r="BC559" i="1"/>
  <c r="BC561" i="1"/>
  <c r="BC612" i="1"/>
  <c r="BC618" i="1"/>
  <c r="BC221" i="1"/>
  <c r="BC253" i="1"/>
  <c r="BC277" i="1"/>
  <c r="BC329" i="1"/>
  <c r="BC380" i="1"/>
  <c r="BC392" i="1"/>
  <c r="BC405" i="1"/>
  <c r="BC408" i="1"/>
  <c r="BC433" i="1"/>
  <c r="BC436" i="1"/>
  <c r="BC465" i="1"/>
  <c r="BC475" i="1"/>
  <c r="BC478" i="1"/>
  <c r="BC486" i="1"/>
  <c r="BC500" i="1"/>
  <c r="BC524" i="1"/>
  <c r="BC526" i="1"/>
  <c r="BC529" i="1"/>
  <c r="BC543" i="1"/>
  <c r="BC554" i="1"/>
  <c r="BC136" i="1"/>
  <c r="BC197" i="1"/>
  <c r="BC227" i="1"/>
  <c r="BC280" i="1"/>
  <c r="BC297" i="1"/>
  <c r="BC332" i="1"/>
  <c r="BC350" i="1"/>
  <c r="BC403" i="1"/>
  <c r="BC411" i="1"/>
  <c r="BC431" i="1"/>
  <c r="BC439" i="1"/>
  <c r="BC457" i="1"/>
  <c r="BC463" i="1"/>
  <c r="BC469" i="1"/>
  <c r="BD469" i="1" s="1"/>
  <c r="BF469" i="1" s="1"/>
  <c r="BC476" i="1"/>
  <c r="BC482" i="1"/>
  <c r="BC503" i="1"/>
  <c r="BC533" i="1"/>
  <c r="BC538" i="1"/>
  <c r="BC547" i="1"/>
  <c r="BC549" i="1"/>
  <c r="BC556" i="1"/>
  <c r="BC558" i="1"/>
  <c r="BC565" i="1"/>
  <c r="BC609" i="1"/>
  <c r="BC611" i="1"/>
  <c r="BC620" i="1"/>
  <c r="BC622" i="1"/>
  <c r="BC625" i="1"/>
  <c r="BC627" i="1"/>
  <c r="BC629" i="1"/>
  <c r="BC86" i="1"/>
  <c r="BC202" i="1"/>
  <c r="BC353" i="1"/>
  <c r="BD353" i="1" s="1"/>
  <c r="BF353" i="1" s="1"/>
  <c r="BC415" i="1"/>
  <c r="BC418" i="1"/>
  <c r="BC443" i="1"/>
  <c r="BC446" i="1"/>
  <c r="BC466" i="1"/>
  <c r="BC470" i="1"/>
  <c r="BC479" i="1"/>
  <c r="BC487" i="1"/>
  <c r="BC491" i="1"/>
  <c r="BC520" i="1"/>
  <c r="BC527" i="1"/>
  <c r="BC540" i="1"/>
  <c r="BC551" i="1"/>
  <c r="BC560" i="1"/>
  <c r="BC567" i="1"/>
  <c r="BC570" i="1"/>
  <c r="BC573" i="1"/>
  <c r="BC147" i="1"/>
  <c r="BC286" i="1"/>
  <c r="BC303" i="1"/>
  <c r="BD303" i="1" s="1"/>
  <c r="BC413" i="1"/>
  <c r="BC421" i="1"/>
  <c r="BC440" i="1"/>
  <c r="BC450" i="1"/>
  <c r="BC477" i="1"/>
  <c r="BC485" i="1"/>
  <c r="BC494" i="1"/>
  <c r="BC504" i="1"/>
  <c r="BC523" i="1"/>
  <c r="BC531" i="1"/>
  <c r="BC542" i="1"/>
  <c r="BC546" i="1"/>
  <c r="BC553" i="1"/>
  <c r="BC555" i="1"/>
  <c r="BC562" i="1"/>
  <c r="BC564" i="1"/>
  <c r="BC608" i="1"/>
  <c r="BC613" i="1"/>
  <c r="BC619" i="1"/>
  <c r="BC424" i="1"/>
  <c r="BC458" i="1"/>
  <c r="BC510" i="1"/>
  <c r="BC566" i="1"/>
  <c r="BC631" i="1"/>
  <c r="BC633" i="1"/>
  <c r="BC635" i="1"/>
  <c r="BC637" i="1"/>
  <c r="BC639" i="1"/>
  <c r="BC642" i="1"/>
  <c r="BC644" i="1"/>
  <c r="BC646" i="1"/>
  <c r="BC648" i="1"/>
  <c r="BC650" i="1"/>
  <c r="BC652" i="1"/>
  <c r="BC654" i="1"/>
  <c r="BC656" i="1"/>
  <c r="BC658" i="1"/>
  <c r="BC660" i="1"/>
  <c r="BC662" i="1"/>
  <c r="BC664" i="1"/>
  <c r="BC666" i="1"/>
  <c r="BC668" i="1"/>
  <c r="BC670" i="1"/>
  <c r="BC672" i="1"/>
  <c r="BC674" i="1"/>
  <c r="BC676" i="1"/>
  <c r="BC678" i="1"/>
  <c r="BC680" i="1"/>
  <c r="BC682" i="1"/>
  <c r="BC684" i="1"/>
  <c r="BC687" i="1"/>
  <c r="BC689" i="1"/>
  <c r="BC691" i="1"/>
  <c r="BC693" i="1"/>
  <c r="BC695" i="1"/>
  <c r="BC697" i="1"/>
  <c r="BC699" i="1"/>
  <c r="BC701" i="1"/>
  <c r="BC703" i="1"/>
  <c r="BC705" i="1"/>
  <c r="BC707" i="1"/>
  <c r="BC709" i="1"/>
  <c r="BC711" i="1"/>
  <c r="BC713" i="1"/>
  <c r="BC715" i="1"/>
  <c r="BC717" i="1"/>
  <c r="BC719" i="1"/>
  <c r="BC721" i="1"/>
  <c r="BC723" i="1"/>
  <c r="BC725" i="1"/>
  <c r="BC727" i="1"/>
  <c r="BC729" i="1"/>
  <c r="BC731" i="1"/>
  <c r="BC733" i="1"/>
  <c r="BC735" i="1"/>
  <c r="BC738" i="1"/>
  <c r="BC740" i="1"/>
  <c r="BC742" i="1"/>
  <c r="BC744" i="1"/>
  <c r="BC746" i="1"/>
  <c r="BC748" i="1"/>
  <c r="BC750" i="1"/>
  <c r="BC752" i="1"/>
  <c r="BC754" i="1"/>
  <c r="BC756" i="1"/>
  <c r="BC758" i="1"/>
  <c r="BC761" i="1"/>
  <c r="BC763" i="1"/>
  <c r="BC765" i="1"/>
  <c r="BC767" i="1"/>
  <c r="BC769" i="1"/>
  <c r="BC771" i="1"/>
  <c r="BC773" i="1"/>
  <c r="BC775" i="1"/>
  <c r="BC777" i="1"/>
  <c r="BC779" i="1"/>
  <c r="BC781" i="1"/>
  <c r="BC783" i="1"/>
  <c r="BC794" i="1"/>
  <c r="BC802" i="1"/>
  <c r="BC809" i="1"/>
  <c r="BC817" i="1"/>
  <c r="BC823" i="1"/>
  <c r="BC829" i="1"/>
  <c r="BC835" i="1"/>
  <c r="BC841" i="1"/>
  <c r="BC848" i="1"/>
  <c r="BC854" i="1"/>
  <c r="BC860" i="1"/>
  <c r="BC866" i="1"/>
  <c r="BC427" i="1"/>
  <c r="BC462" i="1"/>
  <c r="BC513" i="1"/>
  <c r="BC571" i="1"/>
  <c r="BC575" i="1"/>
  <c r="BC578" i="1"/>
  <c r="BC581" i="1"/>
  <c r="BC584" i="1"/>
  <c r="BC587" i="1"/>
  <c r="BC590" i="1"/>
  <c r="BC593" i="1"/>
  <c r="BC596" i="1"/>
  <c r="BC599" i="1"/>
  <c r="BC602" i="1"/>
  <c r="BC605" i="1"/>
  <c r="BC616" i="1"/>
  <c r="BC624" i="1"/>
  <c r="BC628" i="1"/>
  <c r="BC785" i="1"/>
  <c r="BC788" i="1"/>
  <c r="BC793" i="1"/>
  <c r="BC801" i="1"/>
  <c r="BC808" i="1"/>
  <c r="BC816" i="1"/>
  <c r="BC822" i="1"/>
  <c r="BC828" i="1"/>
  <c r="BC834" i="1"/>
  <c r="BC840" i="1"/>
  <c r="BC847" i="1"/>
  <c r="BC853" i="1"/>
  <c r="BC859" i="1"/>
  <c r="BC865" i="1"/>
  <c r="BC306" i="1"/>
  <c r="BC394" i="1"/>
  <c r="BC483" i="1"/>
  <c r="BC532" i="1"/>
  <c r="BC557" i="1"/>
  <c r="BC572" i="1"/>
  <c r="BC800" i="1"/>
  <c r="BC807" i="1"/>
  <c r="BC814" i="1"/>
  <c r="BC821" i="1"/>
  <c r="BC827" i="1"/>
  <c r="BC833" i="1"/>
  <c r="BC839" i="1"/>
  <c r="BC846" i="1"/>
  <c r="BC852" i="1"/>
  <c r="BC858" i="1"/>
  <c r="BC864" i="1"/>
  <c r="BC181" i="1"/>
  <c r="BC323" i="1"/>
  <c r="BC397" i="1"/>
  <c r="BC548" i="1"/>
  <c r="BC563" i="1"/>
  <c r="BC568" i="1"/>
  <c r="BC576" i="1"/>
  <c r="BC579" i="1"/>
  <c r="BC582" i="1"/>
  <c r="BC585" i="1"/>
  <c r="BC588" i="1"/>
  <c r="BC591" i="1"/>
  <c r="BC594" i="1"/>
  <c r="BC597" i="1"/>
  <c r="BC600" i="1"/>
  <c r="BC603" i="1"/>
  <c r="BC606" i="1"/>
  <c r="BC617" i="1"/>
  <c r="BC632" i="1"/>
  <c r="BC634" i="1"/>
  <c r="BC636" i="1"/>
  <c r="BC638" i="1"/>
  <c r="BC640" i="1"/>
  <c r="BC643" i="1"/>
  <c r="BC645" i="1"/>
  <c r="BC647" i="1"/>
  <c r="BC649" i="1"/>
  <c r="BC651" i="1"/>
  <c r="BC653" i="1"/>
  <c r="BC655" i="1"/>
  <c r="BC657" i="1"/>
  <c r="BC659" i="1"/>
  <c r="BC661" i="1"/>
  <c r="BC663" i="1"/>
  <c r="BC665" i="1"/>
  <c r="BC667" i="1"/>
  <c r="BC669" i="1"/>
  <c r="BC671" i="1"/>
  <c r="BC673" i="1"/>
  <c r="BC675" i="1"/>
  <c r="BC677" i="1"/>
  <c r="BC679" i="1"/>
  <c r="BC681" i="1"/>
  <c r="BC683" i="1"/>
  <c r="BC686" i="1"/>
  <c r="BC688" i="1"/>
  <c r="BC690" i="1"/>
  <c r="BC692" i="1"/>
  <c r="BC694" i="1"/>
  <c r="BC696" i="1"/>
  <c r="BC698" i="1"/>
  <c r="BC700" i="1"/>
  <c r="BC702" i="1"/>
  <c r="BC704" i="1"/>
  <c r="BC706" i="1"/>
  <c r="BC708" i="1"/>
  <c r="BC710" i="1"/>
  <c r="BC712" i="1"/>
  <c r="BC714" i="1"/>
  <c r="BC716" i="1"/>
  <c r="BC718" i="1"/>
  <c r="BC720" i="1"/>
  <c r="BC722" i="1"/>
  <c r="BC724" i="1"/>
  <c r="BC726" i="1"/>
  <c r="BC728" i="1"/>
  <c r="BC730" i="1"/>
  <c r="BC732" i="1"/>
  <c r="BC734" i="1"/>
  <c r="BC737" i="1"/>
  <c r="BC739" i="1"/>
  <c r="BC741" i="1"/>
  <c r="BC743" i="1"/>
  <c r="BC745" i="1"/>
  <c r="BC747" i="1"/>
  <c r="BC749" i="1"/>
  <c r="BC751" i="1"/>
  <c r="BC753" i="1"/>
  <c r="BC755" i="1"/>
  <c r="BC757" i="1"/>
  <c r="BC759" i="1"/>
  <c r="BC762" i="1"/>
  <c r="BC764" i="1"/>
  <c r="BC766" i="1"/>
  <c r="BC768" i="1"/>
  <c r="BC770" i="1"/>
  <c r="BC772" i="1"/>
  <c r="BC774" i="1"/>
  <c r="BC776" i="1"/>
  <c r="BC778" i="1"/>
  <c r="BC780" i="1"/>
  <c r="BC782" i="1"/>
  <c r="BC784" i="1"/>
  <c r="BC787" i="1"/>
  <c r="BC790" i="1"/>
  <c r="BC799" i="1"/>
  <c r="BC805" i="1"/>
  <c r="BC813" i="1"/>
  <c r="BC820" i="1"/>
  <c r="BC826" i="1"/>
  <c r="BC832" i="1"/>
  <c r="BC838" i="1"/>
  <c r="BC844" i="1"/>
  <c r="BC851" i="1"/>
  <c r="BC857" i="1"/>
  <c r="BC863" i="1"/>
  <c r="BC453" i="1"/>
  <c r="BC537" i="1"/>
  <c r="BC569" i="1"/>
  <c r="BC610" i="1"/>
  <c r="BC621" i="1"/>
  <c r="BC626" i="1"/>
  <c r="BC630" i="1"/>
  <c r="BC798" i="1"/>
  <c r="BC804" i="1"/>
  <c r="BC812" i="1"/>
  <c r="BC819" i="1"/>
  <c r="BC825" i="1"/>
  <c r="BC831" i="1"/>
  <c r="BC837" i="1"/>
  <c r="BC843" i="1"/>
  <c r="BC850" i="1"/>
  <c r="BC856" i="1"/>
  <c r="BC862" i="1"/>
  <c r="BC868" i="1"/>
  <c r="BC583" i="1"/>
  <c r="BC601" i="1"/>
  <c r="BC786" i="1"/>
  <c r="BC830" i="1"/>
  <c r="BC867" i="1"/>
  <c r="BC875" i="1"/>
  <c r="BC881" i="1"/>
  <c r="BC887" i="1"/>
  <c r="BC893" i="1"/>
  <c r="BC899" i="1"/>
  <c r="BC905" i="1"/>
  <c r="BC911" i="1"/>
  <c r="BC917" i="1"/>
  <c r="BC923" i="1"/>
  <c r="BC929" i="1"/>
  <c r="BC938" i="1"/>
  <c r="BC944" i="1"/>
  <c r="BC950" i="1"/>
  <c r="BC956" i="1"/>
  <c r="BC964" i="1"/>
  <c r="BC970" i="1"/>
  <c r="BC976" i="1"/>
  <c r="BC982" i="1"/>
  <c r="BC988" i="1"/>
  <c r="BC994" i="1"/>
  <c r="BC1000" i="1"/>
  <c r="BC1009" i="1"/>
  <c r="BC1013" i="1"/>
  <c r="BC1018" i="1"/>
  <c r="BC1031" i="1"/>
  <c r="BC1041" i="1"/>
  <c r="BC1049" i="1"/>
  <c r="BC1051" i="1"/>
  <c r="BC360" i="1"/>
  <c r="BD360" i="1" s="1"/>
  <c r="BF360" i="1" s="1"/>
  <c r="BC492" i="1"/>
  <c r="BC586" i="1"/>
  <c r="BC604" i="1"/>
  <c r="BC824" i="1"/>
  <c r="BC861" i="1"/>
  <c r="BC873" i="1"/>
  <c r="BC880" i="1"/>
  <c r="BC886" i="1"/>
  <c r="BC892" i="1"/>
  <c r="BC898" i="1"/>
  <c r="BC904" i="1"/>
  <c r="BC910" i="1"/>
  <c r="BC916" i="1"/>
  <c r="BC922" i="1"/>
  <c r="BC928" i="1"/>
  <c r="BC937" i="1"/>
  <c r="BC943" i="1"/>
  <c r="BC949" i="1"/>
  <c r="BC955" i="1"/>
  <c r="BC963" i="1"/>
  <c r="BC969" i="1"/>
  <c r="BC975" i="1"/>
  <c r="BC981" i="1"/>
  <c r="BC987" i="1"/>
  <c r="BC993" i="1"/>
  <c r="BC999" i="1"/>
  <c r="BC1004" i="1"/>
  <c r="BC1008" i="1"/>
  <c r="BC1012" i="1"/>
  <c r="BC1025" i="1"/>
  <c r="BC1029" i="1"/>
  <c r="BC1034" i="1"/>
  <c r="BC1036" i="1"/>
  <c r="BC1040" i="1"/>
  <c r="BC1045" i="1"/>
  <c r="BC1048" i="1"/>
  <c r="BC589" i="1"/>
  <c r="BC607" i="1"/>
  <c r="BC789" i="1"/>
  <c r="BC818" i="1"/>
  <c r="BC855" i="1"/>
  <c r="BC872" i="1"/>
  <c r="BC879" i="1"/>
  <c r="BC885" i="1"/>
  <c r="BC891" i="1"/>
  <c r="BC897" i="1"/>
  <c r="BC903" i="1"/>
  <c r="BC909" i="1"/>
  <c r="BC915" i="1"/>
  <c r="BC921" i="1"/>
  <c r="BC927" i="1"/>
  <c r="BC936" i="1"/>
  <c r="BC942" i="1"/>
  <c r="BC948" i="1"/>
  <c r="BC954" i="1"/>
  <c r="BC962" i="1"/>
  <c r="BC968" i="1"/>
  <c r="BC974" i="1"/>
  <c r="BC980" i="1"/>
  <c r="BC986" i="1"/>
  <c r="BC992" i="1"/>
  <c r="BC998" i="1"/>
  <c r="BC1007" i="1"/>
  <c r="BC1011" i="1"/>
  <c r="BC1017" i="1"/>
  <c r="BC1021" i="1"/>
  <c r="BC1039" i="1"/>
  <c r="BC574" i="1"/>
  <c r="BC592" i="1"/>
  <c r="BC811" i="1"/>
  <c r="BC849" i="1"/>
  <c r="BC871" i="1"/>
  <c r="BC878" i="1"/>
  <c r="BC884" i="1"/>
  <c r="BC890" i="1"/>
  <c r="BC896" i="1"/>
  <c r="BC902" i="1"/>
  <c r="BC908" i="1"/>
  <c r="BC914" i="1"/>
  <c r="BC920" i="1"/>
  <c r="BC926" i="1"/>
  <c r="BC932" i="1"/>
  <c r="BC941" i="1"/>
  <c r="BC947" i="1"/>
  <c r="BC953" i="1"/>
  <c r="BC961" i="1"/>
  <c r="BC967" i="1"/>
  <c r="BC973" i="1"/>
  <c r="BC979" i="1"/>
  <c r="BC985" i="1"/>
  <c r="BC991" i="1"/>
  <c r="BC997" i="1"/>
  <c r="BC1003" i="1"/>
  <c r="BC1006" i="1"/>
  <c r="BC1010" i="1"/>
  <c r="BC1016" i="1"/>
  <c r="BC1020" i="1"/>
  <c r="BC1024" i="1"/>
  <c r="BC1028" i="1"/>
  <c r="BC1038" i="1"/>
  <c r="BC1044" i="1"/>
  <c r="BC1047" i="1"/>
  <c r="BC1050" i="1"/>
  <c r="BC577" i="1"/>
  <c r="BC595" i="1"/>
  <c r="BC615" i="1"/>
  <c r="BC803" i="1"/>
  <c r="BC842" i="1"/>
  <c r="BC870" i="1"/>
  <c r="BC877" i="1"/>
  <c r="BC883" i="1"/>
  <c r="BC889" i="1"/>
  <c r="BC895" i="1"/>
  <c r="BC901" i="1"/>
  <c r="BC907" i="1"/>
  <c r="BC913" i="1"/>
  <c r="BC919" i="1"/>
  <c r="BC925" i="1"/>
  <c r="BC931" i="1"/>
  <c r="BC940" i="1"/>
  <c r="BC946" i="1"/>
  <c r="BC952" i="1"/>
  <c r="BC959" i="1"/>
  <c r="BC966" i="1"/>
  <c r="BC972" i="1"/>
  <c r="BC978" i="1"/>
  <c r="BC984" i="1"/>
  <c r="BC990" i="1"/>
  <c r="BC996" i="1"/>
  <c r="BC1002" i="1"/>
  <c r="BC1015" i="1"/>
  <c r="BC1019" i="1"/>
  <c r="BC1023" i="1"/>
  <c r="BC1027" i="1"/>
  <c r="BC1033" i="1"/>
  <c r="BC1035" i="1"/>
  <c r="BC1037" i="1"/>
  <c r="BC1043" i="1"/>
  <c r="BC456" i="1"/>
  <c r="BC795" i="1"/>
  <c r="BC894" i="1"/>
  <c r="BC930" i="1"/>
  <c r="BC971" i="1"/>
  <c r="BC1032" i="1"/>
  <c r="BC1060" i="1"/>
  <c r="BC1064" i="1"/>
  <c r="BC1069" i="1"/>
  <c r="BC1073" i="1"/>
  <c r="BC1076" i="1"/>
  <c r="BC1080" i="1"/>
  <c r="BC1084" i="1"/>
  <c r="BC1091" i="1"/>
  <c r="BC1093" i="1"/>
  <c r="BC1095" i="1"/>
  <c r="BC1097" i="1"/>
  <c r="BC1103" i="1"/>
  <c r="BC1106" i="1"/>
  <c r="BC1111" i="1"/>
  <c r="BC1119" i="1"/>
  <c r="BC1122" i="1"/>
  <c r="BC1125" i="1"/>
  <c r="BC1128" i="1"/>
  <c r="BC1130" i="1"/>
  <c r="BC1132" i="1"/>
  <c r="BC1140" i="1"/>
  <c r="BC1143" i="1"/>
  <c r="BC1146" i="1"/>
  <c r="BC1149" i="1"/>
  <c r="BC1152" i="1"/>
  <c r="BC1155" i="1"/>
  <c r="BC1158" i="1"/>
  <c r="BC1166" i="1"/>
  <c r="BC1170" i="1"/>
  <c r="BC1178" i="1"/>
  <c r="BC1187" i="1"/>
  <c r="BC1196" i="1"/>
  <c r="BC1200" i="1"/>
  <c r="BC1208" i="1"/>
  <c r="BC1212" i="1"/>
  <c r="BC1220" i="1"/>
  <c r="BC1224" i="1"/>
  <c r="BC1232" i="1"/>
  <c r="BC1236" i="1"/>
  <c r="BC1244" i="1"/>
  <c r="BC1248" i="1"/>
  <c r="BC1256" i="1"/>
  <c r="BC888" i="1"/>
  <c r="BC924" i="1"/>
  <c r="BC965" i="1"/>
  <c r="BC1001" i="1"/>
  <c r="BC1042" i="1"/>
  <c r="BC1053" i="1"/>
  <c r="BC1055" i="1"/>
  <c r="BC1057" i="1"/>
  <c r="BC1059" i="1"/>
  <c r="BC1067" i="1"/>
  <c r="BC1087" i="1"/>
  <c r="BC1090" i="1"/>
  <c r="BC1102" i="1"/>
  <c r="BC1110" i="1"/>
  <c r="BC1116" i="1"/>
  <c r="BC1118" i="1"/>
  <c r="BC1136" i="1"/>
  <c r="BC1139" i="1"/>
  <c r="BC1162" i="1"/>
  <c r="BC1174" i="1"/>
  <c r="BC1191" i="1"/>
  <c r="BC1204" i="1"/>
  <c r="BC1216" i="1"/>
  <c r="BC1228" i="1"/>
  <c r="BC1240" i="1"/>
  <c r="BC1252" i="1"/>
  <c r="BC580" i="1"/>
  <c r="BC882" i="1"/>
  <c r="BC918" i="1"/>
  <c r="BC957" i="1"/>
  <c r="BC995" i="1"/>
  <c r="BC1026" i="1"/>
  <c r="BC1066" i="1"/>
  <c r="BC1072" i="1"/>
  <c r="BC1075" i="1"/>
  <c r="BC1079" i="1"/>
  <c r="BC1083" i="1"/>
  <c r="BC1086" i="1"/>
  <c r="BC1101" i="1"/>
  <c r="BC1105" i="1"/>
  <c r="BC1109" i="1"/>
  <c r="BC1115" i="1"/>
  <c r="BC1121" i="1"/>
  <c r="BC1124" i="1"/>
  <c r="BC1145" i="1"/>
  <c r="BC1148" i="1"/>
  <c r="BC1151" i="1"/>
  <c r="BC1154" i="1"/>
  <c r="BC1157" i="1"/>
  <c r="BC1161" i="1"/>
  <c r="BC1165" i="1"/>
  <c r="BC1169" i="1"/>
  <c r="BC1173" i="1"/>
  <c r="BC1177" i="1"/>
  <c r="BC1184" i="1"/>
  <c r="BC1190" i="1"/>
  <c r="BC1195" i="1"/>
  <c r="BC1199" i="1"/>
  <c r="BC1203" i="1"/>
  <c r="BC1207" i="1"/>
  <c r="BC1211" i="1"/>
  <c r="BC1215" i="1"/>
  <c r="BC1219" i="1"/>
  <c r="BC1223" i="1"/>
  <c r="BC1227" i="1"/>
  <c r="BC1231" i="1"/>
  <c r="BC1235" i="1"/>
  <c r="BC1239" i="1"/>
  <c r="BC1243" i="1"/>
  <c r="BC1247" i="1"/>
  <c r="BC1251" i="1"/>
  <c r="BC1255" i="1"/>
  <c r="BC598" i="1"/>
  <c r="BC876" i="1"/>
  <c r="BC912" i="1"/>
  <c r="BC951" i="1"/>
  <c r="BC989" i="1"/>
  <c r="BC1063" i="1"/>
  <c r="BC1065" i="1"/>
  <c r="BC1082" i="1"/>
  <c r="BC1089" i="1"/>
  <c r="BC1092" i="1"/>
  <c r="BC1094" i="1"/>
  <c r="BC1096" i="1"/>
  <c r="BC1100" i="1"/>
  <c r="BC1104" i="1"/>
  <c r="BC1108" i="1"/>
  <c r="BC1114" i="1"/>
  <c r="BC1127" i="1"/>
  <c r="BC1129" i="1"/>
  <c r="BC1131" i="1"/>
  <c r="BC1135" i="1"/>
  <c r="BC1138" i="1"/>
  <c r="BC1142" i="1"/>
  <c r="BC1160" i="1"/>
  <c r="BC1164" i="1"/>
  <c r="BC1172" i="1"/>
  <c r="BC1176" i="1"/>
  <c r="BC1189" i="1"/>
  <c r="BC1194" i="1"/>
  <c r="BC1202" i="1"/>
  <c r="BC1206" i="1"/>
  <c r="BC1214" i="1"/>
  <c r="BC1218" i="1"/>
  <c r="BC1226" i="1"/>
  <c r="BC1230" i="1"/>
  <c r="BC1238" i="1"/>
  <c r="BC1242" i="1"/>
  <c r="BC1250" i="1"/>
  <c r="BC1254" i="1"/>
  <c r="BC869" i="1"/>
  <c r="BC906" i="1"/>
  <c r="BC945" i="1"/>
  <c r="BC983" i="1"/>
  <c r="BC1005" i="1"/>
  <c r="BC1046" i="1"/>
  <c r="BC1052" i="1"/>
  <c r="BC1054" i="1"/>
  <c r="BC1056" i="1"/>
  <c r="BC1058" i="1"/>
  <c r="BC1062" i="1"/>
  <c r="BC1071" i="1"/>
  <c r="BC1074" i="1"/>
  <c r="BC1077" i="1"/>
  <c r="BC1081" i="1"/>
  <c r="BC1099" i="1"/>
  <c r="BC1107" i="1"/>
  <c r="BC1113" i="1"/>
  <c r="BC1117" i="1"/>
  <c r="BC1120" i="1"/>
  <c r="BC1123" i="1"/>
  <c r="BC1126" i="1"/>
  <c r="BC1134" i="1"/>
  <c r="BC1144" i="1"/>
  <c r="BC1147" i="1"/>
  <c r="BC1150" i="1"/>
  <c r="BC1153" i="1"/>
  <c r="BC1156" i="1"/>
  <c r="BC1168" i="1"/>
  <c r="BC1182" i="1"/>
  <c r="BC1198" i="1"/>
  <c r="BC1210" i="1"/>
  <c r="BC1222" i="1"/>
  <c r="BC1234" i="1"/>
  <c r="BC1246" i="1"/>
  <c r="BC977" i="1"/>
  <c r="BC1022" i="1"/>
  <c r="BC1261" i="1"/>
  <c r="BC1266" i="1"/>
  <c r="BC1271" i="1"/>
  <c r="BC1275" i="1"/>
  <c r="BC1279" i="1"/>
  <c r="BC1283" i="1"/>
  <c r="BC1287" i="1"/>
  <c r="BC1291" i="1"/>
  <c r="BC1295" i="1"/>
  <c r="BC1299" i="1"/>
  <c r="BC1304" i="1"/>
  <c r="BC1308" i="1"/>
  <c r="BC1312" i="1"/>
  <c r="BC1316" i="1"/>
  <c r="BC1320" i="1"/>
  <c r="BC1324" i="1"/>
  <c r="BC1329" i="1"/>
  <c r="BC1333" i="1"/>
  <c r="BC1338" i="1"/>
  <c r="BC1341" i="1"/>
  <c r="BC1345" i="1"/>
  <c r="BC1349" i="1"/>
  <c r="BC1353" i="1"/>
  <c r="BC1357" i="1"/>
  <c r="BC1361" i="1"/>
  <c r="BC1365" i="1"/>
  <c r="BC1370" i="1"/>
  <c r="BC1374" i="1"/>
  <c r="BC1378" i="1"/>
  <c r="BC1382" i="1"/>
  <c r="BC1386" i="1"/>
  <c r="BC1390" i="1"/>
  <c r="BC1394" i="1"/>
  <c r="BC1398" i="1"/>
  <c r="BC1402" i="1"/>
  <c r="BC1406" i="1"/>
  <c r="BC1410" i="1"/>
  <c r="BC1414" i="1"/>
  <c r="BC1418" i="1"/>
  <c r="BC1422" i="1"/>
  <c r="BC1426" i="1"/>
  <c r="BC1430" i="1"/>
  <c r="BC1434" i="1"/>
  <c r="BC1438" i="1"/>
  <c r="BC1442" i="1"/>
  <c r="BC1446" i="1"/>
  <c r="BC1450" i="1"/>
  <c r="BC939" i="1"/>
  <c r="BC1085" i="1"/>
  <c r="BC1137" i="1"/>
  <c r="BC1163" i="1"/>
  <c r="BC1171" i="1"/>
  <c r="BC1181" i="1"/>
  <c r="BC1193" i="1"/>
  <c r="BC1201" i="1"/>
  <c r="BC1209" i="1"/>
  <c r="BC1217" i="1"/>
  <c r="BC1225" i="1"/>
  <c r="BC1233" i="1"/>
  <c r="BC1241" i="1"/>
  <c r="BC1249" i="1"/>
  <c r="BC1260" i="1"/>
  <c r="BC1269" i="1"/>
  <c r="BC1274" i="1"/>
  <c r="BC1282" i="1"/>
  <c r="BC1286" i="1"/>
  <c r="BC1294" i="1"/>
  <c r="BC1298" i="1"/>
  <c r="BC1307" i="1"/>
  <c r="BC1311" i="1"/>
  <c r="BC1319" i="1"/>
  <c r="BC1323" i="1"/>
  <c r="BC1332" i="1"/>
  <c r="BC1337" i="1"/>
  <c r="BC1344" i="1"/>
  <c r="BC1348" i="1"/>
  <c r="BC1356" i="1"/>
  <c r="BC1360" i="1"/>
  <c r="BC1369" i="1"/>
  <c r="BC1373" i="1"/>
  <c r="BC1381" i="1"/>
  <c r="BC1385" i="1"/>
  <c r="BC1393" i="1"/>
  <c r="BC1397" i="1"/>
  <c r="BC1405" i="1"/>
  <c r="BC1409" i="1"/>
  <c r="BC1417" i="1"/>
  <c r="BC1421" i="1"/>
  <c r="BC1429" i="1"/>
  <c r="BC1433" i="1"/>
  <c r="BC1441" i="1"/>
  <c r="BC1445" i="1"/>
  <c r="BC900" i="1"/>
  <c r="BC1112" i="1"/>
  <c r="BC1257" i="1"/>
  <c r="BC1264" i="1"/>
  <c r="BC1278" i="1"/>
  <c r="BC1290" i="1"/>
  <c r="BC1303" i="1"/>
  <c r="BC1315" i="1"/>
  <c r="BC1328" i="1"/>
  <c r="BC1340" i="1"/>
  <c r="BC1352" i="1"/>
  <c r="BC1364" i="1"/>
  <c r="BC1377" i="1"/>
  <c r="BC1389" i="1"/>
  <c r="BC1401" i="1"/>
  <c r="BC1413" i="1"/>
  <c r="BC1425" i="1"/>
  <c r="BC1437" i="1"/>
  <c r="BC1449" i="1"/>
  <c r="BC836" i="1"/>
  <c r="BC1061" i="1"/>
  <c r="BC1070" i="1"/>
  <c r="BC1088" i="1"/>
  <c r="BC1098" i="1"/>
  <c r="BC1259" i="1"/>
  <c r="BC1263" i="1"/>
  <c r="BC1268" i="1"/>
  <c r="BC1273" i="1"/>
  <c r="BC1277" i="1"/>
  <c r="BC1281" i="1"/>
  <c r="BC1285" i="1"/>
  <c r="BC1289" i="1"/>
  <c r="BC1293" i="1"/>
  <c r="BC1297" i="1"/>
  <c r="BC1302" i="1"/>
  <c r="BC1306" i="1"/>
  <c r="BC1310" i="1"/>
  <c r="BC1314" i="1"/>
  <c r="BC1318" i="1"/>
  <c r="BC1322" i="1"/>
  <c r="BC1326" i="1"/>
  <c r="BC1331" i="1"/>
  <c r="BC1336" i="1"/>
  <c r="BC1339" i="1"/>
  <c r="BC1343" i="1"/>
  <c r="BC1347" i="1"/>
  <c r="BC1351" i="1"/>
  <c r="BC1355" i="1"/>
  <c r="BC1359" i="1"/>
  <c r="BC1363" i="1"/>
  <c r="BC1368" i="1"/>
  <c r="BC1372" i="1"/>
  <c r="BC1376" i="1"/>
  <c r="BC1380" i="1"/>
  <c r="BC1384" i="1"/>
  <c r="BC1388" i="1"/>
  <c r="BC1392" i="1"/>
  <c r="BC1396" i="1"/>
  <c r="BC1400" i="1"/>
  <c r="BC1404" i="1"/>
  <c r="BC1408" i="1"/>
  <c r="BC1412" i="1"/>
  <c r="BC1416" i="1"/>
  <c r="BC1420" i="1"/>
  <c r="BC1424" i="1"/>
  <c r="BC1428" i="1"/>
  <c r="BC1432" i="1"/>
  <c r="BC1436" i="1"/>
  <c r="BC1440" i="1"/>
  <c r="BC1444" i="1"/>
  <c r="BC1448" i="1"/>
  <c r="BC1133" i="1"/>
  <c r="BC1141" i="1"/>
  <c r="BC1159" i="1"/>
  <c r="BC1167" i="1"/>
  <c r="BC1175" i="1"/>
  <c r="BC1188" i="1"/>
  <c r="BC1197" i="1"/>
  <c r="BC1205" i="1"/>
  <c r="BC1213" i="1"/>
  <c r="BC1221" i="1"/>
  <c r="BC1229" i="1"/>
  <c r="BC1237" i="1"/>
  <c r="BC1245" i="1"/>
  <c r="BC1253" i="1"/>
  <c r="BC1262" i="1"/>
  <c r="BC1267" i="1"/>
  <c r="BC1276" i="1"/>
  <c r="BC1280" i="1"/>
  <c r="BC1288" i="1"/>
  <c r="BC1292" i="1"/>
  <c r="BC1301" i="1"/>
  <c r="BC1305" i="1"/>
  <c r="BC1313" i="1"/>
  <c r="BC1317" i="1"/>
  <c r="BC1325" i="1"/>
  <c r="BC1330" i="1"/>
  <c r="BC2409" i="1"/>
  <c r="BC1342" i="1"/>
  <c r="BC1350" i="1"/>
  <c r="BC1354" i="1"/>
  <c r="BC1362" i="1"/>
  <c r="BC1366" i="1"/>
  <c r="BC1375" i="1"/>
  <c r="BC1379" i="1"/>
  <c r="BC1387" i="1"/>
  <c r="BC1391" i="1"/>
  <c r="BC1399" i="1"/>
  <c r="BC1403" i="1"/>
  <c r="BC1411" i="1"/>
  <c r="BC1415" i="1"/>
  <c r="BC1423" i="1"/>
  <c r="BC1427" i="1"/>
  <c r="BC1435" i="1"/>
  <c r="BC1439" i="1"/>
  <c r="BC1447" i="1"/>
  <c r="BC1451" i="1"/>
  <c r="BC1453" i="1"/>
  <c r="BC1462" i="1"/>
  <c r="BC1469" i="1"/>
  <c r="BC1473" i="1"/>
  <c r="BC1477" i="1"/>
  <c r="BC1485" i="1"/>
  <c r="BC1489" i="1"/>
  <c r="BC1493" i="1"/>
  <c r="BC1504" i="1"/>
  <c r="BC1511" i="1"/>
  <c r="BD1511" i="1" s="1"/>
  <c r="BE1511" i="1" s="1"/>
  <c r="BC1513" i="1"/>
  <c r="BC1522" i="1"/>
  <c r="BC1530" i="1"/>
  <c r="BD1530" i="1" s="1"/>
  <c r="BC1533" i="1"/>
  <c r="BC1542" i="1"/>
  <c r="BC1549" i="1"/>
  <c r="BD1549" i="1" s="1"/>
  <c r="BE1549" i="1" s="1"/>
  <c r="BC1551" i="1"/>
  <c r="BD1551" i="1" s="1"/>
  <c r="BC1560" i="1"/>
  <c r="BC1567" i="1"/>
  <c r="BC1569" i="1"/>
  <c r="BD1569" i="1" s="1"/>
  <c r="BC1578" i="1"/>
  <c r="BC1585" i="1"/>
  <c r="BC1587" i="1"/>
  <c r="BD1587" i="1" s="1"/>
  <c r="BC1602" i="1"/>
  <c r="BC1610" i="1"/>
  <c r="BC1617" i="1"/>
  <c r="BC1620" i="1"/>
  <c r="BC1622" i="1"/>
  <c r="BC1624" i="1"/>
  <c r="BC1626" i="1"/>
  <c r="BC1628" i="1"/>
  <c r="BC1630" i="1"/>
  <c r="BC1632" i="1"/>
  <c r="BC1634" i="1"/>
  <c r="BC1636" i="1"/>
  <c r="BC1638" i="1"/>
  <c r="BC1640" i="1"/>
  <c r="BC1642" i="1"/>
  <c r="BC1644" i="1"/>
  <c r="BC1646" i="1"/>
  <c r="BC1648" i="1"/>
  <c r="BC1650" i="1"/>
  <c r="BC1652" i="1"/>
  <c r="BC1654" i="1"/>
  <c r="BC1656" i="1"/>
  <c r="BC1658" i="1"/>
  <c r="BC1660" i="1"/>
  <c r="BC1662" i="1"/>
  <c r="BC1664" i="1"/>
  <c r="BC1666" i="1"/>
  <c r="BC1668" i="1"/>
  <c r="BC1671" i="1"/>
  <c r="BC1674" i="1"/>
  <c r="BC1676" i="1"/>
  <c r="BC1678" i="1"/>
  <c r="BC1681" i="1"/>
  <c r="BC1683" i="1"/>
  <c r="BC1685" i="1"/>
  <c r="BC1688" i="1"/>
  <c r="BC1690" i="1"/>
  <c r="BC1693" i="1"/>
  <c r="BC1695" i="1"/>
  <c r="BC1698" i="1"/>
  <c r="BC1700" i="1"/>
  <c r="BC1702" i="1"/>
  <c r="BC1704" i="1"/>
  <c r="BC1706" i="1"/>
  <c r="BC1708" i="1"/>
  <c r="BC1710" i="1"/>
  <c r="BC1712" i="1"/>
  <c r="BC1721" i="1"/>
  <c r="BC1723" i="1"/>
  <c r="BC1730" i="1"/>
  <c r="BC1732" i="1"/>
  <c r="BC1744" i="1"/>
  <c r="BC1746" i="1"/>
  <c r="BC1748" i="1"/>
  <c r="BC1759" i="1"/>
  <c r="BC1771" i="1"/>
  <c r="BC1773" i="1"/>
  <c r="BC1775" i="1"/>
  <c r="BC1782" i="1"/>
  <c r="BC1785" i="1"/>
  <c r="BC1789" i="1"/>
  <c r="BC1792" i="1"/>
  <c r="BC1795" i="1"/>
  <c r="BC1798" i="1"/>
  <c r="BC1801" i="1"/>
  <c r="BC1804" i="1"/>
  <c r="BC1807" i="1"/>
  <c r="BC1810" i="1"/>
  <c r="BC1813" i="1"/>
  <c r="BC1816" i="1"/>
  <c r="BC1819" i="1"/>
  <c r="BC1822" i="1"/>
  <c r="BC1826" i="1"/>
  <c r="BC1829" i="1"/>
  <c r="BC1832" i="1"/>
  <c r="BC1835" i="1"/>
  <c r="BC1839" i="1"/>
  <c r="BC1842" i="1"/>
  <c r="BC1845" i="1"/>
  <c r="BC1848" i="1"/>
  <c r="BC1851" i="1"/>
  <c r="BC1854" i="1"/>
  <c r="BC1857" i="1"/>
  <c r="BC1860" i="1"/>
  <c r="BC1864" i="1"/>
  <c r="BC1867" i="1"/>
  <c r="BC1870" i="1"/>
  <c r="BC1873" i="1"/>
  <c r="BC1876" i="1"/>
  <c r="BC1879" i="1"/>
  <c r="BC1882" i="1"/>
  <c r="BC1885" i="1"/>
  <c r="BC1889" i="1"/>
  <c r="BC1892" i="1"/>
  <c r="BC1895" i="1"/>
  <c r="BC1898" i="1"/>
  <c r="BC1902" i="1"/>
  <c r="BC1272" i="1"/>
  <c r="BC1296" i="1"/>
  <c r="BC1321" i="1"/>
  <c r="BC1346" i="1"/>
  <c r="BC1371" i="1"/>
  <c r="BC1395" i="1"/>
  <c r="BC1419" i="1"/>
  <c r="BC1443" i="1"/>
  <c r="BC1457" i="1"/>
  <c r="BC1461" i="1"/>
  <c r="BC1465" i="1"/>
  <c r="BC1472" i="1"/>
  <c r="BC1476" i="1"/>
  <c r="BC1481" i="1"/>
  <c r="BC1492" i="1"/>
  <c r="BC1497" i="1"/>
  <c r="BD1497" i="1" s="1"/>
  <c r="BE1497" i="1" s="1"/>
  <c r="BC1506" i="1"/>
  <c r="BD1506" i="1" s="1"/>
  <c r="BC1508" i="1"/>
  <c r="BC1515" i="1"/>
  <c r="BC1524" i="1"/>
  <c r="BD1524" i="1" s="1"/>
  <c r="BC1526" i="1"/>
  <c r="BC1535" i="1"/>
  <c r="BD1535" i="1" s="1"/>
  <c r="BE1535" i="1" s="1"/>
  <c r="BC1544" i="1"/>
  <c r="BD1544" i="1" s="1"/>
  <c r="BC1546" i="1"/>
  <c r="BC1553" i="1"/>
  <c r="BC1562" i="1"/>
  <c r="BD1562" i="1" s="1"/>
  <c r="BC1564" i="1"/>
  <c r="BC1571" i="1"/>
  <c r="BC1580" i="1"/>
  <c r="BD1580" i="1" s="1"/>
  <c r="BC1582" i="1"/>
  <c r="BC1589" i="1"/>
  <c r="BC1597" i="1"/>
  <c r="BC1604" i="1"/>
  <c r="BC1606" i="1"/>
  <c r="BC1612" i="1"/>
  <c r="BD1612" i="1" s="1"/>
  <c r="BC1614" i="1"/>
  <c r="BC1716" i="1"/>
  <c r="BC1725" i="1"/>
  <c r="BC1734" i="1"/>
  <c r="BC1736" i="1"/>
  <c r="BC1738" i="1"/>
  <c r="BC1750" i="1"/>
  <c r="BC1761" i="1"/>
  <c r="BC1764" i="1"/>
  <c r="BD1764" i="1" s="1"/>
  <c r="BF1764" i="1" s="1"/>
  <c r="BC1766" i="1"/>
  <c r="BC1777" i="1"/>
  <c r="BC1779" i="1"/>
  <c r="BC1460" i="1"/>
  <c r="BC1464" i="1"/>
  <c r="BC1468" i="1"/>
  <c r="BC1479" i="1"/>
  <c r="BC1484" i="1"/>
  <c r="BC1488" i="1"/>
  <c r="BC1496" i="1"/>
  <c r="BC1499" i="1"/>
  <c r="BC1501" i="1"/>
  <c r="BD1501" i="1" s="1"/>
  <c r="BF1501" i="1" s="1"/>
  <c r="BC1510" i="1"/>
  <c r="BC1517" i="1"/>
  <c r="BD1517" i="1" s="1"/>
  <c r="BE1517" i="1" s="1"/>
  <c r="BC1519" i="1"/>
  <c r="BC1529" i="1"/>
  <c r="BC1537" i="1"/>
  <c r="BC1539" i="1"/>
  <c r="BD1539" i="1" s="1"/>
  <c r="BF1539" i="1" s="1"/>
  <c r="BC1548" i="1"/>
  <c r="BC1555" i="1"/>
  <c r="BD1555" i="1" s="1"/>
  <c r="BF1555" i="1" s="1"/>
  <c r="BC1557" i="1"/>
  <c r="BC1566" i="1"/>
  <c r="BC1573" i="1"/>
  <c r="BC1575" i="1"/>
  <c r="BD1575" i="1" s="1"/>
  <c r="BF1575" i="1" s="1"/>
  <c r="BC1584" i="1"/>
  <c r="BC1591" i="1"/>
  <c r="BC1594" i="1"/>
  <c r="BC1599" i="1"/>
  <c r="BD1599" i="1" s="1"/>
  <c r="BC1601" i="1"/>
  <c r="BC1609" i="1"/>
  <c r="BC1616" i="1"/>
  <c r="BC1718" i="1"/>
  <c r="BC1720" i="1"/>
  <c r="BC1727" i="1"/>
  <c r="BC1729" i="1"/>
  <c r="BC1740" i="1"/>
  <c r="BC1752" i="1"/>
  <c r="BC1754" i="1"/>
  <c r="BD1754" i="1" s="1"/>
  <c r="BE1754" i="1" s="1"/>
  <c r="BC1756" i="1"/>
  <c r="BC1768" i="1"/>
  <c r="BC1770" i="1"/>
  <c r="BC1014" i="1"/>
  <c r="BC1452" i="1"/>
  <c r="BC1455" i="1"/>
  <c r="BC1467" i="1"/>
  <c r="BC1471" i="1"/>
  <c r="BC1475" i="1"/>
  <c r="BC1483" i="1"/>
  <c r="BC1491" i="1"/>
  <c r="BC1503" i="1"/>
  <c r="BC1512" i="1"/>
  <c r="BC1514" i="1"/>
  <c r="BC1521" i="1"/>
  <c r="BC1532" i="1"/>
  <c r="BD1532" i="1" s="1"/>
  <c r="BE1532" i="1" s="1"/>
  <c r="BC1534" i="1"/>
  <c r="BC1541" i="1"/>
  <c r="BC1550" i="1"/>
  <c r="BC1552" i="1"/>
  <c r="BC1559" i="1"/>
  <c r="BC1568" i="1"/>
  <c r="BD1568" i="1" s="1"/>
  <c r="BE1568" i="1" s="1"/>
  <c r="BC1570" i="1"/>
  <c r="BC1577" i="1"/>
  <c r="BC1586" i="1"/>
  <c r="BC1588" i="1"/>
  <c r="BC1596" i="1"/>
  <c r="BC1603" i="1"/>
  <c r="BC1619" i="1"/>
  <c r="BC1621" i="1"/>
  <c r="BC1623" i="1"/>
  <c r="BC1625" i="1"/>
  <c r="BC1627" i="1"/>
  <c r="BC1629" i="1"/>
  <c r="BC1631" i="1"/>
  <c r="BC1633" i="1"/>
  <c r="BC1635" i="1"/>
  <c r="BC1637" i="1"/>
  <c r="BC1639" i="1"/>
  <c r="BC1641" i="1"/>
  <c r="BC1643" i="1"/>
  <c r="BC1645" i="1"/>
  <c r="BC1647" i="1"/>
  <c r="BC1649" i="1"/>
  <c r="BC1651" i="1"/>
  <c r="BC1653" i="1"/>
  <c r="BC1655" i="1"/>
  <c r="BC1657" i="1"/>
  <c r="BC1659" i="1"/>
  <c r="BC1661" i="1"/>
  <c r="BC1663" i="1"/>
  <c r="BC1665" i="1"/>
  <c r="BC1667" i="1"/>
  <c r="BC1670" i="1"/>
  <c r="BC1673" i="1"/>
  <c r="BC1675" i="1"/>
  <c r="BC1677" i="1"/>
  <c r="BC1680" i="1"/>
  <c r="BC1682" i="1"/>
  <c r="BC1684" i="1"/>
  <c r="BC1686" i="1"/>
  <c r="BC1689" i="1"/>
  <c r="BC1691" i="1"/>
  <c r="BC1694" i="1"/>
  <c r="BC1696" i="1"/>
  <c r="BC1699" i="1"/>
  <c r="BC1701" i="1"/>
  <c r="BC1703" i="1"/>
  <c r="BC1705" i="1"/>
  <c r="BC1707" i="1"/>
  <c r="BC1709" i="1"/>
  <c r="BC1711" i="1"/>
  <c r="BC1722" i="1"/>
  <c r="BC1731" i="1"/>
  <c r="BC1743" i="1"/>
  <c r="BC1745" i="1"/>
  <c r="BD1745" i="1" s="1"/>
  <c r="BE1745" i="1" s="1"/>
  <c r="BC1747" i="1"/>
  <c r="BC1758" i="1"/>
  <c r="BC1760" i="1"/>
  <c r="BC1772" i="1"/>
  <c r="BC1774" i="1"/>
  <c r="BC1776" i="1"/>
  <c r="BC1781" i="1"/>
  <c r="BD1781" i="1" s="1"/>
  <c r="BC1784" i="1"/>
  <c r="BC1787" i="1"/>
  <c r="BC1791" i="1"/>
  <c r="BC1794" i="1"/>
  <c r="BC1797" i="1"/>
  <c r="BD1797" i="1" s="1"/>
  <c r="BF1797" i="1" s="1"/>
  <c r="BC1800" i="1"/>
  <c r="BD1800" i="1" s="1"/>
  <c r="BC1803" i="1"/>
  <c r="BC1806" i="1"/>
  <c r="BC1809" i="1"/>
  <c r="BC1812" i="1"/>
  <c r="BC1815" i="1"/>
  <c r="BD1815" i="1" s="1"/>
  <c r="BF1815" i="1" s="1"/>
  <c r="BC1818" i="1"/>
  <c r="BD1818" i="1" s="1"/>
  <c r="BC1821" i="1"/>
  <c r="BC1825" i="1"/>
  <c r="BC1828" i="1"/>
  <c r="BC1831" i="1"/>
  <c r="BC1834" i="1"/>
  <c r="BD1834" i="1" s="1"/>
  <c r="BF1834" i="1" s="1"/>
  <c r="BC1837" i="1"/>
  <c r="BD1837" i="1" s="1"/>
  <c r="BC1841" i="1"/>
  <c r="BC1844" i="1"/>
  <c r="BC1847" i="1"/>
  <c r="BC1850" i="1"/>
  <c r="BC1853" i="1"/>
  <c r="BD1853" i="1" s="1"/>
  <c r="BF1853" i="1" s="1"/>
  <c r="BC1856" i="1"/>
  <c r="BD1856" i="1" s="1"/>
  <c r="BC1859" i="1"/>
  <c r="BC1863" i="1"/>
  <c r="BC1866" i="1"/>
  <c r="BC1869" i="1"/>
  <c r="BC1872" i="1"/>
  <c r="BD1872" i="1" s="1"/>
  <c r="BF1872" i="1" s="1"/>
  <c r="BC1875" i="1"/>
  <c r="BD1875" i="1" s="1"/>
  <c r="BC1878" i="1"/>
  <c r="BC1881" i="1"/>
  <c r="BC1884" i="1"/>
  <c r="BC1887" i="1"/>
  <c r="BC1891" i="1"/>
  <c r="BD1891" i="1" s="1"/>
  <c r="BF1891" i="1" s="1"/>
  <c r="BC1894" i="1"/>
  <c r="BD1894" i="1" s="1"/>
  <c r="BC1897" i="1"/>
  <c r="BC1900" i="1"/>
  <c r="BC1258" i="1"/>
  <c r="BC1284" i="1"/>
  <c r="BC1309" i="1"/>
  <c r="BC1335" i="1"/>
  <c r="BC1358" i="1"/>
  <c r="BC1383" i="1"/>
  <c r="BC1407" i="1"/>
  <c r="BC1431" i="1"/>
  <c r="BC1454" i="1"/>
  <c r="BC1459" i="1"/>
  <c r="BC1463" i="1"/>
  <c r="BC1470" i="1"/>
  <c r="BC1478" i="1"/>
  <c r="BC1487" i="1"/>
  <c r="BC1495" i="1"/>
  <c r="BC1498" i="1"/>
  <c r="BC1505" i="1"/>
  <c r="BD1505" i="1" s="1"/>
  <c r="BF1505" i="1" s="1"/>
  <c r="BC1507" i="1"/>
  <c r="BC1516" i="1"/>
  <c r="BC1523" i="1"/>
  <c r="BC1525" i="1"/>
  <c r="BD1525" i="1" s="1"/>
  <c r="BF1525" i="1" s="1"/>
  <c r="BC1536" i="1"/>
  <c r="BC1543" i="1"/>
  <c r="BD1543" i="1" s="1"/>
  <c r="BE1543" i="1" s="1"/>
  <c r="BC1545" i="1"/>
  <c r="BC1554" i="1"/>
  <c r="BC1561" i="1"/>
  <c r="BC1563" i="1"/>
  <c r="BD1563" i="1" s="1"/>
  <c r="BF1563" i="1" s="1"/>
  <c r="BC1572" i="1"/>
  <c r="BC1579" i="1"/>
  <c r="BD1579" i="1" s="1"/>
  <c r="BE1579" i="1" s="1"/>
  <c r="BC1581" i="1"/>
  <c r="BC1590" i="1"/>
  <c r="BC1605" i="1"/>
  <c r="BC1608" i="1"/>
  <c r="BC1611" i="1"/>
  <c r="BC1613" i="1"/>
  <c r="BC1714" i="1"/>
  <c r="BC1717" i="1"/>
  <c r="BC1724" i="1"/>
  <c r="BC1726" i="1"/>
  <c r="BC1733" i="1"/>
  <c r="BC1735" i="1"/>
  <c r="BD1735" i="1" s="1"/>
  <c r="BE1735" i="1" s="1"/>
  <c r="BC1737" i="1"/>
  <c r="BC1749" i="1"/>
  <c r="BC1751" i="1"/>
  <c r="BC1762" i="1"/>
  <c r="BC1765" i="1"/>
  <c r="BC1767" i="1"/>
  <c r="BC1778" i="1"/>
  <c r="BC1783" i="1"/>
  <c r="BC1786" i="1"/>
  <c r="BC1790" i="1"/>
  <c r="BC1793" i="1"/>
  <c r="BC1796" i="1"/>
  <c r="BC1799" i="1"/>
  <c r="BC1802" i="1"/>
  <c r="BC1805" i="1"/>
  <c r="BC1808" i="1"/>
  <c r="BC1811" i="1"/>
  <c r="BC1814" i="1"/>
  <c r="BC1817" i="1"/>
  <c r="BC1820" i="1"/>
  <c r="BC1824" i="1"/>
  <c r="BC1827" i="1"/>
  <c r="BC1830" i="1"/>
  <c r="BC1833" i="1"/>
  <c r="BC1836" i="1"/>
  <c r="BC1840" i="1"/>
  <c r="BC1843" i="1"/>
  <c r="BC1846" i="1"/>
  <c r="BC1849" i="1"/>
  <c r="BC1852" i="1"/>
  <c r="BC1855" i="1"/>
  <c r="BC1858" i="1"/>
  <c r="BC1862" i="1"/>
  <c r="BC1865" i="1"/>
  <c r="BC1868" i="1"/>
  <c r="BC1871" i="1"/>
  <c r="BC1874" i="1"/>
  <c r="BC1877" i="1"/>
  <c r="BC1880" i="1"/>
  <c r="BC1883" i="1"/>
  <c r="BC1886" i="1"/>
  <c r="BC1890" i="1"/>
  <c r="BC1893" i="1"/>
  <c r="BC1896" i="1"/>
  <c r="BC1899" i="1"/>
  <c r="BC1458" i="1"/>
  <c r="BC1466" i="1"/>
  <c r="BC1474" i="1"/>
  <c r="BC1482" i="1"/>
  <c r="BC1486" i="1"/>
  <c r="BC1490" i="1"/>
  <c r="BC1500" i="1"/>
  <c r="BD1500" i="1" s="1"/>
  <c r="BC1502" i="1"/>
  <c r="BC1509" i="1"/>
  <c r="BC1518" i="1"/>
  <c r="BD1518" i="1" s="1"/>
  <c r="BC1520" i="1"/>
  <c r="BC1527" i="1"/>
  <c r="BC1538" i="1"/>
  <c r="BD1538" i="1" s="1"/>
  <c r="BC1540" i="1"/>
  <c r="BC1547" i="1"/>
  <c r="BC1558" i="1"/>
  <c r="BC1728" i="1"/>
  <c r="BC1739" i="1"/>
  <c r="BC1905" i="1"/>
  <c r="BC1909" i="1"/>
  <c r="BC1912" i="1"/>
  <c r="BC1915" i="1"/>
  <c r="BC1918" i="1"/>
  <c r="BC1921" i="1"/>
  <c r="BC1924" i="1"/>
  <c r="BC1927" i="1"/>
  <c r="BC1931" i="1"/>
  <c r="BC1934" i="1"/>
  <c r="BC1937" i="1"/>
  <c r="BC1940" i="1"/>
  <c r="BC1943" i="1"/>
  <c r="BC1946" i="1"/>
  <c r="BC1949" i="1"/>
  <c r="BC1952" i="1"/>
  <c r="BC1955" i="1"/>
  <c r="BC1958" i="1"/>
  <c r="BC1961" i="1"/>
  <c r="BC1964" i="1"/>
  <c r="BC1967" i="1"/>
  <c r="BC1970" i="1"/>
  <c r="BC1973" i="1"/>
  <c r="BC1976" i="1"/>
  <c r="BC1979" i="1"/>
  <c r="BC1982" i="1"/>
  <c r="BC1985" i="1"/>
  <c r="BC1989" i="1"/>
  <c r="BC1992" i="1"/>
  <c r="BC1995" i="1"/>
  <c r="BC1998" i="1"/>
  <c r="BC2001" i="1"/>
  <c r="BC2004" i="1"/>
  <c r="BC2007" i="1"/>
  <c r="BC2010" i="1"/>
  <c r="BC2014" i="1"/>
  <c r="BC2017" i="1"/>
  <c r="BC2020" i="1"/>
  <c r="BC2023" i="1"/>
  <c r="BC2026" i="1"/>
  <c r="BC2029" i="1"/>
  <c r="BC2032" i="1"/>
  <c r="BC2035" i="1"/>
  <c r="BC2039" i="1"/>
  <c r="BC2043" i="1"/>
  <c r="BC2046" i="1"/>
  <c r="BC2049" i="1"/>
  <c r="BC2052" i="1"/>
  <c r="BC2055" i="1"/>
  <c r="BC2058" i="1"/>
  <c r="BC2062" i="1"/>
  <c r="BC2065" i="1"/>
  <c r="BC2068" i="1"/>
  <c r="BC2071" i="1"/>
  <c r="BC2074" i="1"/>
  <c r="BC2078" i="1"/>
  <c r="BC2081" i="1"/>
  <c r="BC2084" i="1"/>
  <c r="BC2087" i="1"/>
  <c r="BC2090" i="1"/>
  <c r="BC2093" i="1"/>
  <c r="BC2096" i="1"/>
  <c r="BC2099" i="1"/>
  <c r="BC2104" i="1"/>
  <c r="BC2114" i="1"/>
  <c r="BC1592" i="1"/>
  <c r="BD1592" i="1" s="1"/>
  <c r="BC1615" i="1"/>
  <c r="BC1719" i="1"/>
  <c r="BC1741" i="1"/>
  <c r="BC1753" i="1"/>
  <c r="BC2107" i="1"/>
  <c r="BC2109" i="1"/>
  <c r="BC2117" i="1"/>
  <c r="BC2119" i="1"/>
  <c r="BC1583" i="1"/>
  <c r="BC1595" i="1"/>
  <c r="BC1755" i="1"/>
  <c r="BC1917" i="1"/>
  <c r="BC1920" i="1"/>
  <c r="BC1923" i="1"/>
  <c r="BC1926" i="1"/>
  <c r="BC1930" i="1"/>
  <c r="BC1933" i="1"/>
  <c r="BC1936" i="1"/>
  <c r="BC1939" i="1"/>
  <c r="BC1942" i="1"/>
  <c r="BC1945" i="1"/>
  <c r="BC1948" i="1"/>
  <c r="BC1951" i="1"/>
  <c r="BC1954" i="1"/>
  <c r="BC1957" i="1"/>
  <c r="BC1960" i="1"/>
  <c r="BC1963" i="1"/>
  <c r="BC1966" i="1"/>
  <c r="BC1969" i="1"/>
  <c r="BC1972" i="1"/>
  <c r="BC1975" i="1"/>
  <c r="BC1978" i="1"/>
  <c r="BC1981" i="1"/>
  <c r="BC1984" i="1"/>
  <c r="BC1987" i="1"/>
  <c r="BC1991" i="1"/>
  <c r="BC1994" i="1"/>
  <c r="BC1997" i="1"/>
  <c r="BC2000" i="1"/>
  <c r="BC2003" i="1"/>
  <c r="BC2006" i="1"/>
  <c r="BC2009" i="1"/>
  <c r="BC2013" i="1"/>
  <c r="BC2016" i="1"/>
  <c r="BC2019" i="1"/>
  <c r="BC2022" i="1"/>
  <c r="BC2025" i="1"/>
  <c r="BC2028" i="1"/>
  <c r="BC2031" i="1"/>
  <c r="BC2034" i="1"/>
  <c r="BC2038" i="1"/>
  <c r="BC2042" i="1"/>
  <c r="BC2045" i="1"/>
  <c r="BC2048" i="1"/>
  <c r="BC2051" i="1"/>
  <c r="BC2054" i="1"/>
  <c r="BC2057" i="1"/>
  <c r="BC2061" i="1"/>
  <c r="BC2064" i="1"/>
  <c r="BC2067" i="1"/>
  <c r="BC2070" i="1"/>
  <c r="BC2073" i="1"/>
  <c r="BC2076" i="1"/>
  <c r="BC2080" i="1"/>
  <c r="BC2083" i="1"/>
  <c r="BC2086" i="1"/>
  <c r="BC2089" i="1"/>
  <c r="BC2092" i="1"/>
  <c r="BC2095" i="1"/>
  <c r="BC2098" i="1"/>
  <c r="BC2101" i="1"/>
  <c r="BC2111" i="1"/>
  <c r="BC2121" i="1"/>
  <c r="BC1574" i="1"/>
  <c r="BD1574" i="1" s="1"/>
  <c r="BC1757" i="1"/>
  <c r="BC1769" i="1"/>
  <c r="BC1780" i="1"/>
  <c r="BD1780" i="1" s="1"/>
  <c r="BC1904" i="1"/>
  <c r="BC1907" i="1"/>
  <c r="BC1911" i="1"/>
  <c r="BD1911" i="1" s="1"/>
  <c r="BC1914" i="1"/>
  <c r="BC2103" i="1"/>
  <c r="BC2105" i="1"/>
  <c r="BC2113" i="1"/>
  <c r="BC2116" i="1"/>
  <c r="BC1565" i="1"/>
  <c r="BC1576" i="1"/>
  <c r="BC1598" i="1"/>
  <c r="BC1903" i="1"/>
  <c r="BC1906" i="1"/>
  <c r="BC1910" i="1"/>
  <c r="BC1913" i="1"/>
  <c r="BC1916" i="1"/>
  <c r="BC1919" i="1"/>
  <c r="BC1922" i="1"/>
  <c r="BC1925" i="1"/>
  <c r="BC1929" i="1"/>
  <c r="BC1932" i="1"/>
  <c r="BC1935" i="1"/>
  <c r="BC1938" i="1"/>
  <c r="BC1941" i="1"/>
  <c r="BC1944" i="1"/>
  <c r="BC1947" i="1"/>
  <c r="BC1950" i="1"/>
  <c r="BC1953" i="1"/>
  <c r="BC1956" i="1"/>
  <c r="BC1959" i="1"/>
  <c r="BC1962" i="1"/>
  <c r="BC1965" i="1"/>
  <c r="BC1968" i="1"/>
  <c r="BC1971" i="1"/>
  <c r="BC1974" i="1"/>
  <c r="BC1977" i="1"/>
  <c r="BC1980" i="1"/>
  <c r="BC1983" i="1"/>
  <c r="BC1986" i="1"/>
  <c r="BC1990" i="1"/>
  <c r="BC1993" i="1"/>
  <c r="BC1996" i="1"/>
  <c r="BC1999" i="1"/>
  <c r="BC2002" i="1"/>
  <c r="BC2005" i="1"/>
  <c r="BC2008" i="1"/>
  <c r="BC2012" i="1"/>
  <c r="BC2015" i="1"/>
  <c r="BC2018" i="1"/>
  <c r="BC2021" i="1"/>
  <c r="BC2024" i="1"/>
  <c r="BC2027" i="1"/>
  <c r="BC2030" i="1"/>
  <c r="BC2033" i="1"/>
  <c r="BC2037" i="1"/>
  <c r="BC2041" i="1"/>
  <c r="BC2044" i="1"/>
  <c r="BC2047" i="1"/>
  <c r="BC2050" i="1"/>
  <c r="BC2053" i="1"/>
  <c r="BC2056" i="1"/>
  <c r="BC2059" i="1"/>
  <c r="BC2063" i="1"/>
  <c r="BC2066" i="1"/>
  <c r="BC2069" i="1"/>
  <c r="BC2072" i="1"/>
  <c r="BC2075" i="1"/>
  <c r="BC2079" i="1"/>
  <c r="BC2082" i="1"/>
  <c r="BC2085" i="1"/>
  <c r="BC2088" i="1"/>
  <c r="BC2091" i="1"/>
  <c r="BC2094" i="1"/>
  <c r="BC2097" i="1"/>
  <c r="BC2100" i="1"/>
  <c r="BC2108" i="1"/>
  <c r="BC2118" i="1"/>
  <c r="BC1556" i="1"/>
  <c r="BD1556" i="1" s="1"/>
  <c r="BC1600" i="1"/>
  <c r="BC2102" i="1"/>
  <c r="BC2110" i="1"/>
  <c r="BC2112" i="1"/>
  <c r="BC2120" i="1"/>
  <c r="BC2122" i="1"/>
  <c r="BC2123" i="1"/>
  <c r="BC2125" i="1"/>
  <c r="BC2132" i="1"/>
  <c r="BC2134" i="1"/>
  <c r="BC2142" i="1"/>
  <c r="BC2144" i="1"/>
  <c r="BC2151" i="1"/>
  <c r="BC2153" i="1"/>
  <c r="BC2160" i="1"/>
  <c r="BC2162" i="1"/>
  <c r="BC2170" i="1"/>
  <c r="BC2172" i="1"/>
  <c r="BC2214" i="1"/>
  <c r="BC2220" i="1"/>
  <c r="BC2226" i="1"/>
  <c r="BC2232" i="1"/>
  <c r="BC2240" i="1"/>
  <c r="BC2246" i="1"/>
  <c r="BC2252" i="1"/>
  <c r="BC2258" i="1"/>
  <c r="BC2266" i="1"/>
  <c r="BC2272" i="1"/>
  <c r="BC2278" i="1"/>
  <c r="BC2284" i="1"/>
  <c r="BC2290" i="1"/>
  <c r="BC2296" i="1"/>
  <c r="BC2302" i="1"/>
  <c r="BC2308" i="1"/>
  <c r="BC2314" i="1"/>
  <c r="BC2321" i="1"/>
  <c r="BC2327" i="1"/>
  <c r="BC2333" i="1"/>
  <c r="BC2340" i="1"/>
  <c r="BC2347" i="1"/>
  <c r="BC2354" i="1"/>
  <c r="BC2360" i="1"/>
  <c r="BC2366" i="1"/>
  <c r="BC2372" i="1"/>
  <c r="BC2378" i="1"/>
  <c r="BC2384" i="1"/>
  <c r="BC2391" i="1"/>
  <c r="BC2397" i="1"/>
  <c r="BC2403" i="1"/>
  <c r="BC241" i="1"/>
  <c r="BC400" i="1"/>
  <c r="BC530" i="1"/>
  <c r="BC760" i="1"/>
  <c r="BC874" i="1"/>
  <c r="BC1179" i="1"/>
  <c r="BC1367" i="1"/>
  <c r="BC1593" i="1"/>
  <c r="BC1697" i="1"/>
  <c r="BC1888" i="1"/>
  <c r="BC2040" i="1"/>
  <c r="BC2320" i="1"/>
  <c r="BC441" i="1"/>
  <c r="BC815" i="1"/>
  <c r="BC1192" i="1"/>
  <c r="BC1788" i="1"/>
  <c r="BC2336" i="1"/>
  <c r="BC2349" i="1"/>
  <c r="BC2127" i="1"/>
  <c r="BC2136" i="1"/>
  <c r="BC2146" i="1"/>
  <c r="BC2155" i="1"/>
  <c r="BC2165" i="1"/>
  <c r="BC2174" i="1"/>
  <c r="BC2177" i="1"/>
  <c r="BC2179" i="1"/>
  <c r="BC2181" i="1"/>
  <c r="BC2184" i="1"/>
  <c r="BC2186" i="1"/>
  <c r="BC2189" i="1"/>
  <c r="BC2191" i="1"/>
  <c r="BC2193" i="1"/>
  <c r="BC2196" i="1"/>
  <c r="BC2198" i="1"/>
  <c r="BC2201" i="1"/>
  <c r="BC2203" i="1"/>
  <c r="BC2205" i="1"/>
  <c r="BC2208" i="1"/>
  <c r="BC2210" i="1"/>
  <c r="BD2210" i="1" s="1"/>
  <c r="BE2210" i="1" s="1"/>
  <c r="BC2213" i="1"/>
  <c r="BC2219" i="1"/>
  <c r="BC2225" i="1"/>
  <c r="BC2231" i="1"/>
  <c r="BC2237" i="1"/>
  <c r="BC2245" i="1"/>
  <c r="BC2251" i="1"/>
  <c r="BC2257" i="1"/>
  <c r="BC2264" i="1"/>
  <c r="BC2271" i="1"/>
  <c r="BC2277" i="1"/>
  <c r="BC2283" i="1"/>
  <c r="BC2289" i="1"/>
  <c r="BC2295" i="1"/>
  <c r="BC2301" i="1"/>
  <c r="BC2307" i="1"/>
  <c r="BC2313" i="1"/>
  <c r="BC2319" i="1"/>
  <c r="BC2326" i="1"/>
  <c r="BC2332" i="1"/>
  <c r="BC2339" i="1"/>
  <c r="BC2346" i="1"/>
  <c r="BC2353" i="1"/>
  <c r="BC2359" i="1"/>
  <c r="BC2365" i="1"/>
  <c r="BC2371" i="1"/>
  <c r="BC2377" i="1"/>
  <c r="BC2383" i="1"/>
  <c r="BC2390" i="1"/>
  <c r="BC2396" i="1"/>
  <c r="BC2402" i="1"/>
  <c r="BC119" i="1"/>
  <c r="BC384" i="1"/>
  <c r="BC490" i="1"/>
  <c r="BC736" i="1"/>
  <c r="BC845" i="1"/>
  <c r="BC1078" i="1"/>
  <c r="BC1334" i="1"/>
  <c r="BC1531" i="1"/>
  <c r="BC1692" i="1"/>
  <c r="BC1861" i="1"/>
  <c r="BC2036" i="1"/>
  <c r="BC2263" i="1"/>
  <c r="BC402" i="1"/>
  <c r="BC810" i="1"/>
  <c r="BC1185" i="1"/>
  <c r="BC1742" i="1"/>
  <c r="BC2265" i="1"/>
  <c r="BC2011" i="1"/>
  <c r="BC2129" i="1"/>
  <c r="BC2131" i="1"/>
  <c r="BC2138" i="1"/>
  <c r="BC2141" i="1"/>
  <c r="BC2148" i="1"/>
  <c r="BC2150" i="1"/>
  <c r="BC2157" i="1"/>
  <c r="BC2159" i="1"/>
  <c r="BC2167" i="1"/>
  <c r="BC2169" i="1"/>
  <c r="BC2176" i="1"/>
  <c r="BC2188" i="1"/>
  <c r="BC2200" i="1"/>
  <c r="BC2212" i="1"/>
  <c r="BC2218" i="1"/>
  <c r="BC2224" i="1"/>
  <c r="BC2230" i="1"/>
  <c r="BC2236" i="1"/>
  <c r="BC2244" i="1"/>
  <c r="BC2250" i="1"/>
  <c r="BC2256" i="1"/>
  <c r="BC2262" i="1"/>
  <c r="BC2270" i="1"/>
  <c r="BC2276" i="1"/>
  <c r="BC2282" i="1"/>
  <c r="BC2288" i="1"/>
  <c r="BC2294" i="1"/>
  <c r="BC2300" i="1"/>
  <c r="BC2306" i="1"/>
  <c r="BC2312" i="1"/>
  <c r="BC2318" i="1"/>
  <c r="BC2325" i="1"/>
  <c r="BC2331" i="1"/>
  <c r="BC2338" i="1"/>
  <c r="BC2345" i="1"/>
  <c r="BC2352" i="1"/>
  <c r="BC2358" i="1"/>
  <c r="BC2364" i="1"/>
  <c r="BC2370" i="1"/>
  <c r="BC2376" i="1"/>
  <c r="BC2382" i="1"/>
  <c r="BC2388" i="1"/>
  <c r="BC2395" i="1"/>
  <c r="BC2401" i="1"/>
  <c r="BC90" i="1"/>
  <c r="BC358" i="1"/>
  <c r="BC488" i="1"/>
  <c r="BC685" i="1"/>
  <c r="BC806" i="1"/>
  <c r="BC1068" i="1"/>
  <c r="BC1327" i="1"/>
  <c r="BC1528" i="1"/>
  <c r="BC1687" i="1"/>
  <c r="BC1838" i="1"/>
  <c r="BC1988" i="1"/>
  <c r="BC2140" i="1"/>
  <c r="BC363" i="1"/>
  <c r="BC796" i="1"/>
  <c r="BC1180" i="1"/>
  <c r="BC1669" i="1"/>
  <c r="BC2239" i="1"/>
  <c r="BC1713" i="1"/>
  <c r="BC2124" i="1"/>
  <c r="BC2133" i="1"/>
  <c r="BC2143" i="1"/>
  <c r="BC2152" i="1"/>
  <c r="BC2161" i="1"/>
  <c r="BC2171" i="1"/>
  <c r="BC2217" i="1"/>
  <c r="BC2223" i="1"/>
  <c r="BC2229" i="1"/>
  <c r="BC2235" i="1"/>
  <c r="BC2243" i="1"/>
  <c r="BC2249" i="1"/>
  <c r="BC2255" i="1"/>
  <c r="BC2261" i="1"/>
  <c r="BC2269" i="1"/>
  <c r="BC2275" i="1"/>
  <c r="BC2281" i="1"/>
  <c r="BC2287" i="1"/>
  <c r="BC2293" i="1"/>
  <c r="BC2299" i="1"/>
  <c r="BC2305" i="1"/>
  <c r="BC2311" i="1"/>
  <c r="BC2317" i="1"/>
  <c r="BC2324" i="1"/>
  <c r="BC2330" i="1"/>
  <c r="BC2337" i="1"/>
  <c r="BC2344" i="1"/>
  <c r="BC2351" i="1"/>
  <c r="BC2357" i="1"/>
  <c r="BC2363" i="1"/>
  <c r="BC2369" i="1"/>
  <c r="BC2375" i="1"/>
  <c r="BC2381" i="1"/>
  <c r="BC2387" i="1"/>
  <c r="BC2394" i="1"/>
  <c r="BC2400" i="1"/>
  <c r="BC38" i="1"/>
  <c r="BC333" i="1"/>
  <c r="BC472" i="1"/>
  <c r="BC641" i="1"/>
  <c r="BC797" i="1"/>
  <c r="BC960" i="1"/>
  <c r="BC1265" i="1"/>
  <c r="BC1494" i="1"/>
  <c r="BC1679" i="1"/>
  <c r="BC1823" i="1"/>
  <c r="BC1928" i="1"/>
  <c r="BC2115" i="1"/>
  <c r="BC185" i="1"/>
  <c r="BC623" i="1"/>
  <c r="BC1030" i="1"/>
  <c r="BC1618" i="1"/>
  <c r="BC2238" i="1"/>
  <c r="BC545" i="1"/>
  <c r="BC2126" i="1"/>
  <c r="BC2128" i="1"/>
  <c r="BC2135" i="1"/>
  <c r="BC2137" i="1"/>
  <c r="BC2145" i="1"/>
  <c r="BC2147" i="1"/>
  <c r="BC2154" i="1"/>
  <c r="BC2156" i="1"/>
  <c r="BC2164" i="1"/>
  <c r="BC2166" i="1"/>
  <c r="BC2173" i="1"/>
  <c r="BC2175" i="1"/>
  <c r="BC2178" i="1"/>
  <c r="BC2180" i="1"/>
  <c r="BD2180" i="1" s="1"/>
  <c r="BC2183" i="1"/>
  <c r="BC2185" i="1"/>
  <c r="BC2187" i="1"/>
  <c r="BC2190" i="1"/>
  <c r="BC2192" i="1"/>
  <c r="BD2192" i="1" s="1"/>
  <c r="BE2192" i="1" s="1"/>
  <c r="BC2195" i="1"/>
  <c r="BC2197" i="1"/>
  <c r="BC2199" i="1"/>
  <c r="BC2202" i="1"/>
  <c r="BC2204" i="1"/>
  <c r="BD2204" i="1" s="1"/>
  <c r="BC2207" i="1"/>
  <c r="BC2209" i="1"/>
  <c r="BC2211" i="1"/>
  <c r="BC2216" i="1"/>
  <c r="BC2222" i="1"/>
  <c r="BC2228" i="1"/>
  <c r="BC2234" i="1"/>
  <c r="BC2242" i="1"/>
  <c r="BC2248" i="1"/>
  <c r="BC2254" i="1"/>
  <c r="BC2260" i="1"/>
  <c r="BC2268" i="1"/>
  <c r="BC2274" i="1"/>
  <c r="BC2280" i="1"/>
  <c r="BC2286" i="1"/>
  <c r="BC2292" i="1"/>
  <c r="BC2298" i="1"/>
  <c r="BC2304" i="1"/>
  <c r="BC2310" i="1"/>
  <c r="BC2316" i="1"/>
  <c r="BC2323" i="1"/>
  <c r="BC2329" i="1"/>
  <c r="BC2335" i="1"/>
  <c r="BC2342" i="1"/>
  <c r="BC2350" i="1"/>
  <c r="BC2356" i="1"/>
  <c r="BC2362" i="1"/>
  <c r="BC2368" i="1"/>
  <c r="BC2374" i="1"/>
  <c r="BC2380" i="1"/>
  <c r="BC2386" i="1"/>
  <c r="BC2393" i="1"/>
  <c r="BC2399" i="1"/>
  <c r="BC2405" i="1"/>
  <c r="BC265" i="1"/>
  <c r="BC461" i="1"/>
  <c r="BC614" i="1"/>
  <c r="BC792" i="1"/>
  <c r="BC958" i="1"/>
  <c r="BC1186" i="1"/>
  <c r="BC1480" i="1"/>
  <c r="BC1672" i="1"/>
  <c r="BC1763" i="1"/>
  <c r="BC1908" i="1"/>
  <c r="BC2077" i="1"/>
  <c r="BC2406" i="1"/>
  <c r="BC507" i="1"/>
  <c r="BC935" i="1"/>
  <c r="BC1300" i="1"/>
  <c r="BC2163" i="1"/>
  <c r="BC223" i="1"/>
  <c r="BC2130" i="1"/>
  <c r="BC2139" i="1"/>
  <c r="BC2149" i="1"/>
  <c r="BC2158" i="1"/>
  <c r="BC2168" i="1"/>
  <c r="BC2182" i="1"/>
  <c r="BC2194" i="1"/>
  <c r="BC2206" i="1"/>
  <c r="BC2215" i="1"/>
  <c r="BC2221" i="1"/>
  <c r="BC2227" i="1"/>
  <c r="BC2233" i="1"/>
  <c r="BC2241" i="1"/>
  <c r="BC2247" i="1"/>
  <c r="BC2253" i="1"/>
  <c r="BC2259" i="1"/>
  <c r="BC2267" i="1"/>
  <c r="BC2273" i="1"/>
  <c r="BC2279" i="1"/>
  <c r="BC2285" i="1"/>
  <c r="BC2291" i="1"/>
  <c r="BC2297" i="1"/>
  <c r="BC2303" i="1"/>
  <c r="BC2309" i="1"/>
  <c r="BC2315" i="1"/>
  <c r="BC2322" i="1"/>
  <c r="BC2328" i="1"/>
  <c r="BC2334" i="1"/>
  <c r="BC2341" i="1"/>
  <c r="BC2348" i="1"/>
  <c r="BC2355" i="1"/>
  <c r="BC2361" i="1"/>
  <c r="BC2367" i="1"/>
  <c r="BC2373" i="1"/>
  <c r="BC2379" i="1"/>
  <c r="BC2385" i="1"/>
  <c r="BC2392" i="1"/>
  <c r="BC2398" i="1"/>
  <c r="BC2404" i="1"/>
  <c r="BC250" i="1"/>
  <c r="BC412" i="1"/>
  <c r="BC544" i="1"/>
  <c r="BC791" i="1"/>
  <c r="BC933" i="1"/>
  <c r="BC1183" i="1"/>
  <c r="BC1456" i="1"/>
  <c r="BC1607" i="1"/>
  <c r="BC1715" i="1"/>
  <c r="BC1901" i="1"/>
  <c r="BC2060" i="1"/>
  <c r="BC2389" i="1"/>
  <c r="BC449" i="1"/>
  <c r="BC934" i="1"/>
  <c r="BC1270" i="1"/>
  <c r="BC2106" i="1"/>
  <c r="BC2343" i="1"/>
  <c r="AT2" i="1"/>
  <c r="AU2" i="1" s="1"/>
  <c r="AW2" i="1" s="1"/>
  <c r="AK545" i="1"/>
  <c r="AJ223" i="1"/>
  <c r="AL223" i="1" s="1"/>
  <c r="AK2238" i="1"/>
  <c r="AJ2163" i="1"/>
  <c r="AL2163" i="1" s="1"/>
  <c r="AK1618" i="1"/>
  <c r="AJ1300" i="1"/>
  <c r="AK1030" i="1"/>
  <c r="AJ935" i="1"/>
  <c r="AL935" i="1" s="1"/>
  <c r="AK623" i="1"/>
  <c r="AJ507" i="1"/>
  <c r="AL507" i="1" s="1"/>
  <c r="AK185" i="1"/>
  <c r="AJ2406" i="1"/>
  <c r="AK2115" i="1"/>
  <c r="AJ2077" i="1"/>
  <c r="AL2077" i="1" s="1"/>
  <c r="AK1928" i="1"/>
  <c r="AJ1908" i="1"/>
  <c r="AL1908" i="1" s="1"/>
  <c r="AK1823" i="1"/>
  <c r="AJ1763" i="1"/>
  <c r="AK1679" i="1"/>
  <c r="AJ1672" i="1"/>
  <c r="AL1672" i="1" s="1"/>
  <c r="AK1494" i="1"/>
  <c r="AJ1480" i="1"/>
  <c r="AL1480" i="1" s="1"/>
  <c r="AK1265" i="1"/>
  <c r="AJ1186" i="1"/>
  <c r="AK960" i="1"/>
  <c r="AJ958" i="1"/>
  <c r="AL958" i="1" s="1"/>
  <c r="AK797" i="1"/>
  <c r="AJ792" i="1"/>
  <c r="AL792" i="1" s="1"/>
  <c r="AK641" i="1"/>
  <c r="AJ614" i="1"/>
  <c r="AK472" i="1"/>
  <c r="AJ461" i="1"/>
  <c r="AL461" i="1" s="1"/>
  <c r="AK333" i="1"/>
  <c r="AJ265" i="1"/>
  <c r="AL265" i="1" s="1"/>
  <c r="AK38" i="1"/>
  <c r="AJ2405" i="1"/>
  <c r="AK2400" i="1"/>
  <c r="AK2398" i="1"/>
  <c r="AK2396" i="1"/>
  <c r="AK2394" i="1"/>
  <c r="AK2392" i="1"/>
  <c r="AK2390" i="1"/>
  <c r="AK2387" i="1"/>
  <c r="AK2385" i="1"/>
  <c r="AK2383" i="1"/>
  <c r="AK2381" i="1"/>
  <c r="AK2379" i="1"/>
  <c r="AK2377" i="1"/>
  <c r="AK2375" i="1"/>
  <c r="AK2373" i="1"/>
  <c r="AK2371" i="1"/>
  <c r="AK2369" i="1"/>
  <c r="AK2367" i="1"/>
  <c r="AK2365" i="1"/>
  <c r="AK2363" i="1"/>
  <c r="AK2361" i="1"/>
  <c r="AK2359" i="1"/>
  <c r="AK2357" i="1"/>
  <c r="AK2355" i="1"/>
  <c r="AK2353" i="1"/>
  <c r="AK2351" i="1"/>
  <c r="AK2348" i="1"/>
  <c r="AK2346" i="1"/>
  <c r="AK2344" i="1"/>
  <c r="AK2341" i="1"/>
  <c r="AK2339" i="1"/>
  <c r="AK2337" i="1"/>
  <c r="AK2334" i="1"/>
  <c r="AK2332" i="1"/>
  <c r="AK2330" i="1"/>
  <c r="AK2328" i="1"/>
  <c r="AK2326" i="1"/>
  <c r="AK2324" i="1"/>
  <c r="AK2322" i="1"/>
  <c r="AK2319" i="1"/>
  <c r="AK2317" i="1"/>
  <c r="AK2315" i="1"/>
  <c r="AK2313" i="1"/>
  <c r="AK2311" i="1"/>
  <c r="AK2309" i="1"/>
  <c r="AK2307" i="1"/>
  <c r="AK2305" i="1"/>
  <c r="AK2303" i="1"/>
  <c r="AK2301" i="1"/>
  <c r="AK2299" i="1"/>
  <c r="AK2297" i="1"/>
  <c r="AK2295" i="1"/>
  <c r="AK2293" i="1"/>
  <c r="AK2291" i="1"/>
  <c r="AK2289" i="1"/>
  <c r="AK2287" i="1"/>
  <c r="AK2285" i="1"/>
  <c r="AK2283" i="1"/>
  <c r="AK2281" i="1"/>
  <c r="AK2279" i="1"/>
  <c r="AK2277" i="1"/>
  <c r="AK2275" i="1"/>
  <c r="AK2273" i="1"/>
  <c r="AK2271" i="1"/>
  <c r="AK2269" i="1"/>
  <c r="AK2267" i="1"/>
  <c r="AK2264" i="1"/>
  <c r="AK2261" i="1"/>
  <c r="AK2259" i="1"/>
  <c r="AK2257" i="1"/>
  <c r="AK2255" i="1"/>
  <c r="AK2253" i="1"/>
  <c r="AI2252" i="1"/>
  <c r="AL2252" i="1" s="1"/>
  <c r="AN2252" i="1" s="1"/>
  <c r="AI2250" i="1"/>
  <c r="AJ2248" i="1"/>
  <c r="AK2246" i="1"/>
  <c r="AK2244" i="1"/>
  <c r="AI2241" i="1"/>
  <c r="AL2241" i="1" s="1"/>
  <c r="AJ2237" i="1"/>
  <c r="AJ2235" i="1"/>
  <c r="AK2233" i="1"/>
  <c r="AI2232" i="1"/>
  <c r="AL2232" i="1" s="1"/>
  <c r="AN2232" i="1" s="1"/>
  <c r="AI2230" i="1"/>
  <c r="AJ2228" i="1"/>
  <c r="AK2226" i="1"/>
  <c r="AJ2223" i="1"/>
  <c r="AK2221" i="1"/>
  <c r="AI2220" i="1"/>
  <c r="AJ2218" i="1"/>
  <c r="AK2216" i="1"/>
  <c r="AI2215" i="1"/>
  <c r="AJ2213" i="1"/>
  <c r="AI2210" i="1"/>
  <c r="AK2208" i="1"/>
  <c r="AJ2205" i="1"/>
  <c r="AK2203" i="1"/>
  <c r="AI2202" i="1"/>
  <c r="AJ2200" i="1"/>
  <c r="AK2198" i="1"/>
  <c r="AI2197" i="1"/>
  <c r="AJ2195" i="1"/>
  <c r="AI2192" i="1"/>
  <c r="AK2190" i="1"/>
  <c r="AJ2187" i="1"/>
  <c r="AK2185" i="1"/>
  <c r="AI2184" i="1"/>
  <c r="AJ2182" i="1"/>
  <c r="AK2180" i="1"/>
  <c r="AI2179" i="1"/>
  <c r="AJ2177" i="1"/>
  <c r="AI2174" i="1"/>
  <c r="AK2172" i="1"/>
  <c r="AK2170" i="1"/>
  <c r="AI2169" i="1"/>
  <c r="AL2169" i="1" s="1"/>
  <c r="AJ2167" i="1"/>
  <c r="AK2165" i="1"/>
  <c r="AI2164" i="1"/>
  <c r="AJ2161" i="1"/>
  <c r="AI2158" i="1"/>
  <c r="AK2156" i="1"/>
  <c r="AJ2153" i="1"/>
  <c r="AK2151" i="1"/>
  <c r="AI2150" i="1"/>
  <c r="AJ2148" i="1"/>
  <c r="AK2146" i="1"/>
  <c r="AI2145" i="1"/>
  <c r="AL2145" i="1" s="1"/>
  <c r="AJ2143" i="1"/>
  <c r="AI2139" i="1"/>
  <c r="AK2137" i="1"/>
  <c r="AJ2134" i="1"/>
  <c r="AK2132" i="1"/>
  <c r="AI2131" i="1"/>
  <c r="AL2131" i="1" s="1"/>
  <c r="AJ2129" i="1"/>
  <c r="AK2127" i="1"/>
  <c r="AI2126" i="1"/>
  <c r="AJ2124" i="1"/>
  <c r="AI2121" i="1"/>
  <c r="AK2119" i="1"/>
  <c r="AJ2116" i="1"/>
  <c r="AK2113" i="1"/>
  <c r="AI2112" i="1"/>
  <c r="AI2110" i="1"/>
  <c r="AJ2108" i="1"/>
  <c r="AK2105" i="1"/>
  <c r="AI2104" i="1"/>
  <c r="AI2102" i="1"/>
  <c r="AK2100" i="1"/>
  <c r="AI2097" i="1"/>
  <c r="AI2095" i="1"/>
  <c r="AJ2093" i="1"/>
  <c r="AK2091" i="1"/>
  <c r="AK2089" i="1"/>
  <c r="AI2088" i="1"/>
  <c r="AK2086" i="1"/>
  <c r="AJ2083" i="1"/>
  <c r="AK2081" i="1"/>
  <c r="AI2080" i="1"/>
  <c r="AK2078" i="1"/>
  <c r="AJ2074" i="1"/>
  <c r="AK2072" i="1"/>
  <c r="AJ2071" i="1"/>
  <c r="AK2069" i="1"/>
  <c r="AI2066" i="1"/>
  <c r="AK2064" i="1"/>
  <c r="AI2063" i="1"/>
  <c r="AK2061" i="1"/>
  <c r="AJ2057" i="1"/>
  <c r="AK2055" i="1"/>
  <c r="AI2054" i="1"/>
  <c r="AK2052" i="1"/>
  <c r="AJ2049" i="1"/>
  <c r="AK2047" i="1"/>
  <c r="AJ2046" i="1"/>
  <c r="AK2044" i="1"/>
  <c r="AI2041" i="1"/>
  <c r="AK2038" i="1"/>
  <c r="AI2037" i="1"/>
  <c r="AK2034" i="1"/>
  <c r="AJ2031" i="1"/>
  <c r="AK2029" i="1"/>
  <c r="AI2028" i="1"/>
  <c r="AK2026" i="1"/>
  <c r="AJ2023" i="1"/>
  <c r="AK2021" i="1"/>
  <c r="AJ2020" i="1"/>
  <c r="AK2018" i="1"/>
  <c r="AI2015" i="1"/>
  <c r="AK2013" i="1"/>
  <c r="AI2012" i="1"/>
  <c r="AK2009" i="1"/>
  <c r="AJ2006" i="1"/>
  <c r="AK2004" i="1"/>
  <c r="AI2003" i="1"/>
  <c r="AK2001" i="1"/>
  <c r="AJ1998" i="1"/>
  <c r="AK1996" i="1"/>
  <c r="AJ1995" i="1"/>
  <c r="AK1993" i="1"/>
  <c r="AI1990" i="1"/>
  <c r="AK1987" i="1"/>
  <c r="AI1986" i="1"/>
  <c r="AJ1983" i="1"/>
  <c r="AI1982" i="1"/>
  <c r="AL1982" i="1" s="1"/>
  <c r="AK1979" i="1"/>
  <c r="AI1978" i="1"/>
  <c r="AL1978" i="1" s="1"/>
  <c r="AK1975" i="1"/>
  <c r="AI1974" i="1"/>
  <c r="AJ1971" i="1"/>
  <c r="AI1970" i="1"/>
  <c r="AL1970" i="1" s="1"/>
  <c r="AK1967" i="1"/>
  <c r="AJ1966" i="1"/>
  <c r="AI1965" i="1"/>
  <c r="AL1965" i="1" s="1"/>
  <c r="AK1961" i="1"/>
  <c r="AJ1960" i="1"/>
  <c r="AI1959" i="1"/>
  <c r="AL1959" i="1" s="1"/>
  <c r="AJ1956" i="1"/>
  <c r="AJ1953" i="1"/>
  <c r="AJ1950" i="1"/>
  <c r="AJ1947" i="1"/>
  <c r="AJ1944" i="1"/>
  <c r="AJ1941" i="1"/>
  <c r="AJ1938" i="1"/>
  <c r="AJ1935" i="1"/>
  <c r="AJ1932" i="1"/>
  <c r="AJ1929" i="1"/>
  <c r="AJ1925" i="1"/>
  <c r="AJ1922" i="1"/>
  <c r="AJ1919" i="1"/>
  <c r="AJ1916" i="1"/>
  <c r="AJ1913" i="1"/>
  <c r="AJ1910" i="1"/>
  <c r="AJ1906" i="1"/>
  <c r="AJ1903" i="1"/>
  <c r="AJ1899" i="1"/>
  <c r="AJ1896" i="1"/>
  <c r="AJ1893" i="1"/>
  <c r="AJ1890" i="1"/>
  <c r="AJ1886" i="1"/>
  <c r="AJ1883" i="1"/>
  <c r="AJ1880" i="1"/>
  <c r="AJ1877" i="1"/>
  <c r="AJ1874" i="1"/>
  <c r="AJ1871" i="1"/>
  <c r="AJ1868" i="1"/>
  <c r="AJ1865" i="1"/>
  <c r="AJ1862" i="1"/>
  <c r="AJ1858" i="1"/>
  <c r="AJ1855" i="1"/>
  <c r="AJ1852" i="1"/>
  <c r="AJ1849" i="1"/>
  <c r="AJ1846" i="1"/>
  <c r="AJ1843" i="1"/>
  <c r="AJ1840" i="1"/>
  <c r="AJ1836" i="1"/>
  <c r="AJ1833" i="1"/>
  <c r="AK1831" i="1"/>
  <c r="AI1828" i="1"/>
  <c r="AI1826" i="1"/>
  <c r="AJ1824" i="1"/>
  <c r="AK1821" i="1"/>
  <c r="AI1818" i="1"/>
  <c r="AI1816" i="1"/>
  <c r="AJ1814" i="1"/>
  <c r="AK1812" i="1"/>
  <c r="AJ1810" i="1"/>
  <c r="AI1808" i="1"/>
  <c r="AL1808" i="1" s="1"/>
  <c r="AK1805" i="1"/>
  <c r="AJ1803" i="1"/>
  <c r="AI1801" i="1"/>
  <c r="AI1799" i="1"/>
  <c r="AK1796" i="1"/>
  <c r="AJ1794" i="1"/>
  <c r="AI1792" i="1"/>
  <c r="AK1789" i="1"/>
  <c r="AK1786" i="1"/>
  <c r="AJ1784" i="1"/>
  <c r="AK1779" i="1"/>
  <c r="AJ1777" i="1"/>
  <c r="AJ1775" i="1"/>
  <c r="AI1773" i="1"/>
  <c r="AJ1770" i="1"/>
  <c r="AJ1768" i="1"/>
  <c r="AI1766" i="1"/>
  <c r="AK1762" i="1"/>
  <c r="AJ1760" i="1"/>
  <c r="AK1757" i="1"/>
  <c r="AJ1755" i="1"/>
  <c r="AI1753" i="1"/>
  <c r="AK1750" i="1"/>
  <c r="AJ1748" i="1"/>
  <c r="AK1745" i="1"/>
  <c r="AJ1743" i="1"/>
  <c r="AI1740" i="1"/>
  <c r="AK1737" i="1"/>
  <c r="AJ1735" i="1"/>
  <c r="AK1732" i="1"/>
  <c r="AJ1730" i="1"/>
  <c r="AI1728" i="1"/>
  <c r="AK1725" i="1"/>
  <c r="AK1723" i="1"/>
  <c r="AJ1721" i="1"/>
  <c r="AK1719" i="1"/>
  <c r="AK1717" i="1"/>
  <c r="AK1714" i="1"/>
  <c r="AI1708" i="1"/>
  <c r="AJ1706" i="1"/>
  <c r="AK1704" i="1"/>
  <c r="AI1699" i="1"/>
  <c r="AL1699" i="1" s="1"/>
  <c r="AJ1696" i="1"/>
  <c r="AK1694" i="1"/>
  <c r="AI1688" i="1"/>
  <c r="AJ1685" i="1"/>
  <c r="AI1683" i="1"/>
  <c r="AI1681" i="1"/>
  <c r="AL1681" i="1" s="1"/>
  <c r="AN1681" i="1" s="1"/>
  <c r="AK1677" i="1"/>
  <c r="AJ1675" i="1"/>
  <c r="AK1673" i="1"/>
  <c r="AK1670" i="1"/>
  <c r="AJ1667" i="1"/>
  <c r="AI1665" i="1"/>
  <c r="AI1663" i="1"/>
  <c r="AL1663" i="1" s="1"/>
  <c r="AI1659" i="1"/>
  <c r="AI1657" i="1"/>
  <c r="AK1654" i="1"/>
  <c r="AK1652" i="1"/>
  <c r="AJ1650" i="1"/>
  <c r="AJ1648" i="1"/>
  <c r="AK1646" i="1"/>
  <c r="AI1644" i="1"/>
  <c r="AI1642" i="1"/>
  <c r="AI1640" i="1"/>
  <c r="AK1637" i="1"/>
  <c r="AK1633" i="1"/>
  <c r="AJ1631" i="1"/>
  <c r="AJ1629" i="1"/>
  <c r="AJ1627" i="1"/>
  <c r="AI1625" i="1"/>
  <c r="AI1623" i="1"/>
  <c r="AI1621" i="1"/>
  <c r="AK1613" i="1"/>
  <c r="AJ1611" i="1"/>
  <c r="AK1609" i="1"/>
  <c r="AJ1606" i="1"/>
  <c r="AJ1604" i="1"/>
  <c r="AJ1602" i="1"/>
  <c r="AJ1599" i="1"/>
  <c r="AJ1597" i="1"/>
  <c r="AJ1594" i="1"/>
  <c r="AI1591" i="1"/>
  <c r="AI1588" i="1"/>
  <c r="AK1585" i="1"/>
  <c r="AI1583" i="1"/>
  <c r="AJ1580" i="1"/>
  <c r="AK1577" i="1"/>
  <c r="AI1575" i="1"/>
  <c r="AJ1572" i="1"/>
  <c r="AI1570" i="1"/>
  <c r="AI1567" i="1"/>
  <c r="AJ1564" i="1"/>
  <c r="AK1555" i="1"/>
  <c r="AI1545" i="1"/>
  <c r="AK1534" i="1"/>
  <c r="AI1522" i="1"/>
  <c r="AJ1511" i="1"/>
  <c r="AK1499" i="1"/>
  <c r="AK1486" i="1"/>
  <c r="AK1473" i="1"/>
  <c r="AK1461" i="1"/>
  <c r="AK1448" i="1"/>
  <c r="AK1436" i="1"/>
  <c r="AK1424" i="1"/>
  <c r="AK1414" i="1"/>
  <c r="AI1404" i="1"/>
  <c r="AK1393" i="1"/>
  <c r="AK1383" i="1"/>
  <c r="AK1373" i="1"/>
  <c r="AK1351" i="1"/>
  <c r="AK1341" i="1"/>
  <c r="AJ1308" i="1"/>
  <c r="AI1297" i="1"/>
  <c r="AJ1286" i="1"/>
  <c r="AK1275" i="1"/>
  <c r="AI1263" i="1"/>
  <c r="AK1241" i="1"/>
  <c r="AJ3" i="1"/>
  <c r="AJ10" i="1"/>
  <c r="AL10" i="1" s="1"/>
  <c r="AJ12" i="1"/>
  <c r="AJ17" i="1"/>
  <c r="AL17" i="1" s="1"/>
  <c r="AN17" i="1" s="1"/>
  <c r="AJ19" i="1"/>
  <c r="AJ26" i="1"/>
  <c r="AJ33" i="1"/>
  <c r="AJ48" i="1"/>
  <c r="AL48" i="1" s="1"/>
  <c r="AJ50" i="1"/>
  <c r="AJ53" i="1"/>
  <c r="AL53" i="1" s="1"/>
  <c r="AM53" i="1" s="1"/>
  <c r="AJ55" i="1"/>
  <c r="AJ82" i="1"/>
  <c r="AJ84" i="1"/>
  <c r="AJ86" i="1"/>
  <c r="AJ129" i="1"/>
  <c r="AJ131" i="1"/>
  <c r="AJ138" i="1"/>
  <c r="AJ140" i="1"/>
  <c r="AJ147" i="1"/>
  <c r="AJ149" i="1"/>
  <c r="AJ166" i="1"/>
  <c r="AJ168" i="1"/>
  <c r="AL168" i="1" s="1"/>
  <c r="AN168" i="1" s="1"/>
  <c r="AJ170" i="1"/>
  <c r="AJ183" i="1"/>
  <c r="AJ186" i="1"/>
  <c r="AJ188" i="1"/>
  <c r="AJ203" i="1"/>
  <c r="AJ205" i="1"/>
  <c r="AL205" i="1" s="1"/>
  <c r="AN205" i="1" s="1"/>
  <c r="AJ207" i="1"/>
  <c r="AJ220" i="1"/>
  <c r="AJ222" i="1"/>
  <c r="AJ225" i="1"/>
  <c r="AJ266" i="1"/>
  <c r="AJ272" i="1"/>
  <c r="AJ278" i="1"/>
  <c r="AJ284" i="1"/>
  <c r="AJ290" i="1"/>
  <c r="AJ296" i="1"/>
  <c r="AJ5" i="1"/>
  <c r="AL5" i="1" s="1"/>
  <c r="AJ7" i="1"/>
  <c r="AJ14" i="1"/>
  <c r="AL14" i="1" s="1"/>
  <c r="AJ21" i="1"/>
  <c r="AJ35" i="1"/>
  <c r="AL35" i="1" s="1"/>
  <c r="AJ37" i="1"/>
  <c r="AJ41" i="1"/>
  <c r="AL41" i="1" s="1"/>
  <c r="AJ43" i="1"/>
  <c r="AJ57" i="1"/>
  <c r="AL57" i="1" s="1"/>
  <c r="AM57" i="1" s="1"/>
  <c r="AJ59" i="1"/>
  <c r="AJ61" i="1"/>
  <c r="AJ70" i="1"/>
  <c r="AJ72" i="1"/>
  <c r="AL72" i="1" s="1"/>
  <c r="AJ74" i="1"/>
  <c r="AJ88" i="1"/>
  <c r="AJ91" i="1"/>
  <c r="AJ93" i="1"/>
  <c r="AJ95" i="1"/>
  <c r="AJ97" i="1"/>
  <c r="AJ99" i="1"/>
  <c r="AJ101" i="1"/>
  <c r="AJ103" i="1"/>
  <c r="AJ105" i="1"/>
  <c r="AJ107" i="1"/>
  <c r="AJ109" i="1"/>
  <c r="AJ111" i="1"/>
  <c r="AJ113" i="1"/>
  <c r="AJ115" i="1"/>
  <c r="AJ117" i="1"/>
  <c r="AJ120" i="1"/>
  <c r="AJ122" i="1"/>
  <c r="AJ124" i="1"/>
  <c r="AJ133" i="1"/>
  <c r="AJ142" i="1"/>
  <c r="AJ151" i="1"/>
  <c r="AJ153" i="1"/>
  <c r="AJ155" i="1"/>
  <c r="AJ157" i="1"/>
  <c r="AJ172" i="1"/>
  <c r="AJ174" i="1"/>
  <c r="AJ176" i="1"/>
  <c r="AJ190" i="1"/>
  <c r="AJ192" i="1"/>
  <c r="AJ194" i="1"/>
  <c r="AJ209" i="1"/>
  <c r="AJ211" i="1"/>
  <c r="AJ213" i="1"/>
  <c r="AJ227" i="1"/>
  <c r="AJ229" i="1"/>
  <c r="AJ231" i="1"/>
  <c r="AJ264" i="1"/>
  <c r="AJ271" i="1"/>
  <c r="AJ277" i="1"/>
  <c r="AJ283" i="1"/>
  <c r="AJ289" i="1"/>
  <c r="AJ295" i="1"/>
  <c r="AJ299" i="1"/>
  <c r="AJ303" i="1"/>
  <c r="AJ307" i="1"/>
  <c r="AJ311" i="1"/>
  <c r="AJ315" i="1"/>
  <c r="AJ319" i="1"/>
  <c r="AJ323" i="1"/>
  <c r="AJ327" i="1"/>
  <c r="AJ331" i="1"/>
  <c r="AJ336" i="1"/>
  <c r="AJ340" i="1"/>
  <c r="AJ344" i="1"/>
  <c r="AJ348" i="1"/>
  <c r="AJ351" i="1"/>
  <c r="AJ354" i="1"/>
  <c r="AJ362" i="1"/>
  <c r="AJ376" i="1"/>
  <c r="AJ387" i="1"/>
  <c r="AL387" i="1" s="1"/>
  <c r="AJ394" i="1"/>
  <c r="AJ406" i="1"/>
  <c r="AJ419" i="1"/>
  <c r="AJ431" i="1"/>
  <c r="AJ444" i="1"/>
  <c r="AJ459" i="1"/>
  <c r="AJ463" i="1"/>
  <c r="AJ483" i="1"/>
  <c r="AJ486" i="1"/>
  <c r="AJ493" i="1"/>
  <c r="AJ495" i="1"/>
  <c r="AJ500" i="1"/>
  <c r="AJ509" i="1"/>
  <c r="AL509" i="1" s="1"/>
  <c r="AJ516" i="1"/>
  <c r="AJ2408" i="1"/>
  <c r="AJ528" i="1"/>
  <c r="AJ534" i="1"/>
  <c r="AJ537" i="1"/>
  <c r="AJ539" i="1"/>
  <c r="AJ546" i="1"/>
  <c r="AJ548" i="1"/>
  <c r="AJ551" i="1"/>
  <c r="AJ557" i="1"/>
  <c r="AJ563" i="1"/>
  <c r="AJ569" i="1"/>
  <c r="AJ575" i="1"/>
  <c r="AJ581" i="1"/>
  <c r="AJ587" i="1"/>
  <c r="AJ593" i="1"/>
  <c r="AJ599" i="1"/>
  <c r="AJ605" i="1"/>
  <c r="AJ611" i="1"/>
  <c r="AJ9" i="1"/>
  <c r="AJ23" i="1"/>
  <c r="AJ25" i="1"/>
  <c r="AJ28" i="1"/>
  <c r="AL28" i="1" s="1"/>
  <c r="AM28" i="1" s="1"/>
  <c r="AJ30" i="1"/>
  <c r="AJ45" i="1"/>
  <c r="AL45" i="1" s="1"/>
  <c r="AM45" i="1" s="1"/>
  <c r="AJ52" i="1"/>
  <c r="AJ63" i="1"/>
  <c r="AJ65" i="1"/>
  <c r="AJ67" i="1"/>
  <c r="AJ76" i="1"/>
  <c r="AJ78" i="1"/>
  <c r="AJ81" i="1"/>
  <c r="AJ126" i="1"/>
  <c r="AJ128" i="1"/>
  <c r="AJ135" i="1"/>
  <c r="AJ137" i="1"/>
  <c r="AJ144" i="1"/>
  <c r="AJ146" i="1"/>
  <c r="AJ159" i="1"/>
  <c r="AJ161" i="1"/>
  <c r="AJ163" i="1"/>
  <c r="AJ178" i="1"/>
  <c r="AJ180" i="1"/>
  <c r="AL180" i="1" s="1"/>
  <c r="AJ182" i="1"/>
  <c r="AJ196" i="1"/>
  <c r="AJ198" i="1"/>
  <c r="AJ200" i="1"/>
  <c r="AJ215" i="1"/>
  <c r="AJ217" i="1"/>
  <c r="AL217" i="1" s="1"/>
  <c r="AJ219" i="1"/>
  <c r="AJ233" i="1"/>
  <c r="AJ235" i="1"/>
  <c r="AJ237" i="1"/>
  <c r="AJ239" i="1"/>
  <c r="AJ242" i="1"/>
  <c r="AJ244" i="1"/>
  <c r="AJ246" i="1"/>
  <c r="AJ248" i="1"/>
  <c r="AJ251" i="1"/>
  <c r="AJ253" i="1"/>
  <c r="AJ255" i="1"/>
  <c r="AJ257" i="1"/>
  <c r="AJ259" i="1"/>
  <c r="AJ263" i="1"/>
  <c r="AJ270" i="1"/>
  <c r="AJ276" i="1"/>
  <c r="AJ282" i="1"/>
  <c r="AJ288" i="1"/>
  <c r="AJ294" i="1"/>
  <c r="AJ356" i="1"/>
  <c r="AJ365" i="1"/>
  <c r="AJ368" i="1"/>
  <c r="AJ373" i="1"/>
  <c r="AJ378" i="1"/>
  <c r="AJ383" i="1"/>
  <c r="AJ389" i="1"/>
  <c r="AJ396" i="1"/>
  <c r="AJ399" i="1"/>
  <c r="AJ408" i="1"/>
  <c r="AJ414" i="1"/>
  <c r="AJ421" i="1"/>
  <c r="AJ426" i="1"/>
  <c r="AJ433" i="1"/>
  <c r="AJ438" i="1"/>
  <c r="AJ446" i="1"/>
  <c r="AJ452" i="1"/>
  <c r="AJ465" i="1"/>
  <c r="AJ468" i="1"/>
  <c r="AJ474" i="1"/>
  <c r="AL474" i="1" s="1"/>
  <c r="AJ476" i="1"/>
  <c r="AJ480" i="1"/>
  <c r="AJ489" i="1"/>
  <c r="AL489" i="1" s="1"/>
  <c r="AJ497" i="1"/>
  <c r="AJ502" i="1"/>
  <c r="AJ511" i="1"/>
  <c r="AL511" i="1" s="1"/>
  <c r="AJ518" i="1"/>
  <c r="AJ523" i="1"/>
  <c r="AJ541" i="1"/>
  <c r="AJ550" i="1"/>
  <c r="AJ556" i="1"/>
  <c r="AJ562" i="1"/>
  <c r="AJ568" i="1"/>
  <c r="AJ574" i="1"/>
  <c r="AJ580" i="1"/>
  <c r="AJ586" i="1"/>
  <c r="AJ592" i="1"/>
  <c r="AJ598" i="1"/>
  <c r="AJ604" i="1"/>
  <c r="AJ610" i="1"/>
  <c r="AJ11" i="1"/>
  <c r="AL11" i="1" s="1"/>
  <c r="AJ13" i="1"/>
  <c r="AJ16" i="1"/>
  <c r="AL16" i="1" s="1"/>
  <c r="AJ18" i="1"/>
  <c r="AJ32" i="1"/>
  <c r="AL32" i="1" s="1"/>
  <c r="AM32" i="1" s="1"/>
  <c r="AJ40" i="1"/>
  <c r="AJ47" i="1"/>
  <c r="AL47" i="1" s="1"/>
  <c r="AJ49" i="1"/>
  <c r="AJ54" i="1"/>
  <c r="AL54" i="1" s="1"/>
  <c r="AJ56" i="1"/>
  <c r="AJ69" i="1"/>
  <c r="AJ80" i="1"/>
  <c r="AJ83" i="1"/>
  <c r="AJ85" i="1"/>
  <c r="AJ130" i="1"/>
  <c r="AJ139" i="1"/>
  <c r="AJ148" i="1"/>
  <c r="AJ165" i="1"/>
  <c r="AJ167" i="1"/>
  <c r="AJ169" i="1"/>
  <c r="AJ184" i="1"/>
  <c r="AJ187" i="1"/>
  <c r="AL187" i="1" s="1"/>
  <c r="AM187" i="1" s="1"/>
  <c r="AJ189" i="1"/>
  <c r="AJ202" i="1"/>
  <c r="AJ204" i="1"/>
  <c r="AJ206" i="1"/>
  <c r="AJ221" i="1"/>
  <c r="AJ224" i="1"/>
  <c r="AL224" i="1" s="1"/>
  <c r="AN224" i="1" s="1"/>
  <c r="AJ226" i="1"/>
  <c r="AJ262" i="1"/>
  <c r="AJ269" i="1"/>
  <c r="AJ275" i="1"/>
  <c r="AJ281" i="1"/>
  <c r="AJ287" i="1"/>
  <c r="AJ293" i="1"/>
  <c r="AJ298" i="1"/>
  <c r="AJ4" i="1"/>
  <c r="AL4" i="1" s="1"/>
  <c r="AJ6" i="1"/>
  <c r="AJ20" i="1"/>
  <c r="AL20" i="1" s="1"/>
  <c r="AM20" i="1" s="1"/>
  <c r="AJ27" i="1"/>
  <c r="AJ34" i="1"/>
  <c r="AL34" i="1" s="1"/>
  <c r="AJ36" i="1"/>
  <c r="AJ42" i="1"/>
  <c r="AL42" i="1" s="1"/>
  <c r="AJ44" i="1"/>
  <c r="AJ51" i="1"/>
  <c r="AL51" i="1" s="1"/>
  <c r="AJ58" i="1"/>
  <c r="AJ60" i="1"/>
  <c r="AL60" i="1" s="1"/>
  <c r="AJ62" i="1"/>
  <c r="AJ71" i="1"/>
  <c r="AJ73" i="1"/>
  <c r="AJ87" i="1"/>
  <c r="AJ89" i="1"/>
  <c r="AJ92" i="1"/>
  <c r="AJ94" i="1"/>
  <c r="AJ96" i="1"/>
  <c r="AJ98" i="1"/>
  <c r="AJ100" i="1"/>
  <c r="AJ102" i="1"/>
  <c r="AJ104" i="1"/>
  <c r="AJ106" i="1"/>
  <c r="AJ108" i="1"/>
  <c r="AJ110" i="1"/>
  <c r="AJ112" i="1"/>
  <c r="AJ114" i="1"/>
  <c r="AJ116" i="1"/>
  <c r="AJ118" i="1"/>
  <c r="AJ121" i="1"/>
  <c r="AJ123" i="1"/>
  <c r="AJ125" i="1"/>
  <c r="AJ132" i="1"/>
  <c r="AJ134" i="1"/>
  <c r="AJ141" i="1"/>
  <c r="AJ143" i="1"/>
  <c r="AJ150" i="1"/>
  <c r="AJ152" i="1"/>
  <c r="AJ154" i="1"/>
  <c r="AJ156" i="1"/>
  <c r="AL156" i="1" s="1"/>
  <c r="AJ158" i="1"/>
  <c r="AJ171" i="1"/>
  <c r="AJ173" i="1"/>
  <c r="AJ175" i="1"/>
  <c r="AJ191" i="1"/>
  <c r="AJ193" i="1"/>
  <c r="AL193" i="1" s="1"/>
  <c r="AJ195" i="1"/>
  <c r="AJ208" i="1"/>
  <c r="AJ210" i="1"/>
  <c r="AJ212" i="1"/>
  <c r="AJ228" i="1"/>
  <c r="AJ230" i="1"/>
  <c r="AL230" i="1" s="1"/>
  <c r="AJ232" i="1"/>
  <c r="AJ261" i="1"/>
  <c r="AJ268" i="1"/>
  <c r="AJ274" i="1"/>
  <c r="AJ280" i="1"/>
  <c r="AJ286" i="1"/>
  <c r="AJ292" i="1"/>
  <c r="AJ297" i="1"/>
  <c r="AJ301" i="1"/>
  <c r="AJ305" i="1"/>
  <c r="AJ309" i="1"/>
  <c r="AJ313" i="1"/>
  <c r="AJ317" i="1"/>
  <c r="AJ321" i="1"/>
  <c r="AJ325" i="1"/>
  <c r="AJ329" i="1"/>
  <c r="AJ334" i="1"/>
  <c r="AJ338" i="1"/>
  <c r="AJ342" i="1"/>
  <c r="AJ346" i="1"/>
  <c r="AJ350" i="1"/>
  <c r="AJ355" i="1"/>
  <c r="AJ361" i="1"/>
  <c r="AJ367" i="1"/>
  <c r="AJ8" i="1"/>
  <c r="AL8" i="1" s="1"/>
  <c r="AM8" i="1" s="1"/>
  <c r="AJ15" i="1"/>
  <c r="AJ22" i="1"/>
  <c r="AL22" i="1" s="1"/>
  <c r="AJ24" i="1"/>
  <c r="AJ29" i="1"/>
  <c r="AJ31" i="1"/>
  <c r="AJ39" i="1"/>
  <c r="AL39" i="1" s="1"/>
  <c r="AJ46" i="1"/>
  <c r="AJ64" i="1"/>
  <c r="AJ66" i="1"/>
  <c r="AL66" i="1" s="1"/>
  <c r="AJ68" i="1"/>
  <c r="AJ75" i="1"/>
  <c r="AJ77" i="1"/>
  <c r="AJ79" i="1"/>
  <c r="AJ127" i="1"/>
  <c r="AJ136" i="1"/>
  <c r="AJ145" i="1"/>
  <c r="AJ160" i="1"/>
  <c r="AJ162" i="1"/>
  <c r="AL162" i="1" s="1"/>
  <c r="AJ164" i="1"/>
  <c r="AJ177" i="1"/>
  <c r="AJ179" i="1"/>
  <c r="AJ181" i="1"/>
  <c r="AJ197" i="1"/>
  <c r="AJ199" i="1"/>
  <c r="AL199" i="1" s="1"/>
  <c r="AJ201" i="1"/>
  <c r="AJ214" i="1"/>
  <c r="AJ216" i="1"/>
  <c r="AJ218" i="1"/>
  <c r="AJ234" i="1"/>
  <c r="AJ236" i="1"/>
  <c r="AJ238" i="1"/>
  <c r="AJ240" i="1"/>
  <c r="AJ243" i="1"/>
  <c r="AJ245" i="1"/>
  <c r="AJ247" i="1"/>
  <c r="AJ249" i="1"/>
  <c r="AJ252" i="1"/>
  <c r="AJ254" i="1"/>
  <c r="AJ256" i="1"/>
  <c r="AJ258" i="1"/>
  <c r="AJ260" i="1"/>
  <c r="AJ267" i="1"/>
  <c r="AJ273" i="1"/>
  <c r="AJ279" i="1"/>
  <c r="AJ285" i="1"/>
  <c r="AJ291" i="1"/>
  <c r="AJ352" i="1"/>
  <c r="AJ357" i="1"/>
  <c r="AJ364" i="1"/>
  <c r="AJ369" i="1"/>
  <c r="AJ379" i="1"/>
  <c r="AJ390" i="1"/>
  <c r="AJ395" i="1"/>
  <c r="AJ401" i="1"/>
  <c r="AJ407" i="1"/>
  <c r="AJ415" i="1"/>
  <c r="AJ420" i="1"/>
  <c r="AJ427" i="1"/>
  <c r="AJ432" i="1"/>
  <c r="AJ439" i="1"/>
  <c r="AJ445" i="1"/>
  <c r="AJ453" i="1"/>
  <c r="AJ460" i="1"/>
  <c r="AJ467" i="1"/>
  <c r="AL467" i="1" s="1"/>
  <c r="AJ475" i="1"/>
  <c r="AJ477" i="1"/>
  <c r="AJ484" i="1"/>
  <c r="AJ487" i="1"/>
  <c r="AJ491" i="1"/>
  <c r="AJ498" i="1"/>
  <c r="AJ501" i="1"/>
  <c r="AJ521" i="1"/>
  <c r="AJ524" i="1"/>
  <c r="AJ529" i="1"/>
  <c r="AJ535" i="1"/>
  <c r="AJ540" i="1"/>
  <c r="AL540" i="1" s="1"/>
  <c r="AJ542" i="1"/>
  <c r="AJ549" i="1"/>
  <c r="AL549" i="1" s="1"/>
  <c r="AJ553" i="1"/>
  <c r="AJ559" i="1"/>
  <c r="AJ565" i="1"/>
  <c r="AJ571" i="1"/>
  <c r="AJ577" i="1"/>
  <c r="AJ583" i="1"/>
  <c r="AJ589" i="1"/>
  <c r="AJ595" i="1"/>
  <c r="AJ601" i="1"/>
  <c r="AJ607" i="1"/>
  <c r="AJ613" i="1"/>
  <c r="AJ304" i="1"/>
  <c r="AJ308" i="1"/>
  <c r="AJ312" i="1"/>
  <c r="AJ316" i="1"/>
  <c r="AJ320" i="1"/>
  <c r="AJ324" i="1"/>
  <c r="AJ328" i="1"/>
  <c r="AJ332" i="1"/>
  <c r="AJ337" i="1"/>
  <c r="AJ341" i="1"/>
  <c r="AJ345" i="1"/>
  <c r="AJ349" i="1"/>
  <c r="AJ360" i="1"/>
  <c r="AJ366" i="1"/>
  <c r="AJ377" i="1"/>
  <c r="AJ388" i="1"/>
  <c r="AJ398" i="1"/>
  <c r="AJ425" i="1"/>
  <c r="AJ451" i="1"/>
  <c r="AJ458" i="1"/>
  <c r="AJ473" i="1"/>
  <c r="AL473" i="1" s="1"/>
  <c r="AJ479" i="1"/>
  <c r="AJ485" i="1"/>
  <c r="AL485" i="1" s="1"/>
  <c r="AJ494" i="1"/>
  <c r="AJ504" i="1"/>
  <c r="AJ508" i="1"/>
  <c r="AJ538" i="1"/>
  <c r="AJ547" i="1"/>
  <c r="AJ560" i="1"/>
  <c r="AJ572" i="1"/>
  <c r="AJ584" i="1"/>
  <c r="AJ596" i="1"/>
  <c r="AJ608" i="1"/>
  <c r="AJ617" i="1"/>
  <c r="AJ624" i="1"/>
  <c r="AJ630" i="1"/>
  <c r="AJ636" i="1"/>
  <c r="AJ643" i="1"/>
  <c r="AJ649" i="1"/>
  <c r="AJ655" i="1"/>
  <c r="AJ661" i="1"/>
  <c r="AJ667" i="1"/>
  <c r="AJ673" i="1"/>
  <c r="AJ679" i="1"/>
  <c r="AJ686" i="1"/>
  <c r="AJ692" i="1"/>
  <c r="AJ698" i="1"/>
  <c r="AJ704" i="1"/>
  <c r="AJ710" i="1"/>
  <c r="AJ719" i="1"/>
  <c r="AJ723" i="1"/>
  <c r="AJ731" i="1"/>
  <c r="AJ735" i="1"/>
  <c r="AJ744" i="1"/>
  <c r="AJ748" i="1"/>
  <c r="AJ756" i="1"/>
  <c r="AJ761" i="1"/>
  <c r="AJ769" i="1"/>
  <c r="AJ773" i="1"/>
  <c r="AJ781" i="1"/>
  <c r="AJ785" i="1"/>
  <c r="AJ795" i="1"/>
  <c r="AJ801" i="1"/>
  <c r="AJ811" i="1"/>
  <c r="AJ816" i="1"/>
  <c r="AJ824" i="1"/>
  <c r="AJ828" i="1"/>
  <c r="AJ836" i="1"/>
  <c r="AJ840" i="1"/>
  <c r="AJ849" i="1"/>
  <c r="AJ853" i="1"/>
  <c r="AJ861" i="1"/>
  <c r="AJ865" i="1"/>
  <c r="AJ873" i="1"/>
  <c r="AJ878" i="1"/>
  <c r="AJ886" i="1"/>
  <c r="AJ890" i="1"/>
  <c r="AJ898" i="1"/>
  <c r="AJ902" i="1"/>
  <c r="AJ910" i="1"/>
  <c r="AJ914" i="1"/>
  <c r="AJ922" i="1"/>
  <c r="AJ926" i="1"/>
  <c r="AJ937" i="1"/>
  <c r="AJ941" i="1"/>
  <c r="AJ949" i="1"/>
  <c r="AJ956" i="1"/>
  <c r="AJ962" i="1"/>
  <c r="AJ969" i="1"/>
  <c r="AJ976" i="1"/>
  <c r="AJ979" i="1"/>
  <c r="AJ982" i="1"/>
  <c r="AJ984" i="1"/>
  <c r="AJ992" i="1"/>
  <c r="AJ997" i="1"/>
  <c r="AJ1000" i="1"/>
  <c r="AJ1002" i="1"/>
  <c r="AJ1010" i="1"/>
  <c r="AJ1015" i="1"/>
  <c r="AJ1018" i="1"/>
  <c r="AJ1020" i="1"/>
  <c r="AJ1023" i="1"/>
  <c r="AJ1035" i="1"/>
  <c r="AJ1038" i="1"/>
  <c r="AJ1046" i="1"/>
  <c r="AJ1049" i="1"/>
  <c r="AJ1051" i="1"/>
  <c r="AJ1054" i="1"/>
  <c r="AJ1059" i="1"/>
  <c r="AJ1064" i="1"/>
  <c r="AJ1067" i="1"/>
  <c r="AJ1070" i="1"/>
  <c r="AJ1073" i="1"/>
  <c r="AJ1079" i="1"/>
  <c r="AJ1086" i="1"/>
  <c r="AJ1093" i="1"/>
  <c r="AJ1095" i="1"/>
  <c r="AJ1100" i="1"/>
  <c r="AJ1102" i="1"/>
  <c r="AJ1107" i="1"/>
  <c r="AJ1119" i="1"/>
  <c r="AJ1126" i="1"/>
  <c r="AJ1131" i="1"/>
  <c r="AJ1133" i="1"/>
  <c r="AJ1140" i="1"/>
  <c r="AJ1145" i="1"/>
  <c r="AJ1148" i="1"/>
  <c r="AJ1150" i="1"/>
  <c r="AJ1157" i="1"/>
  <c r="AJ1164" i="1"/>
  <c r="AJ1171" i="1"/>
  <c r="AJ1178" i="1"/>
  <c r="AJ1194" i="1"/>
  <c r="AJ1196" i="1"/>
  <c r="AJ1204" i="1"/>
  <c r="AJ1213" i="1"/>
  <c r="AJ1216" i="1"/>
  <c r="AJ1218" i="1"/>
  <c r="AJ300" i="1"/>
  <c r="AJ371" i="1"/>
  <c r="AJ374" i="1"/>
  <c r="AJ381" i="1"/>
  <c r="AJ385" i="1"/>
  <c r="AJ392" i="1"/>
  <c r="AJ404" i="1"/>
  <c r="AJ411" i="1"/>
  <c r="AJ422" i="1"/>
  <c r="AJ429" i="1"/>
  <c r="AJ436" i="1"/>
  <c r="AJ447" i="1"/>
  <c r="AJ455" i="1"/>
  <c r="AJ466" i="1"/>
  <c r="AJ469" i="1"/>
  <c r="AJ512" i="1"/>
  <c r="AJ519" i="1"/>
  <c r="AJ532" i="1"/>
  <c r="AJ558" i="1"/>
  <c r="AJ570" i="1"/>
  <c r="AJ582" i="1"/>
  <c r="AJ594" i="1"/>
  <c r="AJ606" i="1"/>
  <c r="AJ616" i="1"/>
  <c r="AJ622" i="1"/>
  <c r="AJ629" i="1"/>
  <c r="AJ635" i="1"/>
  <c r="AJ642" i="1"/>
  <c r="AJ648" i="1"/>
  <c r="AJ654" i="1"/>
  <c r="AJ660" i="1"/>
  <c r="AJ666" i="1"/>
  <c r="AJ672" i="1"/>
  <c r="AJ678" i="1"/>
  <c r="AJ684" i="1"/>
  <c r="AJ691" i="1"/>
  <c r="AJ697" i="1"/>
  <c r="AJ703" i="1"/>
  <c r="AJ709" i="1"/>
  <c r="AJ715" i="1"/>
  <c r="AJ727" i="1"/>
  <c r="AJ740" i="1"/>
  <c r="AJ752" i="1"/>
  <c r="AJ765" i="1"/>
  <c r="AJ777" i="1"/>
  <c r="AJ789" i="1"/>
  <c r="AJ805" i="1"/>
  <c r="AJ820" i="1"/>
  <c r="AJ832" i="1"/>
  <c r="AJ844" i="1"/>
  <c r="AJ857" i="1"/>
  <c r="AJ869" i="1"/>
  <c r="AJ882" i="1"/>
  <c r="AJ894" i="1"/>
  <c r="AJ906" i="1"/>
  <c r="AJ918" i="1"/>
  <c r="AJ930" i="1"/>
  <c r="AJ945" i="1"/>
  <c r="AJ952" i="1"/>
  <c r="AJ961" i="1"/>
  <c r="AJ965" i="1"/>
  <c r="AJ972" i="1"/>
  <c r="AJ981" i="1"/>
  <c r="AJ989" i="1"/>
  <c r="AJ999" i="1"/>
  <c r="AJ1007" i="1"/>
  <c r="AJ1017" i="1"/>
  <c r="AJ1028" i="1"/>
  <c r="AJ1032" i="1"/>
  <c r="AJ1040" i="1"/>
  <c r="AJ1056" i="1"/>
  <c r="AJ1075" i="1"/>
  <c r="AJ1081" i="1"/>
  <c r="AJ1083" i="1"/>
  <c r="AJ1088" i="1"/>
  <c r="AJ1090" i="1"/>
  <c r="AJ1097" i="1"/>
  <c r="AJ1104" i="1"/>
  <c r="AJ1109" i="1"/>
  <c r="AJ1112" i="1"/>
  <c r="AJ1114" i="1"/>
  <c r="AJ1121" i="1"/>
  <c r="AJ1128" i="1"/>
  <c r="AJ1135" i="1"/>
  <c r="AJ1142" i="1"/>
  <c r="AJ1152" i="1"/>
  <c r="AJ1154" i="1"/>
  <c r="AJ1159" i="1"/>
  <c r="AJ1173" i="1"/>
  <c r="AJ1188" i="1"/>
  <c r="AJ1199" i="1"/>
  <c r="AJ1201" i="1"/>
  <c r="AJ1206" i="1"/>
  <c r="AJ1215" i="1"/>
  <c r="AJ1220" i="1"/>
  <c r="AJ1229" i="1"/>
  <c r="AJ1238" i="1"/>
  <c r="AJ1247" i="1"/>
  <c r="AJ1256" i="1"/>
  <c r="AJ1258" i="1"/>
  <c r="AJ1263" i="1"/>
  <c r="AJ1266" i="1"/>
  <c r="AJ1274" i="1"/>
  <c r="AJ1293" i="1"/>
  <c r="AJ1295" i="1"/>
  <c r="AJ1297" i="1"/>
  <c r="AJ1301" i="1"/>
  <c r="AJ1303" i="1"/>
  <c r="AJ1326" i="1"/>
  <c r="AJ1329" i="1"/>
  <c r="AJ1343" i="1"/>
  <c r="AJ1355" i="1"/>
  <c r="AJ1368" i="1"/>
  <c r="AJ1380" i="1"/>
  <c r="AJ1392" i="1"/>
  <c r="AJ1404" i="1"/>
  <c r="AJ1416" i="1"/>
  <c r="AJ1513" i="1"/>
  <c r="AJ1515" i="1"/>
  <c r="AJ1522" i="1"/>
  <c r="AJ1530" i="1"/>
  <c r="AJ1545" i="1"/>
  <c r="AJ1547" i="1"/>
  <c r="AJ1550" i="1"/>
  <c r="AJ1552" i="1"/>
  <c r="AJ375" i="1"/>
  <c r="AJ386" i="1"/>
  <c r="AJ405" i="1"/>
  <c r="AJ416" i="1"/>
  <c r="AJ423" i="1"/>
  <c r="AL423" i="1" s="1"/>
  <c r="AJ430" i="1"/>
  <c r="AJ440" i="1"/>
  <c r="AJ448" i="1"/>
  <c r="AL448" i="1" s="1"/>
  <c r="AJ456" i="1"/>
  <c r="AJ470" i="1"/>
  <c r="AL470" i="1" s="1"/>
  <c r="AJ2407" i="1"/>
  <c r="AJ492" i="1"/>
  <c r="AJ499" i="1"/>
  <c r="AJ505" i="1"/>
  <c r="AJ513" i="1"/>
  <c r="AJ522" i="1"/>
  <c r="AJ525" i="1"/>
  <c r="AJ533" i="1"/>
  <c r="AJ543" i="1"/>
  <c r="AJ561" i="1"/>
  <c r="AJ573" i="1"/>
  <c r="AJ585" i="1"/>
  <c r="AJ597" i="1"/>
  <c r="AJ609" i="1"/>
  <c r="AJ621" i="1"/>
  <c r="AJ628" i="1"/>
  <c r="AJ634" i="1"/>
  <c r="AJ640" i="1"/>
  <c r="AJ647" i="1"/>
  <c r="AJ653" i="1"/>
  <c r="AJ659" i="1"/>
  <c r="AJ665" i="1"/>
  <c r="AJ671" i="1"/>
  <c r="AJ677" i="1"/>
  <c r="AJ683" i="1"/>
  <c r="AJ690" i="1"/>
  <c r="AJ696" i="1"/>
  <c r="AJ702" i="1"/>
  <c r="AJ708" i="1"/>
  <c r="AJ714" i="1"/>
  <c r="AJ718" i="1"/>
  <c r="AJ722" i="1"/>
  <c r="AJ726" i="1"/>
  <c r="AJ730" i="1"/>
  <c r="AJ734" i="1"/>
  <c r="AJ739" i="1"/>
  <c r="AJ743" i="1"/>
  <c r="AJ747" i="1"/>
  <c r="AJ751" i="1"/>
  <c r="AJ755" i="1"/>
  <c r="AJ759" i="1"/>
  <c r="AJ764" i="1"/>
  <c r="AJ768" i="1"/>
  <c r="AJ772" i="1"/>
  <c r="AJ776" i="1"/>
  <c r="AJ780" i="1"/>
  <c r="AJ784" i="1"/>
  <c r="AJ788" i="1"/>
  <c r="AJ794" i="1"/>
  <c r="AJ800" i="1"/>
  <c r="AJ804" i="1"/>
  <c r="AJ809" i="1"/>
  <c r="AJ814" i="1"/>
  <c r="AJ819" i="1"/>
  <c r="AJ823" i="1"/>
  <c r="AJ827" i="1"/>
  <c r="AJ831" i="1"/>
  <c r="AJ835" i="1"/>
  <c r="AJ839" i="1"/>
  <c r="AJ843" i="1"/>
  <c r="AJ848" i="1"/>
  <c r="AJ852" i="1"/>
  <c r="AJ856" i="1"/>
  <c r="AJ860" i="1"/>
  <c r="AJ864" i="1"/>
  <c r="AJ868" i="1"/>
  <c r="AJ872" i="1"/>
  <c r="AJ877" i="1"/>
  <c r="AJ881" i="1"/>
  <c r="AJ885" i="1"/>
  <c r="AJ889" i="1"/>
  <c r="AJ893" i="1"/>
  <c r="AJ897" i="1"/>
  <c r="AJ901" i="1"/>
  <c r="AJ905" i="1"/>
  <c r="AJ909" i="1"/>
  <c r="AJ913" i="1"/>
  <c r="AJ917" i="1"/>
  <c r="AJ921" i="1"/>
  <c r="AJ925" i="1"/>
  <c r="AJ929" i="1"/>
  <c r="AJ936" i="1"/>
  <c r="AJ940" i="1"/>
  <c r="AJ944" i="1"/>
  <c r="AJ948" i="1"/>
  <c r="AJ955" i="1"/>
  <c r="AJ964" i="1"/>
  <c r="AJ968" i="1"/>
  <c r="AJ975" i="1"/>
  <c r="AJ978" i="1"/>
  <c r="AJ986" i="1"/>
  <c r="AJ991" i="1"/>
  <c r="AJ994" i="1"/>
  <c r="AJ996" i="1"/>
  <c r="AJ1004" i="1"/>
  <c r="AJ1009" i="1"/>
  <c r="AJ1012" i="1"/>
  <c r="AJ1014" i="1"/>
  <c r="AJ1022" i="1"/>
  <c r="AJ1025" i="1"/>
  <c r="AJ1034" i="1"/>
  <c r="AJ1043" i="1"/>
  <c r="AJ1045" i="1"/>
  <c r="AJ1048" i="1"/>
  <c r="AJ1053" i="1"/>
  <c r="AJ1058" i="1"/>
  <c r="AJ1061" i="1"/>
  <c r="AJ1063" i="1"/>
  <c r="AJ1066" i="1"/>
  <c r="AJ1072" i="1"/>
  <c r="AJ1077" i="1"/>
  <c r="AJ1092" i="1"/>
  <c r="AJ1106" i="1"/>
  <c r="AJ1116" i="1"/>
  <c r="AJ1118" i="1"/>
  <c r="AJ1123" i="1"/>
  <c r="AJ1137" i="1"/>
  <c r="AJ1147" i="1"/>
  <c r="AJ1156" i="1"/>
  <c r="AJ1161" i="1"/>
  <c r="AJ1163" i="1"/>
  <c r="AJ1166" i="1"/>
  <c r="AJ1168" i="1"/>
  <c r="AJ1175" i="1"/>
  <c r="AJ1182" i="1"/>
  <c r="AJ1190" i="1"/>
  <c r="AJ1193" i="1"/>
  <c r="AJ1208" i="1"/>
  <c r="AJ1210" i="1"/>
  <c r="AJ1222" i="1"/>
  <c r="AJ1224" i="1"/>
  <c r="AJ1231" i="1"/>
  <c r="AJ1233" i="1"/>
  <c r="AJ1240" i="1"/>
  <c r="AJ1242" i="1"/>
  <c r="AJ1249" i="1"/>
  <c r="AJ1251" i="1"/>
  <c r="AJ1260" i="1"/>
  <c r="AJ1281" i="1"/>
  <c r="AJ1283" i="1"/>
  <c r="AJ1285" i="1"/>
  <c r="AJ1288" i="1"/>
  <c r="AJ1290" i="1"/>
  <c r="AL1290" i="1" s="1"/>
  <c r="AJ1305" i="1"/>
  <c r="AJ1312" i="1"/>
  <c r="AJ1319" i="1"/>
  <c r="AJ1321" i="1"/>
  <c r="AJ1323" i="1"/>
  <c r="AJ1331" i="1"/>
  <c r="AJ2409" i="1"/>
  <c r="AJ1340" i="1"/>
  <c r="AJ1342" i="1"/>
  <c r="AJ1345" i="1"/>
  <c r="AJ1347" i="1"/>
  <c r="AJ1350" i="1"/>
  <c r="AJ1352" i="1"/>
  <c r="AL1352" i="1" s="1"/>
  <c r="AJ1354" i="1"/>
  <c r="AJ1357" i="1"/>
  <c r="AJ1359" i="1"/>
  <c r="AJ1362" i="1"/>
  <c r="AJ1364" i="1"/>
  <c r="AL1364" i="1" s="1"/>
  <c r="AJ1366" i="1"/>
  <c r="AJ1370" i="1"/>
  <c r="AJ1372" i="1"/>
  <c r="AJ1375" i="1"/>
  <c r="AJ1377" i="1"/>
  <c r="AL1377" i="1" s="1"/>
  <c r="AJ1379" i="1"/>
  <c r="AJ1382" i="1"/>
  <c r="AJ1384" i="1"/>
  <c r="AJ1387" i="1"/>
  <c r="AJ1389" i="1"/>
  <c r="AJ1391" i="1"/>
  <c r="AJ1394" i="1"/>
  <c r="AJ1396" i="1"/>
  <c r="AJ1399" i="1"/>
  <c r="AJ1401" i="1"/>
  <c r="AL1401" i="1" s="1"/>
  <c r="AN1401" i="1" s="1"/>
  <c r="AJ1403" i="1"/>
  <c r="AJ1406" i="1"/>
  <c r="AJ1408" i="1"/>
  <c r="AJ1411" i="1"/>
  <c r="AJ1413" i="1"/>
  <c r="AJ1415" i="1"/>
  <c r="AJ1418" i="1"/>
  <c r="AJ1420" i="1"/>
  <c r="AJ1423" i="1"/>
  <c r="AJ1425" i="1"/>
  <c r="AJ1427" i="1"/>
  <c r="AJ1429" i="1"/>
  <c r="AL1429" i="1" s="1"/>
  <c r="AJ1431" i="1"/>
  <c r="AJ1433" i="1"/>
  <c r="AJ1435" i="1"/>
  <c r="AJ1437" i="1"/>
  <c r="AJ1439" i="1"/>
  <c r="AJ1441" i="1"/>
  <c r="AL1441" i="1" s="1"/>
  <c r="AJ1443" i="1"/>
  <c r="AJ1445" i="1"/>
  <c r="AJ1447" i="1"/>
  <c r="AJ1449" i="1"/>
  <c r="AJ1451" i="1"/>
  <c r="AJ1453" i="1"/>
  <c r="AJ1455" i="1"/>
  <c r="AJ1458" i="1"/>
  <c r="AJ1460" i="1"/>
  <c r="AJ1462" i="1"/>
  <c r="AJ1464" i="1"/>
  <c r="AJ1466" i="1"/>
  <c r="AJ1468" i="1"/>
  <c r="AJ1470" i="1"/>
  <c r="AJ1472" i="1"/>
  <c r="AJ1474" i="1"/>
  <c r="AJ1476" i="1"/>
  <c r="AJ1478" i="1"/>
  <c r="AJ1481" i="1"/>
  <c r="AJ1483" i="1"/>
  <c r="AJ1485" i="1"/>
  <c r="AJ1487" i="1"/>
  <c r="AJ1489" i="1"/>
  <c r="AJ1491" i="1"/>
  <c r="AJ1493" i="1"/>
  <c r="AJ1496" i="1"/>
  <c r="AJ1498" i="1"/>
  <c r="AJ1500" i="1"/>
  <c r="AJ1502" i="1"/>
  <c r="AJ1504" i="1"/>
  <c r="AJ1506" i="1"/>
  <c r="AJ1508" i="1"/>
  <c r="AJ1510" i="1"/>
  <c r="AJ1517" i="1"/>
  <c r="AJ1533" i="1"/>
  <c r="AJ1535" i="1"/>
  <c r="AJ1538" i="1"/>
  <c r="AJ1540" i="1"/>
  <c r="AJ1554" i="1"/>
  <c r="AJ1561" i="1"/>
  <c r="AJ302" i="1"/>
  <c r="AJ306" i="1"/>
  <c r="AJ310" i="1"/>
  <c r="AJ314" i="1"/>
  <c r="AJ318" i="1"/>
  <c r="AJ322" i="1"/>
  <c r="AJ326" i="1"/>
  <c r="AJ330" i="1"/>
  <c r="AJ335" i="1"/>
  <c r="AJ339" i="1"/>
  <c r="AJ343" i="1"/>
  <c r="AJ347" i="1"/>
  <c r="AJ372" i="1"/>
  <c r="AJ382" i="1"/>
  <c r="AJ393" i="1"/>
  <c r="AJ413" i="1"/>
  <c r="AJ437" i="1"/>
  <c r="AJ464" i="1"/>
  <c r="AJ496" i="1"/>
  <c r="AJ510" i="1"/>
  <c r="AJ517" i="1"/>
  <c r="AJ520" i="1"/>
  <c r="AJ536" i="1"/>
  <c r="AJ554" i="1"/>
  <c r="AJ566" i="1"/>
  <c r="AJ578" i="1"/>
  <c r="AJ590" i="1"/>
  <c r="AJ602" i="1"/>
  <c r="AJ615" i="1"/>
  <c r="AJ620" i="1"/>
  <c r="AJ627" i="1"/>
  <c r="AJ633" i="1"/>
  <c r="AJ639" i="1"/>
  <c r="AJ646" i="1"/>
  <c r="AJ652" i="1"/>
  <c r="AJ658" i="1"/>
  <c r="AJ664" i="1"/>
  <c r="AJ670" i="1"/>
  <c r="AJ676" i="1"/>
  <c r="AJ682" i="1"/>
  <c r="AJ689" i="1"/>
  <c r="AJ695" i="1"/>
  <c r="AJ701" i="1"/>
  <c r="AJ707" i="1"/>
  <c r="AJ713" i="1"/>
  <c r="AJ717" i="1"/>
  <c r="AJ725" i="1"/>
  <c r="AJ729" i="1"/>
  <c r="AJ738" i="1"/>
  <c r="AJ742" i="1"/>
  <c r="AJ750" i="1"/>
  <c r="AJ754" i="1"/>
  <c r="AJ763" i="1"/>
  <c r="AJ767" i="1"/>
  <c r="AJ775" i="1"/>
  <c r="AJ779" i="1"/>
  <c r="AJ787" i="1"/>
  <c r="AJ793" i="1"/>
  <c r="AJ803" i="1"/>
  <c r="AJ808" i="1"/>
  <c r="AJ818" i="1"/>
  <c r="AJ822" i="1"/>
  <c r="AJ830" i="1"/>
  <c r="AJ834" i="1"/>
  <c r="AJ842" i="1"/>
  <c r="AJ847" i="1"/>
  <c r="AJ855" i="1"/>
  <c r="AJ859" i="1"/>
  <c r="AJ867" i="1"/>
  <c r="AJ871" i="1"/>
  <c r="AJ880" i="1"/>
  <c r="AJ884" i="1"/>
  <c r="AJ892" i="1"/>
  <c r="AJ896" i="1"/>
  <c r="AJ904" i="1"/>
  <c r="AJ908" i="1"/>
  <c r="AJ916" i="1"/>
  <c r="AJ920" i="1"/>
  <c r="AJ928" i="1"/>
  <c r="AJ932" i="1"/>
  <c r="AJ943" i="1"/>
  <c r="AJ947" i="1"/>
  <c r="AJ951" i="1"/>
  <c r="AJ959" i="1"/>
  <c r="AJ967" i="1"/>
  <c r="AJ971" i="1"/>
  <c r="AJ983" i="1"/>
  <c r="AJ993" i="1"/>
  <c r="AJ1001" i="1"/>
  <c r="AJ1011" i="1"/>
  <c r="AJ1019" i="1"/>
  <c r="AJ1027" i="1"/>
  <c r="AJ1037" i="1"/>
  <c r="AJ1039" i="1"/>
  <c r="AJ1042" i="1"/>
  <c r="AJ1050" i="1"/>
  <c r="AJ1069" i="1"/>
  <c r="AJ1080" i="1"/>
  <c r="AJ1085" i="1"/>
  <c r="AJ1094" i="1"/>
  <c r="AJ1099" i="1"/>
  <c r="AJ1101" i="1"/>
  <c r="AJ1111" i="1"/>
  <c r="AJ1120" i="1"/>
  <c r="AJ1125" i="1"/>
  <c r="AJ1127" i="1"/>
  <c r="AJ1130" i="1"/>
  <c r="AJ1132" i="1"/>
  <c r="AJ1139" i="1"/>
  <c r="AJ1144" i="1"/>
  <c r="AJ1149" i="1"/>
  <c r="AJ1151" i="1"/>
  <c r="AJ1158" i="1"/>
  <c r="AJ1170" i="1"/>
  <c r="AJ1172" i="1"/>
  <c r="AJ1177" i="1"/>
  <c r="AJ1187" i="1"/>
  <c r="AJ1195" i="1"/>
  <c r="AJ1198" i="1"/>
  <c r="AJ1203" i="1"/>
  <c r="AJ1205" i="1"/>
  <c r="AJ1212" i="1"/>
  <c r="AJ1214" i="1"/>
  <c r="AJ1217" i="1"/>
  <c r="AJ1226" i="1"/>
  <c r="AJ1235" i="1"/>
  <c r="AL1235" i="1" s="1"/>
  <c r="AJ1244" i="1"/>
  <c r="AL1244" i="1" s="1"/>
  <c r="AJ1253" i="1"/>
  <c r="AJ1268" i="1"/>
  <c r="AJ1271" i="1"/>
  <c r="AJ1273" i="1"/>
  <c r="AJ1276" i="1"/>
  <c r="AJ1278" i="1"/>
  <c r="AL1278" i="1" s="1"/>
  <c r="AJ1292" i="1"/>
  <c r="AJ1299" i="1"/>
  <c r="AJ1307" i="1"/>
  <c r="AJ1309" i="1"/>
  <c r="AJ1314" i="1"/>
  <c r="AJ1316" i="1"/>
  <c r="AJ1333" i="1"/>
  <c r="AJ1336" i="1"/>
  <c r="AJ1519" i="1"/>
  <c r="AL1519" i="1" s="1"/>
  <c r="AJ1521" i="1"/>
  <c r="AJ1524" i="1"/>
  <c r="AJ1526" i="1"/>
  <c r="AJ1542" i="1"/>
  <c r="AJ1549" i="1"/>
  <c r="AJ1556" i="1"/>
  <c r="AJ1558" i="1"/>
  <c r="AJ1563" i="1"/>
  <c r="AJ1565" i="1"/>
  <c r="AJ397" i="1"/>
  <c r="AJ409" i="1"/>
  <c r="AJ417" i="1"/>
  <c r="AL417" i="1" s="1"/>
  <c r="AJ424" i="1"/>
  <c r="AJ434" i="1"/>
  <c r="AJ442" i="1"/>
  <c r="AL442" i="1" s="1"/>
  <c r="AJ450" i="1"/>
  <c r="AJ457" i="1"/>
  <c r="AJ471" i="1"/>
  <c r="AJ478" i="1"/>
  <c r="AJ481" i="1"/>
  <c r="AJ503" i="1"/>
  <c r="AJ506" i="1"/>
  <c r="AJ514" i="1"/>
  <c r="AJ526" i="1"/>
  <c r="AJ552" i="1"/>
  <c r="AJ564" i="1"/>
  <c r="AJ576" i="1"/>
  <c r="AJ588" i="1"/>
  <c r="AJ600" i="1"/>
  <c r="AJ612" i="1"/>
  <c r="AJ619" i="1"/>
  <c r="AJ626" i="1"/>
  <c r="AJ632" i="1"/>
  <c r="AJ638" i="1"/>
  <c r="AJ645" i="1"/>
  <c r="AJ651" i="1"/>
  <c r="AJ657" i="1"/>
  <c r="AJ663" i="1"/>
  <c r="AJ669" i="1"/>
  <c r="AJ675" i="1"/>
  <c r="AJ681" i="1"/>
  <c r="AJ688" i="1"/>
  <c r="AJ694" i="1"/>
  <c r="AJ700" i="1"/>
  <c r="AJ706" i="1"/>
  <c r="AJ712" i="1"/>
  <c r="AJ721" i="1"/>
  <c r="AJ733" i="1"/>
  <c r="AJ746" i="1"/>
  <c r="AJ758" i="1"/>
  <c r="AJ771" i="1"/>
  <c r="AJ783" i="1"/>
  <c r="AJ799" i="1"/>
  <c r="AJ813" i="1"/>
  <c r="AJ826" i="1"/>
  <c r="AJ838" i="1"/>
  <c r="AJ851" i="1"/>
  <c r="AJ863" i="1"/>
  <c r="AJ876" i="1"/>
  <c r="AJ888" i="1"/>
  <c r="AJ900" i="1"/>
  <c r="AJ912" i="1"/>
  <c r="AJ924" i="1"/>
  <c r="AJ939" i="1"/>
  <c r="AJ950" i="1"/>
  <c r="AJ954" i="1"/>
  <c r="AJ963" i="1"/>
  <c r="AJ970" i="1"/>
  <c r="AJ974" i="1"/>
  <c r="AJ980" i="1"/>
  <c r="AJ985" i="1"/>
  <c r="AJ988" i="1"/>
  <c r="AJ990" i="1"/>
  <c r="AJ998" i="1"/>
  <c r="AJ1003" i="1"/>
  <c r="AJ1006" i="1"/>
  <c r="AJ1008" i="1"/>
  <c r="AJ1016" i="1"/>
  <c r="AJ1021" i="1"/>
  <c r="AJ1031" i="1"/>
  <c r="AJ1033" i="1"/>
  <c r="AJ1036" i="1"/>
  <c r="AJ1047" i="1"/>
  <c r="AJ1052" i="1"/>
  <c r="AJ1055" i="1"/>
  <c r="AJ1057" i="1"/>
  <c r="AJ1060" i="1"/>
  <c r="AJ1065" i="1"/>
  <c r="AJ1071" i="1"/>
  <c r="AJ1074" i="1"/>
  <c r="AJ1076" i="1"/>
  <c r="AJ1082" i="1"/>
  <c r="AJ1087" i="1"/>
  <c r="AJ1089" i="1"/>
  <c r="AJ1091" i="1"/>
  <c r="AJ1096" i="1"/>
  <c r="AJ1103" i="1"/>
  <c r="AJ1108" i="1"/>
  <c r="AJ1113" i="1"/>
  <c r="AJ1115" i="1"/>
  <c r="AJ1122" i="1"/>
  <c r="AJ1134" i="1"/>
  <c r="AJ1136" i="1"/>
  <c r="AJ1141" i="1"/>
  <c r="AJ1146" i="1"/>
  <c r="AJ1153" i="1"/>
  <c r="AJ1160" i="1"/>
  <c r="AJ1165" i="1"/>
  <c r="AJ1174" i="1"/>
  <c r="AJ1181" i="1"/>
  <c r="AJ1197" i="1"/>
  <c r="AJ1200" i="1"/>
  <c r="AJ1219" i="1"/>
  <c r="AJ1221" i="1"/>
  <c r="AJ1228" i="1"/>
  <c r="AJ1230" i="1"/>
  <c r="AJ1237" i="1"/>
  <c r="AJ1239" i="1"/>
  <c r="AJ1246" i="1"/>
  <c r="AJ1248" i="1"/>
  <c r="AJ1255" i="1"/>
  <c r="AJ1257" i="1"/>
  <c r="AJ1259" i="1"/>
  <c r="AJ1262" i="1"/>
  <c r="AJ1264" i="1"/>
  <c r="AL1264" i="1" s="1"/>
  <c r="AJ1280" i="1"/>
  <c r="AJ1287" i="1"/>
  <c r="AJ1294" i="1"/>
  <c r="AJ1296" i="1"/>
  <c r="AL1296" i="1" s="1"/>
  <c r="AJ1302" i="1"/>
  <c r="AJ1304" i="1"/>
  <c r="AJ1311" i="1"/>
  <c r="AJ1318" i="1"/>
  <c r="AJ1325" i="1"/>
  <c r="AJ1328" i="1"/>
  <c r="AL1328" i="1" s="1"/>
  <c r="AJ1330" i="1"/>
  <c r="AJ1338" i="1"/>
  <c r="AJ1349" i="1"/>
  <c r="AJ1361" i="1"/>
  <c r="AJ1374" i="1"/>
  <c r="AJ1386" i="1"/>
  <c r="AJ1398" i="1"/>
  <c r="AJ1410" i="1"/>
  <c r="AJ1422" i="1"/>
  <c r="AJ1512" i="1"/>
  <c r="AJ1514" i="1"/>
  <c r="AJ1529" i="1"/>
  <c r="AJ1537" i="1"/>
  <c r="AJ1544" i="1"/>
  <c r="AJ1546" i="1"/>
  <c r="AJ1551" i="1"/>
  <c r="AL1551" i="1" s="1"/>
  <c r="AJ1553" i="1"/>
  <c r="AJ1560" i="1"/>
  <c r="AJ1567" i="1"/>
  <c r="AJ1581" i="1"/>
  <c r="AL1581" i="1" s="1"/>
  <c r="AJ1583" i="1"/>
  <c r="AJ1586" i="1"/>
  <c r="AJ1588" i="1"/>
  <c r="AJ353" i="1"/>
  <c r="AJ359" i="1"/>
  <c r="AJ370" i="1"/>
  <c r="AJ380" i="1"/>
  <c r="AJ391" i="1"/>
  <c r="AJ403" i="1"/>
  <c r="AJ410" i="1"/>
  <c r="AJ418" i="1"/>
  <c r="AJ428" i="1"/>
  <c r="AJ435" i="1"/>
  <c r="AL435" i="1" s="1"/>
  <c r="AJ443" i="1"/>
  <c r="AJ454" i="1"/>
  <c r="AJ462" i="1"/>
  <c r="AJ482" i="1"/>
  <c r="AJ515" i="1"/>
  <c r="AJ527" i="1"/>
  <c r="AJ531" i="1"/>
  <c r="AJ555" i="1"/>
  <c r="AJ567" i="1"/>
  <c r="AJ579" i="1"/>
  <c r="AJ591" i="1"/>
  <c r="AJ603" i="1"/>
  <c r="AJ618" i="1"/>
  <c r="AJ625" i="1"/>
  <c r="AJ631" i="1"/>
  <c r="AJ637" i="1"/>
  <c r="AJ644" i="1"/>
  <c r="AJ650" i="1"/>
  <c r="AJ656" i="1"/>
  <c r="AJ662" i="1"/>
  <c r="AJ668" i="1"/>
  <c r="AJ674" i="1"/>
  <c r="AJ680" i="1"/>
  <c r="AJ687" i="1"/>
  <c r="AJ693" i="1"/>
  <c r="AJ699" i="1"/>
  <c r="AJ705" i="1"/>
  <c r="AJ711" i="1"/>
  <c r="AJ716" i="1"/>
  <c r="AJ720" i="1"/>
  <c r="AJ724" i="1"/>
  <c r="AJ728" i="1"/>
  <c r="AJ732" i="1"/>
  <c r="AJ737" i="1"/>
  <c r="AJ741" i="1"/>
  <c r="AJ745" i="1"/>
  <c r="AJ749" i="1"/>
  <c r="AJ753" i="1"/>
  <c r="AJ757" i="1"/>
  <c r="AJ762" i="1"/>
  <c r="AJ766" i="1"/>
  <c r="AJ770" i="1"/>
  <c r="AJ774" i="1"/>
  <c r="AJ778" i="1"/>
  <c r="AJ782" i="1"/>
  <c r="AJ786" i="1"/>
  <c r="AJ790" i="1"/>
  <c r="AJ798" i="1"/>
  <c r="AJ802" i="1"/>
  <c r="AJ807" i="1"/>
  <c r="AJ812" i="1"/>
  <c r="AJ817" i="1"/>
  <c r="AJ821" i="1"/>
  <c r="AJ825" i="1"/>
  <c r="AJ829" i="1"/>
  <c r="AJ833" i="1"/>
  <c r="AJ837" i="1"/>
  <c r="AJ841" i="1"/>
  <c r="AJ846" i="1"/>
  <c r="AJ850" i="1"/>
  <c r="AJ854" i="1"/>
  <c r="AJ858" i="1"/>
  <c r="AJ862" i="1"/>
  <c r="AJ866" i="1"/>
  <c r="AJ870" i="1"/>
  <c r="AJ875" i="1"/>
  <c r="AJ879" i="1"/>
  <c r="AJ883" i="1"/>
  <c r="AJ887" i="1"/>
  <c r="AJ891" i="1"/>
  <c r="AJ895" i="1"/>
  <c r="AJ899" i="1"/>
  <c r="AJ903" i="1"/>
  <c r="AJ907" i="1"/>
  <c r="AJ911" i="1"/>
  <c r="AJ915" i="1"/>
  <c r="AJ919" i="1"/>
  <c r="AJ923" i="1"/>
  <c r="AJ927" i="1"/>
  <c r="AJ931" i="1"/>
  <c r="AJ938" i="1"/>
  <c r="AJ942" i="1"/>
  <c r="AJ946" i="1"/>
  <c r="AJ953" i="1"/>
  <c r="AJ957" i="1"/>
  <c r="AJ966" i="1"/>
  <c r="AJ973" i="1"/>
  <c r="AJ977" i="1"/>
  <c r="AJ987" i="1"/>
  <c r="AJ995" i="1"/>
  <c r="AJ1005" i="1"/>
  <c r="AJ1013" i="1"/>
  <c r="AJ1024" i="1"/>
  <c r="AJ1026" i="1"/>
  <c r="AJ1029" i="1"/>
  <c r="AJ1041" i="1"/>
  <c r="AJ1044" i="1"/>
  <c r="AJ1062" i="1"/>
  <c r="AJ1084" i="1"/>
  <c r="AJ1098" i="1"/>
  <c r="AJ1105" i="1"/>
  <c r="AJ1110" i="1"/>
  <c r="AJ1117" i="1"/>
  <c r="AJ1124" i="1"/>
  <c r="AJ1129" i="1"/>
  <c r="AJ1138" i="1"/>
  <c r="AJ1143" i="1"/>
  <c r="AJ1155" i="1"/>
  <c r="AJ1162" i="1"/>
  <c r="AJ1167" i="1"/>
  <c r="AJ1169" i="1"/>
  <c r="AJ1176" i="1"/>
  <c r="AJ1184" i="1"/>
  <c r="AJ1189" i="1"/>
  <c r="AJ1191" i="1"/>
  <c r="AJ1202" i="1"/>
  <c r="AJ1207" i="1"/>
  <c r="AJ1209" i="1"/>
  <c r="AJ1211" i="1"/>
  <c r="AJ1223" i="1"/>
  <c r="AL1223" i="1" s="1"/>
  <c r="AJ1232" i="1"/>
  <c r="AL1232" i="1" s="1"/>
  <c r="AJ1241" i="1"/>
  <c r="AJ1250" i="1"/>
  <c r="AJ1267" i="1"/>
  <c r="AJ1275" i="1"/>
  <c r="AJ1282" i="1"/>
  <c r="AJ1284" i="1"/>
  <c r="AJ1289" i="1"/>
  <c r="AJ1291" i="1"/>
  <c r="AJ1298" i="1"/>
  <c r="AJ1320" i="1"/>
  <c r="AJ1322" i="1"/>
  <c r="AJ1339" i="1"/>
  <c r="AJ1341" i="1"/>
  <c r="AJ1344" i="1"/>
  <c r="AJ1346" i="1"/>
  <c r="AJ1348" i="1"/>
  <c r="AJ1351" i="1"/>
  <c r="AJ1353" i="1"/>
  <c r="AJ1356" i="1"/>
  <c r="AJ1358" i="1"/>
  <c r="AJ1360" i="1"/>
  <c r="AJ1363" i="1"/>
  <c r="AJ1365" i="1"/>
  <c r="AJ1369" i="1"/>
  <c r="AJ1371" i="1"/>
  <c r="AJ1373" i="1"/>
  <c r="AJ1376" i="1"/>
  <c r="AJ1378" i="1"/>
  <c r="AJ1381" i="1"/>
  <c r="AJ1383" i="1"/>
  <c r="AJ1385" i="1"/>
  <c r="AJ1388" i="1"/>
  <c r="AJ1390" i="1"/>
  <c r="AJ1393" i="1"/>
  <c r="AJ1395" i="1"/>
  <c r="AJ1397" i="1"/>
  <c r="AJ1400" i="1"/>
  <c r="AJ1402" i="1"/>
  <c r="AJ1405" i="1"/>
  <c r="AJ1407" i="1"/>
  <c r="AJ1409" i="1"/>
  <c r="AJ1412" i="1"/>
  <c r="AJ1414" i="1"/>
  <c r="AJ1417" i="1"/>
  <c r="AJ1419" i="1"/>
  <c r="AJ1421" i="1"/>
  <c r="AJ1424" i="1"/>
  <c r="AJ1426" i="1"/>
  <c r="AJ1428" i="1"/>
  <c r="AJ1430" i="1"/>
  <c r="AJ1432" i="1"/>
  <c r="AJ1434" i="1"/>
  <c r="AJ1436" i="1"/>
  <c r="AJ1438" i="1"/>
  <c r="AJ1440" i="1"/>
  <c r="AJ1442" i="1"/>
  <c r="AJ1444" i="1"/>
  <c r="AJ1446" i="1"/>
  <c r="AJ1448" i="1"/>
  <c r="AJ1450" i="1"/>
  <c r="AJ1452" i="1"/>
  <c r="AJ1454" i="1"/>
  <c r="AJ1457" i="1"/>
  <c r="AJ1459" i="1"/>
  <c r="AJ1461" i="1"/>
  <c r="AJ1463" i="1"/>
  <c r="AJ1465" i="1"/>
  <c r="AJ1467" i="1"/>
  <c r="AJ1469" i="1"/>
  <c r="AJ1471" i="1"/>
  <c r="AJ1473" i="1"/>
  <c r="AJ1475" i="1"/>
  <c r="AJ1477" i="1"/>
  <c r="AJ1479" i="1"/>
  <c r="AJ1482" i="1"/>
  <c r="AJ1484" i="1"/>
  <c r="AJ1486" i="1"/>
  <c r="AJ1488" i="1"/>
  <c r="AJ1490" i="1"/>
  <c r="AJ1492" i="1"/>
  <c r="AJ1495" i="1"/>
  <c r="AJ1497" i="1"/>
  <c r="AJ1499" i="1"/>
  <c r="AJ1501" i="1"/>
  <c r="AJ1503" i="1"/>
  <c r="AJ1505" i="1"/>
  <c r="AJ1507" i="1"/>
  <c r="AJ1509" i="1"/>
  <c r="AJ1516" i="1"/>
  <c r="AJ1523" i="1"/>
  <c r="AJ1532" i="1"/>
  <c r="AJ1534" i="1"/>
  <c r="AJ1539" i="1"/>
  <c r="AJ1541" i="1"/>
  <c r="AJ1548" i="1"/>
  <c r="AJ1555" i="1"/>
  <c r="AJ1569" i="1"/>
  <c r="AJ1571" i="1"/>
  <c r="AJ1574" i="1"/>
  <c r="AJ1576" i="1"/>
  <c r="AJ1590" i="1"/>
  <c r="AJ1598" i="1"/>
  <c r="AJ1605" i="1"/>
  <c r="AJ1608" i="1"/>
  <c r="AJ1613" i="1"/>
  <c r="AJ1615" i="1"/>
  <c r="AJ1623" i="1"/>
  <c r="AJ1630" i="1"/>
  <c r="AJ1644" i="1"/>
  <c r="AJ1646" i="1"/>
  <c r="AJ1649" i="1"/>
  <c r="AJ1651" i="1"/>
  <c r="AJ1665" i="1"/>
  <c r="AJ1674" i="1"/>
  <c r="AJ1682" i="1"/>
  <c r="AJ1684" i="1"/>
  <c r="AJ1718" i="1"/>
  <c r="AJ1723" i="1"/>
  <c r="AJ1776" i="1"/>
  <c r="AJ1778" i="1"/>
  <c r="AJ1780" i="1"/>
  <c r="AJ1796" i="1"/>
  <c r="AJ1798" i="1"/>
  <c r="AJ1800" i="1"/>
  <c r="AJ1813" i="1"/>
  <c r="AJ1816" i="1"/>
  <c r="AJ1819" i="1"/>
  <c r="AJ1822" i="1"/>
  <c r="AJ1826" i="1"/>
  <c r="AJ1829" i="1"/>
  <c r="AJ1832" i="1"/>
  <c r="AR4" i="1"/>
  <c r="AR6" i="1"/>
  <c r="AR9" i="1"/>
  <c r="AR11" i="1"/>
  <c r="AR13" i="1"/>
  <c r="AR16" i="1"/>
  <c r="AR18" i="1"/>
  <c r="AR26" i="1"/>
  <c r="AR56" i="1"/>
  <c r="AR21" i="1"/>
  <c r="AR23" i="1"/>
  <c r="AR25" i="1"/>
  <c r="AR28" i="1"/>
  <c r="AR30" i="1"/>
  <c r="AR33" i="1"/>
  <c r="AR35" i="1"/>
  <c r="AR39" i="1"/>
  <c r="AR51" i="1"/>
  <c r="AR63" i="1"/>
  <c r="AR70" i="1"/>
  <c r="AR72" i="1"/>
  <c r="AR77" i="1"/>
  <c r="AR79" i="1"/>
  <c r="AR82" i="1"/>
  <c r="AR84" i="1"/>
  <c r="AR86" i="1"/>
  <c r="AR8" i="1"/>
  <c r="AR37" i="1"/>
  <c r="AR41" i="1"/>
  <c r="AR43" i="1"/>
  <c r="AR46" i="1"/>
  <c r="AR48" i="1"/>
  <c r="AR50" i="1"/>
  <c r="AR53" i="1"/>
  <c r="AR55" i="1"/>
  <c r="AR58" i="1"/>
  <c r="AR60" i="1"/>
  <c r="AR62" i="1"/>
  <c r="AR65" i="1"/>
  <c r="AR67" i="1"/>
  <c r="AR74" i="1"/>
  <c r="AR3" i="1"/>
  <c r="AR5" i="1"/>
  <c r="AR7" i="1"/>
  <c r="AR10" i="1"/>
  <c r="AR12" i="1"/>
  <c r="AR15" i="1"/>
  <c r="AR17" i="1"/>
  <c r="AR20" i="1"/>
  <c r="AR32" i="1"/>
  <c r="AR69" i="1"/>
  <c r="AR81" i="1"/>
  <c r="AR88" i="1"/>
  <c r="AR19" i="1"/>
  <c r="AR22" i="1"/>
  <c r="AR24" i="1"/>
  <c r="AR27" i="1"/>
  <c r="AR29" i="1"/>
  <c r="AR31" i="1"/>
  <c r="AR34" i="1"/>
  <c r="AR36" i="1"/>
  <c r="AR45" i="1"/>
  <c r="AR57" i="1"/>
  <c r="AR71" i="1"/>
  <c r="AR73" i="1"/>
  <c r="AR76" i="1"/>
  <c r="AR78" i="1"/>
  <c r="AR80" i="1"/>
  <c r="AR83" i="1"/>
  <c r="AR85" i="1"/>
  <c r="AR14" i="1"/>
  <c r="AR40" i="1"/>
  <c r="AR42" i="1"/>
  <c r="AR44" i="1"/>
  <c r="AR47" i="1"/>
  <c r="AR49" i="1"/>
  <c r="AR52" i="1"/>
  <c r="AR54" i="1"/>
  <c r="AR59" i="1"/>
  <c r="AR61" i="1"/>
  <c r="AR64" i="1"/>
  <c r="AR66" i="1"/>
  <c r="AR68" i="1"/>
  <c r="AR87" i="1"/>
  <c r="AR152" i="1"/>
  <c r="AR154" i="1"/>
  <c r="AR156" i="1"/>
  <c r="AR163" i="1"/>
  <c r="AR170" i="1"/>
  <c r="AR172" i="1"/>
  <c r="AR174" i="1"/>
  <c r="AR181" i="1"/>
  <c r="AR189" i="1"/>
  <c r="AR191" i="1"/>
  <c r="AR193" i="1"/>
  <c r="AR200" i="1"/>
  <c r="AR207" i="1"/>
  <c r="AR209" i="1"/>
  <c r="AR211" i="1"/>
  <c r="AR213" i="1"/>
  <c r="AR215" i="1"/>
  <c r="AR217" i="1"/>
  <c r="AR219" i="1"/>
  <c r="AR221" i="1"/>
  <c r="AR224" i="1"/>
  <c r="AR226" i="1"/>
  <c r="AR228" i="1"/>
  <c r="AR230" i="1"/>
  <c r="AR232" i="1"/>
  <c r="AR234" i="1"/>
  <c r="AR236" i="1"/>
  <c r="AR238" i="1"/>
  <c r="AR240" i="1"/>
  <c r="AR243" i="1"/>
  <c r="AR245" i="1"/>
  <c r="AR247" i="1"/>
  <c r="AR249" i="1"/>
  <c r="AR252" i="1"/>
  <c r="AR254" i="1"/>
  <c r="AR256" i="1"/>
  <c r="AR258" i="1"/>
  <c r="AR273" i="1"/>
  <c r="AR285" i="1"/>
  <c r="AR297" i="1"/>
  <c r="AR309" i="1"/>
  <c r="AR321" i="1"/>
  <c r="AR331" i="1"/>
  <c r="AR340" i="1"/>
  <c r="AR344" i="1"/>
  <c r="AR355" i="1"/>
  <c r="AR359" i="1"/>
  <c r="AR361" i="1"/>
  <c r="AR367" i="1"/>
  <c r="AR369" i="1"/>
  <c r="AR372" i="1"/>
  <c r="AR387" i="1"/>
  <c r="AR392" i="1"/>
  <c r="AR394" i="1"/>
  <c r="AR399" i="1"/>
  <c r="AR410" i="1"/>
  <c r="AR416" i="1"/>
  <c r="AR423" i="1"/>
  <c r="AR430" i="1"/>
  <c r="AR445" i="1"/>
  <c r="AR451" i="1"/>
  <c r="AR453" i="1"/>
  <c r="AR468" i="1"/>
  <c r="AR470" i="1"/>
  <c r="AR473" i="1"/>
  <c r="AR2407" i="1"/>
  <c r="AR479" i="1"/>
  <c r="AR482" i="1"/>
  <c r="AR484" i="1"/>
  <c r="AR494" i="1"/>
  <c r="AR496" i="1"/>
  <c r="AR503" i="1"/>
  <c r="AR509" i="1"/>
  <c r="AR514" i="1"/>
  <c r="AR2408" i="1"/>
  <c r="AR522" i="1"/>
  <c r="AR535" i="1"/>
  <c r="AR537" i="1"/>
  <c r="AR542" i="1"/>
  <c r="AR553" i="1"/>
  <c r="AR560" i="1"/>
  <c r="AR563" i="1"/>
  <c r="AR565" i="1"/>
  <c r="AR572" i="1"/>
  <c r="AR574" i="1"/>
  <c r="AR89" i="1"/>
  <c r="AR92" i="1"/>
  <c r="AR94" i="1"/>
  <c r="AR96" i="1"/>
  <c r="AR98" i="1"/>
  <c r="AR100" i="1"/>
  <c r="AR102" i="1"/>
  <c r="AR104" i="1"/>
  <c r="AR106" i="1"/>
  <c r="AR108" i="1"/>
  <c r="AR110" i="1"/>
  <c r="AR112" i="1"/>
  <c r="AR114" i="1"/>
  <c r="AR116" i="1"/>
  <c r="AR118" i="1"/>
  <c r="AR121" i="1"/>
  <c r="AR123" i="1"/>
  <c r="AR125" i="1"/>
  <c r="AR127" i="1"/>
  <c r="AR129" i="1"/>
  <c r="AR131" i="1"/>
  <c r="AR133" i="1"/>
  <c r="AR135" i="1"/>
  <c r="AR137" i="1"/>
  <c r="AR139" i="1"/>
  <c r="AR141" i="1"/>
  <c r="AR143" i="1"/>
  <c r="AR145" i="1"/>
  <c r="AR147" i="1"/>
  <c r="AR149" i="1"/>
  <c r="AR165" i="1"/>
  <c r="AR167" i="1"/>
  <c r="AR183" i="1"/>
  <c r="AR186" i="1"/>
  <c r="AR202" i="1"/>
  <c r="AR204" i="1"/>
  <c r="AR151" i="1"/>
  <c r="AR158" i="1"/>
  <c r="AR160" i="1"/>
  <c r="AR162" i="1"/>
  <c r="AR169" i="1"/>
  <c r="AR176" i="1"/>
  <c r="AR178" i="1"/>
  <c r="AR180" i="1"/>
  <c r="AR188" i="1"/>
  <c r="AR195" i="1"/>
  <c r="AR197" i="1"/>
  <c r="AR199" i="1"/>
  <c r="AR206" i="1"/>
  <c r="AR262" i="1"/>
  <c r="AR264" i="1"/>
  <c r="AR153" i="1"/>
  <c r="AR155" i="1"/>
  <c r="AR171" i="1"/>
  <c r="AR173" i="1"/>
  <c r="AR190" i="1"/>
  <c r="AR192" i="1"/>
  <c r="AR208" i="1"/>
  <c r="AR210" i="1"/>
  <c r="AR212" i="1"/>
  <c r="AR214" i="1"/>
  <c r="AR216" i="1"/>
  <c r="AR218" i="1"/>
  <c r="AR220" i="1"/>
  <c r="AR222" i="1"/>
  <c r="AR225" i="1"/>
  <c r="AR227" i="1"/>
  <c r="AR229" i="1"/>
  <c r="AR231" i="1"/>
  <c r="AR233" i="1"/>
  <c r="AR235" i="1"/>
  <c r="AR237" i="1"/>
  <c r="AR239" i="1"/>
  <c r="AR242" i="1"/>
  <c r="AR244" i="1"/>
  <c r="AR246" i="1"/>
  <c r="AR75" i="1"/>
  <c r="AR91" i="1"/>
  <c r="AR93" i="1"/>
  <c r="AR95" i="1"/>
  <c r="AR97" i="1"/>
  <c r="AR99" i="1"/>
  <c r="AR101" i="1"/>
  <c r="AR103" i="1"/>
  <c r="AR105" i="1"/>
  <c r="AR107" i="1"/>
  <c r="AR109" i="1"/>
  <c r="AR111" i="1"/>
  <c r="AR113" i="1"/>
  <c r="AR115" i="1"/>
  <c r="AR117" i="1"/>
  <c r="AR120" i="1"/>
  <c r="AR122" i="1"/>
  <c r="AR124" i="1"/>
  <c r="AR126" i="1"/>
  <c r="AR128" i="1"/>
  <c r="AR130" i="1"/>
  <c r="AR132" i="1"/>
  <c r="AR134" i="1"/>
  <c r="AR136" i="1"/>
  <c r="AR138" i="1"/>
  <c r="AR140" i="1"/>
  <c r="AR142" i="1"/>
  <c r="AR144" i="1"/>
  <c r="AR146" i="1"/>
  <c r="AR148" i="1"/>
  <c r="AR150" i="1"/>
  <c r="AR157" i="1"/>
  <c r="AR164" i="1"/>
  <c r="AR166" i="1"/>
  <c r="AR168" i="1"/>
  <c r="AR175" i="1"/>
  <c r="AR182" i="1"/>
  <c r="AR184" i="1"/>
  <c r="AR187" i="1"/>
  <c r="AR194" i="1"/>
  <c r="AR201" i="1"/>
  <c r="AR203" i="1"/>
  <c r="AR205" i="1"/>
  <c r="AR259" i="1"/>
  <c r="AR261" i="1"/>
  <c r="AR269" i="1"/>
  <c r="AR274" i="1"/>
  <c r="AR159" i="1"/>
  <c r="AR161" i="1"/>
  <c r="AR177" i="1"/>
  <c r="AR179" i="1"/>
  <c r="AR196" i="1"/>
  <c r="AR198" i="1"/>
  <c r="AR263" i="1"/>
  <c r="AR266" i="1"/>
  <c r="AR271" i="1"/>
  <c r="AR276" i="1"/>
  <c r="AR278" i="1"/>
  <c r="AR283" i="1"/>
  <c r="AR288" i="1"/>
  <c r="AR290" i="1"/>
  <c r="AR295" i="1"/>
  <c r="AR300" i="1"/>
  <c r="AR302" i="1"/>
  <c r="AR307" i="1"/>
  <c r="AR312" i="1"/>
  <c r="AR314" i="1"/>
  <c r="AR319" i="1"/>
  <c r="AR324" i="1"/>
  <c r="AR326" i="1"/>
  <c r="AR332" i="1"/>
  <c r="AR337" i="1"/>
  <c r="AR341" i="1"/>
  <c r="AR345" i="1"/>
  <c r="AR348" i="1"/>
  <c r="AR353" i="1"/>
  <c r="AR365" i="1"/>
  <c r="AR377" i="1"/>
  <c r="AR382" i="1"/>
  <c r="AR385" i="1"/>
  <c r="AR397" i="1"/>
  <c r="AR406" i="1"/>
  <c r="AR408" i="1"/>
  <c r="AR414" i="1"/>
  <c r="AR419" i="1"/>
  <c r="AR421" i="1"/>
  <c r="AR428" i="1"/>
  <c r="AR435" i="1"/>
  <c r="AR440" i="1"/>
  <c r="AR443" i="1"/>
  <c r="AR456" i="1"/>
  <c r="AR459" i="1"/>
  <c r="AR462" i="1"/>
  <c r="AR464" i="1"/>
  <c r="AR466" i="1"/>
  <c r="AR487" i="1"/>
  <c r="AR492" i="1"/>
  <c r="AR499" i="1"/>
  <c r="AR501" i="1"/>
  <c r="AR506" i="1"/>
  <c r="AR510" i="1"/>
  <c r="AR512" i="1"/>
  <c r="AR517" i="1"/>
  <c r="AR519" i="1"/>
  <c r="AR525" i="1"/>
  <c r="AR527" i="1"/>
  <c r="AR529" i="1"/>
  <c r="AR551" i="1"/>
  <c r="AR556" i="1"/>
  <c r="AR558" i="1"/>
  <c r="AR561" i="1"/>
  <c r="AR570" i="1"/>
  <c r="AR579" i="1"/>
  <c r="AR591" i="1"/>
  <c r="AR603" i="1"/>
  <c r="AR616" i="1"/>
  <c r="AR629" i="1"/>
  <c r="AR642" i="1"/>
  <c r="AR654" i="1"/>
  <c r="AR666" i="1"/>
  <c r="AR678" i="1"/>
  <c r="AR691" i="1"/>
  <c r="AR253" i="1"/>
  <c r="AR279" i="1"/>
  <c r="AR287" i="1"/>
  <c r="AR292" i="1"/>
  <c r="AR315" i="1"/>
  <c r="AR323" i="1"/>
  <c r="AR328" i="1"/>
  <c r="AR350" i="1"/>
  <c r="AR386" i="1"/>
  <c r="AR389" i="1"/>
  <c r="AR409" i="1"/>
  <c r="AR418" i="1"/>
  <c r="AR436" i="1"/>
  <c r="AR439" i="1"/>
  <c r="AR471" i="1"/>
  <c r="AR475" i="1"/>
  <c r="AR504" i="1"/>
  <c r="AR515" i="1"/>
  <c r="AR531" i="1"/>
  <c r="AR534" i="1"/>
  <c r="AR536" i="1"/>
  <c r="AR539" i="1"/>
  <c r="AR541" i="1"/>
  <c r="AR546" i="1"/>
  <c r="AR554" i="1"/>
  <c r="AR559" i="1"/>
  <c r="AR564" i="1"/>
  <c r="AR567" i="1"/>
  <c r="AR578" i="1"/>
  <c r="AR583" i="1"/>
  <c r="AR588" i="1"/>
  <c r="AR593" i="1"/>
  <c r="AR598" i="1"/>
  <c r="AR615" i="1"/>
  <c r="AR620" i="1"/>
  <c r="AR626" i="1"/>
  <c r="AR631" i="1"/>
  <c r="AR636" i="1"/>
  <c r="AR653" i="1"/>
  <c r="AR658" i="1"/>
  <c r="AR663" i="1"/>
  <c r="AR668" i="1"/>
  <c r="AR673" i="1"/>
  <c r="AR689" i="1"/>
  <c r="AR693" i="1"/>
  <c r="AR699" i="1"/>
  <c r="AR704" i="1"/>
  <c r="AR711" i="1"/>
  <c r="AR260" i="1"/>
  <c r="AR270" i="1"/>
  <c r="AR277" i="1"/>
  <c r="AR282" i="1"/>
  <c r="AR248" i="1"/>
  <c r="AR255" i="1"/>
  <c r="AR267" i="1"/>
  <c r="AR280" i="1"/>
  <c r="AR268" i="1"/>
  <c r="AR275" i="1"/>
  <c r="AR251" i="1"/>
  <c r="AR257" i="1"/>
  <c r="AR272" i="1"/>
  <c r="AR291" i="1"/>
  <c r="AR299" i="1"/>
  <c r="AR304" i="1"/>
  <c r="AR327" i="1"/>
  <c r="AR349" i="1"/>
  <c r="AR360" i="1"/>
  <c r="AR366" i="1"/>
  <c r="AR374" i="1"/>
  <c r="AR379" i="1"/>
  <c r="AR388" i="1"/>
  <c r="AR393" i="1"/>
  <c r="AR396" i="1"/>
  <c r="AR398" i="1"/>
  <c r="AR403" i="1"/>
  <c r="AR417" i="1"/>
  <c r="AR422" i="1"/>
  <c r="AR425" i="1"/>
  <c r="AR444" i="1"/>
  <c r="AR447" i="1"/>
  <c r="AR458" i="1"/>
  <c r="AR478" i="1"/>
  <c r="AR481" i="1"/>
  <c r="AR483" i="1"/>
  <c r="AR489" i="1"/>
  <c r="AR495" i="1"/>
  <c r="AR521" i="1"/>
  <c r="AR538" i="1"/>
  <c r="AR548" i="1"/>
  <c r="AR590" i="1"/>
  <c r="AR595" i="1"/>
  <c r="AR600" i="1"/>
  <c r="AR605" i="1"/>
  <c r="AR610" i="1"/>
  <c r="AR628" i="1"/>
  <c r="AR633" i="1"/>
  <c r="AR638" i="1"/>
  <c r="AR644" i="1"/>
  <c r="AR649" i="1"/>
  <c r="AR665" i="1"/>
  <c r="AR670" i="1"/>
  <c r="AR675" i="1"/>
  <c r="AR680" i="1"/>
  <c r="AR686" i="1"/>
  <c r="AR692" i="1"/>
  <c r="AR703" i="1"/>
  <c r="AR708" i="1"/>
  <c r="AR281" i="1"/>
  <c r="AR284" i="1"/>
  <c r="AR286" i="1"/>
  <c r="AR289" i="1"/>
  <c r="AR294" i="1"/>
  <c r="AR317" i="1"/>
  <c r="AR320" i="1"/>
  <c r="AR322" i="1"/>
  <c r="AR325" i="1"/>
  <c r="AR330" i="1"/>
  <c r="AR335" i="1"/>
  <c r="AR339" i="1"/>
  <c r="AR343" i="1"/>
  <c r="AR347" i="1"/>
  <c r="AR352" i="1"/>
  <c r="AR357" i="1"/>
  <c r="AR364" i="1"/>
  <c r="AR391" i="1"/>
  <c r="AR411" i="1"/>
  <c r="AR415" i="1"/>
  <c r="AR420" i="1"/>
  <c r="AR433" i="1"/>
  <c r="AR438" i="1"/>
  <c r="AR442" i="1"/>
  <c r="AR465" i="1"/>
  <c r="AR474" i="1"/>
  <c r="AR477" i="1"/>
  <c r="AR486" i="1"/>
  <c r="AR493" i="1"/>
  <c r="AR498" i="1"/>
  <c r="AR520" i="1"/>
  <c r="AR524" i="1"/>
  <c r="AR533" i="1"/>
  <c r="AR543" i="1"/>
  <c r="AR566" i="1"/>
  <c r="AR569" i="1"/>
  <c r="AR577" i="1"/>
  <c r="AR582" i="1"/>
  <c r="AR585" i="1"/>
  <c r="AR587" i="1"/>
  <c r="AR592" i="1"/>
  <c r="AR608" i="1"/>
  <c r="AR613" i="1"/>
  <c r="AR619" i="1"/>
  <c r="AR622" i="1"/>
  <c r="AR625" i="1"/>
  <c r="AR630" i="1"/>
  <c r="AR647" i="1"/>
  <c r="AR652" i="1"/>
  <c r="AR657" i="1"/>
  <c r="AR660" i="1"/>
  <c r="AR662" i="1"/>
  <c r="AR667" i="1"/>
  <c r="AR683" i="1"/>
  <c r="AR695" i="1"/>
  <c r="AR697" i="1"/>
  <c r="AR701" i="1"/>
  <c r="AR706" i="1"/>
  <c r="AR713" i="1"/>
  <c r="AR715" i="1"/>
  <c r="AR717" i="1"/>
  <c r="AR719" i="1"/>
  <c r="AR721" i="1"/>
  <c r="AR723" i="1"/>
  <c r="AR725" i="1"/>
  <c r="AR727" i="1"/>
  <c r="AR729" i="1"/>
  <c r="AR731" i="1"/>
  <c r="AR733" i="1"/>
  <c r="AR735" i="1"/>
  <c r="AR738" i="1"/>
  <c r="AR293" i="1"/>
  <c r="AR308" i="1"/>
  <c r="AR313" i="1"/>
  <c r="AR318" i="1"/>
  <c r="AR383" i="1"/>
  <c r="AR407" i="1"/>
  <c r="AR413" i="1"/>
  <c r="AR429" i="1"/>
  <c r="AR434" i="1"/>
  <c r="AR463" i="1"/>
  <c r="AR491" i="1"/>
  <c r="AR296" i="1"/>
  <c r="AR303" i="1"/>
  <c r="AR334" i="1"/>
  <c r="AR338" i="1"/>
  <c r="AR346" i="1"/>
  <c r="AR368" i="1"/>
  <c r="AR378" i="1"/>
  <c r="AR401" i="1"/>
  <c r="AR424" i="1"/>
  <c r="AR446" i="1"/>
  <c r="AR452" i="1"/>
  <c r="AR457" i="1"/>
  <c r="AR469" i="1"/>
  <c r="AR502" i="1"/>
  <c r="AR513" i="1"/>
  <c r="AR552" i="1"/>
  <c r="AR573" i="1"/>
  <c r="AR690" i="1"/>
  <c r="AR707" i="1"/>
  <c r="AR712" i="1"/>
  <c r="AR716" i="1"/>
  <c r="AR720" i="1"/>
  <c r="AR724" i="1"/>
  <c r="AR728" i="1"/>
  <c r="AR732" i="1"/>
  <c r="AR737" i="1"/>
  <c r="AR329" i="1"/>
  <c r="AR342" i="1"/>
  <c r="AR351" i="1"/>
  <c r="AR356" i="1"/>
  <c r="AR362" i="1"/>
  <c r="AR373" i="1"/>
  <c r="AR390" i="1"/>
  <c r="AR395" i="1"/>
  <c r="AR476" i="1"/>
  <c r="AR480" i="1"/>
  <c r="AR485" i="1"/>
  <c r="AR497" i="1"/>
  <c r="AR523" i="1"/>
  <c r="AR540" i="1"/>
  <c r="AR547" i="1"/>
  <c r="AR568" i="1"/>
  <c r="AR584" i="1"/>
  <c r="AR589" i="1"/>
  <c r="AR594" i="1"/>
  <c r="AR599" i="1"/>
  <c r="AR604" i="1"/>
  <c r="AR621" i="1"/>
  <c r="AR627" i="1"/>
  <c r="AR632" i="1"/>
  <c r="AR637" i="1"/>
  <c r="AR643" i="1"/>
  <c r="AR659" i="1"/>
  <c r="AR664" i="1"/>
  <c r="AR669" i="1"/>
  <c r="AR674" i="1"/>
  <c r="AR679" i="1"/>
  <c r="AR694" i="1"/>
  <c r="AR698" i="1"/>
  <c r="AR741" i="1"/>
  <c r="AR744" i="1"/>
  <c r="AR747" i="1"/>
  <c r="AR750" i="1"/>
  <c r="AR753" i="1"/>
  <c r="AR756" i="1"/>
  <c r="AR759" i="1"/>
  <c r="AR763" i="1"/>
  <c r="AR766" i="1"/>
  <c r="AR769" i="1"/>
  <c r="AR772" i="1"/>
  <c r="AR775" i="1"/>
  <c r="AR778" i="1"/>
  <c r="AR781" i="1"/>
  <c r="AR784" i="1"/>
  <c r="AR787" i="1"/>
  <c r="AR790" i="1"/>
  <c r="AR795" i="1"/>
  <c r="AR800" i="1"/>
  <c r="AR803" i="1"/>
  <c r="AR807" i="1"/>
  <c r="AR811" i="1"/>
  <c r="AR814" i="1"/>
  <c r="AR818" i="1"/>
  <c r="AR821" i="1"/>
  <c r="AR824" i="1"/>
  <c r="AR827" i="1"/>
  <c r="AR830" i="1"/>
  <c r="AR833" i="1"/>
  <c r="AR836" i="1"/>
  <c r="AR839" i="1"/>
  <c r="AR842" i="1"/>
  <c r="AR846" i="1"/>
  <c r="AR849" i="1"/>
  <c r="AR852" i="1"/>
  <c r="AR855" i="1"/>
  <c r="AR858" i="1"/>
  <c r="AR861" i="1"/>
  <c r="AR864" i="1"/>
  <c r="AR867" i="1"/>
  <c r="AR870" i="1"/>
  <c r="AR873" i="1"/>
  <c r="AR877" i="1"/>
  <c r="AR880" i="1"/>
  <c r="AR883" i="1"/>
  <c r="AR886" i="1"/>
  <c r="AR889" i="1"/>
  <c r="AR892" i="1"/>
  <c r="AR895" i="1"/>
  <c r="AR898" i="1"/>
  <c r="AR901" i="1"/>
  <c r="AR904" i="1"/>
  <c r="AR907" i="1"/>
  <c r="AR910" i="1"/>
  <c r="AR913" i="1"/>
  <c r="AR916" i="1"/>
  <c r="AR919" i="1"/>
  <c r="AR298" i="1"/>
  <c r="AR305" i="1"/>
  <c r="AR310" i="1"/>
  <c r="AR370" i="1"/>
  <c r="AR375" i="1"/>
  <c r="AR380" i="1"/>
  <c r="AR404" i="1"/>
  <c r="AR426" i="1"/>
  <c r="AR431" i="1"/>
  <c r="AR448" i="1"/>
  <c r="AR454" i="1"/>
  <c r="AR549" i="1"/>
  <c r="AR575" i="1"/>
  <c r="AR580" i="1"/>
  <c r="AR596" i="1"/>
  <c r="AR601" i="1"/>
  <c r="AR606" i="1"/>
  <c r="AR611" i="1"/>
  <c r="AR617" i="1"/>
  <c r="AR634" i="1"/>
  <c r="AR639" i="1"/>
  <c r="AR645" i="1"/>
  <c r="AR650" i="1"/>
  <c r="AR655" i="1"/>
  <c r="AR671" i="1"/>
  <c r="AR676" i="1"/>
  <c r="AR681" i="1"/>
  <c r="AR687" i="1"/>
  <c r="AR709" i="1"/>
  <c r="AR311" i="1"/>
  <c r="AR316" i="1"/>
  <c r="AR336" i="1"/>
  <c r="AR381" i="1"/>
  <c r="AR405" i="1"/>
  <c r="AR427" i="1"/>
  <c r="AR432" i="1"/>
  <c r="AR437" i="1"/>
  <c r="AR455" i="1"/>
  <c r="AR505" i="1"/>
  <c r="AR516" i="1"/>
  <c r="AR532" i="1"/>
  <c r="AR550" i="1"/>
  <c r="AR576" i="1"/>
  <c r="AR581" i="1"/>
  <c r="AR586" i="1"/>
  <c r="AR602" i="1"/>
  <c r="AR607" i="1"/>
  <c r="AR612" i="1"/>
  <c r="AR618" i="1"/>
  <c r="AR624" i="1"/>
  <c r="AR640" i="1"/>
  <c r="AR646" i="1"/>
  <c r="AR651" i="1"/>
  <c r="AR656" i="1"/>
  <c r="AR661" i="1"/>
  <c r="AR677" i="1"/>
  <c r="AR682" i="1"/>
  <c r="AR696" i="1"/>
  <c r="AR700" i="1"/>
  <c r="AR714" i="1"/>
  <c r="AR718" i="1"/>
  <c r="AR722" i="1"/>
  <c r="AR726" i="1"/>
  <c r="AR730" i="1"/>
  <c r="AR734" i="1"/>
  <c r="AR739" i="1"/>
  <c r="AR742" i="1"/>
  <c r="AR745" i="1"/>
  <c r="AR748" i="1"/>
  <c r="AR751" i="1"/>
  <c r="AR754" i="1"/>
  <c r="AR757" i="1"/>
  <c r="AR761" i="1"/>
  <c r="AR764" i="1"/>
  <c r="AR767" i="1"/>
  <c r="AR771" i="1"/>
  <c r="AR774" i="1"/>
  <c r="AR777" i="1"/>
  <c r="AR780" i="1"/>
  <c r="AR783" i="1"/>
  <c r="AR786" i="1"/>
  <c r="AR789" i="1"/>
  <c r="AR794" i="1"/>
  <c r="AR799" i="1"/>
  <c r="AR802" i="1"/>
  <c r="AR805" i="1"/>
  <c r="AR809" i="1"/>
  <c r="AR813" i="1"/>
  <c r="AR817" i="1"/>
  <c r="AR820" i="1"/>
  <c r="AR823" i="1"/>
  <c r="AR826" i="1"/>
  <c r="AR829" i="1"/>
  <c r="AR832" i="1"/>
  <c r="AR835" i="1"/>
  <c r="AR838" i="1"/>
  <c r="AR841" i="1"/>
  <c r="AR844" i="1"/>
  <c r="AR848" i="1"/>
  <c r="AR851" i="1"/>
  <c r="AR854" i="1"/>
  <c r="AR857" i="1"/>
  <c r="AR860" i="1"/>
  <c r="AR863" i="1"/>
  <c r="AR866" i="1"/>
  <c r="AR869" i="1"/>
  <c r="AR872" i="1"/>
  <c r="AR876" i="1"/>
  <c r="AR879" i="1"/>
  <c r="AR882" i="1"/>
  <c r="AR885" i="1"/>
  <c r="AR888" i="1"/>
  <c r="AR891" i="1"/>
  <c r="AR894" i="1"/>
  <c r="AR897" i="1"/>
  <c r="AR900" i="1"/>
  <c r="AR903" i="1"/>
  <c r="AR906" i="1"/>
  <c r="AR909" i="1"/>
  <c r="AR912" i="1"/>
  <c r="AR915" i="1"/>
  <c r="AR918" i="1"/>
  <c r="AR301" i="1"/>
  <c r="AR306" i="1"/>
  <c r="AR354" i="1"/>
  <c r="AR371" i="1"/>
  <c r="AR376" i="1"/>
  <c r="AR450" i="1"/>
  <c r="AR460" i="1"/>
  <c r="AR467" i="1"/>
  <c r="AR500" i="1"/>
  <c r="AR511" i="1"/>
  <c r="AR526" i="1"/>
  <c r="AR555" i="1"/>
  <c r="AR571" i="1"/>
  <c r="AR597" i="1"/>
  <c r="AR635" i="1"/>
  <c r="AR672" i="1"/>
  <c r="AR688" i="1"/>
  <c r="AR705" i="1"/>
  <c r="AR710" i="1"/>
  <c r="AR921" i="1"/>
  <c r="AR922" i="1"/>
  <c r="AR923" i="1"/>
  <c r="AR924" i="1"/>
  <c r="AR925" i="1"/>
  <c r="AR926" i="1"/>
  <c r="AR927" i="1"/>
  <c r="AR928" i="1"/>
  <c r="AR929" i="1"/>
  <c r="AR930" i="1"/>
  <c r="AR931" i="1"/>
  <c r="AR932" i="1"/>
  <c r="AR936" i="1"/>
  <c r="AR937" i="1"/>
  <c r="AR938" i="1"/>
  <c r="AR939" i="1"/>
  <c r="AR940" i="1"/>
  <c r="AR941" i="1"/>
  <c r="AR942" i="1"/>
  <c r="AR943" i="1"/>
  <c r="AR944" i="1"/>
  <c r="AR945" i="1"/>
  <c r="AR946" i="1"/>
  <c r="AR947" i="1"/>
  <c r="AR948" i="1"/>
  <c r="AR949" i="1"/>
  <c r="AR950" i="1"/>
  <c r="AR951" i="1"/>
  <c r="AR952" i="1"/>
  <c r="AR953" i="1"/>
  <c r="AR954" i="1"/>
  <c r="AR955" i="1"/>
  <c r="AR956" i="1"/>
  <c r="AR957" i="1"/>
  <c r="AR959" i="1"/>
  <c r="AR961" i="1"/>
  <c r="AR962" i="1"/>
  <c r="AR963" i="1"/>
  <c r="AR964" i="1"/>
  <c r="AR965" i="1"/>
  <c r="AR966" i="1"/>
  <c r="AR967" i="1"/>
  <c r="AR968" i="1"/>
  <c r="AR969" i="1"/>
  <c r="AR970" i="1"/>
  <c r="AR971" i="1"/>
  <c r="AR972" i="1"/>
  <c r="AR973" i="1"/>
  <c r="AR974" i="1"/>
  <c r="AR975" i="1"/>
  <c r="AR976" i="1"/>
  <c r="AR977" i="1"/>
  <c r="AR978" i="1"/>
  <c r="AR979" i="1"/>
  <c r="AR980" i="1"/>
  <c r="AR981" i="1"/>
  <c r="AR982" i="1"/>
  <c r="AR983" i="1"/>
  <c r="AR984" i="1"/>
  <c r="AR985" i="1"/>
  <c r="AR986" i="1"/>
  <c r="AR987" i="1"/>
  <c r="AR988" i="1"/>
  <c r="AR989" i="1"/>
  <c r="AR990" i="1"/>
  <c r="AR991" i="1"/>
  <c r="AR992" i="1"/>
  <c r="AR993" i="1"/>
  <c r="AR994" i="1"/>
  <c r="AR995" i="1"/>
  <c r="AR996" i="1"/>
  <c r="AR997" i="1"/>
  <c r="AR998" i="1"/>
  <c r="AR999" i="1"/>
  <c r="AR1000" i="1"/>
  <c r="AR1001" i="1"/>
  <c r="AR1002" i="1"/>
  <c r="AR1003" i="1"/>
  <c r="AR1004" i="1"/>
  <c r="AR1005" i="1"/>
  <c r="AR1006" i="1"/>
  <c r="AR1007" i="1"/>
  <c r="AR1008" i="1"/>
  <c r="AR1009" i="1"/>
  <c r="AR1010" i="1"/>
  <c r="AR1011" i="1"/>
  <c r="AR1012" i="1"/>
  <c r="AR1013" i="1"/>
  <c r="AR1014" i="1"/>
  <c r="AR1015" i="1"/>
  <c r="AR1016" i="1"/>
  <c r="AR1017" i="1"/>
  <c r="AR1018" i="1"/>
  <c r="AR1019" i="1"/>
  <c r="AR1020" i="1"/>
  <c r="AR1021" i="1"/>
  <c r="AR1022" i="1"/>
  <c r="AR1023" i="1"/>
  <c r="AR1024" i="1"/>
  <c r="AR1025" i="1"/>
  <c r="AR1026" i="1"/>
  <c r="AR1027" i="1"/>
  <c r="AR1028" i="1"/>
  <c r="AR1029" i="1"/>
  <c r="AR1031" i="1"/>
  <c r="AR1032" i="1"/>
  <c r="AR1033" i="1"/>
  <c r="AR1034" i="1"/>
  <c r="AR1035" i="1"/>
  <c r="AR1036" i="1"/>
  <c r="AR1037" i="1"/>
  <c r="AR1038" i="1"/>
  <c r="AR1039" i="1"/>
  <c r="AR1040" i="1"/>
  <c r="AR1041" i="1"/>
  <c r="AR1042" i="1"/>
  <c r="AR1043" i="1"/>
  <c r="AR1044" i="1"/>
  <c r="AR1045" i="1"/>
  <c r="AR1046" i="1"/>
  <c r="AR1047" i="1"/>
  <c r="AR1048" i="1"/>
  <c r="AR1049" i="1"/>
  <c r="AR1050" i="1"/>
  <c r="AR1051" i="1"/>
  <c r="AR1052" i="1"/>
  <c r="AR1053" i="1"/>
  <c r="AR1054" i="1"/>
  <c r="AR1055" i="1"/>
  <c r="AR1056" i="1"/>
  <c r="AR1057" i="1"/>
  <c r="AR1058" i="1"/>
  <c r="AR1059" i="1"/>
  <c r="AR1060" i="1"/>
  <c r="AR1061" i="1"/>
  <c r="AR1062" i="1"/>
  <c r="AR1063" i="1"/>
  <c r="AR1064" i="1"/>
  <c r="AR1065" i="1"/>
  <c r="AR1066" i="1"/>
  <c r="AR1067" i="1"/>
  <c r="AR1069" i="1"/>
  <c r="AR1070" i="1"/>
  <c r="AR1071" i="1"/>
  <c r="AR1072" i="1"/>
  <c r="AR1073" i="1"/>
  <c r="AR1074" i="1"/>
  <c r="AR1075" i="1"/>
  <c r="AR1076" i="1"/>
  <c r="AR1077" i="1"/>
  <c r="AR1079" i="1"/>
  <c r="AR1080" i="1"/>
  <c r="AR1081" i="1"/>
  <c r="AR1082" i="1"/>
  <c r="AR1083" i="1"/>
  <c r="AR1084" i="1"/>
  <c r="AR1085" i="1"/>
  <c r="AR1086" i="1"/>
  <c r="AR1087" i="1"/>
  <c r="AR1088" i="1"/>
  <c r="AR1089" i="1"/>
  <c r="AR1090" i="1"/>
  <c r="AR1091" i="1"/>
  <c r="AR1092" i="1"/>
  <c r="AR1093" i="1"/>
  <c r="AR1094" i="1"/>
  <c r="AR1095" i="1"/>
  <c r="AR1096" i="1"/>
  <c r="AR1097" i="1"/>
  <c r="AR1098" i="1"/>
  <c r="AR1099" i="1"/>
  <c r="AR1100" i="1"/>
  <c r="AR1101" i="1"/>
  <c r="AR1102" i="1"/>
  <c r="AR1103" i="1"/>
  <c r="AR1104" i="1"/>
  <c r="AR1105" i="1"/>
  <c r="AR1106" i="1"/>
  <c r="AR1107" i="1"/>
  <c r="AR1108" i="1"/>
  <c r="AR1109" i="1"/>
  <c r="AR1110" i="1"/>
  <c r="AR1111" i="1"/>
  <c r="AR1112" i="1"/>
  <c r="AR1113" i="1"/>
  <c r="AR1114" i="1"/>
  <c r="AR1115" i="1"/>
  <c r="AR1116" i="1"/>
  <c r="AR1117" i="1"/>
  <c r="AR1118" i="1"/>
  <c r="AR1119" i="1"/>
  <c r="AR1120" i="1"/>
  <c r="AR1121" i="1"/>
  <c r="AR1122" i="1"/>
  <c r="AR1123" i="1"/>
  <c r="AR1124" i="1"/>
  <c r="AR1125" i="1"/>
  <c r="AR1126" i="1"/>
  <c r="AR1127" i="1"/>
  <c r="AR1128" i="1"/>
  <c r="AR1129" i="1"/>
  <c r="AR1130" i="1"/>
  <c r="AR1131" i="1"/>
  <c r="AR1132" i="1"/>
  <c r="AR1133" i="1"/>
  <c r="AR1134" i="1"/>
  <c r="AR1135" i="1"/>
  <c r="AR1136" i="1"/>
  <c r="AR1137" i="1"/>
  <c r="AR1138" i="1"/>
  <c r="AR1139" i="1"/>
  <c r="AR1140" i="1"/>
  <c r="AR1141" i="1"/>
  <c r="AR1142" i="1"/>
  <c r="AR1143" i="1"/>
  <c r="AR1144" i="1"/>
  <c r="AR1145" i="1"/>
  <c r="AR1146" i="1"/>
  <c r="AR1147" i="1"/>
  <c r="AR1148" i="1"/>
  <c r="AR1149" i="1"/>
  <c r="AR1150" i="1"/>
  <c r="AR1151" i="1"/>
  <c r="AR1152" i="1"/>
  <c r="AR1153" i="1"/>
  <c r="AR1154" i="1"/>
  <c r="AR1155" i="1"/>
  <c r="AR1156" i="1"/>
  <c r="AR1157" i="1"/>
  <c r="AR1158" i="1"/>
  <c r="AR1159" i="1"/>
  <c r="AR1160" i="1"/>
  <c r="AR1161" i="1"/>
  <c r="AR1162" i="1"/>
  <c r="AR1163" i="1"/>
  <c r="AR1164" i="1"/>
  <c r="AR1165" i="1"/>
  <c r="AR1166" i="1"/>
  <c r="AR1167" i="1"/>
  <c r="AR1168" i="1"/>
  <c r="AR1169" i="1"/>
  <c r="AR1170" i="1"/>
  <c r="AR1171" i="1"/>
  <c r="AR1172" i="1"/>
  <c r="AR1173" i="1"/>
  <c r="AR1174" i="1"/>
  <c r="AR1175" i="1"/>
  <c r="AR1176" i="1"/>
  <c r="AR1177" i="1"/>
  <c r="AR1178" i="1"/>
  <c r="AR1181" i="1"/>
  <c r="AR1182" i="1"/>
  <c r="AR1184" i="1"/>
  <c r="AR1187" i="1"/>
  <c r="AR1188" i="1"/>
  <c r="AR1189" i="1"/>
  <c r="AR1190" i="1"/>
  <c r="AR1191" i="1"/>
  <c r="AR1193" i="1"/>
  <c r="AR1194" i="1"/>
  <c r="AR1195" i="1"/>
  <c r="AR1196" i="1"/>
  <c r="AR1197" i="1"/>
  <c r="AR1198" i="1"/>
  <c r="AR1199" i="1"/>
  <c r="AR1200" i="1"/>
  <c r="AR1201" i="1"/>
  <c r="AR1202" i="1"/>
  <c r="AR1203" i="1"/>
  <c r="AR1204" i="1"/>
  <c r="AR1205" i="1"/>
  <c r="AR1206" i="1"/>
  <c r="AR1207" i="1"/>
  <c r="AR1208" i="1"/>
  <c r="AR1209" i="1"/>
  <c r="AR1210" i="1"/>
  <c r="AR1211" i="1"/>
  <c r="AR1212" i="1"/>
  <c r="AR1213" i="1"/>
  <c r="AR1214" i="1"/>
  <c r="AR1215" i="1"/>
  <c r="AR1216" i="1"/>
  <c r="AR1217" i="1"/>
  <c r="AR1218" i="1"/>
  <c r="AR1219" i="1"/>
  <c r="AR1220" i="1"/>
  <c r="AR1221" i="1"/>
  <c r="AR1222" i="1"/>
  <c r="AR1223" i="1"/>
  <c r="AR1224" i="1"/>
  <c r="AR1225" i="1"/>
  <c r="AR1226" i="1"/>
  <c r="AR1227" i="1"/>
  <c r="AR1228" i="1"/>
  <c r="AR1229" i="1"/>
  <c r="AR1230" i="1"/>
  <c r="AR1231" i="1"/>
  <c r="AR1232" i="1"/>
  <c r="AR1233" i="1"/>
  <c r="AR1234" i="1"/>
  <c r="AR1235" i="1"/>
  <c r="AR1236" i="1"/>
  <c r="AR1237" i="1"/>
  <c r="AR1238" i="1"/>
  <c r="AR1239" i="1"/>
  <c r="AR1240" i="1"/>
  <c r="AR1241" i="1"/>
  <c r="AR1242" i="1"/>
  <c r="AR1243" i="1"/>
  <c r="AR1244" i="1"/>
  <c r="AR1245" i="1"/>
  <c r="AR1246" i="1"/>
  <c r="AR1247" i="1"/>
  <c r="AR1248" i="1"/>
  <c r="AR1249" i="1"/>
  <c r="AR1250" i="1"/>
  <c r="AR1251" i="1"/>
  <c r="AR1252" i="1"/>
  <c r="AR1253" i="1"/>
  <c r="AR1254" i="1"/>
  <c r="AR1255" i="1"/>
  <c r="AR1256" i="1"/>
  <c r="AR1257" i="1"/>
  <c r="AR1258" i="1"/>
  <c r="AR1259" i="1"/>
  <c r="AR1260" i="1"/>
  <c r="AR1261" i="1"/>
  <c r="AR1262" i="1"/>
  <c r="AR1263" i="1"/>
  <c r="AR1264" i="1"/>
  <c r="AR1266" i="1"/>
  <c r="AR1267" i="1"/>
  <c r="AR1268" i="1"/>
  <c r="AR1269" i="1"/>
  <c r="AR1271" i="1"/>
  <c r="AR1272" i="1"/>
  <c r="AR1273" i="1"/>
  <c r="AR1274" i="1"/>
  <c r="AR1275" i="1"/>
  <c r="AR1276" i="1"/>
  <c r="AR1277" i="1"/>
  <c r="AR1278" i="1"/>
  <c r="AR1279" i="1"/>
  <c r="AR1280" i="1"/>
  <c r="AR1281" i="1"/>
  <c r="AR1282" i="1"/>
  <c r="AR1283" i="1"/>
  <c r="AR1284" i="1"/>
  <c r="AR1285" i="1"/>
  <c r="AR1286" i="1"/>
  <c r="AR1287" i="1"/>
  <c r="AR1288" i="1"/>
  <c r="AR1289" i="1"/>
  <c r="AR1290" i="1"/>
  <c r="AR1291" i="1"/>
  <c r="AR1292" i="1"/>
  <c r="AR1293" i="1"/>
  <c r="AR1294" i="1"/>
  <c r="AR1295" i="1"/>
  <c r="AR1296" i="1"/>
  <c r="AR1297" i="1"/>
  <c r="AR1298" i="1"/>
  <c r="AR1299" i="1"/>
  <c r="AR1301" i="1"/>
  <c r="AR1302" i="1"/>
  <c r="AR1303" i="1"/>
  <c r="AR1304" i="1"/>
  <c r="AR1305" i="1"/>
  <c r="AR1306" i="1"/>
  <c r="AR1307" i="1"/>
  <c r="AR1308" i="1"/>
  <c r="AR1309" i="1"/>
  <c r="AR1310" i="1"/>
  <c r="AR1311" i="1"/>
  <c r="AR1312" i="1"/>
  <c r="AR1313" i="1"/>
  <c r="AR1314" i="1"/>
  <c r="AR1315" i="1"/>
  <c r="AR1316" i="1"/>
  <c r="AR1317" i="1"/>
  <c r="AR1318" i="1"/>
  <c r="AR1319" i="1"/>
  <c r="AR1320" i="1"/>
  <c r="AR1321" i="1"/>
  <c r="AR1322" i="1"/>
  <c r="AR1323" i="1"/>
  <c r="AR1324" i="1"/>
  <c r="AR1325" i="1"/>
  <c r="AR1326" i="1"/>
  <c r="AR1328" i="1"/>
  <c r="AR1329" i="1"/>
  <c r="AR1330" i="1"/>
  <c r="AR1331" i="1"/>
  <c r="AR1332" i="1"/>
  <c r="AR1333" i="1"/>
  <c r="AR1335" i="1"/>
  <c r="AR1336" i="1"/>
  <c r="AR1337" i="1"/>
  <c r="AR1338" i="1"/>
  <c r="AR2409" i="1"/>
  <c r="AR1339" i="1"/>
  <c r="AR1340" i="1"/>
  <c r="AR1341" i="1"/>
  <c r="AR1342" i="1"/>
  <c r="AR1343" i="1"/>
  <c r="AR1344" i="1"/>
  <c r="AR1345" i="1"/>
  <c r="AR1346" i="1"/>
  <c r="AR1347" i="1"/>
  <c r="AR1348" i="1"/>
  <c r="AR1349" i="1"/>
  <c r="AR1350" i="1"/>
  <c r="AR1351" i="1"/>
  <c r="AR1352" i="1"/>
  <c r="AR1353" i="1"/>
  <c r="AR1354" i="1"/>
  <c r="AR1355" i="1"/>
  <c r="AR1356" i="1"/>
  <c r="AR1357" i="1"/>
  <c r="AR1358" i="1"/>
  <c r="AR1359" i="1"/>
  <c r="AR1360" i="1"/>
  <c r="AR1361" i="1"/>
  <c r="AR1362" i="1"/>
  <c r="AR1363" i="1"/>
  <c r="AR1364" i="1"/>
  <c r="AR1365" i="1"/>
  <c r="AR1366" i="1"/>
  <c r="AR1368" i="1"/>
  <c r="AR1369" i="1"/>
  <c r="AR1370" i="1"/>
  <c r="AR1371" i="1"/>
  <c r="AR1372" i="1"/>
  <c r="AR1373" i="1"/>
  <c r="AR1374" i="1"/>
  <c r="AR1375" i="1"/>
  <c r="AR1376" i="1"/>
  <c r="AR1377" i="1"/>
  <c r="AR1378" i="1"/>
  <c r="AR1379" i="1"/>
  <c r="AR1380" i="1"/>
  <c r="AR1381" i="1"/>
  <c r="AR1382" i="1"/>
  <c r="AR1383" i="1"/>
  <c r="AR1384" i="1"/>
  <c r="AR1385" i="1"/>
  <c r="AR1386" i="1"/>
  <c r="AR1387" i="1"/>
  <c r="AR1388" i="1"/>
  <c r="AR1389" i="1"/>
  <c r="AR1390" i="1"/>
  <c r="AR1391" i="1"/>
  <c r="AR1392" i="1"/>
  <c r="AR1393" i="1"/>
  <c r="AR1394" i="1"/>
  <c r="AR1395" i="1"/>
  <c r="AR508" i="1"/>
  <c r="AR746" i="1"/>
  <c r="AR765" i="1"/>
  <c r="AR776" i="1"/>
  <c r="AR785" i="1"/>
  <c r="AR798" i="1"/>
  <c r="AR808" i="1"/>
  <c r="AR819" i="1"/>
  <c r="AR828" i="1"/>
  <c r="AR837" i="1"/>
  <c r="AR847" i="1"/>
  <c r="AR856" i="1"/>
  <c r="AR865" i="1"/>
  <c r="AR875" i="1"/>
  <c r="AR884" i="1"/>
  <c r="AR893" i="1"/>
  <c r="AR902" i="1"/>
  <c r="AR911" i="1"/>
  <c r="AR920" i="1"/>
  <c r="AR609" i="1"/>
  <c r="AR702" i="1"/>
  <c r="AR749" i="1"/>
  <c r="AR768" i="1"/>
  <c r="AR518" i="1"/>
  <c r="AR648" i="1"/>
  <c r="AR752" i="1"/>
  <c r="AR770" i="1"/>
  <c r="AR779" i="1"/>
  <c r="AR788" i="1"/>
  <c r="AR801" i="1"/>
  <c r="AR812" i="1"/>
  <c r="AR822" i="1"/>
  <c r="AR831" i="1"/>
  <c r="AR840" i="1"/>
  <c r="AR850" i="1"/>
  <c r="AR859" i="1"/>
  <c r="AR868" i="1"/>
  <c r="AR878" i="1"/>
  <c r="AR887" i="1"/>
  <c r="AR896" i="1"/>
  <c r="AR905" i="1"/>
  <c r="AR914" i="1"/>
  <c r="AR557" i="1"/>
  <c r="AR684" i="1"/>
  <c r="AR755" i="1"/>
  <c r="AR528" i="1"/>
  <c r="AR562" i="1"/>
  <c r="AR740" i="1"/>
  <c r="AR758" i="1"/>
  <c r="AR773" i="1"/>
  <c r="AR782" i="1"/>
  <c r="AR793" i="1"/>
  <c r="AR804" i="1"/>
  <c r="AR816" i="1"/>
  <c r="AR825" i="1"/>
  <c r="AR834" i="1"/>
  <c r="AR843" i="1"/>
  <c r="AR853" i="1"/>
  <c r="AR862" i="1"/>
  <c r="AR871" i="1"/>
  <c r="AR881" i="1"/>
  <c r="AR890" i="1"/>
  <c r="AR899" i="1"/>
  <c r="AR908" i="1"/>
  <c r="AR917" i="1"/>
  <c r="AR743" i="1"/>
  <c r="AR762" i="1"/>
  <c r="AR1397" i="1"/>
  <c r="AR1398" i="1"/>
  <c r="AR1399" i="1"/>
  <c r="AR1400" i="1"/>
  <c r="AR1401" i="1"/>
  <c r="AR1402" i="1"/>
  <c r="AR1403" i="1"/>
  <c r="AR1404" i="1"/>
  <c r="AR1405" i="1"/>
  <c r="AR1406" i="1"/>
  <c r="AR1407" i="1"/>
  <c r="AR1408" i="1"/>
  <c r="AR1409" i="1"/>
  <c r="AR1410" i="1"/>
  <c r="AR1411" i="1"/>
  <c r="AR1412" i="1"/>
  <c r="AR1413" i="1"/>
  <c r="AR1414" i="1"/>
  <c r="AR1415" i="1"/>
  <c r="AR1416" i="1"/>
  <c r="AR1417" i="1"/>
  <c r="AR1418" i="1"/>
  <c r="AR1419" i="1"/>
  <c r="AR1420" i="1"/>
  <c r="AR1421" i="1"/>
  <c r="AR1422" i="1"/>
  <c r="AR1423" i="1"/>
  <c r="AR1424" i="1"/>
  <c r="AR1425" i="1"/>
  <c r="AR1426" i="1"/>
  <c r="AR1427" i="1"/>
  <c r="AR1428" i="1"/>
  <c r="AR1429" i="1"/>
  <c r="AR1430" i="1"/>
  <c r="AR1431" i="1"/>
  <c r="AR1432" i="1"/>
  <c r="AR1433" i="1"/>
  <c r="AR1434" i="1"/>
  <c r="AR1435" i="1"/>
  <c r="AR1436" i="1"/>
  <c r="AR1437" i="1"/>
  <c r="AR1438" i="1"/>
  <c r="AR1439" i="1"/>
  <c r="AR1440" i="1"/>
  <c r="AR1441" i="1"/>
  <c r="AR1442" i="1"/>
  <c r="AR1443" i="1"/>
  <c r="AR1444" i="1"/>
  <c r="AR1445" i="1"/>
  <c r="AR1446" i="1"/>
  <c r="AR1447" i="1"/>
  <c r="AR1448" i="1"/>
  <c r="AR1449" i="1"/>
  <c r="AR1450" i="1"/>
  <c r="AR1451" i="1"/>
  <c r="AR1452" i="1"/>
  <c r="AR1453" i="1"/>
  <c r="AR1454" i="1"/>
  <c r="AR1455" i="1"/>
  <c r="AR1457" i="1"/>
  <c r="AR1458" i="1"/>
  <c r="AR1459" i="1"/>
  <c r="AR1460" i="1"/>
  <c r="AR1461" i="1"/>
  <c r="AR1462" i="1"/>
  <c r="AR1463" i="1"/>
  <c r="AR1464" i="1"/>
  <c r="AR1465" i="1"/>
  <c r="AR1466" i="1"/>
  <c r="AR1467" i="1"/>
  <c r="AR1468" i="1"/>
  <c r="AR1469" i="1"/>
  <c r="AR1470" i="1"/>
  <c r="AR1471" i="1"/>
  <c r="AR1472" i="1"/>
  <c r="AR1473" i="1"/>
  <c r="AR1474" i="1"/>
  <c r="AR1475" i="1"/>
  <c r="AR1476" i="1"/>
  <c r="AR1477" i="1"/>
  <c r="AR1478" i="1"/>
  <c r="AR1479" i="1"/>
  <c r="AR1481" i="1"/>
  <c r="AR1482" i="1"/>
  <c r="AR1483" i="1"/>
  <c r="AR1484" i="1"/>
  <c r="AR1485" i="1"/>
  <c r="AR1486" i="1"/>
  <c r="AR1487" i="1"/>
  <c r="AR1488" i="1"/>
  <c r="AR1489" i="1"/>
  <c r="AR1490" i="1"/>
  <c r="AR1491" i="1"/>
  <c r="AR1492" i="1"/>
  <c r="AR1493" i="1"/>
  <c r="AR1495" i="1"/>
  <c r="AR1496" i="1"/>
  <c r="AR1497" i="1"/>
  <c r="AR1498" i="1"/>
  <c r="AR1499" i="1"/>
  <c r="AR1500" i="1"/>
  <c r="AR1501" i="1"/>
  <c r="AR1502" i="1"/>
  <c r="AR1503" i="1"/>
  <c r="AR1504" i="1"/>
  <c r="AR1505" i="1"/>
  <c r="AR1506" i="1"/>
  <c r="AR1507" i="1"/>
  <c r="AR1508" i="1"/>
  <c r="AR1509" i="1"/>
  <c r="AR1510" i="1"/>
  <c r="AR1511" i="1"/>
  <c r="AR1512" i="1"/>
  <c r="AR1513" i="1"/>
  <c r="AR1514" i="1"/>
  <c r="AR1515" i="1"/>
  <c r="AR1516" i="1"/>
  <c r="AR1517" i="1"/>
  <c r="AR1518" i="1"/>
  <c r="AR1519" i="1"/>
  <c r="AR1520" i="1"/>
  <c r="AR1521" i="1"/>
  <c r="AR1522" i="1"/>
  <c r="AR1523" i="1"/>
  <c r="AR1524" i="1"/>
  <c r="AR1525" i="1"/>
  <c r="AR1526" i="1"/>
  <c r="AR1527" i="1"/>
  <c r="AR1529" i="1"/>
  <c r="AR1530" i="1"/>
  <c r="AR1532" i="1"/>
  <c r="AR1533" i="1"/>
  <c r="AR1534" i="1"/>
  <c r="AR1535" i="1"/>
  <c r="AR1536" i="1"/>
  <c r="AR1537" i="1"/>
  <c r="AR1538" i="1"/>
  <c r="AR1539" i="1"/>
  <c r="AR1540" i="1"/>
  <c r="AR1541" i="1"/>
  <c r="AR1542" i="1"/>
  <c r="AR1543" i="1"/>
  <c r="AR1544" i="1"/>
  <c r="AR1545" i="1"/>
  <c r="AR1546" i="1"/>
  <c r="AR1547" i="1"/>
  <c r="AR1548" i="1"/>
  <c r="AR1549" i="1"/>
  <c r="AR1550" i="1"/>
  <c r="AR1551" i="1"/>
  <c r="AR1552" i="1"/>
  <c r="AR1553" i="1"/>
  <c r="AR1554" i="1"/>
  <c r="AR1555" i="1"/>
  <c r="AR1556" i="1"/>
  <c r="AR1557" i="1"/>
  <c r="AR1558" i="1"/>
  <c r="AR1559" i="1"/>
  <c r="AR1560" i="1"/>
  <c r="AR1561" i="1"/>
  <c r="AR1562" i="1"/>
  <c r="AR1563" i="1"/>
  <c r="AR1564" i="1"/>
  <c r="AR1565" i="1"/>
  <c r="AR1566" i="1"/>
  <c r="AR1567" i="1"/>
  <c r="AR1568" i="1"/>
  <c r="AR1569" i="1"/>
  <c r="AR1570" i="1"/>
  <c r="AR1571" i="1"/>
  <c r="AR1572" i="1"/>
  <c r="AR1573" i="1"/>
  <c r="AR1574" i="1"/>
  <c r="AR1575" i="1"/>
  <c r="AR1576" i="1"/>
  <c r="AR1577" i="1"/>
  <c r="AR1578" i="1"/>
  <c r="AR1579" i="1"/>
  <c r="AR1580" i="1"/>
  <c r="AR1581" i="1"/>
  <c r="AR1582" i="1"/>
  <c r="AR1583" i="1"/>
  <c r="AR1584" i="1"/>
  <c r="AR1585" i="1"/>
  <c r="AR1586" i="1"/>
  <c r="AR1587" i="1"/>
  <c r="AR1588" i="1"/>
  <c r="AR1589" i="1"/>
  <c r="AR1590" i="1"/>
  <c r="AR1591" i="1"/>
  <c r="AR1592" i="1"/>
  <c r="AR1594" i="1"/>
  <c r="AR1595" i="1"/>
  <c r="AR1596" i="1"/>
  <c r="AR1597" i="1"/>
  <c r="AR1598" i="1"/>
  <c r="AR1599" i="1"/>
  <c r="AR1600" i="1"/>
  <c r="AR1601" i="1"/>
  <c r="AR1602" i="1"/>
  <c r="AR1603" i="1"/>
  <c r="AR1604" i="1"/>
  <c r="AR1605" i="1"/>
  <c r="AR1606" i="1"/>
  <c r="AR1608" i="1"/>
  <c r="AR1609" i="1"/>
  <c r="AR1610" i="1"/>
  <c r="AR1611" i="1"/>
  <c r="AR1612" i="1"/>
  <c r="AR1613" i="1"/>
  <c r="AR1614" i="1"/>
  <c r="AR1615" i="1"/>
  <c r="AR1616" i="1"/>
  <c r="AR1617" i="1"/>
  <c r="AR1619" i="1"/>
  <c r="AR1620" i="1"/>
  <c r="AR1621" i="1"/>
  <c r="AR1622" i="1"/>
  <c r="AR1623" i="1"/>
  <c r="AR1624" i="1"/>
  <c r="AR1625" i="1"/>
  <c r="AR1626" i="1"/>
  <c r="AR1627" i="1"/>
  <c r="AR1628" i="1"/>
  <c r="AR1629" i="1"/>
  <c r="AR1630" i="1"/>
  <c r="AR1631" i="1"/>
  <c r="AR1632" i="1"/>
  <c r="AR1633" i="1"/>
  <c r="AR1634" i="1"/>
  <c r="AR1635" i="1"/>
  <c r="AR1636" i="1"/>
  <c r="AR1637" i="1"/>
  <c r="AR1638" i="1"/>
  <c r="AR1639" i="1"/>
  <c r="AR1640" i="1"/>
  <c r="AR1641" i="1"/>
  <c r="AR1642" i="1"/>
  <c r="AR1643" i="1"/>
  <c r="AR1644" i="1"/>
  <c r="AR1645" i="1"/>
  <c r="AR1646" i="1"/>
  <c r="AR1647" i="1"/>
  <c r="AR1648" i="1"/>
  <c r="AR1649" i="1"/>
  <c r="AR1650" i="1"/>
  <c r="AR1651" i="1"/>
  <c r="AR1652" i="1"/>
  <c r="AR1653" i="1"/>
  <c r="AR1654" i="1"/>
  <c r="AR1655" i="1"/>
  <c r="AR1656" i="1"/>
  <c r="AR1657" i="1"/>
  <c r="AR1658" i="1"/>
  <c r="AR1659" i="1"/>
  <c r="AR1660" i="1"/>
  <c r="AR1661" i="1"/>
  <c r="AR1662" i="1"/>
  <c r="AR1663" i="1"/>
  <c r="AR1664" i="1"/>
  <c r="AR1665" i="1"/>
  <c r="AR1666" i="1"/>
  <c r="AR1667" i="1"/>
  <c r="AR1668" i="1"/>
  <c r="AR1670" i="1"/>
  <c r="AR1671" i="1"/>
  <c r="AR1673" i="1"/>
  <c r="AR1674" i="1"/>
  <c r="AR1675" i="1"/>
  <c r="AR1676" i="1"/>
  <c r="AR1677" i="1"/>
  <c r="AR1678" i="1"/>
  <c r="AR1680" i="1"/>
  <c r="AR1681" i="1"/>
  <c r="AR1682" i="1"/>
  <c r="AR1683" i="1"/>
  <c r="AR1684" i="1"/>
  <c r="AR1685" i="1"/>
  <c r="AR1686" i="1"/>
  <c r="AR1688" i="1"/>
  <c r="AR1689" i="1"/>
  <c r="AR1690" i="1"/>
  <c r="AR1691" i="1"/>
  <c r="AR1693" i="1"/>
  <c r="AR1694" i="1"/>
  <c r="AR1695" i="1"/>
  <c r="AR1696" i="1"/>
  <c r="AR1698" i="1"/>
  <c r="AR1699" i="1"/>
  <c r="AR1700" i="1"/>
  <c r="AR1701" i="1"/>
  <c r="AR1702" i="1"/>
  <c r="AR1703" i="1"/>
  <c r="AR1704" i="1"/>
  <c r="AR1705" i="1"/>
  <c r="AR1706" i="1"/>
  <c r="AR1707" i="1"/>
  <c r="AR1708" i="1"/>
  <c r="AR1709" i="1"/>
  <c r="AR1710" i="1"/>
  <c r="AR1711" i="1"/>
  <c r="AR1712" i="1"/>
  <c r="AR1714" i="1"/>
  <c r="AR1716" i="1"/>
  <c r="AR1717" i="1"/>
  <c r="AR1718" i="1"/>
  <c r="AR1719" i="1"/>
  <c r="AR1720" i="1"/>
  <c r="AR1721" i="1"/>
  <c r="AR1722" i="1"/>
  <c r="AR1723" i="1"/>
  <c r="AR1724" i="1"/>
  <c r="AR1725" i="1"/>
  <c r="AR1726" i="1"/>
  <c r="AR1727" i="1"/>
  <c r="AR1728" i="1"/>
  <c r="AR1729" i="1"/>
  <c r="AR1730" i="1"/>
  <c r="AR1731" i="1"/>
  <c r="AR1732" i="1"/>
  <c r="AR1733" i="1"/>
  <c r="AR1734" i="1"/>
  <c r="AR1735" i="1"/>
  <c r="AR1736" i="1"/>
  <c r="AR1737" i="1"/>
  <c r="AR1738" i="1"/>
  <c r="AR1739" i="1"/>
  <c r="AR1740" i="1"/>
  <c r="AR1741" i="1"/>
  <c r="AR1743" i="1"/>
  <c r="AR1744" i="1"/>
  <c r="AR1745" i="1"/>
  <c r="AR1746" i="1"/>
  <c r="AR1747" i="1"/>
  <c r="AR1748" i="1"/>
  <c r="AR1749" i="1"/>
  <c r="AR1750" i="1"/>
  <c r="AR1751" i="1"/>
  <c r="AR1752" i="1"/>
  <c r="AR1753" i="1"/>
  <c r="AR1754" i="1"/>
  <c r="AR1755" i="1"/>
  <c r="AR1756" i="1"/>
  <c r="AR1757" i="1"/>
  <c r="AR1758" i="1"/>
  <c r="AR1759" i="1"/>
  <c r="AR1760" i="1"/>
  <c r="AR1761" i="1"/>
  <c r="AR1762" i="1"/>
  <c r="AR1764" i="1"/>
  <c r="AR1765" i="1"/>
  <c r="AR1766" i="1"/>
  <c r="AR1767" i="1"/>
  <c r="AR1768" i="1"/>
  <c r="AR1769" i="1"/>
  <c r="AR1770" i="1"/>
  <c r="AR1771" i="1"/>
  <c r="AR1772" i="1"/>
  <c r="AR1773" i="1"/>
  <c r="AR1774" i="1"/>
  <c r="AR1775" i="1"/>
  <c r="AR1776" i="1"/>
  <c r="AR1777" i="1"/>
  <c r="AR1778" i="1"/>
  <c r="AR1779" i="1"/>
  <c r="AR1780" i="1"/>
  <c r="AR1781" i="1"/>
  <c r="AR1396" i="1"/>
  <c r="AR1783" i="1"/>
  <c r="AR1790" i="1"/>
  <c r="AR1796" i="1"/>
  <c r="AR1802" i="1"/>
  <c r="AR1808" i="1"/>
  <c r="AR1814" i="1"/>
  <c r="AR1815" i="1"/>
  <c r="AR1816" i="1"/>
  <c r="AR1817" i="1"/>
  <c r="AR1818" i="1"/>
  <c r="AR1819" i="1"/>
  <c r="AR1820" i="1"/>
  <c r="AR1821" i="1"/>
  <c r="AR1822" i="1"/>
  <c r="AR1824" i="1"/>
  <c r="AR1825" i="1"/>
  <c r="AR1826" i="1"/>
  <c r="AR1827" i="1"/>
  <c r="AR1828" i="1"/>
  <c r="AR1829" i="1"/>
  <c r="AR1830" i="1"/>
  <c r="AR1831" i="1"/>
  <c r="AR1832" i="1"/>
  <c r="AR1833" i="1"/>
  <c r="AR1834" i="1"/>
  <c r="AR1835" i="1"/>
  <c r="AR1836" i="1"/>
  <c r="AR1837" i="1"/>
  <c r="AR1839" i="1"/>
  <c r="AR1840" i="1"/>
  <c r="AR1841" i="1"/>
  <c r="AR1842" i="1"/>
  <c r="AR1843" i="1"/>
  <c r="AR1844" i="1"/>
  <c r="AR1845" i="1"/>
  <c r="AR1846" i="1"/>
  <c r="AR1847" i="1"/>
  <c r="AR1848" i="1"/>
  <c r="AR1849" i="1"/>
  <c r="AR1850" i="1"/>
  <c r="AR1851" i="1"/>
  <c r="AR1852" i="1"/>
  <c r="AR1853" i="1"/>
  <c r="AR1854" i="1"/>
  <c r="AR1855" i="1"/>
  <c r="AR1856" i="1"/>
  <c r="AR1857" i="1"/>
  <c r="AR1858" i="1"/>
  <c r="AR1859" i="1"/>
  <c r="AR1860" i="1"/>
  <c r="AR1862" i="1"/>
  <c r="AR1863" i="1"/>
  <c r="AR1864" i="1"/>
  <c r="AR1865" i="1"/>
  <c r="AR1866" i="1"/>
  <c r="AR1867" i="1"/>
  <c r="AR1868" i="1"/>
  <c r="AR1869" i="1"/>
  <c r="AR1870" i="1"/>
  <c r="AR1871" i="1"/>
  <c r="AR1872" i="1"/>
  <c r="AR1873" i="1"/>
  <c r="AR1874" i="1"/>
  <c r="AR1875" i="1"/>
  <c r="AR1876" i="1"/>
  <c r="AR1877" i="1"/>
  <c r="AR1878" i="1"/>
  <c r="AR1879" i="1"/>
  <c r="AR1880" i="1"/>
  <c r="AR1881" i="1"/>
  <c r="AR1882" i="1"/>
  <c r="AR1883" i="1"/>
  <c r="AR1884" i="1"/>
  <c r="AR1885" i="1"/>
  <c r="AR1886" i="1"/>
  <c r="AR1887" i="1"/>
  <c r="AR1889" i="1"/>
  <c r="AR1890" i="1"/>
  <c r="AR1891" i="1"/>
  <c r="AR1892" i="1"/>
  <c r="AR1893" i="1"/>
  <c r="AR1894" i="1"/>
  <c r="AR1895" i="1"/>
  <c r="AR1896" i="1"/>
  <c r="AR1897" i="1"/>
  <c r="AR1898" i="1"/>
  <c r="AR1899" i="1"/>
  <c r="AR1900" i="1"/>
  <c r="AR1902" i="1"/>
  <c r="AR1903" i="1"/>
  <c r="AR1904" i="1"/>
  <c r="AR1905" i="1"/>
  <c r="AR1906" i="1"/>
  <c r="AR1907" i="1"/>
  <c r="AR1909" i="1"/>
  <c r="AR1910" i="1"/>
  <c r="AR1911" i="1"/>
  <c r="AR1912" i="1"/>
  <c r="AR1913" i="1"/>
  <c r="AR1914" i="1"/>
  <c r="AR1915" i="1"/>
  <c r="AR1916" i="1"/>
  <c r="AR1917" i="1"/>
  <c r="AR1918" i="1"/>
  <c r="AR1919" i="1"/>
  <c r="AR1920" i="1"/>
  <c r="AR1921" i="1"/>
  <c r="AR1922" i="1"/>
  <c r="AR1923" i="1"/>
  <c r="AR1924" i="1"/>
  <c r="AR1925" i="1"/>
  <c r="AR1926" i="1"/>
  <c r="AR1784" i="1"/>
  <c r="AR1791" i="1"/>
  <c r="AR1797" i="1"/>
  <c r="AR1803" i="1"/>
  <c r="AR1809" i="1"/>
  <c r="AR1792" i="1"/>
  <c r="AR1794" i="1"/>
  <c r="AR1810" i="1"/>
  <c r="AR1812" i="1"/>
  <c r="AR1931" i="1"/>
  <c r="AR1937" i="1"/>
  <c r="AR1943" i="1"/>
  <c r="AR1949" i="1"/>
  <c r="AR1955" i="1"/>
  <c r="AR1961" i="1"/>
  <c r="AR1786" i="1"/>
  <c r="AR1789" i="1"/>
  <c r="AR1805" i="1"/>
  <c r="AR1807" i="1"/>
  <c r="AR1930" i="1"/>
  <c r="AR1936" i="1"/>
  <c r="AR1942" i="1"/>
  <c r="AR1948" i="1"/>
  <c r="AR1954" i="1"/>
  <c r="AR1960" i="1"/>
  <c r="AR1798" i="1"/>
  <c r="AR1800" i="1"/>
  <c r="AR1929" i="1"/>
  <c r="AR1935" i="1"/>
  <c r="AR1941" i="1"/>
  <c r="AR1947" i="1"/>
  <c r="AR1953" i="1"/>
  <c r="AR1959" i="1"/>
  <c r="AR1793" i="1"/>
  <c r="AR1795" i="1"/>
  <c r="AR1811" i="1"/>
  <c r="AR1813" i="1"/>
  <c r="AR1927" i="1"/>
  <c r="AR1934" i="1"/>
  <c r="AR1940" i="1"/>
  <c r="AR1946" i="1"/>
  <c r="AR1952" i="1"/>
  <c r="AR1958" i="1"/>
  <c r="AR1785" i="1"/>
  <c r="AR1787" i="1"/>
  <c r="AR1804" i="1"/>
  <c r="AR1806" i="1"/>
  <c r="AR1933" i="1"/>
  <c r="AR1939" i="1"/>
  <c r="AR1945" i="1"/>
  <c r="AR1951" i="1"/>
  <c r="AR1957" i="1"/>
  <c r="AR1963" i="1"/>
  <c r="AR1964" i="1"/>
  <c r="AR1965" i="1"/>
  <c r="AR1966" i="1"/>
  <c r="AR1967" i="1"/>
  <c r="AR1968" i="1"/>
  <c r="AR1969" i="1"/>
  <c r="AR1970" i="1"/>
  <c r="AR1971" i="1"/>
  <c r="AR1972" i="1"/>
  <c r="AR1973" i="1"/>
  <c r="AR1974" i="1"/>
  <c r="AR1975" i="1"/>
  <c r="AR1976" i="1"/>
  <c r="AR1977" i="1"/>
  <c r="AR1978" i="1"/>
  <c r="AR1979" i="1"/>
  <c r="AR1980" i="1"/>
  <c r="AR1981" i="1"/>
  <c r="AR1982" i="1"/>
  <c r="AR1983" i="1"/>
  <c r="AR1984" i="1"/>
  <c r="AR1985" i="1"/>
  <c r="AR1986" i="1"/>
  <c r="AR1987" i="1"/>
  <c r="AR1989" i="1"/>
  <c r="AR1990" i="1"/>
  <c r="AR1991" i="1"/>
  <c r="AR1992" i="1"/>
  <c r="AR1993" i="1"/>
  <c r="AR1994" i="1"/>
  <c r="AR1995" i="1"/>
  <c r="AR1996" i="1"/>
  <c r="AR1997" i="1"/>
  <c r="AR1998" i="1"/>
  <c r="AR1999" i="1"/>
  <c r="AR2000" i="1"/>
  <c r="AR2001" i="1"/>
  <c r="AR2002" i="1"/>
  <c r="AR2003" i="1"/>
  <c r="AR2004" i="1"/>
  <c r="AR2005" i="1"/>
  <c r="AR2006" i="1"/>
  <c r="AR2007" i="1"/>
  <c r="AR2008" i="1"/>
  <c r="AR2009" i="1"/>
  <c r="AR2010" i="1"/>
  <c r="AR2012" i="1"/>
  <c r="AR2013" i="1"/>
  <c r="AR2014" i="1"/>
  <c r="AR2015" i="1"/>
  <c r="AR2016" i="1"/>
  <c r="AR2017" i="1"/>
  <c r="AR2018" i="1"/>
  <c r="AR2019" i="1"/>
  <c r="AR2020" i="1"/>
  <c r="AR2021" i="1"/>
  <c r="AR2022" i="1"/>
  <c r="AR2023" i="1"/>
  <c r="AR2024" i="1"/>
  <c r="AR2025" i="1"/>
  <c r="AR2026" i="1"/>
  <c r="AR2027" i="1"/>
  <c r="AR2028" i="1"/>
  <c r="AR2029" i="1"/>
  <c r="AR2030" i="1"/>
  <c r="AR2031" i="1"/>
  <c r="AR2032" i="1"/>
  <c r="AR2033" i="1"/>
  <c r="AR2034" i="1"/>
  <c r="AR2035" i="1"/>
  <c r="AR2037" i="1"/>
  <c r="AR2038" i="1"/>
  <c r="AR2039" i="1"/>
  <c r="AR2041" i="1"/>
  <c r="AR2042" i="1"/>
  <c r="AR2043" i="1"/>
  <c r="AR2044" i="1"/>
  <c r="AR2045" i="1"/>
  <c r="AR2046" i="1"/>
  <c r="AR2047" i="1"/>
  <c r="AR2048" i="1"/>
  <c r="AR2049" i="1"/>
  <c r="AR2050" i="1"/>
  <c r="AR2051" i="1"/>
  <c r="AR2052" i="1"/>
  <c r="AR2053" i="1"/>
  <c r="AR2054" i="1"/>
  <c r="AR2055" i="1"/>
  <c r="AR2056" i="1"/>
  <c r="AR2057" i="1"/>
  <c r="AR2058" i="1"/>
  <c r="AR2059" i="1"/>
  <c r="AR2061" i="1"/>
  <c r="AR2062" i="1"/>
  <c r="AR2063" i="1"/>
  <c r="AR2064" i="1"/>
  <c r="AR2065" i="1"/>
  <c r="AR2066" i="1"/>
  <c r="AR2067" i="1"/>
  <c r="AR2068" i="1"/>
  <c r="AR2069" i="1"/>
  <c r="AR2070" i="1"/>
  <c r="AR2071" i="1"/>
  <c r="AR2072" i="1"/>
  <c r="AR2073" i="1"/>
  <c r="AR2074" i="1"/>
  <c r="AR2075" i="1"/>
  <c r="AR2076" i="1"/>
  <c r="AR2078" i="1"/>
  <c r="AR2079" i="1"/>
  <c r="AR2080" i="1"/>
  <c r="AR2081" i="1"/>
  <c r="AR2082" i="1"/>
  <c r="AR2083" i="1"/>
  <c r="AR2084" i="1"/>
  <c r="AR2085" i="1"/>
  <c r="AR2086" i="1"/>
  <c r="AR2087" i="1"/>
  <c r="AR2088" i="1"/>
  <c r="AR2089" i="1"/>
  <c r="AR2090" i="1"/>
  <c r="AR2091" i="1"/>
  <c r="AR2092" i="1"/>
  <c r="AR2093" i="1"/>
  <c r="AR2094" i="1"/>
  <c r="AR2095" i="1"/>
  <c r="AR2096" i="1"/>
  <c r="AR2097" i="1"/>
  <c r="AR2098" i="1"/>
  <c r="AR2099" i="1"/>
  <c r="AR2100" i="1"/>
  <c r="AR2101" i="1"/>
  <c r="AR2102" i="1"/>
  <c r="AR2103" i="1"/>
  <c r="AR2104" i="1"/>
  <c r="AR2105" i="1"/>
  <c r="AR2107" i="1"/>
  <c r="AR2108" i="1"/>
  <c r="AR2109" i="1"/>
  <c r="AR2110" i="1"/>
  <c r="AR2111" i="1"/>
  <c r="AR2112" i="1"/>
  <c r="AR2113" i="1"/>
  <c r="AR2114" i="1"/>
  <c r="AR2116" i="1"/>
  <c r="AR2117" i="1"/>
  <c r="AR2118" i="1"/>
  <c r="AR2119" i="1"/>
  <c r="AR2120" i="1"/>
  <c r="AR2121" i="1"/>
  <c r="AR2122" i="1"/>
  <c r="AR2123" i="1"/>
  <c r="AR2124" i="1"/>
  <c r="AR2125" i="1"/>
  <c r="AR2126" i="1"/>
  <c r="AR2127" i="1"/>
  <c r="AR2128" i="1"/>
  <c r="AR2129" i="1"/>
  <c r="AR2130" i="1"/>
  <c r="AR2131" i="1"/>
  <c r="AR2132" i="1"/>
  <c r="AR2133" i="1"/>
  <c r="AR2134" i="1"/>
  <c r="AR1782" i="1"/>
  <c r="AR1799" i="1"/>
  <c r="AR1801" i="1"/>
  <c r="AR1932" i="1"/>
  <c r="AR1938" i="1"/>
  <c r="AR1944" i="1"/>
  <c r="AR1950" i="1"/>
  <c r="AR1956" i="1"/>
  <c r="AR1962" i="1"/>
  <c r="AR2193" i="1"/>
  <c r="AR2199" i="1"/>
  <c r="AR2205" i="1"/>
  <c r="AR2211" i="1"/>
  <c r="AR2217" i="1"/>
  <c r="AR2223" i="1"/>
  <c r="AR2229" i="1"/>
  <c r="AR2235" i="1"/>
  <c r="AR2243" i="1"/>
  <c r="AR2249" i="1"/>
  <c r="AR2255" i="1"/>
  <c r="AR2261" i="1"/>
  <c r="AR2269" i="1"/>
  <c r="AR2275" i="1"/>
  <c r="AR2281" i="1"/>
  <c r="AR2287" i="1"/>
  <c r="AR2293" i="1"/>
  <c r="AR2299" i="1"/>
  <c r="AR2305" i="1"/>
  <c r="AR2311" i="1"/>
  <c r="AR2317" i="1"/>
  <c r="AR2324" i="1"/>
  <c r="AR2330" i="1"/>
  <c r="AR2337" i="1"/>
  <c r="AR2344" i="1"/>
  <c r="AR2351" i="1"/>
  <c r="AR2357" i="1"/>
  <c r="AR2363" i="1"/>
  <c r="AR2369" i="1"/>
  <c r="AR2375" i="1"/>
  <c r="AR2381" i="1"/>
  <c r="AR2387" i="1"/>
  <c r="AR2394" i="1"/>
  <c r="AR2400" i="1"/>
  <c r="AR38" i="1"/>
  <c r="AR333" i="1"/>
  <c r="AR472" i="1"/>
  <c r="AR641" i="1"/>
  <c r="AR797" i="1"/>
  <c r="AR960" i="1"/>
  <c r="AR1265" i="1"/>
  <c r="AR1494" i="1"/>
  <c r="AR1679" i="1"/>
  <c r="AR2186" i="1"/>
  <c r="AR2189" i="1"/>
  <c r="AR2192" i="1"/>
  <c r="AR2198" i="1"/>
  <c r="AR2204" i="1"/>
  <c r="AR2210" i="1"/>
  <c r="AR2216" i="1"/>
  <c r="AR2222" i="1"/>
  <c r="AR2228" i="1"/>
  <c r="AR2234" i="1"/>
  <c r="AR2242" i="1"/>
  <c r="AR2248" i="1"/>
  <c r="AR2254" i="1"/>
  <c r="AR2260" i="1"/>
  <c r="AR2268" i="1"/>
  <c r="AR2274" i="1"/>
  <c r="AR2280" i="1"/>
  <c r="AR2286" i="1"/>
  <c r="AR2292" i="1"/>
  <c r="AR2298" i="1"/>
  <c r="AR2304" i="1"/>
  <c r="AR2310" i="1"/>
  <c r="AR2316" i="1"/>
  <c r="AR2323" i="1"/>
  <c r="AR2329" i="1"/>
  <c r="AR2335" i="1"/>
  <c r="AR2342" i="1"/>
  <c r="AR2350" i="1"/>
  <c r="AR2356" i="1"/>
  <c r="AR2362" i="1"/>
  <c r="AR2368" i="1"/>
  <c r="AR2374" i="1"/>
  <c r="AR2380" i="1"/>
  <c r="AR2386" i="1"/>
  <c r="AR2393" i="1"/>
  <c r="AR2399" i="1"/>
  <c r="AR2405" i="1"/>
  <c r="AR265" i="1"/>
  <c r="AR461" i="1"/>
  <c r="AR614" i="1"/>
  <c r="AR792" i="1"/>
  <c r="AR958" i="1"/>
  <c r="AR1186" i="1"/>
  <c r="AR1480" i="1"/>
  <c r="AR1672" i="1"/>
  <c r="AR2135" i="1"/>
  <c r="AR2137" i="1"/>
  <c r="AR2139" i="1"/>
  <c r="AR2142" i="1"/>
  <c r="AR2144" i="1"/>
  <c r="AR2146" i="1"/>
  <c r="AR2148" i="1"/>
  <c r="AR2150" i="1"/>
  <c r="AR2152" i="1"/>
  <c r="AR2154" i="1"/>
  <c r="AR2156" i="1"/>
  <c r="AR2158" i="1"/>
  <c r="AR2160" i="1"/>
  <c r="AR2162" i="1"/>
  <c r="AR2165" i="1"/>
  <c r="AR2167" i="1"/>
  <c r="AR2169" i="1"/>
  <c r="AR2171" i="1"/>
  <c r="AR2173" i="1"/>
  <c r="AR2175" i="1"/>
  <c r="AR2177" i="1"/>
  <c r="AR2179" i="1"/>
  <c r="AR2181" i="1"/>
  <c r="AR2183" i="1"/>
  <c r="AR2197" i="1"/>
  <c r="AR2203" i="1"/>
  <c r="AR2209" i="1"/>
  <c r="AR2215" i="1"/>
  <c r="AR2221" i="1"/>
  <c r="AR2227" i="1"/>
  <c r="AR2233" i="1"/>
  <c r="AR2241" i="1"/>
  <c r="AR2247" i="1"/>
  <c r="AR2253" i="1"/>
  <c r="AR2259" i="1"/>
  <c r="AR2267" i="1"/>
  <c r="AR2273" i="1"/>
  <c r="AR2279" i="1"/>
  <c r="AR2285" i="1"/>
  <c r="AR2291" i="1"/>
  <c r="AR2297" i="1"/>
  <c r="AR2303" i="1"/>
  <c r="AR2309" i="1"/>
  <c r="AR2315" i="1"/>
  <c r="AR2322" i="1"/>
  <c r="AR2328" i="1"/>
  <c r="AR2334" i="1"/>
  <c r="AR2341" i="1"/>
  <c r="AR2348" i="1"/>
  <c r="AR2355" i="1"/>
  <c r="AR2361" i="1"/>
  <c r="AR2367" i="1"/>
  <c r="AR2373" i="1"/>
  <c r="AR2379" i="1"/>
  <c r="AR2385" i="1"/>
  <c r="AR2392" i="1"/>
  <c r="AR2398" i="1"/>
  <c r="AR2404" i="1"/>
  <c r="AR250" i="1"/>
  <c r="AR412" i="1"/>
  <c r="AR544" i="1"/>
  <c r="AR791" i="1"/>
  <c r="AR933" i="1"/>
  <c r="AR1183" i="1"/>
  <c r="AR1456" i="1"/>
  <c r="AR1607" i="1"/>
  <c r="AR2185" i="1"/>
  <c r="AR2188" i="1"/>
  <c r="AR2191" i="1"/>
  <c r="AR2196" i="1"/>
  <c r="AR2202" i="1"/>
  <c r="AR2208" i="1"/>
  <c r="AR2214" i="1"/>
  <c r="AR2220" i="1"/>
  <c r="AR2226" i="1"/>
  <c r="AR2232" i="1"/>
  <c r="AR2240" i="1"/>
  <c r="AR2246" i="1"/>
  <c r="AR2252" i="1"/>
  <c r="AR2258" i="1"/>
  <c r="AR2266" i="1"/>
  <c r="AR2272" i="1"/>
  <c r="AR2278" i="1"/>
  <c r="AR2284" i="1"/>
  <c r="AR2290" i="1"/>
  <c r="AR2296" i="1"/>
  <c r="AR2302" i="1"/>
  <c r="AR2308" i="1"/>
  <c r="AR2314" i="1"/>
  <c r="AR2321" i="1"/>
  <c r="AR2327" i="1"/>
  <c r="AR2333" i="1"/>
  <c r="AR2340" i="1"/>
  <c r="AR2347" i="1"/>
  <c r="AR2354" i="1"/>
  <c r="AR2360" i="1"/>
  <c r="AR2366" i="1"/>
  <c r="AR2372" i="1"/>
  <c r="AR2378" i="1"/>
  <c r="AR2384" i="1"/>
  <c r="AR2391" i="1"/>
  <c r="AR2397" i="1"/>
  <c r="AR2403" i="1"/>
  <c r="AR241" i="1"/>
  <c r="AR400" i="1"/>
  <c r="AR530" i="1"/>
  <c r="AR760" i="1"/>
  <c r="AR874" i="1"/>
  <c r="AR1179" i="1"/>
  <c r="AR1367" i="1"/>
  <c r="AR1593" i="1"/>
  <c r="AR2195" i="1"/>
  <c r="AR2201" i="1"/>
  <c r="AR2207" i="1"/>
  <c r="AR2213" i="1"/>
  <c r="AR2219" i="1"/>
  <c r="AR2225" i="1"/>
  <c r="AR2231" i="1"/>
  <c r="AR2237" i="1"/>
  <c r="AR2245" i="1"/>
  <c r="AR2251" i="1"/>
  <c r="AR2257" i="1"/>
  <c r="AR2264" i="1"/>
  <c r="AR2271" i="1"/>
  <c r="AR2277" i="1"/>
  <c r="AR2283" i="1"/>
  <c r="AR2289" i="1"/>
  <c r="AR2295" i="1"/>
  <c r="AR2301" i="1"/>
  <c r="AR2307" i="1"/>
  <c r="AR2313" i="1"/>
  <c r="AR2319" i="1"/>
  <c r="AR2326" i="1"/>
  <c r="AR2332" i="1"/>
  <c r="AR2339" i="1"/>
  <c r="AR2346" i="1"/>
  <c r="AR2353" i="1"/>
  <c r="AR2359" i="1"/>
  <c r="AR2365" i="1"/>
  <c r="AR2371" i="1"/>
  <c r="AR2377" i="1"/>
  <c r="AR2383" i="1"/>
  <c r="AR2390" i="1"/>
  <c r="AR2396" i="1"/>
  <c r="AR2402" i="1"/>
  <c r="AR119" i="1"/>
  <c r="AR384" i="1"/>
  <c r="AR490" i="1"/>
  <c r="AR736" i="1"/>
  <c r="AR845" i="1"/>
  <c r="AR1078" i="1"/>
  <c r="AR1334" i="1"/>
  <c r="AR1531" i="1"/>
  <c r="AR1692" i="1"/>
  <c r="AR1697" i="1"/>
  <c r="AR1715" i="1"/>
  <c r="AR1763" i="1"/>
  <c r="AR1823" i="1"/>
  <c r="AR1838" i="1"/>
  <c r="AR1861" i="1"/>
  <c r="AR1888" i="1"/>
  <c r="AR1901" i="1"/>
  <c r="AR1908" i="1"/>
  <c r="AR1928" i="1"/>
  <c r="AR1988" i="1"/>
  <c r="AR2036" i="1"/>
  <c r="AR2040" i="1"/>
  <c r="AR2060" i="1"/>
  <c r="AR2077" i="1"/>
  <c r="AR2115" i="1"/>
  <c r="AR2140" i="1"/>
  <c r="AR2263" i="1"/>
  <c r="AR2320" i="1"/>
  <c r="AR2389" i="1"/>
  <c r="AR2406" i="1"/>
  <c r="AR185" i="1"/>
  <c r="AR363" i="1"/>
  <c r="AR402" i="1"/>
  <c r="AR441" i="1"/>
  <c r="AR449" i="1"/>
  <c r="AR507" i="1"/>
  <c r="AR623" i="1"/>
  <c r="AR796" i="1"/>
  <c r="AR810" i="1"/>
  <c r="AR815" i="1"/>
  <c r="AR934" i="1"/>
  <c r="AR935" i="1"/>
  <c r="AR1030" i="1"/>
  <c r="AR1180" i="1"/>
  <c r="AR1185" i="1"/>
  <c r="AR1192" i="1"/>
  <c r="AR1270" i="1"/>
  <c r="AR1300" i="1"/>
  <c r="AR1618" i="1"/>
  <c r="AR1669" i="1"/>
  <c r="AR1742" i="1"/>
  <c r="AR1788" i="1"/>
  <c r="AR2106" i="1"/>
  <c r="AR2163" i="1"/>
  <c r="AR2238" i="1"/>
  <c r="AR2239" i="1"/>
  <c r="AR2265" i="1"/>
  <c r="AR2336" i="1"/>
  <c r="AR2343" i="1"/>
  <c r="AR223" i="1"/>
  <c r="AR545" i="1"/>
  <c r="AR1713" i="1"/>
  <c r="AR2011" i="1"/>
  <c r="AR2349" i="1"/>
  <c r="AR2136" i="1"/>
  <c r="AR2138" i="1"/>
  <c r="AR2141" i="1"/>
  <c r="AR2143" i="1"/>
  <c r="AR2145" i="1"/>
  <c r="AR2147" i="1"/>
  <c r="AR2149" i="1"/>
  <c r="AR2151" i="1"/>
  <c r="AR2153" i="1"/>
  <c r="AR2155" i="1"/>
  <c r="AR2157" i="1"/>
  <c r="AR2159" i="1"/>
  <c r="AR2161" i="1"/>
  <c r="AR2164" i="1"/>
  <c r="AR2166" i="1"/>
  <c r="AR2168" i="1"/>
  <c r="AR2170" i="1"/>
  <c r="AR2172" i="1"/>
  <c r="AR2174" i="1"/>
  <c r="AR2176" i="1"/>
  <c r="AR2178" i="1"/>
  <c r="AR2180" i="1"/>
  <c r="AR2182" i="1"/>
  <c r="AR2184" i="1"/>
  <c r="AR2187" i="1"/>
  <c r="AR2190" i="1"/>
  <c r="AR2194" i="1"/>
  <c r="AR2200" i="1"/>
  <c r="AR2206" i="1"/>
  <c r="AR2212" i="1"/>
  <c r="AR2218" i="1"/>
  <c r="AR2224" i="1"/>
  <c r="AR2230" i="1"/>
  <c r="AR2236" i="1"/>
  <c r="AR2244" i="1"/>
  <c r="AR2250" i="1"/>
  <c r="AR2256" i="1"/>
  <c r="AR2262" i="1"/>
  <c r="AR2270" i="1"/>
  <c r="AR2276" i="1"/>
  <c r="AR2282" i="1"/>
  <c r="AR2288" i="1"/>
  <c r="AR2294" i="1"/>
  <c r="AR2300" i="1"/>
  <c r="AR2306" i="1"/>
  <c r="AR2312" i="1"/>
  <c r="AR2318" i="1"/>
  <c r="AR2325" i="1"/>
  <c r="AR2331" i="1"/>
  <c r="AR2338" i="1"/>
  <c r="AR2345" i="1"/>
  <c r="AR2352" i="1"/>
  <c r="AR2358" i="1"/>
  <c r="AR2364" i="1"/>
  <c r="AR2370" i="1"/>
  <c r="AR2376" i="1"/>
  <c r="AR2382" i="1"/>
  <c r="AR2388" i="1"/>
  <c r="AR2395" i="1"/>
  <c r="AR2401" i="1"/>
  <c r="AR90" i="1"/>
  <c r="AR358" i="1"/>
  <c r="AR488" i="1"/>
  <c r="AR685" i="1"/>
  <c r="AR806" i="1"/>
  <c r="AR1068" i="1"/>
  <c r="AR1327" i="1"/>
  <c r="AR1528" i="1"/>
  <c r="AR1687" i="1"/>
  <c r="BD2" i="1"/>
  <c r="AK1713" i="1"/>
  <c r="AJ545" i="1"/>
  <c r="AK2239" i="1"/>
  <c r="AJ2238" i="1"/>
  <c r="AK1669" i="1"/>
  <c r="AJ1618" i="1"/>
  <c r="AL1618" i="1" s="1"/>
  <c r="AK1180" i="1"/>
  <c r="AJ1030" i="1"/>
  <c r="AK796" i="1"/>
  <c r="AJ623" i="1"/>
  <c r="AK363" i="1"/>
  <c r="AJ185" i="1"/>
  <c r="AL185" i="1" s="1"/>
  <c r="AK2140" i="1"/>
  <c r="AJ2115" i="1"/>
  <c r="AK1988" i="1"/>
  <c r="AJ1928" i="1"/>
  <c r="AK1838" i="1"/>
  <c r="AJ1823" i="1"/>
  <c r="AL1823" i="1" s="1"/>
  <c r="AK1687" i="1"/>
  <c r="AJ1679" i="1"/>
  <c r="AK1528" i="1"/>
  <c r="AJ1494" i="1"/>
  <c r="AK1327" i="1"/>
  <c r="AJ1265" i="1"/>
  <c r="AL1265" i="1" s="1"/>
  <c r="AK1068" i="1"/>
  <c r="AJ960" i="1"/>
  <c r="AK806" i="1"/>
  <c r="AJ797" i="1"/>
  <c r="AK685" i="1"/>
  <c r="AJ641" i="1"/>
  <c r="AL641" i="1" s="1"/>
  <c r="AK488" i="1"/>
  <c r="AJ472" i="1"/>
  <c r="AK358" i="1"/>
  <c r="AJ333" i="1"/>
  <c r="AK90" i="1"/>
  <c r="AJ38" i="1"/>
  <c r="AL38" i="1" s="1"/>
  <c r="AK2401" i="1"/>
  <c r="AJ2400" i="1"/>
  <c r="AJ2398" i="1"/>
  <c r="AJ2396" i="1"/>
  <c r="AJ2394" i="1"/>
  <c r="AJ2392" i="1"/>
  <c r="AL2392" i="1" s="1"/>
  <c r="AN2392" i="1" s="1"/>
  <c r="AJ2390" i="1"/>
  <c r="AJ2387" i="1"/>
  <c r="AJ2385" i="1"/>
  <c r="AJ2383" i="1"/>
  <c r="AJ2381" i="1"/>
  <c r="AJ2379" i="1"/>
  <c r="AL2379" i="1" s="1"/>
  <c r="AN2379" i="1" s="1"/>
  <c r="AJ2377" i="1"/>
  <c r="AL2377" i="1" s="1"/>
  <c r="AJ2375" i="1"/>
  <c r="AJ2373" i="1"/>
  <c r="AJ2371" i="1"/>
  <c r="AJ2369" i="1"/>
  <c r="AJ2367" i="1"/>
  <c r="AL2367" i="1" s="1"/>
  <c r="AN2367" i="1" s="1"/>
  <c r="AJ2365" i="1"/>
  <c r="AJ2363" i="1"/>
  <c r="AJ2361" i="1"/>
  <c r="AJ2359" i="1"/>
  <c r="AJ2357" i="1"/>
  <c r="AJ2355" i="1"/>
  <c r="AJ2353" i="1"/>
  <c r="AJ2351" i="1"/>
  <c r="AJ2348" i="1"/>
  <c r="AJ2346" i="1"/>
  <c r="AJ2344" i="1"/>
  <c r="AJ2341" i="1"/>
  <c r="AJ2339" i="1"/>
  <c r="AJ2337" i="1"/>
  <c r="AJ2334" i="1"/>
  <c r="AJ2332" i="1"/>
  <c r="AJ2330" i="1"/>
  <c r="AJ2328" i="1"/>
  <c r="AJ2326" i="1"/>
  <c r="AJ2324" i="1"/>
  <c r="AJ2322" i="1"/>
  <c r="AJ2319" i="1"/>
  <c r="AJ2317" i="1"/>
  <c r="AJ2315" i="1"/>
  <c r="AJ2313" i="1"/>
  <c r="AJ2311" i="1"/>
  <c r="AJ2309" i="1"/>
  <c r="AJ2307" i="1"/>
  <c r="AJ2305" i="1"/>
  <c r="AJ2303" i="1"/>
  <c r="AJ2301" i="1"/>
  <c r="AJ2299" i="1"/>
  <c r="AJ2297" i="1"/>
  <c r="AJ2295" i="1"/>
  <c r="AJ2293" i="1"/>
  <c r="AJ2291" i="1"/>
  <c r="AJ2289" i="1"/>
  <c r="AJ2287" i="1"/>
  <c r="AJ2285" i="1"/>
  <c r="AJ2283" i="1"/>
  <c r="AJ2281" i="1"/>
  <c r="AJ2279" i="1"/>
  <c r="AJ2277" i="1"/>
  <c r="AJ2275" i="1"/>
  <c r="AJ2273" i="1"/>
  <c r="AJ2271" i="1"/>
  <c r="AJ2269" i="1"/>
  <c r="AJ2267" i="1"/>
  <c r="AJ2264" i="1"/>
  <c r="AJ2261" i="1"/>
  <c r="AJ2259" i="1"/>
  <c r="AJ2257" i="1"/>
  <c r="AJ2255" i="1"/>
  <c r="AJ2253" i="1"/>
  <c r="AK2251" i="1"/>
  <c r="AK2249" i="1"/>
  <c r="AI2248" i="1"/>
  <c r="AL2248" i="1" s="1"/>
  <c r="AN2248" i="1" s="1"/>
  <c r="AJ2246" i="1"/>
  <c r="AJ2244" i="1"/>
  <c r="AK2242" i="1"/>
  <c r="AI2237" i="1"/>
  <c r="AL2237" i="1" s="1"/>
  <c r="AI2235" i="1"/>
  <c r="AJ2233" i="1"/>
  <c r="AK2231" i="1"/>
  <c r="AK2229" i="1"/>
  <c r="AI2228" i="1"/>
  <c r="AL2228" i="1" s="1"/>
  <c r="AN2228" i="1" s="1"/>
  <c r="AJ2226" i="1"/>
  <c r="AK2224" i="1"/>
  <c r="AI2223" i="1"/>
  <c r="AJ2221" i="1"/>
  <c r="AK2219" i="1"/>
  <c r="AI2218" i="1"/>
  <c r="AJ2216" i="1"/>
  <c r="AI2213" i="1"/>
  <c r="AK2211" i="1"/>
  <c r="AJ2208" i="1"/>
  <c r="AK2206" i="1"/>
  <c r="AI2205" i="1"/>
  <c r="AL2205" i="1" s="1"/>
  <c r="AJ2203" i="1"/>
  <c r="AK2201" i="1"/>
  <c r="AI2200" i="1"/>
  <c r="AJ2198" i="1"/>
  <c r="AI2195" i="1"/>
  <c r="AK2193" i="1"/>
  <c r="AJ2190" i="1"/>
  <c r="AK2188" i="1"/>
  <c r="AI2187" i="1"/>
  <c r="AJ2185" i="1"/>
  <c r="AK2183" i="1"/>
  <c r="AI2182" i="1"/>
  <c r="AJ2180" i="1"/>
  <c r="AI2177" i="1"/>
  <c r="AK2175" i="1"/>
  <c r="AJ2172" i="1"/>
  <c r="AJ2170" i="1"/>
  <c r="AK2168" i="1"/>
  <c r="AI2167" i="1"/>
  <c r="AL2167" i="1" s="1"/>
  <c r="AJ2165" i="1"/>
  <c r="AI2161" i="1"/>
  <c r="AK2159" i="1"/>
  <c r="AJ2156" i="1"/>
  <c r="AK2154" i="1"/>
  <c r="AI2153" i="1"/>
  <c r="AL2153" i="1" s="1"/>
  <c r="AJ2151" i="1"/>
  <c r="AK2149" i="1"/>
  <c r="AI2148" i="1"/>
  <c r="AJ2146" i="1"/>
  <c r="AI2143" i="1"/>
  <c r="AK2141" i="1"/>
  <c r="AJ2137" i="1"/>
  <c r="AK2135" i="1"/>
  <c r="AI2134" i="1"/>
  <c r="AJ2132" i="1"/>
  <c r="AK2130" i="1"/>
  <c r="AI2129" i="1"/>
  <c r="AL2129" i="1" s="1"/>
  <c r="AJ2127" i="1"/>
  <c r="AI2124" i="1"/>
  <c r="AK2122" i="1"/>
  <c r="AJ2119" i="1"/>
  <c r="AK2117" i="1"/>
  <c r="AI2116" i="1"/>
  <c r="AL2116" i="1" s="1"/>
  <c r="AJ2113" i="1"/>
  <c r="AK2111" i="1"/>
  <c r="AK2109" i="1"/>
  <c r="AI2108" i="1"/>
  <c r="AJ2105" i="1"/>
  <c r="AK2103" i="1"/>
  <c r="AJ2100" i="1"/>
  <c r="AK2098" i="1"/>
  <c r="AK2096" i="1"/>
  <c r="AI2093" i="1"/>
  <c r="AL2093" i="1" s="1"/>
  <c r="AN2093" i="1" s="1"/>
  <c r="AJ2091" i="1"/>
  <c r="AJ2089" i="1"/>
  <c r="AJ2086" i="1"/>
  <c r="AI2083" i="1"/>
  <c r="AJ2081" i="1"/>
  <c r="AK2079" i="1"/>
  <c r="AJ2078" i="1"/>
  <c r="AK2075" i="1"/>
  <c r="AI2074" i="1"/>
  <c r="AJ2072" i="1"/>
  <c r="AI2071" i="1"/>
  <c r="AJ2069" i="1"/>
  <c r="AK2067" i="1"/>
  <c r="AJ2064" i="1"/>
  <c r="AJ2061" i="1"/>
  <c r="AI2057" i="1"/>
  <c r="AJ2055" i="1"/>
  <c r="AK2053" i="1"/>
  <c r="AJ2052" i="1"/>
  <c r="AK2050" i="1"/>
  <c r="AI2049" i="1"/>
  <c r="AJ2047" i="1"/>
  <c r="AI2046" i="1"/>
  <c r="AJ2044" i="1"/>
  <c r="AK2042" i="1"/>
  <c r="AJ2038" i="1"/>
  <c r="AJ2034" i="1"/>
  <c r="AI2031" i="1"/>
  <c r="AJ2029" i="1"/>
  <c r="AK2027" i="1"/>
  <c r="AJ2026" i="1"/>
  <c r="AK2024" i="1"/>
  <c r="AI2023" i="1"/>
  <c r="AJ2021" i="1"/>
  <c r="AI2020" i="1"/>
  <c r="AJ2018" i="1"/>
  <c r="AK2016" i="1"/>
  <c r="AJ2013" i="1"/>
  <c r="AJ2009" i="1"/>
  <c r="AI2006" i="1"/>
  <c r="AJ2004" i="1"/>
  <c r="AK2002" i="1"/>
  <c r="AJ2001" i="1"/>
  <c r="AK1999" i="1"/>
  <c r="AI1998" i="1"/>
  <c r="AJ1996" i="1"/>
  <c r="AI1995" i="1"/>
  <c r="AJ1993" i="1"/>
  <c r="AK1991" i="1"/>
  <c r="AJ1987" i="1"/>
  <c r="AK1984" i="1"/>
  <c r="AI1983" i="1"/>
  <c r="AK1980" i="1"/>
  <c r="AJ1979" i="1"/>
  <c r="AK1976" i="1"/>
  <c r="AJ1975" i="1"/>
  <c r="AK1972" i="1"/>
  <c r="AI1971" i="1"/>
  <c r="AK1968" i="1"/>
  <c r="AJ1967" i="1"/>
  <c r="AI1966" i="1"/>
  <c r="AL1966" i="1" s="1"/>
  <c r="AK1962" i="1"/>
  <c r="AJ1961" i="1"/>
  <c r="AI1960" i="1"/>
  <c r="AK1957" i="1"/>
  <c r="AI1956" i="1"/>
  <c r="AL1956" i="1" s="1"/>
  <c r="AK1954" i="1"/>
  <c r="AI1953" i="1"/>
  <c r="AL1953" i="1" s="1"/>
  <c r="AK1951" i="1"/>
  <c r="AI1950" i="1"/>
  <c r="AK1948" i="1"/>
  <c r="AI1947" i="1"/>
  <c r="AL1947" i="1" s="1"/>
  <c r="AK1945" i="1"/>
  <c r="AI1944" i="1"/>
  <c r="AK1942" i="1"/>
  <c r="AI1941" i="1"/>
  <c r="AL1941" i="1" s="1"/>
  <c r="AK1939" i="1"/>
  <c r="AI1938" i="1"/>
  <c r="AL1938" i="1" s="1"/>
  <c r="AK1936" i="1"/>
  <c r="AI1935" i="1"/>
  <c r="AL1935" i="1" s="1"/>
  <c r="AK1933" i="1"/>
  <c r="AI1932" i="1"/>
  <c r="AK1930" i="1"/>
  <c r="AI1929" i="1"/>
  <c r="AL1929" i="1" s="1"/>
  <c r="AK1926" i="1"/>
  <c r="AI1925" i="1"/>
  <c r="AK1923" i="1"/>
  <c r="AI1922" i="1"/>
  <c r="AL1922" i="1" s="1"/>
  <c r="AK1920" i="1"/>
  <c r="AI1919" i="1"/>
  <c r="AL1919" i="1" s="1"/>
  <c r="AK1917" i="1"/>
  <c r="AI1916" i="1"/>
  <c r="AL1916" i="1" s="1"/>
  <c r="AK1914" i="1"/>
  <c r="AI1913" i="1"/>
  <c r="AK1911" i="1"/>
  <c r="AI1910" i="1"/>
  <c r="AL1910" i="1" s="1"/>
  <c r="AK1907" i="1"/>
  <c r="AI1906" i="1"/>
  <c r="AK1904" i="1"/>
  <c r="AI1903" i="1"/>
  <c r="AL1903" i="1" s="1"/>
  <c r="AK1900" i="1"/>
  <c r="AI1899" i="1"/>
  <c r="AL1899" i="1" s="1"/>
  <c r="AK1897" i="1"/>
  <c r="AI1896" i="1"/>
  <c r="AL1896" i="1" s="1"/>
  <c r="AK1894" i="1"/>
  <c r="AI1893" i="1"/>
  <c r="AK1891" i="1"/>
  <c r="AI1890" i="1"/>
  <c r="AL1890" i="1" s="1"/>
  <c r="AK1887" i="1"/>
  <c r="AI1886" i="1"/>
  <c r="AK1884" i="1"/>
  <c r="AI1883" i="1"/>
  <c r="AL1883" i="1" s="1"/>
  <c r="AK1881" i="1"/>
  <c r="AI1880" i="1"/>
  <c r="AL1880" i="1" s="1"/>
  <c r="AK1878" i="1"/>
  <c r="AI1877" i="1"/>
  <c r="AL1877" i="1" s="1"/>
  <c r="AK1875" i="1"/>
  <c r="AI1874" i="1"/>
  <c r="AK1872" i="1"/>
  <c r="AI1871" i="1"/>
  <c r="AL1871" i="1" s="1"/>
  <c r="AK1869" i="1"/>
  <c r="AI1868" i="1"/>
  <c r="AK1866" i="1"/>
  <c r="AI1865" i="1"/>
  <c r="AL1865" i="1" s="1"/>
  <c r="AK1863" i="1"/>
  <c r="AI1862" i="1"/>
  <c r="AL1862" i="1" s="1"/>
  <c r="AK1859" i="1"/>
  <c r="AI1858" i="1"/>
  <c r="AL1858" i="1" s="1"/>
  <c r="AK1856" i="1"/>
  <c r="AI1855" i="1"/>
  <c r="AK1853" i="1"/>
  <c r="AI1852" i="1"/>
  <c r="AL1852" i="1" s="1"/>
  <c r="AK1850" i="1"/>
  <c r="AI1849" i="1"/>
  <c r="AK1847" i="1"/>
  <c r="AI1846" i="1"/>
  <c r="AL1846" i="1" s="1"/>
  <c r="AK1844" i="1"/>
  <c r="AI1843" i="1"/>
  <c r="AL1843" i="1" s="1"/>
  <c r="AK1841" i="1"/>
  <c r="AI1840" i="1"/>
  <c r="AL1840" i="1" s="1"/>
  <c r="AK1837" i="1"/>
  <c r="AI1836" i="1"/>
  <c r="AK1834" i="1"/>
  <c r="AI1833" i="1"/>
  <c r="AL1833" i="1" s="1"/>
  <c r="AJ1831" i="1"/>
  <c r="AK1829" i="1"/>
  <c r="AK1827" i="1"/>
  <c r="AI1824" i="1"/>
  <c r="AL1824" i="1" s="1"/>
  <c r="AJ1821" i="1"/>
  <c r="AK1819" i="1"/>
  <c r="AK1817" i="1"/>
  <c r="AI1814" i="1"/>
  <c r="AL1814" i="1" s="1"/>
  <c r="AJ1812" i="1"/>
  <c r="AI1810" i="1"/>
  <c r="AJ1807" i="1"/>
  <c r="AL1807" i="1" s="1"/>
  <c r="AJ1805" i="1"/>
  <c r="AI1803" i="1"/>
  <c r="AK1798" i="1"/>
  <c r="AI1796" i="1"/>
  <c r="AI1794" i="1"/>
  <c r="AK1791" i="1"/>
  <c r="AJ1789" i="1"/>
  <c r="AJ1786" i="1"/>
  <c r="AK1783" i="1"/>
  <c r="AK1781" i="1"/>
  <c r="AJ1779" i="1"/>
  <c r="AI1777" i="1"/>
  <c r="AI1775" i="1"/>
  <c r="AL1775" i="1" s="1"/>
  <c r="AJ1772" i="1"/>
  <c r="AI1770" i="1"/>
  <c r="AI1768" i="1"/>
  <c r="AL1768" i="1" s="1"/>
  <c r="AK1765" i="1"/>
  <c r="AJ1762" i="1"/>
  <c r="AK1759" i="1"/>
  <c r="AJ1757" i="1"/>
  <c r="AI1755" i="1"/>
  <c r="AK1752" i="1"/>
  <c r="AJ1750" i="1"/>
  <c r="AK1747" i="1"/>
  <c r="AJ1745" i="1"/>
  <c r="AI1743" i="1"/>
  <c r="AK1739" i="1"/>
  <c r="AJ1737" i="1"/>
  <c r="AK1734" i="1"/>
  <c r="AJ1732" i="1"/>
  <c r="AL1732" i="1" s="1"/>
  <c r="AI1730" i="1"/>
  <c r="AK1727" i="1"/>
  <c r="AJ1725" i="1"/>
  <c r="AI1723" i="1"/>
  <c r="AL1723" i="1" s="1"/>
  <c r="AI1721" i="1"/>
  <c r="AJ1719" i="1"/>
  <c r="AJ1717" i="1"/>
  <c r="AJ1714" i="1"/>
  <c r="AJ1711" i="1"/>
  <c r="AK1709" i="1"/>
  <c r="AI1706" i="1"/>
  <c r="AJ1704" i="1"/>
  <c r="AJ1702" i="1"/>
  <c r="AK1700" i="1"/>
  <c r="AI1696" i="1"/>
  <c r="AL1696" i="1" s="1"/>
  <c r="AJ1694" i="1"/>
  <c r="AJ1691" i="1"/>
  <c r="AK1689" i="1"/>
  <c r="AI1685" i="1"/>
  <c r="AK1682" i="1"/>
  <c r="AJ1680" i="1"/>
  <c r="AJ1677" i="1"/>
  <c r="AI1675" i="1"/>
  <c r="AJ1673" i="1"/>
  <c r="AJ1670" i="1"/>
  <c r="AK1662" i="1"/>
  <c r="AK1660" i="1"/>
  <c r="AJ1656" i="1"/>
  <c r="AJ1654" i="1"/>
  <c r="AJ1652" i="1"/>
  <c r="AI1650" i="1"/>
  <c r="AI1648" i="1"/>
  <c r="AL1648" i="1" s="1"/>
  <c r="AN1648" i="1" s="1"/>
  <c r="AI1646" i="1"/>
  <c r="AK1643" i="1"/>
  <c r="AK1641" i="1"/>
  <c r="AK1639" i="1"/>
  <c r="AJ1637" i="1"/>
  <c r="AJ1635" i="1"/>
  <c r="AJ1633" i="1"/>
  <c r="AI1631" i="1"/>
  <c r="AL1631" i="1" s="1"/>
  <c r="AN1631" i="1" s="1"/>
  <c r="AI1629" i="1"/>
  <c r="AI1627" i="1"/>
  <c r="AL1627" i="1" s="1"/>
  <c r="AN1627" i="1" s="1"/>
  <c r="AK1624" i="1"/>
  <c r="AK1620" i="1"/>
  <c r="AK1617" i="1"/>
  <c r="AK1615" i="1"/>
  <c r="AI1613" i="1"/>
  <c r="AI1611" i="1"/>
  <c r="AJ1609" i="1"/>
  <c r="AI1606" i="1"/>
  <c r="AI1604" i="1"/>
  <c r="AK1601" i="1"/>
  <c r="AI1599" i="1"/>
  <c r="AI1597" i="1"/>
  <c r="AI1594" i="1"/>
  <c r="AK1590" i="1"/>
  <c r="AK1587" i="1"/>
  <c r="AJ1585" i="1"/>
  <c r="AK1582" i="1"/>
  <c r="AI1580" i="1"/>
  <c r="AL1580" i="1" s="1"/>
  <c r="AN1580" i="1" s="1"/>
  <c r="AJ1577" i="1"/>
  <c r="AK1574" i="1"/>
  <c r="AI1572" i="1"/>
  <c r="AK1569" i="1"/>
  <c r="AK1566" i="1"/>
  <c r="AI1563" i="1"/>
  <c r="AJ1543" i="1"/>
  <c r="AK1532" i="1"/>
  <c r="AJ1520" i="1"/>
  <c r="AK1509" i="1"/>
  <c r="AK1497" i="1"/>
  <c r="AK1484" i="1"/>
  <c r="AK1471" i="1"/>
  <c r="AK1459" i="1"/>
  <c r="AK1446" i="1"/>
  <c r="AK1434" i="1"/>
  <c r="AK1412" i="1"/>
  <c r="AK1402" i="1"/>
  <c r="AI1392" i="1"/>
  <c r="AK1381" i="1"/>
  <c r="AK1371" i="1"/>
  <c r="AK1360" i="1"/>
  <c r="AK1339" i="1"/>
  <c r="AI1329" i="1"/>
  <c r="AJ1317" i="1"/>
  <c r="AJ1306" i="1"/>
  <c r="AI1295" i="1"/>
  <c r="AK1284" i="1"/>
  <c r="AI1274" i="1"/>
  <c r="AL1274" i="1" s="1"/>
  <c r="AJ1261" i="1"/>
  <c r="AK1250" i="1"/>
  <c r="AI1229" i="1"/>
  <c r="AS14" i="1"/>
  <c r="AS40" i="1"/>
  <c r="AS42" i="1"/>
  <c r="AS44" i="1"/>
  <c r="AS47" i="1"/>
  <c r="AS49" i="1"/>
  <c r="AS52" i="1"/>
  <c r="AS54" i="1"/>
  <c r="AS4" i="1"/>
  <c r="AS6" i="1"/>
  <c r="AS9" i="1"/>
  <c r="AS11" i="1"/>
  <c r="AS13" i="1"/>
  <c r="AS16" i="1"/>
  <c r="AS18" i="1"/>
  <c r="AS26" i="1"/>
  <c r="AS56" i="1"/>
  <c r="AS75" i="1"/>
  <c r="AS21" i="1"/>
  <c r="AS23" i="1"/>
  <c r="AS25" i="1"/>
  <c r="AS28" i="1"/>
  <c r="AU28" i="1" s="1"/>
  <c r="AS30" i="1"/>
  <c r="AS33" i="1"/>
  <c r="AS35" i="1"/>
  <c r="AS39" i="1"/>
  <c r="AS51" i="1"/>
  <c r="AS63" i="1"/>
  <c r="AS70" i="1"/>
  <c r="AS72" i="1"/>
  <c r="AU72" i="1" s="1"/>
  <c r="AW72" i="1" s="1"/>
  <c r="AS77" i="1"/>
  <c r="AS79" i="1"/>
  <c r="AS82" i="1"/>
  <c r="AS84" i="1"/>
  <c r="AU84" i="1" s="1"/>
  <c r="AV84" i="1" s="1"/>
  <c r="AS86" i="1"/>
  <c r="AS8" i="1"/>
  <c r="AS37" i="1"/>
  <c r="AS41" i="1"/>
  <c r="AS43" i="1"/>
  <c r="AS46" i="1"/>
  <c r="AS48" i="1"/>
  <c r="AS50" i="1"/>
  <c r="AS53" i="1"/>
  <c r="AS55" i="1"/>
  <c r="AS58" i="1"/>
  <c r="AS60" i="1"/>
  <c r="AU60" i="1" s="1"/>
  <c r="AS62" i="1"/>
  <c r="AS65" i="1"/>
  <c r="AS67" i="1"/>
  <c r="AS74" i="1"/>
  <c r="AS3" i="1"/>
  <c r="AS5" i="1"/>
  <c r="AS7" i="1"/>
  <c r="AS10" i="1"/>
  <c r="AU10" i="1" s="1"/>
  <c r="AS12" i="1"/>
  <c r="AS15" i="1"/>
  <c r="AS17" i="1"/>
  <c r="AS20" i="1"/>
  <c r="AS32" i="1"/>
  <c r="AS69" i="1"/>
  <c r="AS81" i="1"/>
  <c r="AS19" i="1"/>
  <c r="AS22" i="1"/>
  <c r="AS24" i="1"/>
  <c r="AS27" i="1"/>
  <c r="AS29" i="1"/>
  <c r="AS31" i="1"/>
  <c r="AS34" i="1"/>
  <c r="AS36" i="1"/>
  <c r="AS45" i="1"/>
  <c r="AS57" i="1"/>
  <c r="AS71" i="1"/>
  <c r="AS73" i="1"/>
  <c r="AS76" i="1"/>
  <c r="AS78" i="1"/>
  <c r="AS80" i="1"/>
  <c r="AS83" i="1"/>
  <c r="AS85" i="1"/>
  <c r="AS68" i="1"/>
  <c r="AS88" i="1"/>
  <c r="AS159" i="1"/>
  <c r="AS161" i="1"/>
  <c r="AU161" i="1" s="1"/>
  <c r="AS177" i="1"/>
  <c r="AS179" i="1"/>
  <c r="AS196" i="1"/>
  <c r="AS198" i="1"/>
  <c r="AS263" i="1"/>
  <c r="AU263" i="1" s="1"/>
  <c r="AW263" i="1" s="1"/>
  <c r="AS266" i="1"/>
  <c r="AS271" i="1"/>
  <c r="AS276" i="1"/>
  <c r="AU276" i="1" s="1"/>
  <c r="AW276" i="1" s="1"/>
  <c r="AS278" i="1"/>
  <c r="AS283" i="1"/>
  <c r="AS288" i="1"/>
  <c r="AU288" i="1" s="1"/>
  <c r="AW288" i="1" s="1"/>
  <c r="AS290" i="1"/>
  <c r="AS295" i="1"/>
  <c r="AS300" i="1"/>
  <c r="AS302" i="1"/>
  <c r="AS307" i="1"/>
  <c r="AS312" i="1"/>
  <c r="AU312" i="1" s="1"/>
  <c r="AW312" i="1" s="1"/>
  <c r="AS314" i="1"/>
  <c r="AS319" i="1"/>
  <c r="AS324" i="1"/>
  <c r="AS326" i="1"/>
  <c r="AS332" i="1"/>
  <c r="AS337" i="1"/>
  <c r="AS341" i="1"/>
  <c r="AS345" i="1"/>
  <c r="AS348" i="1"/>
  <c r="AS353" i="1"/>
  <c r="AU353" i="1" s="1"/>
  <c r="AS365" i="1"/>
  <c r="AS377" i="1"/>
  <c r="AS382" i="1"/>
  <c r="AU382" i="1" s="1"/>
  <c r="AS385" i="1"/>
  <c r="AS397" i="1"/>
  <c r="AS406" i="1"/>
  <c r="AS408" i="1"/>
  <c r="AS414" i="1"/>
  <c r="AS419" i="1"/>
  <c r="AU419" i="1" s="1"/>
  <c r="AV419" i="1" s="1"/>
  <c r="AS421" i="1"/>
  <c r="AS428" i="1"/>
  <c r="AS435" i="1"/>
  <c r="AS440" i="1"/>
  <c r="AS443" i="1"/>
  <c r="AS456" i="1"/>
  <c r="AS459" i="1"/>
  <c r="AS462" i="1"/>
  <c r="AS464" i="1"/>
  <c r="AS466" i="1"/>
  <c r="AS487" i="1"/>
  <c r="AS492" i="1"/>
  <c r="AS499" i="1"/>
  <c r="AS501" i="1"/>
  <c r="AS506" i="1"/>
  <c r="AS510" i="1"/>
  <c r="AS512" i="1"/>
  <c r="AS517" i="1"/>
  <c r="AS519" i="1"/>
  <c r="AS525" i="1"/>
  <c r="AS527" i="1"/>
  <c r="AS529" i="1"/>
  <c r="AS551" i="1"/>
  <c r="AS556" i="1"/>
  <c r="AS558" i="1"/>
  <c r="AS561" i="1"/>
  <c r="AS570" i="1"/>
  <c r="AS579" i="1"/>
  <c r="AS591" i="1"/>
  <c r="AS603" i="1"/>
  <c r="AS616" i="1"/>
  <c r="AS629" i="1"/>
  <c r="AS642" i="1"/>
  <c r="AS654" i="1"/>
  <c r="AS666" i="1"/>
  <c r="AS678" i="1"/>
  <c r="AS59" i="1"/>
  <c r="AS152" i="1"/>
  <c r="AS154" i="1"/>
  <c r="AS156" i="1"/>
  <c r="AS163" i="1"/>
  <c r="AS170" i="1"/>
  <c r="AS172" i="1"/>
  <c r="AS174" i="1"/>
  <c r="AS181" i="1"/>
  <c r="AS189" i="1"/>
  <c r="AS191" i="1"/>
  <c r="AS193" i="1"/>
  <c r="AS200" i="1"/>
  <c r="AS207" i="1"/>
  <c r="AS209" i="1"/>
  <c r="AS211" i="1"/>
  <c r="AS213" i="1"/>
  <c r="AS215" i="1"/>
  <c r="AU215" i="1" s="1"/>
  <c r="AW215" i="1" s="1"/>
  <c r="AS217" i="1"/>
  <c r="AS219" i="1"/>
  <c r="AU219" i="1" s="1"/>
  <c r="AV219" i="1" s="1"/>
  <c r="AS221" i="1"/>
  <c r="AS224" i="1"/>
  <c r="AS226" i="1"/>
  <c r="AS228" i="1"/>
  <c r="AU228" i="1" s="1"/>
  <c r="AW228" i="1" s="1"/>
  <c r="AS230" i="1"/>
  <c r="AS232" i="1"/>
  <c r="AU232" i="1" s="1"/>
  <c r="AV232" i="1" s="1"/>
  <c r="AS234" i="1"/>
  <c r="AS236" i="1"/>
  <c r="AS238" i="1"/>
  <c r="AS240" i="1"/>
  <c r="AU240" i="1" s="1"/>
  <c r="AW240" i="1" s="1"/>
  <c r="AS243" i="1"/>
  <c r="AS61" i="1"/>
  <c r="AS89" i="1"/>
  <c r="AS92" i="1"/>
  <c r="AS94" i="1"/>
  <c r="AS96" i="1"/>
  <c r="AS98" i="1"/>
  <c r="AS100" i="1"/>
  <c r="AS102" i="1"/>
  <c r="AS104" i="1"/>
  <c r="AS106" i="1"/>
  <c r="AS108" i="1"/>
  <c r="AS110" i="1"/>
  <c r="AS112" i="1"/>
  <c r="AS114" i="1"/>
  <c r="AS116" i="1"/>
  <c r="AS118" i="1"/>
  <c r="AS121" i="1"/>
  <c r="AS123" i="1"/>
  <c r="AS125" i="1"/>
  <c r="AS127" i="1"/>
  <c r="AS129" i="1"/>
  <c r="AS131" i="1"/>
  <c r="AS133" i="1"/>
  <c r="AU133" i="1" s="1"/>
  <c r="AS135" i="1"/>
  <c r="AS137" i="1"/>
  <c r="AS139" i="1"/>
  <c r="AS141" i="1"/>
  <c r="AS143" i="1"/>
  <c r="AS145" i="1"/>
  <c r="AU145" i="1" s="1"/>
  <c r="AS147" i="1"/>
  <c r="AS149" i="1"/>
  <c r="AU149" i="1" s="1"/>
  <c r="AS165" i="1"/>
  <c r="AS167" i="1"/>
  <c r="AU167" i="1" s="1"/>
  <c r="AS183" i="1"/>
  <c r="AS186" i="1"/>
  <c r="AU186" i="1" s="1"/>
  <c r="AS202" i="1"/>
  <c r="AS204" i="1"/>
  <c r="AS260" i="1"/>
  <c r="AS151" i="1"/>
  <c r="AS158" i="1"/>
  <c r="AS160" i="1"/>
  <c r="AS162" i="1"/>
  <c r="AS169" i="1"/>
  <c r="AS176" i="1"/>
  <c r="AS178" i="1"/>
  <c r="AS180" i="1"/>
  <c r="AS188" i="1"/>
  <c r="AS195" i="1"/>
  <c r="AS197" i="1"/>
  <c r="AS199" i="1"/>
  <c r="AS206" i="1"/>
  <c r="AS64" i="1"/>
  <c r="AS153" i="1"/>
  <c r="AS155" i="1"/>
  <c r="AS171" i="1"/>
  <c r="AS173" i="1"/>
  <c r="AS190" i="1"/>
  <c r="AS192" i="1"/>
  <c r="AS208" i="1"/>
  <c r="AS210" i="1"/>
  <c r="AS212" i="1"/>
  <c r="AS214" i="1"/>
  <c r="AS216" i="1"/>
  <c r="AS218" i="1"/>
  <c r="AS220" i="1"/>
  <c r="AU220" i="1" s="1"/>
  <c r="AV220" i="1" s="1"/>
  <c r="AS222" i="1"/>
  <c r="AS225" i="1"/>
  <c r="AS227" i="1"/>
  <c r="AS229" i="1"/>
  <c r="AS231" i="1"/>
  <c r="AS233" i="1"/>
  <c r="AU233" i="1" s="1"/>
  <c r="AV233" i="1" s="1"/>
  <c r="AS235" i="1"/>
  <c r="AS237" i="1"/>
  <c r="AS239" i="1"/>
  <c r="AS242" i="1"/>
  <c r="AS244" i="1"/>
  <c r="AS246" i="1"/>
  <c r="AU246" i="1" s="1"/>
  <c r="AV246" i="1" s="1"/>
  <c r="AS248" i="1"/>
  <c r="AS251" i="1"/>
  <c r="AS253" i="1"/>
  <c r="AS255" i="1"/>
  <c r="AS257" i="1"/>
  <c r="AS267" i="1"/>
  <c r="AS66" i="1"/>
  <c r="AS87" i="1"/>
  <c r="AS91" i="1"/>
  <c r="AS93" i="1"/>
  <c r="AS95" i="1"/>
  <c r="AS97" i="1"/>
  <c r="AS99" i="1"/>
  <c r="AS101" i="1"/>
  <c r="AS103" i="1"/>
  <c r="AS105" i="1"/>
  <c r="AS107" i="1"/>
  <c r="AS109" i="1"/>
  <c r="AS111" i="1"/>
  <c r="AS113" i="1"/>
  <c r="AS115" i="1"/>
  <c r="AS117" i="1"/>
  <c r="AS120" i="1"/>
  <c r="AS122" i="1"/>
  <c r="AS124" i="1"/>
  <c r="AS126" i="1"/>
  <c r="AS128" i="1"/>
  <c r="AS130" i="1"/>
  <c r="AS132" i="1"/>
  <c r="AS134" i="1"/>
  <c r="AS136" i="1"/>
  <c r="AS138" i="1"/>
  <c r="AS140" i="1"/>
  <c r="AS142" i="1"/>
  <c r="AS144" i="1"/>
  <c r="AS146" i="1"/>
  <c r="AS148" i="1"/>
  <c r="AS150" i="1"/>
  <c r="AS157" i="1"/>
  <c r="AS164" i="1"/>
  <c r="AS166" i="1"/>
  <c r="AU166" i="1" s="1"/>
  <c r="AS168" i="1"/>
  <c r="AS175" i="1"/>
  <c r="AS182" i="1"/>
  <c r="AS184" i="1"/>
  <c r="AS187" i="1"/>
  <c r="AS194" i="1"/>
  <c r="AS201" i="1"/>
  <c r="AS203" i="1"/>
  <c r="AS205" i="1"/>
  <c r="AS259" i="1"/>
  <c r="AS261" i="1"/>
  <c r="AS269" i="1"/>
  <c r="AS274" i="1"/>
  <c r="AS281" i="1"/>
  <c r="AS286" i="1"/>
  <c r="AU286" i="1" s="1"/>
  <c r="AW286" i="1" s="1"/>
  <c r="AS293" i="1"/>
  <c r="AS298" i="1"/>
  <c r="AS305" i="1"/>
  <c r="AS310" i="1"/>
  <c r="AS317" i="1"/>
  <c r="AS322" i="1"/>
  <c r="AU322" i="1" s="1"/>
  <c r="AW322" i="1" s="1"/>
  <c r="AS329" i="1"/>
  <c r="AS342" i="1"/>
  <c r="AS351" i="1"/>
  <c r="AS356" i="1"/>
  <c r="AS362" i="1"/>
  <c r="AS370" i="1"/>
  <c r="AS373" i="1"/>
  <c r="AS375" i="1"/>
  <c r="AS380" i="1"/>
  <c r="AS390" i="1"/>
  <c r="AS395" i="1"/>
  <c r="AS404" i="1"/>
  <c r="AS411" i="1"/>
  <c r="AS426" i="1"/>
  <c r="AS431" i="1"/>
  <c r="AS433" i="1"/>
  <c r="AS438" i="1"/>
  <c r="AS448" i="1"/>
  <c r="AS454" i="1"/>
  <c r="AS474" i="1"/>
  <c r="AS476" i="1"/>
  <c r="AS480" i="1"/>
  <c r="AS485" i="1"/>
  <c r="AS497" i="1"/>
  <c r="AS523" i="1"/>
  <c r="AS533" i="1"/>
  <c r="AU533" i="1" s="1"/>
  <c r="AS540" i="1"/>
  <c r="AS543" i="1"/>
  <c r="AS547" i="1"/>
  <c r="AS549" i="1"/>
  <c r="AS566" i="1"/>
  <c r="AS568" i="1"/>
  <c r="AS575" i="1"/>
  <c r="AS577" i="1"/>
  <c r="AS580" i="1"/>
  <c r="AS582" i="1"/>
  <c r="AS584" i="1"/>
  <c r="AS587" i="1"/>
  <c r="AS589" i="1"/>
  <c r="AS592" i="1"/>
  <c r="AS594" i="1"/>
  <c r="AS596" i="1"/>
  <c r="AS599" i="1"/>
  <c r="AS601" i="1"/>
  <c r="AU601" i="1" s="1"/>
  <c r="AW601" i="1" s="1"/>
  <c r="AS604" i="1"/>
  <c r="AS606" i="1"/>
  <c r="AS608" i="1"/>
  <c r="AS611" i="1"/>
  <c r="AS613" i="1"/>
  <c r="AS617" i="1"/>
  <c r="AS619" i="1"/>
  <c r="AS621" i="1"/>
  <c r="AS625" i="1"/>
  <c r="AS627" i="1"/>
  <c r="AU627" i="1" s="1"/>
  <c r="AS630" i="1"/>
  <c r="AS632" i="1"/>
  <c r="AS634" i="1"/>
  <c r="AS637" i="1"/>
  <c r="AS639" i="1"/>
  <c r="AS643" i="1"/>
  <c r="AS645" i="1"/>
  <c r="AS647" i="1"/>
  <c r="AS650" i="1"/>
  <c r="AS652" i="1"/>
  <c r="AS655" i="1"/>
  <c r="AS657" i="1"/>
  <c r="AS659" i="1"/>
  <c r="AS662" i="1"/>
  <c r="AS664" i="1"/>
  <c r="AS667" i="1"/>
  <c r="AS669" i="1"/>
  <c r="AS671" i="1"/>
  <c r="AS674" i="1"/>
  <c r="AS676" i="1"/>
  <c r="AS679" i="1"/>
  <c r="AS681" i="1"/>
  <c r="AS683" i="1"/>
  <c r="AS687" i="1"/>
  <c r="AS689" i="1"/>
  <c r="AU689" i="1" s="1"/>
  <c r="AS692" i="1"/>
  <c r="AS694" i="1"/>
  <c r="AS696" i="1"/>
  <c r="AS699" i="1"/>
  <c r="AS701" i="1"/>
  <c r="AS703" i="1"/>
  <c r="AS705" i="1"/>
  <c r="AS707" i="1"/>
  <c r="AS709" i="1"/>
  <c r="AS711" i="1"/>
  <c r="AS245" i="1"/>
  <c r="AU245" i="1" s="1"/>
  <c r="AV245" i="1" s="1"/>
  <c r="AS264" i="1"/>
  <c r="AS273" i="1"/>
  <c r="AS284" i="1"/>
  <c r="AS289" i="1"/>
  <c r="AS294" i="1"/>
  <c r="AS297" i="1"/>
  <c r="AS320" i="1"/>
  <c r="AS325" i="1"/>
  <c r="AU325" i="1" s="1"/>
  <c r="AW325" i="1" s="1"/>
  <c r="AS330" i="1"/>
  <c r="AS335" i="1"/>
  <c r="AS339" i="1"/>
  <c r="AS343" i="1"/>
  <c r="AS347" i="1"/>
  <c r="AS352" i="1"/>
  <c r="AU352" i="1" s="1"/>
  <c r="AV352" i="1" s="1"/>
  <c r="AS355" i="1"/>
  <c r="AS357" i="1"/>
  <c r="AS361" i="1"/>
  <c r="AS364" i="1"/>
  <c r="AS367" i="1"/>
  <c r="AU367" i="1" s="1"/>
  <c r="AS372" i="1"/>
  <c r="AS391" i="1"/>
  <c r="AS394" i="1"/>
  <c r="AS399" i="1"/>
  <c r="AS415" i="1"/>
  <c r="AS420" i="1"/>
  <c r="AS423" i="1"/>
  <c r="AS442" i="1"/>
  <c r="AS445" i="1"/>
  <c r="AS451" i="1"/>
  <c r="AS465" i="1"/>
  <c r="AS468" i="1"/>
  <c r="AS477" i="1"/>
  <c r="AS479" i="1"/>
  <c r="AS484" i="1"/>
  <c r="AS486" i="1"/>
  <c r="AS493" i="1"/>
  <c r="AS496" i="1"/>
  <c r="AS498" i="1"/>
  <c r="AS520" i="1"/>
  <c r="AS522" i="1"/>
  <c r="AS524" i="1"/>
  <c r="AS569" i="1"/>
  <c r="AS572" i="1"/>
  <c r="AS585" i="1"/>
  <c r="AS622" i="1"/>
  <c r="AS660" i="1"/>
  <c r="AS691" i="1"/>
  <c r="AS695" i="1"/>
  <c r="AS697" i="1"/>
  <c r="AS706" i="1"/>
  <c r="AS713" i="1"/>
  <c r="AS715" i="1"/>
  <c r="AS717" i="1"/>
  <c r="AS719" i="1"/>
  <c r="AS721" i="1"/>
  <c r="AS723" i="1"/>
  <c r="AS725" i="1"/>
  <c r="AS727" i="1"/>
  <c r="AS729" i="1"/>
  <c r="AS731" i="1"/>
  <c r="AS733" i="1"/>
  <c r="AS735" i="1"/>
  <c r="AS738" i="1"/>
  <c r="AS740" i="1"/>
  <c r="AS742" i="1"/>
  <c r="AS744" i="1"/>
  <c r="AS746" i="1"/>
  <c r="AS748" i="1"/>
  <c r="AU748" i="1" s="1"/>
  <c r="AW748" i="1" s="1"/>
  <c r="AS750" i="1"/>
  <c r="AS752" i="1"/>
  <c r="AU752" i="1" s="1"/>
  <c r="AV752" i="1" s="1"/>
  <c r="AS754" i="1"/>
  <c r="AS756" i="1"/>
  <c r="AU756" i="1" s="1"/>
  <c r="AW756" i="1" s="1"/>
  <c r="AS758" i="1"/>
  <c r="AS761" i="1"/>
  <c r="AS763" i="1"/>
  <c r="AU763" i="1" s="1"/>
  <c r="AV763" i="1" s="1"/>
  <c r="AS765" i="1"/>
  <c r="AU765" i="1" s="1"/>
  <c r="AV765" i="1" s="1"/>
  <c r="AS767" i="1"/>
  <c r="AS769" i="1"/>
  <c r="AS770" i="1"/>
  <c r="AS771" i="1"/>
  <c r="AS772" i="1"/>
  <c r="AS773" i="1"/>
  <c r="AS774" i="1"/>
  <c r="AS775" i="1"/>
  <c r="AS776" i="1"/>
  <c r="AS777" i="1"/>
  <c r="AS778" i="1"/>
  <c r="AS779" i="1"/>
  <c r="AS780" i="1"/>
  <c r="AS781" i="1"/>
  <c r="AS782" i="1"/>
  <c r="AS783" i="1"/>
  <c r="AS784" i="1"/>
  <c r="AS785" i="1"/>
  <c r="AS786" i="1"/>
  <c r="AS787" i="1"/>
  <c r="AS788" i="1"/>
  <c r="AS789" i="1"/>
  <c r="AS790" i="1"/>
  <c r="AS793" i="1"/>
  <c r="AS794" i="1"/>
  <c r="AS795" i="1"/>
  <c r="AS798" i="1"/>
  <c r="AS799" i="1"/>
  <c r="AS800" i="1"/>
  <c r="AS801" i="1"/>
  <c r="AS802" i="1"/>
  <c r="AS803" i="1"/>
  <c r="AS804" i="1"/>
  <c r="AS805" i="1"/>
  <c r="AS807" i="1"/>
  <c r="AS808" i="1"/>
  <c r="AS809" i="1"/>
  <c r="AS811" i="1"/>
  <c r="AS812" i="1"/>
  <c r="AS813" i="1"/>
  <c r="AS814" i="1"/>
  <c r="AS816" i="1"/>
  <c r="AS817" i="1"/>
  <c r="AS818" i="1"/>
  <c r="AS819" i="1"/>
  <c r="AS820" i="1"/>
  <c r="AS821" i="1"/>
  <c r="AS822" i="1"/>
  <c r="AS823" i="1"/>
  <c r="AS824" i="1"/>
  <c r="AS825" i="1"/>
  <c r="AS826" i="1"/>
  <c r="AS827" i="1"/>
  <c r="AS828" i="1"/>
  <c r="AS829" i="1"/>
  <c r="AS830" i="1"/>
  <c r="AS831" i="1"/>
  <c r="AS832" i="1"/>
  <c r="AS833" i="1"/>
  <c r="AS834" i="1"/>
  <c r="AS835" i="1"/>
  <c r="AS836" i="1"/>
  <c r="AS837" i="1"/>
  <c r="AS838" i="1"/>
  <c r="AS839" i="1"/>
  <c r="AS840" i="1"/>
  <c r="AS841" i="1"/>
  <c r="AS842" i="1"/>
  <c r="AS843" i="1"/>
  <c r="AS844" i="1"/>
  <c r="AS846" i="1"/>
  <c r="AS847" i="1"/>
  <c r="AS848" i="1"/>
  <c r="AS849" i="1"/>
  <c r="AS850" i="1"/>
  <c r="AS851" i="1"/>
  <c r="AS852" i="1"/>
  <c r="AS853" i="1"/>
  <c r="AS854" i="1"/>
  <c r="AS855" i="1"/>
  <c r="AS856" i="1"/>
  <c r="AS857" i="1"/>
  <c r="AS858" i="1"/>
  <c r="AS859" i="1"/>
  <c r="AS860" i="1"/>
  <c r="AS861" i="1"/>
  <c r="AS862" i="1"/>
  <c r="AS863" i="1"/>
  <c r="AS864" i="1"/>
  <c r="AS865" i="1"/>
  <c r="AS866" i="1"/>
  <c r="AS867" i="1"/>
  <c r="AS868" i="1"/>
  <c r="AS869" i="1"/>
  <c r="AS870" i="1"/>
  <c r="AS871" i="1"/>
  <c r="AS872" i="1"/>
  <c r="AS873" i="1"/>
  <c r="AS875" i="1"/>
  <c r="AS876" i="1"/>
  <c r="AS877" i="1"/>
  <c r="AS878" i="1"/>
  <c r="AS879" i="1"/>
  <c r="AS880" i="1"/>
  <c r="AS881" i="1"/>
  <c r="AS882" i="1"/>
  <c r="AS883" i="1"/>
  <c r="AS884" i="1"/>
  <c r="AS885" i="1"/>
  <c r="AS886" i="1"/>
  <c r="AS887" i="1"/>
  <c r="AS888" i="1"/>
  <c r="AS889" i="1"/>
  <c r="AS890" i="1"/>
  <c r="AS891" i="1"/>
  <c r="AS892" i="1"/>
  <c r="AS893" i="1"/>
  <c r="AS894" i="1"/>
  <c r="AS895" i="1"/>
  <c r="AS896" i="1"/>
  <c r="AS897" i="1"/>
  <c r="AS898" i="1"/>
  <c r="AS899" i="1"/>
  <c r="AS900" i="1"/>
  <c r="AS901" i="1"/>
  <c r="AS902" i="1"/>
  <c r="AS903" i="1"/>
  <c r="AS904" i="1"/>
  <c r="AS905" i="1"/>
  <c r="AS906" i="1"/>
  <c r="AS907" i="1"/>
  <c r="AS908" i="1"/>
  <c r="AS909" i="1"/>
  <c r="AS910" i="1"/>
  <c r="AS911" i="1"/>
  <c r="AS912" i="1"/>
  <c r="AS913" i="1"/>
  <c r="AS914" i="1"/>
  <c r="AS915" i="1"/>
  <c r="AS916" i="1"/>
  <c r="AS917" i="1"/>
  <c r="AS918" i="1"/>
  <c r="AS919" i="1"/>
  <c r="AS247" i="1"/>
  <c r="AS254" i="1"/>
  <c r="AS279" i="1"/>
  <c r="AS287" i="1"/>
  <c r="AS292" i="1"/>
  <c r="AU292" i="1" s="1"/>
  <c r="AW292" i="1" s="1"/>
  <c r="AS270" i="1"/>
  <c r="AU270" i="1" s="1"/>
  <c r="AW270" i="1" s="1"/>
  <c r="AS277" i="1"/>
  <c r="AS282" i="1"/>
  <c r="AS285" i="1"/>
  <c r="AS249" i="1"/>
  <c r="AS256" i="1"/>
  <c r="AS280" i="1"/>
  <c r="AU280" i="1" s="1"/>
  <c r="AW280" i="1" s="1"/>
  <c r="AS262" i="1"/>
  <c r="AU262" i="1" s="1"/>
  <c r="AW262" i="1" s="1"/>
  <c r="AS268" i="1"/>
  <c r="AS275" i="1"/>
  <c r="AS296" i="1"/>
  <c r="AS301" i="1"/>
  <c r="AU301" i="1" s="1"/>
  <c r="AW301" i="1" s="1"/>
  <c r="AS306" i="1"/>
  <c r="AS309" i="1"/>
  <c r="AS354" i="1"/>
  <c r="AS369" i="1"/>
  <c r="AS371" i="1"/>
  <c r="AS376" i="1"/>
  <c r="AU376" i="1" s="1"/>
  <c r="AS430" i="1"/>
  <c r="AS450" i="1"/>
  <c r="AS453" i="1"/>
  <c r="AS460" i="1"/>
  <c r="AU460" i="1" s="1"/>
  <c r="AS467" i="1"/>
  <c r="AS470" i="1"/>
  <c r="AS500" i="1"/>
  <c r="AS503" i="1"/>
  <c r="AU503" i="1" s="1"/>
  <c r="AW503" i="1" s="1"/>
  <c r="AS509" i="1"/>
  <c r="AS511" i="1"/>
  <c r="AS514" i="1"/>
  <c r="AS526" i="1"/>
  <c r="AU526" i="1" s="1"/>
  <c r="AS535" i="1"/>
  <c r="AS553" i="1"/>
  <c r="AS555" i="1"/>
  <c r="AS563" i="1"/>
  <c r="AS571" i="1"/>
  <c r="AS574" i="1"/>
  <c r="AS597" i="1"/>
  <c r="AS635" i="1"/>
  <c r="AS672" i="1"/>
  <c r="AS688" i="1"/>
  <c r="AS698" i="1"/>
  <c r="AS710" i="1"/>
  <c r="AS252" i="1"/>
  <c r="AS258" i="1"/>
  <c r="AU258" i="1" s="1"/>
  <c r="AS272" i="1"/>
  <c r="AS291" i="1"/>
  <c r="AS299" i="1"/>
  <c r="AS304" i="1"/>
  <c r="AU304" i="1" s="1"/>
  <c r="AW304" i="1" s="1"/>
  <c r="AS327" i="1"/>
  <c r="AS349" i="1"/>
  <c r="AS360" i="1"/>
  <c r="AS366" i="1"/>
  <c r="AS374" i="1"/>
  <c r="AS379" i="1"/>
  <c r="AU379" i="1" s="1"/>
  <c r="AV379" i="1" s="1"/>
  <c r="AS388" i="1"/>
  <c r="AS393" i="1"/>
  <c r="AS396" i="1"/>
  <c r="AS398" i="1"/>
  <c r="AU398" i="1" s="1"/>
  <c r="AW398" i="1" s="1"/>
  <c r="AS403" i="1"/>
  <c r="AS417" i="1"/>
  <c r="AS422" i="1"/>
  <c r="AS425" i="1"/>
  <c r="AU425" i="1" s="1"/>
  <c r="AV425" i="1" s="1"/>
  <c r="AS444" i="1"/>
  <c r="AS447" i="1"/>
  <c r="AS458" i="1"/>
  <c r="AS478" i="1"/>
  <c r="AU478" i="1" s="1"/>
  <c r="AS481" i="1"/>
  <c r="AS483" i="1"/>
  <c r="AS489" i="1"/>
  <c r="AS495" i="1"/>
  <c r="AS521" i="1"/>
  <c r="AS538" i="1"/>
  <c r="AS548" i="1"/>
  <c r="AS590" i="1"/>
  <c r="AS595" i="1"/>
  <c r="AS600" i="1"/>
  <c r="AS605" i="1"/>
  <c r="AS610" i="1"/>
  <c r="AS628" i="1"/>
  <c r="AS633" i="1"/>
  <c r="AS638" i="1"/>
  <c r="AS644" i="1"/>
  <c r="AS649" i="1"/>
  <c r="AS665" i="1"/>
  <c r="AS670" i="1"/>
  <c r="AS675" i="1"/>
  <c r="AS680" i="1"/>
  <c r="AS686" i="1"/>
  <c r="AS708" i="1"/>
  <c r="AS323" i="1"/>
  <c r="AS328" i="1"/>
  <c r="AS350" i="1"/>
  <c r="AU350" i="1" s="1"/>
  <c r="AV350" i="1" s="1"/>
  <c r="AS389" i="1"/>
  <c r="AS418" i="1"/>
  <c r="AS439" i="1"/>
  <c r="AS475" i="1"/>
  <c r="AS308" i="1"/>
  <c r="AS313" i="1"/>
  <c r="AS318" i="1"/>
  <c r="AS383" i="1"/>
  <c r="AS407" i="1"/>
  <c r="AS413" i="1"/>
  <c r="AS429" i="1"/>
  <c r="AS434" i="1"/>
  <c r="AS463" i="1"/>
  <c r="AS491" i="1"/>
  <c r="AS508" i="1"/>
  <c r="AS518" i="1"/>
  <c r="AS528" i="1"/>
  <c r="AS557" i="1"/>
  <c r="AS562" i="1"/>
  <c r="AS609" i="1"/>
  <c r="AS648" i="1"/>
  <c r="AS684" i="1"/>
  <c r="AS702" i="1"/>
  <c r="AS743" i="1"/>
  <c r="AS749" i="1"/>
  <c r="AS755" i="1"/>
  <c r="AS762" i="1"/>
  <c r="AS768" i="1"/>
  <c r="AS920" i="1"/>
  <c r="AS303" i="1"/>
  <c r="AS334" i="1"/>
  <c r="AS338" i="1"/>
  <c r="AS346" i="1"/>
  <c r="AS368" i="1"/>
  <c r="AS378" i="1"/>
  <c r="AS401" i="1"/>
  <c r="AS424" i="1"/>
  <c r="AS446" i="1"/>
  <c r="AS452" i="1"/>
  <c r="AS457" i="1"/>
  <c r="AU457" i="1" s="1"/>
  <c r="AS469" i="1"/>
  <c r="AS502" i="1"/>
  <c r="AS513" i="1"/>
  <c r="AS552" i="1"/>
  <c r="AS573" i="1"/>
  <c r="AU573" i="1" s="1"/>
  <c r="AS690" i="1"/>
  <c r="AS712" i="1"/>
  <c r="AS716" i="1"/>
  <c r="AS720" i="1"/>
  <c r="AS724" i="1"/>
  <c r="AS728" i="1"/>
  <c r="AS732" i="1"/>
  <c r="AS737" i="1"/>
  <c r="AS315" i="1"/>
  <c r="AS386" i="1"/>
  <c r="AS409" i="1"/>
  <c r="AS436" i="1"/>
  <c r="AS471" i="1"/>
  <c r="AS504" i="1"/>
  <c r="AS515" i="1"/>
  <c r="AS531" i="1"/>
  <c r="AS536" i="1"/>
  <c r="AS541" i="1"/>
  <c r="AU541" i="1" s="1"/>
  <c r="AS554" i="1"/>
  <c r="AS559" i="1"/>
  <c r="AS564" i="1"/>
  <c r="AS704" i="1"/>
  <c r="AS741" i="1"/>
  <c r="AS747" i="1"/>
  <c r="AS753" i="1"/>
  <c r="AS759" i="1"/>
  <c r="AS766" i="1"/>
  <c r="AU766" i="1" s="1"/>
  <c r="AW766" i="1" s="1"/>
  <c r="AS321" i="1"/>
  <c r="AS331" i="1"/>
  <c r="AS340" i="1"/>
  <c r="AS344" i="1"/>
  <c r="AS359" i="1"/>
  <c r="AU359" i="1" s="1"/>
  <c r="AS387" i="1"/>
  <c r="AS392" i="1"/>
  <c r="AS410" i="1"/>
  <c r="AS416" i="1"/>
  <c r="AS473" i="1"/>
  <c r="AS2407" i="1"/>
  <c r="AS482" i="1"/>
  <c r="AS494" i="1"/>
  <c r="AS2408" i="1"/>
  <c r="AS537" i="1"/>
  <c r="AS542" i="1"/>
  <c r="AS560" i="1"/>
  <c r="AS565" i="1"/>
  <c r="AS311" i="1"/>
  <c r="AS316" i="1"/>
  <c r="AS336" i="1"/>
  <c r="AS381" i="1"/>
  <c r="AS405" i="1"/>
  <c r="AS427" i="1"/>
  <c r="AS432" i="1"/>
  <c r="AS437" i="1"/>
  <c r="AS455" i="1"/>
  <c r="AS505" i="1"/>
  <c r="AS516" i="1"/>
  <c r="AS532" i="1"/>
  <c r="AS550" i="1"/>
  <c r="AS576" i="1"/>
  <c r="AS581" i="1"/>
  <c r="AS586" i="1"/>
  <c r="AS602" i="1"/>
  <c r="AS607" i="1"/>
  <c r="AU607" i="1" s="1"/>
  <c r="AW607" i="1" s="1"/>
  <c r="AS612" i="1"/>
  <c r="AS618" i="1"/>
  <c r="AS624" i="1"/>
  <c r="AS640" i="1"/>
  <c r="AS646" i="1"/>
  <c r="AS651" i="1"/>
  <c r="AS656" i="1"/>
  <c r="AS661" i="1"/>
  <c r="AS677" i="1"/>
  <c r="AS682" i="1"/>
  <c r="AU682" i="1" s="1"/>
  <c r="AW682" i="1" s="1"/>
  <c r="AS700" i="1"/>
  <c r="AS714" i="1"/>
  <c r="AS718" i="1"/>
  <c r="AS722" i="1"/>
  <c r="AS726" i="1"/>
  <c r="AS730" i="1"/>
  <c r="AS734" i="1"/>
  <c r="AS739" i="1"/>
  <c r="AS745" i="1"/>
  <c r="AS751" i="1"/>
  <c r="AS757" i="1"/>
  <c r="AU757" i="1" s="1"/>
  <c r="AS764" i="1"/>
  <c r="AS539" i="1"/>
  <c r="AS636" i="1"/>
  <c r="AS668" i="1"/>
  <c r="AS926" i="1"/>
  <c r="AS1082" i="1"/>
  <c r="AS1085" i="1"/>
  <c r="AS1088" i="1"/>
  <c r="AS1091" i="1"/>
  <c r="AS1094" i="1"/>
  <c r="AS1097" i="1"/>
  <c r="AS1100" i="1"/>
  <c r="AS1103" i="1"/>
  <c r="AS1106" i="1"/>
  <c r="AS1109" i="1"/>
  <c r="AS1112" i="1"/>
  <c r="AS1115" i="1"/>
  <c r="AS1118" i="1"/>
  <c r="AS1121" i="1"/>
  <c r="AS1124" i="1"/>
  <c r="AS1127" i="1"/>
  <c r="AS1130" i="1"/>
  <c r="AS1133" i="1"/>
  <c r="AS1136" i="1"/>
  <c r="AS1139" i="1"/>
  <c r="AS1142" i="1"/>
  <c r="AS1145" i="1"/>
  <c r="AS1148" i="1"/>
  <c r="AS1151" i="1"/>
  <c r="AS1154" i="1"/>
  <c r="AS1157" i="1"/>
  <c r="AS1160" i="1"/>
  <c r="AS1163" i="1"/>
  <c r="AS1166" i="1"/>
  <c r="AS1169" i="1"/>
  <c r="AS1172" i="1"/>
  <c r="AS1175" i="1"/>
  <c r="AS1178" i="1"/>
  <c r="AS1184" i="1"/>
  <c r="AS1189" i="1"/>
  <c r="AS1193" i="1"/>
  <c r="AS1196" i="1"/>
  <c r="AS1199" i="1"/>
  <c r="AS1202" i="1"/>
  <c r="AS1205" i="1"/>
  <c r="AS1208" i="1"/>
  <c r="AS1211" i="1"/>
  <c r="AS1214" i="1"/>
  <c r="AS1217" i="1"/>
  <c r="AS1220" i="1"/>
  <c r="AS1223" i="1"/>
  <c r="AS1226" i="1"/>
  <c r="AS1229" i="1"/>
  <c r="AS1232" i="1"/>
  <c r="AS1235" i="1"/>
  <c r="AS1238" i="1"/>
  <c r="AS1241" i="1"/>
  <c r="AS1244" i="1"/>
  <c r="AS1247" i="1"/>
  <c r="AS1250" i="1"/>
  <c r="AS1253" i="1"/>
  <c r="AS1256" i="1"/>
  <c r="AS546" i="1"/>
  <c r="AS578" i="1"/>
  <c r="AS673" i="1"/>
  <c r="AS921" i="1"/>
  <c r="AS927" i="1"/>
  <c r="AS932" i="1"/>
  <c r="AS938" i="1"/>
  <c r="AS941" i="1"/>
  <c r="AS944" i="1"/>
  <c r="AS947" i="1"/>
  <c r="AS950" i="1"/>
  <c r="AS953" i="1"/>
  <c r="AS956" i="1"/>
  <c r="AS961" i="1"/>
  <c r="AS964" i="1"/>
  <c r="AS967" i="1"/>
  <c r="AS970" i="1"/>
  <c r="AS973" i="1"/>
  <c r="AS976" i="1"/>
  <c r="AS979" i="1"/>
  <c r="AS982" i="1"/>
  <c r="AS985" i="1"/>
  <c r="AS988" i="1"/>
  <c r="AS991" i="1"/>
  <c r="AS994" i="1"/>
  <c r="AS997" i="1"/>
  <c r="AS1000" i="1"/>
  <c r="AS1003" i="1"/>
  <c r="AS1006" i="1"/>
  <c r="AS1009" i="1"/>
  <c r="AS1012" i="1"/>
  <c r="AS1015" i="1"/>
  <c r="AS1018" i="1"/>
  <c r="AS1021" i="1"/>
  <c r="AS1024" i="1"/>
  <c r="AS1027" i="1"/>
  <c r="AS1031" i="1"/>
  <c r="AS1034" i="1"/>
  <c r="AS1037" i="1"/>
  <c r="AS1040" i="1"/>
  <c r="AS1043" i="1"/>
  <c r="AS1045" i="1"/>
  <c r="AS1047" i="1"/>
  <c r="AS1049" i="1"/>
  <c r="AS1051" i="1"/>
  <c r="AS1053" i="1"/>
  <c r="AS1055" i="1"/>
  <c r="AS1057" i="1"/>
  <c r="AS1059" i="1"/>
  <c r="AS1061" i="1"/>
  <c r="AS1063" i="1"/>
  <c r="AS1065" i="1"/>
  <c r="AS1067" i="1"/>
  <c r="AS1070" i="1"/>
  <c r="AS1072" i="1"/>
  <c r="AS1074" i="1"/>
  <c r="AS1076" i="1"/>
  <c r="AS1079" i="1"/>
  <c r="AS1396" i="1"/>
  <c r="AS583" i="1"/>
  <c r="AS615" i="1"/>
  <c r="AS922" i="1"/>
  <c r="AS928" i="1"/>
  <c r="AS1081" i="1"/>
  <c r="AS1084" i="1"/>
  <c r="AS1087" i="1"/>
  <c r="AS1090" i="1"/>
  <c r="AS1093" i="1"/>
  <c r="AS1096" i="1"/>
  <c r="AS1099" i="1"/>
  <c r="AS1102" i="1"/>
  <c r="AS1105" i="1"/>
  <c r="AS1108" i="1"/>
  <c r="AS1111" i="1"/>
  <c r="AS1114" i="1"/>
  <c r="AS1117" i="1"/>
  <c r="AS1120" i="1"/>
  <c r="AS1123" i="1"/>
  <c r="AS1126" i="1"/>
  <c r="AS1129" i="1"/>
  <c r="AS1132" i="1"/>
  <c r="AS1135" i="1"/>
  <c r="AS1138" i="1"/>
  <c r="AS1141" i="1"/>
  <c r="AS1144" i="1"/>
  <c r="AS1147" i="1"/>
  <c r="AS1150" i="1"/>
  <c r="AS1153" i="1"/>
  <c r="AS1156" i="1"/>
  <c r="AS1159" i="1"/>
  <c r="AS1162" i="1"/>
  <c r="AS1165" i="1"/>
  <c r="AS1168" i="1"/>
  <c r="AS1171" i="1"/>
  <c r="AS1174" i="1"/>
  <c r="AS1177" i="1"/>
  <c r="AS1182" i="1"/>
  <c r="AS1188" i="1"/>
  <c r="AS1191" i="1"/>
  <c r="AS1195" i="1"/>
  <c r="AS1198" i="1"/>
  <c r="AS1201" i="1"/>
  <c r="AS1204" i="1"/>
  <c r="AS1207" i="1"/>
  <c r="AS1210" i="1"/>
  <c r="AS1213" i="1"/>
  <c r="AS1216" i="1"/>
  <c r="AS1219" i="1"/>
  <c r="AS1222" i="1"/>
  <c r="AS1225" i="1"/>
  <c r="AS1228" i="1"/>
  <c r="AS1231" i="1"/>
  <c r="AS1234" i="1"/>
  <c r="AS1237" i="1"/>
  <c r="AS1240" i="1"/>
  <c r="AS1243" i="1"/>
  <c r="AS1246" i="1"/>
  <c r="AS1249" i="1"/>
  <c r="AS1252" i="1"/>
  <c r="AS1255" i="1"/>
  <c r="AS1258" i="1"/>
  <c r="AS1261" i="1"/>
  <c r="AS1264" i="1"/>
  <c r="AS1268" i="1"/>
  <c r="AS1272" i="1"/>
  <c r="AS1275" i="1"/>
  <c r="AS1278" i="1"/>
  <c r="AS1281" i="1"/>
  <c r="AS588" i="1"/>
  <c r="AS620" i="1"/>
  <c r="AU620" i="1" s="1"/>
  <c r="AW620" i="1" s="1"/>
  <c r="AS653" i="1"/>
  <c r="AS923" i="1"/>
  <c r="AS929" i="1"/>
  <c r="AS936" i="1"/>
  <c r="AS939" i="1"/>
  <c r="AS942" i="1"/>
  <c r="AS945" i="1"/>
  <c r="AS948" i="1"/>
  <c r="AS951" i="1"/>
  <c r="AS954" i="1"/>
  <c r="AS957" i="1"/>
  <c r="AS962" i="1"/>
  <c r="AS965" i="1"/>
  <c r="AS968" i="1"/>
  <c r="AS971" i="1"/>
  <c r="AS974" i="1"/>
  <c r="AS977" i="1"/>
  <c r="AS980" i="1"/>
  <c r="AS983" i="1"/>
  <c r="AS986" i="1"/>
  <c r="AS989" i="1"/>
  <c r="AS992" i="1"/>
  <c r="AS995" i="1"/>
  <c r="AS998" i="1"/>
  <c r="AS1001" i="1"/>
  <c r="AS1004" i="1"/>
  <c r="AS1007" i="1"/>
  <c r="AS1010" i="1"/>
  <c r="AS1013" i="1"/>
  <c r="AS1016" i="1"/>
  <c r="AS1019" i="1"/>
  <c r="AS1022" i="1"/>
  <c r="AS1025" i="1"/>
  <c r="AS1028" i="1"/>
  <c r="AS1032" i="1"/>
  <c r="AS1035" i="1"/>
  <c r="AS1038" i="1"/>
  <c r="AS1041" i="1"/>
  <c r="AS593" i="1"/>
  <c r="AS626" i="1"/>
  <c r="AS658" i="1"/>
  <c r="AU658" i="1" s="1"/>
  <c r="AW658" i="1" s="1"/>
  <c r="AS924" i="1"/>
  <c r="AS930" i="1"/>
  <c r="AS1044" i="1"/>
  <c r="AS1046" i="1"/>
  <c r="AS1048" i="1"/>
  <c r="AS1050" i="1"/>
  <c r="AS1052" i="1"/>
  <c r="AS1054" i="1"/>
  <c r="AS1056" i="1"/>
  <c r="AS1058" i="1"/>
  <c r="AS1060" i="1"/>
  <c r="AS1062" i="1"/>
  <c r="AS1064" i="1"/>
  <c r="AS1066" i="1"/>
  <c r="AS1069" i="1"/>
  <c r="AS1071" i="1"/>
  <c r="AS1073" i="1"/>
  <c r="AS1075" i="1"/>
  <c r="AS1077" i="1"/>
  <c r="AS1080" i="1"/>
  <c r="AS1083" i="1"/>
  <c r="AS1086" i="1"/>
  <c r="AS1089" i="1"/>
  <c r="AS1092" i="1"/>
  <c r="AS1095" i="1"/>
  <c r="AS1098" i="1"/>
  <c r="AS1101" i="1"/>
  <c r="AS1104" i="1"/>
  <c r="AS1107" i="1"/>
  <c r="AS1110" i="1"/>
  <c r="AS1113" i="1"/>
  <c r="AS1116" i="1"/>
  <c r="AS1119" i="1"/>
  <c r="AS1122" i="1"/>
  <c r="AS1125" i="1"/>
  <c r="AS1128" i="1"/>
  <c r="AS1131" i="1"/>
  <c r="AS1134" i="1"/>
  <c r="AS1137" i="1"/>
  <c r="AS1140" i="1"/>
  <c r="AS1143" i="1"/>
  <c r="AS1146" i="1"/>
  <c r="AS1149" i="1"/>
  <c r="AS1152" i="1"/>
  <c r="AS1155" i="1"/>
  <c r="AS1158" i="1"/>
  <c r="AS1161" i="1"/>
  <c r="AS1164" i="1"/>
  <c r="AS1167" i="1"/>
  <c r="AS1170" i="1"/>
  <c r="AS1173" i="1"/>
  <c r="AS1176" i="1"/>
  <c r="AS1181" i="1"/>
  <c r="AS1187" i="1"/>
  <c r="AS1190" i="1"/>
  <c r="AS1194" i="1"/>
  <c r="AS1197" i="1"/>
  <c r="AS1200" i="1"/>
  <c r="AS1203" i="1"/>
  <c r="AS1206" i="1"/>
  <c r="AS1209" i="1"/>
  <c r="AS1212" i="1"/>
  <c r="AS1215" i="1"/>
  <c r="AS1218" i="1"/>
  <c r="AS1221" i="1"/>
  <c r="AS1224" i="1"/>
  <c r="AS1227" i="1"/>
  <c r="AS1230" i="1"/>
  <c r="AS1233" i="1"/>
  <c r="AS1236" i="1"/>
  <c r="AS1239" i="1"/>
  <c r="AS1242" i="1"/>
  <c r="AS1245" i="1"/>
  <c r="AS1248" i="1"/>
  <c r="AS1251" i="1"/>
  <c r="AS1254" i="1"/>
  <c r="AS1257" i="1"/>
  <c r="AS1260" i="1"/>
  <c r="AS1263" i="1"/>
  <c r="AS1267" i="1"/>
  <c r="AS1271" i="1"/>
  <c r="AS1274" i="1"/>
  <c r="AS1277" i="1"/>
  <c r="AS1280" i="1"/>
  <c r="AS1283" i="1"/>
  <c r="AS1286" i="1"/>
  <c r="AS1289" i="1"/>
  <c r="AS1292" i="1"/>
  <c r="AS1295" i="1"/>
  <c r="AS1298" i="1"/>
  <c r="AS1302" i="1"/>
  <c r="AS1305" i="1"/>
  <c r="AS1308" i="1"/>
  <c r="AS1311" i="1"/>
  <c r="AS1314" i="1"/>
  <c r="AS1317" i="1"/>
  <c r="AS1320" i="1"/>
  <c r="AS1323" i="1"/>
  <c r="AS1326" i="1"/>
  <c r="AS1330" i="1"/>
  <c r="AS1333" i="1"/>
  <c r="AS1337" i="1"/>
  <c r="AS1339" i="1"/>
  <c r="AS1342" i="1"/>
  <c r="AS1345" i="1"/>
  <c r="AS1348" i="1"/>
  <c r="AS1351" i="1"/>
  <c r="AS1354" i="1"/>
  <c r="AS1357" i="1"/>
  <c r="AS1360" i="1"/>
  <c r="AS1363" i="1"/>
  <c r="AS1366" i="1"/>
  <c r="AS1370" i="1"/>
  <c r="AS1373" i="1"/>
  <c r="AS1376" i="1"/>
  <c r="AS1379" i="1"/>
  <c r="AS1382" i="1"/>
  <c r="AS1385" i="1"/>
  <c r="AS1388" i="1"/>
  <c r="AS1391" i="1"/>
  <c r="AS1394" i="1"/>
  <c r="AS534" i="1"/>
  <c r="AS567" i="1"/>
  <c r="AS598" i="1"/>
  <c r="AS631" i="1"/>
  <c r="AS663" i="1"/>
  <c r="AS693" i="1"/>
  <c r="AS925" i="1"/>
  <c r="AS931" i="1"/>
  <c r="AS937" i="1"/>
  <c r="AS940" i="1"/>
  <c r="AS943" i="1"/>
  <c r="AS946" i="1"/>
  <c r="AS949" i="1"/>
  <c r="AS952" i="1"/>
  <c r="AS955" i="1"/>
  <c r="AS959" i="1"/>
  <c r="AS963" i="1"/>
  <c r="AS966" i="1"/>
  <c r="AS969" i="1"/>
  <c r="AS972" i="1"/>
  <c r="AS975" i="1"/>
  <c r="AS978" i="1"/>
  <c r="AS981" i="1"/>
  <c r="AS984" i="1"/>
  <c r="AS987" i="1"/>
  <c r="AS990" i="1"/>
  <c r="AS993" i="1"/>
  <c r="AS996" i="1"/>
  <c r="AS999" i="1"/>
  <c r="AS1002" i="1"/>
  <c r="AS1005" i="1"/>
  <c r="AS1008" i="1"/>
  <c r="AS1011" i="1"/>
  <c r="AS1014" i="1"/>
  <c r="AS1017" i="1"/>
  <c r="AS1020" i="1"/>
  <c r="AS1023" i="1"/>
  <c r="AS1026" i="1"/>
  <c r="AS1029" i="1"/>
  <c r="AS1033" i="1"/>
  <c r="AS1036" i="1"/>
  <c r="AS1039" i="1"/>
  <c r="AS1042" i="1"/>
  <c r="AS1285" i="1"/>
  <c r="AS1294" i="1"/>
  <c r="AS1304" i="1"/>
  <c r="AS1313" i="1"/>
  <c r="AS1322" i="1"/>
  <c r="AS1332" i="1"/>
  <c r="AS1341" i="1"/>
  <c r="AS1350" i="1"/>
  <c r="AS1359" i="1"/>
  <c r="AS1369" i="1"/>
  <c r="AS1378" i="1"/>
  <c r="AS1387" i="1"/>
  <c r="AS1399" i="1"/>
  <c r="AS1402" i="1"/>
  <c r="AS1405" i="1"/>
  <c r="AS1408" i="1"/>
  <c r="AS1411" i="1"/>
  <c r="AS1414" i="1"/>
  <c r="AS1417" i="1"/>
  <c r="AS1420" i="1"/>
  <c r="AS1423" i="1"/>
  <c r="AS1426" i="1"/>
  <c r="AS1429" i="1"/>
  <c r="AS1432" i="1"/>
  <c r="AS1435" i="1"/>
  <c r="AS1438" i="1"/>
  <c r="AS1441" i="1"/>
  <c r="AS1444" i="1"/>
  <c r="AS1447" i="1"/>
  <c r="AS1450" i="1"/>
  <c r="AS1453" i="1"/>
  <c r="AS1457" i="1"/>
  <c r="AS1460" i="1"/>
  <c r="AS1463" i="1"/>
  <c r="AS1466" i="1"/>
  <c r="AS1469" i="1"/>
  <c r="AS1472" i="1"/>
  <c r="AS1475" i="1"/>
  <c r="AS1478" i="1"/>
  <c r="AS1482" i="1"/>
  <c r="AS1485" i="1"/>
  <c r="AS1488" i="1"/>
  <c r="AS1490" i="1"/>
  <c r="AS1492" i="1"/>
  <c r="AS1495" i="1"/>
  <c r="AS1497" i="1"/>
  <c r="AS1499" i="1"/>
  <c r="AS1501" i="1"/>
  <c r="AS1503" i="1"/>
  <c r="AS1505" i="1"/>
  <c r="AS1507" i="1"/>
  <c r="AS1509" i="1"/>
  <c r="AS1511" i="1"/>
  <c r="AS1513" i="1"/>
  <c r="AS1515" i="1"/>
  <c r="AS1517" i="1"/>
  <c r="AS1519" i="1"/>
  <c r="AS1521" i="1"/>
  <c r="AS1523" i="1"/>
  <c r="AS1525" i="1"/>
  <c r="AS1527" i="1"/>
  <c r="AS1530" i="1"/>
  <c r="AS1533" i="1"/>
  <c r="AS1535" i="1"/>
  <c r="AS1537" i="1"/>
  <c r="AS1539" i="1"/>
  <c r="AS1541" i="1"/>
  <c r="AS1543" i="1"/>
  <c r="AS1545" i="1"/>
  <c r="AS1547" i="1"/>
  <c r="AS1549" i="1"/>
  <c r="AS1551" i="1"/>
  <c r="AS1553" i="1"/>
  <c r="AS1555" i="1"/>
  <c r="AS1557" i="1"/>
  <c r="AS1559" i="1"/>
  <c r="AS1561" i="1"/>
  <c r="AS1563" i="1"/>
  <c r="AS1565" i="1"/>
  <c r="AS1567" i="1"/>
  <c r="AS1569" i="1"/>
  <c r="AS1571" i="1"/>
  <c r="AS1573" i="1"/>
  <c r="AS1575" i="1"/>
  <c r="AS1577" i="1"/>
  <c r="AS1579" i="1"/>
  <c r="AS1581" i="1"/>
  <c r="AS1583" i="1"/>
  <c r="AS1585" i="1"/>
  <c r="AS1587" i="1"/>
  <c r="AS1589" i="1"/>
  <c r="AS1591" i="1"/>
  <c r="AS1594" i="1"/>
  <c r="AS1596" i="1"/>
  <c r="AS1598" i="1"/>
  <c r="AS1600" i="1"/>
  <c r="AS1602" i="1"/>
  <c r="AS1604" i="1"/>
  <c r="AS1606" i="1"/>
  <c r="AS1609" i="1"/>
  <c r="AS1611" i="1"/>
  <c r="AS1613" i="1"/>
  <c r="AS1615" i="1"/>
  <c r="AS1617" i="1"/>
  <c r="AS1620" i="1"/>
  <c r="AS1622" i="1"/>
  <c r="AS1624" i="1"/>
  <c r="AS1626" i="1"/>
  <c r="AS1628" i="1"/>
  <c r="AS1630" i="1"/>
  <c r="AS1632" i="1"/>
  <c r="AS1634" i="1"/>
  <c r="AS1636" i="1"/>
  <c r="AS1638" i="1"/>
  <c r="AS1640" i="1"/>
  <c r="AS1642" i="1"/>
  <c r="AS1644" i="1"/>
  <c r="AS1646" i="1"/>
  <c r="AS1648" i="1"/>
  <c r="AS1650" i="1"/>
  <c r="AS1652" i="1"/>
  <c r="AS1654" i="1"/>
  <c r="AS1656" i="1"/>
  <c r="AS1658" i="1"/>
  <c r="AS1660" i="1"/>
  <c r="AS1662" i="1"/>
  <c r="AS1664" i="1"/>
  <c r="AS1666" i="1"/>
  <c r="AS1668" i="1"/>
  <c r="AS1671" i="1"/>
  <c r="AS1674" i="1"/>
  <c r="AS1676" i="1"/>
  <c r="AS1678" i="1"/>
  <c r="AS1681" i="1"/>
  <c r="AS1683" i="1"/>
  <c r="AS1685" i="1"/>
  <c r="AS1688" i="1"/>
  <c r="AS1690" i="1"/>
  <c r="AS1693" i="1"/>
  <c r="AS1695" i="1"/>
  <c r="AS1698" i="1"/>
  <c r="AS1700" i="1"/>
  <c r="AS1702" i="1"/>
  <c r="AS1704" i="1"/>
  <c r="AS1784" i="1"/>
  <c r="AS1791" i="1"/>
  <c r="AS1797" i="1"/>
  <c r="AS1803" i="1"/>
  <c r="AS1809" i="1"/>
  <c r="AS1259" i="1"/>
  <c r="AS1269" i="1"/>
  <c r="AS1279" i="1"/>
  <c r="AS1290" i="1"/>
  <c r="AS1299" i="1"/>
  <c r="AS1309" i="1"/>
  <c r="AS1318" i="1"/>
  <c r="AS1328" i="1"/>
  <c r="AS1338" i="1"/>
  <c r="AS1346" i="1"/>
  <c r="AS1355" i="1"/>
  <c r="AS1364" i="1"/>
  <c r="AS1374" i="1"/>
  <c r="AS1383" i="1"/>
  <c r="AS1392" i="1"/>
  <c r="AS1291" i="1"/>
  <c r="AS1301" i="1"/>
  <c r="AS1310" i="1"/>
  <c r="AS1319" i="1"/>
  <c r="AS1329" i="1"/>
  <c r="AS2409" i="1"/>
  <c r="AS1347" i="1"/>
  <c r="AS1356" i="1"/>
  <c r="AS1365" i="1"/>
  <c r="AS1375" i="1"/>
  <c r="AS1384" i="1"/>
  <c r="AS1393" i="1"/>
  <c r="AS1397" i="1"/>
  <c r="AS1400" i="1"/>
  <c r="AS1403" i="1"/>
  <c r="AS1406" i="1"/>
  <c r="AS1409" i="1"/>
  <c r="AS1412" i="1"/>
  <c r="AS1415" i="1"/>
  <c r="AS1418" i="1"/>
  <c r="AS1421" i="1"/>
  <c r="AS1424" i="1"/>
  <c r="AS1427" i="1"/>
  <c r="AS1430" i="1"/>
  <c r="AS1433" i="1"/>
  <c r="AS1436" i="1"/>
  <c r="AS1439" i="1"/>
  <c r="AS1442" i="1"/>
  <c r="AS1445" i="1"/>
  <c r="AS1448" i="1"/>
  <c r="AS1451" i="1"/>
  <c r="AS1454" i="1"/>
  <c r="AS1458" i="1"/>
  <c r="AS1461" i="1"/>
  <c r="AS1464" i="1"/>
  <c r="AS1467" i="1"/>
  <c r="AS1470" i="1"/>
  <c r="AS1473" i="1"/>
  <c r="AS1476" i="1"/>
  <c r="AS1479" i="1"/>
  <c r="AS1483" i="1"/>
  <c r="AS1486" i="1"/>
  <c r="AS1262" i="1"/>
  <c r="AS1273" i="1"/>
  <c r="AS1282" i="1"/>
  <c r="AS1287" i="1"/>
  <c r="AS1296" i="1"/>
  <c r="AS1306" i="1"/>
  <c r="AS1315" i="1"/>
  <c r="AS1324" i="1"/>
  <c r="AS1335" i="1"/>
  <c r="AS1343" i="1"/>
  <c r="AS1352" i="1"/>
  <c r="AS1361" i="1"/>
  <c r="AS1371" i="1"/>
  <c r="AS1380" i="1"/>
  <c r="AS1389" i="1"/>
  <c r="AS1288" i="1"/>
  <c r="AS1297" i="1"/>
  <c r="AS1307" i="1"/>
  <c r="AS1316" i="1"/>
  <c r="AS1325" i="1"/>
  <c r="AS1336" i="1"/>
  <c r="AS1344" i="1"/>
  <c r="AS1353" i="1"/>
  <c r="AS1362" i="1"/>
  <c r="AS1372" i="1"/>
  <c r="AS1381" i="1"/>
  <c r="AS1390" i="1"/>
  <c r="AS1398" i="1"/>
  <c r="AS1401" i="1"/>
  <c r="AS1404" i="1"/>
  <c r="AS1407" i="1"/>
  <c r="AS1410" i="1"/>
  <c r="AS1413" i="1"/>
  <c r="AS1416" i="1"/>
  <c r="AS1419" i="1"/>
  <c r="AS1422" i="1"/>
  <c r="AS1425" i="1"/>
  <c r="AS1428" i="1"/>
  <c r="AS1431" i="1"/>
  <c r="AS1434" i="1"/>
  <c r="AS1437" i="1"/>
  <c r="AS1440" i="1"/>
  <c r="AS1443" i="1"/>
  <c r="AS1446" i="1"/>
  <c r="AS1449" i="1"/>
  <c r="AS1452" i="1"/>
  <c r="AS1455" i="1"/>
  <c r="AS1459" i="1"/>
  <c r="AS1462" i="1"/>
  <c r="AS1465" i="1"/>
  <c r="AS1468" i="1"/>
  <c r="AS1471" i="1"/>
  <c r="AS1474" i="1"/>
  <c r="AS1477" i="1"/>
  <c r="AS1481" i="1"/>
  <c r="AS1484" i="1"/>
  <c r="AS1487" i="1"/>
  <c r="AS1266" i="1"/>
  <c r="AS1276" i="1"/>
  <c r="AS1284" i="1"/>
  <c r="AS1293" i="1"/>
  <c r="AS1303" i="1"/>
  <c r="AS1312" i="1"/>
  <c r="AS1321" i="1"/>
  <c r="AS1331" i="1"/>
  <c r="AS1340" i="1"/>
  <c r="AS1349" i="1"/>
  <c r="AS1358" i="1"/>
  <c r="AS1368" i="1"/>
  <c r="AS1377" i="1"/>
  <c r="AS1386" i="1"/>
  <c r="AS1395" i="1"/>
  <c r="AS1707" i="1"/>
  <c r="AS1710" i="1"/>
  <c r="AS1714" i="1"/>
  <c r="AS1718" i="1"/>
  <c r="AS1721" i="1"/>
  <c r="AS1724" i="1"/>
  <c r="AS1727" i="1"/>
  <c r="AS1730" i="1"/>
  <c r="AS1733" i="1"/>
  <c r="AS1736" i="1"/>
  <c r="AS1739" i="1"/>
  <c r="AS1743" i="1"/>
  <c r="AS1746" i="1"/>
  <c r="AS1749" i="1"/>
  <c r="AS1752" i="1"/>
  <c r="AS1755" i="1"/>
  <c r="AS1758" i="1"/>
  <c r="AS1761" i="1"/>
  <c r="AS1765" i="1"/>
  <c r="AS1768" i="1"/>
  <c r="AS1771" i="1"/>
  <c r="AS1774" i="1"/>
  <c r="AS1777" i="1"/>
  <c r="AS1780" i="1"/>
  <c r="AS1785" i="1"/>
  <c r="AS1792" i="1"/>
  <c r="AS1798" i="1"/>
  <c r="AS1804" i="1"/>
  <c r="AS1810" i="1"/>
  <c r="AS1493" i="1"/>
  <c r="AS1500" i="1"/>
  <c r="AS1506" i="1"/>
  <c r="AS1512" i="1"/>
  <c r="AS1518" i="1"/>
  <c r="AS1524" i="1"/>
  <c r="AS1782" i="1"/>
  <c r="AS1799" i="1"/>
  <c r="AS1801" i="1"/>
  <c r="AS1932" i="1"/>
  <c r="AS1938" i="1"/>
  <c r="AS1944" i="1"/>
  <c r="AS1950" i="1"/>
  <c r="AS1956" i="1"/>
  <c r="AS1962" i="1"/>
  <c r="AS1532" i="1"/>
  <c r="AS1536" i="1"/>
  <c r="AS1540" i="1"/>
  <c r="AS1544" i="1"/>
  <c r="AS1548" i="1"/>
  <c r="AS1552" i="1"/>
  <c r="AS1556" i="1"/>
  <c r="AS1560" i="1"/>
  <c r="AS1564" i="1"/>
  <c r="AS1568" i="1"/>
  <c r="AS1572" i="1"/>
  <c r="AS1578" i="1"/>
  <c r="AS1584" i="1"/>
  <c r="AS1590" i="1"/>
  <c r="AS1597" i="1"/>
  <c r="AS1603" i="1"/>
  <c r="AS1610" i="1"/>
  <c r="AS1616" i="1"/>
  <c r="AS1623" i="1"/>
  <c r="AS1629" i="1"/>
  <c r="AS1635" i="1"/>
  <c r="AS1641" i="1"/>
  <c r="AS1647" i="1"/>
  <c r="AS1653" i="1"/>
  <c r="AS1659" i="1"/>
  <c r="AS1665" i="1"/>
  <c r="AS1673" i="1"/>
  <c r="AS1680" i="1"/>
  <c r="AS1686" i="1"/>
  <c r="AS1694" i="1"/>
  <c r="AS1701" i="1"/>
  <c r="AS1709" i="1"/>
  <c r="AS1711" i="1"/>
  <c r="AS1720" i="1"/>
  <c r="AS1722" i="1"/>
  <c r="AS1729" i="1"/>
  <c r="AS1731" i="1"/>
  <c r="AS1738" i="1"/>
  <c r="AS1740" i="1"/>
  <c r="AS1748" i="1"/>
  <c r="AS1750" i="1"/>
  <c r="AS1757" i="1"/>
  <c r="AS1759" i="1"/>
  <c r="AS1767" i="1"/>
  <c r="AS1769" i="1"/>
  <c r="AS1776" i="1"/>
  <c r="AS1778" i="1"/>
  <c r="AS1794" i="1"/>
  <c r="AS1796" i="1"/>
  <c r="AS1812" i="1"/>
  <c r="AS1814" i="1"/>
  <c r="AS1817" i="1"/>
  <c r="AS1820" i="1"/>
  <c r="AS1824" i="1"/>
  <c r="AS1827" i="1"/>
  <c r="AS1830" i="1"/>
  <c r="AS1833" i="1"/>
  <c r="AS1836" i="1"/>
  <c r="AS1840" i="1"/>
  <c r="AS1843" i="1"/>
  <c r="AS1846" i="1"/>
  <c r="AS1849" i="1"/>
  <c r="AS1852" i="1"/>
  <c r="AS1855" i="1"/>
  <c r="AS1858" i="1"/>
  <c r="AS1862" i="1"/>
  <c r="AS1865" i="1"/>
  <c r="AS1868" i="1"/>
  <c r="AS1871" i="1"/>
  <c r="AS1874" i="1"/>
  <c r="AS1877" i="1"/>
  <c r="AS1880" i="1"/>
  <c r="AS1883" i="1"/>
  <c r="AS1886" i="1"/>
  <c r="AS1890" i="1"/>
  <c r="AS1893" i="1"/>
  <c r="AS1896" i="1"/>
  <c r="AS1899" i="1"/>
  <c r="AS1903" i="1"/>
  <c r="AS1906" i="1"/>
  <c r="AS1910" i="1"/>
  <c r="AS1913" i="1"/>
  <c r="AS1916" i="1"/>
  <c r="AS1919" i="1"/>
  <c r="AS1922" i="1"/>
  <c r="AS1925" i="1"/>
  <c r="AS1931" i="1"/>
  <c r="AS1937" i="1"/>
  <c r="AS1943" i="1"/>
  <c r="AS1949" i="1"/>
  <c r="AS1955" i="1"/>
  <c r="AS1961" i="1"/>
  <c r="AS1489" i="1"/>
  <c r="AS1496" i="1"/>
  <c r="AS1502" i="1"/>
  <c r="AS1508" i="1"/>
  <c r="AS1514" i="1"/>
  <c r="AS1520" i="1"/>
  <c r="AS1526" i="1"/>
  <c r="AS1786" i="1"/>
  <c r="AS1789" i="1"/>
  <c r="AS1805" i="1"/>
  <c r="AS1807" i="1"/>
  <c r="AS1930" i="1"/>
  <c r="AS1936" i="1"/>
  <c r="AS1942" i="1"/>
  <c r="AS1948" i="1"/>
  <c r="AS1954" i="1"/>
  <c r="AS1960" i="1"/>
  <c r="AS1576" i="1"/>
  <c r="AS1582" i="1"/>
  <c r="AS1588" i="1"/>
  <c r="AS1595" i="1"/>
  <c r="AS1601" i="1"/>
  <c r="AS1608" i="1"/>
  <c r="AS1614" i="1"/>
  <c r="AS1621" i="1"/>
  <c r="AS1627" i="1"/>
  <c r="AS1633" i="1"/>
  <c r="AS1639" i="1"/>
  <c r="AS1645" i="1"/>
  <c r="AS1651" i="1"/>
  <c r="AS1657" i="1"/>
  <c r="AS1663" i="1"/>
  <c r="AS1670" i="1"/>
  <c r="AS1677" i="1"/>
  <c r="AS1684" i="1"/>
  <c r="AS1691" i="1"/>
  <c r="AS1699" i="1"/>
  <c r="AS1705" i="1"/>
  <c r="AS1712" i="1"/>
  <c r="AS1716" i="1"/>
  <c r="AS1723" i="1"/>
  <c r="AS1725" i="1"/>
  <c r="AS1732" i="1"/>
  <c r="AS1734" i="1"/>
  <c r="AS1741" i="1"/>
  <c r="AS1744" i="1"/>
  <c r="AS1751" i="1"/>
  <c r="AS1753" i="1"/>
  <c r="AS1760" i="1"/>
  <c r="AS1762" i="1"/>
  <c r="AS1770" i="1"/>
  <c r="AS1772" i="1"/>
  <c r="AS1779" i="1"/>
  <c r="AS1781" i="1"/>
  <c r="AS1783" i="1"/>
  <c r="AS1800" i="1"/>
  <c r="AS1802" i="1"/>
  <c r="AS1816" i="1"/>
  <c r="AS1819" i="1"/>
  <c r="AS1822" i="1"/>
  <c r="AS1826" i="1"/>
  <c r="AS1829" i="1"/>
  <c r="AS1832" i="1"/>
  <c r="AS1835" i="1"/>
  <c r="AS1839" i="1"/>
  <c r="AS1842" i="1"/>
  <c r="AS1845" i="1"/>
  <c r="AS1848" i="1"/>
  <c r="AS1851" i="1"/>
  <c r="AS1854" i="1"/>
  <c r="AS1857" i="1"/>
  <c r="AS1860" i="1"/>
  <c r="AS1864" i="1"/>
  <c r="AS1867" i="1"/>
  <c r="AS1870" i="1"/>
  <c r="AS1873" i="1"/>
  <c r="AS1876" i="1"/>
  <c r="AS1879" i="1"/>
  <c r="AS1882" i="1"/>
  <c r="AS1885" i="1"/>
  <c r="AS1889" i="1"/>
  <c r="AS1892" i="1"/>
  <c r="AS1895" i="1"/>
  <c r="AS1898" i="1"/>
  <c r="AS1902" i="1"/>
  <c r="AS1905" i="1"/>
  <c r="AS1909" i="1"/>
  <c r="AS1912" i="1"/>
  <c r="AS1915" i="1"/>
  <c r="AS1918" i="1"/>
  <c r="AS1921" i="1"/>
  <c r="AS1924" i="1"/>
  <c r="AS1929" i="1"/>
  <c r="AS1935" i="1"/>
  <c r="AS1941" i="1"/>
  <c r="AS1947" i="1"/>
  <c r="AS1953" i="1"/>
  <c r="AS1959" i="1"/>
  <c r="AS1491" i="1"/>
  <c r="AS1498" i="1"/>
  <c r="AS1504" i="1"/>
  <c r="AS1510" i="1"/>
  <c r="AS1516" i="1"/>
  <c r="AS1522" i="1"/>
  <c r="AS1529" i="1"/>
  <c r="AS1534" i="1"/>
  <c r="AS1538" i="1"/>
  <c r="AS1542" i="1"/>
  <c r="AS1546" i="1"/>
  <c r="AS1550" i="1"/>
  <c r="AS1554" i="1"/>
  <c r="AS1558" i="1"/>
  <c r="AS1562" i="1"/>
  <c r="AS1566" i="1"/>
  <c r="AS1570" i="1"/>
  <c r="AS1793" i="1"/>
  <c r="AS1795" i="1"/>
  <c r="AS1811" i="1"/>
  <c r="AS1813" i="1"/>
  <c r="AS1927" i="1"/>
  <c r="AS1934" i="1"/>
  <c r="AS1940" i="1"/>
  <c r="AS1946" i="1"/>
  <c r="AS1952" i="1"/>
  <c r="AS1958" i="1"/>
  <c r="AS1574" i="1"/>
  <c r="AS1580" i="1"/>
  <c r="AS1586" i="1"/>
  <c r="AS1592" i="1"/>
  <c r="AS1599" i="1"/>
  <c r="AS1605" i="1"/>
  <c r="AS1612" i="1"/>
  <c r="AS1619" i="1"/>
  <c r="AS1625" i="1"/>
  <c r="AS1631" i="1"/>
  <c r="AS1637" i="1"/>
  <c r="AS1643" i="1"/>
  <c r="AS1649" i="1"/>
  <c r="AS1655" i="1"/>
  <c r="AS1661" i="1"/>
  <c r="AS1667" i="1"/>
  <c r="AS1675" i="1"/>
  <c r="AS1682" i="1"/>
  <c r="AS1689" i="1"/>
  <c r="AS1696" i="1"/>
  <c r="AS1703" i="1"/>
  <c r="AS1706" i="1"/>
  <c r="AS1708" i="1"/>
  <c r="AS1717" i="1"/>
  <c r="AS1719" i="1"/>
  <c r="AS1726" i="1"/>
  <c r="AS1728" i="1"/>
  <c r="AS1735" i="1"/>
  <c r="AS1737" i="1"/>
  <c r="AS1745" i="1"/>
  <c r="AS1747" i="1"/>
  <c r="AS1754" i="1"/>
  <c r="AS1756" i="1"/>
  <c r="AS1764" i="1"/>
  <c r="AS1766" i="1"/>
  <c r="AS1773" i="1"/>
  <c r="AS1775" i="1"/>
  <c r="AS1787" i="1"/>
  <c r="AS1790" i="1"/>
  <c r="AS1806" i="1"/>
  <c r="AS1808" i="1"/>
  <c r="AS1815" i="1"/>
  <c r="AS1818" i="1"/>
  <c r="AS1821" i="1"/>
  <c r="AS1825" i="1"/>
  <c r="AS1828" i="1"/>
  <c r="AS1831" i="1"/>
  <c r="AS1834" i="1"/>
  <c r="AS1837" i="1"/>
  <c r="AS1841" i="1"/>
  <c r="AS1844" i="1"/>
  <c r="AS1847" i="1"/>
  <c r="AS1850" i="1"/>
  <c r="AS1853" i="1"/>
  <c r="AS1856" i="1"/>
  <c r="AS1859" i="1"/>
  <c r="AS1863" i="1"/>
  <c r="AS1866" i="1"/>
  <c r="AS1869" i="1"/>
  <c r="AS1872" i="1"/>
  <c r="AS1875" i="1"/>
  <c r="AS1878" i="1"/>
  <c r="AS1881" i="1"/>
  <c r="AS1884" i="1"/>
  <c r="AS1887" i="1"/>
  <c r="AS1891" i="1"/>
  <c r="AS1894" i="1"/>
  <c r="AS1897" i="1"/>
  <c r="AS1900" i="1"/>
  <c r="AS1904" i="1"/>
  <c r="AS1907" i="1"/>
  <c r="AS1911" i="1"/>
  <c r="AS1914" i="1"/>
  <c r="AS1917" i="1"/>
  <c r="AS1920" i="1"/>
  <c r="AS1923" i="1"/>
  <c r="AS1926" i="1"/>
  <c r="AS1933" i="1"/>
  <c r="AS1939" i="1"/>
  <c r="AS1945" i="1"/>
  <c r="AS1951" i="1"/>
  <c r="AS1957" i="1"/>
  <c r="AS1963" i="1"/>
  <c r="AS1964" i="1"/>
  <c r="AS1965" i="1"/>
  <c r="AS1966" i="1"/>
  <c r="AS1967" i="1"/>
  <c r="AS1968" i="1"/>
  <c r="AS1969" i="1"/>
  <c r="AS1970" i="1"/>
  <c r="AS1971" i="1"/>
  <c r="AS1972" i="1"/>
  <c r="AS1973" i="1"/>
  <c r="AS1974" i="1"/>
  <c r="AS1975" i="1"/>
  <c r="AS1976" i="1"/>
  <c r="AS1977" i="1"/>
  <c r="AS1978" i="1"/>
  <c r="AS1979" i="1"/>
  <c r="AS1980" i="1"/>
  <c r="AS1981" i="1"/>
  <c r="AS1982" i="1"/>
  <c r="AS1983" i="1"/>
  <c r="AS1984" i="1"/>
  <c r="AS1985" i="1"/>
  <c r="AS1986" i="1"/>
  <c r="AS1987" i="1"/>
  <c r="AS1989" i="1"/>
  <c r="AS1990" i="1"/>
  <c r="AS1991" i="1"/>
  <c r="AS1992" i="1"/>
  <c r="AS1993" i="1"/>
  <c r="AS1994" i="1"/>
  <c r="AS1995" i="1"/>
  <c r="AS1996" i="1"/>
  <c r="AS1997" i="1"/>
  <c r="AS1998" i="1"/>
  <c r="AS1999" i="1"/>
  <c r="AS2000" i="1"/>
  <c r="AS2001" i="1"/>
  <c r="AS2002" i="1"/>
  <c r="AS2003" i="1"/>
  <c r="AS2004" i="1"/>
  <c r="AS2005" i="1"/>
  <c r="AS2006" i="1"/>
  <c r="AS2007" i="1"/>
  <c r="AS2008" i="1"/>
  <c r="AS2009" i="1"/>
  <c r="AS2010" i="1"/>
  <c r="AS2012" i="1"/>
  <c r="AS2013" i="1"/>
  <c r="AS2014" i="1"/>
  <c r="AS2015" i="1"/>
  <c r="AS2016" i="1"/>
  <c r="AS2017" i="1"/>
  <c r="AS2018" i="1"/>
  <c r="AS2019" i="1"/>
  <c r="AS2020" i="1"/>
  <c r="AS2021" i="1"/>
  <c r="AS2022" i="1"/>
  <c r="AS2023" i="1"/>
  <c r="AS2024" i="1"/>
  <c r="AS2025" i="1"/>
  <c r="AS2026" i="1"/>
  <c r="AS2027" i="1"/>
  <c r="AS2028" i="1"/>
  <c r="AS2029" i="1"/>
  <c r="AS2030" i="1"/>
  <c r="AS2031" i="1"/>
  <c r="AS2032" i="1"/>
  <c r="AS2033" i="1"/>
  <c r="AS2034" i="1"/>
  <c r="AS2035" i="1"/>
  <c r="AS2037" i="1"/>
  <c r="AS2038" i="1"/>
  <c r="AS2039" i="1"/>
  <c r="AS2041" i="1"/>
  <c r="AS2042" i="1"/>
  <c r="AS2043" i="1"/>
  <c r="AS2044" i="1"/>
  <c r="AS2045" i="1"/>
  <c r="AS2046" i="1"/>
  <c r="AS2047" i="1"/>
  <c r="AS2048" i="1"/>
  <c r="AS2049" i="1"/>
  <c r="AS2050" i="1"/>
  <c r="AS2051" i="1"/>
  <c r="AS2052" i="1"/>
  <c r="AS2053" i="1"/>
  <c r="AS2054" i="1"/>
  <c r="AS2055" i="1"/>
  <c r="AS2056" i="1"/>
  <c r="AS2057" i="1"/>
  <c r="AS2058" i="1"/>
  <c r="AS2059" i="1"/>
  <c r="AS2061" i="1"/>
  <c r="AS2062" i="1"/>
  <c r="AS2063" i="1"/>
  <c r="AS2064" i="1"/>
  <c r="AS2065" i="1"/>
  <c r="AS2066" i="1"/>
  <c r="AS2067" i="1"/>
  <c r="AS2068" i="1"/>
  <c r="AS2069" i="1"/>
  <c r="AS2070" i="1"/>
  <c r="AS2071" i="1"/>
  <c r="AS2072" i="1"/>
  <c r="AS2073" i="1"/>
  <c r="AS2074" i="1"/>
  <c r="AS2075" i="1"/>
  <c r="AS2076" i="1"/>
  <c r="AS2078" i="1"/>
  <c r="AS2079" i="1"/>
  <c r="AS2080" i="1"/>
  <c r="AS2081" i="1"/>
  <c r="AS2082" i="1"/>
  <c r="AS2083" i="1"/>
  <c r="AS2084" i="1"/>
  <c r="AS2085" i="1"/>
  <c r="AS2086" i="1"/>
  <c r="AS2087" i="1"/>
  <c r="AS2088" i="1"/>
  <c r="AS2089" i="1"/>
  <c r="AS2090" i="1"/>
  <c r="AS2091" i="1"/>
  <c r="AS2092" i="1"/>
  <c r="AS2093" i="1"/>
  <c r="AS2094" i="1"/>
  <c r="AS2095" i="1"/>
  <c r="AS2096" i="1"/>
  <c r="AS2097" i="1"/>
  <c r="AS2098" i="1"/>
  <c r="AS2099" i="1"/>
  <c r="AS2100" i="1"/>
  <c r="AS2101" i="1"/>
  <c r="AS2102" i="1"/>
  <c r="AS2103" i="1"/>
  <c r="AS2104" i="1"/>
  <c r="AS2105" i="1"/>
  <c r="AS2107" i="1"/>
  <c r="AS2108" i="1"/>
  <c r="AS2109" i="1"/>
  <c r="AS2110" i="1"/>
  <c r="AS2111" i="1"/>
  <c r="AS2112" i="1"/>
  <c r="AS2113" i="1"/>
  <c r="AS2114" i="1"/>
  <c r="AS2116" i="1"/>
  <c r="AS2117" i="1"/>
  <c r="AS2118" i="1"/>
  <c r="AS2119" i="1"/>
  <c r="AS2120" i="1"/>
  <c r="AS2121" i="1"/>
  <c r="AS2122" i="1"/>
  <c r="AS2123" i="1"/>
  <c r="AS2124" i="1"/>
  <c r="AS2125" i="1"/>
  <c r="AS2126" i="1"/>
  <c r="AS2127" i="1"/>
  <c r="AS2128" i="1"/>
  <c r="AS2129" i="1"/>
  <c r="AS2130" i="1"/>
  <c r="AS2131" i="1"/>
  <c r="AS2132" i="1"/>
  <c r="AS2133" i="1"/>
  <c r="AS2134" i="1"/>
  <c r="AS2135" i="1"/>
  <c r="AS2136" i="1"/>
  <c r="AS2137" i="1"/>
  <c r="AS2138" i="1"/>
  <c r="AS2139" i="1"/>
  <c r="AS2141" i="1"/>
  <c r="AS2142" i="1"/>
  <c r="AS2143" i="1"/>
  <c r="AS2144" i="1"/>
  <c r="AS2145" i="1"/>
  <c r="AS2146" i="1"/>
  <c r="AS2147" i="1"/>
  <c r="AS2148" i="1"/>
  <c r="AS2149" i="1"/>
  <c r="AS2150" i="1"/>
  <c r="AS2151" i="1"/>
  <c r="AS2152" i="1"/>
  <c r="AS2153" i="1"/>
  <c r="AS2154" i="1"/>
  <c r="AS2155" i="1"/>
  <c r="AS2156" i="1"/>
  <c r="AS2157" i="1"/>
  <c r="AS2158" i="1"/>
  <c r="AS2159" i="1"/>
  <c r="AS2160" i="1"/>
  <c r="AS2161" i="1"/>
  <c r="AS2162" i="1"/>
  <c r="AS2164" i="1"/>
  <c r="AS2165" i="1"/>
  <c r="AS2166" i="1"/>
  <c r="AS2167" i="1"/>
  <c r="AS2168" i="1"/>
  <c r="AS2169" i="1"/>
  <c r="AS2170" i="1"/>
  <c r="AS2171" i="1"/>
  <c r="AS2172" i="1"/>
  <c r="AS2173" i="1"/>
  <c r="AS2174" i="1"/>
  <c r="AS2175" i="1"/>
  <c r="AS2176" i="1"/>
  <c r="AS2177" i="1"/>
  <c r="AS2178" i="1"/>
  <c r="AS2179" i="1"/>
  <c r="AS2180" i="1"/>
  <c r="AS2181" i="1"/>
  <c r="AS2182" i="1"/>
  <c r="AS2183" i="1"/>
  <c r="AS2184" i="1"/>
  <c r="AS2185" i="1"/>
  <c r="AS2186" i="1"/>
  <c r="AS2187" i="1"/>
  <c r="AS2188" i="1"/>
  <c r="AS2189" i="1"/>
  <c r="AS2190" i="1"/>
  <c r="AS2191" i="1"/>
  <c r="AS2192" i="1"/>
  <c r="AS2193" i="1"/>
  <c r="AS2194" i="1"/>
  <c r="AS2195" i="1"/>
  <c r="AS2196" i="1"/>
  <c r="AS2197" i="1"/>
  <c r="AS2198" i="1"/>
  <c r="AS2199" i="1"/>
  <c r="AS2200" i="1"/>
  <c r="AS2201" i="1"/>
  <c r="AS2202" i="1"/>
  <c r="AS2203" i="1"/>
  <c r="AS2204" i="1"/>
  <c r="AS2205" i="1"/>
  <c r="AS2206" i="1"/>
  <c r="AS2207" i="1"/>
  <c r="AS2208" i="1"/>
  <c r="AS2209" i="1"/>
  <c r="AS2210" i="1"/>
  <c r="AS2211" i="1"/>
  <c r="AS2212" i="1"/>
  <c r="AS2213" i="1"/>
  <c r="AS2214" i="1"/>
  <c r="AS2215" i="1"/>
  <c r="AS2216" i="1"/>
  <c r="AS2217" i="1"/>
  <c r="AS2218" i="1"/>
  <c r="AS2219" i="1"/>
  <c r="AS2220" i="1"/>
  <c r="AS2221" i="1"/>
  <c r="AS2222" i="1"/>
  <c r="AS2223" i="1"/>
  <c r="AS2224" i="1"/>
  <c r="AS2225" i="1"/>
  <c r="AS2226" i="1"/>
  <c r="AS2227" i="1"/>
  <c r="AS2228" i="1"/>
  <c r="AS2229" i="1"/>
  <c r="AS2230" i="1"/>
  <c r="AS2231" i="1"/>
  <c r="AS2232" i="1"/>
  <c r="AS2233" i="1"/>
  <c r="AS2234" i="1"/>
  <c r="AS2235" i="1"/>
  <c r="AS2236" i="1"/>
  <c r="AS2237" i="1"/>
  <c r="AS2240" i="1"/>
  <c r="AS2241" i="1"/>
  <c r="AS2242" i="1"/>
  <c r="AS2243" i="1"/>
  <c r="AS2244" i="1"/>
  <c r="AS2245" i="1"/>
  <c r="AS2246" i="1"/>
  <c r="AS2247" i="1"/>
  <c r="AS2248" i="1"/>
  <c r="AS2249" i="1"/>
  <c r="AS2250" i="1"/>
  <c r="AS2251" i="1"/>
  <c r="AS2252" i="1"/>
  <c r="AS2253" i="1"/>
  <c r="AS2254" i="1"/>
  <c r="AS2255" i="1"/>
  <c r="AS2256" i="1"/>
  <c r="AS2257" i="1"/>
  <c r="AS2258" i="1"/>
  <c r="AS2259" i="1"/>
  <c r="AS2260" i="1"/>
  <c r="AS2261" i="1"/>
  <c r="AS2262" i="1"/>
  <c r="AS2264" i="1"/>
  <c r="AS2266" i="1"/>
  <c r="AS2267" i="1"/>
  <c r="AS2268" i="1"/>
  <c r="AS2269" i="1"/>
  <c r="AS2270" i="1"/>
  <c r="AS2271" i="1"/>
  <c r="AS2272" i="1"/>
  <c r="AS2273" i="1"/>
  <c r="AS2274" i="1"/>
  <c r="AS2275" i="1"/>
  <c r="AS2276" i="1"/>
  <c r="AS2277" i="1"/>
  <c r="AS2278" i="1"/>
  <c r="AS2279" i="1"/>
  <c r="AS2280" i="1"/>
  <c r="AS2281" i="1"/>
  <c r="AS2282" i="1"/>
  <c r="AS2283" i="1"/>
  <c r="AS2284" i="1"/>
  <c r="AS2285" i="1"/>
  <c r="AS2286" i="1"/>
  <c r="AS2287" i="1"/>
  <c r="AS2288" i="1"/>
  <c r="AS2289" i="1"/>
  <c r="AS2290" i="1"/>
  <c r="AS2291" i="1"/>
  <c r="AS2292" i="1"/>
  <c r="AS2293" i="1"/>
  <c r="AS2294" i="1"/>
  <c r="AS2295" i="1"/>
  <c r="AS2296" i="1"/>
  <c r="AS2297" i="1"/>
  <c r="AS2298" i="1"/>
  <c r="AS2299" i="1"/>
  <c r="AS2300" i="1"/>
  <c r="AS2301" i="1"/>
  <c r="AS2302" i="1"/>
  <c r="AS2303" i="1"/>
  <c r="AS2304" i="1"/>
  <c r="AS2305" i="1"/>
  <c r="AS2306" i="1"/>
  <c r="AS2307" i="1"/>
  <c r="AS2308" i="1"/>
  <c r="AS2309" i="1"/>
  <c r="AS2310" i="1"/>
  <c r="AS2311" i="1"/>
  <c r="AS2312" i="1"/>
  <c r="AS2313" i="1"/>
  <c r="AS2314" i="1"/>
  <c r="AS2315" i="1"/>
  <c r="AS2316" i="1"/>
  <c r="AS2317" i="1"/>
  <c r="AS2318" i="1"/>
  <c r="AS2319" i="1"/>
  <c r="AS2321" i="1"/>
  <c r="AS2322" i="1"/>
  <c r="AS2323" i="1"/>
  <c r="AS2324" i="1"/>
  <c r="AS2325" i="1"/>
  <c r="AS2326" i="1"/>
  <c r="AS2327" i="1"/>
  <c r="AS2328" i="1"/>
  <c r="AS2329" i="1"/>
  <c r="AS2330" i="1"/>
  <c r="AS2331" i="1"/>
  <c r="AS2332" i="1"/>
  <c r="AS2333" i="1"/>
  <c r="AS2334" i="1"/>
  <c r="AS2335" i="1"/>
  <c r="AS2337" i="1"/>
  <c r="AS2338" i="1"/>
  <c r="AS2339" i="1"/>
  <c r="AS2340" i="1"/>
  <c r="AS2341" i="1"/>
  <c r="AS2342" i="1"/>
  <c r="AS2344" i="1"/>
  <c r="AS2345" i="1"/>
  <c r="AS2346" i="1"/>
  <c r="AS2347" i="1"/>
  <c r="AS2348" i="1"/>
  <c r="AS2350" i="1"/>
  <c r="AS2351" i="1"/>
  <c r="AS2352" i="1"/>
  <c r="AS2353" i="1"/>
  <c r="AS2354" i="1"/>
  <c r="AS2355" i="1"/>
  <c r="AS2356" i="1"/>
  <c r="AS2357" i="1"/>
  <c r="AS2358" i="1"/>
  <c r="AS2359" i="1"/>
  <c r="AS2360" i="1"/>
  <c r="AS2361" i="1"/>
  <c r="AS2362" i="1"/>
  <c r="AS2363" i="1"/>
  <c r="AS2364" i="1"/>
  <c r="AS2365" i="1"/>
  <c r="AS2366" i="1"/>
  <c r="AS2367" i="1"/>
  <c r="AS2368" i="1"/>
  <c r="AS2369" i="1"/>
  <c r="AS2370" i="1"/>
  <c r="AS2371" i="1"/>
  <c r="AS2372" i="1"/>
  <c r="AS2373" i="1"/>
  <c r="AS2374" i="1"/>
  <c r="AS2375" i="1"/>
  <c r="AS2376" i="1"/>
  <c r="AS2377" i="1"/>
  <c r="AS2378" i="1"/>
  <c r="AS2379" i="1"/>
  <c r="AS2380" i="1"/>
  <c r="AS2381" i="1"/>
  <c r="AS2382" i="1"/>
  <c r="AS2383" i="1"/>
  <c r="AS2384" i="1"/>
  <c r="AS2385" i="1"/>
  <c r="AS2386" i="1"/>
  <c r="AS2387" i="1"/>
  <c r="AS2388" i="1"/>
  <c r="AS2390" i="1"/>
  <c r="AS2391" i="1"/>
  <c r="AS2392" i="1"/>
  <c r="AS2393" i="1"/>
  <c r="AS2394" i="1"/>
  <c r="AS2395" i="1"/>
  <c r="AS2396" i="1"/>
  <c r="AS2397" i="1"/>
  <c r="AS2398" i="1"/>
  <c r="AS2399" i="1"/>
  <c r="AS2400" i="1"/>
  <c r="AS2401" i="1"/>
  <c r="AS2402" i="1"/>
  <c r="AS2403" i="1"/>
  <c r="AS2404" i="1"/>
  <c r="AS2405" i="1"/>
  <c r="AS38" i="1"/>
  <c r="AS90" i="1"/>
  <c r="AS119" i="1"/>
  <c r="AS241" i="1"/>
  <c r="AS250" i="1"/>
  <c r="AS265" i="1"/>
  <c r="AS333" i="1"/>
  <c r="AS358" i="1"/>
  <c r="AS384" i="1"/>
  <c r="AS400" i="1"/>
  <c r="AS412" i="1"/>
  <c r="AS461" i="1"/>
  <c r="AS472" i="1"/>
  <c r="AS488" i="1"/>
  <c r="AS490" i="1"/>
  <c r="AS530" i="1"/>
  <c r="AS544" i="1"/>
  <c r="AS614" i="1"/>
  <c r="AS641" i="1"/>
  <c r="AS685" i="1"/>
  <c r="AS736" i="1"/>
  <c r="AS760" i="1"/>
  <c r="AS791" i="1"/>
  <c r="AS792" i="1"/>
  <c r="AS797" i="1"/>
  <c r="AS806" i="1"/>
  <c r="AS845" i="1"/>
  <c r="AS874" i="1"/>
  <c r="AS933" i="1"/>
  <c r="AS958" i="1"/>
  <c r="AS960" i="1"/>
  <c r="AS1068" i="1"/>
  <c r="AS1078" i="1"/>
  <c r="AS1179" i="1"/>
  <c r="AS1183" i="1"/>
  <c r="AS1186" i="1"/>
  <c r="AS1265" i="1"/>
  <c r="AS1327" i="1"/>
  <c r="AS1334" i="1"/>
  <c r="AS1367" i="1"/>
  <c r="AS1456" i="1"/>
  <c r="AS1480" i="1"/>
  <c r="AS1494" i="1"/>
  <c r="AS1528" i="1"/>
  <c r="AS1531" i="1"/>
  <c r="AS1593" i="1"/>
  <c r="AS1607" i="1"/>
  <c r="AS1672" i="1"/>
  <c r="AS1679" i="1"/>
  <c r="AS1687" i="1"/>
  <c r="AS1692" i="1"/>
  <c r="AS1697" i="1"/>
  <c r="AS1715" i="1"/>
  <c r="AS1763" i="1"/>
  <c r="AS1823" i="1"/>
  <c r="AS1838" i="1"/>
  <c r="AS1861" i="1"/>
  <c r="AS1888" i="1"/>
  <c r="AS1901" i="1"/>
  <c r="AS1908" i="1"/>
  <c r="AS1928" i="1"/>
  <c r="AS1988" i="1"/>
  <c r="AS2036" i="1"/>
  <c r="AS2040" i="1"/>
  <c r="AS2060" i="1"/>
  <c r="AS2077" i="1"/>
  <c r="AS2115" i="1"/>
  <c r="AS2140" i="1"/>
  <c r="AS2263" i="1"/>
  <c r="AS2320" i="1"/>
  <c r="AS2389" i="1"/>
  <c r="AS2406" i="1"/>
  <c r="AS185" i="1"/>
  <c r="AS363" i="1"/>
  <c r="AS402" i="1"/>
  <c r="AS441" i="1"/>
  <c r="AS449" i="1"/>
  <c r="AS507" i="1"/>
  <c r="AS623" i="1"/>
  <c r="AS796" i="1"/>
  <c r="AS810" i="1"/>
  <c r="AS815" i="1"/>
  <c r="AS934" i="1"/>
  <c r="AS935" i="1"/>
  <c r="AS1030" i="1"/>
  <c r="AS1180" i="1"/>
  <c r="AS1185" i="1"/>
  <c r="AS1192" i="1"/>
  <c r="AS1270" i="1"/>
  <c r="AS1300" i="1"/>
  <c r="AS1618" i="1"/>
  <c r="AS1669" i="1"/>
  <c r="AS1742" i="1"/>
  <c r="AS1788" i="1"/>
  <c r="AS2106" i="1"/>
  <c r="AS2163" i="1"/>
  <c r="AS2238" i="1"/>
  <c r="AS2239" i="1"/>
  <c r="AS2265" i="1"/>
  <c r="AS2336" i="1"/>
  <c r="AS2343" i="1"/>
  <c r="AS223" i="1"/>
  <c r="AS545" i="1"/>
  <c r="AS1713" i="1"/>
  <c r="AS2011" i="1"/>
  <c r="AS2349" i="1"/>
  <c r="AK2265" i="1"/>
  <c r="AK1742" i="1"/>
  <c r="AJ1669" i="1"/>
  <c r="AL1669" i="1" s="1"/>
  <c r="AK1185" i="1"/>
  <c r="AJ1180" i="1"/>
  <c r="AL1180" i="1" s="1"/>
  <c r="AK810" i="1"/>
  <c r="AJ796" i="1"/>
  <c r="AL796" i="1" s="1"/>
  <c r="AK402" i="1"/>
  <c r="AJ363" i="1"/>
  <c r="AL363" i="1" s="1"/>
  <c r="AK2263" i="1"/>
  <c r="AJ2140" i="1"/>
  <c r="AL2140" i="1" s="1"/>
  <c r="AK2036" i="1"/>
  <c r="AJ1988" i="1"/>
  <c r="AL1988" i="1" s="1"/>
  <c r="AK1861" i="1"/>
  <c r="AJ1838" i="1"/>
  <c r="AL1838" i="1" s="1"/>
  <c r="AK1692" i="1"/>
  <c r="AJ1687" i="1"/>
  <c r="AL1687" i="1" s="1"/>
  <c r="AK1531" i="1"/>
  <c r="AJ1528" i="1"/>
  <c r="AL1528" i="1" s="1"/>
  <c r="AK1334" i="1"/>
  <c r="AJ1327" i="1"/>
  <c r="AK1078" i="1"/>
  <c r="AJ1068" i="1"/>
  <c r="AK845" i="1"/>
  <c r="AJ806" i="1"/>
  <c r="AK736" i="1"/>
  <c r="AJ685" i="1"/>
  <c r="AK490" i="1"/>
  <c r="AJ488" i="1"/>
  <c r="AK384" i="1"/>
  <c r="AJ358" i="1"/>
  <c r="AK119" i="1"/>
  <c r="AJ90" i="1"/>
  <c r="AL90" i="1" s="1"/>
  <c r="AK2402" i="1"/>
  <c r="AJ2401" i="1"/>
  <c r="AL2401" i="1" s="1"/>
  <c r="AL2398" i="1"/>
  <c r="AN2398" i="1" s="1"/>
  <c r="AL2394" i="1"/>
  <c r="AN2394" i="1" s="1"/>
  <c r="AL2390" i="1"/>
  <c r="AL2381" i="1"/>
  <c r="AN2381" i="1" s="1"/>
  <c r="AL2373" i="1"/>
  <c r="AL2369" i="1"/>
  <c r="AN2369" i="1" s="1"/>
  <c r="AL2365" i="1"/>
  <c r="AM2365" i="1" s="1"/>
  <c r="AI2363" i="1"/>
  <c r="AI2361" i="1"/>
  <c r="AL2361" i="1" s="1"/>
  <c r="AN2361" i="1" s="1"/>
  <c r="AI2359" i="1"/>
  <c r="AI2357" i="1"/>
  <c r="AL2357" i="1" s="1"/>
  <c r="AN2357" i="1" s="1"/>
  <c r="AI2355" i="1"/>
  <c r="AI2353" i="1"/>
  <c r="AL2353" i="1" s="1"/>
  <c r="AM2353" i="1" s="1"/>
  <c r="AI2351" i="1"/>
  <c r="AI2348" i="1"/>
  <c r="AL2348" i="1" s="1"/>
  <c r="AM2348" i="1" s="1"/>
  <c r="AI2346" i="1"/>
  <c r="AI2344" i="1"/>
  <c r="AL2344" i="1" s="1"/>
  <c r="AN2344" i="1" s="1"/>
  <c r="AI2341" i="1"/>
  <c r="AI2339" i="1"/>
  <c r="AL2339" i="1" s="1"/>
  <c r="AN2339" i="1" s="1"/>
  <c r="AI2337" i="1"/>
  <c r="AI2334" i="1"/>
  <c r="AL2334" i="1" s="1"/>
  <c r="AM2334" i="1" s="1"/>
  <c r="AI2332" i="1"/>
  <c r="AI2330" i="1"/>
  <c r="AL2330" i="1" s="1"/>
  <c r="AN2330" i="1" s="1"/>
  <c r="AI2328" i="1"/>
  <c r="AI2326" i="1"/>
  <c r="AL2326" i="1" s="1"/>
  <c r="AN2326" i="1" s="1"/>
  <c r="AI2324" i="1"/>
  <c r="AI2322" i="1"/>
  <c r="AL2322" i="1" s="1"/>
  <c r="AN2322" i="1" s="1"/>
  <c r="AI2319" i="1"/>
  <c r="AI2317" i="1"/>
  <c r="AL2317" i="1" s="1"/>
  <c r="AI2315" i="1"/>
  <c r="AI2313" i="1"/>
  <c r="AL2313" i="1" s="1"/>
  <c r="AN2313" i="1" s="1"/>
  <c r="AI2311" i="1"/>
  <c r="AI2309" i="1"/>
  <c r="AL2309" i="1" s="1"/>
  <c r="AM2309" i="1" s="1"/>
  <c r="AI2307" i="1"/>
  <c r="AI2305" i="1"/>
  <c r="AL2305" i="1" s="1"/>
  <c r="AN2305" i="1" s="1"/>
  <c r="AI2303" i="1"/>
  <c r="AI2301" i="1"/>
  <c r="AL2301" i="1" s="1"/>
  <c r="AM2301" i="1" s="1"/>
  <c r="AI2299" i="1"/>
  <c r="AI2297" i="1"/>
  <c r="AL2297" i="1" s="1"/>
  <c r="AN2297" i="1" s="1"/>
  <c r="AI2295" i="1"/>
  <c r="AI2293" i="1"/>
  <c r="AL2293" i="1" s="1"/>
  <c r="AN2293" i="1" s="1"/>
  <c r="AI2291" i="1"/>
  <c r="AI2289" i="1"/>
  <c r="AL2289" i="1" s="1"/>
  <c r="AN2289" i="1" s="1"/>
  <c r="AI2287" i="1"/>
  <c r="AI2285" i="1"/>
  <c r="AL2285" i="1" s="1"/>
  <c r="AM2285" i="1" s="1"/>
  <c r="AI2283" i="1"/>
  <c r="AI2281" i="1"/>
  <c r="AL2281" i="1" s="1"/>
  <c r="AI2279" i="1"/>
  <c r="AI2277" i="1"/>
  <c r="AL2277" i="1" s="1"/>
  <c r="AN2277" i="1" s="1"/>
  <c r="AI2275" i="1"/>
  <c r="AI2273" i="1"/>
  <c r="AL2273" i="1" s="1"/>
  <c r="AM2273" i="1" s="1"/>
  <c r="AI2271" i="1"/>
  <c r="AI2269" i="1"/>
  <c r="AL2269" i="1" s="1"/>
  <c r="AN2269" i="1" s="1"/>
  <c r="AI2267" i="1"/>
  <c r="AI2264" i="1"/>
  <c r="AL2264" i="1" s="1"/>
  <c r="AN2264" i="1" s="1"/>
  <c r="AI2261" i="1"/>
  <c r="AI2259" i="1"/>
  <c r="AL2259" i="1" s="1"/>
  <c r="AM2259" i="1" s="1"/>
  <c r="AI2257" i="1"/>
  <c r="AI2255" i="1"/>
  <c r="AL2255" i="1" s="1"/>
  <c r="AN2255" i="1" s="1"/>
  <c r="AI2253" i="1"/>
  <c r="AJ2251" i="1"/>
  <c r="AJ2249" i="1"/>
  <c r="AK2247" i="1"/>
  <c r="AI2246" i="1"/>
  <c r="AI2244" i="1"/>
  <c r="AJ2242" i="1"/>
  <c r="AK2240" i="1"/>
  <c r="AK2236" i="1"/>
  <c r="AI2233" i="1"/>
  <c r="AL2233" i="1" s="1"/>
  <c r="AM2233" i="1" s="1"/>
  <c r="AJ2231" i="1"/>
  <c r="AJ2229" i="1"/>
  <c r="AK2227" i="1"/>
  <c r="AI2226" i="1"/>
  <c r="AL2226" i="1" s="1"/>
  <c r="AN2226" i="1" s="1"/>
  <c r="AJ2224" i="1"/>
  <c r="AK2222" i="1"/>
  <c r="AI2221" i="1"/>
  <c r="AJ2219" i="1"/>
  <c r="AI2216" i="1"/>
  <c r="AK2214" i="1"/>
  <c r="AJ2211" i="1"/>
  <c r="AK2209" i="1"/>
  <c r="AI2208" i="1"/>
  <c r="AJ2206" i="1"/>
  <c r="AK2204" i="1"/>
  <c r="AI2203" i="1"/>
  <c r="AL2203" i="1" s="1"/>
  <c r="AM2203" i="1" s="1"/>
  <c r="AJ2201" i="1"/>
  <c r="AI2198" i="1"/>
  <c r="AK2196" i="1"/>
  <c r="AJ2193" i="1"/>
  <c r="AK2191" i="1"/>
  <c r="AI2190" i="1"/>
  <c r="AL2190" i="1" s="1"/>
  <c r="AM2190" i="1" s="1"/>
  <c r="AJ2188" i="1"/>
  <c r="AK2186" i="1"/>
  <c r="AI2185" i="1"/>
  <c r="AJ2183" i="1"/>
  <c r="AI2180" i="1"/>
  <c r="AK2178" i="1"/>
  <c r="AJ2175" i="1"/>
  <c r="AK2173" i="1"/>
  <c r="AI2172" i="1"/>
  <c r="AI2170" i="1"/>
  <c r="AJ2168" i="1"/>
  <c r="AI2165" i="1"/>
  <c r="AK2162" i="1"/>
  <c r="AJ2159" i="1"/>
  <c r="AK2157" i="1"/>
  <c r="AI2156" i="1"/>
  <c r="AL2156" i="1" s="1"/>
  <c r="AM2156" i="1" s="1"/>
  <c r="AJ2154" i="1"/>
  <c r="AK2152" i="1"/>
  <c r="AI2151" i="1"/>
  <c r="AJ2149" i="1"/>
  <c r="AI2146" i="1"/>
  <c r="AK2144" i="1"/>
  <c r="AJ2141" i="1"/>
  <c r="AK2138" i="1"/>
  <c r="AI2137" i="1"/>
  <c r="AJ2135" i="1"/>
  <c r="AK2133" i="1"/>
  <c r="AI2132" i="1"/>
  <c r="AL2132" i="1" s="1"/>
  <c r="AN2132" i="1" s="1"/>
  <c r="AJ2130" i="1"/>
  <c r="AI2127" i="1"/>
  <c r="AK2125" i="1"/>
  <c r="AJ2122" i="1"/>
  <c r="AK2120" i="1"/>
  <c r="AI2119" i="1"/>
  <c r="AL2119" i="1" s="1"/>
  <c r="AJ2117" i="1"/>
  <c r="AK2114" i="1"/>
  <c r="AI2113" i="1"/>
  <c r="AJ2111" i="1"/>
  <c r="AJ2109" i="1"/>
  <c r="AI2105" i="1"/>
  <c r="AJ2103" i="1"/>
  <c r="AK2101" i="1"/>
  <c r="AI2100" i="1"/>
  <c r="AJ2098" i="1"/>
  <c r="AJ2096" i="1"/>
  <c r="AK2094" i="1"/>
  <c r="AI2091" i="1"/>
  <c r="AI2089" i="1"/>
  <c r="AK2087" i="1"/>
  <c r="AI2086" i="1"/>
  <c r="AK2084" i="1"/>
  <c r="AI2081" i="1"/>
  <c r="AJ2079" i="1"/>
  <c r="AI2078" i="1"/>
  <c r="AJ2075" i="1"/>
  <c r="AI2072" i="1"/>
  <c r="AK2070" i="1"/>
  <c r="AI2069" i="1"/>
  <c r="AL2069" i="1" s="1"/>
  <c r="AN2069" i="1" s="1"/>
  <c r="AJ2067" i="1"/>
  <c r="AI2064" i="1"/>
  <c r="AK2062" i="1"/>
  <c r="AI2061" i="1"/>
  <c r="AK2058" i="1"/>
  <c r="AI2055" i="1"/>
  <c r="AJ2053" i="1"/>
  <c r="AI2052" i="1"/>
  <c r="AJ2050" i="1"/>
  <c r="AI2047" i="1"/>
  <c r="AK2045" i="1"/>
  <c r="AI2044" i="1"/>
  <c r="AL2044" i="1" s="1"/>
  <c r="AN2044" i="1" s="1"/>
  <c r="AJ2042" i="1"/>
  <c r="AI2038" i="1"/>
  <c r="AK2035" i="1"/>
  <c r="AI2034" i="1"/>
  <c r="AK2032" i="1"/>
  <c r="AI2029" i="1"/>
  <c r="AJ2027" i="1"/>
  <c r="AI2026" i="1"/>
  <c r="AJ2024" i="1"/>
  <c r="AI2021" i="1"/>
  <c r="AK2019" i="1"/>
  <c r="AI2018" i="1"/>
  <c r="AL2018" i="1" s="1"/>
  <c r="AN2018" i="1" s="1"/>
  <c r="AJ2016" i="1"/>
  <c r="AI2013" i="1"/>
  <c r="AK2010" i="1"/>
  <c r="AI2009" i="1"/>
  <c r="AK2007" i="1"/>
  <c r="AI2004" i="1"/>
  <c r="AJ2002" i="1"/>
  <c r="AI2001" i="1"/>
  <c r="AJ1999" i="1"/>
  <c r="AI1996" i="1"/>
  <c r="AK1994" i="1"/>
  <c r="AI1993" i="1"/>
  <c r="AL1993" i="1" s="1"/>
  <c r="AN1993" i="1" s="1"/>
  <c r="AJ1991" i="1"/>
  <c r="AI1987" i="1"/>
  <c r="AJ1984" i="1"/>
  <c r="AJ1980" i="1"/>
  <c r="AI1979" i="1"/>
  <c r="AL1979" i="1" s="1"/>
  <c r="AK1977" i="1"/>
  <c r="AJ1976" i="1"/>
  <c r="AI1975" i="1"/>
  <c r="AJ1972" i="1"/>
  <c r="AJ1968" i="1"/>
  <c r="AI1967" i="1"/>
  <c r="AL1967" i="1" s="1"/>
  <c r="AK1963" i="1"/>
  <c r="AJ1962" i="1"/>
  <c r="AI1961" i="1"/>
  <c r="AL1961" i="1" s="1"/>
  <c r="AJ1957" i="1"/>
  <c r="AJ1954" i="1"/>
  <c r="AJ1951" i="1"/>
  <c r="AJ1948" i="1"/>
  <c r="AJ1945" i="1"/>
  <c r="AJ1942" i="1"/>
  <c r="AJ1939" i="1"/>
  <c r="AJ1936" i="1"/>
  <c r="AJ1933" i="1"/>
  <c r="AJ1930" i="1"/>
  <c r="AJ1926" i="1"/>
  <c r="AJ1923" i="1"/>
  <c r="AJ1920" i="1"/>
  <c r="AJ1917" i="1"/>
  <c r="AJ1914" i="1"/>
  <c r="AJ1911" i="1"/>
  <c r="AJ1907" i="1"/>
  <c r="AJ1904" i="1"/>
  <c r="AJ1900" i="1"/>
  <c r="AJ1897" i="1"/>
  <c r="AJ1894" i="1"/>
  <c r="AJ1891" i="1"/>
  <c r="AJ1887" i="1"/>
  <c r="AJ1884" i="1"/>
  <c r="AJ1881" i="1"/>
  <c r="AJ1878" i="1"/>
  <c r="AJ1875" i="1"/>
  <c r="AJ1872" i="1"/>
  <c r="AJ1869" i="1"/>
  <c r="AJ1866" i="1"/>
  <c r="AJ1863" i="1"/>
  <c r="AJ1859" i="1"/>
  <c r="AJ1856" i="1"/>
  <c r="AJ1853" i="1"/>
  <c r="AJ1850" i="1"/>
  <c r="AJ1847" i="1"/>
  <c r="AJ1844" i="1"/>
  <c r="AJ1841" i="1"/>
  <c r="AJ1837" i="1"/>
  <c r="AJ1834" i="1"/>
  <c r="AI1831" i="1"/>
  <c r="AI1829" i="1"/>
  <c r="AL1829" i="1" s="1"/>
  <c r="AJ1827" i="1"/>
  <c r="AK1825" i="1"/>
  <c r="AI1821" i="1"/>
  <c r="AI1819" i="1"/>
  <c r="AL1819" i="1" s="1"/>
  <c r="AJ1817" i="1"/>
  <c r="AK1815" i="1"/>
  <c r="AI1812" i="1"/>
  <c r="AJ1809" i="1"/>
  <c r="AI1807" i="1"/>
  <c r="AI1805" i="1"/>
  <c r="AL1805" i="1" s="1"/>
  <c r="AK1802" i="1"/>
  <c r="AK1800" i="1"/>
  <c r="AI1798" i="1"/>
  <c r="AK1795" i="1"/>
  <c r="AK1793" i="1"/>
  <c r="AJ1791" i="1"/>
  <c r="AI1789" i="1"/>
  <c r="AK1785" i="1"/>
  <c r="AJ1783" i="1"/>
  <c r="AJ1781" i="1"/>
  <c r="AI1779" i="1"/>
  <c r="AK1776" i="1"/>
  <c r="AJ1774" i="1"/>
  <c r="AI1772" i="1"/>
  <c r="AL1772" i="1" s="1"/>
  <c r="AK1767" i="1"/>
  <c r="AJ1765" i="1"/>
  <c r="AK1761" i="1"/>
  <c r="AJ1759" i="1"/>
  <c r="AI1757" i="1"/>
  <c r="AK1754" i="1"/>
  <c r="AJ1752" i="1"/>
  <c r="AK1749" i="1"/>
  <c r="AJ1747" i="1"/>
  <c r="AI1745" i="1"/>
  <c r="AL1745" i="1" s="1"/>
  <c r="AK1741" i="1"/>
  <c r="AJ1739" i="1"/>
  <c r="AL1739" i="1" s="1"/>
  <c r="AK1736" i="1"/>
  <c r="AJ1734" i="1"/>
  <c r="AI1732" i="1"/>
  <c r="AK1729" i="1"/>
  <c r="AJ1727" i="1"/>
  <c r="AK1724" i="1"/>
  <c r="AI1719" i="1"/>
  <c r="AI1717" i="1"/>
  <c r="AL1717" i="1" s="1"/>
  <c r="AI1711" i="1"/>
  <c r="AJ1709" i="1"/>
  <c r="AK1707" i="1"/>
  <c r="AI1702" i="1"/>
  <c r="AL1702" i="1" s="1"/>
  <c r="AJ1700" i="1"/>
  <c r="AK1698" i="1"/>
  <c r="AI1691" i="1"/>
  <c r="AJ1689" i="1"/>
  <c r="AK1686" i="1"/>
  <c r="AK1684" i="1"/>
  <c r="AI1682" i="1"/>
  <c r="AI1680" i="1"/>
  <c r="AL1680" i="1" s="1"/>
  <c r="AN1680" i="1" s="1"/>
  <c r="AI1677" i="1"/>
  <c r="AI1673" i="1"/>
  <c r="AK1668" i="1"/>
  <c r="AK1666" i="1"/>
  <c r="AK1664" i="1"/>
  <c r="AJ1662" i="1"/>
  <c r="AJ1660" i="1"/>
  <c r="AJ1658" i="1"/>
  <c r="AI1656" i="1"/>
  <c r="AI1654" i="1"/>
  <c r="AL1654" i="1" s="1"/>
  <c r="AN1654" i="1" s="1"/>
  <c r="AI1652" i="1"/>
  <c r="AK1649" i="1"/>
  <c r="AK1647" i="1"/>
  <c r="AK1645" i="1"/>
  <c r="AJ1643" i="1"/>
  <c r="AJ1641" i="1"/>
  <c r="AJ1639" i="1"/>
  <c r="AI1635" i="1"/>
  <c r="AI1633" i="1"/>
  <c r="AJ1626" i="1"/>
  <c r="AJ1624" i="1"/>
  <c r="AK1622" i="1"/>
  <c r="AJ1620" i="1"/>
  <c r="AJ1617" i="1"/>
  <c r="AI1615" i="1"/>
  <c r="AK1612" i="1"/>
  <c r="AI1609" i="1"/>
  <c r="AL1609" i="1" s="1"/>
  <c r="AN1609" i="1" s="1"/>
  <c r="AK1605" i="1"/>
  <c r="AJ1603" i="1"/>
  <c r="AJ1601" i="1"/>
  <c r="AJ1596" i="1"/>
  <c r="AK1592" i="1"/>
  <c r="AJ1587" i="1"/>
  <c r="AK1584" i="1"/>
  <c r="AJ1582" i="1"/>
  <c r="AJ1579" i="1"/>
  <c r="AI1577" i="1"/>
  <c r="AL1577" i="1" s="1"/>
  <c r="AK1568" i="1"/>
  <c r="AJ1566" i="1"/>
  <c r="AJ1562" i="1"/>
  <c r="AI1552" i="1"/>
  <c r="AK1541" i="1"/>
  <c r="AI1530" i="1"/>
  <c r="AL1530" i="1" s="1"/>
  <c r="AN1530" i="1" s="1"/>
  <c r="AJ1518" i="1"/>
  <c r="AK1507" i="1"/>
  <c r="AK1495" i="1"/>
  <c r="AK1482" i="1"/>
  <c r="AK1469" i="1"/>
  <c r="AK1457" i="1"/>
  <c r="AK1444" i="1"/>
  <c r="AK1432" i="1"/>
  <c r="AK1421" i="1"/>
  <c r="AK1400" i="1"/>
  <c r="AK1390" i="1"/>
  <c r="AI1380" i="1"/>
  <c r="AL1380" i="1" s="1"/>
  <c r="AK1369" i="1"/>
  <c r="AK1358" i="1"/>
  <c r="AK1348" i="1"/>
  <c r="AI1326" i="1"/>
  <c r="AL1326" i="1" s="1"/>
  <c r="AJ1315" i="1"/>
  <c r="AL1315" i="1" s="1"/>
  <c r="AN1315" i="1" s="1"/>
  <c r="AI1293" i="1"/>
  <c r="AK1282" i="1"/>
  <c r="AJ1272" i="1"/>
  <c r="AI1238" i="1"/>
  <c r="AJ1227" i="1"/>
  <c r="AK2356" i="1"/>
  <c r="AK2354" i="1"/>
  <c r="AK2352" i="1"/>
  <c r="AK2350" i="1"/>
  <c r="AK2347" i="1"/>
  <c r="AK2345" i="1"/>
  <c r="AK2342" i="1"/>
  <c r="AK2340" i="1"/>
  <c r="AK2338" i="1"/>
  <c r="AK2335" i="1"/>
  <c r="AK2333" i="1"/>
  <c r="AK2331" i="1"/>
  <c r="AK2329" i="1"/>
  <c r="AK2327" i="1"/>
  <c r="AK2325" i="1"/>
  <c r="AK2323" i="1"/>
  <c r="AK2321" i="1"/>
  <c r="AK2318" i="1"/>
  <c r="AK2316" i="1"/>
  <c r="AK2314" i="1"/>
  <c r="AK2312" i="1"/>
  <c r="AK2310" i="1"/>
  <c r="AK2308" i="1"/>
  <c r="AK2306" i="1"/>
  <c r="AK2304" i="1"/>
  <c r="AK2302" i="1"/>
  <c r="AK2300" i="1"/>
  <c r="AK2298" i="1"/>
  <c r="AK2296" i="1"/>
  <c r="AK2294" i="1"/>
  <c r="AK2292" i="1"/>
  <c r="AK2290" i="1"/>
  <c r="AK2288" i="1"/>
  <c r="AK2286" i="1"/>
  <c r="AK2284" i="1"/>
  <c r="AK2282" i="1"/>
  <c r="AK2280" i="1"/>
  <c r="AK2278" i="1"/>
  <c r="AK2276" i="1"/>
  <c r="AK2274" i="1"/>
  <c r="AK2272" i="1"/>
  <c r="AK2270" i="1"/>
  <c r="AK2268" i="1"/>
  <c r="AK2266" i="1"/>
  <c r="AK2262" i="1"/>
  <c r="AK2260" i="1"/>
  <c r="AK2258" i="1"/>
  <c r="AK2256" i="1"/>
  <c r="AK2254" i="1"/>
  <c r="AI2251" i="1"/>
  <c r="AI2249" i="1"/>
  <c r="AJ2247" i="1"/>
  <c r="AK2245" i="1"/>
  <c r="AK2243" i="1"/>
  <c r="AI2242" i="1"/>
  <c r="AJ2240" i="1"/>
  <c r="AJ2236" i="1"/>
  <c r="AK2234" i="1"/>
  <c r="AI2231" i="1"/>
  <c r="AI2229" i="1"/>
  <c r="AJ2227" i="1"/>
  <c r="AK2225" i="1"/>
  <c r="AI2224" i="1"/>
  <c r="AJ2222" i="1"/>
  <c r="AI2219" i="1"/>
  <c r="AK2217" i="1"/>
  <c r="AJ2214" i="1"/>
  <c r="AK2212" i="1"/>
  <c r="AI2211" i="1"/>
  <c r="AJ2209" i="1"/>
  <c r="AK2207" i="1"/>
  <c r="AI2206" i="1"/>
  <c r="AJ2204" i="1"/>
  <c r="AI2201" i="1"/>
  <c r="AK2199" i="1"/>
  <c r="AJ2196" i="1"/>
  <c r="AK2194" i="1"/>
  <c r="AI2193" i="1"/>
  <c r="AJ2191" i="1"/>
  <c r="AK2189" i="1"/>
  <c r="AI2188" i="1"/>
  <c r="AJ2186" i="1"/>
  <c r="AI2183" i="1"/>
  <c r="AK2181" i="1"/>
  <c r="AJ2178" i="1"/>
  <c r="AK2176" i="1"/>
  <c r="AI2175" i="1"/>
  <c r="AJ2173" i="1"/>
  <c r="AK2171" i="1"/>
  <c r="AI2168" i="1"/>
  <c r="AK2166" i="1"/>
  <c r="AJ2162" i="1"/>
  <c r="AK2160" i="1"/>
  <c r="AI2159" i="1"/>
  <c r="AJ2157" i="1"/>
  <c r="AK2155" i="1"/>
  <c r="AI2154" i="1"/>
  <c r="AJ2152" i="1"/>
  <c r="AI2149" i="1"/>
  <c r="AK2147" i="1"/>
  <c r="AJ2144" i="1"/>
  <c r="AK2142" i="1"/>
  <c r="AI2141" i="1"/>
  <c r="AJ2138" i="1"/>
  <c r="AK2136" i="1"/>
  <c r="AI2135" i="1"/>
  <c r="AJ2133" i="1"/>
  <c r="AL2133" i="1" s="1"/>
  <c r="AN2133" i="1" s="1"/>
  <c r="AI2130" i="1"/>
  <c r="AK2128" i="1"/>
  <c r="AJ2125" i="1"/>
  <c r="AK2123" i="1"/>
  <c r="AI2122" i="1"/>
  <c r="AJ2120" i="1"/>
  <c r="AK2118" i="1"/>
  <c r="AI2117" i="1"/>
  <c r="AJ2114" i="1"/>
  <c r="AI2111" i="1"/>
  <c r="AI2109" i="1"/>
  <c r="AK2107" i="1"/>
  <c r="AI2103" i="1"/>
  <c r="AJ2101" i="1"/>
  <c r="AK2099" i="1"/>
  <c r="AI2098" i="1"/>
  <c r="AI2096" i="1"/>
  <c r="AJ2094" i="1"/>
  <c r="AK2092" i="1"/>
  <c r="AK2090" i="1"/>
  <c r="AJ2087" i="1"/>
  <c r="AK2085" i="1"/>
  <c r="AJ2084" i="1"/>
  <c r="AK2082" i="1"/>
  <c r="AI2079" i="1"/>
  <c r="AK2076" i="1"/>
  <c r="AI2075" i="1"/>
  <c r="AK2073" i="1"/>
  <c r="AJ2070" i="1"/>
  <c r="AK2068" i="1"/>
  <c r="AI2067" i="1"/>
  <c r="AK2065" i="1"/>
  <c r="AJ2062" i="1"/>
  <c r="AK2059" i="1"/>
  <c r="AJ2058" i="1"/>
  <c r="AK2056" i="1"/>
  <c r="AI2053" i="1"/>
  <c r="AK2051" i="1"/>
  <c r="AI2050" i="1"/>
  <c r="AK2048" i="1"/>
  <c r="AJ2045" i="1"/>
  <c r="AK2043" i="1"/>
  <c r="AI2042" i="1"/>
  <c r="AK2039" i="1"/>
  <c r="AJ2035" i="1"/>
  <c r="AK2033" i="1"/>
  <c r="AJ2032" i="1"/>
  <c r="AK2030" i="1"/>
  <c r="AI2027" i="1"/>
  <c r="AK2025" i="1"/>
  <c r="AI2024" i="1"/>
  <c r="AK2022" i="1"/>
  <c r="AJ2019" i="1"/>
  <c r="AK2017" i="1"/>
  <c r="AI2016" i="1"/>
  <c r="AK2014" i="1"/>
  <c r="AJ2010" i="1"/>
  <c r="AK2008" i="1"/>
  <c r="AJ2007" i="1"/>
  <c r="AK2005" i="1"/>
  <c r="AI2002" i="1"/>
  <c r="AK2000" i="1"/>
  <c r="AI1999" i="1"/>
  <c r="AK1997" i="1"/>
  <c r="AJ1994" i="1"/>
  <c r="AK1992" i="1"/>
  <c r="AI1991" i="1"/>
  <c r="AK1989" i="1"/>
  <c r="AK1985" i="1"/>
  <c r="AI1984" i="1"/>
  <c r="AK1981" i="1"/>
  <c r="AI1980" i="1"/>
  <c r="AJ1977" i="1"/>
  <c r="AI1976" i="1"/>
  <c r="AK1973" i="1"/>
  <c r="AI1972" i="1"/>
  <c r="AK1969" i="1"/>
  <c r="AI1968" i="1"/>
  <c r="AK1964" i="1"/>
  <c r="AJ1963" i="1"/>
  <c r="AI1962" i="1"/>
  <c r="AK1958" i="1"/>
  <c r="AI1957" i="1"/>
  <c r="AK1955" i="1"/>
  <c r="AI1954" i="1"/>
  <c r="AK1952" i="1"/>
  <c r="AI1951" i="1"/>
  <c r="AK1949" i="1"/>
  <c r="AI1948" i="1"/>
  <c r="AK1946" i="1"/>
  <c r="AI1945" i="1"/>
  <c r="AK1943" i="1"/>
  <c r="AI1942" i="1"/>
  <c r="AK1940" i="1"/>
  <c r="AI1939" i="1"/>
  <c r="AK1937" i="1"/>
  <c r="AI1936" i="1"/>
  <c r="AK1934" i="1"/>
  <c r="AI1933" i="1"/>
  <c r="AK1931" i="1"/>
  <c r="AI1930" i="1"/>
  <c r="AK1927" i="1"/>
  <c r="AI1926" i="1"/>
  <c r="AK1924" i="1"/>
  <c r="AI1923" i="1"/>
  <c r="AK1921" i="1"/>
  <c r="AI1920" i="1"/>
  <c r="AK1918" i="1"/>
  <c r="AI1917" i="1"/>
  <c r="AK1915" i="1"/>
  <c r="AI1914" i="1"/>
  <c r="AK1912" i="1"/>
  <c r="AI1911" i="1"/>
  <c r="AK1909" i="1"/>
  <c r="AI1907" i="1"/>
  <c r="AK1905" i="1"/>
  <c r="AI1904" i="1"/>
  <c r="AK1902" i="1"/>
  <c r="AI1900" i="1"/>
  <c r="AK1898" i="1"/>
  <c r="AI1897" i="1"/>
  <c r="AK1895" i="1"/>
  <c r="AI1894" i="1"/>
  <c r="AK1892" i="1"/>
  <c r="AI1891" i="1"/>
  <c r="AK1889" i="1"/>
  <c r="AI1887" i="1"/>
  <c r="AK1885" i="1"/>
  <c r="AI1884" i="1"/>
  <c r="AK1882" i="1"/>
  <c r="AI1881" i="1"/>
  <c r="AK1879" i="1"/>
  <c r="AI1878" i="1"/>
  <c r="AK1876" i="1"/>
  <c r="AI1875" i="1"/>
  <c r="AK1873" i="1"/>
  <c r="AI1872" i="1"/>
  <c r="AK1870" i="1"/>
  <c r="AI1869" i="1"/>
  <c r="AK1867" i="1"/>
  <c r="AI1866" i="1"/>
  <c r="AK1864" i="1"/>
  <c r="AI1863" i="1"/>
  <c r="AK1860" i="1"/>
  <c r="AI1859" i="1"/>
  <c r="AK1857" i="1"/>
  <c r="AI1856" i="1"/>
  <c r="AK1854" i="1"/>
  <c r="AI1853" i="1"/>
  <c r="AK1851" i="1"/>
  <c r="AI1850" i="1"/>
  <c r="AK1848" i="1"/>
  <c r="AI1847" i="1"/>
  <c r="AK1845" i="1"/>
  <c r="AI1844" i="1"/>
  <c r="AK1842" i="1"/>
  <c r="AI1841" i="1"/>
  <c r="AK1839" i="1"/>
  <c r="AI1837" i="1"/>
  <c r="AK1835" i="1"/>
  <c r="AI1834" i="1"/>
  <c r="AK1832" i="1"/>
  <c r="AK1830" i="1"/>
  <c r="AI1827" i="1"/>
  <c r="AJ1825" i="1"/>
  <c r="AK1822" i="1"/>
  <c r="AK1820" i="1"/>
  <c r="AI1817" i="1"/>
  <c r="AJ1815" i="1"/>
  <c r="AK1813" i="1"/>
  <c r="AJ1811" i="1"/>
  <c r="AI1809" i="1"/>
  <c r="AL1809" i="1" s="1"/>
  <c r="AK1804" i="1"/>
  <c r="AJ1802" i="1"/>
  <c r="AI1800" i="1"/>
  <c r="AK1797" i="1"/>
  <c r="AJ1795" i="1"/>
  <c r="AJ1793" i="1"/>
  <c r="AL1793" i="1" s="1"/>
  <c r="AI1791" i="1"/>
  <c r="AK1787" i="1"/>
  <c r="AJ1785" i="1"/>
  <c r="AI1783" i="1"/>
  <c r="AI1781" i="1"/>
  <c r="AK1778" i="1"/>
  <c r="AL1778" i="1" s="1"/>
  <c r="AI1776" i="1"/>
  <c r="AI1774" i="1"/>
  <c r="AK1771" i="1"/>
  <c r="AK1769" i="1"/>
  <c r="AJ1767" i="1"/>
  <c r="AK1764" i="1"/>
  <c r="AJ1761" i="1"/>
  <c r="AI1759" i="1"/>
  <c r="AK1756" i="1"/>
  <c r="AJ1754" i="1"/>
  <c r="AK1751" i="1"/>
  <c r="AJ1749" i="1"/>
  <c r="AI1747" i="1"/>
  <c r="AK1744" i="1"/>
  <c r="AJ1741" i="1"/>
  <c r="AK1738" i="1"/>
  <c r="AJ1736" i="1"/>
  <c r="AI1734" i="1"/>
  <c r="AK1731" i="1"/>
  <c r="AJ1729" i="1"/>
  <c r="AK1726" i="1"/>
  <c r="AJ1724" i="1"/>
  <c r="AK1722" i="1"/>
  <c r="AK1720" i="1"/>
  <c r="AK1718" i="1"/>
  <c r="AK1716" i="1"/>
  <c r="AK1712" i="1"/>
  <c r="AI1709" i="1"/>
  <c r="AJ1707" i="1"/>
  <c r="AJ1705" i="1"/>
  <c r="AK1703" i="1"/>
  <c r="AI1700" i="1"/>
  <c r="AJ1698" i="1"/>
  <c r="AJ1695" i="1"/>
  <c r="AK1693" i="1"/>
  <c r="AI1689" i="1"/>
  <c r="AJ1686" i="1"/>
  <c r="AI1684" i="1"/>
  <c r="AL1684" i="1" s="1"/>
  <c r="AK1676" i="1"/>
  <c r="AK1674" i="1"/>
  <c r="AK1671" i="1"/>
  <c r="AJ1668" i="1"/>
  <c r="AJ1666" i="1"/>
  <c r="AJ1664" i="1"/>
  <c r="AI1662" i="1"/>
  <c r="AI1658" i="1"/>
  <c r="AK1655" i="1"/>
  <c r="AK1653" i="1"/>
  <c r="AK1651" i="1"/>
  <c r="AI1649" i="1"/>
  <c r="AJ1647" i="1"/>
  <c r="AJ1645" i="1"/>
  <c r="AI1643" i="1"/>
  <c r="AI1641" i="1"/>
  <c r="AK1638" i="1"/>
  <c r="AK1636" i="1"/>
  <c r="AK1632" i="1"/>
  <c r="AK1630" i="1"/>
  <c r="AJ1628" i="1"/>
  <c r="AI1626" i="1"/>
  <c r="AI1624" i="1"/>
  <c r="AL1624" i="1" s="1"/>
  <c r="AN1624" i="1" s="1"/>
  <c r="AJ1622" i="1"/>
  <c r="AI1620" i="1"/>
  <c r="AK1616" i="1"/>
  <c r="AK1614" i="1"/>
  <c r="AJ1612" i="1"/>
  <c r="AK1610" i="1"/>
  <c r="AK1608" i="1"/>
  <c r="AL1608" i="1" s="1"/>
  <c r="AI1605" i="1"/>
  <c r="AI1603" i="1"/>
  <c r="AI1601" i="1"/>
  <c r="AK1598" i="1"/>
  <c r="AI1596" i="1"/>
  <c r="AJ1592" i="1"/>
  <c r="AK1589" i="1"/>
  <c r="AI1587" i="1"/>
  <c r="AJ1584" i="1"/>
  <c r="AI1582" i="1"/>
  <c r="AI1579" i="1"/>
  <c r="AK1576" i="1"/>
  <c r="AK1573" i="1"/>
  <c r="AK1571" i="1"/>
  <c r="AJ1568" i="1"/>
  <c r="AI1566" i="1"/>
  <c r="AI1550" i="1"/>
  <c r="AL1550" i="1" s="1"/>
  <c r="AN1550" i="1" s="1"/>
  <c r="AK1539" i="1"/>
  <c r="AJ1527" i="1"/>
  <c r="AK1516" i="1"/>
  <c r="AK1505" i="1"/>
  <c r="AK1492" i="1"/>
  <c r="AK1479" i="1"/>
  <c r="AK1467" i="1"/>
  <c r="AK1454" i="1"/>
  <c r="AK1442" i="1"/>
  <c r="AK1430" i="1"/>
  <c r="AK1419" i="1"/>
  <c r="AK1409" i="1"/>
  <c r="AK1388" i="1"/>
  <c r="AK1378" i="1"/>
  <c r="AL1378" i="1" s="1"/>
  <c r="AI1368" i="1"/>
  <c r="AK1356" i="1"/>
  <c r="AK1346" i="1"/>
  <c r="AJ1337" i="1"/>
  <c r="AJ1324" i="1"/>
  <c r="AJ1313" i="1"/>
  <c r="AI1303" i="1"/>
  <c r="AK1291" i="1"/>
  <c r="AJ1269" i="1"/>
  <c r="AI1258" i="1"/>
  <c r="AI1247" i="1"/>
  <c r="AJ1236" i="1"/>
  <c r="AJ1225" i="1"/>
  <c r="AL1225" i="1" s="1"/>
  <c r="AM1225" i="1" s="1"/>
  <c r="BF2192" i="1"/>
  <c r="BE2180" i="1"/>
  <c r="BF2180" i="1"/>
  <c r="BE2204" i="1"/>
  <c r="BF2204" i="1"/>
  <c r="BE1764" i="1"/>
  <c r="BF1911" i="1"/>
  <c r="BE1911" i="1"/>
  <c r="BF1894" i="1"/>
  <c r="BE1894" i="1"/>
  <c r="BE1891" i="1"/>
  <c r="BF1875" i="1"/>
  <c r="BE1875" i="1"/>
  <c r="BE1872" i="1"/>
  <c r="BF1856" i="1"/>
  <c r="BE1856" i="1"/>
  <c r="BE1853" i="1"/>
  <c r="BF1837" i="1"/>
  <c r="BE1837" i="1"/>
  <c r="BE1834" i="1"/>
  <c r="BF1818" i="1"/>
  <c r="BE1818" i="1"/>
  <c r="BE1815" i="1"/>
  <c r="BF1800" i="1"/>
  <c r="BE1800" i="1"/>
  <c r="BE1797" i="1"/>
  <c r="BF1781" i="1"/>
  <c r="BE1781" i="1"/>
  <c r="BF1745" i="1"/>
  <c r="BD1762" i="1"/>
  <c r="BD1753" i="1"/>
  <c r="BD1734" i="1"/>
  <c r="BD1766" i="1"/>
  <c r="BD1747" i="1"/>
  <c r="BE1612" i="1"/>
  <c r="BF1612" i="1"/>
  <c r="BE1599" i="1"/>
  <c r="BF1599" i="1"/>
  <c r="BE1574" i="1"/>
  <c r="BF1574" i="1"/>
  <c r="BE1562" i="1"/>
  <c r="BF1562" i="1"/>
  <c r="BE1538" i="1"/>
  <c r="BF1538" i="1"/>
  <c r="BE1530" i="1"/>
  <c r="BF1530" i="1"/>
  <c r="BE1524" i="1"/>
  <c r="BF1524" i="1"/>
  <c r="BE1500" i="1"/>
  <c r="BF1500" i="1"/>
  <c r="BE1592" i="1"/>
  <c r="BF1592" i="1"/>
  <c r="BE1587" i="1"/>
  <c r="BF1587" i="1"/>
  <c r="BE1580" i="1"/>
  <c r="BF1580" i="1"/>
  <c r="BE1575" i="1"/>
  <c r="BF1568" i="1"/>
  <c r="BE1563" i="1"/>
  <c r="BE1556" i="1"/>
  <c r="BF1556" i="1"/>
  <c r="BE1551" i="1"/>
  <c r="BF1551" i="1"/>
  <c r="BE1544" i="1"/>
  <c r="BF1544" i="1"/>
  <c r="BE1539" i="1"/>
  <c r="BF1532" i="1"/>
  <c r="BE1525" i="1"/>
  <c r="BE1518" i="1"/>
  <c r="BF1518" i="1"/>
  <c r="BE1506" i="1"/>
  <c r="BF1506" i="1"/>
  <c r="BE1501" i="1"/>
  <c r="BD782" i="1"/>
  <c r="BD774" i="1"/>
  <c r="BE469" i="1"/>
  <c r="BE353" i="1"/>
  <c r="BF347" i="1"/>
  <c r="BE347" i="1"/>
  <c r="BE368" i="1"/>
  <c r="BE364" i="1"/>
  <c r="BE361" i="1"/>
  <c r="BE357" i="1"/>
  <c r="BD331" i="1"/>
  <c r="BD329" i="1"/>
  <c r="BD327" i="1"/>
  <c r="BD325" i="1"/>
  <c r="BD323" i="1"/>
  <c r="BD321" i="1"/>
  <c r="BD319" i="1"/>
  <c r="BD317" i="1"/>
  <c r="BD313" i="1"/>
  <c r="BD311" i="1"/>
  <c r="BD309" i="1"/>
  <c r="BD367" i="1"/>
  <c r="BD344" i="1"/>
  <c r="BD341" i="1"/>
  <c r="BD335" i="1"/>
  <c r="BE366" i="1"/>
  <c r="AW757" i="1"/>
  <c r="AV757" i="1"/>
  <c r="AV658" i="1"/>
  <c r="AV620" i="1"/>
  <c r="AW765" i="1"/>
  <c r="AW763" i="1"/>
  <c r="AW689" i="1"/>
  <c r="AV689" i="1"/>
  <c r="AW627" i="1"/>
  <c r="AV627" i="1"/>
  <c r="AU499" i="1"/>
  <c r="AU570" i="1"/>
  <c r="AU567" i="1"/>
  <c r="AU537" i="1"/>
  <c r="AU2408" i="1"/>
  <c r="AU463" i="1"/>
  <c r="AU464" i="1"/>
  <c r="AV398" i="1"/>
  <c r="AU559" i="1"/>
  <c r="AU547" i="1"/>
  <c r="AU539" i="1"/>
  <c r="AU500" i="1"/>
  <c r="AV367" i="1"/>
  <c r="AW367" i="1"/>
  <c r="AV359" i="1"/>
  <c r="AW359" i="1"/>
  <c r="AU452" i="1"/>
  <c r="AU432" i="1"/>
  <c r="AU513" i="1"/>
  <c r="AV353" i="1"/>
  <c r="AW353" i="1"/>
  <c r="AU454" i="1"/>
  <c r="AU447" i="1"/>
  <c r="AU422" i="1"/>
  <c r="AU416" i="1"/>
  <c r="AU409" i="1"/>
  <c r="AU395" i="1"/>
  <c r="AV312" i="1"/>
  <c r="AV288" i="1"/>
  <c r="AV270" i="1"/>
  <c r="AV263" i="1"/>
  <c r="AW245" i="1"/>
  <c r="AU204" i="1"/>
  <c r="AV286" i="1"/>
  <c r="AW166" i="1"/>
  <c r="AV166" i="1"/>
  <c r="AV72" i="1"/>
  <c r="AU78" i="1"/>
  <c r="AU65" i="1"/>
  <c r="AU47" i="1"/>
  <c r="AU42" i="1"/>
  <c r="AU5" i="1"/>
  <c r="AV2" i="1"/>
  <c r="AN2237" i="1"/>
  <c r="AM2237" i="1"/>
  <c r="AN2390" i="1"/>
  <c r="AM2390" i="1"/>
  <c r="AN2373" i="1"/>
  <c r="AM2373" i="1"/>
  <c r="AM2361" i="1"/>
  <c r="AM2357" i="1"/>
  <c r="AN2334" i="1"/>
  <c r="AN2317" i="1"/>
  <c r="AM2317" i="1"/>
  <c r="AN2281" i="1"/>
  <c r="AM2281" i="1"/>
  <c r="AN2233" i="1"/>
  <c r="AN2382" i="1"/>
  <c r="AM2382" i="1"/>
  <c r="AN2370" i="1"/>
  <c r="AM2370" i="1"/>
  <c r="AN2358" i="1"/>
  <c r="AM2358" i="1"/>
  <c r="AN2393" i="1"/>
  <c r="AM2393" i="1"/>
  <c r="AN2380" i="1"/>
  <c r="AM2380" i="1"/>
  <c r="AN2368" i="1"/>
  <c r="AM2368" i="1"/>
  <c r="AN2241" i="1"/>
  <c r="AM2241" i="1"/>
  <c r="AM2131" i="1"/>
  <c r="AN2131" i="1"/>
  <c r="AM2116" i="1"/>
  <c r="AN2116" i="1"/>
  <c r="AM2248" i="1"/>
  <c r="AM2228" i="1"/>
  <c r="AL2105" i="1"/>
  <c r="AM1808" i="1"/>
  <c r="AN1808" i="1"/>
  <c r="AM2119" i="1"/>
  <c r="AN2119" i="1"/>
  <c r="AN1377" i="1"/>
  <c r="AM1377" i="1"/>
  <c r="AM4" i="1"/>
  <c r="AN4" i="1"/>
  <c r="AM2167" i="1"/>
  <c r="AN2167" i="1"/>
  <c r="AM2145" i="1"/>
  <c r="AN2145" i="1"/>
  <c r="AM2132" i="1"/>
  <c r="AM2129" i="1"/>
  <c r="AN2129" i="1"/>
  <c r="AL2103" i="1"/>
  <c r="AM2169" i="1"/>
  <c r="AN2169" i="1"/>
  <c r="AM2205" i="1"/>
  <c r="AN2205" i="1"/>
  <c r="AM2153" i="1"/>
  <c r="AN2153" i="1"/>
  <c r="AN1978" i="1"/>
  <c r="AM1978" i="1"/>
  <c r="AM2252" i="1"/>
  <c r="AM2093" i="1"/>
  <c r="AM2069" i="1"/>
  <c r="AM1993" i="1"/>
  <c r="AL1784" i="1"/>
  <c r="AL1755" i="1"/>
  <c r="AL1746" i="1"/>
  <c r="AL1736" i="1"/>
  <c r="AL1733" i="1"/>
  <c r="AL1730" i="1"/>
  <c r="AL1721" i="1"/>
  <c r="AN1551" i="1"/>
  <c r="AM1551" i="1"/>
  <c r="AL1500" i="1"/>
  <c r="AL1487" i="1"/>
  <c r="AL1474" i="1"/>
  <c r="AL1792" i="1"/>
  <c r="AL1779" i="1"/>
  <c r="AL1767" i="1"/>
  <c r="AL1670" i="1"/>
  <c r="AL1657" i="1"/>
  <c r="AL1633" i="1"/>
  <c r="AL1621" i="1"/>
  <c r="AL1546" i="1"/>
  <c r="AL1520" i="1"/>
  <c r="AN1378" i="1"/>
  <c r="AM1378" i="1"/>
  <c r="AL1811" i="1"/>
  <c r="AL1799" i="1"/>
  <c r="AL1756" i="1"/>
  <c r="AL1753" i="1"/>
  <c r="AL1740" i="1"/>
  <c r="AL1731" i="1"/>
  <c r="AN1581" i="1"/>
  <c r="AM1581" i="1"/>
  <c r="AN1557" i="1"/>
  <c r="AM1557" i="1"/>
  <c r="AN1519" i="1"/>
  <c r="AM1519" i="1"/>
  <c r="AL1801" i="1"/>
  <c r="AL1795" i="1"/>
  <c r="AL1782" i="1"/>
  <c r="AL1770" i="1"/>
  <c r="AL1764" i="1"/>
  <c r="AL1760" i="1"/>
  <c r="AL1748" i="1"/>
  <c r="AL1738" i="1"/>
  <c r="AL1726" i="1"/>
  <c r="AN1663" i="1"/>
  <c r="AM1663" i="1"/>
  <c r="AN1577" i="1"/>
  <c r="AM1577" i="1"/>
  <c r="AL1564" i="1"/>
  <c r="AL1540" i="1"/>
  <c r="AL1526" i="1"/>
  <c r="AL1514" i="1"/>
  <c r="AM1681" i="1"/>
  <c r="AM1530" i="1"/>
  <c r="AN1364" i="1"/>
  <c r="AM1364" i="1"/>
  <c r="AN1326" i="1"/>
  <c r="AM1326" i="1"/>
  <c r="AN1290" i="1"/>
  <c r="AM1290" i="1"/>
  <c r="AN1278" i="1"/>
  <c r="AM1278" i="1"/>
  <c r="AN1274" i="1"/>
  <c r="AM1274" i="1"/>
  <c r="AN1264" i="1"/>
  <c r="AM1264" i="1"/>
  <c r="AM1232" i="1"/>
  <c r="AN1232" i="1"/>
  <c r="AM1223" i="1"/>
  <c r="AN1223" i="1"/>
  <c r="AN1352" i="1"/>
  <c r="AM1352" i="1"/>
  <c r="AN1328" i="1"/>
  <c r="AM1328" i="1"/>
  <c r="AM1244" i="1"/>
  <c r="AN1244" i="1"/>
  <c r="AM1235" i="1"/>
  <c r="AN1235" i="1"/>
  <c r="AL1445" i="1"/>
  <c r="AL1437" i="1"/>
  <c r="AL1435" i="1"/>
  <c r="AL1433" i="1"/>
  <c r="AL1425" i="1"/>
  <c r="AN1296" i="1"/>
  <c r="AM1296" i="1"/>
  <c r="AL1191" i="1"/>
  <c r="AL1150" i="1"/>
  <c r="AL1132" i="1"/>
  <c r="AL1114" i="1"/>
  <c r="AL1090" i="1"/>
  <c r="AM470" i="1"/>
  <c r="AN470" i="1"/>
  <c r="AM489" i="1"/>
  <c r="AN489" i="1"/>
  <c r="AM509" i="1"/>
  <c r="AN509" i="1"/>
  <c r="AL1062" i="1"/>
  <c r="AM549" i="1"/>
  <c r="AN549" i="1"/>
  <c r="AL1222" i="1"/>
  <c r="AL1204" i="1"/>
  <c r="AL1182" i="1"/>
  <c r="AL1162" i="1"/>
  <c r="AL1126" i="1"/>
  <c r="AL1108" i="1"/>
  <c r="AL1096" i="1"/>
  <c r="AM448" i="1"/>
  <c r="AN448" i="1"/>
  <c r="AM435" i="1"/>
  <c r="AN435" i="1"/>
  <c r="AM423" i="1"/>
  <c r="AN423" i="1"/>
  <c r="AM442" i="1"/>
  <c r="AN442" i="1"/>
  <c r="AM417" i="1"/>
  <c r="AN417" i="1"/>
  <c r="AL532" i="1"/>
  <c r="AL523" i="1"/>
  <c r="AL520" i="1"/>
  <c r="AL505" i="1"/>
  <c r="AL463" i="1"/>
  <c r="AL452" i="1"/>
  <c r="AL445" i="1"/>
  <c r="AL438" i="1"/>
  <c r="AL432" i="1"/>
  <c r="AL426" i="1"/>
  <c r="AL420" i="1"/>
  <c r="AL414" i="1"/>
  <c r="AL407" i="1"/>
  <c r="AL399" i="1"/>
  <c r="AL370" i="1"/>
  <c r="AL368" i="1"/>
  <c r="AL538" i="1"/>
  <c r="AL514" i="1"/>
  <c r="AL495" i="1"/>
  <c r="AL476" i="1"/>
  <c r="AL456" i="1"/>
  <c r="AL389" i="1"/>
  <c r="AL380" i="1"/>
  <c r="AL546" i="1"/>
  <c r="AL512" i="1"/>
  <c r="AL508" i="1"/>
  <c r="AL469" i="1"/>
  <c r="AL447" i="1"/>
  <c r="AL434" i="1"/>
  <c r="AL428" i="1"/>
  <c r="AL422" i="1"/>
  <c r="AL416" i="1"/>
  <c r="AL409" i="1"/>
  <c r="AL395" i="1"/>
  <c r="AM16" i="1"/>
  <c r="AN16" i="1"/>
  <c r="AM11" i="1"/>
  <c r="AN11" i="1"/>
  <c r="AN217" i="1"/>
  <c r="AM217" i="1"/>
  <c r="AN199" i="1"/>
  <c r="AM199" i="1"/>
  <c r="AN180" i="1"/>
  <c r="AM180" i="1"/>
  <c r="AN162" i="1"/>
  <c r="AM162" i="1"/>
  <c r="AM41" i="1"/>
  <c r="AN41" i="1"/>
  <c r="AM35" i="1"/>
  <c r="AN35" i="1"/>
  <c r="AM48" i="1"/>
  <c r="AN48" i="1"/>
  <c r="AN230" i="1"/>
  <c r="AM230" i="1"/>
  <c r="AN193" i="1"/>
  <c r="AM193" i="1"/>
  <c r="AN156" i="1"/>
  <c r="AM156" i="1"/>
  <c r="AL83" i="1"/>
  <c r="AL78" i="1"/>
  <c r="AM60" i="1"/>
  <c r="AN60" i="1"/>
  <c r="AL92" i="1"/>
  <c r="AL84" i="1"/>
  <c r="AM72" i="1"/>
  <c r="AN72" i="1"/>
  <c r="AN57" i="1"/>
  <c r="AM54" i="1"/>
  <c r="AN54" i="1"/>
  <c r="AM47" i="1"/>
  <c r="AN47" i="1"/>
  <c r="AN45" i="1"/>
  <c r="AM42" i="1"/>
  <c r="AN42" i="1"/>
  <c r="AM34" i="1"/>
  <c r="AN34" i="1"/>
  <c r="AN32" i="1"/>
  <c r="AM22" i="1"/>
  <c r="AN22" i="1"/>
  <c r="AN20" i="1"/>
  <c r="AM10" i="1"/>
  <c r="AN10" i="1"/>
  <c r="AN8" i="1"/>
  <c r="AM5" i="1"/>
  <c r="AN5" i="1"/>
  <c r="AM66" i="1"/>
  <c r="AN66" i="1"/>
  <c r="AN2377" i="1" l="1"/>
  <c r="AM2377" i="1"/>
  <c r="AM2133" i="1"/>
  <c r="AN2353" i="1"/>
  <c r="AL1776" i="1"/>
  <c r="AL1791" i="1"/>
  <c r="AM1791" i="1" s="1"/>
  <c r="AL1834" i="1"/>
  <c r="AL1853" i="1"/>
  <c r="AL1872" i="1"/>
  <c r="AN2309" i="1"/>
  <c r="AM2381" i="1"/>
  <c r="AV280" i="1"/>
  <c r="AL1691" i="1"/>
  <c r="AL1711" i="1"/>
  <c r="AU392" i="1"/>
  <c r="AU318" i="1"/>
  <c r="AU282" i="1"/>
  <c r="AU254" i="1"/>
  <c r="AU767" i="1"/>
  <c r="AU294" i="1"/>
  <c r="AU203" i="1"/>
  <c r="AU148" i="1"/>
  <c r="AL1392" i="1"/>
  <c r="AL1734" i="1"/>
  <c r="AN1734" i="1" s="1"/>
  <c r="AN2397" i="1"/>
  <c r="AM2397" i="1"/>
  <c r="AN2259" i="1"/>
  <c r="AN2285" i="1"/>
  <c r="AN2348" i="1"/>
  <c r="AV228" i="1"/>
  <c r="AL1774" i="1"/>
  <c r="AL1724" i="1"/>
  <c r="AL1785" i="1"/>
  <c r="AU518" i="1"/>
  <c r="AU413" i="1"/>
  <c r="AV413" i="1" s="1"/>
  <c r="AU256" i="1"/>
  <c r="AV256" i="1" s="1"/>
  <c r="AL1796" i="1"/>
  <c r="AM1796" i="1" s="1"/>
  <c r="AL2097" i="1"/>
  <c r="AN2097" i="1" s="1"/>
  <c r="AL2110" i="1"/>
  <c r="AL2184" i="1"/>
  <c r="AM2184" i="1" s="1"/>
  <c r="AL2220" i="1"/>
  <c r="AM2220" i="1" s="1"/>
  <c r="BD1914" i="1"/>
  <c r="BD1897" i="1"/>
  <c r="BE1897" i="1" s="1"/>
  <c r="BD1878" i="1"/>
  <c r="BF1878" i="1" s="1"/>
  <c r="BD1859" i="1"/>
  <c r="BF1859" i="1" s="1"/>
  <c r="BD1841" i="1"/>
  <c r="BF1841" i="1" s="1"/>
  <c r="BD1821" i="1"/>
  <c r="BF1821" i="1" s="1"/>
  <c r="BD1803" i="1"/>
  <c r="BF1803" i="1" s="1"/>
  <c r="BD1784" i="1"/>
  <c r="BE1784" i="1" s="1"/>
  <c r="BD1577" i="1"/>
  <c r="BE1577" i="1" s="1"/>
  <c r="BD1541" i="1"/>
  <c r="BE1541" i="1" s="1"/>
  <c r="BD1503" i="1"/>
  <c r="BE1503" i="1" s="1"/>
  <c r="BD1585" i="1"/>
  <c r="BE1585" i="1" s="1"/>
  <c r="AN1225" i="1"/>
  <c r="AM1315" i="1"/>
  <c r="AU373" i="1"/>
  <c r="AM2297" i="1"/>
  <c r="AM2322" i="1"/>
  <c r="AL1579" i="1"/>
  <c r="AN1579" i="1" s="1"/>
  <c r="AM1680" i="1"/>
  <c r="AN2273" i="1"/>
  <c r="AM2398" i="1"/>
  <c r="AW233" i="1"/>
  <c r="AV503" i="1"/>
  <c r="AL1749" i="1"/>
  <c r="AU549" i="1"/>
  <c r="AV549" i="1" s="1"/>
  <c r="AU497" i="1"/>
  <c r="AU251" i="1"/>
  <c r="AL1241" i="1"/>
  <c r="BD1773" i="1"/>
  <c r="BD1533" i="1"/>
  <c r="BD359" i="1"/>
  <c r="BD346" i="1"/>
  <c r="AV262" i="1"/>
  <c r="AW752" i="1"/>
  <c r="AM1627" i="1"/>
  <c r="AV215" i="1"/>
  <c r="AV240" i="1"/>
  <c r="AW84" i="1"/>
  <c r="AU639" i="1"/>
  <c r="AU248" i="1"/>
  <c r="AU235" i="1"/>
  <c r="AU222" i="1"/>
  <c r="AU210" i="1"/>
  <c r="AU243" i="1"/>
  <c r="AU230" i="1"/>
  <c r="AU217" i="1"/>
  <c r="AU172" i="1"/>
  <c r="AL1640" i="1"/>
  <c r="AL1990" i="1"/>
  <c r="AL2003" i="1"/>
  <c r="AL2015" i="1"/>
  <c r="AL2028" i="1"/>
  <c r="AL2041" i="1"/>
  <c r="AL2054" i="1"/>
  <c r="AL2066" i="1"/>
  <c r="AL2080" i="1"/>
  <c r="AL2104" i="1"/>
  <c r="AL2179" i="1"/>
  <c r="AL2202" i="1"/>
  <c r="AL2215" i="1"/>
  <c r="AL2405" i="1"/>
  <c r="AN2405" i="1" s="1"/>
  <c r="AL614" i="1"/>
  <c r="AL1186" i="1"/>
  <c r="AL1763" i="1"/>
  <c r="AL2406" i="1"/>
  <c r="AL1300" i="1"/>
  <c r="BD1904" i="1"/>
  <c r="BD1887" i="1"/>
  <c r="BD1869" i="1"/>
  <c r="BD1850" i="1"/>
  <c r="BD1831" i="1"/>
  <c r="BD1812" i="1"/>
  <c r="BD1794" i="1"/>
  <c r="BD1559" i="1"/>
  <c r="BD1521" i="1"/>
  <c r="BD1567" i="1"/>
  <c r="BD509" i="1"/>
  <c r="AL1619" i="1"/>
  <c r="AL2366" i="1"/>
  <c r="AL2378" i="1"/>
  <c r="AL2391" i="1"/>
  <c r="AW220" i="1"/>
  <c r="AU589" i="1"/>
  <c r="AU431" i="1"/>
  <c r="AU17" i="1"/>
  <c r="AL1828" i="1"/>
  <c r="BD2198" i="1"/>
  <c r="BD1513" i="1"/>
  <c r="BD1083" i="1"/>
  <c r="BD350" i="1"/>
  <c r="AU198" i="1"/>
  <c r="AW198" i="1" s="1"/>
  <c r="AU470" i="1"/>
  <c r="AL1798" i="1"/>
  <c r="AL1552" i="1"/>
  <c r="AL1797" i="1"/>
  <c r="AN2301" i="1"/>
  <c r="AV325" i="1"/>
  <c r="AV601" i="1"/>
  <c r="BE360" i="1"/>
  <c r="BF1503" i="1"/>
  <c r="BF1497" i="1"/>
  <c r="AN187" i="1"/>
  <c r="BF1585" i="1"/>
  <c r="AM17" i="1"/>
  <c r="AW379" i="1"/>
  <c r="BE362" i="1"/>
  <c r="AV304" i="1"/>
  <c r="BE1505" i="1"/>
  <c r="AN2372" i="1"/>
  <c r="AN2365" i="1"/>
  <c r="BE1555" i="1"/>
  <c r="BF1784" i="1"/>
  <c r="AL1754" i="1"/>
  <c r="AL1752" i="1"/>
  <c r="AN1752" i="1" s="1"/>
  <c r="AU557" i="1"/>
  <c r="AU403" i="1"/>
  <c r="AU440" i="1"/>
  <c r="AU494" i="1"/>
  <c r="AV494" i="1" s="1"/>
  <c r="AL1743" i="1"/>
  <c r="AL1570" i="1"/>
  <c r="AN1570" i="1" s="1"/>
  <c r="AL1735" i="1"/>
  <c r="AL1751" i="1"/>
  <c r="AL1766" i="1"/>
  <c r="AL1780" i="1"/>
  <c r="AN1780" i="1" s="1"/>
  <c r="AL1810" i="1"/>
  <c r="BD305" i="1"/>
  <c r="BE305" i="1" s="1"/>
  <c r="AL1493" i="1"/>
  <c r="AL1443" i="1"/>
  <c r="AL1431" i="1"/>
  <c r="AL1210" i="1"/>
  <c r="AM1210" i="1" s="1"/>
  <c r="AL501" i="1"/>
  <c r="AL1596" i="1"/>
  <c r="AN1596" i="1" s="1"/>
  <c r="AL1747" i="1"/>
  <c r="AL1761" i="1"/>
  <c r="AM205" i="1"/>
  <c r="AM1654" i="1"/>
  <c r="AM2360" i="1"/>
  <c r="AM2277" i="1"/>
  <c r="AM2289" i="1"/>
  <c r="AM2339" i="1"/>
  <c r="AW352" i="1"/>
  <c r="AW413" i="1"/>
  <c r="AV682" i="1"/>
  <c r="BE354" i="1"/>
  <c r="BF1549" i="1"/>
  <c r="BF1541" i="1"/>
  <c r="BF1517" i="1"/>
  <c r="BF1579" i="1"/>
  <c r="BE1821" i="1"/>
  <c r="BF1535" i="1"/>
  <c r="BF2210" i="1"/>
  <c r="AL1718" i="1"/>
  <c r="AL1804" i="1"/>
  <c r="AL1789" i="1"/>
  <c r="AM1789" i="1" s="1"/>
  <c r="AU762" i="1"/>
  <c r="AU521" i="1"/>
  <c r="AU758" i="1"/>
  <c r="AU264" i="1"/>
  <c r="AU35" i="1"/>
  <c r="AL1646" i="1"/>
  <c r="AL1849" i="1"/>
  <c r="AL1868" i="1"/>
  <c r="AN1868" i="1" s="1"/>
  <c r="AL1886" i="1"/>
  <c r="AL1906" i="1"/>
  <c r="AL1925" i="1"/>
  <c r="AL1944" i="1"/>
  <c r="AM1944" i="1" s="1"/>
  <c r="AL1513" i="1"/>
  <c r="AN53" i="1"/>
  <c r="AN1796" i="1"/>
  <c r="AN2184" i="1"/>
  <c r="AN2203" i="1"/>
  <c r="AN2190" i="1"/>
  <c r="BF1511" i="1"/>
  <c r="BF1577" i="1"/>
  <c r="BE1841" i="1"/>
  <c r="AU751" i="1"/>
  <c r="AU491" i="1"/>
  <c r="AW491" i="1" s="1"/>
  <c r="AU11" i="1"/>
  <c r="AL1714" i="1"/>
  <c r="AL1803" i="1"/>
  <c r="AM1803" i="1" s="1"/>
  <c r="AL2182" i="1"/>
  <c r="AL2218" i="1"/>
  <c r="AN28" i="1"/>
  <c r="AM168" i="1"/>
  <c r="AM224" i="1"/>
  <c r="AM1401" i="1"/>
  <c r="AM2226" i="1"/>
  <c r="AM2097" i="1"/>
  <c r="AM2384" i="1"/>
  <c r="AM2264" i="1"/>
  <c r="AM2313" i="1"/>
  <c r="AM2326" i="1"/>
  <c r="AM2394" i="1"/>
  <c r="BF1543" i="1"/>
  <c r="BE1859" i="1"/>
  <c r="BF1735" i="1"/>
  <c r="AL1837" i="1"/>
  <c r="AL1847" i="1"/>
  <c r="AN1847" i="1" s="1"/>
  <c r="AL1856" i="1"/>
  <c r="AL1866" i="1"/>
  <c r="AL1875" i="1"/>
  <c r="AL1884" i="1"/>
  <c r="AM1884" i="1" s="1"/>
  <c r="AL1894" i="1"/>
  <c r="AL1904" i="1"/>
  <c r="AN1904" i="1" s="1"/>
  <c r="AL1914" i="1"/>
  <c r="AL1923" i="1"/>
  <c r="AL1933" i="1"/>
  <c r="AL1942" i="1"/>
  <c r="AM1942" i="1" s="1"/>
  <c r="AL1951" i="1"/>
  <c r="AL2114" i="1"/>
  <c r="AL2152" i="1"/>
  <c r="AL2251" i="1"/>
  <c r="AL1615" i="1"/>
  <c r="AL1677" i="1"/>
  <c r="AU386" i="1"/>
  <c r="AU268" i="1"/>
  <c r="AU66" i="1"/>
  <c r="AL1685" i="1"/>
  <c r="AL2108" i="1"/>
  <c r="AL1591" i="1"/>
  <c r="AL1625" i="1"/>
  <c r="AM1631" i="1"/>
  <c r="AM2232" i="1"/>
  <c r="AN2220" i="1"/>
  <c r="AV301" i="1"/>
  <c r="AV748" i="1"/>
  <c r="BF1754" i="1"/>
  <c r="BE1878" i="1"/>
  <c r="AL1368" i="1"/>
  <c r="AL1390" i="1"/>
  <c r="AL1996" i="1"/>
  <c r="AL2009" i="1"/>
  <c r="AL2021" i="1"/>
  <c r="AL2034" i="1"/>
  <c r="AL2047" i="1"/>
  <c r="AL2061" i="1"/>
  <c r="AL2072" i="1"/>
  <c r="AL2086" i="1"/>
  <c r="AU277" i="1"/>
  <c r="AU289" i="1"/>
  <c r="AW289" i="1" s="1"/>
  <c r="AU160" i="1"/>
  <c r="AW160" i="1" s="1"/>
  <c r="AL1995" i="1"/>
  <c r="AL2020" i="1"/>
  <c r="AN2020" i="1" s="1"/>
  <c r="AL2046" i="1"/>
  <c r="AL2071" i="1"/>
  <c r="AN2071" i="1" s="1"/>
  <c r="AL2134" i="1"/>
  <c r="AL2148" i="1"/>
  <c r="AM2148" i="1" s="1"/>
  <c r="AL2371" i="1"/>
  <c r="AL2383" i="1"/>
  <c r="AN2383" i="1" s="1"/>
  <c r="AL2396" i="1"/>
  <c r="AL333" i="1"/>
  <c r="AM333" i="1" s="1"/>
  <c r="AL797" i="1"/>
  <c r="AL1494" i="1"/>
  <c r="AL1928" i="1"/>
  <c r="AL623" i="1"/>
  <c r="AN623" i="1" s="1"/>
  <c r="AL2238" i="1"/>
  <c r="AV292" i="1"/>
  <c r="AL1800" i="1"/>
  <c r="AL1812" i="1"/>
  <c r="AL2100" i="1"/>
  <c r="AL2137" i="1"/>
  <c r="AU646" i="1"/>
  <c r="AU516" i="1"/>
  <c r="AW516" i="1" s="1"/>
  <c r="AU759" i="1"/>
  <c r="AU252" i="1"/>
  <c r="AU664" i="1"/>
  <c r="AU244" i="1"/>
  <c r="AU231" i="1"/>
  <c r="AU218" i="1"/>
  <c r="AU238" i="1"/>
  <c r="AU226" i="1"/>
  <c r="AU213" i="1"/>
  <c r="AU191" i="1"/>
  <c r="AL1599" i="1"/>
  <c r="AL1960" i="1"/>
  <c r="AN1960" i="1" s="1"/>
  <c r="AL1971" i="1"/>
  <c r="AL1983" i="1"/>
  <c r="AL2006" i="1"/>
  <c r="AL2031" i="1"/>
  <c r="AL2057" i="1"/>
  <c r="AL2083" i="1"/>
  <c r="AL2095" i="1"/>
  <c r="AL1891" i="1"/>
  <c r="BD338" i="1"/>
  <c r="BD307" i="1"/>
  <c r="BE307" i="1" s="1"/>
  <c r="AL1212" i="1"/>
  <c r="AL1144" i="1"/>
  <c r="AM1144" i="1" s="1"/>
  <c r="AL1506" i="1"/>
  <c r="AL1481" i="1"/>
  <c r="AL1168" i="1"/>
  <c r="AL440" i="1"/>
  <c r="AM440" i="1" s="1"/>
  <c r="AL493" i="1"/>
  <c r="AL526" i="1"/>
  <c r="AM526" i="1" s="1"/>
  <c r="AL481" i="1"/>
  <c r="AL1595" i="1"/>
  <c r="AL1728" i="1"/>
  <c r="AL1744" i="1"/>
  <c r="AN1744" i="1" s="1"/>
  <c r="AL1758" i="1"/>
  <c r="AL1773" i="1"/>
  <c r="AM1773" i="1" s="1"/>
  <c r="AL2099" i="1"/>
  <c r="BD1775" i="1"/>
  <c r="BD1737" i="1"/>
  <c r="BD1772" i="1"/>
  <c r="BE1772" i="1" s="1"/>
  <c r="BD1756" i="1"/>
  <c r="BD301" i="1"/>
  <c r="BE301" i="1" s="1"/>
  <c r="BD299" i="1"/>
  <c r="AL1786" i="1"/>
  <c r="AL1762" i="1"/>
  <c r="AL1750" i="1"/>
  <c r="AN1750" i="1" s="1"/>
  <c r="AL1737" i="1"/>
  <c r="AL1725" i="1"/>
  <c r="AN1725" i="1" s="1"/>
  <c r="AL1534" i="1"/>
  <c r="AL376" i="1"/>
  <c r="AL487" i="1"/>
  <c r="AL1558" i="1"/>
  <c r="AN1558" i="1" s="1"/>
  <c r="AL1439" i="1"/>
  <c r="AL1427" i="1"/>
  <c r="AM1427" i="1" s="1"/>
  <c r="AL364" i="1"/>
  <c r="AL89" i="1"/>
  <c r="AL525" i="1"/>
  <c r="AL454" i="1"/>
  <c r="AM454" i="1" s="1"/>
  <c r="AL403" i="1"/>
  <c r="AL2399" i="1"/>
  <c r="AN2399" i="1" s="1"/>
  <c r="AU389" i="1"/>
  <c r="AU535" i="1"/>
  <c r="AU519" i="1"/>
  <c r="AU414" i="1"/>
  <c r="AV414" i="1" s="1"/>
  <c r="AU374" i="1"/>
  <c r="AU83" i="1"/>
  <c r="AV83" i="1" s="1"/>
  <c r="AU179" i="1"/>
  <c r="AT2410" i="1"/>
  <c r="AU23" i="1"/>
  <c r="AL2395" i="1"/>
  <c r="AN2395" i="1" s="1"/>
  <c r="AL2385" i="1"/>
  <c r="AM2385" i="1" s="1"/>
  <c r="AL2375" i="1"/>
  <c r="AL1844" i="1"/>
  <c r="AL1863" i="1"/>
  <c r="AN1863" i="1" s="1"/>
  <c r="AL1881" i="1"/>
  <c r="AL1900" i="1"/>
  <c r="AN1900" i="1" s="1"/>
  <c r="AL1920" i="1"/>
  <c r="AL1939" i="1"/>
  <c r="AN1939" i="1" s="1"/>
  <c r="AL1957" i="1"/>
  <c r="AL1582" i="1"/>
  <c r="AL1645" i="1"/>
  <c r="AL1729" i="1"/>
  <c r="AN1729" i="1" s="1"/>
  <c r="AL1759" i="1"/>
  <c r="AS2410" i="1"/>
  <c r="AU555" i="1"/>
  <c r="AU474" i="1"/>
  <c r="AU561" i="1"/>
  <c r="AU525" i="1"/>
  <c r="AW525" i="1" s="1"/>
  <c r="AU428" i="1"/>
  <c r="AU139" i="1"/>
  <c r="AV139" i="1" s="1"/>
  <c r="AL1644" i="1"/>
  <c r="AL2387" i="1"/>
  <c r="BD315" i="1"/>
  <c r="AM2395" i="1"/>
  <c r="BD297" i="1"/>
  <c r="BA2410" i="1"/>
  <c r="AM2255" i="1"/>
  <c r="AM2293" i="1"/>
  <c r="AM2330" i="1"/>
  <c r="AM2369" i="1"/>
  <c r="AL488" i="1"/>
  <c r="AL1068" i="1"/>
  <c r="AM1068" i="1" s="1"/>
  <c r="AU755" i="1"/>
  <c r="AU197" i="1"/>
  <c r="AU324" i="1"/>
  <c r="AU300" i="1"/>
  <c r="AU29" i="1"/>
  <c r="AL23" i="1"/>
  <c r="AL528" i="1"/>
  <c r="BD1907" i="1"/>
  <c r="BE1569" i="1"/>
  <c r="BF1569" i="1"/>
  <c r="BE1533" i="1"/>
  <c r="BF1533" i="1"/>
  <c r="AL2364" i="1"/>
  <c r="AL2376" i="1"/>
  <c r="AL2388" i="1"/>
  <c r="AM2018" i="1"/>
  <c r="AW232" i="1"/>
  <c r="BD1744" i="1"/>
  <c r="BE1744" i="1" s="1"/>
  <c r="AN2156" i="1"/>
  <c r="AM2269" i="1"/>
  <c r="AM2305" i="1"/>
  <c r="AM2344" i="1"/>
  <c r="AV322" i="1"/>
  <c r="AW219" i="1"/>
  <c r="AV756" i="1"/>
  <c r="AM1648" i="1"/>
  <c r="AM1550" i="1"/>
  <c r="AM2044" i="1"/>
  <c r="AV276" i="1"/>
  <c r="AV491" i="1"/>
  <c r="AL1781" i="1"/>
  <c r="AL1293" i="1"/>
  <c r="AU595" i="1"/>
  <c r="AU444" i="1"/>
  <c r="AU360" i="1"/>
  <c r="AU754" i="1"/>
  <c r="AU48" i="1"/>
  <c r="AL1309" i="1"/>
  <c r="AL1545" i="1"/>
  <c r="BD1527" i="1"/>
  <c r="BD1605" i="1"/>
  <c r="BD1561" i="1"/>
  <c r="BD1523" i="1"/>
  <c r="BD1573" i="1"/>
  <c r="BD1537" i="1"/>
  <c r="BD1499" i="1"/>
  <c r="BD1553" i="1"/>
  <c r="BD1515" i="1"/>
  <c r="BD345" i="1"/>
  <c r="AL1600" i="1"/>
  <c r="AL1661" i="1"/>
  <c r="AL400" i="1"/>
  <c r="AN400" i="1" s="1"/>
  <c r="AL1593" i="1"/>
  <c r="AN1593" i="1" s="1"/>
  <c r="AL1888" i="1"/>
  <c r="AN1888" i="1" s="1"/>
  <c r="AL2320" i="1"/>
  <c r="AL815" i="1"/>
  <c r="AL1658" i="1"/>
  <c r="AL1709" i="1"/>
  <c r="AN1709" i="1" s="1"/>
  <c r="AL1635" i="1"/>
  <c r="AN1635" i="1" s="1"/>
  <c r="AL685" i="1"/>
  <c r="AN685" i="1" s="1"/>
  <c r="AL1327" i="1"/>
  <c r="AU546" i="1"/>
  <c r="AU482" i="1"/>
  <c r="AU564" i="1"/>
  <c r="AW564" i="1" s="1"/>
  <c r="AU502" i="1"/>
  <c r="AW502" i="1" s="1"/>
  <c r="AU434" i="1"/>
  <c r="AV434" i="1" s="1"/>
  <c r="AU313" i="1"/>
  <c r="AU633" i="1"/>
  <c r="AU393" i="1"/>
  <c r="AU553" i="1"/>
  <c r="AW553" i="1" s="1"/>
  <c r="AU247" i="1"/>
  <c r="AU652" i="1"/>
  <c r="AU577" i="1"/>
  <c r="AU356" i="1"/>
  <c r="AV356" i="1" s="1"/>
  <c r="AU310" i="1"/>
  <c r="AW310" i="1" s="1"/>
  <c r="AU274" i="1"/>
  <c r="AW274" i="1" s="1"/>
  <c r="AL1402" i="1"/>
  <c r="AN1402" i="1" s="1"/>
  <c r="AL1597" i="1"/>
  <c r="AN1597" i="1" s="1"/>
  <c r="AL1611" i="1"/>
  <c r="AN1611" i="1" s="1"/>
  <c r="AL1777" i="1"/>
  <c r="AM1777" i="1" s="1"/>
  <c r="AL1395" i="1"/>
  <c r="AL455" i="1"/>
  <c r="AL404" i="1"/>
  <c r="AL211" i="1"/>
  <c r="AL174" i="1"/>
  <c r="AL26" i="1"/>
  <c r="AL1642" i="1"/>
  <c r="BD2186" i="1"/>
  <c r="BD1884" i="1"/>
  <c r="BD1866" i="1"/>
  <c r="BD1847" i="1"/>
  <c r="BD1828" i="1"/>
  <c r="BD1809" i="1"/>
  <c r="BD1791" i="1"/>
  <c r="AL1790" i="1"/>
  <c r="AL2106" i="1"/>
  <c r="AN2106" i="1" s="1"/>
  <c r="AL1605" i="1"/>
  <c r="AL2193" i="1"/>
  <c r="AL2206" i="1"/>
  <c r="AL2229" i="1"/>
  <c r="AL1682" i="1"/>
  <c r="AL2113" i="1"/>
  <c r="AL2151" i="1"/>
  <c r="AL2261" i="1"/>
  <c r="AL2275" i="1"/>
  <c r="AL2287" i="1"/>
  <c r="AL2299" i="1"/>
  <c r="AL2311" i="1"/>
  <c r="AL2324" i="1"/>
  <c r="AL2337" i="1"/>
  <c r="AL2351" i="1"/>
  <c r="AL2363" i="1"/>
  <c r="AU469" i="1"/>
  <c r="AU328" i="1"/>
  <c r="AU670" i="1"/>
  <c r="AU306" i="1"/>
  <c r="AL1629" i="1"/>
  <c r="AL1675" i="1"/>
  <c r="AL1706" i="1"/>
  <c r="AN1706" i="1" s="1"/>
  <c r="AL1794" i="1"/>
  <c r="AM1794" i="1" s="1"/>
  <c r="AL1836" i="1"/>
  <c r="AL1855" i="1"/>
  <c r="AN1855" i="1" s="1"/>
  <c r="AL1874" i="1"/>
  <c r="AN1874" i="1" s="1"/>
  <c r="AL1893" i="1"/>
  <c r="AN1893" i="1" s="1"/>
  <c r="AL1913" i="1"/>
  <c r="AN1913" i="1" s="1"/>
  <c r="AL1932" i="1"/>
  <c r="AM1932" i="1" s="1"/>
  <c r="AL1950" i="1"/>
  <c r="AL2187" i="1"/>
  <c r="AL2200" i="1"/>
  <c r="AL2223" i="1"/>
  <c r="AL1407" i="1"/>
  <c r="AL1389" i="1"/>
  <c r="AL1321" i="1"/>
  <c r="AL543" i="1"/>
  <c r="AL1688" i="1"/>
  <c r="AL1708" i="1"/>
  <c r="AN1708" i="1" s="1"/>
  <c r="BD1581" i="1"/>
  <c r="BD1545" i="1"/>
  <c r="BD1507" i="1"/>
  <c r="BD1900" i="1"/>
  <c r="BD1881" i="1"/>
  <c r="BD1863" i="1"/>
  <c r="BD1844" i="1"/>
  <c r="BD1825" i="1"/>
  <c r="BD1806" i="1"/>
  <c r="BD1787" i="1"/>
  <c r="BD1586" i="1"/>
  <c r="BD1550" i="1"/>
  <c r="BD1512" i="1"/>
  <c r="BD1557" i="1"/>
  <c r="BD1519" i="1"/>
  <c r="AL1975" i="1"/>
  <c r="AN1975" i="1" s="1"/>
  <c r="AL1987" i="1"/>
  <c r="AL2001" i="1"/>
  <c r="AN2001" i="1" s="1"/>
  <c r="AL2013" i="1"/>
  <c r="AL2026" i="1"/>
  <c r="AN2026" i="1" s="1"/>
  <c r="AL2038" i="1"/>
  <c r="AL2052" i="1"/>
  <c r="AN2052" i="1" s="1"/>
  <c r="AL2064" i="1"/>
  <c r="AL2078" i="1"/>
  <c r="AM2078" i="1" s="1"/>
  <c r="AL2089" i="1"/>
  <c r="AL358" i="1"/>
  <c r="AN358" i="1" s="1"/>
  <c r="AL806" i="1"/>
  <c r="AU764" i="1"/>
  <c r="AU753" i="1"/>
  <c r="AU768" i="1"/>
  <c r="AU477" i="1"/>
  <c r="AV477" i="1" s="1"/>
  <c r="AU676" i="1"/>
  <c r="AU261" i="1"/>
  <c r="AU242" i="1"/>
  <c r="AU229" i="1"/>
  <c r="AU216" i="1"/>
  <c r="AU178" i="1"/>
  <c r="AU236" i="1"/>
  <c r="AU224" i="1"/>
  <c r="AU211" i="1"/>
  <c r="AU510" i="1"/>
  <c r="AU307" i="1"/>
  <c r="AU283" i="1"/>
  <c r="AU54" i="1"/>
  <c r="AL1998" i="1"/>
  <c r="AL2023" i="1"/>
  <c r="AN2023" i="1" s="1"/>
  <c r="AL2049" i="1"/>
  <c r="AL2074" i="1"/>
  <c r="AN2074" i="1" s="1"/>
  <c r="AL2235" i="1"/>
  <c r="AL2400" i="1"/>
  <c r="AN2400" i="1" s="1"/>
  <c r="AL472" i="1"/>
  <c r="AL960" i="1"/>
  <c r="AN960" i="1" s="1"/>
  <c r="AL1679" i="1"/>
  <c r="AL2115" i="1"/>
  <c r="AN2115" i="1" s="1"/>
  <c r="AL1030" i="1"/>
  <c r="AN1030" i="1" s="1"/>
  <c r="AL545" i="1"/>
  <c r="AM545" i="1" s="1"/>
  <c r="AL1200" i="1"/>
  <c r="AL1253" i="1"/>
  <c r="AL492" i="1"/>
  <c r="AL29" i="1"/>
  <c r="AL1659" i="1"/>
  <c r="AN1659" i="1" s="1"/>
  <c r="AL2197" i="1"/>
  <c r="BD1583" i="1"/>
  <c r="BD1547" i="1"/>
  <c r="BD1509" i="1"/>
  <c r="BD1571" i="1"/>
  <c r="BD1096" i="1"/>
  <c r="BD355" i="1"/>
  <c r="AL2343" i="1"/>
  <c r="AL874" i="1"/>
  <c r="AL1697" i="1"/>
  <c r="AL2040" i="1"/>
  <c r="AN2040" i="1" s="1"/>
  <c r="AL441" i="1"/>
  <c r="AN441" i="1" s="1"/>
  <c r="AL2336" i="1"/>
  <c r="AN2336" i="1" s="1"/>
  <c r="AL1911" i="1"/>
  <c r="AL1930" i="1"/>
  <c r="AN1930" i="1" s="1"/>
  <c r="AL1948" i="1"/>
  <c r="AL2122" i="1"/>
  <c r="AM2122" i="1" s="1"/>
  <c r="AL2135" i="1"/>
  <c r="AL2159" i="1"/>
  <c r="AM2159" i="1" s="1"/>
  <c r="AL2186" i="1"/>
  <c r="AM2186" i="1" s="1"/>
  <c r="AL2222" i="1"/>
  <c r="AL1272" i="1"/>
  <c r="AN1272" i="1" s="1"/>
  <c r="AL1727" i="1"/>
  <c r="AN1727" i="1" s="1"/>
  <c r="AL1757" i="1"/>
  <c r="AM1757" i="1" s="1"/>
  <c r="AL1831" i="1"/>
  <c r="AN1831" i="1" s="1"/>
  <c r="AL2091" i="1"/>
  <c r="AN2091" i="1" s="1"/>
  <c r="AL2253" i="1"/>
  <c r="AN2253" i="1" s="1"/>
  <c r="AL2267" i="1"/>
  <c r="AN2267" i="1" s="1"/>
  <c r="AL2279" i="1"/>
  <c r="AN2279" i="1" s="1"/>
  <c r="AL2291" i="1"/>
  <c r="AN2291" i="1" s="1"/>
  <c r="AL2303" i="1"/>
  <c r="AN2303" i="1" s="1"/>
  <c r="AL2315" i="1"/>
  <c r="AN2315" i="1" s="1"/>
  <c r="AL2328" i="1"/>
  <c r="AN2328" i="1" s="1"/>
  <c r="AL2341" i="1"/>
  <c r="AN2341" i="1" s="1"/>
  <c r="AL2355" i="1"/>
  <c r="AN2355" i="1" s="1"/>
  <c r="AU249" i="1"/>
  <c r="AU347" i="1"/>
  <c r="AU253" i="1"/>
  <c r="AU239" i="1"/>
  <c r="AU227" i="1"/>
  <c r="AU214" i="1"/>
  <c r="AU260" i="1"/>
  <c r="AU234" i="1"/>
  <c r="AU221" i="1"/>
  <c r="AU209" i="1"/>
  <c r="AU154" i="1"/>
  <c r="AU406" i="1"/>
  <c r="AL1295" i="1"/>
  <c r="AL1572" i="1"/>
  <c r="AN1572" i="1" s="1"/>
  <c r="AL1604" i="1"/>
  <c r="AL1207" i="1"/>
  <c r="AL410" i="1"/>
  <c r="AL1533" i="1"/>
  <c r="AL1413" i="1"/>
  <c r="AL1340" i="1"/>
  <c r="AL429" i="1"/>
  <c r="AL1818" i="1"/>
  <c r="AN1818" i="1" s="1"/>
  <c r="AL1974" i="1"/>
  <c r="AL1986" i="1"/>
  <c r="AL2012" i="1"/>
  <c r="AL2037" i="1"/>
  <c r="AL2063" i="1"/>
  <c r="AL2088" i="1"/>
  <c r="AL2112" i="1"/>
  <c r="AL2126" i="1"/>
  <c r="AL2150" i="1"/>
  <c r="AL2164" i="1"/>
  <c r="BD1565" i="1"/>
  <c r="BD356" i="1"/>
  <c r="AL2362" i="1"/>
  <c r="AL2374" i="1"/>
  <c r="AL2386" i="1"/>
  <c r="BB2410" i="1"/>
  <c r="AL1601" i="1"/>
  <c r="AL2111" i="1"/>
  <c r="AL2149" i="1"/>
  <c r="AU1687" i="1"/>
  <c r="AV1687" i="1" s="1"/>
  <c r="AU488" i="1"/>
  <c r="AV488" i="1" s="1"/>
  <c r="AU2382" i="1"/>
  <c r="AV2382" i="1" s="1"/>
  <c r="AU2345" i="1"/>
  <c r="AU2306" i="1"/>
  <c r="AV2306" i="1" s="1"/>
  <c r="AU2270" i="1"/>
  <c r="AU2230" i="1"/>
  <c r="AV2230" i="1" s="1"/>
  <c r="AU2194" i="1"/>
  <c r="AV2194" i="1" s="1"/>
  <c r="AU2178" i="1"/>
  <c r="AW2178" i="1" s="1"/>
  <c r="AU2166" i="1"/>
  <c r="AL1841" i="1"/>
  <c r="AM1841" i="1" s="1"/>
  <c r="AL1859" i="1"/>
  <c r="AL1878" i="1"/>
  <c r="AN1878" i="1" s="1"/>
  <c r="AL1897" i="1"/>
  <c r="AN1897" i="1" s="1"/>
  <c r="AL1917" i="1"/>
  <c r="AN1917" i="1" s="1"/>
  <c r="AL1936" i="1"/>
  <c r="AL1954" i="1"/>
  <c r="AN1954" i="1" s="1"/>
  <c r="AL2201" i="1"/>
  <c r="AL1649" i="1"/>
  <c r="AL1587" i="1"/>
  <c r="AN1587" i="1" s="1"/>
  <c r="AL1741" i="1"/>
  <c r="AN1741" i="1" s="1"/>
  <c r="AL2130" i="1"/>
  <c r="AM2130" i="1" s="1"/>
  <c r="AL2168" i="1"/>
  <c r="AU2153" i="1"/>
  <c r="AU2141" i="1"/>
  <c r="AV2141" i="1" s="1"/>
  <c r="AU1334" i="1"/>
  <c r="AW1334" i="1" s="1"/>
  <c r="AU119" i="1"/>
  <c r="AV119" i="1" s="1"/>
  <c r="AU2371" i="1"/>
  <c r="AU2332" i="1"/>
  <c r="AV2332" i="1" s="1"/>
  <c r="AU2295" i="1"/>
  <c r="AU2257" i="1"/>
  <c r="AV2257" i="1" s="1"/>
  <c r="AU2219" i="1"/>
  <c r="AW2219" i="1" s="1"/>
  <c r="AU1367" i="1"/>
  <c r="AV1367" i="1" s="1"/>
  <c r="AU241" i="1"/>
  <c r="AU2372" i="1"/>
  <c r="AV2372" i="1" s="1"/>
  <c r="AU2333" i="1"/>
  <c r="AU2296" i="1"/>
  <c r="AW2296" i="1" s="1"/>
  <c r="AU2258" i="1"/>
  <c r="AW2258" i="1" s="1"/>
  <c r="AU2220" i="1"/>
  <c r="AV2220" i="1" s="1"/>
  <c r="AU2188" i="1"/>
  <c r="AU791" i="1"/>
  <c r="AW791" i="1" s="1"/>
  <c r="AU2392" i="1"/>
  <c r="AU2355" i="1"/>
  <c r="AW2355" i="1" s="1"/>
  <c r="AU2315" i="1"/>
  <c r="AV2315" i="1" s="1"/>
  <c r="AU2279" i="1"/>
  <c r="AW2279" i="1" s="1"/>
  <c r="AU2241" i="1"/>
  <c r="AU2203" i="1"/>
  <c r="AV2203" i="1" s="1"/>
  <c r="AU792" i="1"/>
  <c r="AU2393" i="1"/>
  <c r="AV2393" i="1" s="1"/>
  <c r="AU2356" i="1"/>
  <c r="AV2356" i="1" s="1"/>
  <c r="AU2316" i="1"/>
  <c r="AV2316" i="1" s="1"/>
  <c r="AU2280" i="1"/>
  <c r="AU2242" i="1"/>
  <c r="AW2242" i="1" s="1"/>
  <c r="AU2204" i="1"/>
  <c r="AU1962" i="1"/>
  <c r="AW1962" i="1" s="1"/>
  <c r="AU1801" i="1"/>
  <c r="AW1801" i="1" s="1"/>
  <c r="AU1787" i="1"/>
  <c r="AW1787" i="1" s="1"/>
  <c r="AU1934" i="1"/>
  <c r="AU1936" i="1"/>
  <c r="AV1936" i="1" s="1"/>
  <c r="AU1961" i="1"/>
  <c r="AU1812" i="1"/>
  <c r="AW1812" i="1" s="1"/>
  <c r="AU1797" i="1"/>
  <c r="AW1797" i="1" s="1"/>
  <c r="AU1923" i="1"/>
  <c r="AW1923" i="1" s="1"/>
  <c r="AU1917" i="1"/>
  <c r="AU1911" i="1"/>
  <c r="AV1911" i="1" s="1"/>
  <c r="AU1904" i="1"/>
  <c r="AU1897" i="1"/>
  <c r="AW1897" i="1" s="1"/>
  <c r="AU1891" i="1"/>
  <c r="AW1891" i="1" s="1"/>
  <c r="AU1884" i="1"/>
  <c r="AW1884" i="1" s="1"/>
  <c r="AU1878" i="1"/>
  <c r="AU1872" i="1"/>
  <c r="AW1872" i="1" s="1"/>
  <c r="AU1866" i="1"/>
  <c r="AU1859" i="1"/>
  <c r="AW1859" i="1" s="1"/>
  <c r="AU1853" i="1"/>
  <c r="AW1853" i="1" s="1"/>
  <c r="AU1847" i="1"/>
  <c r="AW1847" i="1" s="1"/>
  <c r="AU1841" i="1"/>
  <c r="AU1834" i="1"/>
  <c r="AW1834" i="1" s="1"/>
  <c r="AU1828" i="1"/>
  <c r="AU1821" i="1"/>
  <c r="AW1821" i="1" s="1"/>
  <c r="AU1815" i="1"/>
  <c r="AW1815" i="1" s="1"/>
  <c r="AU1783" i="1"/>
  <c r="AW1783" i="1" s="1"/>
  <c r="AU1777" i="1"/>
  <c r="AU1771" i="1"/>
  <c r="AW1771" i="1" s="1"/>
  <c r="AU1765" i="1"/>
  <c r="AU1758" i="1"/>
  <c r="AW1758" i="1" s="1"/>
  <c r="AU1752" i="1"/>
  <c r="AW1752" i="1" s="1"/>
  <c r="AU1746" i="1"/>
  <c r="AW1746" i="1" s="1"/>
  <c r="AU1739" i="1"/>
  <c r="AU1733" i="1"/>
  <c r="AV1733" i="1" s="1"/>
  <c r="AU1727" i="1"/>
  <c r="AU1721" i="1"/>
  <c r="AW1721" i="1" s="1"/>
  <c r="AU1714" i="1"/>
  <c r="AW1714" i="1" s="1"/>
  <c r="AU1707" i="1"/>
  <c r="AW1707" i="1" s="1"/>
  <c r="AU1701" i="1"/>
  <c r="AU1694" i="1"/>
  <c r="AV1694" i="1" s="1"/>
  <c r="AU1686" i="1"/>
  <c r="AU1673" i="1"/>
  <c r="AV1673" i="1" s="1"/>
  <c r="AU1665" i="1"/>
  <c r="AW1665" i="1" s="1"/>
  <c r="AU1659" i="1"/>
  <c r="AV1659" i="1" s="1"/>
  <c r="AU1653" i="1"/>
  <c r="AU1647" i="1"/>
  <c r="AV1647" i="1" s="1"/>
  <c r="AU1635" i="1"/>
  <c r="AU1629" i="1"/>
  <c r="AV1629" i="1" s="1"/>
  <c r="AU1623" i="1"/>
  <c r="AV1623" i="1" s="1"/>
  <c r="AU1616" i="1"/>
  <c r="AW1616" i="1" s="1"/>
  <c r="AU1610" i="1"/>
  <c r="AU1597" i="1"/>
  <c r="AV1597" i="1" s="1"/>
  <c r="AU1590" i="1"/>
  <c r="AU1584" i="1"/>
  <c r="AV1584" i="1" s="1"/>
  <c r="AU1578" i="1"/>
  <c r="AV1578" i="1" s="1"/>
  <c r="AU1572" i="1"/>
  <c r="AV1572" i="1" s="1"/>
  <c r="AU1566" i="1"/>
  <c r="AU1560" i="1"/>
  <c r="AV1560" i="1" s="1"/>
  <c r="AU1554" i="1"/>
  <c r="AU1548" i="1"/>
  <c r="AV1548" i="1" s="1"/>
  <c r="AU1542" i="1"/>
  <c r="AV1542" i="1" s="1"/>
  <c r="AU1536" i="1"/>
  <c r="AV1536" i="1" s="1"/>
  <c r="AU1529" i="1"/>
  <c r="AU1516" i="1"/>
  <c r="AW1516" i="1" s="1"/>
  <c r="AU1510" i="1"/>
  <c r="AU1504" i="1"/>
  <c r="AV1504" i="1" s="1"/>
  <c r="AU1498" i="1"/>
  <c r="AV1498" i="1" s="1"/>
  <c r="AU1491" i="1"/>
  <c r="AV1491" i="1" s="1"/>
  <c r="AU1485" i="1"/>
  <c r="AU1478" i="1"/>
  <c r="AW1478" i="1" s="1"/>
  <c r="AU1472" i="1"/>
  <c r="AU1466" i="1"/>
  <c r="AV1466" i="1" s="1"/>
  <c r="AU1460" i="1"/>
  <c r="AV1460" i="1" s="1"/>
  <c r="AU1453" i="1"/>
  <c r="AV1453" i="1" s="1"/>
  <c r="AU1447" i="1"/>
  <c r="AU1441" i="1"/>
  <c r="AV1441" i="1" s="1"/>
  <c r="AU1435" i="1"/>
  <c r="AU1429" i="1"/>
  <c r="AW1429" i="1" s="1"/>
  <c r="AU1423" i="1"/>
  <c r="AV1423" i="1" s="1"/>
  <c r="AU1417" i="1"/>
  <c r="AW1417" i="1" s="1"/>
  <c r="AU1411" i="1"/>
  <c r="AU1405" i="1"/>
  <c r="AW1405" i="1" s="1"/>
  <c r="AU1399" i="1"/>
  <c r="AR2410" i="1"/>
  <c r="AU893" i="1"/>
  <c r="AW893" i="1" s="1"/>
  <c r="AU837" i="1"/>
  <c r="AW837" i="1" s="1"/>
  <c r="AU776" i="1"/>
  <c r="AU1387" i="1"/>
  <c r="AW1387" i="1" s="1"/>
  <c r="AU1381" i="1"/>
  <c r="AU1375" i="1"/>
  <c r="AW1375" i="1" s="1"/>
  <c r="AU1369" i="1"/>
  <c r="AW1369" i="1" s="1"/>
  <c r="AU1356" i="1"/>
  <c r="AW1356" i="1" s="1"/>
  <c r="AU1344" i="1"/>
  <c r="AU1332" i="1"/>
  <c r="AV1332" i="1" s="1"/>
  <c r="AU1325" i="1"/>
  <c r="AU1319" i="1"/>
  <c r="AW1319" i="1" s="1"/>
  <c r="AU1313" i="1"/>
  <c r="AW1313" i="1" s="1"/>
  <c r="AU1301" i="1"/>
  <c r="AW1301" i="1" s="1"/>
  <c r="AU1288" i="1"/>
  <c r="AU1282" i="1"/>
  <c r="AW1282" i="1" s="1"/>
  <c r="AU1276" i="1"/>
  <c r="AU1269" i="1"/>
  <c r="AW1269" i="1" s="1"/>
  <c r="AU1262" i="1"/>
  <c r="AW1262" i="1" s="1"/>
  <c r="AU1256" i="1"/>
  <c r="AW1256" i="1" s="1"/>
  <c r="AU1250" i="1"/>
  <c r="AU1244" i="1"/>
  <c r="AW1244" i="1" s="1"/>
  <c r="AU1238" i="1"/>
  <c r="AU1232" i="1"/>
  <c r="AW1232" i="1" s="1"/>
  <c r="AU1226" i="1"/>
  <c r="AW1226" i="1" s="1"/>
  <c r="AU1220" i="1"/>
  <c r="AW1220" i="1" s="1"/>
  <c r="AU1214" i="1"/>
  <c r="AU1208" i="1"/>
  <c r="AW1208" i="1" s="1"/>
  <c r="AU1202" i="1"/>
  <c r="AU1196" i="1"/>
  <c r="AW1196" i="1" s="1"/>
  <c r="AU1189" i="1"/>
  <c r="AW1189" i="1" s="1"/>
  <c r="AU1178" i="1"/>
  <c r="AW1178" i="1" s="1"/>
  <c r="AU1172" i="1"/>
  <c r="AU1166" i="1"/>
  <c r="AW1166" i="1" s="1"/>
  <c r="AU1160" i="1"/>
  <c r="AU1154" i="1"/>
  <c r="AW1154" i="1" s="1"/>
  <c r="AU1148" i="1"/>
  <c r="AW1148" i="1" s="1"/>
  <c r="AU1142" i="1"/>
  <c r="AW1142" i="1" s="1"/>
  <c r="AU1136" i="1"/>
  <c r="AU1130" i="1"/>
  <c r="AW1130" i="1" s="1"/>
  <c r="AU1124" i="1"/>
  <c r="AU1118" i="1"/>
  <c r="AW1118" i="1" s="1"/>
  <c r="AU1112" i="1"/>
  <c r="AW1112" i="1" s="1"/>
  <c r="AU1106" i="1"/>
  <c r="AW1106" i="1" s="1"/>
  <c r="AU1100" i="1"/>
  <c r="AU1094" i="1"/>
  <c r="AW1094" i="1" s="1"/>
  <c r="AU1088" i="1"/>
  <c r="AU1082" i="1"/>
  <c r="AV1082" i="1" s="1"/>
  <c r="AU1075" i="1"/>
  <c r="AV1075" i="1" s="1"/>
  <c r="AU1069" i="1"/>
  <c r="AW1069" i="1" s="1"/>
  <c r="AU1062" i="1"/>
  <c r="AU1056" i="1"/>
  <c r="AV1056" i="1" s="1"/>
  <c r="AU1050" i="1"/>
  <c r="AU1044" i="1"/>
  <c r="AV1044" i="1" s="1"/>
  <c r="AL2198" i="1"/>
  <c r="AM2198" i="1" s="1"/>
  <c r="AU1186" i="1"/>
  <c r="AV1186" i="1" s="1"/>
  <c r="AU2405" i="1"/>
  <c r="AU2368" i="1"/>
  <c r="AV2368" i="1" s="1"/>
  <c r="AU2329" i="1"/>
  <c r="AU2292" i="1"/>
  <c r="AV2292" i="1" s="1"/>
  <c r="AU2254" i="1"/>
  <c r="AV2254" i="1" s="1"/>
  <c r="AU2216" i="1"/>
  <c r="AV2216" i="1" s="1"/>
  <c r="AU2186" i="1"/>
  <c r="AI2410" i="1"/>
  <c r="AU1038" i="1"/>
  <c r="AU1032" i="1"/>
  <c r="AV1032" i="1" s="1"/>
  <c r="AU1019" i="1"/>
  <c r="AW1019" i="1" s="1"/>
  <c r="AU1013" i="1"/>
  <c r="AV1013" i="1" s="1"/>
  <c r="AU1001" i="1"/>
  <c r="AU995" i="1"/>
  <c r="AV995" i="1" s="1"/>
  <c r="AU983" i="1"/>
  <c r="AU977" i="1"/>
  <c r="AV977" i="1" s="1"/>
  <c r="AU965" i="1"/>
  <c r="AV965" i="1" s="1"/>
  <c r="AU957" i="1"/>
  <c r="AV957" i="1" s="1"/>
  <c r="AU945" i="1"/>
  <c r="AU939" i="1"/>
  <c r="AV939" i="1" s="1"/>
  <c r="AU930" i="1"/>
  <c r="AU924" i="1"/>
  <c r="AW924" i="1" s="1"/>
  <c r="AU688" i="1"/>
  <c r="AU915" i="1"/>
  <c r="AW915" i="1" s="1"/>
  <c r="AU897" i="1"/>
  <c r="AU879" i="1"/>
  <c r="AW879" i="1" s="1"/>
  <c r="AU860" i="1"/>
  <c r="AU841" i="1"/>
  <c r="AW841" i="1" s="1"/>
  <c r="AU823" i="1"/>
  <c r="AW823" i="1" s="1"/>
  <c r="AU802" i="1"/>
  <c r="AW802" i="1" s="1"/>
  <c r="AU780" i="1"/>
  <c r="AU742" i="1"/>
  <c r="AU718" i="1"/>
  <c r="AU661" i="1"/>
  <c r="AU618" i="1"/>
  <c r="AU576" i="1"/>
  <c r="AU671" i="1"/>
  <c r="AW671" i="1" s="1"/>
  <c r="AU617" i="1"/>
  <c r="AU575" i="1"/>
  <c r="AU404" i="1"/>
  <c r="AU904" i="1"/>
  <c r="AW904" i="1" s="1"/>
  <c r="AU886" i="1"/>
  <c r="AW886" i="1" s="1"/>
  <c r="AU867" i="1"/>
  <c r="AU849" i="1"/>
  <c r="AW849" i="1" s="1"/>
  <c r="AU830" i="1"/>
  <c r="AU811" i="1"/>
  <c r="AW811" i="1" s="1"/>
  <c r="AU787" i="1"/>
  <c r="AW787" i="1" s="1"/>
  <c r="AU769" i="1"/>
  <c r="AW769" i="1" s="1"/>
  <c r="AU679" i="1"/>
  <c r="AU594" i="1"/>
  <c r="AU523" i="1"/>
  <c r="AU329" i="1"/>
  <c r="AU424" i="1"/>
  <c r="AV424" i="1" s="1"/>
  <c r="AU334" i="1"/>
  <c r="AV334" i="1" s="1"/>
  <c r="AU429" i="1"/>
  <c r="AU308" i="1"/>
  <c r="AU729" i="1"/>
  <c r="AU717" i="1"/>
  <c r="AU520" i="1"/>
  <c r="AU465" i="1"/>
  <c r="AU411" i="1"/>
  <c r="AU343" i="1"/>
  <c r="AU320" i="1"/>
  <c r="AU281" i="1"/>
  <c r="AU711" i="1"/>
  <c r="AU668" i="1"/>
  <c r="AU626" i="1"/>
  <c r="AU418" i="1"/>
  <c r="AV418" i="1" s="1"/>
  <c r="AU323" i="1"/>
  <c r="AU691" i="1"/>
  <c r="AW691" i="1" s="1"/>
  <c r="AU616" i="1"/>
  <c r="AW616" i="1" s="1"/>
  <c r="AU558" i="1"/>
  <c r="AV558" i="1" s="1"/>
  <c r="AU459" i="1"/>
  <c r="AU421" i="1"/>
  <c r="AU385" i="1"/>
  <c r="AU345" i="1"/>
  <c r="AU177" i="1"/>
  <c r="AU157" i="1"/>
  <c r="AV157" i="1" s="1"/>
  <c r="AU140" i="1"/>
  <c r="AU128" i="1"/>
  <c r="AU115" i="1"/>
  <c r="AU103" i="1"/>
  <c r="AU91" i="1"/>
  <c r="AU171" i="1"/>
  <c r="AU199" i="1"/>
  <c r="AU137" i="1"/>
  <c r="AU125" i="1"/>
  <c r="AU112" i="1"/>
  <c r="AU100" i="1"/>
  <c r="AU574" i="1"/>
  <c r="AW574" i="1" s="1"/>
  <c r="AU542" i="1"/>
  <c r="AU509" i="1"/>
  <c r="AW509" i="1" s="1"/>
  <c r="AU479" i="1"/>
  <c r="AL1522" i="1"/>
  <c r="AN1522" i="1" s="1"/>
  <c r="AL1525" i="1"/>
  <c r="AN2371" i="1"/>
  <c r="AM2371" i="1"/>
  <c r="AN2396" i="1"/>
  <c r="AM2396" i="1"/>
  <c r="AN2148" i="1"/>
  <c r="AN2186" i="1"/>
  <c r="AV289" i="1"/>
  <c r="AW350" i="1"/>
  <c r="AW419" i="1"/>
  <c r="AV607" i="1"/>
  <c r="AL1566" i="1"/>
  <c r="AL1641" i="1"/>
  <c r="AL1668" i="1"/>
  <c r="AL1689" i="1"/>
  <c r="AL1972" i="1"/>
  <c r="AL1984" i="1"/>
  <c r="AL2098" i="1"/>
  <c r="AL2175" i="1"/>
  <c r="AL2188" i="1"/>
  <c r="AL2211" i="1"/>
  <c r="AL2224" i="1"/>
  <c r="AL2236" i="1"/>
  <c r="AL2249" i="1"/>
  <c r="AL1626" i="1"/>
  <c r="AL1673" i="1"/>
  <c r="AN1819" i="1"/>
  <c r="AM1819" i="1"/>
  <c r="AL2004" i="1"/>
  <c r="AL2029" i="1"/>
  <c r="AL2055" i="1"/>
  <c r="AL2081" i="1"/>
  <c r="AL2183" i="1"/>
  <c r="AL2219" i="1"/>
  <c r="AU583" i="1"/>
  <c r="AU750" i="1"/>
  <c r="AU257" i="1"/>
  <c r="AN1824" i="1"/>
  <c r="AM1824" i="1"/>
  <c r="AN1836" i="1"/>
  <c r="AM1836" i="1"/>
  <c r="AN1846" i="1"/>
  <c r="AM1846" i="1"/>
  <c r="AN1865" i="1"/>
  <c r="AM1865" i="1"/>
  <c r="AN1883" i="1"/>
  <c r="AM1883" i="1"/>
  <c r="AN1903" i="1"/>
  <c r="AM1903" i="1"/>
  <c r="AN1922" i="1"/>
  <c r="AM1922" i="1"/>
  <c r="AN1941" i="1"/>
  <c r="AM1941" i="1"/>
  <c r="AN1950" i="1"/>
  <c r="AM1950" i="1"/>
  <c r="AU1528" i="1"/>
  <c r="AU358" i="1"/>
  <c r="AU2376" i="1"/>
  <c r="AU2338" i="1"/>
  <c r="AU2300" i="1"/>
  <c r="AU2262" i="1"/>
  <c r="AU2224" i="1"/>
  <c r="AU2190" i="1"/>
  <c r="AU2176" i="1"/>
  <c r="AU2164" i="1"/>
  <c r="AU2151" i="1"/>
  <c r="AU2138" i="1"/>
  <c r="AU223" i="1"/>
  <c r="AU2163" i="1"/>
  <c r="AU1300" i="1"/>
  <c r="AU935" i="1"/>
  <c r="AU507" i="1"/>
  <c r="AU2406" i="1"/>
  <c r="AU2077" i="1"/>
  <c r="AU1908" i="1"/>
  <c r="AU1763" i="1"/>
  <c r="AU1078" i="1"/>
  <c r="AU2402" i="1"/>
  <c r="AU2365" i="1"/>
  <c r="AU2326" i="1"/>
  <c r="AU2289" i="1"/>
  <c r="AU2251" i="1"/>
  <c r="AU2213" i="1"/>
  <c r="AU1179" i="1"/>
  <c r="AU2403" i="1"/>
  <c r="AU2366" i="1"/>
  <c r="AU2327" i="1"/>
  <c r="AU2290" i="1"/>
  <c r="AU2252" i="1"/>
  <c r="AU2214" i="1"/>
  <c r="AU2185" i="1"/>
  <c r="AU544" i="1"/>
  <c r="AU2385" i="1"/>
  <c r="AU2348" i="1"/>
  <c r="AU2309" i="1"/>
  <c r="AU2273" i="1"/>
  <c r="AU2233" i="1"/>
  <c r="AU2197" i="1"/>
  <c r="AU2173" i="1"/>
  <c r="AU2160" i="1"/>
  <c r="AU2148" i="1"/>
  <c r="AU2135" i="1"/>
  <c r="AU614" i="1"/>
  <c r="AU2386" i="1"/>
  <c r="AU2350" i="1"/>
  <c r="AU2310" i="1"/>
  <c r="AU2274" i="1"/>
  <c r="AU2234" i="1"/>
  <c r="AU2198" i="1"/>
  <c r="AU1265" i="1"/>
  <c r="AU38" i="1"/>
  <c r="AU2369" i="1"/>
  <c r="AU2330" i="1"/>
  <c r="AU2293" i="1"/>
  <c r="AU2255" i="1"/>
  <c r="AU2217" i="1"/>
  <c r="AU1956" i="1"/>
  <c r="AU1799" i="1"/>
  <c r="AU2130" i="1"/>
  <c r="AU2124" i="1"/>
  <c r="AU2118" i="1"/>
  <c r="AU2111" i="1"/>
  <c r="AU2104" i="1"/>
  <c r="AU2098" i="1"/>
  <c r="AU2092" i="1"/>
  <c r="AU2086" i="1"/>
  <c r="AU2080" i="1"/>
  <c r="AU2073" i="1"/>
  <c r="AU2067" i="1"/>
  <c r="AU2061" i="1"/>
  <c r="AU2054" i="1"/>
  <c r="AU2048" i="1"/>
  <c r="AU2042" i="1"/>
  <c r="AU2034" i="1"/>
  <c r="AU2028" i="1"/>
  <c r="AU2022" i="1"/>
  <c r="AU2016" i="1"/>
  <c r="AU2009" i="1"/>
  <c r="AU2003" i="1"/>
  <c r="AU1997" i="1"/>
  <c r="AU1991" i="1"/>
  <c r="AU1984" i="1"/>
  <c r="AU1978" i="1"/>
  <c r="AU1972" i="1"/>
  <c r="AU1966" i="1"/>
  <c r="AU1945" i="1"/>
  <c r="AU1785" i="1"/>
  <c r="AU1927" i="1"/>
  <c r="AU1953" i="1"/>
  <c r="AU1798" i="1"/>
  <c r="AU1930" i="1"/>
  <c r="AU1955" i="1"/>
  <c r="AU1810" i="1"/>
  <c r="AU1791" i="1"/>
  <c r="AU1922" i="1"/>
  <c r="AU1916" i="1"/>
  <c r="AU1910" i="1"/>
  <c r="AU1903" i="1"/>
  <c r="AU1896" i="1"/>
  <c r="AU1890" i="1"/>
  <c r="AU1883" i="1"/>
  <c r="AU1877" i="1"/>
  <c r="AU1871" i="1"/>
  <c r="AU1865" i="1"/>
  <c r="AU1858" i="1"/>
  <c r="AU1852" i="1"/>
  <c r="AU1846" i="1"/>
  <c r="AU1840" i="1"/>
  <c r="AU1833" i="1"/>
  <c r="AU1827" i="1"/>
  <c r="AU1820" i="1"/>
  <c r="AU1814" i="1"/>
  <c r="AU1396" i="1"/>
  <c r="AU1776" i="1"/>
  <c r="AU1770" i="1"/>
  <c r="AU1764" i="1"/>
  <c r="AU1757" i="1"/>
  <c r="AU1751" i="1"/>
  <c r="AU1745" i="1"/>
  <c r="AU1738" i="1"/>
  <c r="AU1732" i="1"/>
  <c r="AU1726" i="1"/>
  <c r="AU1720" i="1"/>
  <c r="AU1712" i="1"/>
  <c r="AU1706" i="1"/>
  <c r="AU1700" i="1"/>
  <c r="AU1693" i="1"/>
  <c r="AU1685" i="1"/>
  <c r="AU1678" i="1"/>
  <c r="AU1671" i="1"/>
  <c r="AU1664" i="1"/>
  <c r="AU1658" i="1"/>
  <c r="AU1652" i="1"/>
  <c r="AU1646" i="1"/>
  <c r="AU1640" i="1"/>
  <c r="AU1634" i="1"/>
  <c r="AU1628" i="1"/>
  <c r="AU1622" i="1"/>
  <c r="AU1615" i="1"/>
  <c r="AU1609" i="1"/>
  <c r="AU1602" i="1"/>
  <c r="AU1596" i="1"/>
  <c r="AU1589" i="1"/>
  <c r="AU1583" i="1"/>
  <c r="AU1577" i="1"/>
  <c r="AU1571" i="1"/>
  <c r="AU1565" i="1"/>
  <c r="AU1559" i="1"/>
  <c r="AU1553" i="1"/>
  <c r="AU1547" i="1"/>
  <c r="AU1541" i="1"/>
  <c r="AU1535" i="1"/>
  <c r="AU1527" i="1"/>
  <c r="AU1521" i="1"/>
  <c r="AU1515" i="1"/>
  <c r="AU1509" i="1"/>
  <c r="AU1503" i="1"/>
  <c r="AU1497" i="1"/>
  <c r="AU1490" i="1"/>
  <c r="AU1484" i="1"/>
  <c r="AU1477" i="1"/>
  <c r="AU1471" i="1"/>
  <c r="AU1465" i="1"/>
  <c r="AU1459" i="1"/>
  <c r="AU1452" i="1"/>
  <c r="AU1446" i="1"/>
  <c r="AU1440" i="1"/>
  <c r="AU1434" i="1"/>
  <c r="AU1428" i="1"/>
  <c r="AU1422" i="1"/>
  <c r="AU1416" i="1"/>
  <c r="AU1410" i="1"/>
  <c r="AU1404" i="1"/>
  <c r="AU1398" i="1"/>
  <c r="AU899" i="1"/>
  <c r="AU843" i="1"/>
  <c r="AU782" i="1"/>
  <c r="AU887" i="1"/>
  <c r="AU831" i="1"/>
  <c r="AU770" i="1"/>
  <c r="AU702" i="1"/>
  <c r="AU884" i="1"/>
  <c r="AU828" i="1"/>
  <c r="AU1392" i="1"/>
  <c r="AU1386" i="1"/>
  <c r="AU1380" i="1"/>
  <c r="AU1374" i="1"/>
  <c r="AU1368" i="1"/>
  <c r="AU1361" i="1"/>
  <c r="AU1355" i="1"/>
  <c r="AU1349" i="1"/>
  <c r="AU1343" i="1"/>
  <c r="AU1338" i="1"/>
  <c r="AU1331" i="1"/>
  <c r="AU1324" i="1"/>
  <c r="AU1318" i="1"/>
  <c r="AU1312" i="1"/>
  <c r="AU1306" i="1"/>
  <c r="AU1299" i="1"/>
  <c r="AU1293" i="1"/>
  <c r="AU1287" i="1"/>
  <c r="AU1281" i="1"/>
  <c r="AU1275" i="1"/>
  <c r="AU1268" i="1"/>
  <c r="AU1261" i="1"/>
  <c r="AU1255" i="1"/>
  <c r="AU1249" i="1"/>
  <c r="AU1243" i="1"/>
  <c r="AU1237" i="1"/>
  <c r="AU1231" i="1"/>
  <c r="AU1225" i="1"/>
  <c r="AU1219" i="1"/>
  <c r="AU1213" i="1"/>
  <c r="AU1207" i="1"/>
  <c r="AU1201" i="1"/>
  <c r="AU1195" i="1"/>
  <c r="AU1188" i="1"/>
  <c r="AU1177" i="1"/>
  <c r="AU1171" i="1"/>
  <c r="AU1165" i="1"/>
  <c r="AU1159" i="1"/>
  <c r="AU1153" i="1"/>
  <c r="AU1147" i="1"/>
  <c r="AU1141" i="1"/>
  <c r="AU1135" i="1"/>
  <c r="AU1129" i="1"/>
  <c r="AU1123" i="1"/>
  <c r="AU1117" i="1"/>
  <c r="AU1111" i="1"/>
  <c r="AU1105" i="1"/>
  <c r="AU1099" i="1"/>
  <c r="AU1093" i="1"/>
  <c r="AU1087" i="1"/>
  <c r="AU1081" i="1"/>
  <c r="AU1074" i="1"/>
  <c r="AU1067" i="1"/>
  <c r="AU1061" i="1"/>
  <c r="AU1055" i="1"/>
  <c r="AU1049" i="1"/>
  <c r="AU1043" i="1"/>
  <c r="AU1037" i="1"/>
  <c r="AU1031" i="1"/>
  <c r="AU1024" i="1"/>
  <c r="AU1018" i="1"/>
  <c r="AU1012" i="1"/>
  <c r="AU1006" i="1"/>
  <c r="AU1000" i="1"/>
  <c r="AU994" i="1"/>
  <c r="AU988" i="1"/>
  <c r="AU982" i="1"/>
  <c r="AU976" i="1"/>
  <c r="AU970" i="1"/>
  <c r="AU964" i="1"/>
  <c r="AU956" i="1"/>
  <c r="AU950" i="1"/>
  <c r="AU944" i="1"/>
  <c r="AU938" i="1"/>
  <c r="AU929" i="1"/>
  <c r="AU923" i="1"/>
  <c r="AU672" i="1"/>
  <c r="AU511" i="1"/>
  <c r="AU371" i="1"/>
  <c r="AU912" i="1"/>
  <c r="AU894" i="1"/>
  <c r="AU876" i="1"/>
  <c r="AU857" i="1"/>
  <c r="AU838" i="1"/>
  <c r="AU820" i="1"/>
  <c r="AU799" i="1"/>
  <c r="AU777" i="1"/>
  <c r="AU739" i="1"/>
  <c r="AU714" i="1"/>
  <c r="AU656" i="1"/>
  <c r="AU612" i="1"/>
  <c r="AU550" i="1"/>
  <c r="AU311" i="1"/>
  <c r="AU655" i="1"/>
  <c r="AU611" i="1"/>
  <c r="AU380" i="1"/>
  <c r="AU919" i="1"/>
  <c r="AU901" i="1"/>
  <c r="AU883" i="1"/>
  <c r="AU864" i="1"/>
  <c r="AU846" i="1"/>
  <c r="AU827" i="1"/>
  <c r="AU807" i="1"/>
  <c r="AU784" i="1"/>
  <c r="AU747" i="1"/>
  <c r="AU674" i="1"/>
  <c r="AU632" i="1"/>
  <c r="AU737" i="1"/>
  <c r="AU712" i="1"/>
  <c r="AU401" i="1"/>
  <c r="AU303" i="1"/>
  <c r="AU293" i="1"/>
  <c r="AU727" i="1"/>
  <c r="AU715" i="1"/>
  <c r="AU683" i="1"/>
  <c r="AU647" i="1"/>
  <c r="AU608" i="1"/>
  <c r="AU569" i="1"/>
  <c r="AU498" i="1"/>
  <c r="AU442" i="1"/>
  <c r="AU391" i="1"/>
  <c r="AU339" i="1"/>
  <c r="AU317" i="1"/>
  <c r="AU708" i="1"/>
  <c r="AU628" i="1"/>
  <c r="AU548" i="1"/>
  <c r="AU481" i="1"/>
  <c r="AU388" i="1"/>
  <c r="AU327" i="1"/>
  <c r="AU704" i="1"/>
  <c r="AU663" i="1"/>
  <c r="AU578" i="1"/>
  <c r="AU504" i="1"/>
  <c r="AU315" i="1"/>
  <c r="AU678" i="1"/>
  <c r="AU603" i="1"/>
  <c r="AU556" i="1"/>
  <c r="AU517" i="1"/>
  <c r="AU492" i="1"/>
  <c r="AU456" i="1"/>
  <c r="AU341" i="1"/>
  <c r="AU314" i="1"/>
  <c r="AU290" i="1"/>
  <c r="AU266" i="1"/>
  <c r="AU205" i="1"/>
  <c r="AU150" i="1"/>
  <c r="AM1580" i="1"/>
  <c r="AM2091" i="1"/>
  <c r="AV160" i="1"/>
  <c r="AL1643" i="1"/>
  <c r="AM1781" i="1"/>
  <c r="AN1781" i="1"/>
  <c r="AN1837" i="1"/>
  <c r="AM1837" i="1"/>
  <c r="AN1856" i="1"/>
  <c r="AM1856" i="1"/>
  <c r="AN1866" i="1"/>
  <c r="AM1866" i="1"/>
  <c r="AN1875" i="1"/>
  <c r="AM1875" i="1"/>
  <c r="AN1884" i="1"/>
  <c r="AN1894" i="1"/>
  <c r="AM1894" i="1"/>
  <c r="AN1914" i="1"/>
  <c r="AM1914" i="1"/>
  <c r="AN1923" i="1"/>
  <c r="AM1923" i="1"/>
  <c r="AN1933" i="1"/>
  <c r="AM1933" i="1"/>
  <c r="AN1942" i="1"/>
  <c r="AN1951" i="1"/>
  <c r="AM1951" i="1"/>
  <c r="AL1962" i="1"/>
  <c r="AL1999" i="1"/>
  <c r="AL2024" i="1"/>
  <c r="AL2050" i="1"/>
  <c r="AL2075" i="1"/>
  <c r="AN1380" i="1"/>
  <c r="AM1380" i="1"/>
  <c r="AN1691" i="1"/>
  <c r="AM1691" i="1"/>
  <c r="AN1711" i="1"/>
  <c r="AM1711" i="1"/>
  <c r="AL1821" i="1"/>
  <c r="AN1967" i="1"/>
  <c r="AM1967" i="1"/>
  <c r="AN1979" i="1"/>
  <c r="AM1979" i="1"/>
  <c r="AL2096" i="1"/>
  <c r="AL2109" i="1"/>
  <c r="AL2172" i="1"/>
  <c r="AL2185" i="1"/>
  <c r="AL2208" i="1"/>
  <c r="AL2221" i="1"/>
  <c r="AL2246" i="1"/>
  <c r="AL2257" i="1"/>
  <c r="AL2271" i="1"/>
  <c r="AL2283" i="1"/>
  <c r="AL2295" i="1"/>
  <c r="AL2307" i="1"/>
  <c r="AL2319" i="1"/>
  <c r="AL2332" i="1"/>
  <c r="AL2346" i="1"/>
  <c r="AL2359" i="1"/>
  <c r="AN806" i="1"/>
  <c r="AM806" i="1"/>
  <c r="AN1528" i="1"/>
  <c r="AM1528" i="1"/>
  <c r="AN1988" i="1"/>
  <c r="AM1988" i="1"/>
  <c r="AN796" i="1"/>
  <c r="AM796" i="1"/>
  <c r="AV457" i="1"/>
  <c r="AW457" i="1"/>
  <c r="AU761" i="1"/>
  <c r="AU298" i="1"/>
  <c r="AW261" i="1"/>
  <c r="AV261" i="1"/>
  <c r="AU255" i="1"/>
  <c r="AL1656" i="1"/>
  <c r="AN1723" i="1"/>
  <c r="AM1723" i="1"/>
  <c r="AN1998" i="1"/>
  <c r="AM1998" i="1"/>
  <c r="AN2049" i="1"/>
  <c r="AM2049" i="1"/>
  <c r="AM2074" i="1"/>
  <c r="AL2127" i="1"/>
  <c r="AL2165" i="1"/>
  <c r="AN472" i="1"/>
  <c r="AM472" i="1"/>
  <c r="AN1679" i="1"/>
  <c r="AM1679" i="1"/>
  <c r="AU1327" i="1"/>
  <c r="AU90" i="1"/>
  <c r="AU2370" i="1"/>
  <c r="AU2331" i="1"/>
  <c r="AU2294" i="1"/>
  <c r="AU2256" i="1"/>
  <c r="AU2218" i="1"/>
  <c r="AU2187" i="1"/>
  <c r="AU2174" i="1"/>
  <c r="AU2161" i="1"/>
  <c r="AU2149" i="1"/>
  <c r="AU2136" i="1"/>
  <c r="AU2343" i="1"/>
  <c r="AU2106" i="1"/>
  <c r="AU1270" i="1"/>
  <c r="AU934" i="1"/>
  <c r="AU449" i="1"/>
  <c r="AU2389" i="1"/>
  <c r="AU2060" i="1"/>
  <c r="AU1901" i="1"/>
  <c r="AU1715" i="1"/>
  <c r="AU845" i="1"/>
  <c r="AU2396" i="1"/>
  <c r="AU2359" i="1"/>
  <c r="AU2319" i="1"/>
  <c r="AU2283" i="1"/>
  <c r="AU2245" i="1"/>
  <c r="AU2207" i="1"/>
  <c r="AU874" i="1"/>
  <c r="AU2397" i="1"/>
  <c r="AU2360" i="1"/>
  <c r="AU2321" i="1"/>
  <c r="AU2284" i="1"/>
  <c r="AU2246" i="1"/>
  <c r="AU2208" i="1"/>
  <c r="AU1607" i="1"/>
  <c r="AU412" i="1"/>
  <c r="AU2379" i="1"/>
  <c r="AU2341" i="1"/>
  <c r="AU2303" i="1"/>
  <c r="AU2267" i="1"/>
  <c r="AU2227" i="1"/>
  <c r="AU2183" i="1"/>
  <c r="AU2171" i="1"/>
  <c r="AU2158" i="1"/>
  <c r="AU2146" i="1"/>
  <c r="AU1672" i="1"/>
  <c r="AU461" i="1"/>
  <c r="AU2380" i="1"/>
  <c r="AU2342" i="1"/>
  <c r="AU2304" i="1"/>
  <c r="AU2268" i="1"/>
  <c r="AU2228" i="1"/>
  <c r="AU2192" i="1"/>
  <c r="AU960" i="1"/>
  <c r="AU2400" i="1"/>
  <c r="AU2363" i="1"/>
  <c r="AU2324" i="1"/>
  <c r="AU2287" i="1"/>
  <c r="AU2249" i="1"/>
  <c r="AU2211" i="1"/>
  <c r="AU1950" i="1"/>
  <c r="AU1782" i="1"/>
  <c r="AU2129" i="1"/>
  <c r="AU2123" i="1"/>
  <c r="AU2117" i="1"/>
  <c r="AU2110" i="1"/>
  <c r="AU2103" i="1"/>
  <c r="AU2097" i="1"/>
  <c r="AU2091" i="1"/>
  <c r="AU2085" i="1"/>
  <c r="AU2079" i="1"/>
  <c r="AU2072" i="1"/>
  <c r="AU2066" i="1"/>
  <c r="AU2059" i="1"/>
  <c r="AU2053" i="1"/>
  <c r="AU2047" i="1"/>
  <c r="AU2041" i="1"/>
  <c r="AU2033" i="1"/>
  <c r="AU2027" i="1"/>
  <c r="AU2021" i="1"/>
  <c r="AU2015" i="1"/>
  <c r="AU2008" i="1"/>
  <c r="AU2002" i="1"/>
  <c r="AU1996" i="1"/>
  <c r="AU1990" i="1"/>
  <c r="AU1983" i="1"/>
  <c r="AU1977" i="1"/>
  <c r="AU1971" i="1"/>
  <c r="AU1965" i="1"/>
  <c r="AU1939" i="1"/>
  <c r="AU1958" i="1"/>
  <c r="AU1813" i="1"/>
  <c r="AU1947" i="1"/>
  <c r="AU1960" i="1"/>
  <c r="AU1807" i="1"/>
  <c r="AU1949" i="1"/>
  <c r="AU1794" i="1"/>
  <c r="AU1784" i="1"/>
  <c r="AU1921" i="1"/>
  <c r="AU1915" i="1"/>
  <c r="AU1909" i="1"/>
  <c r="AU1902" i="1"/>
  <c r="AU1895" i="1"/>
  <c r="AU1889" i="1"/>
  <c r="AU1882" i="1"/>
  <c r="AU1876" i="1"/>
  <c r="AU1870" i="1"/>
  <c r="AU1864" i="1"/>
  <c r="AU1857" i="1"/>
  <c r="AU1851" i="1"/>
  <c r="AU1845" i="1"/>
  <c r="AU1839" i="1"/>
  <c r="AU1832" i="1"/>
  <c r="AU1826" i="1"/>
  <c r="AU1819" i="1"/>
  <c r="AU1808" i="1"/>
  <c r="AU1781" i="1"/>
  <c r="AU1775" i="1"/>
  <c r="AU1769" i="1"/>
  <c r="AU1762" i="1"/>
  <c r="AU1756" i="1"/>
  <c r="AU1750" i="1"/>
  <c r="AU1744" i="1"/>
  <c r="AU1737" i="1"/>
  <c r="AU1731" i="1"/>
  <c r="AU1725" i="1"/>
  <c r="AU1719" i="1"/>
  <c r="AU1711" i="1"/>
  <c r="AU1705" i="1"/>
  <c r="AU1699" i="1"/>
  <c r="AU1691" i="1"/>
  <c r="AU1684" i="1"/>
  <c r="AU1677" i="1"/>
  <c r="AU1670" i="1"/>
  <c r="AU1663" i="1"/>
  <c r="AU1657" i="1"/>
  <c r="AU1651" i="1"/>
  <c r="AU1645" i="1"/>
  <c r="AU1639" i="1"/>
  <c r="AU1633" i="1"/>
  <c r="AU1627" i="1"/>
  <c r="AU1621" i="1"/>
  <c r="AU1614" i="1"/>
  <c r="AU1608" i="1"/>
  <c r="AU1601" i="1"/>
  <c r="AU1595" i="1"/>
  <c r="AU1588" i="1"/>
  <c r="AU1582" i="1"/>
  <c r="AU1576" i="1"/>
  <c r="AU1570" i="1"/>
  <c r="AU1564" i="1"/>
  <c r="AU1558" i="1"/>
  <c r="AU1552" i="1"/>
  <c r="AU1546" i="1"/>
  <c r="AU1540" i="1"/>
  <c r="AU1534" i="1"/>
  <c r="AU1526" i="1"/>
  <c r="AU1520" i="1"/>
  <c r="AU1514" i="1"/>
  <c r="AU1508" i="1"/>
  <c r="AU1502" i="1"/>
  <c r="AU1496" i="1"/>
  <c r="AU1489" i="1"/>
  <c r="AU1483" i="1"/>
  <c r="AU1476" i="1"/>
  <c r="AU1470" i="1"/>
  <c r="AU1464" i="1"/>
  <c r="AU1458" i="1"/>
  <c r="AU1451" i="1"/>
  <c r="AU1445" i="1"/>
  <c r="AU1439" i="1"/>
  <c r="AU1433" i="1"/>
  <c r="AU1427" i="1"/>
  <c r="AU1421" i="1"/>
  <c r="AU1415" i="1"/>
  <c r="AU1409" i="1"/>
  <c r="AU1403" i="1"/>
  <c r="AU1397" i="1"/>
  <c r="AU890" i="1"/>
  <c r="AU834" i="1"/>
  <c r="AU773" i="1"/>
  <c r="AU684" i="1"/>
  <c r="AU878" i="1"/>
  <c r="AU822" i="1"/>
  <c r="AU609" i="1"/>
  <c r="AU875" i="1"/>
  <c r="AU819" i="1"/>
  <c r="AU746" i="1"/>
  <c r="AU1391" i="1"/>
  <c r="AU1385" i="1"/>
  <c r="AU1379" i="1"/>
  <c r="AU1373" i="1"/>
  <c r="AU1366" i="1"/>
  <c r="AU1360" i="1"/>
  <c r="AU1354" i="1"/>
  <c r="AU1348" i="1"/>
  <c r="AU1342" i="1"/>
  <c r="AU1337" i="1"/>
  <c r="AU1330" i="1"/>
  <c r="AU1323" i="1"/>
  <c r="AU1317" i="1"/>
  <c r="AU1311" i="1"/>
  <c r="AU1305" i="1"/>
  <c r="AU1298" i="1"/>
  <c r="AU1292" i="1"/>
  <c r="AU1286" i="1"/>
  <c r="AU1280" i="1"/>
  <c r="AU1274" i="1"/>
  <c r="AU1267" i="1"/>
  <c r="AU1260" i="1"/>
  <c r="AU1254" i="1"/>
  <c r="AU1248" i="1"/>
  <c r="AU1242" i="1"/>
  <c r="AU1236" i="1"/>
  <c r="AU1230" i="1"/>
  <c r="AU1224" i="1"/>
  <c r="AU1218" i="1"/>
  <c r="AU1212" i="1"/>
  <c r="AU1206" i="1"/>
  <c r="AU1200" i="1"/>
  <c r="AU1194" i="1"/>
  <c r="AU1187" i="1"/>
  <c r="AU1176" i="1"/>
  <c r="AU1170" i="1"/>
  <c r="AU1164" i="1"/>
  <c r="AU1158" i="1"/>
  <c r="AU1152" i="1"/>
  <c r="AU1146" i="1"/>
  <c r="AU1140" i="1"/>
  <c r="AU1134" i="1"/>
  <c r="AU1128" i="1"/>
  <c r="AU1122" i="1"/>
  <c r="AU1116" i="1"/>
  <c r="AU1110" i="1"/>
  <c r="AU1104" i="1"/>
  <c r="AU1098" i="1"/>
  <c r="AU1092" i="1"/>
  <c r="AU1086" i="1"/>
  <c r="AU1080" i="1"/>
  <c r="AU1073" i="1"/>
  <c r="AU1066" i="1"/>
  <c r="AU1060" i="1"/>
  <c r="AU1054" i="1"/>
  <c r="AU1048" i="1"/>
  <c r="AU1042" i="1"/>
  <c r="AU1036" i="1"/>
  <c r="AU1029" i="1"/>
  <c r="AU1023" i="1"/>
  <c r="AU1017" i="1"/>
  <c r="AU1011" i="1"/>
  <c r="AU1005" i="1"/>
  <c r="AU999" i="1"/>
  <c r="AU993" i="1"/>
  <c r="AU987" i="1"/>
  <c r="AU981" i="1"/>
  <c r="AU975" i="1"/>
  <c r="AU969" i="1"/>
  <c r="AU963" i="1"/>
  <c r="AU955" i="1"/>
  <c r="AU949" i="1"/>
  <c r="AU943" i="1"/>
  <c r="AU937" i="1"/>
  <c r="AU928" i="1"/>
  <c r="AU922" i="1"/>
  <c r="AU635" i="1"/>
  <c r="AU354" i="1"/>
  <c r="AU909" i="1"/>
  <c r="AU891" i="1"/>
  <c r="AU872" i="1"/>
  <c r="AU854" i="1"/>
  <c r="AU835" i="1"/>
  <c r="AU817" i="1"/>
  <c r="AU794" i="1"/>
  <c r="AU774" i="1"/>
  <c r="AU734" i="1"/>
  <c r="AU700" i="1"/>
  <c r="AU651" i="1"/>
  <c r="AU532" i="1"/>
  <c r="AU427" i="1"/>
  <c r="AU709" i="1"/>
  <c r="AU650" i="1"/>
  <c r="AU606" i="1"/>
  <c r="AU375" i="1"/>
  <c r="AU916" i="1"/>
  <c r="AU898" i="1"/>
  <c r="AU880" i="1"/>
  <c r="AU861" i="1"/>
  <c r="AU842" i="1"/>
  <c r="AU824" i="1"/>
  <c r="AU803" i="1"/>
  <c r="AU781" i="1"/>
  <c r="AU744" i="1"/>
  <c r="AU669" i="1"/>
  <c r="AU584" i="1"/>
  <c r="AU485" i="1"/>
  <c r="AU362" i="1"/>
  <c r="AU732" i="1"/>
  <c r="AU707" i="1"/>
  <c r="AU378" i="1"/>
  <c r="AU296" i="1"/>
  <c r="AU407" i="1"/>
  <c r="AU738" i="1"/>
  <c r="AU725" i="1"/>
  <c r="AU713" i="1"/>
  <c r="AU667" i="1"/>
  <c r="AU630" i="1"/>
  <c r="AU592" i="1"/>
  <c r="AU566" i="1"/>
  <c r="AU493" i="1"/>
  <c r="AU438" i="1"/>
  <c r="AU364" i="1"/>
  <c r="AU335" i="1"/>
  <c r="AU703" i="1"/>
  <c r="AU665" i="1"/>
  <c r="AU610" i="1"/>
  <c r="AU538" i="1"/>
  <c r="AU417" i="1"/>
  <c r="AU275" i="1"/>
  <c r="AU699" i="1"/>
  <c r="AU615" i="1"/>
  <c r="AU475" i="1"/>
  <c r="AU666" i="1"/>
  <c r="AU591" i="1"/>
  <c r="AU551" i="1"/>
  <c r="AU512" i="1"/>
  <c r="AU487" i="1"/>
  <c r="AU443" i="1"/>
  <c r="AU377" i="1"/>
  <c r="AU337" i="1"/>
  <c r="AU159" i="1"/>
  <c r="AU175" i="1"/>
  <c r="AU136" i="1"/>
  <c r="AU124" i="1"/>
  <c r="AN265" i="1"/>
  <c r="AM265" i="1"/>
  <c r="AN792" i="1"/>
  <c r="AM792" i="1"/>
  <c r="AN1480" i="1"/>
  <c r="AM1480" i="1"/>
  <c r="AN1908" i="1"/>
  <c r="AM1908" i="1"/>
  <c r="AN507" i="1"/>
  <c r="AM507" i="1"/>
  <c r="AN2163" i="1"/>
  <c r="AM2163" i="1"/>
  <c r="AL2239" i="1"/>
  <c r="AM1272" i="1"/>
  <c r="AM1611" i="1"/>
  <c r="AM1609" i="1"/>
  <c r="AN2159" i="1"/>
  <c r="AM2267" i="1"/>
  <c r="AM2315" i="1"/>
  <c r="AM2341" i="1"/>
  <c r="AM2367" i="1"/>
  <c r="AM2379" i="1"/>
  <c r="AM2392" i="1"/>
  <c r="AW246" i="1"/>
  <c r="AU528" i="1"/>
  <c r="AW425" i="1"/>
  <c r="AV766" i="1"/>
  <c r="AN1368" i="1"/>
  <c r="AM1368" i="1"/>
  <c r="AL1603" i="1"/>
  <c r="AL1783" i="1"/>
  <c r="AL1827" i="1"/>
  <c r="AL1976" i="1"/>
  <c r="AL2117" i="1"/>
  <c r="AL2141" i="1"/>
  <c r="AL2154" i="1"/>
  <c r="AL2204" i="1"/>
  <c r="AL2242" i="1"/>
  <c r="AL1662" i="1"/>
  <c r="AN1717" i="1"/>
  <c r="AM1717" i="1"/>
  <c r="AU613" i="1"/>
  <c r="AU259" i="1"/>
  <c r="AU184" i="1"/>
  <c r="AM1572" i="1"/>
  <c r="AN1696" i="1"/>
  <c r="AM1696" i="1"/>
  <c r="AN1814" i="1"/>
  <c r="AM1814" i="1"/>
  <c r="AN1840" i="1"/>
  <c r="AM1840" i="1"/>
  <c r="AN1849" i="1"/>
  <c r="AM1849" i="1"/>
  <c r="AN1858" i="1"/>
  <c r="AM1858" i="1"/>
  <c r="AM1868" i="1"/>
  <c r="AN1877" i="1"/>
  <c r="AM1877" i="1"/>
  <c r="AN1886" i="1"/>
  <c r="AM1886" i="1"/>
  <c r="AN1896" i="1"/>
  <c r="AM1896" i="1"/>
  <c r="AN1906" i="1"/>
  <c r="AM1906" i="1"/>
  <c r="AN1916" i="1"/>
  <c r="AM1916" i="1"/>
  <c r="AN1925" i="1"/>
  <c r="AM1925" i="1"/>
  <c r="AN1935" i="1"/>
  <c r="AM1935" i="1"/>
  <c r="AN1944" i="1"/>
  <c r="AN1953" i="1"/>
  <c r="AM1953" i="1"/>
  <c r="AL2180" i="1"/>
  <c r="AL2216" i="1"/>
  <c r="AU1068" i="1"/>
  <c r="AU2401" i="1"/>
  <c r="AU2364" i="1"/>
  <c r="AU2325" i="1"/>
  <c r="AU2288" i="1"/>
  <c r="AU2250" i="1"/>
  <c r="AU2212" i="1"/>
  <c r="AU2184" i="1"/>
  <c r="AU2172" i="1"/>
  <c r="AU2159" i="1"/>
  <c r="AU2147" i="1"/>
  <c r="AU2349" i="1"/>
  <c r="AU2336" i="1"/>
  <c r="AU1788" i="1"/>
  <c r="AU1192" i="1"/>
  <c r="AU815" i="1"/>
  <c r="AU441" i="1"/>
  <c r="AU2320" i="1"/>
  <c r="AU2040" i="1"/>
  <c r="AU1888" i="1"/>
  <c r="AU1697" i="1"/>
  <c r="AU736" i="1"/>
  <c r="AU2390" i="1"/>
  <c r="AU2353" i="1"/>
  <c r="AU2313" i="1"/>
  <c r="AU2277" i="1"/>
  <c r="AU2237" i="1"/>
  <c r="AU2201" i="1"/>
  <c r="AU760" i="1"/>
  <c r="AU2391" i="1"/>
  <c r="AU2354" i="1"/>
  <c r="AU2314" i="1"/>
  <c r="AU2278" i="1"/>
  <c r="AU2240" i="1"/>
  <c r="AU2202" i="1"/>
  <c r="AU1456" i="1"/>
  <c r="AU250" i="1"/>
  <c r="AU2373" i="1"/>
  <c r="AU2334" i="1"/>
  <c r="AU2297" i="1"/>
  <c r="AU2259" i="1"/>
  <c r="AU2221" i="1"/>
  <c r="AU2181" i="1"/>
  <c r="AU2169" i="1"/>
  <c r="AU2156" i="1"/>
  <c r="AU2144" i="1"/>
  <c r="AU1480" i="1"/>
  <c r="AU265" i="1"/>
  <c r="AU2374" i="1"/>
  <c r="AU2335" i="1"/>
  <c r="AU2298" i="1"/>
  <c r="AU2260" i="1"/>
  <c r="AU2222" i="1"/>
  <c r="AU2189" i="1"/>
  <c r="AU797" i="1"/>
  <c r="AU2394" i="1"/>
  <c r="AU2357" i="1"/>
  <c r="AU2317" i="1"/>
  <c r="AU2281" i="1"/>
  <c r="AU2243" i="1"/>
  <c r="AU2205" i="1"/>
  <c r="AU1944" i="1"/>
  <c r="AU2134" i="1"/>
  <c r="AU2128" i="1"/>
  <c r="AU2122" i="1"/>
  <c r="AU2116" i="1"/>
  <c r="AU2109" i="1"/>
  <c r="AU2102" i="1"/>
  <c r="AU2096" i="1"/>
  <c r="AU2090" i="1"/>
  <c r="AU2084" i="1"/>
  <c r="AU2078" i="1"/>
  <c r="AU2071" i="1"/>
  <c r="AU2065" i="1"/>
  <c r="AU2058" i="1"/>
  <c r="AU2052" i="1"/>
  <c r="AU2046" i="1"/>
  <c r="AU2039" i="1"/>
  <c r="AU2032" i="1"/>
  <c r="AU2026" i="1"/>
  <c r="AU2020" i="1"/>
  <c r="AU2014" i="1"/>
  <c r="AU2007" i="1"/>
  <c r="AU2001" i="1"/>
  <c r="AU1995" i="1"/>
  <c r="AU1989" i="1"/>
  <c r="AU1982" i="1"/>
  <c r="AU1976" i="1"/>
  <c r="AU1970" i="1"/>
  <c r="AU1964" i="1"/>
  <c r="AU1933" i="1"/>
  <c r="AU1952" i="1"/>
  <c r="AU1811" i="1"/>
  <c r="AU1941" i="1"/>
  <c r="AU1954" i="1"/>
  <c r="AU1805" i="1"/>
  <c r="AU1943" i="1"/>
  <c r="AU1792" i="1"/>
  <c r="AU1926" i="1"/>
  <c r="AU1920" i="1"/>
  <c r="AU1914" i="1"/>
  <c r="AU1907" i="1"/>
  <c r="AU1900" i="1"/>
  <c r="AU1894" i="1"/>
  <c r="AU1887" i="1"/>
  <c r="AU1881" i="1"/>
  <c r="AU1875" i="1"/>
  <c r="AU1869" i="1"/>
  <c r="AU1863" i="1"/>
  <c r="AU1856" i="1"/>
  <c r="AU1850" i="1"/>
  <c r="AU1844" i="1"/>
  <c r="AU1837" i="1"/>
  <c r="AU1831" i="1"/>
  <c r="AU1825" i="1"/>
  <c r="AU1818" i="1"/>
  <c r="AU1802" i="1"/>
  <c r="AU1780" i="1"/>
  <c r="AU1774" i="1"/>
  <c r="AU1768" i="1"/>
  <c r="AU1761" i="1"/>
  <c r="AU1755" i="1"/>
  <c r="AU1749" i="1"/>
  <c r="AU1743" i="1"/>
  <c r="AU1736" i="1"/>
  <c r="AU1730" i="1"/>
  <c r="AU1724" i="1"/>
  <c r="AU1718" i="1"/>
  <c r="AU1710" i="1"/>
  <c r="AU1704" i="1"/>
  <c r="AU1698" i="1"/>
  <c r="AU1690" i="1"/>
  <c r="AU1683" i="1"/>
  <c r="AU1676" i="1"/>
  <c r="AU1668" i="1"/>
  <c r="AU1662" i="1"/>
  <c r="AU1656" i="1"/>
  <c r="AU1650" i="1"/>
  <c r="AU1644" i="1"/>
  <c r="AU1638" i="1"/>
  <c r="AU1632" i="1"/>
  <c r="AU1626" i="1"/>
  <c r="AU1620" i="1"/>
  <c r="AU1613" i="1"/>
  <c r="AU1606" i="1"/>
  <c r="AU1600" i="1"/>
  <c r="AU1594" i="1"/>
  <c r="AU1587" i="1"/>
  <c r="AU1581" i="1"/>
  <c r="AU1575" i="1"/>
  <c r="AU1569" i="1"/>
  <c r="AU1563" i="1"/>
  <c r="AU1557" i="1"/>
  <c r="AU1551" i="1"/>
  <c r="AU1545" i="1"/>
  <c r="AU1539" i="1"/>
  <c r="AU1533" i="1"/>
  <c r="AU1525" i="1"/>
  <c r="AU1519" i="1"/>
  <c r="AU1513" i="1"/>
  <c r="AU1507" i="1"/>
  <c r="AU1501" i="1"/>
  <c r="AU1495" i="1"/>
  <c r="AU1488" i="1"/>
  <c r="AU1482" i="1"/>
  <c r="AU1475" i="1"/>
  <c r="AU1469" i="1"/>
  <c r="AU1463" i="1"/>
  <c r="AU1457" i="1"/>
  <c r="AU1450" i="1"/>
  <c r="AU1444" i="1"/>
  <c r="AU1438" i="1"/>
  <c r="AU1432" i="1"/>
  <c r="AU1426" i="1"/>
  <c r="AU1420" i="1"/>
  <c r="AU1414" i="1"/>
  <c r="AU1408" i="1"/>
  <c r="AU1402" i="1"/>
  <c r="AU881" i="1"/>
  <c r="AU825" i="1"/>
  <c r="AU868" i="1"/>
  <c r="AU812" i="1"/>
  <c r="AU648" i="1"/>
  <c r="AU920" i="1"/>
  <c r="AU865" i="1"/>
  <c r="AU808" i="1"/>
  <c r="AU508" i="1"/>
  <c r="AU1390" i="1"/>
  <c r="AU1384" i="1"/>
  <c r="AU1378" i="1"/>
  <c r="AU1372" i="1"/>
  <c r="AU1365" i="1"/>
  <c r="AU1359" i="1"/>
  <c r="AU1353" i="1"/>
  <c r="AU1347" i="1"/>
  <c r="AU1341" i="1"/>
  <c r="AU1336" i="1"/>
  <c r="AU1329" i="1"/>
  <c r="AU1322" i="1"/>
  <c r="AU1316" i="1"/>
  <c r="AU1310" i="1"/>
  <c r="AU1304" i="1"/>
  <c r="AU1297" i="1"/>
  <c r="AU1291" i="1"/>
  <c r="AU1285" i="1"/>
  <c r="AU1279" i="1"/>
  <c r="AU1273" i="1"/>
  <c r="AU1266" i="1"/>
  <c r="AU1259" i="1"/>
  <c r="AU1253" i="1"/>
  <c r="AU1247" i="1"/>
  <c r="AU1241" i="1"/>
  <c r="AU1235" i="1"/>
  <c r="AU1229" i="1"/>
  <c r="AU1223" i="1"/>
  <c r="AU1217" i="1"/>
  <c r="AU1211" i="1"/>
  <c r="AU1205" i="1"/>
  <c r="AU1199" i="1"/>
  <c r="AU1193" i="1"/>
  <c r="AU1184" i="1"/>
  <c r="AU1175" i="1"/>
  <c r="AU1169" i="1"/>
  <c r="AU1163" i="1"/>
  <c r="AU1157" i="1"/>
  <c r="AU1151" i="1"/>
  <c r="AU1145" i="1"/>
  <c r="AU1139" i="1"/>
  <c r="AU1133" i="1"/>
  <c r="AU1127" i="1"/>
  <c r="AU1121" i="1"/>
  <c r="AU1115" i="1"/>
  <c r="AU1109" i="1"/>
  <c r="AU1103" i="1"/>
  <c r="AU1097" i="1"/>
  <c r="AU1091" i="1"/>
  <c r="AU1085" i="1"/>
  <c r="AU1079" i="1"/>
  <c r="AU1072" i="1"/>
  <c r="AU1065" i="1"/>
  <c r="AU1059" i="1"/>
  <c r="AU1053" i="1"/>
  <c r="AU1047" i="1"/>
  <c r="AU1041" i="1"/>
  <c r="AU1035" i="1"/>
  <c r="AU1028" i="1"/>
  <c r="AU1022" i="1"/>
  <c r="AU1016" i="1"/>
  <c r="AU1010" i="1"/>
  <c r="AU1004" i="1"/>
  <c r="AU998" i="1"/>
  <c r="AU992" i="1"/>
  <c r="AU986" i="1"/>
  <c r="AU980" i="1"/>
  <c r="AU974" i="1"/>
  <c r="AU968" i="1"/>
  <c r="AU962" i="1"/>
  <c r="AU954" i="1"/>
  <c r="AU948" i="1"/>
  <c r="AU942" i="1"/>
  <c r="AU936" i="1"/>
  <c r="AU927" i="1"/>
  <c r="AU921" i="1"/>
  <c r="AU597" i="1"/>
  <c r="AU467" i="1"/>
  <c r="AU906" i="1"/>
  <c r="AU888" i="1"/>
  <c r="AU869" i="1"/>
  <c r="AU851" i="1"/>
  <c r="AU832" i="1"/>
  <c r="AU813" i="1"/>
  <c r="AU789" i="1"/>
  <c r="AU771" i="1"/>
  <c r="AU730" i="1"/>
  <c r="AU696" i="1"/>
  <c r="AU602" i="1"/>
  <c r="AU405" i="1"/>
  <c r="AU687" i="1"/>
  <c r="AU645" i="1"/>
  <c r="AU448" i="1"/>
  <c r="AU370" i="1"/>
  <c r="AU913" i="1"/>
  <c r="AU895" i="1"/>
  <c r="AU877" i="1"/>
  <c r="AU858" i="1"/>
  <c r="AU839" i="1"/>
  <c r="AU821" i="1"/>
  <c r="AU800" i="1"/>
  <c r="AU778" i="1"/>
  <c r="AU741" i="1"/>
  <c r="AU621" i="1"/>
  <c r="AU568" i="1"/>
  <c r="AU728" i="1"/>
  <c r="AU690" i="1"/>
  <c r="AU368" i="1"/>
  <c r="AU383" i="1"/>
  <c r="AU735" i="1"/>
  <c r="AU723" i="1"/>
  <c r="AU706" i="1"/>
  <c r="AU662" i="1"/>
  <c r="AU625" i="1"/>
  <c r="AU587" i="1"/>
  <c r="AU543" i="1"/>
  <c r="AU486" i="1"/>
  <c r="AU433" i="1"/>
  <c r="AU357" i="1"/>
  <c r="AU330" i="1"/>
  <c r="AU692" i="1"/>
  <c r="AU649" i="1"/>
  <c r="AU605" i="1"/>
  <c r="AU458" i="1"/>
  <c r="AU299" i="1"/>
  <c r="AU693" i="1"/>
  <c r="AU653" i="1"/>
  <c r="AU598" i="1"/>
  <c r="AU536" i="1"/>
  <c r="AU471" i="1"/>
  <c r="AU287" i="1"/>
  <c r="AU654" i="1"/>
  <c r="AU579" i="1"/>
  <c r="AU529" i="1"/>
  <c r="AU466" i="1"/>
  <c r="AU408" i="1"/>
  <c r="AU365" i="1"/>
  <c r="AU332" i="1"/>
  <c r="AU168" i="1"/>
  <c r="AU146" i="1"/>
  <c r="AU134" i="1"/>
  <c r="AU122" i="1"/>
  <c r="AU109" i="1"/>
  <c r="AU97" i="1"/>
  <c r="AM1579" i="1"/>
  <c r="AV310" i="1"/>
  <c r="AM1800" i="1"/>
  <c r="AN1800" i="1"/>
  <c r="AN1841" i="1"/>
  <c r="AL1850" i="1"/>
  <c r="AN1859" i="1"/>
  <c r="AM1859" i="1"/>
  <c r="AL1869" i="1"/>
  <c r="AL1887" i="1"/>
  <c r="AL1907" i="1"/>
  <c r="AL1926" i="1"/>
  <c r="AN1936" i="1"/>
  <c r="AM1936" i="1"/>
  <c r="AL1945" i="1"/>
  <c r="AL1991" i="1"/>
  <c r="AL2002" i="1"/>
  <c r="AL2016" i="1"/>
  <c r="AL2027" i="1"/>
  <c r="AL2042" i="1"/>
  <c r="AL2053" i="1"/>
  <c r="AL2067" i="1"/>
  <c r="AL2079" i="1"/>
  <c r="AL1620" i="1"/>
  <c r="AL1652" i="1"/>
  <c r="AL1719" i="1"/>
  <c r="AN1812" i="1"/>
  <c r="AM1812" i="1"/>
  <c r="AN2401" i="1"/>
  <c r="AM2401" i="1"/>
  <c r="AN488" i="1"/>
  <c r="AM488" i="1"/>
  <c r="AN1687" i="1"/>
  <c r="AM1687" i="1"/>
  <c r="AN2140" i="1"/>
  <c r="AM2140" i="1"/>
  <c r="AN1180" i="1"/>
  <c r="AM1180" i="1"/>
  <c r="AU437" i="1"/>
  <c r="AU316" i="1"/>
  <c r="AU695" i="1"/>
  <c r="AW497" i="1"/>
  <c r="AV497" i="1"/>
  <c r="AU237" i="1"/>
  <c r="AU225" i="1"/>
  <c r="AU212" i="1"/>
  <c r="AN1966" i="1"/>
  <c r="AM1966" i="1"/>
  <c r="AN38" i="1"/>
  <c r="AM38" i="1"/>
  <c r="AN641" i="1"/>
  <c r="AM641" i="1"/>
  <c r="AN1265" i="1"/>
  <c r="AM1265" i="1"/>
  <c r="AN1823" i="1"/>
  <c r="AM1823" i="1"/>
  <c r="AN185" i="1"/>
  <c r="AM185" i="1"/>
  <c r="AN1618" i="1"/>
  <c r="AM1618" i="1"/>
  <c r="BE2" i="1"/>
  <c r="BF2" i="1"/>
  <c r="AU806" i="1"/>
  <c r="AU2395" i="1"/>
  <c r="AU2358" i="1"/>
  <c r="AU2318" i="1"/>
  <c r="AU2282" i="1"/>
  <c r="AU2244" i="1"/>
  <c r="AU2206" i="1"/>
  <c r="AU2182" i="1"/>
  <c r="AU2170" i="1"/>
  <c r="AU2157" i="1"/>
  <c r="AU2145" i="1"/>
  <c r="AU2011" i="1"/>
  <c r="AU2265" i="1"/>
  <c r="AU1742" i="1"/>
  <c r="AU1185" i="1"/>
  <c r="AU810" i="1"/>
  <c r="AU402" i="1"/>
  <c r="AU2263" i="1"/>
  <c r="AU2036" i="1"/>
  <c r="AU1861" i="1"/>
  <c r="AU1692" i="1"/>
  <c r="AU490" i="1"/>
  <c r="AU2383" i="1"/>
  <c r="AU2346" i="1"/>
  <c r="AU2307" i="1"/>
  <c r="AU2271" i="1"/>
  <c r="AU2231" i="1"/>
  <c r="AU2195" i="1"/>
  <c r="AU530" i="1"/>
  <c r="AU2384" i="1"/>
  <c r="AU2347" i="1"/>
  <c r="AU2308" i="1"/>
  <c r="AU2272" i="1"/>
  <c r="AU2232" i="1"/>
  <c r="AU2196" i="1"/>
  <c r="AU1183" i="1"/>
  <c r="AU2404" i="1"/>
  <c r="AU2367" i="1"/>
  <c r="AU2328" i="1"/>
  <c r="AU2291" i="1"/>
  <c r="AU2253" i="1"/>
  <c r="AU2215" i="1"/>
  <c r="AU2179" i="1"/>
  <c r="AU2167" i="1"/>
  <c r="AU2154" i="1"/>
  <c r="AU2142" i="1"/>
  <c r="AV2405" i="1"/>
  <c r="AW2405" i="1"/>
  <c r="AV2329" i="1"/>
  <c r="AW2329" i="1"/>
  <c r="AV2186" i="1"/>
  <c r="AW2186" i="1"/>
  <c r="AU641" i="1"/>
  <c r="AU2387" i="1"/>
  <c r="AU2351" i="1"/>
  <c r="AU2311" i="1"/>
  <c r="AU2275" i="1"/>
  <c r="AU2235" i="1"/>
  <c r="AU2199" i="1"/>
  <c r="AU1938" i="1"/>
  <c r="AU2133" i="1"/>
  <c r="AU2127" i="1"/>
  <c r="AU2121" i="1"/>
  <c r="AU2114" i="1"/>
  <c r="AU2108" i="1"/>
  <c r="AU2101" i="1"/>
  <c r="AU2095" i="1"/>
  <c r="AU2089" i="1"/>
  <c r="AU2083" i="1"/>
  <c r="AU2076" i="1"/>
  <c r="AU2070" i="1"/>
  <c r="AU2064" i="1"/>
  <c r="AU2057" i="1"/>
  <c r="AU2051" i="1"/>
  <c r="AU2045" i="1"/>
  <c r="AU2038" i="1"/>
  <c r="AU2031" i="1"/>
  <c r="AU2025" i="1"/>
  <c r="AU2019" i="1"/>
  <c r="AU2013" i="1"/>
  <c r="AU2006" i="1"/>
  <c r="AU2000" i="1"/>
  <c r="AU1994" i="1"/>
  <c r="AU1987" i="1"/>
  <c r="AU1981" i="1"/>
  <c r="AU1975" i="1"/>
  <c r="AU1969" i="1"/>
  <c r="AU1963" i="1"/>
  <c r="AU1806" i="1"/>
  <c r="AU1946" i="1"/>
  <c r="AU1795" i="1"/>
  <c r="AU1935" i="1"/>
  <c r="AU1948" i="1"/>
  <c r="AU1789" i="1"/>
  <c r="AU1937" i="1"/>
  <c r="AU1809" i="1"/>
  <c r="AU1925" i="1"/>
  <c r="AU1919" i="1"/>
  <c r="AU1913" i="1"/>
  <c r="AU1906" i="1"/>
  <c r="AU1899" i="1"/>
  <c r="AU1893" i="1"/>
  <c r="AU1886" i="1"/>
  <c r="AU1880" i="1"/>
  <c r="AU1874" i="1"/>
  <c r="AU1868" i="1"/>
  <c r="AU1862" i="1"/>
  <c r="AU1855" i="1"/>
  <c r="AU1849" i="1"/>
  <c r="AU1843" i="1"/>
  <c r="AU1836" i="1"/>
  <c r="AU1830" i="1"/>
  <c r="AU1824" i="1"/>
  <c r="AU1817" i="1"/>
  <c r="AU1796" i="1"/>
  <c r="AU1779" i="1"/>
  <c r="AU1773" i="1"/>
  <c r="AU1767" i="1"/>
  <c r="AU1760" i="1"/>
  <c r="AU1754" i="1"/>
  <c r="AU1748" i="1"/>
  <c r="AU1741" i="1"/>
  <c r="AU1735" i="1"/>
  <c r="AU1729" i="1"/>
  <c r="AU1723" i="1"/>
  <c r="AU1717" i="1"/>
  <c r="AU1709" i="1"/>
  <c r="AU1703" i="1"/>
  <c r="AU1696" i="1"/>
  <c r="AU1689" i="1"/>
  <c r="AU1682" i="1"/>
  <c r="AU1675" i="1"/>
  <c r="AU1667" i="1"/>
  <c r="AU1661" i="1"/>
  <c r="AU1655" i="1"/>
  <c r="AU1649" i="1"/>
  <c r="AU1643" i="1"/>
  <c r="AU1637" i="1"/>
  <c r="AU1631" i="1"/>
  <c r="AU1625" i="1"/>
  <c r="AU1619" i="1"/>
  <c r="AU1612" i="1"/>
  <c r="AU1605" i="1"/>
  <c r="AU1599" i="1"/>
  <c r="AU1592" i="1"/>
  <c r="AU1586" i="1"/>
  <c r="AU1580" i="1"/>
  <c r="AU1574" i="1"/>
  <c r="AU1568" i="1"/>
  <c r="AU1562" i="1"/>
  <c r="AU1556" i="1"/>
  <c r="AU1550" i="1"/>
  <c r="AU1544" i="1"/>
  <c r="AU1538" i="1"/>
  <c r="AU1532" i="1"/>
  <c r="AU1524" i="1"/>
  <c r="AU1518" i="1"/>
  <c r="AU1512" i="1"/>
  <c r="AU1506" i="1"/>
  <c r="AU1500" i="1"/>
  <c r="AU1493" i="1"/>
  <c r="AU1487" i="1"/>
  <c r="AU1481" i="1"/>
  <c r="AU1474" i="1"/>
  <c r="AU1468" i="1"/>
  <c r="AU1462" i="1"/>
  <c r="AU1455" i="1"/>
  <c r="AU1449" i="1"/>
  <c r="AU1443" i="1"/>
  <c r="AU1437" i="1"/>
  <c r="AU1431" i="1"/>
  <c r="AU1425" i="1"/>
  <c r="AU1419" i="1"/>
  <c r="AU1413" i="1"/>
  <c r="AU1407" i="1"/>
  <c r="AU1401" i="1"/>
  <c r="AU743" i="1"/>
  <c r="AU871" i="1"/>
  <c r="AU816" i="1"/>
  <c r="AU740" i="1"/>
  <c r="AU914" i="1"/>
  <c r="AU859" i="1"/>
  <c r="AU801" i="1"/>
  <c r="AU911" i="1"/>
  <c r="AU856" i="1"/>
  <c r="AU798" i="1"/>
  <c r="AU1395" i="1"/>
  <c r="AU1389" i="1"/>
  <c r="AU1383" i="1"/>
  <c r="AU1377" i="1"/>
  <c r="AU1371" i="1"/>
  <c r="AU1364" i="1"/>
  <c r="AU1358" i="1"/>
  <c r="AU1352" i="1"/>
  <c r="AU1346" i="1"/>
  <c r="AU1340" i="1"/>
  <c r="AU1335" i="1"/>
  <c r="AU1328" i="1"/>
  <c r="AU1321" i="1"/>
  <c r="AU1315" i="1"/>
  <c r="AU1309" i="1"/>
  <c r="AU1303" i="1"/>
  <c r="AU1296" i="1"/>
  <c r="AU1290" i="1"/>
  <c r="AU1284" i="1"/>
  <c r="AU1278" i="1"/>
  <c r="AU1272" i="1"/>
  <c r="AU1264" i="1"/>
  <c r="AU1258" i="1"/>
  <c r="AU1252" i="1"/>
  <c r="AU1246" i="1"/>
  <c r="AU1240" i="1"/>
  <c r="AU1234" i="1"/>
  <c r="AU1228" i="1"/>
  <c r="AU1222" i="1"/>
  <c r="AU1216" i="1"/>
  <c r="AU1210" i="1"/>
  <c r="AU1204" i="1"/>
  <c r="AU1198" i="1"/>
  <c r="AU1191" i="1"/>
  <c r="AU1182" i="1"/>
  <c r="AU1174" i="1"/>
  <c r="AU1168" i="1"/>
  <c r="AU1162" i="1"/>
  <c r="AU1156" i="1"/>
  <c r="AU1150" i="1"/>
  <c r="AU1144" i="1"/>
  <c r="AU1138" i="1"/>
  <c r="AU1132" i="1"/>
  <c r="AU1126" i="1"/>
  <c r="AU1120" i="1"/>
  <c r="AU1114" i="1"/>
  <c r="AU1108" i="1"/>
  <c r="AU1102" i="1"/>
  <c r="AU1096" i="1"/>
  <c r="AU1090" i="1"/>
  <c r="AU1084" i="1"/>
  <c r="AU1077" i="1"/>
  <c r="AU1071" i="1"/>
  <c r="AU1064" i="1"/>
  <c r="AU1058" i="1"/>
  <c r="AU1052" i="1"/>
  <c r="AU1046" i="1"/>
  <c r="AU1040" i="1"/>
  <c r="AU1034" i="1"/>
  <c r="AU1027" i="1"/>
  <c r="AU1021" i="1"/>
  <c r="AU1015" i="1"/>
  <c r="AU1009" i="1"/>
  <c r="AU1003" i="1"/>
  <c r="AU997" i="1"/>
  <c r="AU991" i="1"/>
  <c r="AU985" i="1"/>
  <c r="AU979" i="1"/>
  <c r="AU973" i="1"/>
  <c r="AU967" i="1"/>
  <c r="AU961" i="1"/>
  <c r="AU953" i="1"/>
  <c r="AU947" i="1"/>
  <c r="AU941" i="1"/>
  <c r="AU932" i="1"/>
  <c r="AU926" i="1"/>
  <c r="AU710" i="1"/>
  <c r="AU571" i="1"/>
  <c r="AU903" i="1"/>
  <c r="AU885" i="1"/>
  <c r="AU866" i="1"/>
  <c r="AU848" i="1"/>
  <c r="AU829" i="1"/>
  <c r="AU809" i="1"/>
  <c r="AU786" i="1"/>
  <c r="AU726" i="1"/>
  <c r="AU640" i="1"/>
  <c r="AU586" i="1"/>
  <c r="AU505" i="1"/>
  <c r="AU381" i="1"/>
  <c r="AU681" i="1"/>
  <c r="AU596" i="1"/>
  <c r="AU910" i="1"/>
  <c r="AU892" i="1"/>
  <c r="AU873" i="1"/>
  <c r="AU855" i="1"/>
  <c r="AU836" i="1"/>
  <c r="AU818" i="1"/>
  <c r="AU795" i="1"/>
  <c r="AU775" i="1"/>
  <c r="AU698" i="1"/>
  <c r="AU659" i="1"/>
  <c r="AU604" i="1"/>
  <c r="AU476" i="1"/>
  <c r="AU351" i="1"/>
  <c r="AU724" i="1"/>
  <c r="AU346" i="1"/>
  <c r="AU733" i="1"/>
  <c r="AU721" i="1"/>
  <c r="AU701" i="1"/>
  <c r="AU660" i="1"/>
  <c r="AU622" i="1"/>
  <c r="AU585" i="1"/>
  <c r="AU420" i="1"/>
  <c r="AU686" i="1"/>
  <c r="AU644" i="1"/>
  <c r="AU600" i="1"/>
  <c r="AU495" i="1"/>
  <c r="AU366" i="1"/>
  <c r="AU291" i="1"/>
  <c r="AU636" i="1"/>
  <c r="AU593" i="1"/>
  <c r="AU534" i="1"/>
  <c r="AU439" i="1"/>
  <c r="AU279" i="1"/>
  <c r="AU642" i="1"/>
  <c r="AU527" i="1"/>
  <c r="AU506" i="1"/>
  <c r="AU435" i="1"/>
  <c r="AU326" i="1"/>
  <c r="AU302" i="1"/>
  <c r="AU278" i="1"/>
  <c r="AU196" i="1"/>
  <c r="AU269" i="1"/>
  <c r="AU194" i="1"/>
  <c r="AU144" i="1"/>
  <c r="AU132" i="1"/>
  <c r="AU120" i="1"/>
  <c r="AU107" i="1"/>
  <c r="AU95" i="1"/>
  <c r="AU190" i="1"/>
  <c r="AU180" i="1"/>
  <c r="AU141" i="1"/>
  <c r="AU129" i="1"/>
  <c r="AU116" i="1"/>
  <c r="AU104" i="1"/>
  <c r="AU92" i="1"/>
  <c r="AU560" i="1"/>
  <c r="AU484" i="1"/>
  <c r="AU468" i="1"/>
  <c r="AU372" i="1"/>
  <c r="AU344" i="1"/>
  <c r="AU285" i="1"/>
  <c r="AU156" i="1"/>
  <c r="AU64" i="1"/>
  <c r="AU57" i="1"/>
  <c r="AU27" i="1"/>
  <c r="AU69" i="1"/>
  <c r="AU50" i="1"/>
  <c r="AU8" i="1"/>
  <c r="AU33" i="1"/>
  <c r="AU56" i="1"/>
  <c r="AU9" i="1"/>
  <c r="AL1358" i="1"/>
  <c r="AL1250" i="1"/>
  <c r="AL1258" i="1"/>
  <c r="AM51" i="1"/>
  <c r="AN51" i="1"/>
  <c r="AM1522" i="1"/>
  <c r="AN461" i="1"/>
  <c r="AM461" i="1"/>
  <c r="AN958" i="1"/>
  <c r="AM958" i="1"/>
  <c r="AN1672" i="1"/>
  <c r="AM1672" i="1"/>
  <c r="AN2077" i="1"/>
  <c r="AM2077" i="1"/>
  <c r="AN935" i="1"/>
  <c r="AM935" i="1"/>
  <c r="AN223" i="1"/>
  <c r="AM223" i="1"/>
  <c r="BC2410" i="1"/>
  <c r="AM1624" i="1"/>
  <c r="AL1700" i="1"/>
  <c r="AL1817" i="1"/>
  <c r="AL1968" i="1"/>
  <c r="AL1980" i="1"/>
  <c r="AL2231" i="1"/>
  <c r="AN1702" i="1"/>
  <c r="AM1702" i="1"/>
  <c r="AN1829" i="1"/>
  <c r="AM1829" i="1"/>
  <c r="AN1961" i="1"/>
  <c r="AM1961" i="1"/>
  <c r="AN2078" i="1"/>
  <c r="AU749" i="1"/>
  <c r="AU451" i="1"/>
  <c r="AU319" i="1"/>
  <c r="AU295" i="1"/>
  <c r="AU271" i="1"/>
  <c r="AN1392" i="1"/>
  <c r="AM1392" i="1"/>
  <c r="AM1775" i="1"/>
  <c r="AN1775" i="1"/>
  <c r="AN1833" i="1"/>
  <c r="AM1833" i="1"/>
  <c r="AN1843" i="1"/>
  <c r="AM1843" i="1"/>
  <c r="AN1852" i="1"/>
  <c r="AM1852" i="1"/>
  <c r="AN1862" i="1"/>
  <c r="AM1862" i="1"/>
  <c r="AN1871" i="1"/>
  <c r="AM1871" i="1"/>
  <c r="AN1880" i="1"/>
  <c r="AM1880" i="1"/>
  <c r="AN1890" i="1"/>
  <c r="AM1890" i="1"/>
  <c r="AN1899" i="1"/>
  <c r="AM1899" i="1"/>
  <c r="AN1910" i="1"/>
  <c r="AM1910" i="1"/>
  <c r="AN1919" i="1"/>
  <c r="AM1919" i="1"/>
  <c r="AN1929" i="1"/>
  <c r="AM1929" i="1"/>
  <c r="AN1938" i="1"/>
  <c r="AM1938" i="1"/>
  <c r="AN1947" i="1"/>
  <c r="AM1947" i="1"/>
  <c r="AN1956" i="1"/>
  <c r="AM1956" i="1"/>
  <c r="AN2108" i="1"/>
  <c r="AM2108" i="1"/>
  <c r="AL2146" i="1"/>
  <c r="AL2170" i="1"/>
  <c r="AL2244" i="1"/>
  <c r="AU685" i="1"/>
  <c r="AU2388" i="1"/>
  <c r="AU2352" i="1"/>
  <c r="AU2312" i="1"/>
  <c r="AU2276" i="1"/>
  <c r="AU2236" i="1"/>
  <c r="AU2200" i="1"/>
  <c r="AU2180" i="1"/>
  <c r="AU2168" i="1"/>
  <c r="AU2155" i="1"/>
  <c r="AU2143" i="1"/>
  <c r="AU1713" i="1"/>
  <c r="AU2239" i="1"/>
  <c r="AU1669" i="1"/>
  <c r="AU1180" i="1"/>
  <c r="AU796" i="1"/>
  <c r="AU363" i="1"/>
  <c r="AU2140" i="1"/>
  <c r="AU1988" i="1"/>
  <c r="AU1838" i="1"/>
  <c r="AU1531" i="1"/>
  <c r="AU384" i="1"/>
  <c r="AU2377" i="1"/>
  <c r="AU2339" i="1"/>
  <c r="AU2301" i="1"/>
  <c r="AU2264" i="1"/>
  <c r="AU2225" i="1"/>
  <c r="AU1593" i="1"/>
  <c r="AU400" i="1"/>
  <c r="AU2378" i="1"/>
  <c r="AU2340" i="1"/>
  <c r="AU2302" i="1"/>
  <c r="AU2266" i="1"/>
  <c r="AU2226" i="1"/>
  <c r="AU2191" i="1"/>
  <c r="AU933" i="1"/>
  <c r="AU2398" i="1"/>
  <c r="AU2361" i="1"/>
  <c r="AU2322" i="1"/>
  <c r="AU2285" i="1"/>
  <c r="AU2247" i="1"/>
  <c r="AU2209" i="1"/>
  <c r="AU2177" i="1"/>
  <c r="AU2165" i="1"/>
  <c r="AU2152" i="1"/>
  <c r="AU2139" i="1"/>
  <c r="AU958" i="1"/>
  <c r="AU2399" i="1"/>
  <c r="AU2362" i="1"/>
  <c r="AU2323" i="1"/>
  <c r="AU2286" i="1"/>
  <c r="AU2248" i="1"/>
  <c r="AU2210" i="1"/>
  <c r="AU1679" i="1"/>
  <c r="AU472" i="1"/>
  <c r="AU2381" i="1"/>
  <c r="AU2344" i="1"/>
  <c r="AU2305" i="1"/>
  <c r="AU2269" i="1"/>
  <c r="AU2229" i="1"/>
  <c r="AU2193" i="1"/>
  <c r="AU1932" i="1"/>
  <c r="AU2132" i="1"/>
  <c r="AU2126" i="1"/>
  <c r="AU2120" i="1"/>
  <c r="AU2113" i="1"/>
  <c r="AU2107" i="1"/>
  <c r="AU2100" i="1"/>
  <c r="AU2094" i="1"/>
  <c r="AU2088" i="1"/>
  <c r="AU2082" i="1"/>
  <c r="AU2075" i="1"/>
  <c r="AU2069" i="1"/>
  <c r="AU2063" i="1"/>
  <c r="AU2056" i="1"/>
  <c r="AU2050" i="1"/>
  <c r="AU2044" i="1"/>
  <c r="AU2037" i="1"/>
  <c r="AU2030" i="1"/>
  <c r="AU2024" i="1"/>
  <c r="AU2018" i="1"/>
  <c r="AU2012" i="1"/>
  <c r="AU2005" i="1"/>
  <c r="AU1999" i="1"/>
  <c r="AU1993" i="1"/>
  <c r="AU1986" i="1"/>
  <c r="AU1980" i="1"/>
  <c r="AU1974" i="1"/>
  <c r="AU1968" i="1"/>
  <c r="AU1957" i="1"/>
  <c r="AU1804" i="1"/>
  <c r="AU1940" i="1"/>
  <c r="AU1793" i="1"/>
  <c r="AU1929" i="1"/>
  <c r="AU1942" i="1"/>
  <c r="AU1786" i="1"/>
  <c r="AU1931" i="1"/>
  <c r="AU1803" i="1"/>
  <c r="AU1924" i="1"/>
  <c r="AU1918" i="1"/>
  <c r="AU1912" i="1"/>
  <c r="AU1905" i="1"/>
  <c r="AU1898" i="1"/>
  <c r="AU1892" i="1"/>
  <c r="AU1885" i="1"/>
  <c r="AU1879" i="1"/>
  <c r="AU1873" i="1"/>
  <c r="AU1867" i="1"/>
  <c r="AU1860" i="1"/>
  <c r="AU1854" i="1"/>
  <c r="AU1848" i="1"/>
  <c r="AU1842" i="1"/>
  <c r="AU1835" i="1"/>
  <c r="AU1829" i="1"/>
  <c r="AU1822" i="1"/>
  <c r="AU1816" i="1"/>
  <c r="AU1790" i="1"/>
  <c r="AU1778" i="1"/>
  <c r="AU1772" i="1"/>
  <c r="AU1766" i="1"/>
  <c r="AU1759" i="1"/>
  <c r="AU1753" i="1"/>
  <c r="AU1747" i="1"/>
  <c r="AU1740" i="1"/>
  <c r="AU1734" i="1"/>
  <c r="AU1728" i="1"/>
  <c r="AU1722" i="1"/>
  <c r="AU1716" i="1"/>
  <c r="AU1708" i="1"/>
  <c r="AU1702" i="1"/>
  <c r="AU1695" i="1"/>
  <c r="AU1688" i="1"/>
  <c r="AU1681" i="1"/>
  <c r="AU1674" i="1"/>
  <c r="AU1666" i="1"/>
  <c r="AU1660" i="1"/>
  <c r="AU1654" i="1"/>
  <c r="AU1648" i="1"/>
  <c r="AU1642" i="1"/>
  <c r="AU1636" i="1"/>
  <c r="AU1630" i="1"/>
  <c r="AU1624" i="1"/>
  <c r="AU1617" i="1"/>
  <c r="AU1611" i="1"/>
  <c r="AU1604" i="1"/>
  <c r="AU1598" i="1"/>
  <c r="AU1591" i="1"/>
  <c r="AU1585" i="1"/>
  <c r="AU1579" i="1"/>
  <c r="AU1573" i="1"/>
  <c r="AU1567" i="1"/>
  <c r="AU1561" i="1"/>
  <c r="AU1555" i="1"/>
  <c r="AU1549" i="1"/>
  <c r="AU1543" i="1"/>
  <c r="AU1537" i="1"/>
  <c r="AU1530" i="1"/>
  <c r="AU1523" i="1"/>
  <c r="AU1517" i="1"/>
  <c r="AU1511" i="1"/>
  <c r="AU1505" i="1"/>
  <c r="AU1499" i="1"/>
  <c r="AU1492" i="1"/>
  <c r="AU1486" i="1"/>
  <c r="AU1479" i="1"/>
  <c r="AU1473" i="1"/>
  <c r="AU1467" i="1"/>
  <c r="AU1461" i="1"/>
  <c r="AU1454" i="1"/>
  <c r="AU1448" i="1"/>
  <c r="AU1442" i="1"/>
  <c r="AU1436" i="1"/>
  <c r="AU1430" i="1"/>
  <c r="AU1424" i="1"/>
  <c r="AU1418" i="1"/>
  <c r="AU1412" i="1"/>
  <c r="AU1406" i="1"/>
  <c r="AU1400" i="1"/>
  <c r="AU917" i="1"/>
  <c r="AU862" i="1"/>
  <c r="AU804" i="1"/>
  <c r="AU562" i="1"/>
  <c r="AU905" i="1"/>
  <c r="AU850" i="1"/>
  <c r="AU788" i="1"/>
  <c r="AU902" i="1"/>
  <c r="AU847" i="1"/>
  <c r="AU785" i="1"/>
  <c r="AU1394" i="1"/>
  <c r="AU1388" i="1"/>
  <c r="AU1382" i="1"/>
  <c r="AU1376" i="1"/>
  <c r="AU1370" i="1"/>
  <c r="AU1363" i="1"/>
  <c r="AU1357" i="1"/>
  <c r="AU1351" i="1"/>
  <c r="AU1345" i="1"/>
  <c r="AU1339" i="1"/>
  <c r="AU1333" i="1"/>
  <c r="AU1326" i="1"/>
  <c r="AU1320" i="1"/>
  <c r="AU1314" i="1"/>
  <c r="AU1308" i="1"/>
  <c r="AU1302" i="1"/>
  <c r="AU1295" i="1"/>
  <c r="AU1289" i="1"/>
  <c r="AU1283" i="1"/>
  <c r="AU1277" i="1"/>
  <c r="AU1271" i="1"/>
  <c r="AU1263" i="1"/>
  <c r="AU1257" i="1"/>
  <c r="AU1251" i="1"/>
  <c r="AU1245" i="1"/>
  <c r="AU1239" i="1"/>
  <c r="AU1233" i="1"/>
  <c r="AU1227" i="1"/>
  <c r="AU1221" i="1"/>
  <c r="AU1215" i="1"/>
  <c r="AU1209" i="1"/>
  <c r="AU1203" i="1"/>
  <c r="AU1197" i="1"/>
  <c r="AU1190" i="1"/>
  <c r="AU1181" i="1"/>
  <c r="AU1173" i="1"/>
  <c r="AU1167" i="1"/>
  <c r="AU1161" i="1"/>
  <c r="AU1155" i="1"/>
  <c r="AU1149" i="1"/>
  <c r="AU1143" i="1"/>
  <c r="AU1137" i="1"/>
  <c r="AU1131" i="1"/>
  <c r="AU1125" i="1"/>
  <c r="AU1119" i="1"/>
  <c r="AU1113" i="1"/>
  <c r="AU1107" i="1"/>
  <c r="AU1101" i="1"/>
  <c r="AU1095" i="1"/>
  <c r="AU1089" i="1"/>
  <c r="AU1083" i="1"/>
  <c r="AU1076" i="1"/>
  <c r="AU1070" i="1"/>
  <c r="AU1063" i="1"/>
  <c r="AU1057" i="1"/>
  <c r="AU1051" i="1"/>
  <c r="AU1045" i="1"/>
  <c r="AU1039" i="1"/>
  <c r="AU1033" i="1"/>
  <c r="AU1026" i="1"/>
  <c r="AU1020" i="1"/>
  <c r="AU1014" i="1"/>
  <c r="AU1008" i="1"/>
  <c r="AU1002" i="1"/>
  <c r="AU996" i="1"/>
  <c r="AU990" i="1"/>
  <c r="AU984" i="1"/>
  <c r="AU978" i="1"/>
  <c r="AU972" i="1"/>
  <c r="AU966" i="1"/>
  <c r="AU959" i="1"/>
  <c r="AU952" i="1"/>
  <c r="AU946" i="1"/>
  <c r="AU940" i="1"/>
  <c r="AU931" i="1"/>
  <c r="AU925" i="1"/>
  <c r="AU705" i="1"/>
  <c r="AU450" i="1"/>
  <c r="AU918" i="1"/>
  <c r="AU900" i="1"/>
  <c r="AU882" i="1"/>
  <c r="AU863" i="1"/>
  <c r="AU844" i="1"/>
  <c r="AU826" i="1"/>
  <c r="AU805" i="1"/>
  <c r="AU783" i="1"/>
  <c r="AU745" i="1"/>
  <c r="AU722" i="1"/>
  <c r="AU677" i="1"/>
  <c r="AU624" i="1"/>
  <c r="AU581" i="1"/>
  <c r="AU455" i="1"/>
  <c r="AU336" i="1"/>
  <c r="AU634" i="1"/>
  <c r="AU580" i="1"/>
  <c r="AU426" i="1"/>
  <c r="AU305" i="1"/>
  <c r="AU907" i="1"/>
  <c r="AU889" i="1"/>
  <c r="AU870" i="1"/>
  <c r="AU852" i="1"/>
  <c r="AU833" i="1"/>
  <c r="AU814" i="1"/>
  <c r="AU790" i="1"/>
  <c r="AU772" i="1"/>
  <c r="AU694" i="1"/>
  <c r="AU643" i="1"/>
  <c r="AU599" i="1"/>
  <c r="AU540" i="1"/>
  <c r="AU342" i="1"/>
  <c r="AU720" i="1"/>
  <c r="AU552" i="1"/>
  <c r="AU446" i="1"/>
  <c r="AU338" i="1"/>
  <c r="AU731" i="1"/>
  <c r="AU719" i="1"/>
  <c r="AU697" i="1"/>
  <c r="AU657" i="1"/>
  <c r="AU619" i="1"/>
  <c r="AU582" i="1"/>
  <c r="AU524" i="1"/>
  <c r="AU415" i="1"/>
  <c r="AU284" i="1"/>
  <c r="AU680" i="1"/>
  <c r="AU638" i="1"/>
  <c r="AU489" i="1"/>
  <c r="AU396" i="1"/>
  <c r="AU272" i="1"/>
  <c r="AU267" i="1"/>
  <c r="AU673" i="1"/>
  <c r="AU631" i="1"/>
  <c r="AU588" i="1"/>
  <c r="AU554" i="1"/>
  <c r="AL1713" i="1"/>
  <c r="AN1834" i="1"/>
  <c r="AM1834" i="1"/>
  <c r="AN1844" i="1"/>
  <c r="AM1844" i="1"/>
  <c r="AN1853" i="1"/>
  <c r="AM1853" i="1"/>
  <c r="AM1863" i="1"/>
  <c r="AN1872" i="1"/>
  <c r="AM1872" i="1"/>
  <c r="AN1881" i="1"/>
  <c r="AM1881" i="1"/>
  <c r="AN1891" i="1"/>
  <c r="AM1891" i="1"/>
  <c r="AN1911" i="1"/>
  <c r="AM1911" i="1"/>
  <c r="AN1920" i="1"/>
  <c r="AM1920" i="1"/>
  <c r="AM1930" i="1"/>
  <c r="AN1948" i="1"/>
  <c r="AM1948" i="1"/>
  <c r="AN1957" i="1"/>
  <c r="AM1957" i="1"/>
  <c r="AN90" i="1"/>
  <c r="AM90" i="1"/>
  <c r="AN1327" i="1"/>
  <c r="AM1327" i="1"/>
  <c r="AN1838" i="1"/>
  <c r="AM1838" i="1"/>
  <c r="AN363" i="1"/>
  <c r="AM363" i="1"/>
  <c r="AN1669" i="1"/>
  <c r="AM1669" i="1"/>
  <c r="AW258" i="1"/>
  <c r="AV258" i="1"/>
  <c r="AW356" i="1"/>
  <c r="AN1995" i="1"/>
  <c r="AM1995" i="1"/>
  <c r="AM2020" i="1"/>
  <c r="AN2046" i="1"/>
  <c r="AM2046" i="1"/>
  <c r="AN333" i="1"/>
  <c r="AN797" i="1"/>
  <c r="AM797" i="1"/>
  <c r="AN1494" i="1"/>
  <c r="AM1494" i="1"/>
  <c r="AN1928" i="1"/>
  <c r="AM1928" i="1"/>
  <c r="AN2238" i="1"/>
  <c r="AM2238" i="1"/>
  <c r="AW1687" i="1"/>
  <c r="AW2382" i="1"/>
  <c r="AV2345" i="1"/>
  <c r="AW2345" i="1"/>
  <c r="AW2306" i="1"/>
  <c r="AV2270" i="1"/>
  <c r="AW2270" i="1"/>
  <c r="AV2178" i="1"/>
  <c r="AV2166" i="1"/>
  <c r="AW2166" i="1"/>
  <c r="AV2153" i="1"/>
  <c r="AW2153" i="1"/>
  <c r="AU545" i="1"/>
  <c r="AU2238" i="1"/>
  <c r="AU1618" i="1"/>
  <c r="AU1030" i="1"/>
  <c r="AU623" i="1"/>
  <c r="AU185" i="1"/>
  <c r="AU2115" i="1"/>
  <c r="AU1928" i="1"/>
  <c r="AU1823" i="1"/>
  <c r="AV2371" i="1"/>
  <c r="AW2371" i="1"/>
  <c r="AV2295" i="1"/>
  <c r="AW2295" i="1"/>
  <c r="AV2219" i="1"/>
  <c r="AV241" i="1"/>
  <c r="AW241" i="1"/>
  <c r="AV2333" i="1"/>
  <c r="AW2333" i="1"/>
  <c r="AV2296" i="1"/>
  <c r="AW2220" i="1"/>
  <c r="AW2188" i="1"/>
  <c r="AV2188" i="1"/>
  <c r="AV791" i="1"/>
  <c r="AW2392" i="1"/>
  <c r="AV2392" i="1"/>
  <c r="AW2315" i="1"/>
  <c r="AW2241" i="1"/>
  <c r="AV2241" i="1"/>
  <c r="AW2203" i="1"/>
  <c r="AU2175" i="1"/>
  <c r="AU2162" i="1"/>
  <c r="AU2150" i="1"/>
  <c r="AU2137" i="1"/>
  <c r="AV792" i="1"/>
  <c r="AW792" i="1"/>
  <c r="AW2393" i="1"/>
  <c r="AV2280" i="1"/>
  <c r="AW2280" i="1"/>
  <c r="AV2242" i="1"/>
  <c r="AV2204" i="1"/>
  <c r="AW2204" i="1"/>
  <c r="AU1494" i="1"/>
  <c r="AU333" i="1"/>
  <c r="AU2375" i="1"/>
  <c r="AU2337" i="1"/>
  <c r="AU2299" i="1"/>
  <c r="AU2261" i="1"/>
  <c r="AU2223" i="1"/>
  <c r="AV1801" i="1"/>
  <c r="AU2131" i="1"/>
  <c r="AU2125" i="1"/>
  <c r="AU2119" i="1"/>
  <c r="AU2112" i="1"/>
  <c r="AU2105" i="1"/>
  <c r="AU2099" i="1"/>
  <c r="AU2093" i="1"/>
  <c r="AU2087" i="1"/>
  <c r="AU2081" i="1"/>
  <c r="AU2074" i="1"/>
  <c r="AU2068" i="1"/>
  <c r="AU2062" i="1"/>
  <c r="AU2055" i="1"/>
  <c r="AU2049" i="1"/>
  <c r="AU2043" i="1"/>
  <c r="AU2035" i="1"/>
  <c r="AU2029" i="1"/>
  <c r="AU2023" i="1"/>
  <c r="AU2017" i="1"/>
  <c r="AU2010" i="1"/>
  <c r="AU2004" i="1"/>
  <c r="AU1998" i="1"/>
  <c r="AU1992" i="1"/>
  <c r="AU1985" i="1"/>
  <c r="AU1979" i="1"/>
  <c r="AU1973" i="1"/>
  <c r="AU1967" i="1"/>
  <c r="AU1951" i="1"/>
  <c r="AW1934" i="1"/>
  <c r="AV1934" i="1"/>
  <c r="AU1959" i="1"/>
  <c r="AU1800" i="1"/>
  <c r="AW1936" i="1"/>
  <c r="AW1961" i="1"/>
  <c r="AV1961" i="1"/>
  <c r="AV1923" i="1"/>
  <c r="AW1917" i="1"/>
  <c r="AV1917" i="1"/>
  <c r="AW1911" i="1"/>
  <c r="AW1904" i="1"/>
  <c r="AV1904" i="1"/>
  <c r="AV1891" i="1"/>
  <c r="AW1878" i="1"/>
  <c r="AV1878" i="1"/>
  <c r="AV1872" i="1"/>
  <c r="AW1866" i="1"/>
  <c r="AV1866" i="1"/>
  <c r="AW1841" i="1"/>
  <c r="AV1841" i="1"/>
  <c r="AW1828" i="1"/>
  <c r="AV1828" i="1"/>
  <c r="AW1777" i="1"/>
  <c r="AV1777" i="1"/>
  <c r="AV1771" i="1"/>
  <c r="AW1765" i="1"/>
  <c r="AV1765" i="1"/>
  <c r="AV1752" i="1"/>
  <c r="AW1739" i="1"/>
  <c r="AV1739" i="1"/>
  <c r="AW1733" i="1"/>
  <c r="AW1727" i="1"/>
  <c r="AV1727" i="1"/>
  <c r="AV1721" i="1"/>
  <c r="AV1714" i="1"/>
  <c r="AV1701" i="1"/>
  <c r="AW1701" i="1"/>
  <c r="AW1694" i="1"/>
  <c r="AV1686" i="1"/>
  <c r="AW1686" i="1"/>
  <c r="AU1680" i="1"/>
  <c r="AV1665" i="1"/>
  <c r="AV1653" i="1"/>
  <c r="AW1653" i="1"/>
  <c r="AW1647" i="1"/>
  <c r="AU1641" i="1"/>
  <c r="AV1635" i="1"/>
  <c r="AW1635" i="1"/>
  <c r="AV1616" i="1"/>
  <c r="AV1610" i="1"/>
  <c r="AW1610" i="1"/>
  <c r="AU1603" i="1"/>
  <c r="AW1597" i="1"/>
  <c r="AV1590" i="1"/>
  <c r="AW1590" i="1"/>
  <c r="AV1566" i="1"/>
  <c r="AW1566" i="1"/>
  <c r="AV1554" i="1"/>
  <c r="AW1554" i="1"/>
  <c r="AV1529" i="1"/>
  <c r="AW1529" i="1"/>
  <c r="AU1522" i="1"/>
  <c r="AV1516" i="1"/>
  <c r="AV1510" i="1"/>
  <c r="AW1510" i="1"/>
  <c r="AV1485" i="1"/>
  <c r="AW1485" i="1"/>
  <c r="AV1478" i="1"/>
  <c r="AV1472" i="1"/>
  <c r="AW1472" i="1"/>
  <c r="AW1453" i="1"/>
  <c r="AV1447" i="1"/>
  <c r="AW1447" i="1"/>
  <c r="AV1435" i="1"/>
  <c r="AW1435" i="1"/>
  <c r="AV1429" i="1"/>
  <c r="AV1417" i="1"/>
  <c r="AV1411" i="1"/>
  <c r="AW1411" i="1"/>
  <c r="AV1405" i="1"/>
  <c r="AV1399" i="1"/>
  <c r="AW1399" i="1"/>
  <c r="AU908" i="1"/>
  <c r="AU853" i="1"/>
  <c r="AU793" i="1"/>
  <c r="AU896" i="1"/>
  <c r="AU840" i="1"/>
  <c r="AU779" i="1"/>
  <c r="AW776" i="1"/>
  <c r="AV776" i="1"/>
  <c r="AU1393" i="1"/>
  <c r="AV1387" i="1"/>
  <c r="AW1381" i="1"/>
  <c r="AV1381" i="1"/>
  <c r="AV1375" i="1"/>
  <c r="AU1362" i="1"/>
  <c r="AV1356" i="1"/>
  <c r="AU1350" i="1"/>
  <c r="AW1344" i="1"/>
  <c r="AV1344" i="1"/>
  <c r="AU2409" i="1"/>
  <c r="AW1332" i="1"/>
  <c r="AW1325" i="1"/>
  <c r="AV1325" i="1"/>
  <c r="AV1319" i="1"/>
  <c r="AV1313" i="1"/>
  <c r="AU1307" i="1"/>
  <c r="AV1301" i="1"/>
  <c r="AU1294" i="1"/>
  <c r="AW1288" i="1"/>
  <c r="AV1288" i="1"/>
  <c r="AV1282" i="1"/>
  <c r="AW1276" i="1"/>
  <c r="AV1276" i="1"/>
  <c r="AV1269" i="1"/>
  <c r="AW1250" i="1"/>
  <c r="AV1250" i="1"/>
  <c r="AV1244" i="1"/>
  <c r="AW1238" i="1"/>
  <c r="AV1238" i="1"/>
  <c r="AW1214" i="1"/>
  <c r="AV1214" i="1"/>
  <c r="AW1202" i="1"/>
  <c r="AV1202" i="1"/>
  <c r="AW1172" i="1"/>
  <c r="AV1172" i="1"/>
  <c r="AV1166" i="1"/>
  <c r="AW1160" i="1"/>
  <c r="AV1160" i="1"/>
  <c r="AW1136" i="1"/>
  <c r="AV1136" i="1"/>
  <c r="AV1130" i="1"/>
  <c r="AW1124" i="1"/>
  <c r="AV1124" i="1"/>
  <c r="AV1106" i="1"/>
  <c r="AW1100" i="1"/>
  <c r="AV1100" i="1"/>
  <c r="AW1088" i="1"/>
  <c r="AV1088" i="1"/>
  <c r="AW1082" i="1"/>
  <c r="AV1069" i="1"/>
  <c r="AV1062" i="1"/>
  <c r="AW1062" i="1"/>
  <c r="AW1056" i="1"/>
  <c r="AV1050" i="1"/>
  <c r="AW1050" i="1"/>
  <c r="AV1038" i="1"/>
  <c r="AW1038" i="1"/>
  <c r="AU1025" i="1"/>
  <c r="AV1019" i="1"/>
  <c r="AW1013" i="1"/>
  <c r="AU1007" i="1"/>
  <c r="AV1001" i="1"/>
  <c r="AW1001" i="1"/>
  <c r="AU989" i="1"/>
  <c r="AV983" i="1"/>
  <c r="AW983" i="1"/>
  <c r="AU971" i="1"/>
  <c r="AU951" i="1"/>
  <c r="AV945" i="1"/>
  <c r="AW945" i="1"/>
  <c r="AW939" i="1"/>
  <c r="AV930" i="1"/>
  <c r="AW930" i="1"/>
  <c r="AV924" i="1"/>
  <c r="AV915" i="1"/>
  <c r="AW897" i="1"/>
  <c r="AV897" i="1"/>
  <c r="AW860" i="1"/>
  <c r="AV860" i="1"/>
  <c r="AV802" i="1"/>
  <c r="AW780" i="1"/>
  <c r="AV780" i="1"/>
  <c r="AW867" i="1"/>
  <c r="AV867" i="1"/>
  <c r="AV849" i="1"/>
  <c r="AW830" i="1"/>
  <c r="AV830" i="1"/>
  <c r="AU637" i="1"/>
  <c r="AW523" i="1"/>
  <c r="AV523" i="1"/>
  <c r="AU390" i="1"/>
  <c r="AU716" i="1"/>
  <c r="AW334" i="1"/>
  <c r="AV411" i="1"/>
  <c r="AW411" i="1"/>
  <c r="AU675" i="1"/>
  <c r="AU590" i="1"/>
  <c r="AU483" i="1"/>
  <c r="AU349" i="1"/>
  <c r="AU515" i="1"/>
  <c r="AV385" i="1"/>
  <c r="AW385" i="1"/>
  <c r="AW157" i="1"/>
  <c r="AV542" i="1"/>
  <c r="AW542" i="1"/>
  <c r="AV509" i="1"/>
  <c r="AV479" i="1"/>
  <c r="AW479" i="1"/>
  <c r="AN614" i="1"/>
  <c r="AM614" i="1"/>
  <c r="AN1186" i="1"/>
  <c r="AM1186" i="1"/>
  <c r="AN1763" i="1"/>
  <c r="AM1763" i="1"/>
  <c r="AN2406" i="1"/>
  <c r="AM2406" i="1"/>
  <c r="AN1300" i="1"/>
  <c r="AM1300" i="1"/>
  <c r="AU531" i="1"/>
  <c r="AU436" i="1"/>
  <c r="AU629" i="1"/>
  <c r="AU501" i="1"/>
  <c r="AU397" i="1"/>
  <c r="AU348" i="1"/>
  <c r="AU187" i="1"/>
  <c r="AU142" i="1"/>
  <c r="AU130" i="1"/>
  <c r="AU117" i="1"/>
  <c r="AU105" i="1"/>
  <c r="AU93" i="1"/>
  <c r="AU173" i="1"/>
  <c r="AU206" i="1"/>
  <c r="AU151" i="1"/>
  <c r="AU165" i="1"/>
  <c r="AU127" i="1"/>
  <c r="AU114" i="1"/>
  <c r="AU102" i="1"/>
  <c r="AU89" i="1"/>
  <c r="AU514" i="1"/>
  <c r="AU453" i="1"/>
  <c r="AU410" i="1"/>
  <c r="AU369" i="1"/>
  <c r="AU340" i="1"/>
  <c r="AU273" i="1"/>
  <c r="AU181" i="1"/>
  <c r="AU44" i="1"/>
  <c r="AU80" i="1"/>
  <c r="AU45" i="1"/>
  <c r="AU32" i="1"/>
  <c r="AU7" i="1"/>
  <c r="AU62" i="1"/>
  <c r="AU86" i="1"/>
  <c r="AU70" i="1"/>
  <c r="AU26" i="1"/>
  <c r="AL1569" i="1"/>
  <c r="AL1371" i="1"/>
  <c r="AL1563" i="1"/>
  <c r="AM473" i="1"/>
  <c r="AN473" i="1"/>
  <c r="AM528" i="1"/>
  <c r="AN528" i="1"/>
  <c r="AL1297" i="1"/>
  <c r="AL1588" i="1"/>
  <c r="AL1623" i="1"/>
  <c r="AL1650" i="1"/>
  <c r="AL1665" i="1"/>
  <c r="AN1699" i="1"/>
  <c r="AM1699" i="1"/>
  <c r="AN1965" i="1"/>
  <c r="AM1965" i="1"/>
  <c r="AL2177" i="1"/>
  <c r="AL2213" i="1"/>
  <c r="AL1573" i="1"/>
  <c r="AL1614" i="1"/>
  <c r="AL1671" i="1"/>
  <c r="AL1703" i="1"/>
  <c r="AL1722" i="1"/>
  <c r="AL1964" i="1"/>
  <c r="AL1973" i="1"/>
  <c r="AL1985" i="1"/>
  <c r="AL1997" i="1"/>
  <c r="AL2008" i="1"/>
  <c r="AL2022" i="1"/>
  <c r="AL2033" i="1"/>
  <c r="AL2048" i="1"/>
  <c r="AL2059" i="1"/>
  <c r="AL2073" i="1"/>
  <c r="AL2085" i="1"/>
  <c r="AL2174" i="1"/>
  <c r="AL2210" i="1"/>
  <c r="AL2234" i="1"/>
  <c r="AL2260" i="1"/>
  <c r="AL2274" i="1"/>
  <c r="AL2286" i="1"/>
  <c r="AL2298" i="1"/>
  <c r="AL2310" i="1"/>
  <c r="AL2323" i="1"/>
  <c r="AL2335" i="1"/>
  <c r="AL2350" i="1"/>
  <c r="BD761" i="1"/>
  <c r="BD709" i="1"/>
  <c r="BD635" i="1"/>
  <c r="BD695" i="1"/>
  <c r="BD705" i="1"/>
  <c r="BD631" i="1"/>
  <c r="BD777" i="1"/>
  <c r="BD703" i="1"/>
  <c r="BD627" i="1"/>
  <c r="BD763" i="1"/>
  <c r="BD689" i="1"/>
  <c r="BD780" i="1"/>
  <c r="BD768" i="1"/>
  <c r="BD755" i="1"/>
  <c r="BD743" i="1"/>
  <c r="BD730" i="1"/>
  <c r="BD718" i="1"/>
  <c r="BD706" i="1"/>
  <c r="BD694" i="1"/>
  <c r="BD681" i="1"/>
  <c r="BD669" i="1"/>
  <c r="BD657" i="1"/>
  <c r="BD645" i="1"/>
  <c r="BD632" i="1"/>
  <c r="AL1219" i="1"/>
  <c r="AL985" i="1"/>
  <c r="AL1336" i="1"/>
  <c r="AL1085" i="1"/>
  <c r="AL1037" i="1"/>
  <c r="AL983" i="1"/>
  <c r="AL1420" i="1"/>
  <c r="AL1347" i="1"/>
  <c r="AL1175" i="1"/>
  <c r="AL1147" i="1"/>
  <c r="AL1025" i="1"/>
  <c r="AL1032" i="1"/>
  <c r="AL1079" i="1"/>
  <c r="AL1000" i="1"/>
  <c r="AL977" i="1"/>
  <c r="AL1322" i="1"/>
  <c r="AL1630" i="1"/>
  <c r="AL1674" i="1"/>
  <c r="AL1815" i="1"/>
  <c r="AL2010" i="1"/>
  <c r="AL2035" i="1"/>
  <c r="AL2062" i="1"/>
  <c r="AL2087" i="1"/>
  <c r="AL2136" i="1"/>
  <c r="AL2173" i="1"/>
  <c r="AL2196" i="1"/>
  <c r="AL2209" i="1"/>
  <c r="AL2247" i="1"/>
  <c r="BD1185" i="1"/>
  <c r="BD1692" i="1"/>
  <c r="BD490" i="1"/>
  <c r="BD2383" i="1"/>
  <c r="BD2346" i="1"/>
  <c r="BD2307" i="1"/>
  <c r="BD2271" i="1"/>
  <c r="BD2231" i="1"/>
  <c r="BD2205" i="1"/>
  <c r="BD2191" i="1"/>
  <c r="BD2177" i="1"/>
  <c r="BD2127" i="1"/>
  <c r="BD441" i="1"/>
  <c r="BD1367" i="1"/>
  <c r="BD241" i="1"/>
  <c r="BD2372" i="1"/>
  <c r="BD2333" i="1"/>
  <c r="BD2296" i="1"/>
  <c r="BD2258" i="1"/>
  <c r="BD2220" i="1"/>
  <c r="BD2153" i="1"/>
  <c r="BD2125" i="1"/>
  <c r="BD2389" i="1"/>
  <c r="BD1183" i="1"/>
  <c r="BD2404" i="1"/>
  <c r="BD2367" i="1"/>
  <c r="BD2328" i="1"/>
  <c r="BD2291" i="1"/>
  <c r="BD2253" i="1"/>
  <c r="BD2215" i="1"/>
  <c r="BD2149" i="1"/>
  <c r="BD935" i="1"/>
  <c r="BD1672" i="1"/>
  <c r="BD461" i="1"/>
  <c r="BD2380" i="1"/>
  <c r="BD2342" i="1"/>
  <c r="BD2304" i="1"/>
  <c r="BD2268" i="1"/>
  <c r="BD2228" i="1"/>
  <c r="BD2190" i="1"/>
  <c r="BD2175" i="1"/>
  <c r="BD2147" i="1"/>
  <c r="BD545" i="1"/>
  <c r="BD2115" i="1"/>
  <c r="BD960" i="1"/>
  <c r="BD2400" i="1"/>
  <c r="BD2363" i="1"/>
  <c r="BD2324" i="1"/>
  <c r="BD2287" i="1"/>
  <c r="BD2249" i="1"/>
  <c r="BD2171" i="1"/>
  <c r="BD1713" i="1"/>
  <c r="BD2140" i="1"/>
  <c r="BD1068" i="1"/>
  <c r="BD2401" i="1"/>
  <c r="BD2364" i="1"/>
  <c r="BD2325" i="1"/>
  <c r="BD2288" i="1"/>
  <c r="BD2250" i="1"/>
  <c r="BD2212" i="1"/>
  <c r="BD2159" i="1"/>
  <c r="BD2131" i="1"/>
  <c r="BD1761" i="1"/>
  <c r="BD2114" i="1"/>
  <c r="BD2087" i="1"/>
  <c r="BD2068" i="1"/>
  <c r="BD2049" i="1"/>
  <c r="BD2029" i="1"/>
  <c r="BD2010" i="1"/>
  <c r="BD1992" i="1"/>
  <c r="BD1973" i="1"/>
  <c r="BD1955" i="1"/>
  <c r="BD1937" i="1"/>
  <c r="BD1918" i="1"/>
  <c r="BD1725" i="1"/>
  <c r="BD2100" i="1"/>
  <c r="BD2082" i="1"/>
  <c r="BD2063" i="1"/>
  <c r="BD2044" i="1"/>
  <c r="BD2024" i="1"/>
  <c r="BD2005" i="1"/>
  <c r="BD1986" i="1"/>
  <c r="BD1968" i="1"/>
  <c r="BD1950" i="1"/>
  <c r="BD1932" i="1"/>
  <c r="BD1913" i="1"/>
  <c r="BD2123" i="1"/>
  <c r="BD1582" i="1"/>
  <c r="BD2095" i="1"/>
  <c r="BD2076" i="1"/>
  <c r="BD2057" i="1"/>
  <c r="BD2038" i="1"/>
  <c r="BD2019" i="1"/>
  <c r="BD2000" i="1"/>
  <c r="BD1981" i="1"/>
  <c r="BD1963" i="1"/>
  <c r="BD1945" i="1"/>
  <c r="BD1926" i="1"/>
  <c r="BD1476" i="1"/>
  <c r="BD1433" i="1"/>
  <c r="BD1360" i="1"/>
  <c r="BD1286" i="1"/>
  <c r="BD1895" i="1"/>
  <c r="BD1876" i="1"/>
  <c r="BD1857" i="1"/>
  <c r="BD1839" i="1"/>
  <c r="BD1819" i="1"/>
  <c r="BD1801" i="1"/>
  <c r="BD1782" i="1"/>
  <c r="BD1746" i="1"/>
  <c r="BD1712" i="1"/>
  <c r="BD1700" i="1"/>
  <c r="BD1685" i="1"/>
  <c r="BD1671" i="1"/>
  <c r="BD1658" i="1"/>
  <c r="BD1646" i="1"/>
  <c r="BD1634" i="1"/>
  <c r="BD1622" i="1"/>
  <c r="BD1473" i="1"/>
  <c r="BD1769" i="1"/>
  <c r="BD1728" i="1"/>
  <c r="BD1482" i="1"/>
  <c r="BD1896" i="1"/>
  <c r="BD1877" i="1"/>
  <c r="BD1858" i="1"/>
  <c r="BD1840" i="1"/>
  <c r="BD1820" i="1"/>
  <c r="BD1802" i="1"/>
  <c r="BD1783" i="1"/>
  <c r="BD1749" i="1"/>
  <c r="BD1717" i="1"/>
  <c r="BD1590" i="1"/>
  <c r="BD1554" i="1"/>
  <c r="BD1516" i="1"/>
  <c r="BD1478" i="1"/>
  <c r="BD1429" i="1"/>
  <c r="BD1356" i="1"/>
  <c r="BD1282" i="1"/>
  <c r="BD1774" i="1"/>
  <c r="BD1743" i="1"/>
  <c r="BD1705" i="1"/>
  <c r="BD1691" i="1"/>
  <c r="BD1677" i="1"/>
  <c r="BD1663" i="1"/>
  <c r="BD1651" i="1"/>
  <c r="BD1639" i="1"/>
  <c r="BD1627" i="1"/>
  <c r="BD1596" i="1"/>
  <c r="BD1475" i="1"/>
  <c r="BD1768" i="1"/>
  <c r="BD1727" i="1"/>
  <c r="BD1566" i="1"/>
  <c r="BD1529" i="1"/>
  <c r="BD1496" i="1"/>
  <c r="BD1460" i="1"/>
  <c r="BD1430" i="1"/>
  <c r="BD1406" i="1"/>
  <c r="BD1382" i="1"/>
  <c r="BD1357" i="1"/>
  <c r="BD1333" i="1"/>
  <c r="BD1308" i="1"/>
  <c r="BD1283" i="1"/>
  <c r="BD1090" i="1"/>
  <c r="BD1407" i="1"/>
  <c r="BD1335" i="1"/>
  <c r="BD1258" i="1"/>
  <c r="BD999" i="1"/>
  <c r="BD1423" i="1"/>
  <c r="BD1387" i="1"/>
  <c r="BD1350" i="1"/>
  <c r="BD1313" i="1"/>
  <c r="BD1276" i="1"/>
  <c r="BD785" i="1"/>
  <c r="BD1432" i="1"/>
  <c r="BD1408" i="1"/>
  <c r="BD1384" i="1"/>
  <c r="BD1359" i="1"/>
  <c r="BD1336" i="1"/>
  <c r="BD1310" i="1"/>
  <c r="BD1285" i="1"/>
  <c r="BD1259" i="1"/>
  <c r="BD1413" i="1"/>
  <c r="BD1340" i="1"/>
  <c r="BD1264" i="1"/>
  <c r="BD1118" i="1"/>
  <c r="BD1248" i="1"/>
  <c r="BD1212" i="1"/>
  <c r="BD1170" i="1"/>
  <c r="BD1146" i="1"/>
  <c r="BD1125" i="1"/>
  <c r="BD1097" i="1"/>
  <c r="BD1076" i="1"/>
  <c r="BD969" i="1"/>
  <c r="BD1245" i="1"/>
  <c r="BD1221" i="1"/>
  <c r="BD1197" i="1"/>
  <c r="BD1167" i="1"/>
  <c r="BD1112" i="1"/>
  <c r="BD1045" i="1"/>
  <c r="BD822" i="1"/>
  <c r="BD1182" i="1"/>
  <c r="BD1144" i="1"/>
  <c r="BD1113" i="1"/>
  <c r="BD1071" i="1"/>
  <c r="BD1036" i="1"/>
  <c r="BD1250" i="1"/>
  <c r="BD1214" i="1"/>
  <c r="BD1172" i="1"/>
  <c r="BD1131" i="1"/>
  <c r="BD1100" i="1"/>
  <c r="BD1065" i="1"/>
  <c r="BD910" i="1"/>
  <c r="BD1243" i="1"/>
  <c r="BD1219" i="1"/>
  <c r="BD1195" i="1"/>
  <c r="BD1165" i="1"/>
  <c r="BD1145" i="1"/>
  <c r="BD1101" i="1"/>
  <c r="BD1066" i="1"/>
  <c r="BD1051" i="1"/>
  <c r="BD1009" i="1"/>
  <c r="BD970" i="1"/>
  <c r="BD929" i="1"/>
  <c r="BD893" i="1"/>
  <c r="BD1046" i="1"/>
  <c r="BD1005" i="1"/>
  <c r="BD971" i="1"/>
  <c r="BD930" i="1"/>
  <c r="BD894" i="1"/>
  <c r="BD793" i="1"/>
  <c r="BD1023" i="1"/>
  <c r="BD984" i="1"/>
  <c r="BD946" i="1"/>
  <c r="BD907" i="1"/>
  <c r="BD870" i="1"/>
  <c r="BD1047" i="1"/>
  <c r="BD1016" i="1"/>
  <c r="BD985" i="1"/>
  <c r="BD947" i="1"/>
  <c r="BD908" i="1"/>
  <c r="BD871" i="1"/>
  <c r="BD1017" i="1"/>
  <c r="BD980" i="1"/>
  <c r="BD942" i="1"/>
  <c r="BD903" i="1"/>
  <c r="BD853" i="1"/>
  <c r="BD860" i="1"/>
  <c r="BD823" i="1"/>
  <c r="BD769" i="1"/>
  <c r="BD595" i="1"/>
  <c r="BD577" i="1"/>
  <c r="BD861" i="1"/>
  <c r="BD824" i="1"/>
  <c r="BD786" i="1"/>
  <c r="BD558" i="1"/>
  <c r="BD850" i="1"/>
  <c r="BD812" i="1"/>
  <c r="BD600" i="1"/>
  <c r="BD582" i="1"/>
  <c r="BD430" i="1"/>
  <c r="BD838" i="1"/>
  <c r="BD799" i="1"/>
  <c r="BD567" i="1"/>
  <c r="BD852" i="1"/>
  <c r="BD814" i="1"/>
  <c r="BD605" i="1"/>
  <c r="BD587" i="1"/>
  <c r="BD561" i="1"/>
  <c r="BD550" i="1"/>
  <c r="BD499" i="1"/>
  <c r="BD397" i="1"/>
  <c r="BD572" i="1"/>
  <c r="BD548" i="1"/>
  <c r="BD483" i="1"/>
  <c r="BD386" i="1"/>
  <c r="BD562" i="1"/>
  <c r="BD517" i="1"/>
  <c r="BD466" i="1"/>
  <c r="BD396" i="1"/>
  <c r="BD522" i="1"/>
  <c r="BD457" i="1"/>
  <c r="BD295" i="1"/>
  <c r="BD556" i="1"/>
  <c r="BD473" i="1"/>
  <c r="BD408" i="1"/>
  <c r="BD495" i="1"/>
  <c r="BD432" i="1"/>
  <c r="BD283" i="1"/>
  <c r="BD136" i="1"/>
  <c r="BD391" i="1"/>
  <c r="BD201" i="1"/>
  <c r="BD373" i="1"/>
  <c r="BD154" i="1"/>
  <c r="BD394" i="1"/>
  <c r="BD195" i="1"/>
  <c r="BD124" i="1"/>
  <c r="BD515" i="1"/>
  <c r="BD448" i="1"/>
  <c r="BD390" i="1"/>
  <c r="BD189" i="1"/>
  <c r="BD58" i="1"/>
  <c r="BD524" i="1"/>
  <c r="BD496" i="1"/>
  <c r="BD2407" i="1"/>
  <c r="BD447" i="1"/>
  <c r="BD428" i="1"/>
  <c r="BD409" i="1"/>
  <c r="BD389" i="1"/>
  <c r="BD254" i="1"/>
  <c r="BD182" i="1"/>
  <c r="BD137" i="1"/>
  <c r="BD109" i="1"/>
  <c r="BD61" i="1"/>
  <c r="BD221" i="1"/>
  <c r="BD172" i="1"/>
  <c r="BD95" i="1"/>
  <c r="BD249" i="1"/>
  <c r="BD169" i="1"/>
  <c r="BD127" i="1"/>
  <c r="BD40" i="1"/>
  <c r="BD372" i="1"/>
  <c r="BD332" i="1"/>
  <c r="BD320" i="1"/>
  <c r="BD308" i="1"/>
  <c r="BD296" i="1"/>
  <c r="BD284" i="1"/>
  <c r="BD272" i="1"/>
  <c r="BD259" i="1"/>
  <c r="BD246" i="1"/>
  <c r="BD233" i="1"/>
  <c r="BD220" i="1"/>
  <c r="BD208" i="1"/>
  <c r="BD196" i="1"/>
  <c r="BD180" i="1"/>
  <c r="BD141" i="1"/>
  <c r="BD100" i="1"/>
  <c r="BD54" i="1"/>
  <c r="BD112" i="1"/>
  <c r="BD47" i="1"/>
  <c r="BD162" i="1"/>
  <c r="BD87" i="1"/>
  <c r="BD14" i="1"/>
  <c r="BD78" i="1"/>
  <c r="BD49" i="1"/>
  <c r="BD22" i="1"/>
  <c r="BD73" i="1"/>
  <c r="BD48" i="1"/>
  <c r="BD16" i="1"/>
  <c r="AL1802" i="1"/>
  <c r="AL1765" i="1"/>
  <c r="AL1704" i="1"/>
  <c r="AL1678" i="1"/>
  <c r="AL1639" i="1"/>
  <c r="AL1602" i="1"/>
  <c r="AL1527" i="1"/>
  <c r="AL1310" i="1"/>
  <c r="AL1243" i="1"/>
  <c r="AL1216" i="1"/>
  <c r="AL1140" i="1"/>
  <c r="AL1102" i="1"/>
  <c r="AL1073" i="1"/>
  <c r="AL1051" i="1"/>
  <c r="AL1020" i="1"/>
  <c r="AL969" i="1"/>
  <c r="AL926" i="1"/>
  <c r="AL890" i="1"/>
  <c r="AL853" i="1"/>
  <c r="AL816" i="1"/>
  <c r="AL773" i="1"/>
  <c r="AL735" i="1"/>
  <c r="AL698" i="1"/>
  <c r="AL661" i="1"/>
  <c r="AL624" i="1"/>
  <c r="AL560" i="1"/>
  <c r="AL398" i="1"/>
  <c r="AL1574" i="1"/>
  <c r="AL1507" i="1"/>
  <c r="AL1495" i="1"/>
  <c r="AL1482" i="1"/>
  <c r="AL1469" i="1"/>
  <c r="AL1457" i="1"/>
  <c r="AL1444" i="1"/>
  <c r="AL1432" i="1"/>
  <c r="AL1405" i="1"/>
  <c r="AL1376" i="1"/>
  <c r="AL1360" i="1"/>
  <c r="AL1298" i="1"/>
  <c r="AL1267" i="1"/>
  <c r="AL1209" i="1"/>
  <c r="AL1176" i="1"/>
  <c r="AL1138" i="1"/>
  <c r="AL1098" i="1"/>
  <c r="AL1026" i="1"/>
  <c r="AL942" i="1"/>
  <c r="AL915" i="1"/>
  <c r="AL891" i="1"/>
  <c r="AL866" i="1"/>
  <c r="AL841" i="1"/>
  <c r="AL817" i="1"/>
  <c r="AL786" i="1"/>
  <c r="AL762" i="1"/>
  <c r="AL737" i="1"/>
  <c r="AL711" i="1"/>
  <c r="AL674" i="1"/>
  <c r="AL637" i="1"/>
  <c r="AL581" i="1"/>
  <c r="AL2408" i="1"/>
  <c r="AL331" i="1"/>
  <c r="AL307" i="1"/>
  <c r="AL1544" i="1"/>
  <c r="AL1410" i="1"/>
  <c r="AL1338" i="1"/>
  <c r="AL1304" i="1"/>
  <c r="AL1246" i="1"/>
  <c r="AL1160" i="1"/>
  <c r="AL1122" i="1"/>
  <c r="AL1091" i="1"/>
  <c r="AL1071" i="1"/>
  <c r="AL1047" i="1"/>
  <c r="AL1008" i="1"/>
  <c r="AL950" i="1"/>
  <c r="AL876" i="1"/>
  <c r="AL799" i="1"/>
  <c r="AL721" i="1"/>
  <c r="AL681" i="1"/>
  <c r="AL645" i="1"/>
  <c r="AL595" i="1"/>
  <c r="AL529" i="1"/>
  <c r="AL453" i="1"/>
  <c r="AL379" i="1"/>
  <c r="AL1524" i="1"/>
  <c r="AL1314" i="1"/>
  <c r="AL1276" i="1"/>
  <c r="AL1203" i="1"/>
  <c r="AL1101" i="1"/>
  <c r="AL1011" i="1"/>
  <c r="AL959" i="1"/>
  <c r="AL920" i="1"/>
  <c r="AL884" i="1"/>
  <c r="AL847" i="1"/>
  <c r="AL808" i="1"/>
  <c r="AL767" i="1"/>
  <c r="AL729" i="1"/>
  <c r="AL695" i="1"/>
  <c r="AL658" i="1"/>
  <c r="AL620" i="1"/>
  <c r="AL554" i="1"/>
  <c r="AL464" i="1"/>
  <c r="AL362" i="1"/>
  <c r="AL1535" i="1"/>
  <c r="AL1504" i="1"/>
  <c r="AL1491" i="1"/>
  <c r="AL1478" i="1"/>
  <c r="AL1466" i="1"/>
  <c r="AL1453" i="1"/>
  <c r="AL1415" i="1"/>
  <c r="AL1387" i="1"/>
  <c r="AL1357" i="1"/>
  <c r="AL1342" i="1"/>
  <c r="AL1319" i="1"/>
  <c r="AL1283" i="1"/>
  <c r="AL1240" i="1"/>
  <c r="AL1208" i="1"/>
  <c r="AL1166" i="1"/>
  <c r="AL1072" i="1"/>
  <c r="AL1048" i="1"/>
  <c r="AL1014" i="1"/>
  <c r="AL955" i="1"/>
  <c r="AL925" i="1"/>
  <c r="AL901" i="1"/>
  <c r="AL877" i="1"/>
  <c r="AL852" i="1"/>
  <c r="AL827" i="1"/>
  <c r="AL800" i="1"/>
  <c r="AL772" i="1"/>
  <c r="AL747" i="1"/>
  <c r="AL722" i="1"/>
  <c r="AL690" i="1"/>
  <c r="AL653" i="1"/>
  <c r="AL611" i="1"/>
  <c r="AL548" i="1"/>
  <c r="AL486" i="1"/>
  <c r="AL367" i="1"/>
  <c r="AL338" i="1"/>
  <c r="AL313" i="1"/>
  <c r="AL1083" i="1"/>
  <c r="AL1028" i="1"/>
  <c r="AL972" i="1"/>
  <c r="AL918" i="1"/>
  <c r="AL844" i="1"/>
  <c r="AL765" i="1"/>
  <c r="AL703" i="1"/>
  <c r="AL666" i="1"/>
  <c r="AL629" i="1"/>
  <c r="AL577" i="1"/>
  <c r="AL521" i="1"/>
  <c r="AL612" i="1"/>
  <c r="AL576" i="1"/>
  <c r="AL371" i="1"/>
  <c r="AL337" i="1"/>
  <c r="AL312" i="1"/>
  <c r="AL284" i="1"/>
  <c r="AL220" i="1"/>
  <c r="AL183" i="1"/>
  <c r="AL140" i="1"/>
  <c r="AL82" i="1"/>
  <c r="AL369" i="1"/>
  <c r="AL279" i="1"/>
  <c r="AL254" i="1"/>
  <c r="AL240" i="1"/>
  <c r="AL214" i="1"/>
  <c r="AL177" i="1"/>
  <c r="AL127" i="1"/>
  <c r="AL64" i="1"/>
  <c r="AL286" i="1"/>
  <c r="AL134" i="1"/>
  <c r="AL116" i="1"/>
  <c r="AL104" i="1"/>
  <c r="AL603" i="1"/>
  <c r="AL567" i="1"/>
  <c r="AL527" i="1"/>
  <c r="AL499" i="1"/>
  <c r="AL430" i="1"/>
  <c r="AL405" i="1"/>
  <c r="AL335" i="1"/>
  <c r="AL310" i="1"/>
  <c r="AL281" i="1"/>
  <c r="AL221" i="1"/>
  <c r="AL184" i="1"/>
  <c r="AL130" i="1"/>
  <c r="AL592" i="1"/>
  <c r="AL556" i="1"/>
  <c r="AL502" i="1"/>
  <c r="AL468" i="1"/>
  <c r="AL356" i="1"/>
  <c r="AL263" i="1"/>
  <c r="AL248" i="1"/>
  <c r="AL235" i="1"/>
  <c r="AL198" i="1"/>
  <c r="AL161" i="1"/>
  <c r="AL128" i="1"/>
  <c r="AL65" i="1"/>
  <c r="AL25" i="1"/>
  <c r="AL277" i="1"/>
  <c r="AL213" i="1"/>
  <c r="AL176" i="1"/>
  <c r="AL151" i="1"/>
  <c r="AL117" i="1"/>
  <c r="AL105" i="1"/>
  <c r="AL93" i="1"/>
  <c r="AU176" i="1"/>
  <c r="AU85" i="1"/>
  <c r="AU43" i="1"/>
  <c r="AU399" i="1"/>
  <c r="AU331" i="1"/>
  <c r="AU174" i="1"/>
  <c r="AU59" i="1"/>
  <c r="AU36" i="1"/>
  <c r="AU22" i="1"/>
  <c r="AU20" i="1"/>
  <c r="AU46" i="1"/>
  <c r="AU63" i="1"/>
  <c r="AU18" i="1"/>
  <c r="AU4" i="1"/>
  <c r="AL1383" i="1"/>
  <c r="AL1284" i="1"/>
  <c r="AL1247" i="1"/>
  <c r="AL1404" i="1"/>
  <c r="AL1606" i="1"/>
  <c r="AL2143" i="1"/>
  <c r="AL1575" i="1"/>
  <c r="AL1616" i="1"/>
  <c r="AL1771" i="1"/>
  <c r="AL1830" i="1"/>
  <c r="AL1842" i="1"/>
  <c r="AL1851" i="1"/>
  <c r="AL1860" i="1"/>
  <c r="AL1870" i="1"/>
  <c r="AL1879" i="1"/>
  <c r="AL1889" i="1"/>
  <c r="AL1898" i="1"/>
  <c r="AL1909" i="1"/>
  <c r="AL1918" i="1"/>
  <c r="AL1927" i="1"/>
  <c r="AL1937" i="1"/>
  <c r="AL1946" i="1"/>
  <c r="AL1955" i="1"/>
  <c r="AL2139" i="1"/>
  <c r="AL2176" i="1"/>
  <c r="AL2199" i="1"/>
  <c r="AL2212" i="1"/>
  <c r="AL2250" i="1"/>
  <c r="AL2262" i="1"/>
  <c r="AL2276" i="1"/>
  <c r="AL2288" i="1"/>
  <c r="AL2300" i="1"/>
  <c r="AL2312" i="1"/>
  <c r="AL2325" i="1"/>
  <c r="AL2338" i="1"/>
  <c r="AL2352" i="1"/>
  <c r="AN2404" i="1"/>
  <c r="AM2404" i="1"/>
  <c r="AN544" i="1"/>
  <c r="AM544" i="1"/>
  <c r="AN1183" i="1"/>
  <c r="AM1183" i="1"/>
  <c r="AN1715" i="1"/>
  <c r="AM1715" i="1"/>
  <c r="AN2389" i="1"/>
  <c r="AM2389" i="1"/>
  <c r="AN1270" i="1"/>
  <c r="AM1270" i="1"/>
  <c r="BD687" i="1"/>
  <c r="BD771" i="1"/>
  <c r="BD697" i="1"/>
  <c r="BD756" i="1"/>
  <c r="BD682" i="1"/>
  <c r="BD767" i="1"/>
  <c r="BD693" i="1"/>
  <c r="BD765" i="1"/>
  <c r="BD691" i="1"/>
  <c r="BD750" i="1"/>
  <c r="BD676" i="1"/>
  <c r="BD778" i="1"/>
  <c r="BD766" i="1"/>
  <c r="BD753" i="1"/>
  <c r="BD741" i="1"/>
  <c r="BD728" i="1"/>
  <c r="BD716" i="1"/>
  <c r="BD704" i="1"/>
  <c r="BD692" i="1"/>
  <c r="BD679" i="1"/>
  <c r="BD667" i="1"/>
  <c r="BD655" i="1"/>
  <c r="BD643" i="1"/>
  <c r="BD629" i="1"/>
  <c r="BD630" i="1"/>
  <c r="BD610" i="1"/>
  <c r="AL1153" i="1"/>
  <c r="AL1006" i="1"/>
  <c r="AL980" i="1"/>
  <c r="AL1177" i="1"/>
  <c r="AL1027" i="1"/>
  <c r="AL1359" i="1"/>
  <c r="AL994" i="1"/>
  <c r="AL1329" i="1"/>
  <c r="AL1201" i="1"/>
  <c r="AL1152" i="1"/>
  <c r="AL1112" i="1"/>
  <c r="AL1171" i="1"/>
  <c r="AL997" i="1"/>
  <c r="AL1129" i="1"/>
  <c r="AL1024" i="1"/>
  <c r="AL259" i="1"/>
  <c r="AL258" i="1"/>
  <c r="AL218" i="1"/>
  <c r="AL181" i="1"/>
  <c r="AL1335" i="1"/>
  <c r="AL1632" i="1"/>
  <c r="AL1647" i="1"/>
  <c r="AL1676" i="1"/>
  <c r="AL1695" i="1"/>
  <c r="AL1832" i="1"/>
  <c r="AL1963" i="1"/>
  <c r="AL2125" i="1"/>
  <c r="AL2138" i="1"/>
  <c r="AL2162" i="1"/>
  <c r="AL2402" i="1"/>
  <c r="AL384" i="1"/>
  <c r="AL736" i="1"/>
  <c r="AL1078" i="1"/>
  <c r="AL1531" i="1"/>
  <c r="AL1861" i="1"/>
  <c r="AL2263" i="1"/>
  <c r="AL810" i="1"/>
  <c r="AL1742" i="1"/>
  <c r="AL2011" i="1"/>
  <c r="BD810" i="1"/>
  <c r="BD1531" i="1"/>
  <c r="BD384" i="1"/>
  <c r="BD2377" i="1"/>
  <c r="BD2339" i="1"/>
  <c r="BD2301" i="1"/>
  <c r="BD2264" i="1"/>
  <c r="BD2225" i="1"/>
  <c r="BD2203" i="1"/>
  <c r="BD2189" i="1"/>
  <c r="BD2174" i="1"/>
  <c r="BD2349" i="1"/>
  <c r="BD2320" i="1"/>
  <c r="BD1179" i="1"/>
  <c r="BD2403" i="1"/>
  <c r="BD2366" i="1"/>
  <c r="BD2327" i="1"/>
  <c r="BD2290" i="1"/>
  <c r="BD2252" i="1"/>
  <c r="BD2214" i="1"/>
  <c r="BD2151" i="1"/>
  <c r="BD2343" i="1"/>
  <c r="BD2060" i="1"/>
  <c r="BD933" i="1"/>
  <c r="BD2398" i="1"/>
  <c r="BD2361" i="1"/>
  <c r="BD2322" i="1"/>
  <c r="BD2285" i="1"/>
  <c r="BD2247" i="1"/>
  <c r="BD2206" i="1"/>
  <c r="BD2139" i="1"/>
  <c r="BD507" i="1"/>
  <c r="BD1480" i="1"/>
  <c r="BD265" i="1"/>
  <c r="BD2374" i="1"/>
  <c r="BD2335" i="1"/>
  <c r="BD2298" i="1"/>
  <c r="BD2260" i="1"/>
  <c r="BD2222" i="1"/>
  <c r="BD2202" i="1"/>
  <c r="BD2187" i="1"/>
  <c r="BD2173" i="1"/>
  <c r="BD2145" i="1"/>
  <c r="BD2238" i="1"/>
  <c r="BD1928" i="1"/>
  <c r="BD797" i="1"/>
  <c r="BD2394" i="1"/>
  <c r="BD2357" i="1"/>
  <c r="BD2317" i="1"/>
  <c r="BD2281" i="1"/>
  <c r="BD2243" i="1"/>
  <c r="BD2161" i="1"/>
  <c r="BD2239" i="1"/>
  <c r="BD1988" i="1"/>
  <c r="BD806" i="1"/>
  <c r="BD2395" i="1"/>
  <c r="BD2358" i="1"/>
  <c r="BD2318" i="1"/>
  <c r="BD2282" i="1"/>
  <c r="BD2244" i="1"/>
  <c r="BD2200" i="1"/>
  <c r="BD2157" i="1"/>
  <c r="BD2129" i="1"/>
  <c r="BD1750" i="1"/>
  <c r="BD2104" i="1"/>
  <c r="BD2084" i="1"/>
  <c r="BD2065" i="1"/>
  <c r="BD2046" i="1"/>
  <c r="BD2026" i="1"/>
  <c r="BD2007" i="1"/>
  <c r="BD1989" i="1"/>
  <c r="BD1970" i="1"/>
  <c r="BD1952" i="1"/>
  <c r="BD1934" i="1"/>
  <c r="BD1915" i="1"/>
  <c r="BD2122" i="1"/>
  <c r="BD1597" i="1"/>
  <c r="BD2097" i="1"/>
  <c r="BD2079" i="1"/>
  <c r="BD2059" i="1"/>
  <c r="BD2041" i="1"/>
  <c r="BD2021" i="1"/>
  <c r="BD2002" i="1"/>
  <c r="BD1983" i="1"/>
  <c r="BD1965" i="1"/>
  <c r="BD1947" i="1"/>
  <c r="BD1929" i="1"/>
  <c r="BD1910" i="1"/>
  <c r="BD2116" i="1"/>
  <c r="BD2092" i="1"/>
  <c r="BD2073" i="1"/>
  <c r="BD2054" i="1"/>
  <c r="BD2034" i="1"/>
  <c r="BD2016" i="1"/>
  <c r="BD1997" i="1"/>
  <c r="BD1978" i="1"/>
  <c r="BD1960" i="1"/>
  <c r="BD1942" i="1"/>
  <c r="BD1923" i="1"/>
  <c r="BD1546" i="1"/>
  <c r="BD1508" i="1"/>
  <c r="BD1472" i="1"/>
  <c r="BD1417" i="1"/>
  <c r="BD1344" i="1"/>
  <c r="BD1269" i="1"/>
  <c r="BD1892" i="1"/>
  <c r="BD1873" i="1"/>
  <c r="BD1854" i="1"/>
  <c r="BD1835" i="1"/>
  <c r="BD1816" i="1"/>
  <c r="BD1798" i="1"/>
  <c r="BD1710" i="1"/>
  <c r="BD1698" i="1"/>
  <c r="BD1683" i="1"/>
  <c r="BD1668" i="1"/>
  <c r="BD1656" i="1"/>
  <c r="BD1644" i="1"/>
  <c r="BD1632" i="1"/>
  <c r="BD1620" i="1"/>
  <c r="BD1578" i="1"/>
  <c r="BD1542" i="1"/>
  <c r="BD1504" i="1"/>
  <c r="BD1469" i="1"/>
  <c r="BD1757" i="1"/>
  <c r="BD1719" i="1"/>
  <c r="BD1474" i="1"/>
  <c r="BD1893" i="1"/>
  <c r="BD1874" i="1"/>
  <c r="BD1855" i="1"/>
  <c r="BD1836" i="1"/>
  <c r="BD1817" i="1"/>
  <c r="BD1799" i="1"/>
  <c r="BD1778" i="1"/>
  <c r="BD1714" i="1"/>
  <c r="BD1470" i="1"/>
  <c r="BD1421" i="1"/>
  <c r="BD1348" i="1"/>
  <c r="BD1274" i="1"/>
  <c r="BD1731" i="1"/>
  <c r="BD1703" i="1"/>
  <c r="BD1689" i="1"/>
  <c r="BD1675" i="1"/>
  <c r="BD1661" i="1"/>
  <c r="BD1649" i="1"/>
  <c r="BD1637" i="1"/>
  <c r="BD1625" i="1"/>
  <c r="BD1588" i="1"/>
  <c r="BD1552" i="1"/>
  <c r="BD1514" i="1"/>
  <c r="BD1471" i="1"/>
  <c r="BD1720" i="1"/>
  <c r="BD1594" i="1"/>
  <c r="BD1488" i="1"/>
  <c r="BD1450" i="1"/>
  <c r="BD1426" i="1"/>
  <c r="BD1402" i="1"/>
  <c r="BD1378" i="1"/>
  <c r="BD1353" i="1"/>
  <c r="BD1329" i="1"/>
  <c r="BD1304" i="1"/>
  <c r="BD1279" i="1"/>
  <c r="BD1053" i="1"/>
  <c r="BD1395" i="1"/>
  <c r="BD1321" i="1"/>
  <c r="BD1252" i="1"/>
  <c r="BD1451" i="1"/>
  <c r="BD1415" i="1"/>
  <c r="BD1379" i="1"/>
  <c r="BD1342" i="1"/>
  <c r="BD1305" i="1"/>
  <c r="BD1267" i="1"/>
  <c r="BD1452" i="1"/>
  <c r="BD1428" i="1"/>
  <c r="BD1404" i="1"/>
  <c r="BD1380" i="1"/>
  <c r="BD1355" i="1"/>
  <c r="BD1331" i="1"/>
  <c r="BD1306" i="1"/>
  <c r="BD1281" i="1"/>
  <c r="BD1067" i="1"/>
  <c r="BD1401" i="1"/>
  <c r="BD1328" i="1"/>
  <c r="BD1240" i="1"/>
  <c r="BD1110" i="1"/>
  <c r="BD1244" i="1"/>
  <c r="BD1208" i="1"/>
  <c r="BD1166" i="1"/>
  <c r="BD1143" i="1"/>
  <c r="BD1122" i="1"/>
  <c r="BD1095" i="1"/>
  <c r="BD1073" i="1"/>
  <c r="BD928" i="1"/>
  <c r="BD1241" i="1"/>
  <c r="BD1217" i="1"/>
  <c r="BD1193" i="1"/>
  <c r="BD1163" i="1"/>
  <c r="BD1098" i="1"/>
  <c r="BD1012" i="1"/>
  <c r="BD1246" i="1"/>
  <c r="BD1168" i="1"/>
  <c r="BD1134" i="1"/>
  <c r="BD1107" i="1"/>
  <c r="BD1062" i="1"/>
  <c r="BD981" i="1"/>
  <c r="BD1242" i="1"/>
  <c r="BD1206" i="1"/>
  <c r="BD1164" i="1"/>
  <c r="BD1129" i="1"/>
  <c r="BD1063" i="1"/>
  <c r="BD873" i="1"/>
  <c r="BD1239" i="1"/>
  <c r="BD1215" i="1"/>
  <c r="BD1190" i="1"/>
  <c r="BD1161" i="1"/>
  <c r="BD1124" i="1"/>
  <c r="BD1086" i="1"/>
  <c r="BD1008" i="1"/>
  <c r="BD1049" i="1"/>
  <c r="BD1000" i="1"/>
  <c r="BD964" i="1"/>
  <c r="BD923" i="1"/>
  <c r="BD887" i="1"/>
  <c r="BD1042" i="1"/>
  <c r="BD1001" i="1"/>
  <c r="BD965" i="1"/>
  <c r="BD924" i="1"/>
  <c r="BD888" i="1"/>
  <c r="BD1043" i="1"/>
  <c r="BD1019" i="1"/>
  <c r="BD978" i="1"/>
  <c r="BD940" i="1"/>
  <c r="BD901" i="1"/>
  <c r="BD840" i="1"/>
  <c r="BD1044" i="1"/>
  <c r="BD1010" i="1"/>
  <c r="BD979" i="1"/>
  <c r="BD941" i="1"/>
  <c r="BD902" i="1"/>
  <c r="BD847" i="1"/>
  <c r="BD1011" i="1"/>
  <c r="BD974" i="1"/>
  <c r="BD936" i="1"/>
  <c r="BD897" i="1"/>
  <c r="BD816" i="1"/>
  <c r="BD854" i="1"/>
  <c r="BD817" i="1"/>
  <c r="BD779" i="1"/>
  <c r="BD615" i="1"/>
  <c r="BD592" i="1"/>
  <c r="BD574" i="1"/>
  <c r="BD855" i="1"/>
  <c r="BD818" i="1"/>
  <c r="BD468" i="1"/>
  <c r="BD843" i="1"/>
  <c r="BD804" i="1"/>
  <c r="BD597" i="1"/>
  <c r="BD579" i="1"/>
  <c r="BD152" i="1"/>
  <c r="BD832" i="1"/>
  <c r="BD790" i="1"/>
  <c r="BD543" i="1"/>
  <c r="BD846" i="1"/>
  <c r="BD807" i="1"/>
  <c r="BD602" i="1"/>
  <c r="BD584" i="1"/>
  <c r="BD554" i="1"/>
  <c r="BD539" i="1"/>
  <c r="BD471" i="1"/>
  <c r="BD388" i="1"/>
  <c r="BD569" i="1"/>
  <c r="BD546" i="1"/>
  <c r="BD474" i="1"/>
  <c r="BD553" i="1"/>
  <c r="BD512" i="1"/>
  <c r="BD460" i="1"/>
  <c r="BD551" i="1"/>
  <c r="BD519" i="1"/>
  <c r="BD443" i="1"/>
  <c r="BD193" i="1"/>
  <c r="BD547" i="1"/>
  <c r="BD465" i="1"/>
  <c r="BD275" i="1"/>
  <c r="BD480" i="1"/>
  <c r="BD423" i="1"/>
  <c r="BD258" i="1"/>
  <c r="BD128" i="1"/>
  <c r="BD382" i="1"/>
  <c r="BD174" i="1"/>
  <c r="BD371" i="1"/>
  <c r="BD285" i="1"/>
  <c r="BD145" i="1"/>
  <c r="BD379" i="1"/>
  <c r="BD184" i="1"/>
  <c r="BD102" i="1"/>
  <c r="BD504" i="1"/>
  <c r="BD438" i="1"/>
  <c r="BD370" i="1"/>
  <c r="BD287" i="1"/>
  <c r="BD183" i="1"/>
  <c r="BD43" i="1"/>
  <c r="BD514" i="1"/>
  <c r="BD492" i="1"/>
  <c r="BD476" i="1"/>
  <c r="BD444" i="1"/>
  <c r="BD425" i="1"/>
  <c r="BD406" i="1"/>
  <c r="BD383" i="1"/>
  <c r="BD240" i="1"/>
  <c r="BD171" i="1"/>
  <c r="BD134" i="1"/>
  <c r="BD103" i="1"/>
  <c r="BD50" i="1"/>
  <c r="BD209" i="1"/>
  <c r="BD151" i="1"/>
  <c r="BD74" i="1"/>
  <c r="BD236" i="1"/>
  <c r="BD166" i="1"/>
  <c r="BD122" i="1"/>
  <c r="BD35" i="1"/>
  <c r="BD369" i="1"/>
  <c r="BD343" i="1"/>
  <c r="BD330" i="1"/>
  <c r="BD318" i="1"/>
  <c r="BD306" i="1"/>
  <c r="BD294" i="1"/>
  <c r="BD282" i="1"/>
  <c r="BD270" i="1"/>
  <c r="BD257" i="1"/>
  <c r="BD244" i="1"/>
  <c r="BD231" i="1"/>
  <c r="BD218" i="1"/>
  <c r="BD206" i="1"/>
  <c r="BD194" i="1"/>
  <c r="BD173" i="1"/>
  <c r="BD130" i="1"/>
  <c r="BD93" i="1"/>
  <c r="BD44" i="1"/>
  <c r="BD105" i="1"/>
  <c r="BD31" i="1"/>
  <c r="BD159" i="1"/>
  <c r="BD68" i="1"/>
  <c r="BD10" i="1"/>
  <c r="BD71" i="1"/>
  <c r="BD46" i="1"/>
  <c r="BD18" i="1"/>
  <c r="BD70" i="1"/>
  <c r="BD41" i="1"/>
  <c r="BD12" i="1"/>
  <c r="AL1701" i="1"/>
  <c r="AL1637" i="1"/>
  <c r="AL1562" i="1"/>
  <c r="AL1332" i="1"/>
  <c r="AL1308" i="1"/>
  <c r="AL1269" i="1"/>
  <c r="AL1236" i="1"/>
  <c r="AL1164" i="1"/>
  <c r="AL1133" i="1"/>
  <c r="AL1100" i="1"/>
  <c r="AL1070" i="1"/>
  <c r="AL962" i="1"/>
  <c r="AL922" i="1"/>
  <c r="AL886" i="1"/>
  <c r="AL849" i="1"/>
  <c r="AL811" i="1"/>
  <c r="AL769" i="1"/>
  <c r="AL731" i="1"/>
  <c r="AL692" i="1"/>
  <c r="AL655" i="1"/>
  <c r="AL617" i="1"/>
  <c r="AL547" i="1"/>
  <c r="AL479" i="1"/>
  <c r="AL388" i="1"/>
  <c r="AL1571" i="1"/>
  <c r="AL1505" i="1"/>
  <c r="AL1492" i="1"/>
  <c r="AL1479" i="1"/>
  <c r="AL1467" i="1"/>
  <c r="AL1454" i="1"/>
  <c r="AL1442" i="1"/>
  <c r="AL1430" i="1"/>
  <c r="AL1417" i="1"/>
  <c r="AL1388" i="1"/>
  <c r="AL1373" i="1"/>
  <c r="AL1344" i="1"/>
  <c r="AL1291" i="1"/>
  <c r="AL1169" i="1"/>
  <c r="AL1084" i="1"/>
  <c r="AL973" i="1"/>
  <c r="AL938" i="1"/>
  <c r="AL911" i="1"/>
  <c r="AL887" i="1"/>
  <c r="AL862" i="1"/>
  <c r="AL837" i="1"/>
  <c r="AL812" i="1"/>
  <c r="AL782" i="1"/>
  <c r="AL757" i="1"/>
  <c r="AL732" i="1"/>
  <c r="AL705" i="1"/>
  <c r="AL668" i="1"/>
  <c r="AL631" i="1"/>
  <c r="AL569" i="1"/>
  <c r="AL500" i="1"/>
  <c r="AL327" i="1"/>
  <c r="AL303" i="1"/>
  <c r="AL1537" i="1"/>
  <c r="AL1398" i="1"/>
  <c r="AL1330" i="1"/>
  <c r="AL1302" i="1"/>
  <c r="AL1262" i="1"/>
  <c r="AL1239" i="1"/>
  <c r="AL1115" i="1"/>
  <c r="AL1089" i="1"/>
  <c r="AL1065" i="1"/>
  <c r="AL1036" i="1"/>
  <c r="AL939" i="1"/>
  <c r="AL863" i="1"/>
  <c r="AL783" i="1"/>
  <c r="AL712" i="1"/>
  <c r="AL675" i="1"/>
  <c r="AL638" i="1"/>
  <c r="AL583" i="1"/>
  <c r="AL1521" i="1"/>
  <c r="AL1273" i="1"/>
  <c r="AL1226" i="1"/>
  <c r="AL1198" i="1"/>
  <c r="AL1158" i="1"/>
  <c r="AL1042" i="1"/>
  <c r="AL951" i="1"/>
  <c r="AL916" i="1"/>
  <c r="AL880" i="1"/>
  <c r="AL842" i="1"/>
  <c r="AL803" i="1"/>
  <c r="AL763" i="1"/>
  <c r="AL725" i="1"/>
  <c r="AL689" i="1"/>
  <c r="AL652" i="1"/>
  <c r="AL615" i="1"/>
  <c r="AL536" i="1"/>
  <c r="AL437" i="1"/>
  <c r="AL351" i="1"/>
  <c r="AL1502" i="1"/>
  <c r="AL1489" i="1"/>
  <c r="AL1476" i="1"/>
  <c r="AL1464" i="1"/>
  <c r="AL1451" i="1"/>
  <c r="AL1399" i="1"/>
  <c r="AL1370" i="1"/>
  <c r="AL1354" i="1"/>
  <c r="AL1312" i="1"/>
  <c r="AL1281" i="1"/>
  <c r="AL1233" i="1"/>
  <c r="AL1193" i="1"/>
  <c r="AL1163" i="1"/>
  <c r="AL1118" i="1"/>
  <c r="AL1066" i="1"/>
  <c r="AL1045" i="1"/>
  <c r="AL948" i="1"/>
  <c r="AL921" i="1"/>
  <c r="AL897" i="1"/>
  <c r="AL872" i="1"/>
  <c r="AL848" i="1"/>
  <c r="AL823" i="1"/>
  <c r="AL794" i="1"/>
  <c r="AL768" i="1"/>
  <c r="AL743" i="1"/>
  <c r="AL718" i="1"/>
  <c r="AL683" i="1"/>
  <c r="AL647" i="1"/>
  <c r="AL599" i="1"/>
  <c r="AL539" i="1"/>
  <c r="AL483" i="1"/>
  <c r="AL361" i="1"/>
  <c r="AL334" i="1"/>
  <c r="AL309" i="1"/>
  <c r="AL1199" i="1"/>
  <c r="AL1142" i="1"/>
  <c r="AL1109" i="1"/>
  <c r="AL1017" i="1"/>
  <c r="AL965" i="1"/>
  <c r="AL906" i="1"/>
  <c r="AL832" i="1"/>
  <c r="AL752" i="1"/>
  <c r="AL697" i="1"/>
  <c r="AL660" i="1"/>
  <c r="AL622" i="1"/>
  <c r="AL565" i="1"/>
  <c r="AL415" i="1"/>
  <c r="AL606" i="1"/>
  <c r="AL570" i="1"/>
  <c r="AL519" i="1"/>
  <c r="AL478" i="1"/>
  <c r="AL450" i="1"/>
  <c r="AL424" i="1"/>
  <c r="AL397" i="1"/>
  <c r="AL366" i="1"/>
  <c r="AL332" i="1"/>
  <c r="AL308" i="1"/>
  <c r="AL278" i="1"/>
  <c r="AL207" i="1"/>
  <c r="AL170" i="1"/>
  <c r="AL138" i="1"/>
  <c r="AL19" i="1"/>
  <c r="AL273" i="1"/>
  <c r="AL252" i="1"/>
  <c r="AL238" i="1"/>
  <c r="AL201" i="1"/>
  <c r="AL164" i="1"/>
  <c r="AL79" i="1"/>
  <c r="AL46" i="1"/>
  <c r="AL15" i="1"/>
  <c r="AL280" i="1"/>
  <c r="AL228" i="1"/>
  <c r="AL191" i="1"/>
  <c r="AL154" i="1"/>
  <c r="AL132" i="1"/>
  <c r="AL114" i="1"/>
  <c r="AL102" i="1"/>
  <c r="AL58" i="1"/>
  <c r="AL27" i="1"/>
  <c r="AL597" i="1"/>
  <c r="AL561" i="1"/>
  <c r="AL359" i="1"/>
  <c r="AL330" i="1"/>
  <c r="AL306" i="1"/>
  <c r="AL275" i="1"/>
  <c r="AL13" i="1"/>
  <c r="AL586" i="1"/>
  <c r="AL550" i="1"/>
  <c r="AL497" i="1"/>
  <c r="AL465" i="1"/>
  <c r="AL421" i="1"/>
  <c r="AL383" i="1"/>
  <c r="AL294" i="1"/>
  <c r="AL246" i="1"/>
  <c r="AL233" i="1"/>
  <c r="AL196" i="1"/>
  <c r="AL159" i="1"/>
  <c r="AL126" i="1"/>
  <c r="AL63" i="1"/>
  <c r="AL271" i="1"/>
  <c r="AL142" i="1"/>
  <c r="AL115" i="1"/>
  <c r="AL103" i="1"/>
  <c r="AL91" i="1"/>
  <c r="AL59" i="1"/>
  <c r="AL21" i="1"/>
  <c r="AU462" i="1"/>
  <c r="AU189" i="1"/>
  <c r="AU480" i="1"/>
  <c r="AU201" i="1"/>
  <c r="AU79" i="1"/>
  <c r="AJ2410" i="1"/>
  <c r="AU138" i="1"/>
  <c r="AU126" i="1"/>
  <c r="AU113" i="1"/>
  <c r="AU101" i="1"/>
  <c r="AU75" i="1"/>
  <c r="AU155" i="1"/>
  <c r="AU169" i="1"/>
  <c r="AU202" i="1"/>
  <c r="AU147" i="1"/>
  <c r="AU135" i="1"/>
  <c r="AU123" i="1"/>
  <c r="AU110" i="1"/>
  <c r="AU98" i="1"/>
  <c r="AU572" i="1"/>
  <c r="AU2407" i="1"/>
  <c r="AU445" i="1"/>
  <c r="AU394" i="1"/>
  <c r="AU361" i="1"/>
  <c r="AU321" i="1"/>
  <c r="AU200" i="1"/>
  <c r="AU87" i="1"/>
  <c r="AU40" i="1"/>
  <c r="AU76" i="1"/>
  <c r="AU34" i="1"/>
  <c r="AU19" i="1"/>
  <c r="AU3" i="1"/>
  <c r="AU58" i="1"/>
  <c r="AU82" i="1"/>
  <c r="AU51" i="1"/>
  <c r="AU25" i="1"/>
  <c r="AU16" i="1"/>
  <c r="AL1238" i="1"/>
  <c r="AM39" i="1"/>
  <c r="AN39" i="1"/>
  <c r="AM26" i="1"/>
  <c r="AN26" i="1"/>
  <c r="AL1341" i="1"/>
  <c r="AL1414" i="1"/>
  <c r="AL1594" i="1"/>
  <c r="AL1826" i="1"/>
  <c r="BF1780" i="1"/>
  <c r="BE1780" i="1"/>
  <c r="AL1547" i="1"/>
  <c r="AL1693" i="1"/>
  <c r="AL1787" i="1"/>
  <c r="AL1989" i="1"/>
  <c r="AL2000" i="1"/>
  <c r="AL2014" i="1"/>
  <c r="AL2025" i="1"/>
  <c r="AL2039" i="1"/>
  <c r="AL2051" i="1"/>
  <c r="AL2065" i="1"/>
  <c r="AL2076" i="1"/>
  <c r="AL2102" i="1"/>
  <c r="AL2128" i="1"/>
  <c r="AL2142" i="1"/>
  <c r="AL2166" i="1"/>
  <c r="AL2266" i="1"/>
  <c r="AL2278" i="1"/>
  <c r="AL2290" i="1"/>
  <c r="AL2302" i="1"/>
  <c r="AL2314" i="1"/>
  <c r="AL2327" i="1"/>
  <c r="AL2340" i="1"/>
  <c r="AL2354" i="1"/>
  <c r="BD699" i="1"/>
  <c r="BD758" i="1"/>
  <c r="BD684" i="1"/>
  <c r="BD744" i="1"/>
  <c r="BD670" i="1"/>
  <c r="BD754" i="1"/>
  <c r="BD680" i="1"/>
  <c r="BD752" i="1"/>
  <c r="BD678" i="1"/>
  <c r="BD738" i="1"/>
  <c r="BD664" i="1"/>
  <c r="BD776" i="1"/>
  <c r="BD764" i="1"/>
  <c r="BD751" i="1"/>
  <c r="BD739" i="1"/>
  <c r="BD726" i="1"/>
  <c r="BD714" i="1"/>
  <c r="BD702" i="1"/>
  <c r="BD690" i="1"/>
  <c r="BD677" i="1"/>
  <c r="BD665" i="1"/>
  <c r="BD653" i="1"/>
  <c r="BD640" i="1"/>
  <c r="BD625" i="1"/>
  <c r="BD628" i="1"/>
  <c r="BD617" i="1"/>
  <c r="BD503" i="1"/>
  <c r="AL1087" i="1"/>
  <c r="AL1003" i="1"/>
  <c r="AL1316" i="1"/>
  <c r="AL1139" i="1"/>
  <c r="AL1111" i="1"/>
  <c r="AL1019" i="1"/>
  <c r="AL1372" i="1"/>
  <c r="AL1123" i="1"/>
  <c r="AL991" i="1"/>
  <c r="AL1081" i="1"/>
  <c r="AL1213" i="1"/>
  <c r="AL1049" i="1"/>
  <c r="AL1018" i="1"/>
  <c r="AL992" i="1"/>
  <c r="AL1013" i="1"/>
  <c r="AL212" i="1"/>
  <c r="AL175" i="1"/>
  <c r="AL152" i="1"/>
  <c r="AL257" i="1"/>
  <c r="AL354" i="1"/>
  <c r="AL61" i="1"/>
  <c r="AL55" i="1"/>
  <c r="AL256" i="1"/>
  <c r="AL24" i="1"/>
  <c r="AL1256" i="1"/>
  <c r="AL1565" i="1"/>
  <c r="AL1651" i="1"/>
  <c r="AL1664" i="1"/>
  <c r="AL1977" i="1"/>
  <c r="AL2090" i="1"/>
  <c r="AL2101" i="1"/>
  <c r="AL2189" i="1"/>
  <c r="AL2225" i="1"/>
  <c r="AL2240" i="1"/>
  <c r="AN2403" i="1"/>
  <c r="AM2403" i="1"/>
  <c r="AN760" i="1"/>
  <c r="AM760" i="1"/>
  <c r="AN1179" i="1"/>
  <c r="AM1179" i="1"/>
  <c r="AN2320" i="1"/>
  <c r="AM2320" i="1"/>
  <c r="AN815" i="1"/>
  <c r="AM815" i="1"/>
  <c r="AN1788" i="1"/>
  <c r="AM1788" i="1"/>
  <c r="AN2349" i="1"/>
  <c r="AM2349" i="1"/>
  <c r="BD402" i="1"/>
  <c r="BD1334" i="1"/>
  <c r="BD119" i="1"/>
  <c r="BD2371" i="1"/>
  <c r="BD2332" i="1"/>
  <c r="BD2295" i="1"/>
  <c r="BD2257" i="1"/>
  <c r="BD2219" i="1"/>
  <c r="BD2201" i="1"/>
  <c r="BD2165" i="1"/>
  <c r="BD2336" i="1"/>
  <c r="BD2040" i="1"/>
  <c r="BD874" i="1"/>
  <c r="BD2397" i="1"/>
  <c r="BD2360" i="1"/>
  <c r="BD2321" i="1"/>
  <c r="BD2284" i="1"/>
  <c r="BD2246" i="1"/>
  <c r="BD2172" i="1"/>
  <c r="BD2144" i="1"/>
  <c r="BD2106" i="1"/>
  <c r="BD1901" i="1"/>
  <c r="BD791" i="1"/>
  <c r="BD2392" i="1"/>
  <c r="BD2355" i="1"/>
  <c r="BD2315" i="1"/>
  <c r="BD2279" i="1"/>
  <c r="BD2241" i="1"/>
  <c r="BD2194" i="1"/>
  <c r="BD2130" i="1"/>
  <c r="BD2406" i="1"/>
  <c r="BD1186" i="1"/>
  <c r="BD2405" i="1"/>
  <c r="BD2368" i="1"/>
  <c r="BD2329" i="1"/>
  <c r="BD2292" i="1"/>
  <c r="BD2254" i="1"/>
  <c r="BD2216" i="1"/>
  <c r="BD2199" i="1"/>
  <c r="BD2185" i="1"/>
  <c r="BD2166" i="1"/>
  <c r="BD2137" i="1"/>
  <c r="BD1618" i="1"/>
  <c r="BD1823" i="1"/>
  <c r="BD641" i="1"/>
  <c r="BD2387" i="1"/>
  <c r="BD2351" i="1"/>
  <c r="BD2311" i="1"/>
  <c r="BD2275" i="1"/>
  <c r="BD2235" i="1"/>
  <c r="BD2152" i="1"/>
  <c r="BD1669" i="1"/>
  <c r="BD1838" i="1"/>
  <c r="BD685" i="1"/>
  <c r="BD2388" i="1"/>
  <c r="BD2352" i="1"/>
  <c r="BD2312" i="1"/>
  <c r="BD2276" i="1"/>
  <c r="BD2236" i="1"/>
  <c r="BD2188" i="1"/>
  <c r="BD2150" i="1"/>
  <c r="BD2119" i="1"/>
  <c r="BD1738" i="1"/>
  <c r="BD2099" i="1"/>
  <c r="BD2081" i="1"/>
  <c r="BD2062" i="1"/>
  <c r="BD2043" i="1"/>
  <c r="BD2023" i="1"/>
  <c r="BD2004" i="1"/>
  <c r="BD1985" i="1"/>
  <c r="BD1967" i="1"/>
  <c r="BD1949" i="1"/>
  <c r="BD1931" i="1"/>
  <c r="BD1912" i="1"/>
  <c r="BD2120" i="1"/>
  <c r="BD1564" i="1"/>
  <c r="BD2094" i="1"/>
  <c r="BD2075" i="1"/>
  <c r="BD2056" i="1"/>
  <c r="BD2037" i="1"/>
  <c r="BD2018" i="1"/>
  <c r="BD1999" i="1"/>
  <c r="BD1980" i="1"/>
  <c r="BD1962" i="1"/>
  <c r="BD1944" i="1"/>
  <c r="BD1925" i="1"/>
  <c r="BD1906" i="1"/>
  <c r="BD2113" i="1"/>
  <c r="BD2121" i="1"/>
  <c r="BD2089" i="1"/>
  <c r="BD2070" i="1"/>
  <c r="BD2051" i="1"/>
  <c r="BD2031" i="1"/>
  <c r="BD2013" i="1"/>
  <c r="BD1994" i="1"/>
  <c r="BD1975" i="1"/>
  <c r="BD1957" i="1"/>
  <c r="BD1939" i="1"/>
  <c r="BD1920" i="1"/>
  <c r="BD1465" i="1"/>
  <c r="BD1409" i="1"/>
  <c r="BD1337" i="1"/>
  <c r="BD1260" i="1"/>
  <c r="BD1889" i="1"/>
  <c r="BD1870" i="1"/>
  <c r="BD1851" i="1"/>
  <c r="BD1832" i="1"/>
  <c r="BD1813" i="1"/>
  <c r="BD1795" i="1"/>
  <c r="BD1732" i="1"/>
  <c r="BD1708" i="1"/>
  <c r="BD1695" i="1"/>
  <c r="BD1681" i="1"/>
  <c r="BD1666" i="1"/>
  <c r="BD1654" i="1"/>
  <c r="BD1642" i="1"/>
  <c r="BD1630" i="1"/>
  <c r="BD1617" i="1"/>
  <c r="BD1493" i="1"/>
  <c r="BD1462" i="1"/>
  <c r="BD1755" i="1"/>
  <c r="BD1615" i="1"/>
  <c r="BD1576" i="1"/>
  <c r="BD1540" i="1"/>
  <c r="BD1502" i="1"/>
  <c r="BD1466" i="1"/>
  <c r="BD1890" i="1"/>
  <c r="BD1871" i="1"/>
  <c r="BD1852" i="1"/>
  <c r="BD1833" i="1"/>
  <c r="BD1814" i="1"/>
  <c r="BD1796" i="1"/>
  <c r="BD1767" i="1"/>
  <c r="BD1613" i="1"/>
  <c r="BD1463" i="1"/>
  <c r="BD1405" i="1"/>
  <c r="BD1332" i="1"/>
  <c r="BD1760" i="1"/>
  <c r="BD1722" i="1"/>
  <c r="BD1701" i="1"/>
  <c r="BD1686" i="1"/>
  <c r="BD1673" i="1"/>
  <c r="BD1659" i="1"/>
  <c r="BD1647" i="1"/>
  <c r="BD1635" i="1"/>
  <c r="BD1623" i="1"/>
  <c r="BD1467" i="1"/>
  <c r="BD1718" i="1"/>
  <c r="BD1591" i="1"/>
  <c r="BD1484" i="1"/>
  <c r="BD1446" i="1"/>
  <c r="BD1422" i="1"/>
  <c r="BD1398" i="1"/>
  <c r="BD1374" i="1"/>
  <c r="BD1349" i="1"/>
  <c r="BD1324" i="1"/>
  <c r="BD1299" i="1"/>
  <c r="BD1275" i="1"/>
  <c r="BD963" i="1"/>
  <c r="BD1383" i="1"/>
  <c r="BD1309" i="1"/>
  <c r="BD1228" i="1"/>
  <c r="BD1447" i="1"/>
  <c r="BD1411" i="1"/>
  <c r="BD1375" i="1"/>
  <c r="BD2409" i="1"/>
  <c r="BD1301" i="1"/>
  <c r="BD1262" i="1"/>
  <c r="BD1448" i="1"/>
  <c r="BD1424" i="1"/>
  <c r="BD1400" i="1"/>
  <c r="BD1376" i="1"/>
  <c r="BD1351" i="1"/>
  <c r="BD1326" i="1"/>
  <c r="BD1302" i="1"/>
  <c r="BD1277" i="1"/>
  <c r="BD1059" i="1"/>
  <c r="BD1389" i="1"/>
  <c r="BD1315" i="1"/>
  <c r="BD1216" i="1"/>
  <c r="BD1102" i="1"/>
  <c r="BD1236" i="1"/>
  <c r="BD1200" i="1"/>
  <c r="BD1158" i="1"/>
  <c r="BD1140" i="1"/>
  <c r="BD1119" i="1"/>
  <c r="BD1093" i="1"/>
  <c r="BD1069" i="1"/>
  <c r="BD892" i="1"/>
  <c r="BD1237" i="1"/>
  <c r="BD1213" i="1"/>
  <c r="BD1188" i="1"/>
  <c r="BD1159" i="1"/>
  <c r="BD1088" i="1"/>
  <c r="BD1004" i="1"/>
  <c r="BD1234" i="1"/>
  <c r="BD1156" i="1"/>
  <c r="BD1126" i="1"/>
  <c r="BD1099" i="1"/>
  <c r="BD1058" i="1"/>
  <c r="BD943" i="1"/>
  <c r="BD1238" i="1"/>
  <c r="BD1202" i="1"/>
  <c r="BD1160" i="1"/>
  <c r="BD1127" i="1"/>
  <c r="BD1094" i="1"/>
  <c r="BD1034" i="1"/>
  <c r="BD552" i="1"/>
  <c r="BD1235" i="1"/>
  <c r="BD1211" i="1"/>
  <c r="BD1184" i="1"/>
  <c r="BD1157" i="1"/>
  <c r="BD1121" i="1"/>
  <c r="BD993" i="1"/>
  <c r="BD1041" i="1"/>
  <c r="BD994" i="1"/>
  <c r="BD956" i="1"/>
  <c r="BD917" i="1"/>
  <c r="BD881" i="1"/>
  <c r="BD1032" i="1"/>
  <c r="BD995" i="1"/>
  <c r="BD957" i="1"/>
  <c r="BD918" i="1"/>
  <c r="BD882" i="1"/>
  <c r="BD1037" i="1"/>
  <c r="BD1015" i="1"/>
  <c r="BD972" i="1"/>
  <c r="BD931" i="1"/>
  <c r="BD895" i="1"/>
  <c r="BD801" i="1"/>
  <c r="BD1038" i="1"/>
  <c r="BD1006" i="1"/>
  <c r="BD973" i="1"/>
  <c r="BD932" i="1"/>
  <c r="BD896" i="1"/>
  <c r="BD808" i="1"/>
  <c r="BD1007" i="1"/>
  <c r="BD968" i="1"/>
  <c r="BD927" i="1"/>
  <c r="BD891" i="1"/>
  <c r="BD560" i="1"/>
  <c r="BD848" i="1"/>
  <c r="BD809" i="1"/>
  <c r="BD589" i="1"/>
  <c r="BD489" i="1"/>
  <c r="BD849" i="1"/>
  <c r="BD811" i="1"/>
  <c r="BD433" i="1"/>
  <c r="BD837" i="1"/>
  <c r="BD798" i="1"/>
  <c r="BD594" i="1"/>
  <c r="BD576" i="1"/>
  <c r="BD863" i="1"/>
  <c r="BD826" i="1"/>
  <c r="BD787" i="1"/>
  <c r="BD497" i="1"/>
  <c r="BD839" i="1"/>
  <c r="BD800" i="1"/>
  <c r="BD599" i="1"/>
  <c r="BD581" i="1"/>
  <c r="BD541" i="1"/>
  <c r="BD535" i="1"/>
  <c r="BD456" i="1"/>
  <c r="BD566" i="1"/>
  <c r="BD537" i="1"/>
  <c r="BD453" i="1"/>
  <c r="BD170" i="1"/>
  <c r="BD542" i="1"/>
  <c r="BD455" i="1"/>
  <c r="BD549" i="1"/>
  <c r="BD493" i="1"/>
  <c r="BD439" i="1"/>
  <c r="BD26" i="1"/>
  <c r="BD533" i="1"/>
  <c r="BD459" i="1"/>
  <c r="BD217" i="1"/>
  <c r="BD467" i="1"/>
  <c r="BD414" i="1"/>
  <c r="BD336" i="1"/>
  <c r="BD232" i="1"/>
  <c r="BD96" i="1"/>
  <c r="BD380" i="1"/>
  <c r="BD277" i="1"/>
  <c r="BD115" i="1"/>
  <c r="BD256" i="1"/>
  <c r="BD133" i="1"/>
  <c r="BD377" i="1"/>
  <c r="BD293" i="1"/>
  <c r="BD167" i="1"/>
  <c r="BD91" i="1"/>
  <c r="BD502" i="1"/>
  <c r="BD429" i="1"/>
  <c r="BD281" i="1"/>
  <c r="BD177" i="1"/>
  <c r="BD534" i="1"/>
  <c r="BD511" i="1"/>
  <c r="BD485" i="1"/>
  <c r="BD462" i="1"/>
  <c r="BD440" i="1"/>
  <c r="BD422" i="1"/>
  <c r="BD403" i="1"/>
  <c r="BD374" i="1"/>
  <c r="BD228" i="1"/>
  <c r="BD163" i="1"/>
  <c r="BD129" i="1"/>
  <c r="BD98" i="1"/>
  <c r="BD4" i="1"/>
  <c r="BD197" i="1"/>
  <c r="BD149" i="1"/>
  <c r="BD63" i="1"/>
  <c r="BD224" i="1"/>
  <c r="BD144" i="1"/>
  <c r="BD116" i="1"/>
  <c r="BD385" i="1"/>
  <c r="BD328" i="1"/>
  <c r="BD316" i="1"/>
  <c r="BD304" i="1"/>
  <c r="BD292" i="1"/>
  <c r="BD280" i="1"/>
  <c r="BD268" i="1"/>
  <c r="BD255" i="1"/>
  <c r="BD242" i="1"/>
  <c r="BD229" i="1"/>
  <c r="BD216" i="1"/>
  <c r="BD204" i="1"/>
  <c r="BD192" i="1"/>
  <c r="BD168" i="1"/>
  <c r="BD126" i="1"/>
  <c r="BD86" i="1"/>
  <c r="BD28" i="1"/>
  <c r="BD101" i="1"/>
  <c r="BD24" i="1"/>
  <c r="BD156" i="1"/>
  <c r="BD62" i="1"/>
  <c r="BD6" i="1"/>
  <c r="BD67" i="1"/>
  <c r="BD42" i="1"/>
  <c r="BD5" i="1"/>
  <c r="BD66" i="1"/>
  <c r="BD36" i="1"/>
  <c r="BD8" i="1"/>
  <c r="AL1720" i="1"/>
  <c r="AL1698" i="1"/>
  <c r="AL1634" i="1"/>
  <c r="AL1559" i="1"/>
  <c r="AL1324" i="1"/>
  <c r="AL1306" i="1"/>
  <c r="AL1261" i="1"/>
  <c r="AL1234" i="1"/>
  <c r="AL1131" i="1"/>
  <c r="AL1095" i="1"/>
  <c r="AL984" i="1"/>
  <c r="AL956" i="1"/>
  <c r="AL914" i="1"/>
  <c r="AL878" i="1"/>
  <c r="AL840" i="1"/>
  <c r="AL801" i="1"/>
  <c r="AL761" i="1"/>
  <c r="AL723" i="1"/>
  <c r="AL686" i="1"/>
  <c r="AL649" i="1"/>
  <c r="AL608" i="1"/>
  <c r="AL377" i="1"/>
  <c r="AL1532" i="1"/>
  <c r="AL1503" i="1"/>
  <c r="AL1490" i="1"/>
  <c r="AL1477" i="1"/>
  <c r="AL1465" i="1"/>
  <c r="AL1452" i="1"/>
  <c r="AL1440" i="1"/>
  <c r="AL1428" i="1"/>
  <c r="AL1400" i="1"/>
  <c r="AL1385" i="1"/>
  <c r="AL1356" i="1"/>
  <c r="AL1289" i="1"/>
  <c r="AL1202" i="1"/>
  <c r="AL1167" i="1"/>
  <c r="AL1124" i="1"/>
  <c r="AL966" i="1"/>
  <c r="AL931" i="1"/>
  <c r="AL907" i="1"/>
  <c r="AL883" i="1"/>
  <c r="AL858" i="1"/>
  <c r="AL833" i="1"/>
  <c r="AL807" i="1"/>
  <c r="AL778" i="1"/>
  <c r="AL753" i="1"/>
  <c r="AL728" i="1"/>
  <c r="AL699" i="1"/>
  <c r="AL662" i="1"/>
  <c r="AL625" i="1"/>
  <c r="AL557" i="1"/>
  <c r="AL348" i="1"/>
  <c r="AL323" i="1"/>
  <c r="AL1560" i="1"/>
  <c r="AL1529" i="1"/>
  <c r="AL1386" i="1"/>
  <c r="AL1259" i="1"/>
  <c r="AL1237" i="1"/>
  <c r="AL1197" i="1"/>
  <c r="AL1146" i="1"/>
  <c r="AL1113" i="1"/>
  <c r="AL1060" i="1"/>
  <c r="AL1033" i="1"/>
  <c r="AL974" i="1"/>
  <c r="AL924" i="1"/>
  <c r="AL851" i="1"/>
  <c r="AL771" i="1"/>
  <c r="AL706" i="1"/>
  <c r="AL669" i="1"/>
  <c r="AL632" i="1"/>
  <c r="AL571" i="1"/>
  <c r="AL484" i="1"/>
  <c r="AL427" i="1"/>
  <c r="AL1556" i="1"/>
  <c r="AL1307" i="1"/>
  <c r="AL1271" i="1"/>
  <c r="AL1217" i="1"/>
  <c r="AL1151" i="1"/>
  <c r="AL1127" i="1"/>
  <c r="AL1094" i="1"/>
  <c r="AL1039" i="1"/>
  <c r="AL993" i="1"/>
  <c r="AL947" i="1"/>
  <c r="AL908" i="1"/>
  <c r="AL871" i="1"/>
  <c r="AL834" i="1"/>
  <c r="AL793" i="1"/>
  <c r="AL754" i="1"/>
  <c r="AL717" i="1"/>
  <c r="AL682" i="1"/>
  <c r="AL646" i="1"/>
  <c r="AL602" i="1"/>
  <c r="AL413" i="1"/>
  <c r="AL1561" i="1"/>
  <c r="AL1517" i="1"/>
  <c r="AL1462" i="1"/>
  <c r="AL1449" i="1"/>
  <c r="AL1411" i="1"/>
  <c r="AL1382" i="1"/>
  <c r="AL1366" i="1"/>
  <c r="AL2409" i="1"/>
  <c r="AL1305" i="1"/>
  <c r="AL1260" i="1"/>
  <c r="AL1231" i="1"/>
  <c r="AL1190" i="1"/>
  <c r="AL1161" i="1"/>
  <c r="AL1063" i="1"/>
  <c r="AL978" i="1"/>
  <c r="AL944" i="1"/>
  <c r="AL917" i="1"/>
  <c r="AL893" i="1"/>
  <c r="AL868" i="1"/>
  <c r="AL843" i="1"/>
  <c r="AL819" i="1"/>
  <c r="AL788" i="1"/>
  <c r="AL764" i="1"/>
  <c r="AL739" i="1"/>
  <c r="AL714" i="1"/>
  <c r="AL677" i="1"/>
  <c r="AL640" i="1"/>
  <c r="AL587" i="1"/>
  <c r="AL355" i="1"/>
  <c r="AL329" i="1"/>
  <c r="AL305" i="1"/>
  <c r="AL1104" i="1"/>
  <c r="AL1075" i="1"/>
  <c r="AL961" i="1"/>
  <c r="AL894" i="1"/>
  <c r="AL820" i="1"/>
  <c r="AL740" i="1"/>
  <c r="AL691" i="1"/>
  <c r="AL654" i="1"/>
  <c r="AL616" i="1"/>
  <c r="AL553" i="1"/>
  <c r="AL498" i="1"/>
  <c r="AL600" i="1"/>
  <c r="AL564" i="1"/>
  <c r="AL471" i="1"/>
  <c r="AL392" i="1"/>
  <c r="AL360" i="1"/>
  <c r="AL328" i="1"/>
  <c r="AL304" i="1"/>
  <c r="AL272" i="1"/>
  <c r="AL131" i="1"/>
  <c r="AL357" i="1"/>
  <c r="AL267" i="1"/>
  <c r="AL249" i="1"/>
  <c r="AL236" i="1"/>
  <c r="AL77" i="1"/>
  <c r="AL274" i="1"/>
  <c r="AL125" i="1"/>
  <c r="AL112" i="1"/>
  <c r="AL100" i="1"/>
  <c r="AL87" i="1"/>
  <c r="AL591" i="1"/>
  <c r="AL555" i="1"/>
  <c r="AL522" i="1"/>
  <c r="AL482" i="1"/>
  <c r="AL391" i="1"/>
  <c r="AL353" i="1"/>
  <c r="AL326" i="1"/>
  <c r="AL302" i="1"/>
  <c r="AL269" i="1"/>
  <c r="AL204" i="1"/>
  <c r="AL167" i="1"/>
  <c r="AL580" i="1"/>
  <c r="AL378" i="1"/>
  <c r="AL288" i="1"/>
  <c r="AL244" i="1"/>
  <c r="AL219" i="1"/>
  <c r="AL182" i="1"/>
  <c r="AL146" i="1"/>
  <c r="AL81" i="1"/>
  <c r="AL52" i="1"/>
  <c r="AL9" i="1"/>
  <c r="AL264" i="1"/>
  <c r="AL209" i="1"/>
  <c r="AL172" i="1"/>
  <c r="AL133" i="1"/>
  <c r="AL113" i="1"/>
  <c r="AL101" i="1"/>
  <c r="AL88" i="1"/>
  <c r="AU195" i="1"/>
  <c r="AU12" i="1"/>
  <c r="AU67" i="1"/>
  <c r="AU111" i="1"/>
  <c r="AU99" i="1"/>
  <c r="AU208" i="1"/>
  <c r="AU153" i="1"/>
  <c r="AU162" i="1"/>
  <c r="AU121" i="1"/>
  <c r="AU108" i="1"/>
  <c r="AU96" i="1"/>
  <c r="AU565" i="1"/>
  <c r="AU496" i="1"/>
  <c r="AU473" i="1"/>
  <c r="AU430" i="1"/>
  <c r="AU309" i="1"/>
  <c r="AU193" i="1"/>
  <c r="AU68" i="1"/>
  <c r="AU52" i="1"/>
  <c r="AU14" i="1"/>
  <c r="AU73" i="1"/>
  <c r="AU31" i="1"/>
  <c r="AU88" i="1"/>
  <c r="AU15" i="1"/>
  <c r="AU74" i="1"/>
  <c r="AU55" i="1"/>
  <c r="AU41" i="1"/>
  <c r="AU39" i="1"/>
  <c r="AU13" i="1"/>
  <c r="AM543" i="1"/>
  <c r="AN543" i="1"/>
  <c r="AL1303" i="1"/>
  <c r="AL1229" i="1"/>
  <c r="AM14" i="1"/>
  <c r="AN14" i="1"/>
  <c r="AL1263" i="1"/>
  <c r="AN1688" i="1"/>
  <c r="AM1688" i="1"/>
  <c r="AN1828" i="1"/>
  <c r="AM1828" i="1"/>
  <c r="AN1959" i="1"/>
  <c r="AM1959" i="1"/>
  <c r="AN1970" i="1"/>
  <c r="AM1970" i="1"/>
  <c r="AN1982" i="1"/>
  <c r="AM1982" i="1"/>
  <c r="AL2195" i="1"/>
  <c r="BE1083" i="1"/>
  <c r="BF1083" i="1"/>
  <c r="AL1266" i="1"/>
  <c r="AL1343" i="1"/>
  <c r="AL1416" i="1"/>
  <c r="AL1820" i="1"/>
  <c r="AL1835" i="1"/>
  <c r="AL1845" i="1"/>
  <c r="AL1854" i="1"/>
  <c r="AL1864" i="1"/>
  <c r="AL1873" i="1"/>
  <c r="AL1882" i="1"/>
  <c r="AL1892" i="1"/>
  <c r="AL1902" i="1"/>
  <c r="AL1912" i="1"/>
  <c r="AL1921" i="1"/>
  <c r="AL1931" i="1"/>
  <c r="AL1940" i="1"/>
  <c r="AL1949" i="1"/>
  <c r="AL1958" i="1"/>
  <c r="AL1969" i="1"/>
  <c r="AL1981" i="1"/>
  <c r="AL2092" i="1"/>
  <c r="AL2192" i="1"/>
  <c r="AL2254" i="1"/>
  <c r="AL2268" i="1"/>
  <c r="AL2280" i="1"/>
  <c r="AL2292" i="1"/>
  <c r="AL2304" i="1"/>
  <c r="AL2316" i="1"/>
  <c r="AL2329" i="1"/>
  <c r="AL2342" i="1"/>
  <c r="AL2356" i="1"/>
  <c r="AN250" i="1"/>
  <c r="AM250" i="1"/>
  <c r="AN791" i="1"/>
  <c r="AM791" i="1"/>
  <c r="AN1456" i="1"/>
  <c r="AM1456" i="1"/>
  <c r="AN1901" i="1"/>
  <c r="AM1901" i="1"/>
  <c r="AN449" i="1"/>
  <c r="AM449" i="1"/>
  <c r="BD1080" i="1"/>
  <c r="BD723" i="1"/>
  <c r="BD746" i="1"/>
  <c r="BD672" i="1"/>
  <c r="BD731" i="1"/>
  <c r="BD658" i="1"/>
  <c r="BD742" i="1"/>
  <c r="BD668" i="1"/>
  <c r="BD1021" i="1"/>
  <c r="BD740" i="1"/>
  <c r="BD666" i="1"/>
  <c r="BD725" i="1"/>
  <c r="BD652" i="1"/>
  <c r="BD762" i="1"/>
  <c r="BD749" i="1"/>
  <c r="BD737" i="1"/>
  <c r="BD724" i="1"/>
  <c r="BD712" i="1"/>
  <c r="BD700" i="1"/>
  <c r="BD688" i="1"/>
  <c r="BD675" i="1"/>
  <c r="BD663" i="1"/>
  <c r="BD651" i="1"/>
  <c r="BD638" i="1"/>
  <c r="BD620" i="1"/>
  <c r="BD626" i="1"/>
  <c r="BD607" i="1"/>
  <c r="AL1141" i="1"/>
  <c r="AL1031" i="1"/>
  <c r="AL998" i="1"/>
  <c r="AL1170" i="1"/>
  <c r="AL1050" i="1"/>
  <c r="AL352" i="1"/>
  <c r="AL1384" i="1"/>
  <c r="AL1012" i="1"/>
  <c r="AL986" i="1"/>
  <c r="AL1188" i="1"/>
  <c r="AL1135" i="1"/>
  <c r="AL1007" i="1"/>
  <c r="AL1157" i="1"/>
  <c r="AL1067" i="1"/>
  <c r="AL1046" i="1"/>
  <c r="AL1015" i="1"/>
  <c r="AL1117" i="1"/>
  <c r="AL1044" i="1"/>
  <c r="AL350" i="1"/>
  <c r="AL73" i="1"/>
  <c r="AL6" i="1"/>
  <c r="AL18" i="1"/>
  <c r="AL255" i="1"/>
  <c r="AL1355" i="1"/>
  <c r="AL1568" i="1"/>
  <c r="AL1584" i="1"/>
  <c r="AL1622" i="1"/>
  <c r="AL1666" i="1"/>
  <c r="AL1822" i="1"/>
  <c r="AL2118" i="1"/>
  <c r="AL2155" i="1"/>
  <c r="AL2178" i="1"/>
  <c r="AL2191" i="1"/>
  <c r="AL2214" i="1"/>
  <c r="AL2227" i="1"/>
  <c r="BD2011" i="1"/>
  <c r="BD2263" i="1"/>
  <c r="BD1078" i="1"/>
  <c r="BD2402" i="1"/>
  <c r="BD2365" i="1"/>
  <c r="BD2326" i="1"/>
  <c r="BD2289" i="1"/>
  <c r="BD2251" i="1"/>
  <c r="BD2213" i="1"/>
  <c r="BD2184" i="1"/>
  <c r="BD2155" i="1"/>
  <c r="BD1788" i="1"/>
  <c r="BD1888" i="1"/>
  <c r="BD760" i="1"/>
  <c r="BD2391" i="1"/>
  <c r="BD2354" i="1"/>
  <c r="BD2314" i="1"/>
  <c r="BD2278" i="1"/>
  <c r="BD2240" i="1"/>
  <c r="BD2170" i="1"/>
  <c r="BD2142" i="1"/>
  <c r="BD1270" i="1"/>
  <c r="BD1715" i="1"/>
  <c r="BD544" i="1"/>
  <c r="BD2385" i="1"/>
  <c r="BD2348" i="1"/>
  <c r="BD2309" i="1"/>
  <c r="BD2273" i="1"/>
  <c r="BD2233" i="1"/>
  <c r="BD2182" i="1"/>
  <c r="BD223" i="1"/>
  <c r="BD2077" i="1"/>
  <c r="BD958" i="1"/>
  <c r="BD2399" i="1"/>
  <c r="BD2362" i="1"/>
  <c r="BD2323" i="1"/>
  <c r="BD2286" i="1"/>
  <c r="BD2248" i="1"/>
  <c r="BD2211" i="1"/>
  <c r="BD2197" i="1"/>
  <c r="BD2183" i="1"/>
  <c r="BD2164" i="1"/>
  <c r="BD2135" i="1"/>
  <c r="BD1030" i="1"/>
  <c r="BD1679" i="1"/>
  <c r="BD472" i="1"/>
  <c r="BD2381" i="1"/>
  <c r="BD2344" i="1"/>
  <c r="BD2305" i="1"/>
  <c r="BD2269" i="1"/>
  <c r="BD2229" i="1"/>
  <c r="BD2143" i="1"/>
  <c r="BD1180" i="1"/>
  <c r="BD1687" i="1"/>
  <c r="BD488" i="1"/>
  <c r="BD2382" i="1"/>
  <c r="BD2345" i="1"/>
  <c r="BD2306" i="1"/>
  <c r="BD2270" i="1"/>
  <c r="BD2230" i="1"/>
  <c r="BD2176" i="1"/>
  <c r="BD2148" i="1"/>
  <c r="BD2117" i="1"/>
  <c r="BD1716" i="1"/>
  <c r="BD2096" i="1"/>
  <c r="BD2078" i="1"/>
  <c r="BD2058" i="1"/>
  <c r="BD2039" i="1"/>
  <c r="BD2020" i="1"/>
  <c r="BD2001" i="1"/>
  <c r="BD1982" i="1"/>
  <c r="BD1964" i="1"/>
  <c r="BD1946" i="1"/>
  <c r="BD1927" i="1"/>
  <c r="BD1909" i="1"/>
  <c r="BD2112" i="1"/>
  <c r="BD2091" i="1"/>
  <c r="BD2072" i="1"/>
  <c r="BD2053" i="1"/>
  <c r="BD2033" i="1"/>
  <c r="BD2015" i="1"/>
  <c r="BD1996" i="1"/>
  <c r="BD1977" i="1"/>
  <c r="BD1959" i="1"/>
  <c r="BD1941" i="1"/>
  <c r="BD1922" i="1"/>
  <c r="BD1779" i="1"/>
  <c r="BD2105" i="1"/>
  <c r="BD1777" i="1"/>
  <c r="BD2111" i="1"/>
  <c r="BD2086" i="1"/>
  <c r="BD2067" i="1"/>
  <c r="BD2048" i="1"/>
  <c r="BD2028" i="1"/>
  <c r="BD2009" i="1"/>
  <c r="BD1991" i="1"/>
  <c r="BD1972" i="1"/>
  <c r="BD1954" i="1"/>
  <c r="BD1936" i="1"/>
  <c r="BD1917" i="1"/>
  <c r="BD1461" i="1"/>
  <c r="BD1393" i="1"/>
  <c r="BD1319" i="1"/>
  <c r="BD1116" i="1"/>
  <c r="BD1885" i="1"/>
  <c r="BD1867" i="1"/>
  <c r="BD1848" i="1"/>
  <c r="BD1829" i="1"/>
  <c r="BD1810" i="1"/>
  <c r="BD1792" i="1"/>
  <c r="BD1771" i="1"/>
  <c r="BD1730" i="1"/>
  <c r="BD1706" i="1"/>
  <c r="BD1693" i="1"/>
  <c r="BD1678" i="1"/>
  <c r="BD1664" i="1"/>
  <c r="BD1652" i="1"/>
  <c r="BD1640" i="1"/>
  <c r="BD1628" i="1"/>
  <c r="BD1610" i="1"/>
  <c r="BD1489" i="1"/>
  <c r="BD1453" i="1"/>
  <c r="BD1600" i="1"/>
  <c r="BD1458" i="1"/>
  <c r="BD1886" i="1"/>
  <c r="BD1868" i="1"/>
  <c r="BD1849" i="1"/>
  <c r="BD1830" i="1"/>
  <c r="BD1811" i="1"/>
  <c r="BD1793" i="1"/>
  <c r="BD1765" i="1"/>
  <c r="BD1733" i="1"/>
  <c r="BD1611" i="1"/>
  <c r="BD1572" i="1"/>
  <c r="BD1536" i="1"/>
  <c r="BD1498" i="1"/>
  <c r="BD1459" i="1"/>
  <c r="BD1397" i="1"/>
  <c r="BD1323" i="1"/>
  <c r="BD1758" i="1"/>
  <c r="BD1711" i="1"/>
  <c r="BD1699" i="1"/>
  <c r="BD1684" i="1"/>
  <c r="BD1670" i="1"/>
  <c r="BD1657" i="1"/>
  <c r="BD1645" i="1"/>
  <c r="BD1633" i="1"/>
  <c r="BD1621" i="1"/>
  <c r="BD1455" i="1"/>
  <c r="BD1752" i="1"/>
  <c r="BD1616" i="1"/>
  <c r="BD1584" i="1"/>
  <c r="BD1548" i="1"/>
  <c r="BD1510" i="1"/>
  <c r="BD1479" i="1"/>
  <c r="BD1442" i="1"/>
  <c r="BD1418" i="1"/>
  <c r="BD1394" i="1"/>
  <c r="BD1370" i="1"/>
  <c r="BD1345" i="1"/>
  <c r="BD1320" i="1"/>
  <c r="BD1295" i="1"/>
  <c r="BD1271" i="1"/>
  <c r="BD1443" i="1"/>
  <c r="BD1371" i="1"/>
  <c r="BD1296" i="1"/>
  <c r="BD1204" i="1"/>
  <c r="BD1439" i="1"/>
  <c r="BD1403" i="1"/>
  <c r="BD1366" i="1"/>
  <c r="BD1330" i="1"/>
  <c r="BD1292" i="1"/>
  <c r="BD1139" i="1"/>
  <c r="BD1444" i="1"/>
  <c r="BD1420" i="1"/>
  <c r="BD1396" i="1"/>
  <c r="BD1372" i="1"/>
  <c r="BD1347" i="1"/>
  <c r="BD1322" i="1"/>
  <c r="BD1297" i="1"/>
  <c r="BD1273" i="1"/>
  <c r="BD1449" i="1"/>
  <c r="BD1377" i="1"/>
  <c r="BD1303" i="1"/>
  <c r="BD1191" i="1"/>
  <c r="BD1057" i="1"/>
  <c r="BD1232" i="1"/>
  <c r="BD1196" i="1"/>
  <c r="BD1155" i="1"/>
  <c r="BD1132" i="1"/>
  <c r="BD1111" i="1"/>
  <c r="BD1091" i="1"/>
  <c r="BD1064" i="1"/>
  <c r="BD1257" i="1"/>
  <c r="BD1233" i="1"/>
  <c r="BD1209" i="1"/>
  <c r="BD1181" i="1"/>
  <c r="BD1141" i="1"/>
  <c r="BD975" i="1"/>
  <c r="BD1222" i="1"/>
  <c r="BD1153" i="1"/>
  <c r="BD1123" i="1"/>
  <c r="BD1081" i="1"/>
  <c r="BD1056" i="1"/>
  <c r="BD904" i="1"/>
  <c r="BD1230" i="1"/>
  <c r="BD1194" i="1"/>
  <c r="BD1142" i="1"/>
  <c r="BD1114" i="1"/>
  <c r="BD1092" i="1"/>
  <c r="BD1025" i="1"/>
  <c r="BD1255" i="1"/>
  <c r="BD1231" i="1"/>
  <c r="BD1207" i="1"/>
  <c r="BD1177" i="1"/>
  <c r="BD1154" i="1"/>
  <c r="BD1115" i="1"/>
  <c r="BD1079" i="1"/>
  <c r="BD955" i="1"/>
  <c r="BD1031" i="1"/>
  <c r="BD988" i="1"/>
  <c r="BD950" i="1"/>
  <c r="BD911" i="1"/>
  <c r="BD875" i="1"/>
  <c r="BD1026" i="1"/>
  <c r="BD989" i="1"/>
  <c r="BD951" i="1"/>
  <c r="BD912" i="1"/>
  <c r="BD876" i="1"/>
  <c r="BD1035" i="1"/>
  <c r="BD1002" i="1"/>
  <c r="BD966" i="1"/>
  <c r="BD925" i="1"/>
  <c r="BD889" i="1"/>
  <c r="BD570" i="1"/>
  <c r="BD1028" i="1"/>
  <c r="BD1003" i="1"/>
  <c r="BD967" i="1"/>
  <c r="BD926" i="1"/>
  <c r="BD890" i="1"/>
  <c r="BD788" i="1"/>
  <c r="BD998" i="1"/>
  <c r="BD962" i="1"/>
  <c r="BD921" i="1"/>
  <c r="BD885" i="1"/>
  <c r="BD475" i="1"/>
  <c r="BD841" i="1"/>
  <c r="BD802" i="1"/>
  <c r="BD604" i="1"/>
  <c r="BD586" i="1"/>
  <c r="BD401" i="1"/>
  <c r="BD842" i="1"/>
  <c r="BD803" i="1"/>
  <c r="BD868" i="1"/>
  <c r="BD831" i="1"/>
  <c r="BD591" i="1"/>
  <c r="BD568" i="1"/>
  <c r="BD857" i="1"/>
  <c r="BD820" i="1"/>
  <c r="BD784" i="1"/>
  <c r="BD108" i="1"/>
  <c r="BD833" i="1"/>
  <c r="BD596" i="1"/>
  <c r="BD578" i="1"/>
  <c r="BD618" i="1"/>
  <c r="BD528" i="1"/>
  <c r="BD435" i="1"/>
  <c r="BD269" i="1"/>
  <c r="BD564" i="1"/>
  <c r="BD523" i="1"/>
  <c r="BD450" i="1"/>
  <c r="BD619" i="1"/>
  <c r="BD531" i="1"/>
  <c r="BD506" i="1"/>
  <c r="BD446" i="1"/>
  <c r="BD540" i="1"/>
  <c r="BD491" i="1"/>
  <c r="BD415" i="1"/>
  <c r="BD611" i="1"/>
  <c r="BD526" i="1"/>
  <c r="BD445" i="1"/>
  <c r="BD521" i="1"/>
  <c r="BD463" i="1"/>
  <c r="BD404" i="1"/>
  <c r="BD207" i="1"/>
  <c r="BD56" i="1"/>
  <c r="BD271" i="1"/>
  <c r="BD104" i="1"/>
  <c r="BD230" i="1"/>
  <c r="BD113" i="1"/>
  <c r="BD273" i="1"/>
  <c r="BD158" i="1"/>
  <c r="BD75" i="1"/>
  <c r="BD494" i="1"/>
  <c r="BD420" i="1"/>
  <c r="BD264" i="1"/>
  <c r="BD157" i="1"/>
  <c r="BD532" i="1"/>
  <c r="BD508" i="1"/>
  <c r="BD484" i="1"/>
  <c r="BD458" i="1"/>
  <c r="BD437" i="1"/>
  <c r="BD419" i="1"/>
  <c r="BD398" i="1"/>
  <c r="BD291" i="1"/>
  <c r="BD215" i="1"/>
  <c r="BD161" i="1"/>
  <c r="BD125" i="1"/>
  <c r="BD92" i="1"/>
  <c r="BD260" i="1"/>
  <c r="BD181" i="1"/>
  <c r="BD123" i="1"/>
  <c r="BD11" i="1"/>
  <c r="BD211" i="1"/>
  <c r="BD138" i="1"/>
  <c r="BD110" i="1"/>
  <c r="BD381" i="1"/>
  <c r="BD365" i="1"/>
  <c r="BD351" i="1"/>
  <c r="BD339" i="1"/>
  <c r="BD326" i="1"/>
  <c r="BD314" i="1"/>
  <c r="BD302" i="1"/>
  <c r="BD290" i="1"/>
  <c r="BD278" i="1"/>
  <c r="BD266" i="1"/>
  <c r="BD253" i="1"/>
  <c r="BD239" i="1"/>
  <c r="BD227" i="1"/>
  <c r="BD214" i="1"/>
  <c r="BD202" i="1"/>
  <c r="BD190" i="1"/>
  <c r="BD164" i="1"/>
  <c r="BD118" i="1"/>
  <c r="BD79" i="1"/>
  <c r="BD23" i="1"/>
  <c r="BD94" i="1"/>
  <c r="BD19" i="1"/>
  <c r="BD153" i="1"/>
  <c r="BD39" i="1"/>
  <c r="BD89" i="1"/>
  <c r="BD64" i="1"/>
  <c r="BD34" i="1"/>
  <c r="BD88" i="1"/>
  <c r="BD59" i="1"/>
  <c r="BD33" i="1"/>
  <c r="BD3" i="1"/>
  <c r="AL1694" i="1"/>
  <c r="AL1667" i="1"/>
  <c r="AL1592" i="1"/>
  <c r="AL1518" i="1"/>
  <c r="AL1317" i="1"/>
  <c r="AL1286" i="1"/>
  <c r="AL1254" i="1"/>
  <c r="AL1227" i="1"/>
  <c r="AL1196" i="1"/>
  <c r="AL1064" i="1"/>
  <c r="AL949" i="1"/>
  <c r="AL910" i="1"/>
  <c r="AL873" i="1"/>
  <c r="AL836" i="1"/>
  <c r="AL795" i="1"/>
  <c r="AL756" i="1"/>
  <c r="AL719" i="1"/>
  <c r="AL679" i="1"/>
  <c r="AL643" i="1"/>
  <c r="AL596" i="1"/>
  <c r="AL458" i="1"/>
  <c r="AL1598" i="1"/>
  <c r="AL1555" i="1"/>
  <c r="AL1523" i="1"/>
  <c r="AL1501" i="1"/>
  <c r="AL1488" i="1"/>
  <c r="AL1475" i="1"/>
  <c r="AL1463" i="1"/>
  <c r="AL1450" i="1"/>
  <c r="AL1438" i="1"/>
  <c r="AL1426" i="1"/>
  <c r="AL1412" i="1"/>
  <c r="AL1397" i="1"/>
  <c r="AL1369" i="1"/>
  <c r="AL1339" i="1"/>
  <c r="AL1005" i="1"/>
  <c r="AL957" i="1"/>
  <c r="AL927" i="1"/>
  <c r="AL903" i="1"/>
  <c r="AL879" i="1"/>
  <c r="AL854" i="1"/>
  <c r="AL829" i="1"/>
  <c r="AL802" i="1"/>
  <c r="AL774" i="1"/>
  <c r="AL749" i="1"/>
  <c r="AL724" i="1"/>
  <c r="AL693" i="1"/>
  <c r="AL656" i="1"/>
  <c r="AL618" i="1"/>
  <c r="AL431" i="1"/>
  <c r="AL344" i="1"/>
  <c r="AL319" i="1"/>
  <c r="AL1553" i="1"/>
  <c r="AL1374" i="1"/>
  <c r="AL1325" i="1"/>
  <c r="AL1294" i="1"/>
  <c r="AL1257" i="1"/>
  <c r="AL1230" i="1"/>
  <c r="AL1181" i="1"/>
  <c r="AL1082" i="1"/>
  <c r="AL1057" i="1"/>
  <c r="AL970" i="1"/>
  <c r="AL912" i="1"/>
  <c r="AL838" i="1"/>
  <c r="AL758" i="1"/>
  <c r="AL700" i="1"/>
  <c r="AL663" i="1"/>
  <c r="AL626" i="1"/>
  <c r="AL559" i="1"/>
  <c r="AL475" i="1"/>
  <c r="AL1549" i="1"/>
  <c r="AL1299" i="1"/>
  <c r="AL1268" i="1"/>
  <c r="AL1214" i="1"/>
  <c r="AL1187" i="1"/>
  <c r="AL1149" i="1"/>
  <c r="AL1125" i="1"/>
  <c r="AL943" i="1"/>
  <c r="AL904" i="1"/>
  <c r="AL867" i="1"/>
  <c r="AL830" i="1"/>
  <c r="AL787" i="1"/>
  <c r="AL750" i="1"/>
  <c r="AL713" i="1"/>
  <c r="AL676" i="1"/>
  <c r="AL639" i="1"/>
  <c r="AL590" i="1"/>
  <c r="AL517" i="1"/>
  <c r="AL393" i="1"/>
  <c r="AL1554" i="1"/>
  <c r="AL1510" i="1"/>
  <c r="AL1498" i="1"/>
  <c r="AL1485" i="1"/>
  <c r="AL1472" i="1"/>
  <c r="AL1460" i="1"/>
  <c r="AL1447" i="1"/>
  <c r="AL1423" i="1"/>
  <c r="AL1394" i="1"/>
  <c r="AL1379" i="1"/>
  <c r="AL1350" i="1"/>
  <c r="AL1331" i="1"/>
  <c r="AL1251" i="1"/>
  <c r="AL1224" i="1"/>
  <c r="AL1156" i="1"/>
  <c r="AL1106" i="1"/>
  <c r="AL975" i="1"/>
  <c r="AL940" i="1"/>
  <c r="AL913" i="1"/>
  <c r="AL889" i="1"/>
  <c r="AL864" i="1"/>
  <c r="AL839" i="1"/>
  <c r="AL814" i="1"/>
  <c r="AL784" i="1"/>
  <c r="AL759" i="1"/>
  <c r="AL734" i="1"/>
  <c r="AL708" i="1"/>
  <c r="AL671" i="1"/>
  <c r="AL634" i="1"/>
  <c r="AL575" i="1"/>
  <c r="AL516" i="1"/>
  <c r="AL459" i="1"/>
  <c r="AL325" i="1"/>
  <c r="AL1220" i="1"/>
  <c r="AL1173" i="1"/>
  <c r="AL1128" i="1"/>
  <c r="AL1097" i="1"/>
  <c r="AL999" i="1"/>
  <c r="AL952" i="1"/>
  <c r="AL882" i="1"/>
  <c r="AL805" i="1"/>
  <c r="AL727" i="1"/>
  <c r="AL684" i="1"/>
  <c r="AL648" i="1"/>
  <c r="AL613" i="1"/>
  <c r="AL542" i="1"/>
  <c r="AL491" i="1"/>
  <c r="AL594" i="1"/>
  <c r="AL558" i="1"/>
  <c r="AL385" i="1"/>
  <c r="AL349" i="1"/>
  <c r="AL324" i="1"/>
  <c r="AL300" i="1"/>
  <c r="AL266" i="1"/>
  <c r="AL203" i="1"/>
  <c r="AL166" i="1"/>
  <c r="AL129" i="1"/>
  <c r="AL50" i="1"/>
  <c r="AL260" i="1"/>
  <c r="AL247" i="1"/>
  <c r="AL234" i="1"/>
  <c r="AL197" i="1"/>
  <c r="AL160" i="1"/>
  <c r="AL75" i="1"/>
  <c r="AL31" i="1"/>
  <c r="AL301" i="1"/>
  <c r="AL268" i="1"/>
  <c r="AL210" i="1"/>
  <c r="AL173" i="1"/>
  <c r="AL150" i="1"/>
  <c r="AL123" i="1"/>
  <c r="AL110" i="1"/>
  <c r="AL98" i="1"/>
  <c r="AL44" i="1"/>
  <c r="AL585" i="1"/>
  <c r="AL515" i="1"/>
  <c r="AL2407" i="1"/>
  <c r="AL443" i="1"/>
  <c r="AL418" i="1"/>
  <c r="AL386" i="1"/>
  <c r="AL347" i="1"/>
  <c r="AL322" i="1"/>
  <c r="AL298" i="1"/>
  <c r="AL262" i="1"/>
  <c r="AL202" i="1"/>
  <c r="AL165" i="1"/>
  <c r="AL80" i="1"/>
  <c r="AL40" i="1"/>
  <c r="AL610" i="1"/>
  <c r="AL574" i="1"/>
  <c r="AL480" i="1"/>
  <c r="AL446" i="1"/>
  <c r="AL408" i="1"/>
  <c r="AL373" i="1"/>
  <c r="AL282" i="1"/>
  <c r="AL242" i="1"/>
  <c r="AL144" i="1"/>
  <c r="AL295" i="1"/>
  <c r="AL124" i="1"/>
  <c r="AL111" i="1"/>
  <c r="AL99" i="1"/>
  <c r="AL74" i="1"/>
  <c r="AL7" i="1"/>
  <c r="AU207" i="1"/>
  <c r="AU152" i="1"/>
  <c r="AU164" i="1"/>
  <c r="AU49" i="1"/>
  <c r="AU24" i="1"/>
  <c r="AU192" i="1"/>
  <c r="AU188" i="1"/>
  <c r="AU183" i="1"/>
  <c r="AU143" i="1"/>
  <c r="AU131" i="1"/>
  <c r="AU118" i="1"/>
  <c r="AU106" i="1"/>
  <c r="AU94" i="1"/>
  <c r="AU563" i="1"/>
  <c r="AU522" i="1"/>
  <c r="AU423" i="1"/>
  <c r="AU387" i="1"/>
  <c r="AU355" i="1"/>
  <c r="AU297" i="1"/>
  <c r="AU163" i="1"/>
  <c r="AU71" i="1"/>
  <c r="AU81" i="1"/>
  <c r="AU53" i="1"/>
  <c r="AU37" i="1"/>
  <c r="AU77" i="1"/>
  <c r="AU21" i="1"/>
  <c r="AL1613" i="1"/>
  <c r="AL1539" i="1"/>
  <c r="AL1419" i="1"/>
  <c r="AL1346" i="1"/>
  <c r="AM492" i="1"/>
  <c r="AN492" i="1"/>
  <c r="AM511" i="1"/>
  <c r="AN511" i="1"/>
  <c r="AL1567" i="1"/>
  <c r="AL1583" i="1"/>
  <c r="AL1816" i="1"/>
  <c r="AL2124" i="1"/>
  <c r="AL2161" i="1"/>
  <c r="AL1353" i="1"/>
  <c r="AL1589" i="1"/>
  <c r="AL1636" i="1"/>
  <c r="AL1683" i="1"/>
  <c r="AL1712" i="1"/>
  <c r="AL1992" i="1"/>
  <c r="AL2005" i="1"/>
  <c r="AL2017" i="1"/>
  <c r="AL2030" i="1"/>
  <c r="AL2043" i="1"/>
  <c r="AL2056" i="1"/>
  <c r="AL2068" i="1"/>
  <c r="AL2082" i="1"/>
  <c r="AL2107" i="1"/>
  <c r="AL2121" i="1"/>
  <c r="AL2158" i="1"/>
  <c r="AL2181" i="1"/>
  <c r="AL2194" i="1"/>
  <c r="AL2217" i="1"/>
  <c r="AL2230" i="1"/>
  <c r="AL2243" i="1"/>
  <c r="AL2256" i="1"/>
  <c r="AL2270" i="1"/>
  <c r="AL2282" i="1"/>
  <c r="AL2294" i="1"/>
  <c r="AL2306" i="1"/>
  <c r="AL2318" i="1"/>
  <c r="AL2331" i="1"/>
  <c r="AL2345" i="1"/>
  <c r="BD711" i="1"/>
  <c r="BD748" i="1"/>
  <c r="BD735" i="1"/>
  <c r="BD650" i="1"/>
  <c r="BD733" i="1"/>
  <c r="BD660" i="1"/>
  <c r="BD719" i="1"/>
  <c r="BD646" i="1"/>
  <c r="BD729" i="1"/>
  <c r="BD656" i="1"/>
  <c r="BD727" i="1"/>
  <c r="BD654" i="1"/>
  <c r="BD713" i="1"/>
  <c r="BD639" i="1"/>
  <c r="BD613" i="1"/>
  <c r="BD772" i="1"/>
  <c r="BD759" i="1"/>
  <c r="BD747" i="1"/>
  <c r="BD734" i="1"/>
  <c r="BD722" i="1"/>
  <c r="BD710" i="1"/>
  <c r="BD698" i="1"/>
  <c r="BD686" i="1"/>
  <c r="BD673" i="1"/>
  <c r="BD661" i="1"/>
  <c r="BD649" i="1"/>
  <c r="BD636" i="1"/>
  <c r="BD609" i="1"/>
  <c r="BD624" i="1"/>
  <c r="BD486" i="1"/>
  <c r="AL1103" i="1"/>
  <c r="AL1055" i="1"/>
  <c r="AL1021" i="1"/>
  <c r="AL1130" i="1"/>
  <c r="AL1099" i="1"/>
  <c r="AL1001" i="1"/>
  <c r="AL1396" i="1"/>
  <c r="AL1116" i="1"/>
  <c r="AL1043" i="1"/>
  <c r="AL1009" i="1"/>
  <c r="AL1056" i="1"/>
  <c r="AL1093" i="1"/>
  <c r="AL1038" i="1"/>
  <c r="AL1010" i="1"/>
  <c r="AL982" i="1"/>
  <c r="AL995" i="1"/>
  <c r="AL30" i="1"/>
  <c r="AL12" i="1"/>
  <c r="AL1365" i="1"/>
  <c r="AL1515" i="1"/>
  <c r="AL1586" i="1"/>
  <c r="AL1638" i="1"/>
  <c r="AL1705" i="1"/>
  <c r="AL1825" i="1"/>
  <c r="AL2007" i="1"/>
  <c r="AL2032" i="1"/>
  <c r="AL2058" i="1"/>
  <c r="AL2084" i="1"/>
  <c r="AL2094" i="1"/>
  <c r="AL2120" i="1"/>
  <c r="AL2144" i="1"/>
  <c r="AL2157" i="1"/>
  <c r="AL119" i="1"/>
  <c r="AL490" i="1"/>
  <c r="AL845" i="1"/>
  <c r="AL1334" i="1"/>
  <c r="AL1692" i="1"/>
  <c r="AL2036" i="1"/>
  <c r="AL402" i="1"/>
  <c r="AL1185" i="1"/>
  <c r="AL2265" i="1"/>
  <c r="BD2265" i="1"/>
  <c r="BD2036" i="1"/>
  <c r="BD845" i="1"/>
  <c r="BD2396" i="1"/>
  <c r="BD2359" i="1"/>
  <c r="BD2319" i="1"/>
  <c r="BD2283" i="1"/>
  <c r="BD2245" i="1"/>
  <c r="BD2196" i="1"/>
  <c r="BD2181" i="1"/>
  <c r="BD2146" i="1"/>
  <c r="BD1192" i="1"/>
  <c r="BD1697" i="1"/>
  <c r="BD530" i="1"/>
  <c r="BD2384" i="1"/>
  <c r="BD2347" i="1"/>
  <c r="BD2308" i="1"/>
  <c r="BD2272" i="1"/>
  <c r="BD2232" i="1"/>
  <c r="BD2162" i="1"/>
  <c r="BD2134" i="1"/>
  <c r="BD934" i="1"/>
  <c r="BD1607" i="1"/>
  <c r="BD412" i="1"/>
  <c r="BD2379" i="1"/>
  <c r="BD2341" i="1"/>
  <c r="BD2303" i="1"/>
  <c r="BD2267" i="1"/>
  <c r="BD2227" i="1"/>
  <c r="BD2168" i="1"/>
  <c r="BD2163" i="1"/>
  <c r="BD1908" i="1"/>
  <c r="BD792" i="1"/>
  <c r="BD2393" i="1"/>
  <c r="BD2356" i="1"/>
  <c r="BD2316" i="1"/>
  <c r="BD2280" i="1"/>
  <c r="BD2242" i="1"/>
  <c r="BD2209" i="1"/>
  <c r="BD2195" i="1"/>
  <c r="BD2156" i="1"/>
  <c r="BD2128" i="1"/>
  <c r="BD623" i="1"/>
  <c r="BD1494" i="1"/>
  <c r="BD333" i="1"/>
  <c r="BD2375" i="1"/>
  <c r="BD2337" i="1"/>
  <c r="BD2299" i="1"/>
  <c r="BD2261" i="1"/>
  <c r="BD2223" i="1"/>
  <c r="BD2133" i="1"/>
  <c r="BD796" i="1"/>
  <c r="BD1528" i="1"/>
  <c r="BD358" i="1"/>
  <c r="BD2376" i="1"/>
  <c r="BD2338" i="1"/>
  <c r="BD2300" i="1"/>
  <c r="BD2262" i="1"/>
  <c r="BD2224" i="1"/>
  <c r="BD2169" i="1"/>
  <c r="BD2141" i="1"/>
  <c r="BD2109" i="1"/>
  <c r="BD2093" i="1"/>
  <c r="BD2074" i="1"/>
  <c r="BD2055" i="1"/>
  <c r="BD2035" i="1"/>
  <c r="BD2017" i="1"/>
  <c r="BD1998" i="1"/>
  <c r="BD1979" i="1"/>
  <c r="BD1961" i="1"/>
  <c r="BD1943" i="1"/>
  <c r="BD1924" i="1"/>
  <c r="BD1905" i="1"/>
  <c r="BD2110" i="1"/>
  <c r="BD2118" i="1"/>
  <c r="BD2088" i="1"/>
  <c r="BD2069" i="1"/>
  <c r="BD2050" i="1"/>
  <c r="BD2030" i="1"/>
  <c r="BD2012" i="1"/>
  <c r="BD1993" i="1"/>
  <c r="BD1974" i="1"/>
  <c r="BD1956" i="1"/>
  <c r="BD1938" i="1"/>
  <c r="BD1919" i="1"/>
  <c r="BD1606" i="1"/>
  <c r="BD2103" i="1"/>
  <c r="BD2101" i="1"/>
  <c r="BD2083" i="1"/>
  <c r="BD2064" i="1"/>
  <c r="BD2045" i="1"/>
  <c r="BD2025" i="1"/>
  <c r="BD2006" i="1"/>
  <c r="BD1987" i="1"/>
  <c r="BD1969" i="1"/>
  <c r="BD1951" i="1"/>
  <c r="BD1933" i="1"/>
  <c r="BD1526" i="1"/>
  <c r="BD1492" i="1"/>
  <c r="BD1457" i="1"/>
  <c r="BD1385" i="1"/>
  <c r="BD1311" i="1"/>
  <c r="BD1902" i="1"/>
  <c r="BD1882" i="1"/>
  <c r="BD1864" i="1"/>
  <c r="BD1845" i="1"/>
  <c r="BD1826" i="1"/>
  <c r="BD1807" i="1"/>
  <c r="BD1789" i="1"/>
  <c r="BD1759" i="1"/>
  <c r="BD1723" i="1"/>
  <c r="BD1704" i="1"/>
  <c r="BD1690" i="1"/>
  <c r="BD1676" i="1"/>
  <c r="BD1662" i="1"/>
  <c r="BD1650" i="1"/>
  <c r="BD1638" i="1"/>
  <c r="BD1626" i="1"/>
  <c r="BD1602" i="1"/>
  <c r="BD1560" i="1"/>
  <c r="BD1522" i="1"/>
  <c r="BD1485" i="1"/>
  <c r="BD1055" i="1"/>
  <c r="BD1741" i="1"/>
  <c r="BD1598" i="1"/>
  <c r="BD1490" i="1"/>
  <c r="BD1903" i="1"/>
  <c r="BD1883" i="1"/>
  <c r="BD1865" i="1"/>
  <c r="BD1846" i="1"/>
  <c r="BD1827" i="1"/>
  <c r="BD1808" i="1"/>
  <c r="BD1790" i="1"/>
  <c r="BD1726" i="1"/>
  <c r="BD1608" i="1"/>
  <c r="BD1495" i="1"/>
  <c r="BD1454" i="1"/>
  <c r="BD1381" i="1"/>
  <c r="BD1307" i="1"/>
  <c r="BD1709" i="1"/>
  <c r="BD1696" i="1"/>
  <c r="BD1682" i="1"/>
  <c r="BD1667" i="1"/>
  <c r="BD1655" i="1"/>
  <c r="BD1643" i="1"/>
  <c r="BD1631" i="1"/>
  <c r="BD1619" i="1"/>
  <c r="BD1570" i="1"/>
  <c r="BD1534" i="1"/>
  <c r="BD1491" i="1"/>
  <c r="BD922" i="1"/>
  <c r="BD1740" i="1"/>
  <c r="BD1609" i="1"/>
  <c r="BD1468" i="1"/>
  <c r="BD1438" i="1"/>
  <c r="BD1414" i="1"/>
  <c r="BD1390" i="1"/>
  <c r="BD1365" i="1"/>
  <c r="BD1341" i="1"/>
  <c r="BD1316" i="1"/>
  <c r="BD1291" i="1"/>
  <c r="BD1266" i="1"/>
  <c r="BD1431" i="1"/>
  <c r="BD1358" i="1"/>
  <c r="BD1284" i="1"/>
  <c r="BD1174" i="1"/>
  <c r="BD1435" i="1"/>
  <c r="BD1399" i="1"/>
  <c r="BD1362" i="1"/>
  <c r="BD1325" i="1"/>
  <c r="BD1288" i="1"/>
  <c r="BD1087" i="1"/>
  <c r="BD1440" i="1"/>
  <c r="BD1416" i="1"/>
  <c r="BD1392" i="1"/>
  <c r="BD1368" i="1"/>
  <c r="BD1343" i="1"/>
  <c r="BD1318" i="1"/>
  <c r="BD1293" i="1"/>
  <c r="BD1268" i="1"/>
  <c r="BD1437" i="1"/>
  <c r="BD1364" i="1"/>
  <c r="BD1290" i="1"/>
  <c r="BD1162" i="1"/>
  <c r="BD886" i="1"/>
  <c r="BD1224" i="1"/>
  <c r="BD1187" i="1"/>
  <c r="BD1152" i="1"/>
  <c r="BD1130" i="1"/>
  <c r="BD1106" i="1"/>
  <c r="BD1084" i="1"/>
  <c r="BD1060" i="1"/>
  <c r="BD1253" i="1"/>
  <c r="BD1229" i="1"/>
  <c r="BD1205" i="1"/>
  <c r="BD1175" i="1"/>
  <c r="BD1137" i="1"/>
  <c r="BD1070" i="1"/>
  <c r="BD937" i="1"/>
  <c r="BD1210" i="1"/>
  <c r="BD1150" i="1"/>
  <c r="BD1120" i="1"/>
  <c r="BD1077" i="1"/>
  <c r="BD1054" i="1"/>
  <c r="BD859" i="1"/>
  <c r="BD1226" i="1"/>
  <c r="BD1189" i="1"/>
  <c r="BD1138" i="1"/>
  <c r="BD1108" i="1"/>
  <c r="BD1089" i="1"/>
  <c r="BD987" i="1"/>
  <c r="BD1251" i="1"/>
  <c r="BD1227" i="1"/>
  <c r="BD1203" i="1"/>
  <c r="BD1173" i="1"/>
  <c r="BD1151" i="1"/>
  <c r="BD1109" i="1"/>
  <c r="BD1075" i="1"/>
  <c r="BD916" i="1"/>
  <c r="BD1018" i="1"/>
  <c r="BD982" i="1"/>
  <c r="BD944" i="1"/>
  <c r="BD905" i="1"/>
  <c r="BD865" i="1"/>
  <c r="BD1022" i="1"/>
  <c r="BD983" i="1"/>
  <c r="BD945" i="1"/>
  <c r="BD906" i="1"/>
  <c r="BD869" i="1"/>
  <c r="BD1033" i="1"/>
  <c r="BD996" i="1"/>
  <c r="BD959" i="1"/>
  <c r="BD919" i="1"/>
  <c r="BD883" i="1"/>
  <c r="BD405" i="1"/>
  <c r="BD1024" i="1"/>
  <c r="BD997" i="1"/>
  <c r="BD961" i="1"/>
  <c r="BD920" i="1"/>
  <c r="BD884" i="1"/>
  <c r="BD1039" i="1"/>
  <c r="BD992" i="1"/>
  <c r="BD954" i="1"/>
  <c r="BD915" i="1"/>
  <c r="BD879" i="1"/>
  <c r="BD243" i="1"/>
  <c r="BD835" i="1"/>
  <c r="BD794" i="1"/>
  <c r="BD773" i="1"/>
  <c r="BD601" i="1"/>
  <c r="BD583" i="1"/>
  <c r="BD342" i="1"/>
  <c r="BD836" i="1"/>
  <c r="BD795" i="1"/>
  <c r="BD862" i="1"/>
  <c r="BD825" i="1"/>
  <c r="BD606" i="1"/>
  <c r="BD588" i="1"/>
  <c r="BD563" i="1"/>
  <c r="BD851" i="1"/>
  <c r="BD813" i="1"/>
  <c r="BD864" i="1"/>
  <c r="BD827" i="1"/>
  <c r="BD593" i="1"/>
  <c r="BD575" i="1"/>
  <c r="BD612" i="1"/>
  <c r="BD2408" i="1"/>
  <c r="BD427" i="1"/>
  <c r="BD176" i="1"/>
  <c r="BD557" i="1"/>
  <c r="BD510" i="1"/>
  <c r="BD424" i="1"/>
  <c r="BD525" i="1"/>
  <c r="BD426" i="1"/>
  <c r="BD538" i="1"/>
  <c r="BD482" i="1"/>
  <c r="BD411" i="1"/>
  <c r="BD436" i="1"/>
  <c r="BD516" i="1"/>
  <c r="BD452" i="1"/>
  <c r="BD393" i="1"/>
  <c r="BD160" i="1"/>
  <c r="BD25" i="1"/>
  <c r="BD252" i="1"/>
  <c r="BD13" i="1"/>
  <c r="BD205" i="1"/>
  <c r="BD83" i="1"/>
  <c r="BD245" i="1"/>
  <c r="BD139" i="1"/>
  <c r="BD45" i="1"/>
  <c r="BD477" i="1"/>
  <c r="BD410" i="1"/>
  <c r="BD334" i="1"/>
  <c r="BD238" i="1"/>
  <c r="BD143" i="1"/>
  <c r="BD529" i="1"/>
  <c r="BD481" i="1"/>
  <c r="BD454" i="1"/>
  <c r="BD434" i="1"/>
  <c r="BD416" i="1"/>
  <c r="BD395" i="1"/>
  <c r="BD352" i="1"/>
  <c r="BD279" i="1"/>
  <c r="BD203" i="1"/>
  <c r="BD148" i="1"/>
  <c r="BD121" i="1"/>
  <c r="BD80" i="1"/>
  <c r="BD247" i="1"/>
  <c r="BD178" i="1"/>
  <c r="BD117" i="1"/>
  <c r="BD7" i="1"/>
  <c r="BD199" i="1"/>
  <c r="BD135" i="1"/>
  <c r="BD81" i="1"/>
  <c r="BD378" i="1"/>
  <c r="BD349" i="1"/>
  <c r="BD337" i="1"/>
  <c r="BD324" i="1"/>
  <c r="BD312" i="1"/>
  <c r="BD300" i="1"/>
  <c r="BD288" i="1"/>
  <c r="BD276" i="1"/>
  <c r="BD263" i="1"/>
  <c r="BD251" i="1"/>
  <c r="BD237" i="1"/>
  <c r="BD225" i="1"/>
  <c r="BD212" i="1"/>
  <c r="BD200" i="1"/>
  <c r="BD188" i="1"/>
  <c r="BD155" i="1"/>
  <c r="BD111" i="1"/>
  <c r="BD76" i="1"/>
  <c r="BD9" i="1"/>
  <c r="BD72" i="1"/>
  <c r="BD17" i="1"/>
  <c r="BD150" i="1"/>
  <c r="BD32" i="1"/>
  <c r="BD85" i="1"/>
  <c r="BD60" i="1"/>
  <c r="BD30" i="1"/>
  <c r="BD84" i="1"/>
  <c r="BD55" i="1"/>
  <c r="BD29" i="1"/>
  <c r="AL1806" i="1"/>
  <c r="AL1769" i="1"/>
  <c r="AL1710" i="1"/>
  <c r="AL1690" i="1"/>
  <c r="AL1660" i="1"/>
  <c r="AL1617" i="1"/>
  <c r="AL1585" i="1"/>
  <c r="AL1543" i="1"/>
  <c r="AL1511" i="1"/>
  <c r="AL1279" i="1"/>
  <c r="AL1252" i="1"/>
  <c r="AL1194" i="1"/>
  <c r="AL1119" i="1"/>
  <c r="AL1086" i="1"/>
  <c r="AL1059" i="1"/>
  <c r="AL1035" i="1"/>
  <c r="AL1002" i="1"/>
  <c r="AL941" i="1"/>
  <c r="AL902" i="1"/>
  <c r="AL865" i="1"/>
  <c r="AL828" i="1"/>
  <c r="AL785" i="1"/>
  <c r="AL748" i="1"/>
  <c r="AL710" i="1"/>
  <c r="AL673" i="1"/>
  <c r="AL636" i="1"/>
  <c r="AL584" i="1"/>
  <c r="AL504" i="1"/>
  <c r="AL451" i="1"/>
  <c r="AL1590" i="1"/>
  <c r="AL1548" i="1"/>
  <c r="AL1516" i="1"/>
  <c r="AL1499" i="1"/>
  <c r="AL1486" i="1"/>
  <c r="AL1473" i="1"/>
  <c r="AL1461" i="1"/>
  <c r="AL1448" i="1"/>
  <c r="AL1436" i="1"/>
  <c r="AL1424" i="1"/>
  <c r="AL1409" i="1"/>
  <c r="AL1381" i="1"/>
  <c r="AL1351" i="1"/>
  <c r="AL1282" i="1"/>
  <c r="AL1189" i="1"/>
  <c r="AL1155" i="1"/>
  <c r="AL1110" i="1"/>
  <c r="AL1041" i="1"/>
  <c r="AL953" i="1"/>
  <c r="AL923" i="1"/>
  <c r="AL899" i="1"/>
  <c r="AL875" i="1"/>
  <c r="AL850" i="1"/>
  <c r="AL825" i="1"/>
  <c r="AL798" i="1"/>
  <c r="AL770" i="1"/>
  <c r="AL745" i="1"/>
  <c r="AL720" i="1"/>
  <c r="AL687" i="1"/>
  <c r="AL650" i="1"/>
  <c r="AL605" i="1"/>
  <c r="AL537" i="1"/>
  <c r="AL406" i="1"/>
  <c r="AL340" i="1"/>
  <c r="AL315" i="1"/>
  <c r="AL1512" i="1"/>
  <c r="AL1361" i="1"/>
  <c r="AL1318" i="1"/>
  <c r="AL1287" i="1"/>
  <c r="AL1255" i="1"/>
  <c r="AL1228" i="1"/>
  <c r="AL1174" i="1"/>
  <c r="AL1136" i="1"/>
  <c r="AL1076" i="1"/>
  <c r="AL990" i="1"/>
  <c r="AL963" i="1"/>
  <c r="AL900" i="1"/>
  <c r="AL826" i="1"/>
  <c r="AL746" i="1"/>
  <c r="AL694" i="1"/>
  <c r="AL657" i="1"/>
  <c r="AL619" i="1"/>
  <c r="AL401" i="1"/>
  <c r="AL1542" i="1"/>
  <c r="AL1333" i="1"/>
  <c r="AL1292" i="1"/>
  <c r="AL1120" i="1"/>
  <c r="AL1080" i="1"/>
  <c r="AL971" i="1"/>
  <c r="AL932" i="1"/>
  <c r="AL896" i="1"/>
  <c r="AL859" i="1"/>
  <c r="AL822" i="1"/>
  <c r="AL779" i="1"/>
  <c r="AL742" i="1"/>
  <c r="AL707" i="1"/>
  <c r="AL670" i="1"/>
  <c r="AL633" i="1"/>
  <c r="AL578" i="1"/>
  <c r="AL510" i="1"/>
  <c r="AL382" i="1"/>
  <c r="AL1508" i="1"/>
  <c r="AL1496" i="1"/>
  <c r="AL1483" i="1"/>
  <c r="AL1470" i="1"/>
  <c r="AL1458" i="1"/>
  <c r="AL1406" i="1"/>
  <c r="AL1391" i="1"/>
  <c r="AL1362" i="1"/>
  <c r="AL1323" i="1"/>
  <c r="AL1288" i="1"/>
  <c r="AL1249" i="1"/>
  <c r="AL1092" i="1"/>
  <c r="AL1058" i="1"/>
  <c r="AL996" i="1"/>
  <c r="AL968" i="1"/>
  <c r="AL936" i="1"/>
  <c r="AL909" i="1"/>
  <c r="AL885" i="1"/>
  <c r="AL860" i="1"/>
  <c r="AL835" i="1"/>
  <c r="AL809" i="1"/>
  <c r="AL780" i="1"/>
  <c r="AL755" i="1"/>
  <c r="AL730" i="1"/>
  <c r="AL702" i="1"/>
  <c r="AL665" i="1"/>
  <c r="AL628" i="1"/>
  <c r="AL563" i="1"/>
  <c r="AL444" i="1"/>
  <c r="AL346" i="1"/>
  <c r="AL321" i="1"/>
  <c r="AL1215" i="1"/>
  <c r="AL945" i="1"/>
  <c r="AL869" i="1"/>
  <c r="AL789" i="1"/>
  <c r="AL715" i="1"/>
  <c r="AL678" i="1"/>
  <c r="AL642" i="1"/>
  <c r="AL601" i="1"/>
  <c r="AL535" i="1"/>
  <c r="AL477" i="1"/>
  <c r="AL588" i="1"/>
  <c r="AL552" i="1"/>
  <c r="AL506" i="1"/>
  <c r="AL466" i="1"/>
  <c r="AL436" i="1"/>
  <c r="AL411" i="1"/>
  <c r="AL381" i="1"/>
  <c r="AL345" i="1"/>
  <c r="AL320" i="1"/>
  <c r="AL296" i="1"/>
  <c r="AL149" i="1"/>
  <c r="AL86" i="1"/>
  <c r="AL291" i="1"/>
  <c r="AL245" i="1"/>
  <c r="AL145" i="1"/>
  <c r="AL68" i="1"/>
  <c r="AL297" i="1"/>
  <c r="AL261" i="1"/>
  <c r="AL208" i="1"/>
  <c r="AL171" i="1"/>
  <c r="AL143" i="1"/>
  <c r="AL121" i="1"/>
  <c r="AL108" i="1"/>
  <c r="AL96" i="1"/>
  <c r="AL71" i="1"/>
  <c r="AL579" i="1"/>
  <c r="AL533" i="1"/>
  <c r="AL513" i="1"/>
  <c r="AL343" i="1"/>
  <c r="AL318" i="1"/>
  <c r="AL293" i="1"/>
  <c r="AL226" i="1"/>
  <c r="AL189" i="1"/>
  <c r="AL148" i="1"/>
  <c r="AL69" i="1"/>
  <c r="AL604" i="1"/>
  <c r="AL568" i="1"/>
  <c r="AL518" i="1"/>
  <c r="AL276" i="1"/>
  <c r="AL253" i="1"/>
  <c r="AL239" i="1"/>
  <c r="AL215" i="1"/>
  <c r="AL178" i="1"/>
  <c r="AL137" i="1"/>
  <c r="AL76" i="1"/>
  <c r="AL289" i="1"/>
  <c r="AL229" i="1"/>
  <c r="AL192" i="1"/>
  <c r="AL155" i="1"/>
  <c r="AL122" i="1"/>
  <c r="AL109" i="1"/>
  <c r="AL97" i="1"/>
  <c r="AK2410" i="1"/>
  <c r="AU158" i="1"/>
  <c r="AU30" i="1"/>
  <c r="AL1655" i="1"/>
  <c r="AL1716" i="1"/>
  <c r="AL1839" i="1"/>
  <c r="AL1848" i="1"/>
  <c r="AL1857" i="1"/>
  <c r="AL1867" i="1"/>
  <c r="AL1876" i="1"/>
  <c r="AL1885" i="1"/>
  <c r="AL1895" i="1"/>
  <c r="AL1905" i="1"/>
  <c r="AL1915" i="1"/>
  <c r="AL1924" i="1"/>
  <c r="AL1934" i="1"/>
  <c r="AL1943" i="1"/>
  <c r="AL1952" i="1"/>
  <c r="AL2123" i="1"/>
  <c r="AL2147" i="1"/>
  <c r="AL2160" i="1"/>
  <c r="AL2245" i="1"/>
  <c r="AL2258" i="1"/>
  <c r="AL2272" i="1"/>
  <c r="AL2284" i="1"/>
  <c r="AL2296" i="1"/>
  <c r="AL2308" i="1"/>
  <c r="AL2321" i="1"/>
  <c r="AL2333" i="1"/>
  <c r="AL2347" i="1"/>
  <c r="AN412" i="1"/>
  <c r="AM412" i="1"/>
  <c r="AN933" i="1"/>
  <c r="AM933" i="1"/>
  <c r="AN1607" i="1"/>
  <c r="AM1607" i="1"/>
  <c r="AN2060" i="1"/>
  <c r="AM2060" i="1"/>
  <c r="AN934" i="1"/>
  <c r="AM934" i="1"/>
  <c r="AN2343" i="1"/>
  <c r="AM2343" i="1"/>
  <c r="BD637" i="1"/>
  <c r="BD1085" i="1"/>
  <c r="BD674" i="1"/>
  <c r="BD662" i="1"/>
  <c r="BD721" i="1"/>
  <c r="BD648" i="1"/>
  <c r="BD781" i="1"/>
  <c r="BD707" i="1"/>
  <c r="BD633" i="1"/>
  <c r="BD717" i="1"/>
  <c r="BD644" i="1"/>
  <c r="BD715" i="1"/>
  <c r="BD642" i="1"/>
  <c r="BD775" i="1"/>
  <c r="BD701" i="1"/>
  <c r="BD622" i="1"/>
  <c r="BD770" i="1"/>
  <c r="BD757" i="1"/>
  <c r="BD745" i="1"/>
  <c r="BD732" i="1"/>
  <c r="BD720" i="1"/>
  <c r="BD708" i="1"/>
  <c r="BD696" i="1"/>
  <c r="BD683" i="1"/>
  <c r="BD671" i="1"/>
  <c r="BD659" i="1"/>
  <c r="BD647" i="1"/>
  <c r="BD634" i="1"/>
  <c r="BD621" i="1"/>
  <c r="BD498" i="1"/>
  <c r="AL1165" i="1"/>
  <c r="AL1134" i="1"/>
  <c r="AL1074" i="1"/>
  <c r="AL1052" i="1"/>
  <c r="AL1016" i="1"/>
  <c r="AL988" i="1"/>
  <c r="AL541" i="1"/>
  <c r="AL1195" i="1"/>
  <c r="AL1408" i="1"/>
  <c r="AL1061" i="1"/>
  <c r="AL1034" i="1"/>
  <c r="AL1004" i="1"/>
  <c r="AL1159" i="1"/>
  <c r="AL1121" i="1"/>
  <c r="AL1040" i="1"/>
  <c r="AL989" i="1"/>
  <c r="AL1148" i="1"/>
  <c r="AL979" i="1"/>
  <c r="AL1105" i="1"/>
  <c r="AL36" i="1"/>
  <c r="AL206" i="1"/>
  <c r="AL169" i="1"/>
  <c r="AL85" i="1"/>
  <c r="AL49" i="1"/>
  <c r="AL200" i="1"/>
  <c r="AL163" i="1"/>
  <c r="AL67" i="1"/>
  <c r="AL231" i="1"/>
  <c r="AL194" i="1"/>
  <c r="AL157" i="1"/>
  <c r="AL43" i="1"/>
  <c r="AL225" i="1"/>
  <c r="AL188" i="1"/>
  <c r="AL1301" i="1"/>
  <c r="AL1612" i="1"/>
  <c r="AL1628" i="1"/>
  <c r="AL1813" i="1"/>
  <c r="AL1994" i="1"/>
  <c r="AL2019" i="1"/>
  <c r="AL2045" i="1"/>
  <c r="AL2070" i="1"/>
  <c r="AL2171" i="1"/>
  <c r="AL2207" i="1"/>
  <c r="AN241" i="1"/>
  <c r="AM241" i="1"/>
  <c r="AN530" i="1"/>
  <c r="AM530" i="1"/>
  <c r="AN874" i="1"/>
  <c r="AM874" i="1"/>
  <c r="AN1367" i="1"/>
  <c r="AM1367" i="1"/>
  <c r="AN1697" i="1"/>
  <c r="AM1697" i="1"/>
  <c r="AN1192" i="1"/>
  <c r="AM1192" i="1"/>
  <c r="BD1742" i="1"/>
  <c r="BD1861" i="1"/>
  <c r="BD736" i="1"/>
  <c r="BD2390" i="1"/>
  <c r="BD2353" i="1"/>
  <c r="BD2313" i="1"/>
  <c r="BD2277" i="1"/>
  <c r="BD2237" i="1"/>
  <c r="BD2208" i="1"/>
  <c r="BD2193" i="1"/>
  <c r="BD2179" i="1"/>
  <c r="BD2136" i="1"/>
  <c r="BD815" i="1"/>
  <c r="BD1593" i="1"/>
  <c r="BD400" i="1"/>
  <c r="BD2378" i="1"/>
  <c r="BD2340" i="1"/>
  <c r="BD2302" i="1"/>
  <c r="BD2266" i="1"/>
  <c r="BD2226" i="1"/>
  <c r="BD2160" i="1"/>
  <c r="BD2132" i="1"/>
  <c r="BD449" i="1"/>
  <c r="BD1456" i="1"/>
  <c r="BD250" i="1"/>
  <c r="BD2373" i="1"/>
  <c r="BD2334" i="1"/>
  <c r="BD2297" i="1"/>
  <c r="BD2259" i="1"/>
  <c r="BD2221" i="1"/>
  <c r="BD2158" i="1"/>
  <c r="BD1300" i="1"/>
  <c r="BD1763" i="1"/>
  <c r="BD614" i="1"/>
  <c r="BD2386" i="1"/>
  <c r="BD2350" i="1"/>
  <c r="BD2310" i="1"/>
  <c r="BD2274" i="1"/>
  <c r="BD2234" i="1"/>
  <c r="BD2207" i="1"/>
  <c r="BD2178" i="1"/>
  <c r="BD2154" i="1"/>
  <c r="BD2126" i="1"/>
  <c r="BD185" i="1"/>
  <c r="BD1265" i="1"/>
  <c r="BD38" i="1"/>
  <c r="BD2369" i="1"/>
  <c r="BD2330" i="1"/>
  <c r="BD2293" i="1"/>
  <c r="BD2255" i="1"/>
  <c r="BD2217" i="1"/>
  <c r="BD2124" i="1"/>
  <c r="BD363" i="1"/>
  <c r="BD1327" i="1"/>
  <c r="BD90" i="1"/>
  <c r="BD2370" i="1"/>
  <c r="BD2331" i="1"/>
  <c r="BD2294" i="1"/>
  <c r="BD2256" i="1"/>
  <c r="BD2218" i="1"/>
  <c r="BD2167" i="1"/>
  <c r="BD2138" i="1"/>
  <c r="BD2107" i="1"/>
  <c r="BD1589" i="1"/>
  <c r="BD2090" i="1"/>
  <c r="BD2071" i="1"/>
  <c r="BD2052" i="1"/>
  <c r="BD2032" i="1"/>
  <c r="BD2014" i="1"/>
  <c r="BD1995" i="1"/>
  <c r="BD1976" i="1"/>
  <c r="BD1958" i="1"/>
  <c r="BD1940" i="1"/>
  <c r="BD1921" i="1"/>
  <c r="BD1736" i="1"/>
  <c r="BD2102" i="1"/>
  <c r="BD2108" i="1"/>
  <c r="BD2085" i="1"/>
  <c r="BD2066" i="1"/>
  <c r="BD2047" i="1"/>
  <c r="BD2027" i="1"/>
  <c r="BD2008" i="1"/>
  <c r="BD1990" i="1"/>
  <c r="BD1971" i="1"/>
  <c r="BD1953" i="1"/>
  <c r="BD1935" i="1"/>
  <c r="BD1916" i="1"/>
  <c r="BD1604" i="1"/>
  <c r="BD2098" i="1"/>
  <c r="BD2080" i="1"/>
  <c r="BD2061" i="1"/>
  <c r="BD2042" i="1"/>
  <c r="BD2022" i="1"/>
  <c r="BD2003" i="1"/>
  <c r="BD1984" i="1"/>
  <c r="BD1966" i="1"/>
  <c r="BD1948" i="1"/>
  <c r="BD1930" i="1"/>
  <c r="BD1614" i="1"/>
  <c r="BD1481" i="1"/>
  <c r="BD1441" i="1"/>
  <c r="BD1369" i="1"/>
  <c r="BD1294" i="1"/>
  <c r="BD1898" i="1"/>
  <c r="BD1879" i="1"/>
  <c r="BD1860" i="1"/>
  <c r="BD1842" i="1"/>
  <c r="BD1822" i="1"/>
  <c r="BD1804" i="1"/>
  <c r="BD1785" i="1"/>
  <c r="BD1748" i="1"/>
  <c r="BD1721" i="1"/>
  <c r="BD1702" i="1"/>
  <c r="BD1688" i="1"/>
  <c r="BD1674" i="1"/>
  <c r="BD1660" i="1"/>
  <c r="BD1648" i="1"/>
  <c r="BD1636" i="1"/>
  <c r="BD1624" i="1"/>
  <c r="BD1477" i="1"/>
  <c r="BD1739" i="1"/>
  <c r="BD1595" i="1"/>
  <c r="BD1558" i="1"/>
  <c r="BD1520" i="1"/>
  <c r="BD1486" i="1"/>
  <c r="BD1899" i="1"/>
  <c r="BD1880" i="1"/>
  <c r="BD1862" i="1"/>
  <c r="BD1843" i="1"/>
  <c r="BD1824" i="1"/>
  <c r="BD1805" i="1"/>
  <c r="BD1786" i="1"/>
  <c r="BD1751" i="1"/>
  <c r="BD1724" i="1"/>
  <c r="BD1487" i="1"/>
  <c r="BD1445" i="1"/>
  <c r="BD1373" i="1"/>
  <c r="BD1298" i="1"/>
  <c r="BD1776" i="1"/>
  <c r="BD1707" i="1"/>
  <c r="BD1694" i="1"/>
  <c r="BD1680" i="1"/>
  <c r="BD1665" i="1"/>
  <c r="BD1653" i="1"/>
  <c r="BD1641" i="1"/>
  <c r="BD1629" i="1"/>
  <c r="BD1603" i="1"/>
  <c r="BD1483" i="1"/>
  <c r="BD1770" i="1"/>
  <c r="BD1729" i="1"/>
  <c r="BD1601" i="1"/>
  <c r="BD1464" i="1"/>
  <c r="BD1434" i="1"/>
  <c r="BD1410" i="1"/>
  <c r="BD1386" i="1"/>
  <c r="BD1361" i="1"/>
  <c r="BD1338" i="1"/>
  <c r="BD1312" i="1"/>
  <c r="BD1287" i="1"/>
  <c r="BD1261" i="1"/>
  <c r="BD1419" i="1"/>
  <c r="BD1346" i="1"/>
  <c r="BD1272" i="1"/>
  <c r="BD1048" i="1"/>
  <c r="BD1427" i="1"/>
  <c r="BD1391" i="1"/>
  <c r="BD1354" i="1"/>
  <c r="BD1317" i="1"/>
  <c r="BD1280" i="1"/>
  <c r="BD1040" i="1"/>
  <c r="BD1436" i="1"/>
  <c r="BD1412" i="1"/>
  <c r="BD1388" i="1"/>
  <c r="BD1363" i="1"/>
  <c r="BD1339" i="1"/>
  <c r="BD1314" i="1"/>
  <c r="BD1289" i="1"/>
  <c r="BD1263" i="1"/>
  <c r="BD1425" i="1"/>
  <c r="BD1352" i="1"/>
  <c r="BD1278" i="1"/>
  <c r="BD1136" i="1"/>
  <c r="BD1256" i="1"/>
  <c r="BD1220" i="1"/>
  <c r="BD1178" i="1"/>
  <c r="BD1149" i="1"/>
  <c r="BD1128" i="1"/>
  <c r="BD1103" i="1"/>
  <c r="BD1029" i="1"/>
  <c r="BD1249" i="1"/>
  <c r="BD1225" i="1"/>
  <c r="BD1201" i="1"/>
  <c r="BD1171" i="1"/>
  <c r="BD1133" i="1"/>
  <c r="BD1061" i="1"/>
  <c r="BD898" i="1"/>
  <c r="BD1198" i="1"/>
  <c r="BD1147" i="1"/>
  <c r="BD1117" i="1"/>
  <c r="BD1074" i="1"/>
  <c r="BD1052" i="1"/>
  <c r="BD1254" i="1"/>
  <c r="BD1218" i="1"/>
  <c r="BD1176" i="1"/>
  <c r="BD1135" i="1"/>
  <c r="BD1104" i="1"/>
  <c r="BD1082" i="1"/>
  <c r="BD949" i="1"/>
  <c r="BD1247" i="1"/>
  <c r="BD1223" i="1"/>
  <c r="BD1199" i="1"/>
  <c r="BD1169" i="1"/>
  <c r="BD1148" i="1"/>
  <c r="BD1105" i="1"/>
  <c r="BD1072" i="1"/>
  <c r="BD880" i="1"/>
  <c r="BD1013" i="1"/>
  <c r="BD976" i="1"/>
  <c r="BD938" i="1"/>
  <c r="BD899" i="1"/>
  <c r="BD828" i="1"/>
  <c r="BD1014" i="1"/>
  <c r="BD977" i="1"/>
  <c r="BD939" i="1"/>
  <c r="BD900" i="1"/>
  <c r="BD834" i="1"/>
  <c r="BD1027" i="1"/>
  <c r="BD990" i="1"/>
  <c r="BD952" i="1"/>
  <c r="BD913" i="1"/>
  <c r="BD877" i="1"/>
  <c r="BD1050" i="1"/>
  <c r="BD1020" i="1"/>
  <c r="BD991" i="1"/>
  <c r="BD953" i="1"/>
  <c r="BD914" i="1"/>
  <c r="BD878" i="1"/>
  <c r="BD986" i="1"/>
  <c r="BD948" i="1"/>
  <c r="BD909" i="1"/>
  <c r="BD872" i="1"/>
  <c r="BD866" i="1"/>
  <c r="BD829" i="1"/>
  <c r="BD783" i="1"/>
  <c r="BD598" i="1"/>
  <c r="BD580" i="1"/>
  <c r="BD867" i="1"/>
  <c r="BD830" i="1"/>
  <c r="BD789" i="1"/>
  <c r="BD573" i="1"/>
  <c r="BD856" i="1"/>
  <c r="BD819" i="1"/>
  <c r="BD603" i="1"/>
  <c r="BD585" i="1"/>
  <c r="BD464" i="1"/>
  <c r="BD844" i="1"/>
  <c r="BD805" i="1"/>
  <c r="BD858" i="1"/>
  <c r="BD821" i="1"/>
  <c r="BD616" i="1"/>
  <c r="BD590" i="1"/>
  <c r="BD571" i="1"/>
  <c r="BD559" i="1"/>
  <c r="BD513" i="1"/>
  <c r="BD407" i="1"/>
  <c r="BD97" i="1"/>
  <c r="BD555" i="1"/>
  <c r="BD501" i="1"/>
  <c r="BD421" i="1"/>
  <c r="BD608" i="1"/>
  <c r="BD520" i="1"/>
  <c r="BD487" i="1"/>
  <c r="BD418" i="1"/>
  <c r="BD536" i="1"/>
  <c r="BD348" i="1"/>
  <c r="BD565" i="1"/>
  <c r="BD478" i="1"/>
  <c r="BD417" i="1"/>
  <c r="BD505" i="1"/>
  <c r="BD442" i="1"/>
  <c r="BD376" i="1"/>
  <c r="BD289" i="1"/>
  <c r="BD142" i="1"/>
  <c r="BD15" i="1"/>
  <c r="BD226" i="1"/>
  <c r="BD387" i="1"/>
  <c r="BD179" i="1"/>
  <c r="BD37" i="1"/>
  <c r="BD219" i="1"/>
  <c r="BD132" i="1"/>
  <c r="BD518" i="1"/>
  <c r="BD470" i="1"/>
  <c r="BD399" i="1"/>
  <c r="BD213" i="1"/>
  <c r="BD99" i="1"/>
  <c r="BD527" i="1"/>
  <c r="BD500" i="1"/>
  <c r="BD479" i="1"/>
  <c r="BD451" i="1"/>
  <c r="BD431" i="1"/>
  <c r="BD413" i="1"/>
  <c r="BD392" i="1"/>
  <c r="BD340" i="1"/>
  <c r="BD267" i="1"/>
  <c r="BD191" i="1"/>
  <c r="BD140" i="1"/>
  <c r="BD114" i="1"/>
  <c r="BD65" i="1"/>
  <c r="BD234" i="1"/>
  <c r="BD175" i="1"/>
  <c r="BD106" i="1"/>
  <c r="BD262" i="1"/>
  <c r="BD187" i="1"/>
  <c r="BD131" i="1"/>
  <c r="BD51" i="1"/>
  <c r="BD375" i="1"/>
  <c r="BD322" i="1"/>
  <c r="BD310" i="1"/>
  <c r="BD298" i="1"/>
  <c r="BD286" i="1"/>
  <c r="BD274" i="1"/>
  <c r="BD261" i="1"/>
  <c r="BD248" i="1"/>
  <c r="BD235" i="1"/>
  <c r="BD222" i="1"/>
  <c r="BD210" i="1"/>
  <c r="BD198" i="1"/>
  <c r="BD186" i="1"/>
  <c r="BD146" i="1"/>
  <c r="BD107" i="1"/>
  <c r="BD69" i="1"/>
  <c r="BD120" i="1"/>
  <c r="BD57" i="1"/>
  <c r="BD165" i="1"/>
  <c r="BD147" i="1"/>
  <c r="BD20" i="1"/>
  <c r="BD82" i="1"/>
  <c r="BD53" i="1"/>
  <c r="BD27" i="1"/>
  <c r="BD77" i="1"/>
  <c r="BD52" i="1"/>
  <c r="BD21" i="1"/>
  <c r="AL1707" i="1"/>
  <c r="AL1686" i="1"/>
  <c r="AL1653" i="1"/>
  <c r="AL1610" i="1"/>
  <c r="AL1578" i="1"/>
  <c r="AL1536" i="1"/>
  <c r="AL1337" i="1"/>
  <c r="AL1313" i="1"/>
  <c r="AL1277" i="1"/>
  <c r="AL1245" i="1"/>
  <c r="AL1218" i="1"/>
  <c r="AL1178" i="1"/>
  <c r="AL1145" i="1"/>
  <c r="AL1107" i="1"/>
  <c r="AL1054" i="1"/>
  <c r="AL1023" i="1"/>
  <c r="AL976" i="1"/>
  <c r="AL937" i="1"/>
  <c r="AL898" i="1"/>
  <c r="AL861" i="1"/>
  <c r="AL824" i="1"/>
  <c r="AL781" i="1"/>
  <c r="AL744" i="1"/>
  <c r="AL704" i="1"/>
  <c r="AL667" i="1"/>
  <c r="AL630" i="1"/>
  <c r="AL572" i="1"/>
  <c r="AL494" i="1"/>
  <c r="AL425" i="1"/>
  <c r="AL1576" i="1"/>
  <c r="AL1541" i="1"/>
  <c r="AL1509" i="1"/>
  <c r="AL1497" i="1"/>
  <c r="AL1484" i="1"/>
  <c r="AL1471" i="1"/>
  <c r="AL1459" i="1"/>
  <c r="AL1446" i="1"/>
  <c r="AL1434" i="1"/>
  <c r="AL1421" i="1"/>
  <c r="AL1393" i="1"/>
  <c r="AL1363" i="1"/>
  <c r="AL1348" i="1"/>
  <c r="AL1320" i="1"/>
  <c r="AL1275" i="1"/>
  <c r="AL1211" i="1"/>
  <c r="AL1184" i="1"/>
  <c r="AL1143" i="1"/>
  <c r="AL1029" i="1"/>
  <c r="AL987" i="1"/>
  <c r="AL946" i="1"/>
  <c r="AL919" i="1"/>
  <c r="AL895" i="1"/>
  <c r="AL870" i="1"/>
  <c r="AL846" i="1"/>
  <c r="AL821" i="1"/>
  <c r="AL790" i="1"/>
  <c r="AL766" i="1"/>
  <c r="AL741" i="1"/>
  <c r="AL716" i="1"/>
  <c r="AL680" i="1"/>
  <c r="AL644" i="1"/>
  <c r="AL593" i="1"/>
  <c r="AL534" i="1"/>
  <c r="AL394" i="1"/>
  <c r="AL336" i="1"/>
  <c r="AL311" i="1"/>
  <c r="AL1422" i="1"/>
  <c r="AL1349" i="1"/>
  <c r="AL1311" i="1"/>
  <c r="AL1280" i="1"/>
  <c r="AL1248" i="1"/>
  <c r="AL1221" i="1"/>
  <c r="AL954" i="1"/>
  <c r="AL888" i="1"/>
  <c r="AL813" i="1"/>
  <c r="AL733" i="1"/>
  <c r="AL688" i="1"/>
  <c r="AL651" i="1"/>
  <c r="AL607" i="1"/>
  <c r="AL460" i="1"/>
  <c r="AL390" i="1"/>
  <c r="AL1205" i="1"/>
  <c r="AL1172" i="1"/>
  <c r="AL1069" i="1"/>
  <c r="AL967" i="1"/>
  <c r="AL928" i="1"/>
  <c r="AL892" i="1"/>
  <c r="AL855" i="1"/>
  <c r="AL818" i="1"/>
  <c r="AL775" i="1"/>
  <c r="AL738" i="1"/>
  <c r="AL701" i="1"/>
  <c r="AL664" i="1"/>
  <c r="AL627" i="1"/>
  <c r="AL566" i="1"/>
  <c r="AL496" i="1"/>
  <c r="AL372" i="1"/>
  <c r="AL1538" i="1"/>
  <c r="AL1468" i="1"/>
  <c r="AL1455" i="1"/>
  <c r="AL1418" i="1"/>
  <c r="AL1403" i="1"/>
  <c r="AL1375" i="1"/>
  <c r="AL1345" i="1"/>
  <c r="AL1285" i="1"/>
  <c r="AL1242" i="1"/>
  <c r="AL1137" i="1"/>
  <c r="AL1077" i="1"/>
  <c r="AL1053" i="1"/>
  <c r="AL1022" i="1"/>
  <c r="AL964" i="1"/>
  <c r="AL929" i="1"/>
  <c r="AL905" i="1"/>
  <c r="AL881" i="1"/>
  <c r="AL856" i="1"/>
  <c r="AL831" i="1"/>
  <c r="AL804" i="1"/>
  <c r="AL776" i="1"/>
  <c r="AL751" i="1"/>
  <c r="AL726" i="1"/>
  <c r="AL696" i="1"/>
  <c r="AL659" i="1"/>
  <c r="AL621" i="1"/>
  <c r="AL551" i="1"/>
  <c r="AL419" i="1"/>
  <c r="AL342" i="1"/>
  <c r="AL317" i="1"/>
  <c r="AL1206" i="1"/>
  <c r="AL1154" i="1"/>
  <c r="AL1088" i="1"/>
  <c r="AL981" i="1"/>
  <c r="AL930" i="1"/>
  <c r="AL857" i="1"/>
  <c r="AL777" i="1"/>
  <c r="AL709" i="1"/>
  <c r="AL672" i="1"/>
  <c r="AL635" i="1"/>
  <c r="AL589" i="1"/>
  <c r="AL524" i="1"/>
  <c r="AL439" i="1"/>
  <c r="AL299" i="1"/>
  <c r="AL582" i="1"/>
  <c r="AL503" i="1"/>
  <c r="AL457" i="1"/>
  <c r="AL374" i="1"/>
  <c r="AL341" i="1"/>
  <c r="AL316" i="1"/>
  <c r="AL290" i="1"/>
  <c r="AL222" i="1"/>
  <c r="AL186" i="1"/>
  <c r="AL147" i="1"/>
  <c r="AL33" i="1"/>
  <c r="AL3" i="1"/>
  <c r="AL285" i="1"/>
  <c r="AL243" i="1"/>
  <c r="AL216" i="1"/>
  <c r="AL179" i="1"/>
  <c r="AL136" i="1"/>
  <c r="AL292" i="1"/>
  <c r="AL232" i="1"/>
  <c r="AL195" i="1"/>
  <c r="AL158" i="1"/>
  <c r="AL141" i="1"/>
  <c r="AL118" i="1"/>
  <c r="AL106" i="1"/>
  <c r="AL94" i="1"/>
  <c r="AL62" i="1"/>
  <c r="AL609" i="1"/>
  <c r="AL573" i="1"/>
  <c r="AL531" i="1"/>
  <c r="AL462" i="1"/>
  <c r="AL375" i="1"/>
  <c r="AL339" i="1"/>
  <c r="AL314" i="1"/>
  <c r="AL287" i="1"/>
  <c r="AL139" i="1"/>
  <c r="AL56" i="1"/>
  <c r="AL598" i="1"/>
  <c r="AL562" i="1"/>
  <c r="AL433" i="1"/>
  <c r="AL396" i="1"/>
  <c r="AL365" i="1"/>
  <c r="AL270" i="1"/>
  <c r="AL251" i="1"/>
  <c r="AL237" i="1"/>
  <c r="AL135" i="1"/>
  <c r="AL283" i="1"/>
  <c r="AL227" i="1"/>
  <c r="AL190" i="1"/>
  <c r="AL153" i="1"/>
  <c r="AL120" i="1"/>
  <c r="AL107" i="1"/>
  <c r="AL95" i="1"/>
  <c r="AL70" i="1"/>
  <c r="AL37" i="1"/>
  <c r="AU170" i="1"/>
  <c r="AU182" i="1"/>
  <c r="AU6" i="1"/>
  <c r="AU61" i="1"/>
  <c r="AL2" i="1"/>
  <c r="BE317" i="1"/>
  <c r="BF317" i="1"/>
  <c r="BE329" i="1"/>
  <c r="BF329" i="1"/>
  <c r="BE1747" i="1"/>
  <c r="BF1747" i="1"/>
  <c r="BE1766" i="1"/>
  <c r="BF1766" i="1"/>
  <c r="BE1753" i="1"/>
  <c r="BF1753" i="1"/>
  <c r="BE315" i="1"/>
  <c r="BF315" i="1"/>
  <c r="BF335" i="1"/>
  <c r="BE335" i="1"/>
  <c r="BE319" i="1"/>
  <c r="BF319" i="1"/>
  <c r="BE331" i="1"/>
  <c r="BF331" i="1"/>
  <c r="BE1762" i="1"/>
  <c r="BF1762" i="1"/>
  <c r="BF338" i="1"/>
  <c r="BE338" i="1"/>
  <c r="BE297" i="1"/>
  <c r="BF297" i="1"/>
  <c r="BE309" i="1"/>
  <c r="BF309" i="1"/>
  <c r="BE321" i="1"/>
  <c r="BF321" i="1"/>
  <c r="BF367" i="1"/>
  <c r="BE367" i="1"/>
  <c r="BE327" i="1"/>
  <c r="BF327" i="1"/>
  <c r="BF341" i="1"/>
  <c r="BE341" i="1"/>
  <c r="BE299" i="1"/>
  <c r="BF299" i="1"/>
  <c r="BE311" i="1"/>
  <c r="BF311" i="1"/>
  <c r="BE323" i="1"/>
  <c r="BF323" i="1"/>
  <c r="BE774" i="1"/>
  <c r="BF774" i="1"/>
  <c r="BE1737" i="1"/>
  <c r="BF1737" i="1"/>
  <c r="BE1756" i="1"/>
  <c r="BF1756" i="1"/>
  <c r="BE1775" i="1"/>
  <c r="BF1775" i="1"/>
  <c r="BE303" i="1"/>
  <c r="BF303" i="1"/>
  <c r="BF344" i="1"/>
  <c r="BE344" i="1"/>
  <c r="BE313" i="1"/>
  <c r="BF313" i="1"/>
  <c r="BE325" i="1"/>
  <c r="BF325" i="1"/>
  <c r="BE782" i="1"/>
  <c r="BF782" i="1"/>
  <c r="BE1734" i="1"/>
  <c r="BF1734" i="1"/>
  <c r="AV10" i="1"/>
  <c r="AW10" i="1"/>
  <c r="AV60" i="1"/>
  <c r="AW60" i="1"/>
  <c r="AW167" i="1"/>
  <c r="AV167" i="1"/>
  <c r="AV409" i="1"/>
  <c r="AW409" i="1"/>
  <c r="AV447" i="1"/>
  <c r="AW447" i="1"/>
  <c r="AW494" i="1"/>
  <c r="AV555" i="1"/>
  <c r="AW555" i="1"/>
  <c r="AV374" i="1"/>
  <c r="AW374" i="1"/>
  <c r="AW500" i="1"/>
  <c r="AV500" i="1"/>
  <c r="AW547" i="1"/>
  <c r="AV547" i="1"/>
  <c r="AV464" i="1"/>
  <c r="AW464" i="1"/>
  <c r="AV525" i="1"/>
  <c r="AV23" i="1"/>
  <c r="AW23" i="1"/>
  <c r="AV65" i="1"/>
  <c r="AW65" i="1"/>
  <c r="AW186" i="1"/>
  <c r="AV186" i="1"/>
  <c r="AW204" i="1"/>
  <c r="AV204" i="1"/>
  <c r="AV376" i="1"/>
  <c r="AW376" i="1"/>
  <c r="AV416" i="1"/>
  <c r="AW416" i="1"/>
  <c r="AV454" i="1"/>
  <c r="AW454" i="1"/>
  <c r="AW513" i="1"/>
  <c r="AV513" i="1"/>
  <c r="AW561" i="1"/>
  <c r="AV561" i="1"/>
  <c r="AV452" i="1"/>
  <c r="AW452" i="1"/>
  <c r="AV460" i="1"/>
  <c r="AW460" i="1"/>
  <c r="AV463" i="1"/>
  <c r="AW463" i="1"/>
  <c r="AW567" i="1"/>
  <c r="AV567" i="1"/>
  <c r="AV28" i="1"/>
  <c r="AW28" i="1"/>
  <c r="AV145" i="1"/>
  <c r="AW145" i="1"/>
  <c r="AV382" i="1"/>
  <c r="AW382" i="1"/>
  <c r="AV422" i="1"/>
  <c r="AW422" i="1"/>
  <c r="AV470" i="1"/>
  <c r="AW470" i="1"/>
  <c r="AV528" i="1"/>
  <c r="AW528" i="1"/>
  <c r="AW519" i="1"/>
  <c r="AV519" i="1"/>
  <c r="AW559" i="1"/>
  <c r="AV559" i="1"/>
  <c r="AW537" i="1"/>
  <c r="AV537" i="1"/>
  <c r="AW570" i="1"/>
  <c r="AV570" i="1"/>
  <c r="AW499" i="1"/>
  <c r="AV499" i="1"/>
  <c r="AV42" i="1"/>
  <c r="AW42" i="1"/>
  <c r="AV78" i="1"/>
  <c r="AW78" i="1"/>
  <c r="AW161" i="1"/>
  <c r="AV161" i="1"/>
  <c r="AW139" i="1"/>
  <c r="AV389" i="1"/>
  <c r="AW389" i="1"/>
  <c r="AV428" i="1"/>
  <c r="AW428" i="1"/>
  <c r="AV474" i="1"/>
  <c r="AW474" i="1"/>
  <c r="AV535" i="1"/>
  <c r="AW535" i="1"/>
  <c r="AW526" i="1"/>
  <c r="AV526" i="1"/>
  <c r="AV546" i="1"/>
  <c r="AW546" i="1"/>
  <c r="AW573" i="1"/>
  <c r="AV573" i="1"/>
  <c r="AW518" i="1"/>
  <c r="AV518" i="1"/>
  <c r="AV47" i="1"/>
  <c r="AW47" i="1"/>
  <c r="AW179" i="1"/>
  <c r="AV179" i="1"/>
  <c r="AV133" i="1"/>
  <c r="AW133" i="1"/>
  <c r="AV395" i="1"/>
  <c r="AW395" i="1"/>
  <c r="AW541" i="1"/>
  <c r="AV541" i="1"/>
  <c r="AV393" i="1"/>
  <c r="AW393" i="1"/>
  <c r="AV432" i="1"/>
  <c r="AW432" i="1"/>
  <c r="AV478" i="1"/>
  <c r="AW478" i="1"/>
  <c r="AW533" i="1"/>
  <c r="AV533" i="1"/>
  <c r="AV5" i="1"/>
  <c r="AW5" i="1"/>
  <c r="AV198" i="1"/>
  <c r="AW149" i="1"/>
  <c r="AV149" i="1"/>
  <c r="AV403" i="1"/>
  <c r="AW403" i="1"/>
  <c r="AV440" i="1"/>
  <c r="AW440" i="1"/>
  <c r="AW539" i="1"/>
  <c r="AV539" i="1"/>
  <c r="AW2408" i="1"/>
  <c r="AV2408" i="1"/>
  <c r="AW557" i="1"/>
  <c r="AV557" i="1"/>
  <c r="AM380" i="1"/>
  <c r="AN380" i="1"/>
  <c r="AM514" i="1"/>
  <c r="AN514" i="1"/>
  <c r="AM432" i="1"/>
  <c r="AN432" i="1"/>
  <c r="AM1441" i="1"/>
  <c r="AN1441" i="1"/>
  <c r="AN1564" i="1"/>
  <c r="AM1564" i="1"/>
  <c r="AM403" i="1"/>
  <c r="AN403" i="1"/>
  <c r="AM493" i="1"/>
  <c r="AN493" i="1"/>
  <c r="AM538" i="1"/>
  <c r="AN538" i="1"/>
  <c r="AM399" i="1"/>
  <c r="AN399" i="1"/>
  <c r="AM438" i="1"/>
  <c r="AN438" i="1"/>
  <c r="AM481" i="1"/>
  <c r="AN481" i="1"/>
  <c r="AM520" i="1"/>
  <c r="AN520" i="1"/>
  <c r="AM1126" i="1"/>
  <c r="AN1126" i="1"/>
  <c r="AM1132" i="1"/>
  <c r="AN1132" i="1"/>
  <c r="AM1431" i="1"/>
  <c r="AN1431" i="1"/>
  <c r="AM1443" i="1"/>
  <c r="AN1443" i="1"/>
  <c r="AN1552" i="1"/>
  <c r="AM1552" i="1"/>
  <c r="AN1738" i="1"/>
  <c r="AM1738" i="1"/>
  <c r="AN1757" i="1"/>
  <c r="AN1789" i="1"/>
  <c r="AN1737" i="1"/>
  <c r="AM1737" i="1"/>
  <c r="AN1756" i="1"/>
  <c r="AM1756" i="1"/>
  <c r="AN1786" i="1"/>
  <c r="AM1786" i="1"/>
  <c r="AN1534" i="1"/>
  <c r="AM1534" i="1"/>
  <c r="AN1608" i="1"/>
  <c r="AM1608" i="1"/>
  <c r="AN1684" i="1"/>
  <c r="AM1684" i="1"/>
  <c r="AM1785" i="1"/>
  <c r="AN1785" i="1"/>
  <c r="AM1481" i="1"/>
  <c r="AN1481" i="1"/>
  <c r="AN1718" i="1"/>
  <c r="AM1718" i="1"/>
  <c r="AN1736" i="1"/>
  <c r="AM1736" i="1"/>
  <c r="AN1755" i="1"/>
  <c r="AM1755" i="1"/>
  <c r="AM1784" i="1"/>
  <c r="AN1784" i="1"/>
  <c r="AM487" i="1"/>
  <c r="AN487" i="1"/>
  <c r="AM505" i="1"/>
  <c r="AN505" i="1"/>
  <c r="AM1782" i="1"/>
  <c r="AN1782" i="1"/>
  <c r="AN1753" i="1"/>
  <c r="AM1753" i="1"/>
  <c r="AM1778" i="1"/>
  <c r="AN1778" i="1"/>
  <c r="AN2099" i="1"/>
  <c r="AM2099" i="1"/>
  <c r="AM387" i="1"/>
  <c r="AN387" i="1"/>
  <c r="AM409" i="1"/>
  <c r="AN409" i="1"/>
  <c r="AM447" i="1"/>
  <c r="AN447" i="1"/>
  <c r="AM508" i="1"/>
  <c r="AN508" i="1"/>
  <c r="AM407" i="1"/>
  <c r="AN407" i="1"/>
  <c r="AM445" i="1"/>
  <c r="AN445" i="1"/>
  <c r="AM1062" i="1"/>
  <c r="AN1062" i="1"/>
  <c r="AM1150" i="1"/>
  <c r="AN1150" i="1"/>
  <c r="AM1433" i="1"/>
  <c r="AN1433" i="1"/>
  <c r="AM1445" i="1"/>
  <c r="AN1445" i="1"/>
  <c r="AN1540" i="1"/>
  <c r="AM1540" i="1"/>
  <c r="AN1760" i="1"/>
  <c r="AM1760" i="1"/>
  <c r="AM1795" i="1"/>
  <c r="AN1795" i="1"/>
  <c r="AN1740" i="1"/>
  <c r="AM1740" i="1"/>
  <c r="AN1759" i="1"/>
  <c r="AM1759" i="1"/>
  <c r="AN1793" i="1"/>
  <c r="AM1793" i="1"/>
  <c r="AN1520" i="1"/>
  <c r="AM1520" i="1"/>
  <c r="AN1595" i="1"/>
  <c r="AM1595" i="1"/>
  <c r="AN1670" i="1"/>
  <c r="AM1670" i="1"/>
  <c r="AM1792" i="1"/>
  <c r="AN1792" i="1"/>
  <c r="AM1474" i="1"/>
  <c r="AN1474" i="1"/>
  <c r="AN1721" i="1"/>
  <c r="AM1721" i="1"/>
  <c r="AN1739" i="1"/>
  <c r="AM1739" i="1"/>
  <c r="AN1758" i="1"/>
  <c r="AM1758" i="1"/>
  <c r="AN1791" i="1"/>
  <c r="AN2110" i="1"/>
  <c r="AM2110" i="1"/>
  <c r="AM368" i="1"/>
  <c r="AN368" i="1"/>
  <c r="AN1735" i="1"/>
  <c r="AM1735" i="1"/>
  <c r="AM416" i="1"/>
  <c r="AN416" i="1"/>
  <c r="AM512" i="1"/>
  <c r="AN512" i="1"/>
  <c r="AM456" i="1"/>
  <c r="AN456" i="1"/>
  <c r="AM376" i="1"/>
  <c r="AN376" i="1"/>
  <c r="AM414" i="1"/>
  <c r="AN414" i="1"/>
  <c r="AM452" i="1"/>
  <c r="AN452" i="1"/>
  <c r="AM485" i="1"/>
  <c r="AN485" i="1"/>
  <c r="AM523" i="1"/>
  <c r="AN523" i="1"/>
  <c r="AM1162" i="1"/>
  <c r="AN1162" i="1"/>
  <c r="AM1090" i="1"/>
  <c r="AN1090" i="1"/>
  <c r="AM1168" i="1"/>
  <c r="AN1168" i="1"/>
  <c r="AM1435" i="1"/>
  <c r="AN1435" i="1"/>
  <c r="AN1526" i="1"/>
  <c r="AM1526" i="1"/>
  <c r="AN1726" i="1"/>
  <c r="AM1726" i="1"/>
  <c r="AN1745" i="1"/>
  <c r="AM1745" i="1"/>
  <c r="AM1764" i="1"/>
  <c r="AN1764" i="1"/>
  <c r="AM1801" i="1"/>
  <c r="AN1801" i="1"/>
  <c r="AN1762" i="1"/>
  <c r="AM1762" i="1"/>
  <c r="AN1799" i="1"/>
  <c r="AM1799" i="1"/>
  <c r="AN1582" i="1"/>
  <c r="AM1582" i="1"/>
  <c r="AN1657" i="1"/>
  <c r="AM1657" i="1"/>
  <c r="AM1798" i="1"/>
  <c r="AN1798" i="1"/>
  <c r="AM1506" i="1"/>
  <c r="AN1506" i="1"/>
  <c r="AN1724" i="1"/>
  <c r="AM1724" i="1"/>
  <c r="AN1743" i="1"/>
  <c r="AM1743" i="1"/>
  <c r="AN1761" i="1"/>
  <c r="AM1761" i="1"/>
  <c r="AM1797" i="1"/>
  <c r="AN1797" i="1"/>
  <c r="AN2105" i="1"/>
  <c r="AM2105" i="1"/>
  <c r="AM434" i="1"/>
  <c r="AN434" i="1"/>
  <c r="AM467" i="1"/>
  <c r="AN467" i="1"/>
  <c r="AM1108" i="1"/>
  <c r="AN1108" i="1"/>
  <c r="AM1114" i="1"/>
  <c r="AN1114" i="1"/>
  <c r="AM1429" i="1"/>
  <c r="AN1429" i="1"/>
  <c r="AN1754" i="1"/>
  <c r="AM1754" i="1"/>
  <c r="AN1733" i="1"/>
  <c r="AM1733" i="1"/>
  <c r="AM84" i="1"/>
  <c r="AN84" i="1"/>
  <c r="AM78" i="1"/>
  <c r="AN78" i="1"/>
  <c r="AM422" i="1"/>
  <c r="AN422" i="1"/>
  <c r="AM469" i="1"/>
  <c r="AN469" i="1"/>
  <c r="AM525" i="1"/>
  <c r="AN525" i="1"/>
  <c r="AM389" i="1"/>
  <c r="AN389" i="1"/>
  <c r="AM476" i="1"/>
  <c r="AN476" i="1"/>
  <c r="AM370" i="1"/>
  <c r="AN370" i="1"/>
  <c r="AM420" i="1"/>
  <c r="AN420" i="1"/>
  <c r="AM463" i="1"/>
  <c r="AN463" i="1"/>
  <c r="AM501" i="1"/>
  <c r="AN501" i="1"/>
  <c r="AM1182" i="1"/>
  <c r="AN1182" i="1"/>
  <c r="AM1191" i="1"/>
  <c r="AN1191" i="1"/>
  <c r="AM1212" i="1"/>
  <c r="AN1212" i="1"/>
  <c r="AM1425" i="1"/>
  <c r="AN1425" i="1"/>
  <c r="AM1437" i="1"/>
  <c r="AN1437" i="1"/>
  <c r="AN1514" i="1"/>
  <c r="AM1514" i="1"/>
  <c r="AN1748" i="1"/>
  <c r="AM1748" i="1"/>
  <c r="AM1770" i="1"/>
  <c r="AN1770" i="1"/>
  <c r="AM1807" i="1"/>
  <c r="AN1807" i="1"/>
  <c r="AN1728" i="1"/>
  <c r="AM1728" i="1"/>
  <c r="AN1747" i="1"/>
  <c r="AM1747" i="1"/>
  <c r="AN1768" i="1"/>
  <c r="AM1768" i="1"/>
  <c r="AN1805" i="1"/>
  <c r="AM1805" i="1"/>
  <c r="AM1570" i="1"/>
  <c r="AN1645" i="1"/>
  <c r="AM1645" i="1"/>
  <c r="AM1767" i="1"/>
  <c r="AN1767" i="1"/>
  <c r="AM1804" i="1"/>
  <c r="AN1804" i="1"/>
  <c r="AM1500" i="1"/>
  <c r="AN1500" i="1"/>
  <c r="AM1727" i="1"/>
  <c r="AN1746" i="1"/>
  <c r="AM1746" i="1"/>
  <c r="AM1766" i="1"/>
  <c r="AN1766" i="1"/>
  <c r="AM92" i="1"/>
  <c r="AN92" i="1"/>
  <c r="AM395" i="1"/>
  <c r="AN395" i="1"/>
  <c r="AM1222" i="1"/>
  <c r="AN1222" i="1"/>
  <c r="AN1546" i="1"/>
  <c r="AM1546" i="1"/>
  <c r="AN1621" i="1"/>
  <c r="AM1621" i="1"/>
  <c r="AM1779" i="1"/>
  <c r="AN1779" i="1"/>
  <c r="AM1487" i="1"/>
  <c r="AN1487" i="1"/>
  <c r="AN1714" i="1"/>
  <c r="AM1714" i="1"/>
  <c r="AM89" i="1"/>
  <c r="AN89" i="1"/>
  <c r="AM83" i="1"/>
  <c r="AN83" i="1"/>
  <c r="AM364" i="1"/>
  <c r="AN364" i="1"/>
  <c r="AM428" i="1"/>
  <c r="AN428" i="1"/>
  <c r="AM474" i="1"/>
  <c r="AN474" i="1"/>
  <c r="AM546" i="1"/>
  <c r="AN546" i="1"/>
  <c r="AM495" i="1"/>
  <c r="AN495" i="1"/>
  <c r="AM426" i="1"/>
  <c r="AN426" i="1"/>
  <c r="AM532" i="1"/>
  <c r="AN532" i="1"/>
  <c r="AM540" i="1"/>
  <c r="AN540" i="1"/>
  <c r="AM1096" i="1"/>
  <c r="AN1096" i="1"/>
  <c r="AM1204" i="1"/>
  <c r="AN1204" i="1"/>
  <c r="AN1210" i="1"/>
  <c r="AM1439" i="1"/>
  <c r="AN1439" i="1"/>
  <c r="AN1732" i="1"/>
  <c r="AM1732" i="1"/>
  <c r="AN1751" i="1"/>
  <c r="AM1751" i="1"/>
  <c r="AM1776" i="1"/>
  <c r="AN1776" i="1"/>
  <c r="AN1731" i="1"/>
  <c r="AM1731" i="1"/>
  <c r="AN1774" i="1"/>
  <c r="AM1774" i="1"/>
  <c r="AN1811" i="1"/>
  <c r="AM1811" i="1"/>
  <c r="AN1633" i="1"/>
  <c r="AM1633" i="1"/>
  <c r="AM1810" i="1"/>
  <c r="AN1810" i="1"/>
  <c r="AM1493" i="1"/>
  <c r="AN1493" i="1"/>
  <c r="AN1730" i="1"/>
  <c r="AM1730" i="1"/>
  <c r="AN1749" i="1"/>
  <c r="AM1749" i="1"/>
  <c r="AM1772" i="1"/>
  <c r="AN1772" i="1"/>
  <c r="AM1809" i="1"/>
  <c r="AN1809" i="1"/>
  <c r="AN2103" i="1"/>
  <c r="AM2103" i="1"/>
  <c r="AV769" i="1" l="1"/>
  <c r="AV1142" i="1"/>
  <c r="AW1491" i="1"/>
  <c r="AW1659" i="1"/>
  <c r="AV1746" i="1"/>
  <c r="AW1367" i="1"/>
  <c r="AM2071" i="1"/>
  <c r="AM1831" i="1"/>
  <c r="AM1939" i="1"/>
  <c r="AM1847" i="1"/>
  <c r="AV516" i="1"/>
  <c r="AW282" i="1"/>
  <c r="AV282" i="1"/>
  <c r="AV254" i="1"/>
  <c r="AW254" i="1"/>
  <c r="AN1773" i="1"/>
  <c r="AN1427" i="1"/>
  <c r="AM1725" i="1"/>
  <c r="AM1752" i="1"/>
  <c r="AN526" i="1"/>
  <c r="AW434" i="1"/>
  <c r="BF301" i="1"/>
  <c r="BF305" i="1"/>
  <c r="AM2336" i="1"/>
  <c r="AM1888" i="1"/>
  <c r="AM2405" i="1"/>
  <c r="AV886" i="1"/>
  <c r="AV1178" i="1"/>
  <c r="AV1220" i="1"/>
  <c r="AW119" i="1"/>
  <c r="AM1597" i="1"/>
  <c r="AM2026" i="1"/>
  <c r="AM1917" i="1"/>
  <c r="AM1596" i="1"/>
  <c r="AM358" i="1"/>
  <c r="AM1904" i="1"/>
  <c r="AW256" i="1"/>
  <c r="BE1803" i="1"/>
  <c r="AW148" i="1"/>
  <c r="AV148" i="1"/>
  <c r="AW318" i="1"/>
  <c r="AV318" i="1"/>
  <c r="AN1803" i="1"/>
  <c r="AM2106" i="1"/>
  <c r="AV574" i="1"/>
  <c r="AW558" i="1"/>
  <c r="AW957" i="1"/>
  <c r="AV1256" i="1"/>
  <c r="AW1536" i="1"/>
  <c r="AW1572" i="1"/>
  <c r="AV1783" i="1"/>
  <c r="AV1847" i="1"/>
  <c r="AV1787" i="1"/>
  <c r="AM685" i="1"/>
  <c r="AM1960" i="1"/>
  <c r="AW203" i="1"/>
  <c r="AV203" i="1"/>
  <c r="AW392" i="1"/>
  <c r="AV392" i="1"/>
  <c r="AM1734" i="1"/>
  <c r="AW549" i="1"/>
  <c r="AW83" i="1"/>
  <c r="BF1744" i="1"/>
  <c r="AV837" i="1"/>
  <c r="AV1707" i="1"/>
  <c r="AV1884" i="1"/>
  <c r="AW2316" i="1"/>
  <c r="AV2279" i="1"/>
  <c r="AW2216" i="1"/>
  <c r="AW1186" i="1"/>
  <c r="AN1068" i="1"/>
  <c r="AM2303" i="1"/>
  <c r="AW294" i="1"/>
  <c r="AV294" i="1"/>
  <c r="AM1741" i="1"/>
  <c r="AN1144" i="1"/>
  <c r="AV767" i="1"/>
  <c r="AW767" i="1"/>
  <c r="AV17" i="1"/>
  <c r="AW17" i="1"/>
  <c r="AN2366" i="1"/>
  <c r="AM2366" i="1"/>
  <c r="BF1794" i="1"/>
  <c r="BE1794" i="1"/>
  <c r="BF1904" i="1"/>
  <c r="BE1904" i="1"/>
  <c r="AM2066" i="1"/>
  <c r="AN2066" i="1"/>
  <c r="AM1990" i="1"/>
  <c r="AN1990" i="1"/>
  <c r="AV210" i="1"/>
  <c r="AW210" i="1"/>
  <c r="BF359" i="1"/>
  <c r="BE359" i="1"/>
  <c r="BE1914" i="1"/>
  <c r="BF1914" i="1"/>
  <c r="BF1897" i="1"/>
  <c r="BF350" i="1"/>
  <c r="BE350" i="1"/>
  <c r="AV431" i="1"/>
  <c r="AW431" i="1"/>
  <c r="AN1619" i="1"/>
  <c r="AM1619" i="1"/>
  <c r="BE1812" i="1"/>
  <c r="BF1812" i="1"/>
  <c r="AM2215" i="1"/>
  <c r="AN2215" i="1"/>
  <c r="AN2054" i="1"/>
  <c r="AM2054" i="1"/>
  <c r="AN1640" i="1"/>
  <c r="AM1640" i="1"/>
  <c r="AV222" i="1"/>
  <c r="AW222" i="1"/>
  <c r="AV589" i="1"/>
  <c r="AW589" i="1"/>
  <c r="BF509" i="1"/>
  <c r="BE509" i="1"/>
  <c r="BF1831" i="1"/>
  <c r="BE1831" i="1"/>
  <c r="AN2202" i="1"/>
  <c r="AM2202" i="1"/>
  <c r="AM2041" i="1"/>
  <c r="AN2041" i="1"/>
  <c r="AV172" i="1"/>
  <c r="AW172" i="1"/>
  <c r="AW235" i="1"/>
  <c r="AV235" i="1"/>
  <c r="BE1773" i="1"/>
  <c r="BF1773" i="1"/>
  <c r="BE1513" i="1"/>
  <c r="BF1513" i="1"/>
  <c r="BE1567" i="1"/>
  <c r="BF1567" i="1"/>
  <c r="BE1850" i="1"/>
  <c r="BF1850" i="1"/>
  <c r="AN2179" i="1"/>
  <c r="AM2179" i="1"/>
  <c r="AM2028" i="1"/>
  <c r="AN2028" i="1"/>
  <c r="AV217" i="1"/>
  <c r="AW217" i="1"/>
  <c r="AV248" i="1"/>
  <c r="AW248" i="1"/>
  <c r="AN1241" i="1"/>
  <c r="AM1241" i="1"/>
  <c r="BF2198" i="1"/>
  <c r="BE2198" i="1"/>
  <c r="AN2391" i="1"/>
  <c r="AM2391" i="1"/>
  <c r="BE1521" i="1"/>
  <c r="BF1521" i="1"/>
  <c r="BF1869" i="1"/>
  <c r="BE1869" i="1"/>
  <c r="AN2104" i="1"/>
  <c r="AM2104" i="1"/>
  <c r="AM2015" i="1"/>
  <c r="AN2015" i="1"/>
  <c r="AW230" i="1"/>
  <c r="AV230" i="1"/>
  <c r="AV639" i="1"/>
  <c r="AW639" i="1"/>
  <c r="AV251" i="1"/>
  <c r="AW251" i="1"/>
  <c r="AV373" i="1"/>
  <c r="AW373" i="1"/>
  <c r="AN2378" i="1"/>
  <c r="AM2378" i="1"/>
  <c r="BE1559" i="1"/>
  <c r="BF1559" i="1"/>
  <c r="BE1887" i="1"/>
  <c r="BF1887" i="1"/>
  <c r="AM2080" i="1"/>
  <c r="AN2080" i="1"/>
  <c r="AN2003" i="1"/>
  <c r="AM2003" i="1"/>
  <c r="AV243" i="1"/>
  <c r="AW243" i="1"/>
  <c r="BF346" i="1"/>
  <c r="BE346" i="1"/>
  <c r="AV553" i="1"/>
  <c r="AW414" i="1"/>
  <c r="BF307" i="1"/>
  <c r="AV1118" i="1"/>
  <c r="AV1196" i="1"/>
  <c r="AW1466" i="1"/>
  <c r="AW1673" i="1"/>
  <c r="AV1821" i="1"/>
  <c r="AV1897" i="1"/>
  <c r="AW2141" i="1"/>
  <c r="AM1709" i="1"/>
  <c r="AM2355" i="1"/>
  <c r="AM1893" i="1"/>
  <c r="AM2383" i="1"/>
  <c r="AM1729" i="1"/>
  <c r="AM1708" i="1"/>
  <c r="AV691" i="1"/>
  <c r="AV811" i="1"/>
  <c r="AW1044" i="1"/>
  <c r="AW1548" i="1"/>
  <c r="AW1629" i="1"/>
  <c r="AV1962" i="1"/>
  <c r="AV2355" i="1"/>
  <c r="AW2257" i="1"/>
  <c r="AW2292" i="1"/>
  <c r="AV274" i="1"/>
  <c r="AN440" i="1"/>
  <c r="AV564" i="1"/>
  <c r="BF1772" i="1"/>
  <c r="AM2040" i="1"/>
  <c r="AM400" i="1"/>
  <c r="AV841" i="1"/>
  <c r="AV1232" i="1"/>
  <c r="AV1859" i="1"/>
  <c r="AW2230" i="1"/>
  <c r="AM2001" i="1"/>
  <c r="AN2122" i="1"/>
  <c r="AM1780" i="1"/>
  <c r="AW977" i="1"/>
  <c r="AW1032" i="1"/>
  <c r="AV1154" i="1"/>
  <c r="AW1504" i="1"/>
  <c r="AW1584" i="1"/>
  <c r="AV1758" i="1"/>
  <c r="AV1812" i="1"/>
  <c r="AM623" i="1"/>
  <c r="AM1900" i="1"/>
  <c r="AM1878" i="1"/>
  <c r="AM2115" i="1"/>
  <c r="AM1558" i="1"/>
  <c r="AM1750" i="1"/>
  <c r="AM1744" i="1"/>
  <c r="AN454" i="1"/>
  <c r="AM2279" i="1"/>
  <c r="AN1983" i="1"/>
  <c r="AM1983" i="1"/>
  <c r="AV226" i="1"/>
  <c r="AW226" i="1"/>
  <c r="AW252" i="1"/>
  <c r="AV252" i="1"/>
  <c r="AN2047" i="1"/>
  <c r="AM2047" i="1"/>
  <c r="AN1685" i="1"/>
  <c r="AM1685" i="1"/>
  <c r="AN2251" i="1"/>
  <c r="AM2251" i="1"/>
  <c r="AN2218" i="1"/>
  <c r="AM2218" i="1"/>
  <c r="AW751" i="1"/>
  <c r="AV751" i="1"/>
  <c r="AW264" i="1"/>
  <c r="AV264" i="1"/>
  <c r="AM2095" i="1"/>
  <c r="AN2095" i="1"/>
  <c r="AN1971" i="1"/>
  <c r="AM1971" i="1"/>
  <c r="AV238" i="1"/>
  <c r="AW238" i="1"/>
  <c r="AW759" i="1"/>
  <c r="AV759" i="1"/>
  <c r="AM2134" i="1"/>
  <c r="AN2134" i="1"/>
  <c r="AN2034" i="1"/>
  <c r="AM2034" i="1"/>
  <c r="AV66" i="1"/>
  <c r="AW66" i="1"/>
  <c r="AM2152" i="1"/>
  <c r="AN2152" i="1"/>
  <c r="AM2182" i="1"/>
  <c r="AN2182" i="1"/>
  <c r="AW758" i="1"/>
  <c r="AV758" i="1"/>
  <c r="AN2083" i="1"/>
  <c r="AM2083" i="1"/>
  <c r="AV218" i="1"/>
  <c r="AW218" i="1"/>
  <c r="AV277" i="1"/>
  <c r="AW277" i="1"/>
  <c r="AM2021" i="1"/>
  <c r="AN2021" i="1"/>
  <c r="AW268" i="1"/>
  <c r="AV268" i="1"/>
  <c r="AM2114" i="1"/>
  <c r="AN2114" i="1"/>
  <c r="AW521" i="1"/>
  <c r="AV521" i="1"/>
  <c r="AM2057" i="1"/>
  <c r="AN2057" i="1"/>
  <c r="AN1599" i="1"/>
  <c r="AM1599" i="1"/>
  <c r="AV231" i="1"/>
  <c r="AW231" i="1"/>
  <c r="AW646" i="1"/>
  <c r="AV646" i="1"/>
  <c r="AN2086" i="1"/>
  <c r="AM2086" i="1"/>
  <c r="AM2009" i="1"/>
  <c r="AN2009" i="1"/>
  <c r="AN1625" i="1"/>
  <c r="AM1625" i="1"/>
  <c r="AV386" i="1"/>
  <c r="AW386" i="1"/>
  <c r="AM1513" i="1"/>
  <c r="AN1513" i="1"/>
  <c r="AW762" i="1"/>
  <c r="AV762" i="1"/>
  <c r="AN2031" i="1"/>
  <c r="AM2031" i="1"/>
  <c r="AW191" i="1"/>
  <c r="AV191" i="1"/>
  <c r="AV244" i="1"/>
  <c r="AW244" i="1"/>
  <c r="AN2137" i="1"/>
  <c r="AM2137" i="1"/>
  <c r="AN2072" i="1"/>
  <c r="AM2072" i="1"/>
  <c r="AN1996" i="1"/>
  <c r="AM1996" i="1"/>
  <c r="AN1591" i="1"/>
  <c r="AM1591" i="1"/>
  <c r="AN1677" i="1"/>
  <c r="AM1677" i="1"/>
  <c r="AV11" i="1"/>
  <c r="AW11" i="1"/>
  <c r="AN1646" i="1"/>
  <c r="AM1646" i="1"/>
  <c r="AN2006" i="1"/>
  <c r="AM2006" i="1"/>
  <c r="AV213" i="1"/>
  <c r="AW213" i="1"/>
  <c r="AW664" i="1"/>
  <c r="AV664" i="1"/>
  <c r="AN2100" i="1"/>
  <c r="AM2100" i="1"/>
  <c r="AN2061" i="1"/>
  <c r="AM2061" i="1"/>
  <c r="AN1390" i="1"/>
  <c r="AM1390" i="1"/>
  <c r="AM1615" i="1"/>
  <c r="AN1615" i="1"/>
  <c r="AW35" i="1"/>
  <c r="AV35" i="1"/>
  <c r="AN545" i="1"/>
  <c r="AM2400" i="1"/>
  <c r="AW995" i="1"/>
  <c r="AM1818" i="1"/>
  <c r="AM1954" i="1"/>
  <c r="AW418" i="1"/>
  <c r="AV879" i="1"/>
  <c r="AM960" i="1"/>
  <c r="AM2023" i="1"/>
  <c r="AM1855" i="1"/>
  <c r="AN1777" i="1"/>
  <c r="AW1441" i="1"/>
  <c r="AW2332" i="1"/>
  <c r="AW2368" i="1"/>
  <c r="AV1094" i="1"/>
  <c r="AV1208" i="1"/>
  <c r="AW1560" i="1"/>
  <c r="AV1834" i="1"/>
  <c r="AW2372" i="1"/>
  <c r="AM2052" i="1"/>
  <c r="AM1975" i="1"/>
  <c r="AM2253" i="1"/>
  <c r="AM2328" i="1"/>
  <c r="AN1932" i="1"/>
  <c r="AN1794" i="1"/>
  <c r="AM2399" i="1"/>
  <c r="AN2130" i="1"/>
  <c r="AN2385" i="1"/>
  <c r="AM2387" i="1"/>
  <c r="AN2387" i="1"/>
  <c r="AV1797" i="1"/>
  <c r="AV2258" i="1"/>
  <c r="AM2291" i="1"/>
  <c r="AM1402" i="1"/>
  <c r="AN1644" i="1"/>
  <c r="AM1644" i="1"/>
  <c r="AN2375" i="1"/>
  <c r="AM2375" i="1"/>
  <c r="AV1853" i="1"/>
  <c r="AM1913" i="1"/>
  <c r="AW424" i="1"/>
  <c r="AV1815" i="1"/>
  <c r="AW488" i="1"/>
  <c r="AM1874" i="1"/>
  <c r="AV1334" i="1"/>
  <c r="AW2194" i="1"/>
  <c r="AW2356" i="1"/>
  <c r="AW2254" i="1"/>
  <c r="AN2374" i="1"/>
  <c r="AM2374" i="1"/>
  <c r="AM2126" i="1"/>
  <c r="AN2126" i="1"/>
  <c r="AN1986" i="1"/>
  <c r="AM1986" i="1"/>
  <c r="AN1533" i="1"/>
  <c r="AM1533" i="1"/>
  <c r="AV406" i="1"/>
  <c r="AW406" i="1"/>
  <c r="AW214" i="1"/>
  <c r="AV214" i="1"/>
  <c r="BE1571" i="1"/>
  <c r="BF1571" i="1"/>
  <c r="AM29" i="1"/>
  <c r="AN29" i="1"/>
  <c r="AV307" i="1"/>
  <c r="AW307" i="1"/>
  <c r="AV216" i="1"/>
  <c r="AW216" i="1"/>
  <c r="AV768" i="1"/>
  <c r="AW768" i="1"/>
  <c r="BE1550" i="1"/>
  <c r="BF1550" i="1"/>
  <c r="BF1863" i="1"/>
  <c r="BE1863" i="1"/>
  <c r="AM2223" i="1"/>
  <c r="AN2223" i="1"/>
  <c r="AM1675" i="1"/>
  <c r="AN1675" i="1"/>
  <c r="AN2363" i="1"/>
  <c r="AM2363" i="1"/>
  <c r="AN2287" i="1"/>
  <c r="AM2287" i="1"/>
  <c r="AN2229" i="1"/>
  <c r="AM2229" i="1"/>
  <c r="BF1791" i="1"/>
  <c r="BE1791" i="1"/>
  <c r="BE2186" i="1"/>
  <c r="BF2186" i="1"/>
  <c r="AM455" i="1"/>
  <c r="AN455" i="1"/>
  <c r="BE1499" i="1"/>
  <c r="BF1499" i="1"/>
  <c r="BE1527" i="1"/>
  <c r="BF1527" i="1"/>
  <c r="AV444" i="1"/>
  <c r="AW444" i="1"/>
  <c r="AW29" i="1"/>
  <c r="AV29" i="1"/>
  <c r="AN1413" i="1"/>
  <c r="AM1413" i="1"/>
  <c r="AW249" i="1"/>
  <c r="AV249" i="1"/>
  <c r="AW178" i="1"/>
  <c r="AV178" i="1"/>
  <c r="BE1512" i="1"/>
  <c r="BF1512" i="1"/>
  <c r="AN1407" i="1"/>
  <c r="AM1407" i="1"/>
  <c r="AM2299" i="1"/>
  <c r="AN2299" i="1"/>
  <c r="BF1884" i="1"/>
  <c r="BE1884" i="1"/>
  <c r="AW360" i="1"/>
  <c r="AV360" i="1"/>
  <c r="AM23" i="1"/>
  <c r="AN23" i="1"/>
  <c r="AW965" i="1"/>
  <c r="AW1423" i="1"/>
  <c r="AW1460" i="1"/>
  <c r="AW1498" i="1"/>
  <c r="AM1635" i="1"/>
  <c r="AN2362" i="1"/>
  <c r="AM2362" i="1"/>
  <c r="AM2112" i="1"/>
  <c r="AN2112" i="1"/>
  <c r="AN1974" i="1"/>
  <c r="AM1974" i="1"/>
  <c r="AM410" i="1"/>
  <c r="AN410" i="1"/>
  <c r="AV154" i="1"/>
  <c r="AW154" i="1"/>
  <c r="AV227" i="1"/>
  <c r="AW227" i="1"/>
  <c r="BE1509" i="1"/>
  <c r="BF1509" i="1"/>
  <c r="AW510" i="1"/>
  <c r="AV510" i="1"/>
  <c r="AV229" i="1"/>
  <c r="AW229" i="1"/>
  <c r="AV753" i="1"/>
  <c r="AW753" i="1"/>
  <c r="AM2064" i="1"/>
  <c r="AN2064" i="1"/>
  <c r="AM1987" i="1"/>
  <c r="AN1987" i="1"/>
  <c r="BE1586" i="1"/>
  <c r="BF1586" i="1"/>
  <c r="BF1881" i="1"/>
  <c r="BE1881" i="1"/>
  <c r="AM2200" i="1"/>
  <c r="AN2200" i="1"/>
  <c r="AN1629" i="1"/>
  <c r="AM1629" i="1"/>
  <c r="AN2351" i="1"/>
  <c r="AM2351" i="1"/>
  <c r="AN2275" i="1"/>
  <c r="AM2275" i="1"/>
  <c r="AM2206" i="1"/>
  <c r="AN2206" i="1"/>
  <c r="BF1809" i="1"/>
  <c r="BE1809" i="1"/>
  <c r="AN1642" i="1"/>
  <c r="AM1642" i="1"/>
  <c r="AN1395" i="1"/>
  <c r="AM1395" i="1"/>
  <c r="AW482" i="1"/>
  <c r="AV482" i="1"/>
  <c r="AM1658" i="1"/>
  <c r="AN1658" i="1"/>
  <c r="AN1661" i="1"/>
  <c r="AM1661" i="1"/>
  <c r="BE1537" i="1"/>
  <c r="BF1537" i="1"/>
  <c r="AM1545" i="1"/>
  <c r="AN1545" i="1"/>
  <c r="AW595" i="1"/>
  <c r="AV595" i="1"/>
  <c r="AW300" i="1"/>
  <c r="AV300" i="1"/>
  <c r="AN2012" i="1"/>
  <c r="AM2012" i="1"/>
  <c r="AW260" i="1"/>
  <c r="AV260" i="1"/>
  <c r="AN2135" i="1"/>
  <c r="AM2135" i="1"/>
  <c r="AN2235" i="1"/>
  <c r="AM2235" i="1"/>
  <c r="AM2089" i="1"/>
  <c r="AN2089" i="1"/>
  <c r="BF1844" i="1"/>
  <c r="BE1844" i="1"/>
  <c r="AN1682" i="1"/>
  <c r="AM1682" i="1"/>
  <c r="AN404" i="1"/>
  <c r="AM404" i="1"/>
  <c r="BE1605" i="1"/>
  <c r="BF1605" i="1"/>
  <c r="AV502" i="1"/>
  <c r="AM441" i="1"/>
  <c r="AM1659" i="1"/>
  <c r="AM1593" i="1"/>
  <c r="AV616" i="1"/>
  <c r="AV787" i="1"/>
  <c r="AV904" i="1"/>
  <c r="AV823" i="1"/>
  <c r="AV1369" i="1"/>
  <c r="AW1542" i="1"/>
  <c r="AW1578" i="1"/>
  <c r="AM1897" i="1"/>
  <c r="AN2198" i="1"/>
  <c r="AW477" i="1"/>
  <c r="BE356" i="1"/>
  <c r="BF356" i="1"/>
  <c r="AN2088" i="1"/>
  <c r="AM2088" i="1"/>
  <c r="AM1207" i="1"/>
  <c r="AN1207" i="1"/>
  <c r="AV209" i="1"/>
  <c r="AW209" i="1"/>
  <c r="AW239" i="1"/>
  <c r="AV239" i="1"/>
  <c r="AN2222" i="1"/>
  <c r="AM2222" i="1"/>
  <c r="BF1547" i="1"/>
  <c r="BE1547" i="1"/>
  <c r="AN1253" i="1"/>
  <c r="AM1253" i="1"/>
  <c r="AV211" i="1"/>
  <c r="AW211" i="1"/>
  <c r="AV242" i="1"/>
  <c r="AW242" i="1"/>
  <c r="AW764" i="1"/>
  <c r="AV764" i="1"/>
  <c r="BF1787" i="1"/>
  <c r="BE1787" i="1"/>
  <c r="BF1900" i="1"/>
  <c r="BE1900" i="1"/>
  <c r="AM2187" i="1"/>
  <c r="AN2187" i="1"/>
  <c r="AW306" i="1"/>
  <c r="AV306" i="1"/>
  <c r="AM2337" i="1"/>
  <c r="AN2337" i="1"/>
  <c r="AM2261" i="1"/>
  <c r="AN2261" i="1"/>
  <c r="AM2193" i="1"/>
  <c r="AN2193" i="1"/>
  <c r="BF1828" i="1"/>
  <c r="BE1828" i="1"/>
  <c r="AV633" i="1"/>
  <c r="AW633" i="1"/>
  <c r="AN1600" i="1"/>
  <c r="AM1600" i="1"/>
  <c r="BE1573" i="1"/>
  <c r="BF1573" i="1"/>
  <c r="AN1309" i="1"/>
  <c r="AM1309" i="1"/>
  <c r="AN1293" i="1"/>
  <c r="AM1293" i="1"/>
  <c r="AN2388" i="1"/>
  <c r="AM2388" i="1"/>
  <c r="AW324" i="1"/>
  <c r="AV324" i="1"/>
  <c r="AN2386" i="1"/>
  <c r="AM2386" i="1"/>
  <c r="AM1295" i="1"/>
  <c r="AN1295" i="1"/>
  <c r="BE1581" i="1"/>
  <c r="BF1581" i="1"/>
  <c r="AW469" i="1"/>
  <c r="AV469" i="1"/>
  <c r="BE1553" i="1"/>
  <c r="BF1553" i="1"/>
  <c r="AW1075" i="1"/>
  <c r="AV1112" i="1"/>
  <c r="AV1148" i="1"/>
  <c r="AV1189" i="1"/>
  <c r="AV1226" i="1"/>
  <c r="AV1262" i="1"/>
  <c r="AV893" i="1"/>
  <c r="AW1623" i="1"/>
  <c r="AM1030" i="1"/>
  <c r="AM1706" i="1"/>
  <c r="BE1565" i="1"/>
  <c r="BF1565" i="1"/>
  <c r="AN2063" i="1"/>
  <c r="AM2063" i="1"/>
  <c r="AM429" i="1"/>
  <c r="AN429" i="1"/>
  <c r="AN1604" i="1"/>
  <c r="AM1604" i="1"/>
  <c r="AW221" i="1"/>
  <c r="AV221" i="1"/>
  <c r="AV253" i="1"/>
  <c r="AW253" i="1"/>
  <c r="BE1583" i="1"/>
  <c r="BF1583" i="1"/>
  <c r="AM1200" i="1"/>
  <c r="AN1200" i="1"/>
  <c r="AV224" i="1"/>
  <c r="AW224" i="1"/>
  <c r="AN2038" i="1"/>
  <c r="AM2038" i="1"/>
  <c r="BE1519" i="1"/>
  <c r="BF1519" i="1"/>
  <c r="BF1806" i="1"/>
  <c r="BE1806" i="1"/>
  <c r="BE1507" i="1"/>
  <c r="BF1507" i="1"/>
  <c r="AN1321" i="1"/>
  <c r="AM1321" i="1"/>
  <c r="AV670" i="1"/>
  <c r="AW670" i="1"/>
  <c r="AN2324" i="1"/>
  <c r="AM2324" i="1"/>
  <c r="AM2151" i="1"/>
  <c r="AN2151" i="1"/>
  <c r="AM1605" i="1"/>
  <c r="AN1605" i="1"/>
  <c r="BF1847" i="1"/>
  <c r="BE1847" i="1"/>
  <c r="AN174" i="1"/>
  <c r="AM174" i="1"/>
  <c r="AV577" i="1"/>
  <c r="AW577" i="1"/>
  <c r="AV313" i="1"/>
  <c r="AW313" i="1"/>
  <c r="BF345" i="1"/>
  <c r="BE345" i="1"/>
  <c r="BE1523" i="1"/>
  <c r="BF1523" i="1"/>
  <c r="AV48" i="1"/>
  <c r="AW48" i="1"/>
  <c r="AN2376" i="1"/>
  <c r="AM2376" i="1"/>
  <c r="BE1907" i="1"/>
  <c r="BF1907" i="1"/>
  <c r="AV197" i="1"/>
  <c r="AW197" i="1"/>
  <c r="AN2150" i="1"/>
  <c r="AM2150" i="1"/>
  <c r="BE1096" i="1"/>
  <c r="BF1096" i="1"/>
  <c r="AW283" i="1"/>
  <c r="AV283" i="1"/>
  <c r="AM2013" i="1"/>
  <c r="AN2013" i="1"/>
  <c r="AM1790" i="1"/>
  <c r="AN1790" i="1"/>
  <c r="AW247" i="1"/>
  <c r="AV247" i="1"/>
  <c r="AN2164" i="1"/>
  <c r="AM2164" i="1"/>
  <c r="AN2037" i="1"/>
  <c r="AM2037" i="1"/>
  <c r="AN1340" i="1"/>
  <c r="AM1340" i="1"/>
  <c r="AW234" i="1"/>
  <c r="AV234" i="1"/>
  <c r="AV347" i="1"/>
  <c r="AW347" i="1"/>
  <c r="BF355" i="1"/>
  <c r="BE355" i="1"/>
  <c r="AM2197" i="1"/>
  <c r="AN2197" i="1"/>
  <c r="AV54" i="1"/>
  <c r="AW54" i="1"/>
  <c r="AV236" i="1"/>
  <c r="AW236" i="1"/>
  <c r="AW676" i="1"/>
  <c r="AV676" i="1"/>
  <c r="BE1557" i="1"/>
  <c r="BF1557" i="1"/>
  <c r="BF1825" i="1"/>
  <c r="BE1825" i="1"/>
  <c r="BE1545" i="1"/>
  <c r="BF1545" i="1"/>
  <c r="AM1389" i="1"/>
  <c r="AN1389" i="1"/>
  <c r="AW328" i="1"/>
  <c r="AV328" i="1"/>
  <c r="AN2311" i="1"/>
  <c r="AM2311" i="1"/>
  <c r="AN2113" i="1"/>
  <c r="AM2113" i="1"/>
  <c r="BF1866" i="1"/>
  <c r="BE1866" i="1"/>
  <c r="AM211" i="1"/>
  <c r="AN211" i="1"/>
  <c r="AV652" i="1"/>
  <c r="AW652" i="1"/>
  <c r="BE1515" i="1"/>
  <c r="BF1515" i="1"/>
  <c r="BE1561" i="1"/>
  <c r="BF1561" i="1"/>
  <c r="AW754" i="1"/>
  <c r="AV754" i="1"/>
  <c r="AN2364" i="1"/>
  <c r="AM2364" i="1"/>
  <c r="AW755" i="1"/>
  <c r="AV755" i="1"/>
  <c r="AM1587" i="1"/>
  <c r="AM2149" i="1"/>
  <c r="AN2149" i="1"/>
  <c r="AM2111" i="1"/>
  <c r="AN2111" i="1"/>
  <c r="AM1601" i="1"/>
  <c r="AN1601" i="1"/>
  <c r="AW125" i="1"/>
  <c r="AV125" i="1"/>
  <c r="AV115" i="1"/>
  <c r="AW115" i="1"/>
  <c r="AV323" i="1"/>
  <c r="AW323" i="1"/>
  <c r="AW320" i="1"/>
  <c r="AV320" i="1"/>
  <c r="AW729" i="1"/>
  <c r="AV729" i="1"/>
  <c r="AW575" i="1"/>
  <c r="AV575" i="1"/>
  <c r="AV718" i="1"/>
  <c r="AW718" i="1"/>
  <c r="AM2201" i="1"/>
  <c r="AN2201" i="1"/>
  <c r="AV137" i="1"/>
  <c r="AW137" i="1"/>
  <c r="AW128" i="1"/>
  <c r="AV128" i="1"/>
  <c r="AV421" i="1"/>
  <c r="AW421" i="1"/>
  <c r="AV343" i="1"/>
  <c r="AW343" i="1"/>
  <c r="AV308" i="1"/>
  <c r="AW308" i="1"/>
  <c r="AW594" i="1"/>
  <c r="AV594" i="1"/>
  <c r="AV617" i="1"/>
  <c r="AW617" i="1"/>
  <c r="AW742" i="1"/>
  <c r="AV742" i="1"/>
  <c r="AN2168" i="1"/>
  <c r="AM2168" i="1"/>
  <c r="AV199" i="1"/>
  <c r="AW199" i="1"/>
  <c r="AV140" i="1"/>
  <c r="AW140" i="1"/>
  <c r="AV459" i="1"/>
  <c r="AW459" i="1"/>
  <c r="AV626" i="1"/>
  <c r="AW626" i="1"/>
  <c r="AW429" i="1"/>
  <c r="AV429" i="1"/>
  <c r="AV679" i="1"/>
  <c r="AW679" i="1"/>
  <c r="AV671" i="1"/>
  <c r="AV171" i="1"/>
  <c r="AW171" i="1"/>
  <c r="AW668" i="1"/>
  <c r="AV668" i="1"/>
  <c r="AW465" i="1"/>
  <c r="AV465" i="1"/>
  <c r="AV576" i="1"/>
  <c r="AW576" i="1"/>
  <c r="AN1525" i="1"/>
  <c r="AM1525" i="1"/>
  <c r="AV100" i="1"/>
  <c r="AW100" i="1"/>
  <c r="AV91" i="1"/>
  <c r="AW91" i="1"/>
  <c r="AW177" i="1"/>
  <c r="AV177" i="1"/>
  <c r="AW711" i="1"/>
  <c r="AV711" i="1"/>
  <c r="AW520" i="1"/>
  <c r="AV520" i="1"/>
  <c r="AW618" i="1"/>
  <c r="AV618" i="1"/>
  <c r="AV688" i="1"/>
  <c r="AW688" i="1"/>
  <c r="AV112" i="1"/>
  <c r="AW112" i="1"/>
  <c r="AV103" i="1"/>
  <c r="AW103" i="1"/>
  <c r="AV345" i="1"/>
  <c r="AW345" i="1"/>
  <c r="AW281" i="1"/>
  <c r="AV281" i="1"/>
  <c r="AW717" i="1"/>
  <c r="AV717" i="1"/>
  <c r="AV329" i="1"/>
  <c r="AW329" i="1"/>
  <c r="AW404" i="1"/>
  <c r="AV404" i="1"/>
  <c r="AV661" i="1"/>
  <c r="AW661" i="1"/>
  <c r="AN1649" i="1"/>
  <c r="AM1649" i="1"/>
  <c r="BE802" i="1"/>
  <c r="BF802" i="1"/>
  <c r="BE998" i="1"/>
  <c r="BF998" i="1"/>
  <c r="BE1028" i="1"/>
  <c r="BF1028" i="1"/>
  <c r="BE1035" i="1"/>
  <c r="BF1035" i="1"/>
  <c r="BE875" i="1"/>
  <c r="BF875" i="1"/>
  <c r="BE1079" i="1"/>
  <c r="BF1079" i="1"/>
  <c r="BF1255" i="1"/>
  <c r="BE1255" i="1"/>
  <c r="BF1230" i="1"/>
  <c r="BE1230" i="1"/>
  <c r="BF1222" i="1"/>
  <c r="BE1222" i="1"/>
  <c r="BF1257" i="1"/>
  <c r="BE1257" i="1"/>
  <c r="BF1196" i="1"/>
  <c r="BE1196" i="1"/>
  <c r="BF1449" i="1"/>
  <c r="BE1449" i="1"/>
  <c r="BF1396" i="1"/>
  <c r="BE1396" i="1"/>
  <c r="BF1366" i="1"/>
  <c r="BE1366" i="1"/>
  <c r="BF1443" i="1"/>
  <c r="BE1443" i="1"/>
  <c r="BF1394" i="1"/>
  <c r="BE1394" i="1"/>
  <c r="BE1584" i="1"/>
  <c r="BF1584" i="1"/>
  <c r="BE1645" i="1"/>
  <c r="BF1645" i="1"/>
  <c r="BF1758" i="1"/>
  <c r="BE1758" i="1"/>
  <c r="BE1572" i="1"/>
  <c r="BF1572" i="1"/>
  <c r="BF1830" i="1"/>
  <c r="BE1830" i="1"/>
  <c r="BF1453" i="1"/>
  <c r="BE1453" i="1"/>
  <c r="BE1664" i="1"/>
  <c r="BF1664" i="1"/>
  <c r="BF1792" i="1"/>
  <c r="BE1792" i="1"/>
  <c r="BE1116" i="1"/>
  <c r="BF1116" i="1"/>
  <c r="BE1954" i="1"/>
  <c r="BF1954" i="1"/>
  <c r="BE2067" i="1"/>
  <c r="BF2067" i="1"/>
  <c r="BE1922" i="1"/>
  <c r="BF1922" i="1"/>
  <c r="BE2033" i="1"/>
  <c r="BF2033" i="1"/>
  <c r="BE1927" i="1"/>
  <c r="BF1927" i="1"/>
  <c r="BE2039" i="1"/>
  <c r="BF2039" i="1"/>
  <c r="BE2148" i="1"/>
  <c r="BF2148" i="1"/>
  <c r="BF2382" i="1"/>
  <c r="BE2382" i="1"/>
  <c r="BF2269" i="1"/>
  <c r="BE2269" i="1"/>
  <c r="BF1030" i="1"/>
  <c r="BE1030" i="1"/>
  <c r="BF2248" i="1"/>
  <c r="BE2248" i="1"/>
  <c r="BF2077" i="1"/>
  <c r="BE2077" i="1"/>
  <c r="BF2348" i="1"/>
  <c r="BE2348" i="1"/>
  <c r="BE2170" i="1"/>
  <c r="BF2170" i="1"/>
  <c r="BF760" i="1"/>
  <c r="BE760" i="1"/>
  <c r="BF2251" i="1"/>
  <c r="BE2251" i="1"/>
  <c r="BF2263" i="1"/>
  <c r="BE2263" i="1"/>
  <c r="AM2155" i="1"/>
  <c r="AN2155" i="1"/>
  <c r="AN1568" i="1"/>
  <c r="AM1568" i="1"/>
  <c r="AM350" i="1"/>
  <c r="AN350" i="1"/>
  <c r="AM1157" i="1"/>
  <c r="AN1157" i="1"/>
  <c r="AN1384" i="1"/>
  <c r="AM1384" i="1"/>
  <c r="AM1141" i="1"/>
  <c r="AN1141" i="1"/>
  <c r="BE663" i="1"/>
  <c r="BF663" i="1"/>
  <c r="BE737" i="1"/>
  <c r="BF737" i="1"/>
  <c r="BE740" i="1"/>
  <c r="BF740" i="1"/>
  <c r="BE672" i="1"/>
  <c r="BF672" i="1"/>
  <c r="AN2329" i="1"/>
  <c r="AM2329" i="1"/>
  <c r="AN2254" i="1"/>
  <c r="AM2254" i="1"/>
  <c r="AN1949" i="1"/>
  <c r="AM1949" i="1"/>
  <c r="AN1892" i="1"/>
  <c r="AM1892" i="1"/>
  <c r="AN1835" i="1"/>
  <c r="AM1835" i="1"/>
  <c r="AN1303" i="1"/>
  <c r="AM1303" i="1"/>
  <c r="AV55" i="1"/>
  <c r="AW55" i="1"/>
  <c r="AV14" i="1"/>
  <c r="AW14" i="1"/>
  <c r="AV473" i="1"/>
  <c r="AW473" i="1"/>
  <c r="AW162" i="1"/>
  <c r="AV162" i="1"/>
  <c r="AV12" i="1"/>
  <c r="AW12" i="1"/>
  <c r="AN172" i="1"/>
  <c r="AM172" i="1"/>
  <c r="AM146" i="1"/>
  <c r="AN146" i="1"/>
  <c r="AM580" i="1"/>
  <c r="AN580" i="1"/>
  <c r="AM353" i="1"/>
  <c r="AN353" i="1"/>
  <c r="AM87" i="1"/>
  <c r="AN87" i="1"/>
  <c r="AM236" i="1"/>
  <c r="AN236" i="1"/>
  <c r="AM304" i="1"/>
  <c r="AN304" i="1"/>
  <c r="AM600" i="1"/>
  <c r="AN600" i="1"/>
  <c r="AM740" i="1"/>
  <c r="AN740" i="1"/>
  <c r="AM305" i="1"/>
  <c r="AN305" i="1"/>
  <c r="AM714" i="1"/>
  <c r="AN714" i="1"/>
  <c r="AM868" i="1"/>
  <c r="AN868" i="1"/>
  <c r="AM1161" i="1"/>
  <c r="AN1161" i="1"/>
  <c r="AN1366" i="1"/>
  <c r="AM1366" i="1"/>
  <c r="AN1561" i="1"/>
  <c r="AM1561" i="1"/>
  <c r="AM754" i="1"/>
  <c r="AN754" i="1"/>
  <c r="AM993" i="1"/>
  <c r="AN993" i="1"/>
  <c r="AN1271" i="1"/>
  <c r="AM1271" i="1"/>
  <c r="AM632" i="1"/>
  <c r="AN632" i="1"/>
  <c r="AM974" i="1"/>
  <c r="AN974" i="1"/>
  <c r="AM1237" i="1"/>
  <c r="AN1237" i="1"/>
  <c r="AM348" i="1"/>
  <c r="AN348" i="1"/>
  <c r="AM753" i="1"/>
  <c r="AN753" i="1"/>
  <c r="AM907" i="1"/>
  <c r="AN907" i="1"/>
  <c r="AN1289" i="1"/>
  <c r="AM1289" i="1"/>
  <c r="AM1452" i="1"/>
  <c r="AN1452" i="1"/>
  <c r="AM377" i="1"/>
  <c r="AN377" i="1"/>
  <c r="AM801" i="1"/>
  <c r="AN801" i="1"/>
  <c r="AM1095" i="1"/>
  <c r="AN1095" i="1"/>
  <c r="AN1559" i="1"/>
  <c r="AM1559" i="1"/>
  <c r="BE66" i="1"/>
  <c r="BF66" i="1"/>
  <c r="BE156" i="1"/>
  <c r="BF156" i="1"/>
  <c r="BE168" i="1"/>
  <c r="BF168" i="1"/>
  <c r="BE255" i="1"/>
  <c r="BF255" i="1"/>
  <c r="BE328" i="1"/>
  <c r="BF328" i="1"/>
  <c r="BE149" i="1"/>
  <c r="BF149" i="1"/>
  <c r="BF228" i="1"/>
  <c r="BE228" i="1"/>
  <c r="BF485" i="1"/>
  <c r="BE485" i="1"/>
  <c r="BF502" i="1"/>
  <c r="BE502" i="1"/>
  <c r="BE256" i="1"/>
  <c r="BF256" i="1"/>
  <c r="BF336" i="1"/>
  <c r="BE336" i="1"/>
  <c r="BE26" i="1"/>
  <c r="BF26" i="1"/>
  <c r="BE170" i="1"/>
  <c r="BF170" i="1"/>
  <c r="BE541" i="1"/>
  <c r="BF541" i="1"/>
  <c r="BE787" i="1"/>
  <c r="BF787" i="1"/>
  <c r="BE837" i="1"/>
  <c r="BF837" i="1"/>
  <c r="BE809" i="1"/>
  <c r="BF809" i="1"/>
  <c r="BE1007" i="1"/>
  <c r="BF1007" i="1"/>
  <c r="BE1038" i="1"/>
  <c r="BF1038" i="1"/>
  <c r="BE1037" i="1"/>
  <c r="BF1037" i="1"/>
  <c r="BE881" i="1"/>
  <c r="BF881" i="1"/>
  <c r="BE1121" i="1"/>
  <c r="BF1121" i="1"/>
  <c r="BE1034" i="1"/>
  <c r="BF1034" i="1"/>
  <c r="BE943" i="1"/>
  <c r="BF943" i="1"/>
  <c r="BE1004" i="1"/>
  <c r="BF1004" i="1"/>
  <c r="BE892" i="1"/>
  <c r="BF892" i="1"/>
  <c r="BF1200" i="1"/>
  <c r="BE1200" i="1"/>
  <c r="BE1059" i="1"/>
  <c r="BF1059" i="1"/>
  <c r="BF1400" i="1"/>
  <c r="BE1400" i="1"/>
  <c r="BF1375" i="1"/>
  <c r="BE1375" i="1"/>
  <c r="BE963" i="1"/>
  <c r="BF963" i="1"/>
  <c r="BF1398" i="1"/>
  <c r="BE1398" i="1"/>
  <c r="BF1467" i="1"/>
  <c r="BE1467" i="1"/>
  <c r="BE1686" i="1"/>
  <c r="BF1686" i="1"/>
  <c r="BF1463" i="1"/>
  <c r="BE1463" i="1"/>
  <c r="BF1852" i="1"/>
  <c r="BE1852" i="1"/>
  <c r="BE1576" i="1"/>
  <c r="BF1576" i="1"/>
  <c r="BE1630" i="1"/>
  <c r="BF1630" i="1"/>
  <c r="BE1708" i="1"/>
  <c r="BF1708" i="1"/>
  <c r="BF1870" i="1"/>
  <c r="BE1870" i="1"/>
  <c r="BE1920" i="1"/>
  <c r="BF1920" i="1"/>
  <c r="BE2031" i="1"/>
  <c r="BF2031" i="1"/>
  <c r="BF1906" i="1"/>
  <c r="BE1906" i="1"/>
  <c r="BE2018" i="1"/>
  <c r="BF2018" i="1"/>
  <c r="BE2120" i="1"/>
  <c r="BF2120" i="1"/>
  <c r="BE2004" i="1"/>
  <c r="BF2004" i="1"/>
  <c r="BE1738" i="1"/>
  <c r="BF1738" i="1"/>
  <c r="BF2312" i="1"/>
  <c r="BE2312" i="1"/>
  <c r="BE2152" i="1"/>
  <c r="BF2152" i="1"/>
  <c r="BF641" i="1"/>
  <c r="BE641" i="1"/>
  <c r="BE2199" i="1"/>
  <c r="BF2199" i="1"/>
  <c r="BF2405" i="1"/>
  <c r="BE2405" i="1"/>
  <c r="BF2279" i="1"/>
  <c r="BE2279" i="1"/>
  <c r="BF2106" i="1"/>
  <c r="BE2106" i="1"/>
  <c r="BF2360" i="1"/>
  <c r="BE2360" i="1"/>
  <c r="BE2201" i="1"/>
  <c r="BF2201" i="1"/>
  <c r="BF119" i="1"/>
  <c r="BE119" i="1"/>
  <c r="AM2225" i="1"/>
  <c r="AN2225" i="1"/>
  <c r="AN1651" i="1"/>
  <c r="AM1651" i="1"/>
  <c r="AM61" i="1"/>
  <c r="AN61" i="1"/>
  <c r="AM1013" i="1"/>
  <c r="AN1013" i="1"/>
  <c r="AM991" i="1"/>
  <c r="AN991" i="1"/>
  <c r="AN1316" i="1"/>
  <c r="AM1316" i="1"/>
  <c r="BE625" i="1"/>
  <c r="BF625" i="1"/>
  <c r="BE702" i="1"/>
  <c r="BF702" i="1"/>
  <c r="BE776" i="1"/>
  <c r="BF776" i="1"/>
  <c r="BE754" i="1"/>
  <c r="BF754" i="1"/>
  <c r="AN2354" i="1"/>
  <c r="AM2354" i="1"/>
  <c r="AN2278" i="1"/>
  <c r="AM2278" i="1"/>
  <c r="AN2076" i="1"/>
  <c r="AM2076" i="1"/>
  <c r="AM2000" i="1"/>
  <c r="AN2000" i="1"/>
  <c r="AV51" i="1"/>
  <c r="AW51" i="1"/>
  <c r="AV76" i="1"/>
  <c r="AW76" i="1"/>
  <c r="AV394" i="1"/>
  <c r="AW394" i="1"/>
  <c r="AV123" i="1"/>
  <c r="AW123" i="1"/>
  <c r="AV75" i="1"/>
  <c r="AW75" i="1"/>
  <c r="AW79" i="1"/>
  <c r="AV79" i="1"/>
  <c r="AM59" i="1"/>
  <c r="AN59" i="1"/>
  <c r="AM63" i="1"/>
  <c r="AN63" i="1"/>
  <c r="AM294" i="1"/>
  <c r="AN294" i="1"/>
  <c r="AM586" i="1"/>
  <c r="AN586" i="1"/>
  <c r="AM561" i="1"/>
  <c r="AN561" i="1"/>
  <c r="AM132" i="1"/>
  <c r="AN132" i="1"/>
  <c r="AM46" i="1"/>
  <c r="AN46" i="1"/>
  <c r="AM273" i="1"/>
  <c r="AN273" i="1"/>
  <c r="AM308" i="1"/>
  <c r="AN308" i="1"/>
  <c r="AM478" i="1"/>
  <c r="AN478" i="1"/>
  <c r="AM622" i="1"/>
  <c r="AN622" i="1"/>
  <c r="AM965" i="1"/>
  <c r="AN965" i="1"/>
  <c r="AM334" i="1"/>
  <c r="AN334" i="1"/>
  <c r="AM683" i="1"/>
  <c r="AN683" i="1"/>
  <c r="AM848" i="1"/>
  <c r="AN848" i="1"/>
  <c r="AM1066" i="1"/>
  <c r="AN1066" i="1"/>
  <c r="AN1312" i="1"/>
  <c r="AM1312" i="1"/>
  <c r="AM1476" i="1"/>
  <c r="AN1476" i="1"/>
  <c r="AM615" i="1"/>
  <c r="AN615" i="1"/>
  <c r="AM842" i="1"/>
  <c r="AN842" i="1"/>
  <c r="AM1198" i="1"/>
  <c r="AN1198" i="1"/>
  <c r="AM675" i="1"/>
  <c r="AN675" i="1"/>
  <c r="AM1065" i="1"/>
  <c r="AN1065" i="1"/>
  <c r="AN1330" i="1"/>
  <c r="AM1330" i="1"/>
  <c r="AM569" i="1"/>
  <c r="AN569" i="1"/>
  <c r="AM782" i="1"/>
  <c r="AN782" i="1"/>
  <c r="AM938" i="1"/>
  <c r="AN938" i="1"/>
  <c r="AN1373" i="1"/>
  <c r="AM1373" i="1"/>
  <c r="AM1467" i="1"/>
  <c r="AN1467" i="1"/>
  <c r="AM479" i="1"/>
  <c r="AN479" i="1"/>
  <c r="AM769" i="1"/>
  <c r="AN769" i="1"/>
  <c r="AM1070" i="1"/>
  <c r="AN1070" i="1"/>
  <c r="AN1308" i="1"/>
  <c r="AM1308" i="1"/>
  <c r="BE41" i="1"/>
  <c r="BF41" i="1"/>
  <c r="BE68" i="1"/>
  <c r="BF68" i="1"/>
  <c r="BE130" i="1"/>
  <c r="BF130" i="1"/>
  <c r="BE244" i="1"/>
  <c r="BF244" i="1"/>
  <c r="BE318" i="1"/>
  <c r="BF318" i="1"/>
  <c r="BF166" i="1"/>
  <c r="BE166" i="1"/>
  <c r="BE103" i="1"/>
  <c r="BF103" i="1"/>
  <c r="BF425" i="1"/>
  <c r="BE425" i="1"/>
  <c r="BE183" i="1"/>
  <c r="BF183" i="1"/>
  <c r="BF184" i="1"/>
  <c r="BE184" i="1"/>
  <c r="BF382" i="1"/>
  <c r="BE382" i="1"/>
  <c r="BF465" i="1"/>
  <c r="BE465" i="1"/>
  <c r="BF460" i="1"/>
  <c r="BE460" i="1"/>
  <c r="BF388" i="1"/>
  <c r="BE388" i="1"/>
  <c r="BE807" i="1"/>
  <c r="BF807" i="1"/>
  <c r="BE579" i="1"/>
  <c r="BF579" i="1"/>
  <c r="BE855" i="1"/>
  <c r="BF855" i="1"/>
  <c r="BE854" i="1"/>
  <c r="BF854" i="1"/>
  <c r="BE847" i="1"/>
  <c r="BF847" i="1"/>
  <c r="BE840" i="1"/>
  <c r="BF840" i="1"/>
  <c r="BE888" i="1"/>
  <c r="BF888" i="1"/>
  <c r="BE923" i="1"/>
  <c r="BF923" i="1"/>
  <c r="BE1124" i="1"/>
  <c r="BF1124" i="1"/>
  <c r="BE1063" i="1"/>
  <c r="BF1063" i="1"/>
  <c r="BE1062" i="1"/>
  <c r="BF1062" i="1"/>
  <c r="BE1098" i="1"/>
  <c r="BF1098" i="1"/>
  <c r="BE1073" i="1"/>
  <c r="BF1073" i="1"/>
  <c r="BF1244" i="1"/>
  <c r="BE1244" i="1"/>
  <c r="BF1281" i="1"/>
  <c r="BE1281" i="1"/>
  <c r="BF1428" i="1"/>
  <c r="BE1428" i="1"/>
  <c r="BF1415" i="1"/>
  <c r="BE1415" i="1"/>
  <c r="BF1279" i="1"/>
  <c r="BE1279" i="1"/>
  <c r="BF1426" i="1"/>
  <c r="BE1426" i="1"/>
  <c r="BE1514" i="1"/>
  <c r="BF1514" i="1"/>
  <c r="BE1661" i="1"/>
  <c r="BF1661" i="1"/>
  <c r="BF1348" i="1"/>
  <c r="BE1348" i="1"/>
  <c r="BF1817" i="1"/>
  <c r="BE1817" i="1"/>
  <c r="BE1719" i="1"/>
  <c r="BF1719" i="1"/>
  <c r="BE1620" i="1"/>
  <c r="BF1620" i="1"/>
  <c r="BE1698" i="1"/>
  <c r="BF1698" i="1"/>
  <c r="BF1873" i="1"/>
  <c r="BE1873" i="1"/>
  <c r="BE1508" i="1"/>
  <c r="BF1508" i="1"/>
  <c r="BE1997" i="1"/>
  <c r="BF1997" i="1"/>
  <c r="BE2116" i="1"/>
  <c r="BF2116" i="1"/>
  <c r="BE2002" i="1"/>
  <c r="BF2002" i="1"/>
  <c r="BE1597" i="1"/>
  <c r="BF1597" i="1"/>
  <c r="BE1989" i="1"/>
  <c r="BF1989" i="1"/>
  <c r="BE2104" i="1"/>
  <c r="BF2104" i="1"/>
  <c r="BF2282" i="1"/>
  <c r="BE2282" i="1"/>
  <c r="BF2239" i="1"/>
  <c r="BE2239" i="1"/>
  <c r="BF2394" i="1"/>
  <c r="BE2394" i="1"/>
  <c r="BE2187" i="1"/>
  <c r="BF2187" i="1"/>
  <c r="BF2374" i="1"/>
  <c r="BE2374" i="1"/>
  <c r="BF2247" i="1"/>
  <c r="BE2247" i="1"/>
  <c r="BF2060" i="1"/>
  <c r="BE2060" i="1"/>
  <c r="BF2327" i="1"/>
  <c r="BE2327" i="1"/>
  <c r="BE2174" i="1"/>
  <c r="BF2174" i="1"/>
  <c r="BF2339" i="1"/>
  <c r="BE2339" i="1"/>
  <c r="AN1742" i="1"/>
  <c r="AM1742" i="1"/>
  <c r="AN736" i="1"/>
  <c r="AM736" i="1"/>
  <c r="AN1963" i="1"/>
  <c r="AM1963" i="1"/>
  <c r="AN1335" i="1"/>
  <c r="AM1335" i="1"/>
  <c r="AM1129" i="1"/>
  <c r="AN1129" i="1"/>
  <c r="AM1329" i="1"/>
  <c r="AN1329" i="1"/>
  <c r="AM1006" i="1"/>
  <c r="AN1006" i="1"/>
  <c r="BE655" i="1"/>
  <c r="BF655" i="1"/>
  <c r="BE728" i="1"/>
  <c r="BF728" i="1"/>
  <c r="BE750" i="1"/>
  <c r="BF750" i="1"/>
  <c r="BE756" i="1"/>
  <c r="BF756" i="1"/>
  <c r="AN2325" i="1"/>
  <c r="AM2325" i="1"/>
  <c r="AN2250" i="1"/>
  <c r="AM2250" i="1"/>
  <c r="AN1946" i="1"/>
  <c r="AM1946" i="1"/>
  <c r="AN1889" i="1"/>
  <c r="AM1889" i="1"/>
  <c r="AN1830" i="1"/>
  <c r="AM1830" i="1"/>
  <c r="AN1404" i="1"/>
  <c r="AM1404" i="1"/>
  <c r="AV63" i="1"/>
  <c r="AW63" i="1"/>
  <c r="AW174" i="1"/>
  <c r="AV174" i="1"/>
  <c r="AM93" i="1"/>
  <c r="AN93" i="1"/>
  <c r="AM277" i="1"/>
  <c r="AN277" i="1"/>
  <c r="AM235" i="1"/>
  <c r="AN235" i="1"/>
  <c r="AM556" i="1"/>
  <c r="AN556" i="1"/>
  <c r="AM310" i="1"/>
  <c r="AN310" i="1"/>
  <c r="AM567" i="1"/>
  <c r="AN567" i="1"/>
  <c r="AM64" i="1"/>
  <c r="AN64" i="1"/>
  <c r="AM279" i="1"/>
  <c r="AN279" i="1"/>
  <c r="AM284" i="1"/>
  <c r="AN284" i="1"/>
  <c r="AM521" i="1"/>
  <c r="AN521" i="1"/>
  <c r="AM844" i="1"/>
  <c r="AN844" i="1"/>
  <c r="AM338" i="1"/>
  <c r="AN338" i="1"/>
  <c r="AM690" i="1"/>
  <c r="AN690" i="1"/>
  <c r="AM852" i="1"/>
  <c r="AN852" i="1"/>
  <c r="AM1048" i="1"/>
  <c r="AN1048" i="1"/>
  <c r="AM1319" i="1"/>
  <c r="AN1319" i="1"/>
  <c r="AM1466" i="1"/>
  <c r="AN1466" i="1"/>
  <c r="AN464" i="1"/>
  <c r="AM464" i="1"/>
  <c r="AM767" i="1"/>
  <c r="AN767" i="1"/>
  <c r="AM1011" i="1"/>
  <c r="AN1011" i="1"/>
  <c r="AM379" i="1"/>
  <c r="AN379" i="1"/>
  <c r="AM721" i="1"/>
  <c r="AN721" i="1"/>
  <c r="AM1071" i="1"/>
  <c r="AN1071" i="1"/>
  <c r="AN1338" i="1"/>
  <c r="AM1338" i="1"/>
  <c r="AM581" i="1"/>
  <c r="AN581" i="1"/>
  <c r="AM786" i="1"/>
  <c r="AN786" i="1"/>
  <c r="AM942" i="1"/>
  <c r="AN942" i="1"/>
  <c r="AN1267" i="1"/>
  <c r="AM1267" i="1"/>
  <c r="AM1444" i="1"/>
  <c r="AN1444" i="1"/>
  <c r="AN1574" i="1"/>
  <c r="AM1574" i="1"/>
  <c r="AM735" i="1"/>
  <c r="AN735" i="1"/>
  <c r="AM969" i="1"/>
  <c r="AN969" i="1"/>
  <c r="AM1216" i="1"/>
  <c r="AN1216" i="1"/>
  <c r="AN1678" i="1"/>
  <c r="AM1678" i="1"/>
  <c r="BE73" i="1"/>
  <c r="BF73" i="1"/>
  <c r="BE162" i="1"/>
  <c r="BF162" i="1"/>
  <c r="BE180" i="1"/>
  <c r="BF180" i="1"/>
  <c r="BF259" i="1"/>
  <c r="BE259" i="1"/>
  <c r="BF332" i="1"/>
  <c r="BE332" i="1"/>
  <c r="BE95" i="1"/>
  <c r="BF95" i="1"/>
  <c r="BE182" i="1"/>
  <c r="BF182" i="1"/>
  <c r="BF2407" i="1"/>
  <c r="BE2407" i="1"/>
  <c r="BF448" i="1"/>
  <c r="BE448" i="1"/>
  <c r="BF373" i="1"/>
  <c r="BE373" i="1"/>
  <c r="BF495" i="1"/>
  <c r="BE495" i="1"/>
  <c r="BF522" i="1"/>
  <c r="BE522" i="1"/>
  <c r="BF483" i="1"/>
  <c r="BE483" i="1"/>
  <c r="BE561" i="1"/>
  <c r="BF561" i="1"/>
  <c r="BE799" i="1"/>
  <c r="BF799" i="1"/>
  <c r="BE850" i="1"/>
  <c r="BF850" i="1"/>
  <c r="BE595" i="1"/>
  <c r="BF595" i="1"/>
  <c r="BE942" i="1"/>
  <c r="BF942" i="1"/>
  <c r="BE985" i="1"/>
  <c r="BF985" i="1"/>
  <c r="BE984" i="1"/>
  <c r="BF984" i="1"/>
  <c r="BE1005" i="1"/>
  <c r="BF1005" i="1"/>
  <c r="BE1051" i="1"/>
  <c r="BF1051" i="1"/>
  <c r="BF1219" i="1"/>
  <c r="BE1219" i="1"/>
  <c r="BF1172" i="1"/>
  <c r="BE1172" i="1"/>
  <c r="BE1144" i="1"/>
  <c r="BF1144" i="1"/>
  <c r="BF1197" i="1"/>
  <c r="BE1197" i="1"/>
  <c r="BE1125" i="1"/>
  <c r="BF1125" i="1"/>
  <c r="BF1264" i="1"/>
  <c r="BE1264" i="1"/>
  <c r="BF1336" i="1"/>
  <c r="BE1336" i="1"/>
  <c r="BF1276" i="1"/>
  <c r="BE1276" i="1"/>
  <c r="BF1258" i="1"/>
  <c r="BE1258" i="1"/>
  <c r="BF1333" i="1"/>
  <c r="BE1333" i="1"/>
  <c r="BF1496" i="1"/>
  <c r="BE1496" i="1"/>
  <c r="BE1596" i="1"/>
  <c r="BF1596" i="1"/>
  <c r="BE1691" i="1"/>
  <c r="BF1691" i="1"/>
  <c r="BF1429" i="1"/>
  <c r="BE1429" i="1"/>
  <c r="BE1749" i="1"/>
  <c r="BF1749" i="1"/>
  <c r="BF1877" i="1"/>
  <c r="BE1877" i="1"/>
  <c r="BE1622" i="1"/>
  <c r="BF1622" i="1"/>
  <c r="BE1700" i="1"/>
  <c r="BF1700" i="1"/>
  <c r="BF1839" i="1"/>
  <c r="BE1839" i="1"/>
  <c r="BF1433" i="1"/>
  <c r="BE1433" i="1"/>
  <c r="BE2000" i="1"/>
  <c r="BF2000" i="1"/>
  <c r="BE1582" i="1"/>
  <c r="BF1582" i="1"/>
  <c r="BE1986" i="1"/>
  <c r="BF1986" i="1"/>
  <c r="BE2100" i="1"/>
  <c r="BF2100" i="1"/>
  <c r="BE1992" i="1"/>
  <c r="BF1992" i="1"/>
  <c r="BE2114" i="1"/>
  <c r="BF2114" i="1"/>
  <c r="BF2288" i="1"/>
  <c r="BE2288" i="1"/>
  <c r="BF1713" i="1"/>
  <c r="BE1713" i="1"/>
  <c r="BF2400" i="1"/>
  <c r="BE2400" i="1"/>
  <c r="BE2190" i="1"/>
  <c r="BF2190" i="1"/>
  <c r="BF461" i="1"/>
  <c r="BE461" i="1"/>
  <c r="BF2291" i="1"/>
  <c r="BE2291" i="1"/>
  <c r="BE2125" i="1"/>
  <c r="BF2125" i="1"/>
  <c r="BF2372" i="1"/>
  <c r="BE2372" i="1"/>
  <c r="BE2191" i="1"/>
  <c r="BF2191" i="1"/>
  <c r="BF2383" i="1"/>
  <c r="BE2383" i="1"/>
  <c r="AM2196" i="1"/>
  <c r="AN2196" i="1"/>
  <c r="AN2010" i="1"/>
  <c r="AM2010" i="1"/>
  <c r="AM1000" i="1"/>
  <c r="AN1000" i="1"/>
  <c r="AN1347" i="1"/>
  <c r="AM1347" i="1"/>
  <c r="AM985" i="1"/>
  <c r="AN985" i="1"/>
  <c r="BE681" i="1"/>
  <c r="BF681" i="1"/>
  <c r="BE755" i="1"/>
  <c r="BF755" i="1"/>
  <c r="BE703" i="1"/>
  <c r="BF703" i="1"/>
  <c r="BE709" i="1"/>
  <c r="BF709" i="1"/>
  <c r="AN2298" i="1"/>
  <c r="AM2298" i="1"/>
  <c r="AM2174" i="1"/>
  <c r="AN2174" i="1"/>
  <c r="AN2022" i="1"/>
  <c r="AM2022" i="1"/>
  <c r="AN1722" i="1"/>
  <c r="AM1722" i="1"/>
  <c r="AM2177" i="1"/>
  <c r="AN2177" i="1"/>
  <c r="AN1650" i="1"/>
  <c r="AM1650" i="1"/>
  <c r="AW70" i="1"/>
  <c r="AV70" i="1"/>
  <c r="AV80" i="1"/>
  <c r="AW80" i="1"/>
  <c r="AV410" i="1"/>
  <c r="AW410" i="1"/>
  <c r="AV127" i="1"/>
  <c r="AW127" i="1"/>
  <c r="AV105" i="1"/>
  <c r="AW105" i="1"/>
  <c r="AV397" i="1"/>
  <c r="AW397" i="1"/>
  <c r="AW716" i="1"/>
  <c r="AV716" i="1"/>
  <c r="AV1007" i="1"/>
  <c r="AW1007" i="1"/>
  <c r="AW1294" i="1"/>
  <c r="AV1294" i="1"/>
  <c r="AW2409" i="1"/>
  <c r="AV2409" i="1"/>
  <c r="AW1362" i="1"/>
  <c r="AV1362" i="1"/>
  <c r="AW896" i="1"/>
  <c r="AV896" i="1"/>
  <c r="AW1800" i="1"/>
  <c r="AV1800" i="1"/>
  <c r="AW1951" i="1"/>
  <c r="AV1951" i="1"/>
  <c r="AV1998" i="1"/>
  <c r="AW1998" i="1"/>
  <c r="AV2035" i="1"/>
  <c r="AW2035" i="1"/>
  <c r="AV2074" i="1"/>
  <c r="AW2074" i="1"/>
  <c r="AV2112" i="1"/>
  <c r="AW2112" i="1"/>
  <c r="AV2375" i="1"/>
  <c r="AW2375" i="1"/>
  <c r="AV2150" i="1"/>
  <c r="AW2150" i="1"/>
  <c r="AV1928" i="1"/>
  <c r="AW1928" i="1"/>
  <c r="AV2238" i="1"/>
  <c r="AW2238" i="1"/>
  <c r="AW588" i="1"/>
  <c r="AV588" i="1"/>
  <c r="AW489" i="1"/>
  <c r="AV489" i="1"/>
  <c r="AW582" i="1"/>
  <c r="AV582" i="1"/>
  <c r="AV338" i="1"/>
  <c r="AW338" i="1"/>
  <c r="AW599" i="1"/>
  <c r="AV599" i="1"/>
  <c r="AW833" i="1"/>
  <c r="AV833" i="1"/>
  <c r="AV426" i="1"/>
  <c r="AW426" i="1"/>
  <c r="AW624" i="1"/>
  <c r="AV624" i="1"/>
  <c r="AW826" i="1"/>
  <c r="AV826" i="1"/>
  <c r="AV450" i="1"/>
  <c r="AW450" i="1"/>
  <c r="AV952" i="1"/>
  <c r="AW952" i="1"/>
  <c r="AV990" i="1"/>
  <c r="AW990" i="1"/>
  <c r="AV1026" i="1"/>
  <c r="AW1026" i="1"/>
  <c r="AV1063" i="1"/>
  <c r="AW1063" i="1"/>
  <c r="AW1101" i="1"/>
  <c r="AV1101" i="1"/>
  <c r="AW1137" i="1"/>
  <c r="AV1137" i="1"/>
  <c r="AW1173" i="1"/>
  <c r="AV1173" i="1"/>
  <c r="AW1215" i="1"/>
  <c r="AV1215" i="1"/>
  <c r="AW1251" i="1"/>
  <c r="AV1251" i="1"/>
  <c r="AW1289" i="1"/>
  <c r="AV1289" i="1"/>
  <c r="AW1326" i="1"/>
  <c r="AV1326" i="1"/>
  <c r="AW1363" i="1"/>
  <c r="AV1363" i="1"/>
  <c r="AW785" i="1"/>
  <c r="AV785" i="1"/>
  <c r="AV562" i="1"/>
  <c r="AW562" i="1"/>
  <c r="AV1412" i="1"/>
  <c r="AW1412" i="1"/>
  <c r="AV1448" i="1"/>
  <c r="AW1448" i="1"/>
  <c r="AV1486" i="1"/>
  <c r="AW1486" i="1"/>
  <c r="AV1523" i="1"/>
  <c r="AW1523" i="1"/>
  <c r="AV1561" i="1"/>
  <c r="AW1561" i="1"/>
  <c r="AV1598" i="1"/>
  <c r="AW1598" i="1"/>
  <c r="AV1636" i="1"/>
  <c r="AW1636" i="1"/>
  <c r="AV1674" i="1"/>
  <c r="AW1674" i="1"/>
  <c r="AW1716" i="1"/>
  <c r="AV1716" i="1"/>
  <c r="AW1753" i="1"/>
  <c r="AV1753" i="1"/>
  <c r="AW1816" i="1"/>
  <c r="AV1816" i="1"/>
  <c r="AW1854" i="1"/>
  <c r="AV1854" i="1"/>
  <c r="AW1892" i="1"/>
  <c r="AV1892" i="1"/>
  <c r="AW1803" i="1"/>
  <c r="AV1803" i="1"/>
  <c r="AW1940" i="1"/>
  <c r="AV1940" i="1"/>
  <c r="AV1986" i="1"/>
  <c r="AW1986" i="1"/>
  <c r="AV2024" i="1"/>
  <c r="AW2024" i="1"/>
  <c r="AV2063" i="1"/>
  <c r="AW2063" i="1"/>
  <c r="AV2100" i="1"/>
  <c r="AW2100" i="1"/>
  <c r="AW1932" i="1"/>
  <c r="AV1932" i="1"/>
  <c r="AV2381" i="1"/>
  <c r="AW2381" i="1"/>
  <c r="AV2323" i="1"/>
  <c r="AW2323" i="1"/>
  <c r="AV2165" i="1"/>
  <c r="AW2165" i="1"/>
  <c r="AW2361" i="1"/>
  <c r="AV2361" i="1"/>
  <c r="AV2302" i="1"/>
  <c r="AW2302" i="1"/>
  <c r="AV2264" i="1"/>
  <c r="AW2264" i="1"/>
  <c r="AV1838" i="1"/>
  <c r="AW1838" i="1"/>
  <c r="AV1669" i="1"/>
  <c r="AW1669" i="1"/>
  <c r="AV2180" i="1"/>
  <c r="AW2180" i="1"/>
  <c r="AV2388" i="1"/>
  <c r="AW2388" i="1"/>
  <c r="AV451" i="1"/>
  <c r="AW451" i="1"/>
  <c r="AN2231" i="1"/>
  <c r="AM2231" i="1"/>
  <c r="AV33" i="1"/>
  <c r="AW33" i="1"/>
  <c r="AV64" i="1"/>
  <c r="AW64" i="1"/>
  <c r="AW484" i="1"/>
  <c r="AV484" i="1"/>
  <c r="AV141" i="1"/>
  <c r="AW141" i="1"/>
  <c r="AV132" i="1"/>
  <c r="AW132" i="1"/>
  <c r="AW302" i="1"/>
  <c r="AV302" i="1"/>
  <c r="AW279" i="1"/>
  <c r="AV279" i="1"/>
  <c r="AV366" i="1"/>
  <c r="AW366" i="1"/>
  <c r="AW585" i="1"/>
  <c r="AV585" i="1"/>
  <c r="AV346" i="1"/>
  <c r="AW346" i="1"/>
  <c r="AW698" i="1"/>
  <c r="AV698" i="1"/>
  <c r="AW873" i="1"/>
  <c r="AV873" i="1"/>
  <c r="AW505" i="1"/>
  <c r="AV505" i="1"/>
  <c r="AW829" i="1"/>
  <c r="AV829" i="1"/>
  <c r="AW710" i="1"/>
  <c r="AV710" i="1"/>
  <c r="AV961" i="1"/>
  <c r="AW961" i="1"/>
  <c r="AV997" i="1"/>
  <c r="AW997" i="1"/>
  <c r="AV1034" i="1"/>
  <c r="AW1034" i="1"/>
  <c r="AV1071" i="1"/>
  <c r="AW1071" i="1"/>
  <c r="AW1108" i="1"/>
  <c r="AV1108" i="1"/>
  <c r="AW1144" i="1"/>
  <c r="AV1144" i="1"/>
  <c r="AW1182" i="1"/>
  <c r="AV1182" i="1"/>
  <c r="AW1222" i="1"/>
  <c r="AV1222" i="1"/>
  <c r="AW1258" i="1"/>
  <c r="AV1258" i="1"/>
  <c r="AW1296" i="1"/>
  <c r="AV1296" i="1"/>
  <c r="AW1335" i="1"/>
  <c r="AV1335" i="1"/>
  <c r="AW1371" i="1"/>
  <c r="AV1371" i="1"/>
  <c r="AW856" i="1"/>
  <c r="AV856" i="1"/>
  <c r="AW816" i="1"/>
  <c r="AV816" i="1"/>
  <c r="AV1419" i="1"/>
  <c r="AW1419" i="1"/>
  <c r="AV1455" i="1"/>
  <c r="AW1455" i="1"/>
  <c r="AV1493" i="1"/>
  <c r="AW1493" i="1"/>
  <c r="AV1532" i="1"/>
  <c r="AW1532" i="1"/>
  <c r="AV1568" i="1"/>
  <c r="AW1568" i="1"/>
  <c r="AV1605" i="1"/>
  <c r="AW1605" i="1"/>
  <c r="AV1643" i="1"/>
  <c r="AW1643" i="1"/>
  <c r="AV1682" i="1"/>
  <c r="AW1682" i="1"/>
  <c r="AW1723" i="1"/>
  <c r="AV1723" i="1"/>
  <c r="AW1760" i="1"/>
  <c r="AV1760" i="1"/>
  <c r="AW1824" i="1"/>
  <c r="AV1824" i="1"/>
  <c r="AW1862" i="1"/>
  <c r="AV1862" i="1"/>
  <c r="AW1899" i="1"/>
  <c r="AV1899" i="1"/>
  <c r="AW1937" i="1"/>
  <c r="AV1937" i="1"/>
  <c r="AW1806" i="1"/>
  <c r="AV1806" i="1"/>
  <c r="AV1994" i="1"/>
  <c r="AW1994" i="1"/>
  <c r="AV2031" i="1"/>
  <c r="AW2031" i="1"/>
  <c r="AV2070" i="1"/>
  <c r="AW2070" i="1"/>
  <c r="AV2108" i="1"/>
  <c r="AW2108" i="1"/>
  <c r="AV2199" i="1"/>
  <c r="AW2199" i="1"/>
  <c r="AV641" i="1"/>
  <c r="AW641" i="1"/>
  <c r="AV2154" i="1"/>
  <c r="AW2154" i="1"/>
  <c r="AW2328" i="1"/>
  <c r="AV2328" i="1"/>
  <c r="AV2272" i="1"/>
  <c r="AW2272" i="1"/>
  <c r="AV2231" i="1"/>
  <c r="AW2231" i="1"/>
  <c r="AV1692" i="1"/>
  <c r="AW1692" i="1"/>
  <c r="AV1185" i="1"/>
  <c r="AW1185" i="1"/>
  <c r="AV2170" i="1"/>
  <c r="AW2170" i="1"/>
  <c r="AV2358" i="1"/>
  <c r="AW2358" i="1"/>
  <c r="AW695" i="1"/>
  <c r="AV695" i="1"/>
  <c r="AN1652" i="1"/>
  <c r="AM1652" i="1"/>
  <c r="AN2027" i="1"/>
  <c r="AM2027" i="1"/>
  <c r="AN1945" i="1"/>
  <c r="AM1945" i="1"/>
  <c r="AN1907" i="1"/>
  <c r="AM1907" i="1"/>
  <c r="AN1869" i="1"/>
  <c r="AM1869" i="1"/>
  <c r="AW168" i="1"/>
  <c r="AV168" i="1"/>
  <c r="AW579" i="1"/>
  <c r="AV579" i="1"/>
  <c r="AW653" i="1"/>
  <c r="AV653" i="1"/>
  <c r="AW692" i="1"/>
  <c r="AV692" i="1"/>
  <c r="AW587" i="1"/>
  <c r="AV587" i="1"/>
  <c r="AV383" i="1"/>
  <c r="AW383" i="1"/>
  <c r="AW741" i="1"/>
  <c r="AV741" i="1"/>
  <c r="AW877" i="1"/>
  <c r="AV877" i="1"/>
  <c r="AW687" i="1"/>
  <c r="AV687" i="1"/>
  <c r="AW789" i="1"/>
  <c r="AV789" i="1"/>
  <c r="AW906" i="1"/>
  <c r="AV906" i="1"/>
  <c r="AV942" i="1"/>
  <c r="AW942" i="1"/>
  <c r="AV980" i="1"/>
  <c r="AW980" i="1"/>
  <c r="AV1016" i="1"/>
  <c r="AW1016" i="1"/>
  <c r="AV1053" i="1"/>
  <c r="AW1053" i="1"/>
  <c r="AW1091" i="1"/>
  <c r="AV1091" i="1"/>
  <c r="AW1127" i="1"/>
  <c r="AV1127" i="1"/>
  <c r="AW1163" i="1"/>
  <c r="AV1163" i="1"/>
  <c r="AW1205" i="1"/>
  <c r="AV1205" i="1"/>
  <c r="AW1241" i="1"/>
  <c r="AV1241" i="1"/>
  <c r="AW1279" i="1"/>
  <c r="AV1279" i="1"/>
  <c r="AW1316" i="1"/>
  <c r="AV1316" i="1"/>
  <c r="AW1353" i="1"/>
  <c r="AV1353" i="1"/>
  <c r="AW1390" i="1"/>
  <c r="AV1390" i="1"/>
  <c r="AW812" i="1"/>
  <c r="AV812" i="1"/>
  <c r="AV1414" i="1"/>
  <c r="AW1414" i="1"/>
  <c r="AV1450" i="1"/>
  <c r="AW1450" i="1"/>
  <c r="AV1488" i="1"/>
  <c r="AW1488" i="1"/>
  <c r="AV1525" i="1"/>
  <c r="AW1525" i="1"/>
  <c r="AV1563" i="1"/>
  <c r="AW1563" i="1"/>
  <c r="AV1600" i="1"/>
  <c r="AW1600" i="1"/>
  <c r="AV1638" i="1"/>
  <c r="AW1638" i="1"/>
  <c r="AV1676" i="1"/>
  <c r="AW1676" i="1"/>
  <c r="AW1718" i="1"/>
  <c r="AV1718" i="1"/>
  <c r="AW1755" i="1"/>
  <c r="AV1755" i="1"/>
  <c r="AW1818" i="1"/>
  <c r="AV1818" i="1"/>
  <c r="AW1856" i="1"/>
  <c r="AV1856" i="1"/>
  <c r="AW1894" i="1"/>
  <c r="AV1894" i="1"/>
  <c r="AW1792" i="1"/>
  <c r="AV1792" i="1"/>
  <c r="AW1952" i="1"/>
  <c r="AV1952" i="1"/>
  <c r="AV1989" i="1"/>
  <c r="AW1989" i="1"/>
  <c r="AV2026" i="1"/>
  <c r="AW2026" i="1"/>
  <c r="AV2065" i="1"/>
  <c r="AW2065" i="1"/>
  <c r="AV2102" i="1"/>
  <c r="AW2102" i="1"/>
  <c r="AW1944" i="1"/>
  <c r="AV1944" i="1"/>
  <c r="AV2394" i="1"/>
  <c r="AW2394" i="1"/>
  <c r="AV2335" i="1"/>
  <c r="AW2335" i="1"/>
  <c r="AV2169" i="1"/>
  <c r="AW2169" i="1"/>
  <c r="AW2373" i="1"/>
  <c r="AV2373" i="1"/>
  <c r="AV2314" i="1"/>
  <c r="AW2314" i="1"/>
  <c r="AV2277" i="1"/>
  <c r="AW2277" i="1"/>
  <c r="AV1888" i="1"/>
  <c r="AW1888" i="1"/>
  <c r="AV1788" i="1"/>
  <c r="AW1788" i="1"/>
  <c r="AV2184" i="1"/>
  <c r="AW2184" i="1"/>
  <c r="AV2401" i="1"/>
  <c r="AW2401" i="1"/>
  <c r="AW184" i="1"/>
  <c r="AV184" i="1"/>
  <c r="AN2117" i="1"/>
  <c r="AM2117" i="1"/>
  <c r="AN1603" i="1"/>
  <c r="AM1603" i="1"/>
  <c r="AV337" i="1"/>
  <c r="AW337" i="1"/>
  <c r="AW591" i="1"/>
  <c r="AV591" i="1"/>
  <c r="AV417" i="1"/>
  <c r="AW417" i="1"/>
  <c r="AV364" i="1"/>
  <c r="AW364" i="1"/>
  <c r="AW667" i="1"/>
  <c r="AV667" i="1"/>
  <c r="AV378" i="1"/>
  <c r="AW378" i="1"/>
  <c r="AW669" i="1"/>
  <c r="AV669" i="1"/>
  <c r="AW861" i="1"/>
  <c r="AV861" i="1"/>
  <c r="AW650" i="1"/>
  <c r="AV650" i="1"/>
  <c r="AW734" i="1"/>
  <c r="AV734" i="1"/>
  <c r="AW872" i="1"/>
  <c r="AV872" i="1"/>
  <c r="AV928" i="1"/>
  <c r="AW928" i="1"/>
  <c r="AV969" i="1"/>
  <c r="AW969" i="1"/>
  <c r="AV1005" i="1"/>
  <c r="AW1005" i="1"/>
  <c r="AV1042" i="1"/>
  <c r="AW1042" i="1"/>
  <c r="AW1080" i="1"/>
  <c r="AV1080" i="1"/>
  <c r="AW1116" i="1"/>
  <c r="AV1116" i="1"/>
  <c r="AW1152" i="1"/>
  <c r="AV1152" i="1"/>
  <c r="AW1194" i="1"/>
  <c r="AV1194" i="1"/>
  <c r="AW1230" i="1"/>
  <c r="AV1230" i="1"/>
  <c r="AW1267" i="1"/>
  <c r="AV1267" i="1"/>
  <c r="AW1305" i="1"/>
  <c r="AV1305" i="1"/>
  <c r="AW1342" i="1"/>
  <c r="AV1342" i="1"/>
  <c r="AW1379" i="1"/>
  <c r="AV1379" i="1"/>
  <c r="AW609" i="1"/>
  <c r="AV609" i="1"/>
  <c r="AW890" i="1"/>
  <c r="AV890" i="1"/>
  <c r="AV1427" i="1"/>
  <c r="AW1427" i="1"/>
  <c r="AV1464" i="1"/>
  <c r="AW1464" i="1"/>
  <c r="AV1502" i="1"/>
  <c r="AW1502" i="1"/>
  <c r="AV1540" i="1"/>
  <c r="AW1540" i="1"/>
  <c r="AV1576" i="1"/>
  <c r="AW1576" i="1"/>
  <c r="AV1614" i="1"/>
  <c r="AW1614" i="1"/>
  <c r="AV1651" i="1"/>
  <c r="AW1651" i="1"/>
  <c r="AV1691" i="1"/>
  <c r="AW1691" i="1"/>
  <c r="AW1731" i="1"/>
  <c r="AV1731" i="1"/>
  <c r="AW1769" i="1"/>
  <c r="AV1769" i="1"/>
  <c r="AW1832" i="1"/>
  <c r="AV1832" i="1"/>
  <c r="AW1870" i="1"/>
  <c r="AV1870" i="1"/>
  <c r="AW1909" i="1"/>
  <c r="AV1909" i="1"/>
  <c r="AW1807" i="1"/>
  <c r="AV1807" i="1"/>
  <c r="AV1965" i="1"/>
  <c r="AW1965" i="1"/>
  <c r="AV2002" i="1"/>
  <c r="AW2002" i="1"/>
  <c r="AV2041" i="1"/>
  <c r="AW2041" i="1"/>
  <c r="AV2079" i="1"/>
  <c r="AW2079" i="1"/>
  <c r="AV2117" i="1"/>
  <c r="AW2117" i="1"/>
  <c r="AV2249" i="1"/>
  <c r="AW2249" i="1"/>
  <c r="AV2192" i="1"/>
  <c r="AW2192" i="1"/>
  <c r="AV461" i="1"/>
  <c r="AW461" i="1"/>
  <c r="AW2227" i="1"/>
  <c r="AV2227" i="1"/>
  <c r="AW1607" i="1"/>
  <c r="AV1607" i="1"/>
  <c r="AV2397" i="1"/>
  <c r="AW2397" i="1"/>
  <c r="AV2359" i="1"/>
  <c r="AW2359" i="1"/>
  <c r="AV2389" i="1"/>
  <c r="AW2389" i="1"/>
  <c r="AV2136" i="1"/>
  <c r="AW2136" i="1"/>
  <c r="AV2256" i="1"/>
  <c r="AW2256" i="1"/>
  <c r="AW298" i="1"/>
  <c r="AV298" i="1"/>
  <c r="AN2332" i="1"/>
  <c r="AM2332" i="1"/>
  <c r="AN2257" i="1"/>
  <c r="AM2257" i="1"/>
  <c r="AN2109" i="1"/>
  <c r="AM2109" i="1"/>
  <c r="AN1821" i="1"/>
  <c r="AM1821" i="1"/>
  <c r="AW314" i="1"/>
  <c r="AV314" i="1"/>
  <c r="AW603" i="1"/>
  <c r="AV603" i="1"/>
  <c r="AW704" i="1"/>
  <c r="AV704" i="1"/>
  <c r="AW708" i="1"/>
  <c r="AV708" i="1"/>
  <c r="AW569" i="1"/>
  <c r="AV569" i="1"/>
  <c r="AW293" i="1"/>
  <c r="AV293" i="1"/>
  <c r="AW674" i="1"/>
  <c r="AV674" i="1"/>
  <c r="AW864" i="1"/>
  <c r="AV864" i="1"/>
  <c r="AW655" i="1"/>
  <c r="AV655" i="1"/>
  <c r="AW739" i="1"/>
  <c r="AV739" i="1"/>
  <c r="AW876" i="1"/>
  <c r="AV876" i="1"/>
  <c r="AV923" i="1"/>
  <c r="AW923" i="1"/>
  <c r="AV964" i="1"/>
  <c r="AW964" i="1"/>
  <c r="AV1000" i="1"/>
  <c r="AW1000" i="1"/>
  <c r="AV1037" i="1"/>
  <c r="AW1037" i="1"/>
  <c r="AV1074" i="1"/>
  <c r="AW1074" i="1"/>
  <c r="AW1111" i="1"/>
  <c r="AV1111" i="1"/>
  <c r="AW1147" i="1"/>
  <c r="AV1147" i="1"/>
  <c r="AW1188" i="1"/>
  <c r="AV1188" i="1"/>
  <c r="AW1225" i="1"/>
  <c r="AV1225" i="1"/>
  <c r="AW1261" i="1"/>
  <c r="AV1261" i="1"/>
  <c r="AW1299" i="1"/>
  <c r="AV1299" i="1"/>
  <c r="AW1338" i="1"/>
  <c r="AV1338" i="1"/>
  <c r="AW1374" i="1"/>
  <c r="AV1374" i="1"/>
  <c r="AW702" i="1"/>
  <c r="AV702" i="1"/>
  <c r="AW899" i="1"/>
  <c r="AV899" i="1"/>
  <c r="AV1428" i="1"/>
  <c r="AW1428" i="1"/>
  <c r="AV1465" i="1"/>
  <c r="AW1465" i="1"/>
  <c r="AV1503" i="1"/>
  <c r="AW1503" i="1"/>
  <c r="AV1541" i="1"/>
  <c r="AW1541" i="1"/>
  <c r="AV1577" i="1"/>
  <c r="AW1577" i="1"/>
  <c r="AV1615" i="1"/>
  <c r="AW1615" i="1"/>
  <c r="AV1652" i="1"/>
  <c r="AW1652" i="1"/>
  <c r="AV1693" i="1"/>
  <c r="AW1693" i="1"/>
  <c r="AW1732" i="1"/>
  <c r="AV1732" i="1"/>
  <c r="AW1770" i="1"/>
  <c r="AV1770" i="1"/>
  <c r="AW1833" i="1"/>
  <c r="AV1833" i="1"/>
  <c r="AW1871" i="1"/>
  <c r="AV1871" i="1"/>
  <c r="AW1910" i="1"/>
  <c r="AV1910" i="1"/>
  <c r="AW1930" i="1"/>
  <c r="AV1930" i="1"/>
  <c r="AV1966" i="1"/>
  <c r="AW1966" i="1"/>
  <c r="AV2003" i="1"/>
  <c r="AW2003" i="1"/>
  <c r="AV2042" i="1"/>
  <c r="AW2042" i="1"/>
  <c r="AV2080" i="1"/>
  <c r="AW2080" i="1"/>
  <c r="AV2118" i="1"/>
  <c r="AW2118" i="1"/>
  <c r="AV2255" i="1"/>
  <c r="AW2255" i="1"/>
  <c r="AV2198" i="1"/>
  <c r="AW2198" i="1"/>
  <c r="AV614" i="1"/>
  <c r="AW614" i="1"/>
  <c r="AW2233" i="1"/>
  <c r="AV2233" i="1"/>
  <c r="AW2185" i="1"/>
  <c r="AV2185" i="1"/>
  <c r="AV2403" i="1"/>
  <c r="AW2403" i="1"/>
  <c r="AV2365" i="1"/>
  <c r="AW2365" i="1"/>
  <c r="AV2406" i="1"/>
  <c r="AW2406" i="1"/>
  <c r="AV2138" i="1"/>
  <c r="AW2138" i="1"/>
  <c r="AV2262" i="1"/>
  <c r="AW2262" i="1"/>
  <c r="AN2055" i="1"/>
  <c r="AM2055" i="1"/>
  <c r="AN1626" i="1"/>
  <c r="AM1626" i="1"/>
  <c r="AM2175" i="1"/>
  <c r="AN2175" i="1"/>
  <c r="AN1641" i="1"/>
  <c r="AM1641" i="1"/>
  <c r="BE245" i="1"/>
  <c r="BF245" i="1"/>
  <c r="BE593" i="1"/>
  <c r="BF593" i="1"/>
  <c r="BE883" i="1"/>
  <c r="BF883" i="1"/>
  <c r="BE1054" i="1"/>
  <c r="BF1054" i="1"/>
  <c r="BF1416" i="1"/>
  <c r="BE1416" i="1"/>
  <c r="BE1655" i="1"/>
  <c r="BF1655" i="1"/>
  <c r="BE1676" i="1"/>
  <c r="BF1676" i="1"/>
  <c r="BE1938" i="1"/>
  <c r="BF1938" i="1"/>
  <c r="BF2299" i="1"/>
  <c r="BE2299" i="1"/>
  <c r="BF2272" i="1"/>
  <c r="BE2272" i="1"/>
  <c r="AN2094" i="1"/>
  <c r="AM2094" i="1"/>
  <c r="BE624" i="1"/>
  <c r="BF624" i="1"/>
  <c r="AN2331" i="1"/>
  <c r="AM2331" i="1"/>
  <c r="AN1816" i="1"/>
  <c r="AM1816" i="1"/>
  <c r="AW522" i="1"/>
  <c r="AV522" i="1"/>
  <c r="AM40" i="1"/>
  <c r="AN40" i="1"/>
  <c r="AM75" i="1"/>
  <c r="AN75" i="1"/>
  <c r="AM671" i="1"/>
  <c r="AN671" i="1"/>
  <c r="AM590" i="1"/>
  <c r="AN590" i="1"/>
  <c r="AM344" i="1"/>
  <c r="AN344" i="1"/>
  <c r="AM1475" i="1"/>
  <c r="AN1475" i="1"/>
  <c r="AN1592" i="1"/>
  <c r="AM1592" i="1"/>
  <c r="BF266" i="1"/>
  <c r="BE266" i="1"/>
  <c r="BF437" i="1"/>
  <c r="BE437" i="1"/>
  <c r="BE868" i="1"/>
  <c r="BF868" i="1"/>
  <c r="AN2" i="1"/>
  <c r="AM2" i="1"/>
  <c r="AM70" i="1"/>
  <c r="AN70" i="1"/>
  <c r="AN227" i="1"/>
  <c r="AM227" i="1"/>
  <c r="AM365" i="1"/>
  <c r="AN365" i="1"/>
  <c r="AM139" i="1"/>
  <c r="AN139" i="1"/>
  <c r="AM531" i="1"/>
  <c r="AN531" i="1"/>
  <c r="AM118" i="1"/>
  <c r="AN118" i="1"/>
  <c r="AM136" i="1"/>
  <c r="AN136" i="1"/>
  <c r="AM33" i="1"/>
  <c r="AN33" i="1"/>
  <c r="AM341" i="1"/>
  <c r="AN341" i="1"/>
  <c r="AM439" i="1"/>
  <c r="AN439" i="1"/>
  <c r="AM777" i="1"/>
  <c r="AN777" i="1"/>
  <c r="AM1206" i="1"/>
  <c r="AN1206" i="1"/>
  <c r="AM659" i="1"/>
  <c r="AN659" i="1"/>
  <c r="AM831" i="1"/>
  <c r="AN831" i="1"/>
  <c r="AM1022" i="1"/>
  <c r="AN1022" i="1"/>
  <c r="AN1345" i="1"/>
  <c r="AM1345" i="1"/>
  <c r="AN1538" i="1"/>
  <c r="AM1538" i="1"/>
  <c r="AM701" i="1"/>
  <c r="AN701" i="1"/>
  <c r="AM928" i="1"/>
  <c r="AN928" i="1"/>
  <c r="AM460" i="1"/>
  <c r="AN460" i="1"/>
  <c r="AM888" i="1"/>
  <c r="AN888" i="1"/>
  <c r="AN1349" i="1"/>
  <c r="AM1349" i="1"/>
  <c r="AM593" i="1"/>
  <c r="AN593" i="1"/>
  <c r="AM790" i="1"/>
  <c r="AN790" i="1"/>
  <c r="AM946" i="1"/>
  <c r="AN946" i="1"/>
  <c r="AN1275" i="1"/>
  <c r="AM1275" i="1"/>
  <c r="AM1434" i="1"/>
  <c r="AN1434" i="1"/>
  <c r="AM1509" i="1"/>
  <c r="AN1509" i="1"/>
  <c r="AM630" i="1"/>
  <c r="AN630" i="1"/>
  <c r="AM861" i="1"/>
  <c r="AN861" i="1"/>
  <c r="AM1107" i="1"/>
  <c r="AN1107" i="1"/>
  <c r="AN1313" i="1"/>
  <c r="AM1313" i="1"/>
  <c r="AN1686" i="1"/>
  <c r="AM1686" i="1"/>
  <c r="BE53" i="1"/>
  <c r="BF53" i="1"/>
  <c r="BE120" i="1"/>
  <c r="BF120" i="1"/>
  <c r="BE210" i="1"/>
  <c r="BF210" i="1"/>
  <c r="BE286" i="1"/>
  <c r="BF286" i="1"/>
  <c r="BE131" i="1"/>
  <c r="BF131" i="1"/>
  <c r="BE65" i="1"/>
  <c r="BF65" i="1"/>
  <c r="BF392" i="1"/>
  <c r="BE392" i="1"/>
  <c r="BF527" i="1"/>
  <c r="BE527" i="1"/>
  <c r="BE132" i="1"/>
  <c r="BF132" i="1"/>
  <c r="BE15" i="1"/>
  <c r="BF15" i="1"/>
  <c r="BF417" i="1"/>
  <c r="BE417" i="1"/>
  <c r="BF487" i="1"/>
  <c r="BE487" i="1"/>
  <c r="BE97" i="1"/>
  <c r="BF97" i="1"/>
  <c r="BE616" i="1"/>
  <c r="BF616" i="1"/>
  <c r="BE585" i="1"/>
  <c r="BF585" i="1"/>
  <c r="BE830" i="1"/>
  <c r="BF830" i="1"/>
  <c r="BE866" i="1"/>
  <c r="BF866" i="1"/>
  <c r="BE914" i="1"/>
  <c r="BF914" i="1"/>
  <c r="BE913" i="1"/>
  <c r="BF913" i="1"/>
  <c r="BE939" i="1"/>
  <c r="BF939" i="1"/>
  <c r="BE976" i="1"/>
  <c r="BF976" i="1"/>
  <c r="BF1169" i="1"/>
  <c r="BE1169" i="1"/>
  <c r="BE1104" i="1"/>
  <c r="BF1104" i="1"/>
  <c r="BE1074" i="1"/>
  <c r="BF1074" i="1"/>
  <c r="BE1133" i="1"/>
  <c r="BF1133" i="1"/>
  <c r="BE1103" i="1"/>
  <c r="BF1103" i="1"/>
  <c r="BE1136" i="1"/>
  <c r="BF1136" i="1"/>
  <c r="BF1314" i="1"/>
  <c r="BE1314" i="1"/>
  <c r="BE1040" i="1"/>
  <c r="BF1040" i="1"/>
  <c r="BE1048" i="1"/>
  <c r="BF1048" i="1"/>
  <c r="BF1312" i="1"/>
  <c r="BE1312" i="1"/>
  <c r="BF1464" i="1"/>
  <c r="BE1464" i="1"/>
  <c r="BE1629" i="1"/>
  <c r="BF1629" i="1"/>
  <c r="BE1707" i="1"/>
  <c r="BF1707" i="1"/>
  <c r="BE1724" i="1"/>
  <c r="BF1724" i="1"/>
  <c r="BF1862" i="1"/>
  <c r="BE1862" i="1"/>
  <c r="BE1595" i="1"/>
  <c r="BF1595" i="1"/>
  <c r="BE1660" i="1"/>
  <c r="BF1660" i="1"/>
  <c r="BF1785" i="1"/>
  <c r="BE1785" i="1"/>
  <c r="BF1898" i="1"/>
  <c r="BE1898" i="1"/>
  <c r="BE1930" i="1"/>
  <c r="BF1930" i="1"/>
  <c r="BE2042" i="1"/>
  <c r="BF2042" i="1"/>
  <c r="BE1935" i="1"/>
  <c r="BF1935" i="1"/>
  <c r="BE2047" i="1"/>
  <c r="BF2047" i="1"/>
  <c r="BE1921" i="1"/>
  <c r="BF1921" i="1"/>
  <c r="BE2032" i="1"/>
  <c r="BF2032" i="1"/>
  <c r="BE2138" i="1"/>
  <c r="BF2138" i="1"/>
  <c r="BF2370" i="1"/>
  <c r="BE2370" i="1"/>
  <c r="BF2255" i="1"/>
  <c r="BE2255" i="1"/>
  <c r="BF185" i="1"/>
  <c r="BE185" i="1"/>
  <c r="BF2274" i="1"/>
  <c r="BE2274" i="1"/>
  <c r="BF1300" i="1"/>
  <c r="BE1300" i="1"/>
  <c r="BF2373" i="1"/>
  <c r="BE2373" i="1"/>
  <c r="BF2226" i="1"/>
  <c r="BE2226" i="1"/>
  <c r="BF1593" i="1"/>
  <c r="BE1593" i="1"/>
  <c r="BF2237" i="1"/>
  <c r="BE2237" i="1"/>
  <c r="BF1861" i="1"/>
  <c r="BE1861" i="1"/>
  <c r="AM2019" i="1"/>
  <c r="AN2019" i="1"/>
  <c r="AN188" i="1"/>
  <c r="AM188" i="1"/>
  <c r="AN67" i="1"/>
  <c r="AM67" i="1"/>
  <c r="AN206" i="1"/>
  <c r="AM206" i="1"/>
  <c r="AM1040" i="1"/>
  <c r="AN1040" i="1"/>
  <c r="AM1408" i="1"/>
  <c r="AN1408" i="1"/>
  <c r="AM1074" i="1"/>
  <c r="AN1074" i="1"/>
  <c r="BE647" i="1"/>
  <c r="BF647" i="1"/>
  <c r="BE720" i="1"/>
  <c r="BF720" i="1"/>
  <c r="BE701" i="1"/>
  <c r="BF701" i="1"/>
  <c r="BE633" i="1"/>
  <c r="BF633" i="1"/>
  <c r="BE674" i="1"/>
  <c r="BF674" i="1"/>
  <c r="AM2308" i="1"/>
  <c r="AN2308" i="1"/>
  <c r="AM2160" i="1"/>
  <c r="AN2160" i="1"/>
  <c r="AN1924" i="1"/>
  <c r="AM1924" i="1"/>
  <c r="AN1867" i="1"/>
  <c r="AM1867" i="1"/>
  <c r="AV30" i="1"/>
  <c r="AW30" i="1"/>
  <c r="AM155" i="1"/>
  <c r="AN155" i="1"/>
  <c r="AN178" i="1"/>
  <c r="AM178" i="1"/>
  <c r="AM568" i="1"/>
  <c r="AN568" i="1"/>
  <c r="AM293" i="1"/>
  <c r="AN293" i="1"/>
  <c r="AM71" i="1"/>
  <c r="AN71" i="1"/>
  <c r="AN208" i="1"/>
  <c r="AM208" i="1"/>
  <c r="AM291" i="1"/>
  <c r="AN291" i="1"/>
  <c r="AM381" i="1"/>
  <c r="AN381" i="1"/>
  <c r="AM588" i="1"/>
  <c r="AN588" i="1"/>
  <c r="AM715" i="1"/>
  <c r="AN715" i="1"/>
  <c r="AM346" i="1"/>
  <c r="AN346" i="1"/>
  <c r="AM730" i="1"/>
  <c r="AN730" i="1"/>
  <c r="AM885" i="1"/>
  <c r="AN885" i="1"/>
  <c r="AM1092" i="1"/>
  <c r="AN1092" i="1"/>
  <c r="AN1406" i="1"/>
  <c r="AM1406" i="1"/>
  <c r="AM382" i="1"/>
  <c r="AN382" i="1"/>
  <c r="AM742" i="1"/>
  <c r="AN742" i="1"/>
  <c r="AM971" i="1"/>
  <c r="AN971" i="1"/>
  <c r="AM401" i="1"/>
  <c r="AN401" i="1"/>
  <c r="AM900" i="1"/>
  <c r="AN900" i="1"/>
  <c r="AM1228" i="1"/>
  <c r="AN1228" i="1"/>
  <c r="AM315" i="1"/>
  <c r="AN315" i="1"/>
  <c r="AM687" i="1"/>
  <c r="AN687" i="1"/>
  <c r="AM850" i="1"/>
  <c r="AN850" i="1"/>
  <c r="AM1110" i="1"/>
  <c r="AN1110" i="1"/>
  <c r="AN1409" i="1"/>
  <c r="AM1409" i="1"/>
  <c r="AM1486" i="1"/>
  <c r="AN1486" i="1"/>
  <c r="AM504" i="1"/>
  <c r="AN504" i="1"/>
  <c r="AM785" i="1"/>
  <c r="AN785" i="1"/>
  <c r="AM1035" i="1"/>
  <c r="AN1035" i="1"/>
  <c r="AN1279" i="1"/>
  <c r="AM1279" i="1"/>
  <c r="AN1690" i="1"/>
  <c r="AM1690" i="1"/>
  <c r="BE84" i="1"/>
  <c r="BF84" i="1"/>
  <c r="BE17" i="1"/>
  <c r="BF17" i="1"/>
  <c r="BF188" i="1"/>
  <c r="BE188" i="1"/>
  <c r="BE263" i="1"/>
  <c r="BF263" i="1"/>
  <c r="BF337" i="1"/>
  <c r="BE337" i="1"/>
  <c r="BE7" i="1"/>
  <c r="BF7" i="1"/>
  <c r="BE148" i="1"/>
  <c r="BF148" i="1"/>
  <c r="BF434" i="1"/>
  <c r="BE434" i="1"/>
  <c r="BE334" i="1"/>
  <c r="BF334" i="1"/>
  <c r="BE83" i="1"/>
  <c r="BF83" i="1"/>
  <c r="BF393" i="1"/>
  <c r="BE393" i="1"/>
  <c r="BE538" i="1"/>
  <c r="BF538" i="1"/>
  <c r="BE176" i="1"/>
  <c r="BF176" i="1"/>
  <c r="BE827" i="1"/>
  <c r="BF827" i="1"/>
  <c r="BE606" i="1"/>
  <c r="BF606" i="1"/>
  <c r="BE583" i="1"/>
  <c r="BF583" i="1"/>
  <c r="BE879" i="1"/>
  <c r="BF879" i="1"/>
  <c r="BE920" i="1"/>
  <c r="BF920" i="1"/>
  <c r="BE919" i="1"/>
  <c r="BF919" i="1"/>
  <c r="BE945" i="1"/>
  <c r="BF945" i="1"/>
  <c r="BE982" i="1"/>
  <c r="BF982" i="1"/>
  <c r="BF1173" i="1"/>
  <c r="BE1173" i="1"/>
  <c r="BE1108" i="1"/>
  <c r="BF1108" i="1"/>
  <c r="BE1077" i="1"/>
  <c r="BF1077" i="1"/>
  <c r="BE1137" i="1"/>
  <c r="BF1137" i="1"/>
  <c r="BE1084" i="1"/>
  <c r="BF1084" i="1"/>
  <c r="BE886" i="1"/>
  <c r="BF886" i="1"/>
  <c r="BF1293" i="1"/>
  <c r="BE1293" i="1"/>
  <c r="BF1440" i="1"/>
  <c r="BE1440" i="1"/>
  <c r="BF1435" i="1"/>
  <c r="BE1435" i="1"/>
  <c r="BF1291" i="1"/>
  <c r="BE1291" i="1"/>
  <c r="BF1438" i="1"/>
  <c r="BE1438" i="1"/>
  <c r="BE1534" i="1"/>
  <c r="BF1534" i="1"/>
  <c r="BE1667" i="1"/>
  <c r="BF1667" i="1"/>
  <c r="BF1454" i="1"/>
  <c r="BE1454" i="1"/>
  <c r="BF1827" i="1"/>
  <c r="BE1827" i="1"/>
  <c r="BE1598" i="1"/>
  <c r="BF1598" i="1"/>
  <c r="BE1602" i="1"/>
  <c r="BF1602" i="1"/>
  <c r="BE1690" i="1"/>
  <c r="BF1690" i="1"/>
  <c r="BF1826" i="1"/>
  <c r="BE1826" i="1"/>
  <c r="BF1385" i="1"/>
  <c r="BE1385" i="1"/>
  <c r="BE1969" i="1"/>
  <c r="BF1969" i="1"/>
  <c r="BE2083" i="1"/>
  <c r="BF2083" i="1"/>
  <c r="BE1956" i="1"/>
  <c r="BF1956" i="1"/>
  <c r="BE2069" i="1"/>
  <c r="BF2069" i="1"/>
  <c r="BE1943" i="1"/>
  <c r="BF1943" i="1"/>
  <c r="BE2055" i="1"/>
  <c r="BF2055" i="1"/>
  <c r="BF2224" i="1"/>
  <c r="BE2224" i="1"/>
  <c r="BF1528" i="1"/>
  <c r="BE1528" i="1"/>
  <c r="BF2337" i="1"/>
  <c r="BE2337" i="1"/>
  <c r="BE2156" i="1"/>
  <c r="BF2156" i="1"/>
  <c r="BF2356" i="1"/>
  <c r="BE2356" i="1"/>
  <c r="BF2227" i="1"/>
  <c r="BE2227" i="1"/>
  <c r="BF1607" i="1"/>
  <c r="BE1607" i="1"/>
  <c r="BF2308" i="1"/>
  <c r="BE2308" i="1"/>
  <c r="BE2146" i="1"/>
  <c r="BF2146" i="1"/>
  <c r="BF2359" i="1"/>
  <c r="BE2359" i="1"/>
  <c r="AN1185" i="1"/>
  <c r="AM1185" i="1"/>
  <c r="AN490" i="1"/>
  <c r="AM490" i="1"/>
  <c r="AN2084" i="1"/>
  <c r="AM2084" i="1"/>
  <c r="AN1638" i="1"/>
  <c r="AM1638" i="1"/>
  <c r="AM995" i="1"/>
  <c r="AN995" i="1"/>
  <c r="AM1009" i="1"/>
  <c r="AN1009" i="1"/>
  <c r="AM1130" i="1"/>
  <c r="AN1130" i="1"/>
  <c r="BE609" i="1"/>
  <c r="BF609" i="1"/>
  <c r="BE698" i="1"/>
  <c r="BF698" i="1"/>
  <c r="BE772" i="1"/>
  <c r="BF772" i="1"/>
  <c r="BE656" i="1"/>
  <c r="BF656" i="1"/>
  <c r="BE650" i="1"/>
  <c r="BF650" i="1"/>
  <c r="AN2318" i="1"/>
  <c r="AM2318" i="1"/>
  <c r="AN2243" i="1"/>
  <c r="AM2243" i="1"/>
  <c r="AM2121" i="1"/>
  <c r="AN2121" i="1"/>
  <c r="AN2030" i="1"/>
  <c r="AM2030" i="1"/>
  <c r="AN1636" i="1"/>
  <c r="AM1636" i="1"/>
  <c r="AV21" i="1"/>
  <c r="AW21" i="1"/>
  <c r="AW163" i="1"/>
  <c r="AV163" i="1"/>
  <c r="AW563" i="1"/>
  <c r="AV563" i="1"/>
  <c r="AV183" i="1"/>
  <c r="AW183" i="1"/>
  <c r="AW152" i="1"/>
  <c r="AV152" i="1"/>
  <c r="AM124" i="1"/>
  <c r="AN124" i="1"/>
  <c r="AM408" i="1"/>
  <c r="AN408" i="1"/>
  <c r="AM80" i="1"/>
  <c r="AN80" i="1"/>
  <c r="AM347" i="1"/>
  <c r="AN347" i="1"/>
  <c r="AM585" i="1"/>
  <c r="AN585" i="1"/>
  <c r="AN173" i="1"/>
  <c r="AM173" i="1"/>
  <c r="AM160" i="1"/>
  <c r="AN160" i="1"/>
  <c r="AM129" i="1"/>
  <c r="AN129" i="1"/>
  <c r="AM349" i="1"/>
  <c r="AN349" i="1"/>
  <c r="AM613" i="1"/>
  <c r="AN613" i="1"/>
  <c r="AM952" i="1"/>
  <c r="AN952" i="1"/>
  <c r="AM325" i="1"/>
  <c r="AN325" i="1"/>
  <c r="AM708" i="1"/>
  <c r="AN708" i="1"/>
  <c r="AM864" i="1"/>
  <c r="AN864" i="1"/>
  <c r="AM1156" i="1"/>
  <c r="AN1156" i="1"/>
  <c r="AN1394" i="1"/>
  <c r="AM1394" i="1"/>
  <c r="AM1498" i="1"/>
  <c r="AN1498" i="1"/>
  <c r="AM639" i="1"/>
  <c r="AN639" i="1"/>
  <c r="AM867" i="1"/>
  <c r="AN867" i="1"/>
  <c r="AN1214" i="1"/>
  <c r="AM1214" i="1"/>
  <c r="AM626" i="1"/>
  <c r="AN626" i="1"/>
  <c r="AM970" i="1"/>
  <c r="AN970" i="1"/>
  <c r="AN1294" i="1"/>
  <c r="AM1294" i="1"/>
  <c r="AN431" i="1"/>
  <c r="AM431" i="1"/>
  <c r="AM774" i="1"/>
  <c r="AN774" i="1"/>
  <c r="AM927" i="1"/>
  <c r="AN927" i="1"/>
  <c r="AN1412" i="1"/>
  <c r="AM1412" i="1"/>
  <c r="AM1488" i="1"/>
  <c r="AN1488" i="1"/>
  <c r="AM596" i="1"/>
  <c r="AN596" i="1"/>
  <c r="AM836" i="1"/>
  <c r="AN836" i="1"/>
  <c r="AM1227" i="1"/>
  <c r="AN1227" i="1"/>
  <c r="AN1667" i="1"/>
  <c r="AM1667" i="1"/>
  <c r="BE34" i="1"/>
  <c r="BF34" i="1"/>
  <c r="BE94" i="1"/>
  <c r="BF94" i="1"/>
  <c r="BE202" i="1"/>
  <c r="BF202" i="1"/>
  <c r="BF278" i="1"/>
  <c r="BE278" i="1"/>
  <c r="BF351" i="1"/>
  <c r="BE351" i="1"/>
  <c r="BE11" i="1"/>
  <c r="BF11" i="1"/>
  <c r="BE161" i="1"/>
  <c r="BF161" i="1"/>
  <c r="BF458" i="1"/>
  <c r="BE458" i="1"/>
  <c r="BF420" i="1"/>
  <c r="BE420" i="1"/>
  <c r="BE230" i="1"/>
  <c r="BF230" i="1"/>
  <c r="BE463" i="1"/>
  <c r="BF463" i="1"/>
  <c r="BF491" i="1"/>
  <c r="BE491" i="1"/>
  <c r="BF450" i="1"/>
  <c r="BE450" i="1"/>
  <c r="BE618" i="1"/>
  <c r="BF618" i="1"/>
  <c r="BE820" i="1"/>
  <c r="BF820" i="1"/>
  <c r="BE803" i="1"/>
  <c r="BF803" i="1"/>
  <c r="BE841" i="1"/>
  <c r="BF841" i="1"/>
  <c r="BE788" i="1"/>
  <c r="BF788" i="1"/>
  <c r="BE570" i="1"/>
  <c r="BF570" i="1"/>
  <c r="BE876" i="1"/>
  <c r="BF876" i="1"/>
  <c r="BE911" i="1"/>
  <c r="BF911" i="1"/>
  <c r="BE1115" i="1"/>
  <c r="BF1115" i="1"/>
  <c r="BE1025" i="1"/>
  <c r="BF1025" i="1"/>
  <c r="BE904" i="1"/>
  <c r="BF904" i="1"/>
  <c r="BE975" i="1"/>
  <c r="BF975" i="1"/>
  <c r="BE1064" i="1"/>
  <c r="BF1064" i="1"/>
  <c r="BF1232" i="1"/>
  <c r="BE1232" i="1"/>
  <c r="BF1273" i="1"/>
  <c r="BE1273" i="1"/>
  <c r="BF1420" i="1"/>
  <c r="BE1420" i="1"/>
  <c r="BF1403" i="1"/>
  <c r="BE1403" i="1"/>
  <c r="BF1271" i="1"/>
  <c r="BE1271" i="1"/>
  <c r="BF1418" i="1"/>
  <c r="BE1418" i="1"/>
  <c r="BE1616" i="1"/>
  <c r="BF1616" i="1"/>
  <c r="BE1657" i="1"/>
  <c r="BF1657" i="1"/>
  <c r="BF1323" i="1"/>
  <c r="BE1323" i="1"/>
  <c r="BE1611" i="1"/>
  <c r="BF1611" i="1"/>
  <c r="BF1849" i="1"/>
  <c r="BE1849" i="1"/>
  <c r="BF1489" i="1"/>
  <c r="BE1489" i="1"/>
  <c r="BE1678" i="1"/>
  <c r="BF1678" i="1"/>
  <c r="BF1810" i="1"/>
  <c r="BE1810" i="1"/>
  <c r="BF1319" i="1"/>
  <c r="BE1319" i="1"/>
  <c r="BE1972" i="1"/>
  <c r="BF1972" i="1"/>
  <c r="BE2086" i="1"/>
  <c r="BF2086" i="1"/>
  <c r="BE1941" i="1"/>
  <c r="BF1941" i="1"/>
  <c r="BE2053" i="1"/>
  <c r="BF2053" i="1"/>
  <c r="BE1946" i="1"/>
  <c r="BF1946" i="1"/>
  <c r="BE2058" i="1"/>
  <c r="BF2058" i="1"/>
  <c r="BE2176" i="1"/>
  <c r="BF2176" i="1"/>
  <c r="BF488" i="1"/>
  <c r="BE488" i="1"/>
  <c r="BF2305" i="1"/>
  <c r="BE2305" i="1"/>
  <c r="BE2135" i="1"/>
  <c r="BF2135" i="1"/>
  <c r="BF2286" i="1"/>
  <c r="BE2286" i="1"/>
  <c r="BF223" i="1"/>
  <c r="BE223" i="1"/>
  <c r="BF2385" i="1"/>
  <c r="BE2385" i="1"/>
  <c r="BF2240" i="1"/>
  <c r="BE2240" i="1"/>
  <c r="BF1888" i="1"/>
  <c r="BE1888" i="1"/>
  <c r="BF2289" i="1"/>
  <c r="BE2289" i="1"/>
  <c r="BF2011" i="1"/>
  <c r="BE2011" i="1"/>
  <c r="AM2118" i="1"/>
  <c r="AN2118" i="1"/>
  <c r="AN1355" i="1"/>
  <c r="AM1355" i="1"/>
  <c r="AM1044" i="1"/>
  <c r="AN1044" i="1"/>
  <c r="AM1007" i="1"/>
  <c r="AN1007" i="1"/>
  <c r="AM352" i="1"/>
  <c r="AN352" i="1"/>
  <c r="BE607" i="1"/>
  <c r="BF607" i="1"/>
  <c r="BE675" i="1"/>
  <c r="BF675" i="1"/>
  <c r="BE749" i="1"/>
  <c r="BF749" i="1"/>
  <c r="BE1021" i="1"/>
  <c r="BF1021" i="1"/>
  <c r="BE746" i="1"/>
  <c r="BF746" i="1"/>
  <c r="AN2316" i="1"/>
  <c r="AM2316" i="1"/>
  <c r="AM2192" i="1"/>
  <c r="AN2192" i="1"/>
  <c r="AN1940" i="1"/>
  <c r="AM1940" i="1"/>
  <c r="AN1882" i="1"/>
  <c r="AM1882" i="1"/>
  <c r="AN1820" i="1"/>
  <c r="AM1820" i="1"/>
  <c r="AM2195" i="1"/>
  <c r="AN2195" i="1"/>
  <c r="AV74" i="1"/>
  <c r="AW74" i="1"/>
  <c r="AV52" i="1"/>
  <c r="AW52" i="1"/>
  <c r="AW496" i="1"/>
  <c r="AV496" i="1"/>
  <c r="AW153" i="1"/>
  <c r="AV153" i="1"/>
  <c r="AV195" i="1"/>
  <c r="AW195" i="1"/>
  <c r="AN209" i="1"/>
  <c r="AM209" i="1"/>
  <c r="AN182" i="1"/>
  <c r="AM182" i="1"/>
  <c r="AN167" i="1"/>
  <c r="AM167" i="1"/>
  <c r="AM391" i="1"/>
  <c r="AN391" i="1"/>
  <c r="AM100" i="1"/>
  <c r="AN100" i="1"/>
  <c r="AM249" i="1"/>
  <c r="AN249" i="1"/>
  <c r="AM328" i="1"/>
  <c r="AN328" i="1"/>
  <c r="AM498" i="1"/>
  <c r="AN498" i="1"/>
  <c r="AM820" i="1"/>
  <c r="AN820" i="1"/>
  <c r="AM329" i="1"/>
  <c r="AN329" i="1"/>
  <c r="AM739" i="1"/>
  <c r="AN739" i="1"/>
  <c r="AM893" i="1"/>
  <c r="AN893" i="1"/>
  <c r="AM1190" i="1"/>
  <c r="AN1190" i="1"/>
  <c r="AN1382" i="1"/>
  <c r="AM1382" i="1"/>
  <c r="AN413" i="1"/>
  <c r="AM413" i="1"/>
  <c r="AM793" i="1"/>
  <c r="AN793" i="1"/>
  <c r="AM1039" i="1"/>
  <c r="AN1039" i="1"/>
  <c r="AN1307" i="1"/>
  <c r="AM1307" i="1"/>
  <c r="AM669" i="1"/>
  <c r="AN669" i="1"/>
  <c r="AN1033" i="1"/>
  <c r="AM1033" i="1"/>
  <c r="AN1259" i="1"/>
  <c r="AM1259" i="1"/>
  <c r="AM557" i="1"/>
  <c r="AN557" i="1"/>
  <c r="AM778" i="1"/>
  <c r="AN778" i="1"/>
  <c r="AM931" i="1"/>
  <c r="AN931" i="1"/>
  <c r="AN1356" i="1"/>
  <c r="AM1356" i="1"/>
  <c r="AM1465" i="1"/>
  <c r="AN1465" i="1"/>
  <c r="AM608" i="1"/>
  <c r="AN608" i="1"/>
  <c r="AM840" i="1"/>
  <c r="AN840" i="1"/>
  <c r="AM1131" i="1"/>
  <c r="AN1131" i="1"/>
  <c r="AN1634" i="1"/>
  <c r="AM1634" i="1"/>
  <c r="BE5" i="1"/>
  <c r="BF5" i="1"/>
  <c r="BE24" i="1"/>
  <c r="BF24" i="1"/>
  <c r="BE192" i="1"/>
  <c r="BF192" i="1"/>
  <c r="BE268" i="1"/>
  <c r="BF268" i="1"/>
  <c r="BF385" i="1"/>
  <c r="BE385" i="1"/>
  <c r="BF197" i="1"/>
  <c r="BE197" i="1"/>
  <c r="BF374" i="1"/>
  <c r="BE374" i="1"/>
  <c r="BF511" i="1"/>
  <c r="BE511" i="1"/>
  <c r="BE91" i="1"/>
  <c r="BF91" i="1"/>
  <c r="BE115" i="1"/>
  <c r="BF115" i="1"/>
  <c r="BF414" i="1"/>
  <c r="BE414" i="1"/>
  <c r="BF439" i="1"/>
  <c r="BE439" i="1"/>
  <c r="BF453" i="1"/>
  <c r="BE453" i="1"/>
  <c r="BE581" i="1"/>
  <c r="BF581" i="1"/>
  <c r="BE826" i="1"/>
  <c r="BF826" i="1"/>
  <c r="BF433" i="1"/>
  <c r="BE433" i="1"/>
  <c r="BE848" i="1"/>
  <c r="BF848" i="1"/>
  <c r="BE808" i="1"/>
  <c r="BF808" i="1"/>
  <c r="BE801" i="1"/>
  <c r="BF801" i="1"/>
  <c r="BE882" i="1"/>
  <c r="BF882" i="1"/>
  <c r="BE917" i="1"/>
  <c r="BF917" i="1"/>
  <c r="BF1157" i="1"/>
  <c r="BE1157" i="1"/>
  <c r="BE1094" i="1"/>
  <c r="BF1094" i="1"/>
  <c r="BE1058" i="1"/>
  <c r="BF1058" i="1"/>
  <c r="BE1088" i="1"/>
  <c r="BF1088" i="1"/>
  <c r="BE1069" i="1"/>
  <c r="BF1069" i="1"/>
  <c r="BF1236" i="1"/>
  <c r="BE1236" i="1"/>
  <c r="BF1277" i="1"/>
  <c r="BE1277" i="1"/>
  <c r="BF1424" i="1"/>
  <c r="BE1424" i="1"/>
  <c r="BF1411" i="1"/>
  <c r="BE1411" i="1"/>
  <c r="BF1275" i="1"/>
  <c r="BE1275" i="1"/>
  <c r="BF1422" i="1"/>
  <c r="BE1422" i="1"/>
  <c r="BE1623" i="1"/>
  <c r="BF1623" i="1"/>
  <c r="BE1701" i="1"/>
  <c r="BF1701" i="1"/>
  <c r="BE1613" i="1"/>
  <c r="BF1613" i="1"/>
  <c r="BF1871" i="1"/>
  <c r="BE1871" i="1"/>
  <c r="BE1615" i="1"/>
  <c r="BF1615" i="1"/>
  <c r="BE1642" i="1"/>
  <c r="BF1642" i="1"/>
  <c r="BE1732" i="1"/>
  <c r="BF1732" i="1"/>
  <c r="BF1889" i="1"/>
  <c r="BE1889" i="1"/>
  <c r="BE1939" i="1"/>
  <c r="BF1939" i="1"/>
  <c r="BE2051" i="1"/>
  <c r="BF2051" i="1"/>
  <c r="BE1925" i="1"/>
  <c r="BF1925" i="1"/>
  <c r="BE2037" i="1"/>
  <c r="BF2037" i="1"/>
  <c r="BF1912" i="1"/>
  <c r="BE1912" i="1"/>
  <c r="BE2023" i="1"/>
  <c r="BF2023" i="1"/>
  <c r="BE2119" i="1"/>
  <c r="BF2119" i="1"/>
  <c r="BF2352" i="1"/>
  <c r="BE2352" i="1"/>
  <c r="BF2235" i="1"/>
  <c r="BE2235" i="1"/>
  <c r="BF1823" i="1"/>
  <c r="BE1823" i="1"/>
  <c r="BF2216" i="1"/>
  <c r="BE2216" i="1"/>
  <c r="BF1186" i="1"/>
  <c r="BE1186" i="1"/>
  <c r="BF2315" i="1"/>
  <c r="BE2315" i="1"/>
  <c r="BE2144" i="1"/>
  <c r="BF2144" i="1"/>
  <c r="BF2397" i="1"/>
  <c r="BE2397" i="1"/>
  <c r="BF2219" i="1"/>
  <c r="BE2219" i="1"/>
  <c r="BF1334" i="1"/>
  <c r="BE1334" i="1"/>
  <c r="AM2189" i="1"/>
  <c r="AN2189" i="1"/>
  <c r="AN1565" i="1"/>
  <c r="AM1565" i="1"/>
  <c r="AN354" i="1"/>
  <c r="AM354" i="1"/>
  <c r="AM992" i="1"/>
  <c r="AN992" i="1"/>
  <c r="AM1123" i="1"/>
  <c r="AN1123" i="1"/>
  <c r="AM1003" i="1"/>
  <c r="AN1003" i="1"/>
  <c r="BE640" i="1"/>
  <c r="BF640" i="1"/>
  <c r="BE714" i="1"/>
  <c r="BF714" i="1"/>
  <c r="BE664" i="1"/>
  <c r="BF664" i="1"/>
  <c r="BE670" i="1"/>
  <c r="BF670" i="1"/>
  <c r="AN2340" i="1"/>
  <c r="AM2340" i="1"/>
  <c r="AN2266" i="1"/>
  <c r="AM2266" i="1"/>
  <c r="AN2065" i="1"/>
  <c r="AM2065" i="1"/>
  <c r="AN1989" i="1"/>
  <c r="AM1989" i="1"/>
  <c r="AN1826" i="1"/>
  <c r="AM1826" i="1"/>
  <c r="AW82" i="1"/>
  <c r="AV82" i="1"/>
  <c r="AW40" i="1"/>
  <c r="AV40" i="1"/>
  <c r="AV445" i="1"/>
  <c r="AW445" i="1"/>
  <c r="AW135" i="1"/>
  <c r="AV135" i="1"/>
  <c r="AV101" i="1"/>
  <c r="AW101" i="1"/>
  <c r="AW201" i="1"/>
  <c r="AV201" i="1"/>
  <c r="AM91" i="1"/>
  <c r="AN91" i="1"/>
  <c r="AN126" i="1"/>
  <c r="AM126" i="1"/>
  <c r="AN383" i="1"/>
  <c r="AM383" i="1"/>
  <c r="AM13" i="1"/>
  <c r="AN13" i="1"/>
  <c r="AM597" i="1"/>
  <c r="AN597" i="1"/>
  <c r="AN154" i="1"/>
  <c r="AM154" i="1"/>
  <c r="AM79" i="1"/>
  <c r="AN79" i="1"/>
  <c r="AM19" i="1"/>
  <c r="AN19" i="1"/>
  <c r="AM332" i="1"/>
  <c r="AN332" i="1"/>
  <c r="AM519" i="1"/>
  <c r="AN519" i="1"/>
  <c r="AM660" i="1"/>
  <c r="AN660" i="1"/>
  <c r="AM1017" i="1"/>
  <c r="AN1017" i="1"/>
  <c r="AN361" i="1"/>
  <c r="AM361" i="1"/>
  <c r="AM718" i="1"/>
  <c r="AN718" i="1"/>
  <c r="AM872" i="1"/>
  <c r="AN872" i="1"/>
  <c r="AM1118" i="1"/>
  <c r="AN1118" i="1"/>
  <c r="AN1354" i="1"/>
  <c r="AM1354" i="1"/>
  <c r="AM1489" i="1"/>
  <c r="AN1489" i="1"/>
  <c r="AM652" i="1"/>
  <c r="AN652" i="1"/>
  <c r="AM880" i="1"/>
  <c r="AN880" i="1"/>
  <c r="AM1226" i="1"/>
  <c r="AN1226" i="1"/>
  <c r="AM712" i="1"/>
  <c r="AN712" i="1"/>
  <c r="AM1089" i="1"/>
  <c r="AN1089" i="1"/>
  <c r="AN1398" i="1"/>
  <c r="AM1398" i="1"/>
  <c r="AM631" i="1"/>
  <c r="AN631" i="1"/>
  <c r="AM812" i="1"/>
  <c r="AN812" i="1"/>
  <c r="AM973" i="1"/>
  <c r="AN973" i="1"/>
  <c r="AN1388" i="1"/>
  <c r="AM1388" i="1"/>
  <c r="AM1479" i="1"/>
  <c r="AN1479" i="1"/>
  <c r="AM547" i="1"/>
  <c r="AN547" i="1"/>
  <c r="AM811" i="1"/>
  <c r="AN811" i="1"/>
  <c r="AM1100" i="1"/>
  <c r="AN1100" i="1"/>
  <c r="AN1332" i="1"/>
  <c r="AM1332" i="1"/>
  <c r="BE70" i="1"/>
  <c r="BF70" i="1"/>
  <c r="BE159" i="1"/>
  <c r="BF159" i="1"/>
  <c r="BE173" i="1"/>
  <c r="BF173" i="1"/>
  <c r="BE257" i="1"/>
  <c r="BF257" i="1"/>
  <c r="BE330" i="1"/>
  <c r="BF330" i="1"/>
  <c r="BE236" i="1"/>
  <c r="BF236" i="1"/>
  <c r="BE134" i="1"/>
  <c r="BF134" i="1"/>
  <c r="BF444" i="1"/>
  <c r="BE444" i="1"/>
  <c r="BE287" i="1"/>
  <c r="BF287" i="1"/>
  <c r="BF379" i="1"/>
  <c r="BE379" i="1"/>
  <c r="BE128" i="1"/>
  <c r="BF128" i="1"/>
  <c r="BE547" i="1"/>
  <c r="BF547" i="1"/>
  <c r="BF512" i="1"/>
  <c r="BE512" i="1"/>
  <c r="BF471" i="1"/>
  <c r="BE471" i="1"/>
  <c r="BE846" i="1"/>
  <c r="BF846" i="1"/>
  <c r="BE597" i="1"/>
  <c r="BF597" i="1"/>
  <c r="BE574" i="1"/>
  <c r="BF574" i="1"/>
  <c r="BE816" i="1"/>
  <c r="BF816" i="1"/>
  <c r="BE902" i="1"/>
  <c r="BF902" i="1"/>
  <c r="BE901" i="1"/>
  <c r="BF901" i="1"/>
  <c r="BE924" i="1"/>
  <c r="BF924" i="1"/>
  <c r="BE964" i="1"/>
  <c r="BF964" i="1"/>
  <c r="BF1161" i="1"/>
  <c r="BE1161" i="1"/>
  <c r="BE1129" i="1"/>
  <c r="BF1129" i="1"/>
  <c r="BE1107" i="1"/>
  <c r="BF1107" i="1"/>
  <c r="BF1163" i="1"/>
  <c r="BE1163" i="1"/>
  <c r="BE1095" i="1"/>
  <c r="BF1095" i="1"/>
  <c r="BE1110" i="1"/>
  <c r="BF1110" i="1"/>
  <c r="BF1306" i="1"/>
  <c r="BE1306" i="1"/>
  <c r="BF1452" i="1"/>
  <c r="BE1452" i="1"/>
  <c r="BF1451" i="1"/>
  <c r="BE1451" i="1"/>
  <c r="BF1304" i="1"/>
  <c r="BE1304" i="1"/>
  <c r="BF1450" i="1"/>
  <c r="BE1450" i="1"/>
  <c r="BF1552" i="1"/>
  <c r="BE1552" i="1"/>
  <c r="BE1675" i="1"/>
  <c r="BF1675" i="1"/>
  <c r="BF1421" i="1"/>
  <c r="BE1421" i="1"/>
  <c r="BF1836" i="1"/>
  <c r="BE1836" i="1"/>
  <c r="BE1757" i="1"/>
  <c r="BF1757" i="1"/>
  <c r="BE1632" i="1"/>
  <c r="BF1632" i="1"/>
  <c r="BE1710" i="1"/>
  <c r="BF1710" i="1"/>
  <c r="BF1892" i="1"/>
  <c r="BE1892" i="1"/>
  <c r="BE1546" i="1"/>
  <c r="BF1546" i="1"/>
  <c r="BE2016" i="1"/>
  <c r="BF2016" i="1"/>
  <c r="BF1910" i="1"/>
  <c r="BE1910" i="1"/>
  <c r="BE2021" i="1"/>
  <c r="BF2021" i="1"/>
  <c r="BE2122" i="1"/>
  <c r="BF2122" i="1"/>
  <c r="BE2007" i="1"/>
  <c r="BF2007" i="1"/>
  <c r="BE1750" i="1"/>
  <c r="BF1750" i="1"/>
  <c r="BF2318" i="1"/>
  <c r="BE2318" i="1"/>
  <c r="BE2161" i="1"/>
  <c r="BF2161" i="1"/>
  <c r="BF797" i="1"/>
  <c r="BE797" i="1"/>
  <c r="BE2202" i="1"/>
  <c r="BF2202" i="1"/>
  <c r="BF265" i="1"/>
  <c r="BE265" i="1"/>
  <c r="BF2285" i="1"/>
  <c r="BE2285" i="1"/>
  <c r="BF2343" i="1"/>
  <c r="BE2343" i="1"/>
  <c r="BF2366" i="1"/>
  <c r="BE2366" i="1"/>
  <c r="BE2189" i="1"/>
  <c r="BF2189" i="1"/>
  <c r="BF2377" i="1"/>
  <c r="BE2377" i="1"/>
  <c r="AN810" i="1"/>
  <c r="AM810" i="1"/>
  <c r="AN384" i="1"/>
  <c r="AM384" i="1"/>
  <c r="AN1832" i="1"/>
  <c r="AM1832" i="1"/>
  <c r="AN181" i="1"/>
  <c r="AM181" i="1"/>
  <c r="AM997" i="1"/>
  <c r="AN997" i="1"/>
  <c r="AN994" i="1"/>
  <c r="AM994" i="1"/>
  <c r="AM1153" i="1"/>
  <c r="AN1153" i="1"/>
  <c r="BE667" i="1"/>
  <c r="BF667" i="1"/>
  <c r="BE741" i="1"/>
  <c r="BF741" i="1"/>
  <c r="BE691" i="1"/>
  <c r="BF691" i="1"/>
  <c r="BE697" i="1"/>
  <c r="BF697" i="1"/>
  <c r="AN2312" i="1"/>
  <c r="AM2312" i="1"/>
  <c r="AN2212" i="1"/>
  <c r="AM2212" i="1"/>
  <c r="AN1937" i="1"/>
  <c r="AM1937" i="1"/>
  <c r="AN1879" i="1"/>
  <c r="AM1879" i="1"/>
  <c r="AM1771" i="1"/>
  <c r="AN1771" i="1"/>
  <c r="AM1247" i="1"/>
  <c r="AN1247" i="1"/>
  <c r="AV46" i="1"/>
  <c r="AW46" i="1"/>
  <c r="AV331" i="1"/>
  <c r="AW331" i="1"/>
  <c r="AM105" i="1"/>
  <c r="AN105" i="1"/>
  <c r="AM25" i="1"/>
  <c r="AN25" i="1"/>
  <c r="AM248" i="1"/>
  <c r="AN248" i="1"/>
  <c r="AM592" i="1"/>
  <c r="AN592" i="1"/>
  <c r="AM335" i="1"/>
  <c r="AN335" i="1"/>
  <c r="AM603" i="1"/>
  <c r="AN603" i="1"/>
  <c r="AN127" i="1"/>
  <c r="AM127" i="1"/>
  <c r="AM369" i="1"/>
  <c r="AN369" i="1"/>
  <c r="AM312" i="1"/>
  <c r="AN312" i="1"/>
  <c r="AM577" i="1"/>
  <c r="AN577" i="1"/>
  <c r="AM918" i="1"/>
  <c r="AN918" i="1"/>
  <c r="AM367" i="1"/>
  <c r="AN367" i="1"/>
  <c r="AM722" i="1"/>
  <c r="AN722" i="1"/>
  <c r="AM877" i="1"/>
  <c r="AN877" i="1"/>
  <c r="AM1072" i="1"/>
  <c r="AN1072" i="1"/>
  <c r="AN1342" i="1"/>
  <c r="AM1342" i="1"/>
  <c r="AM1478" i="1"/>
  <c r="AN1478" i="1"/>
  <c r="AM554" i="1"/>
  <c r="AN554" i="1"/>
  <c r="AM808" i="1"/>
  <c r="AN808" i="1"/>
  <c r="AM1101" i="1"/>
  <c r="AN1101" i="1"/>
  <c r="AM453" i="1"/>
  <c r="AN453" i="1"/>
  <c r="AM799" i="1"/>
  <c r="AN799" i="1"/>
  <c r="AM1091" i="1"/>
  <c r="AN1091" i="1"/>
  <c r="AN1410" i="1"/>
  <c r="AM1410" i="1"/>
  <c r="AM637" i="1"/>
  <c r="AN637" i="1"/>
  <c r="AM817" i="1"/>
  <c r="AN817" i="1"/>
  <c r="AM1026" i="1"/>
  <c r="AN1026" i="1"/>
  <c r="AN1298" i="1"/>
  <c r="AM1298" i="1"/>
  <c r="AM1457" i="1"/>
  <c r="AN1457" i="1"/>
  <c r="AM398" i="1"/>
  <c r="AN398" i="1"/>
  <c r="AM773" i="1"/>
  <c r="AN773" i="1"/>
  <c r="AM1020" i="1"/>
  <c r="AN1020" i="1"/>
  <c r="AM1243" i="1"/>
  <c r="AN1243" i="1"/>
  <c r="AN1704" i="1"/>
  <c r="AM1704" i="1"/>
  <c r="BE22" i="1"/>
  <c r="BF22" i="1"/>
  <c r="BE47" i="1"/>
  <c r="BF47" i="1"/>
  <c r="BE196" i="1"/>
  <c r="BF196" i="1"/>
  <c r="BF272" i="1"/>
  <c r="BE272" i="1"/>
  <c r="BF372" i="1"/>
  <c r="BE372" i="1"/>
  <c r="BF172" i="1"/>
  <c r="BE172" i="1"/>
  <c r="BF254" i="1"/>
  <c r="BE254" i="1"/>
  <c r="BF496" i="1"/>
  <c r="BE496" i="1"/>
  <c r="BF515" i="1"/>
  <c r="BE515" i="1"/>
  <c r="BE201" i="1"/>
  <c r="BF201" i="1"/>
  <c r="BF408" i="1"/>
  <c r="BE408" i="1"/>
  <c r="BF396" i="1"/>
  <c r="BE396" i="1"/>
  <c r="BE548" i="1"/>
  <c r="BF548" i="1"/>
  <c r="BE587" i="1"/>
  <c r="BF587" i="1"/>
  <c r="BE838" i="1"/>
  <c r="BF838" i="1"/>
  <c r="BE558" i="1"/>
  <c r="BF558" i="1"/>
  <c r="BE769" i="1"/>
  <c r="BF769" i="1"/>
  <c r="BE980" i="1"/>
  <c r="BF980" i="1"/>
  <c r="BE1016" i="1"/>
  <c r="BF1016" i="1"/>
  <c r="BE1023" i="1"/>
  <c r="BF1023" i="1"/>
  <c r="BE1046" i="1"/>
  <c r="BF1046" i="1"/>
  <c r="BE1066" i="1"/>
  <c r="BF1066" i="1"/>
  <c r="BF1243" i="1"/>
  <c r="BE1243" i="1"/>
  <c r="BF1214" i="1"/>
  <c r="BE1214" i="1"/>
  <c r="BF1182" i="1"/>
  <c r="BE1182" i="1"/>
  <c r="BF1221" i="1"/>
  <c r="BE1221" i="1"/>
  <c r="BE1146" i="1"/>
  <c r="BF1146" i="1"/>
  <c r="BF1340" i="1"/>
  <c r="BE1340" i="1"/>
  <c r="BF1359" i="1"/>
  <c r="BE1359" i="1"/>
  <c r="BF1313" i="1"/>
  <c r="BE1313" i="1"/>
  <c r="BF1335" i="1"/>
  <c r="BE1335" i="1"/>
  <c r="BF1357" i="1"/>
  <c r="BE1357" i="1"/>
  <c r="BE1529" i="1"/>
  <c r="BF1529" i="1"/>
  <c r="BE1627" i="1"/>
  <c r="BF1627" i="1"/>
  <c r="BE1705" i="1"/>
  <c r="BF1705" i="1"/>
  <c r="BF1478" i="1"/>
  <c r="BE1478" i="1"/>
  <c r="BF1783" i="1"/>
  <c r="BE1783" i="1"/>
  <c r="BF1896" i="1"/>
  <c r="BE1896" i="1"/>
  <c r="BE1634" i="1"/>
  <c r="BF1634" i="1"/>
  <c r="BE1712" i="1"/>
  <c r="BF1712" i="1"/>
  <c r="BF1857" i="1"/>
  <c r="BE1857" i="1"/>
  <c r="BF1476" i="1"/>
  <c r="BE1476" i="1"/>
  <c r="BE2019" i="1"/>
  <c r="BF2019" i="1"/>
  <c r="BE2123" i="1"/>
  <c r="BF2123" i="1"/>
  <c r="BE2005" i="1"/>
  <c r="BF2005" i="1"/>
  <c r="BE1725" i="1"/>
  <c r="BF1725" i="1"/>
  <c r="BE2010" i="1"/>
  <c r="BF2010" i="1"/>
  <c r="BE1761" i="1"/>
  <c r="BF1761" i="1"/>
  <c r="BF2325" i="1"/>
  <c r="BE2325" i="1"/>
  <c r="BE2171" i="1"/>
  <c r="BF2171" i="1"/>
  <c r="BF960" i="1"/>
  <c r="BE960" i="1"/>
  <c r="BF2228" i="1"/>
  <c r="BE2228" i="1"/>
  <c r="BF1672" i="1"/>
  <c r="BE1672" i="1"/>
  <c r="BF2328" i="1"/>
  <c r="BE2328" i="1"/>
  <c r="BE2153" i="1"/>
  <c r="BF2153" i="1"/>
  <c r="BF241" i="1"/>
  <c r="BE241" i="1"/>
  <c r="BE2205" i="1"/>
  <c r="BF2205" i="1"/>
  <c r="BF490" i="1"/>
  <c r="BE490" i="1"/>
  <c r="AM2173" i="1"/>
  <c r="AN2173" i="1"/>
  <c r="AN1815" i="1"/>
  <c r="AM1815" i="1"/>
  <c r="AM1079" i="1"/>
  <c r="AN1079" i="1"/>
  <c r="AN1420" i="1"/>
  <c r="AM1420" i="1"/>
  <c r="AM1219" i="1"/>
  <c r="AN1219" i="1"/>
  <c r="BE694" i="1"/>
  <c r="BF694" i="1"/>
  <c r="BE768" i="1"/>
  <c r="BF768" i="1"/>
  <c r="BE777" i="1"/>
  <c r="BF777" i="1"/>
  <c r="BE761" i="1"/>
  <c r="BF761" i="1"/>
  <c r="AN2286" i="1"/>
  <c r="AM2286" i="1"/>
  <c r="AM2085" i="1"/>
  <c r="AN2085" i="1"/>
  <c r="AN2008" i="1"/>
  <c r="AM2008" i="1"/>
  <c r="AN1703" i="1"/>
  <c r="AM1703" i="1"/>
  <c r="AN1623" i="1"/>
  <c r="AM1623" i="1"/>
  <c r="AV86" i="1"/>
  <c r="AW86" i="1"/>
  <c r="AV44" i="1"/>
  <c r="AW44" i="1"/>
  <c r="AV453" i="1"/>
  <c r="AW453" i="1"/>
  <c r="AW165" i="1"/>
  <c r="AV165" i="1"/>
  <c r="AV117" i="1"/>
  <c r="AW117" i="1"/>
  <c r="AW501" i="1"/>
  <c r="AV501" i="1"/>
  <c r="AW515" i="1"/>
  <c r="AV515" i="1"/>
  <c r="AV390" i="1"/>
  <c r="AW390" i="1"/>
  <c r="AV989" i="1"/>
  <c r="AW989" i="1"/>
  <c r="AW793" i="1"/>
  <c r="AV793" i="1"/>
  <c r="AV1680" i="1"/>
  <c r="AW1680" i="1"/>
  <c r="AW1959" i="1"/>
  <c r="AV1959" i="1"/>
  <c r="AV1967" i="1"/>
  <c r="AW1967" i="1"/>
  <c r="AV2004" i="1"/>
  <c r="AW2004" i="1"/>
  <c r="AV2043" i="1"/>
  <c r="AW2043" i="1"/>
  <c r="AV2081" i="1"/>
  <c r="AW2081" i="1"/>
  <c r="AV2119" i="1"/>
  <c r="AW2119" i="1"/>
  <c r="AV333" i="1"/>
  <c r="AW333" i="1"/>
  <c r="AV2162" i="1"/>
  <c r="AW2162" i="1"/>
  <c r="AV2115" i="1"/>
  <c r="AW2115" i="1"/>
  <c r="AV545" i="1"/>
  <c r="AW545" i="1"/>
  <c r="AW631" i="1"/>
  <c r="AV631" i="1"/>
  <c r="AW638" i="1"/>
  <c r="AV638" i="1"/>
  <c r="AW619" i="1"/>
  <c r="AV619" i="1"/>
  <c r="AV446" i="1"/>
  <c r="AW446" i="1"/>
  <c r="AW643" i="1"/>
  <c r="AV643" i="1"/>
  <c r="AW852" i="1"/>
  <c r="AV852" i="1"/>
  <c r="AW580" i="1"/>
  <c r="AV580" i="1"/>
  <c r="AW677" i="1"/>
  <c r="AV677" i="1"/>
  <c r="AW844" i="1"/>
  <c r="AV844" i="1"/>
  <c r="AW705" i="1"/>
  <c r="AV705" i="1"/>
  <c r="AV959" i="1"/>
  <c r="AW959" i="1"/>
  <c r="AV996" i="1"/>
  <c r="AW996" i="1"/>
  <c r="AV1033" i="1"/>
  <c r="AW1033" i="1"/>
  <c r="AV1070" i="1"/>
  <c r="AW1070" i="1"/>
  <c r="AW1107" i="1"/>
  <c r="AV1107" i="1"/>
  <c r="AW1143" i="1"/>
  <c r="AV1143" i="1"/>
  <c r="AW1181" i="1"/>
  <c r="AV1181" i="1"/>
  <c r="AW1221" i="1"/>
  <c r="AV1221" i="1"/>
  <c r="AW1257" i="1"/>
  <c r="AV1257" i="1"/>
  <c r="AW1295" i="1"/>
  <c r="AV1295" i="1"/>
  <c r="AW1333" i="1"/>
  <c r="AV1333" i="1"/>
  <c r="AW1370" i="1"/>
  <c r="AV1370" i="1"/>
  <c r="AW847" i="1"/>
  <c r="AV847" i="1"/>
  <c r="AW804" i="1"/>
  <c r="AV804" i="1"/>
  <c r="AV1418" i="1"/>
  <c r="AW1418" i="1"/>
  <c r="AV1454" i="1"/>
  <c r="AW1454" i="1"/>
  <c r="AV1492" i="1"/>
  <c r="AW1492" i="1"/>
  <c r="AV1530" i="1"/>
  <c r="AW1530" i="1"/>
  <c r="AV1567" i="1"/>
  <c r="AW1567" i="1"/>
  <c r="AV1604" i="1"/>
  <c r="AW1604" i="1"/>
  <c r="AV1642" i="1"/>
  <c r="AW1642" i="1"/>
  <c r="AV1681" i="1"/>
  <c r="AW1681" i="1"/>
  <c r="AW1722" i="1"/>
  <c r="AV1722" i="1"/>
  <c r="AW1759" i="1"/>
  <c r="AV1759" i="1"/>
  <c r="AW1822" i="1"/>
  <c r="AV1822" i="1"/>
  <c r="AW1860" i="1"/>
  <c r="AV1860" i="1"/>
  <c r="AW1898" i="1"/>
  <c r="AV1898" i="1"/>
  <c r="AW1931" i="1"/>
  <c r="AV1931" i="1"/>
  <c r="AW1804" i="1"/>
  <c r="AV1804" i="1"/>
  <c r="AV1993" i="1"/>
  <c r="AW1993" i="1"/>
  <c r="AV2030" i="1"/>
  <c r="AW2030" i="1"/>
  <c r="AV2069" i="1"/>
  <c r="AW2069" i="1"/>
  <c r="AV2107" i="1"/>
  <c r="AW2107" i="1"/>
  <c r="AV2193" i="1"/>
  <c r="AW2193" i="1"/>
  <c r="AV472" i="1"/>
  <c r="AW472" i="1"/>
  <c r="AV2362" i="1"/>
  <c r="AW2362" i="1"/>
  <c r="AV2177" i="1"/>
  <c r="AW2177" i="1"/>
  <c r="AW2398" i="1"/>
  <c r="AV2398" i="1"/>
  <c r="AV2340" i="1"/>
  <c r="AW2340" i="1"/>
  <c r="AV2301" i="1"/>
  <c r="AW2301" i="1"/>
  <c r="AV1988" i="1"/>
  <c r="AW1988" i="1"/>
  <c r="AV2239" i="1"/>
  <c r="AW2239" i="1"/>
  <c r="AV2200" i="1"/>
  <c r="AW2200" i="1"/>
  <c r="AV685" i="1"/>
  <c r="AW685" i="1"/>
  <c r="AW749" i="1"/>
  <c r="AV749" i="1"/>
  <c r="AN1980" i="1"/>
  <c r="AM1980" i="1"/>
  <c r="AM1258" i="1"/>
  <c r="AN1258" i="1"/>
  <c r="AV8" i="1"/>
  <c r="AW8" i="1"/>
  <c r="AW156" i="1"/>
  <c r="AV156" i="1"/>
  <c r="AV560" i="1"/>
  <c r="AW560" i="1"/>
  <c r="AV180" i="1"/>
  <c r="AW180" i="1"/>
  <c r="AV144" i="1"/>
  <c r="AW144" i="1"/>
  <c r="AW326" i="1"/>
  <c r="AV326" i="1"/>
  <c r="AV439" i="1"/>
  <c r="AW439" i="1"/>
  <c r="AW495" i="1"/>
  <c r="AV495" i="1"/>
  <c r="AW622" i="1"/>
  <c r="AV622" i="1"/>
  <c r="AW724" i="1"/>
  <c r="AV724" i="1"/>
  <c r="AW775" i="1"/>
  <c r="AV775" i="1"/>
  <c r="AW892" i="1"/>
  <c r="AV892" i="1"/>
  <c r="AW586" i="1"/>
  <c r="AV586" i="1"/>
  <c r="AW848" i="1"/>
  <c r="AV848" i="1"/>
  <c r="AV926" i="1"/>
  <c r="AW926" i="1"/>
  <c r="AV967" i="1"/>
  <c r="AW967" i="1"/>
  <c r="AV1003" i="1"/>
  <c r="AW1003" i="1"/>
  <c r="AV1040" i="1"/>
  <c r="AW1040" i="1"/>
  <c r="AV1077" i="1"/>
  <c r="AW1077" i="1"/>
  <c r="AW1114" i="1"/>
  <c r="AV1114" i="1"/>
  <c r="AW1150" i="1"/>
  <c r="AV1150" i="1"/>
  <c r="AW1191" i="1"/>
  <c r="AV1191" i="1"/>
  <c r="AW1228" i="1"/>
  <c r="AV1228" i="1"/>
  <c r="AW1264" i="1"/>
  <c r="AV1264" i="1"/>
  <c r="AW1303" i="1"/>
  <c r="AV1303" i="1"/>
  <c r="AW1340" i="1"/>
  <c r="AV1340" i="1"/>
  <c r="AW1377" i="1"/>
  <c r="AV1377" i="1"/>
  <c r="AW911" i="1"/>
  <c r="AV911" i="1"/>
  <c r="AW871" i="1"/>
  <c r="AV871" i="1"/>
  <c r="AV1425" i="1"/>
  <c r="AW1425" i="1"/>
  <c r="AV1462" i="1"/>
  <c r="AW1462" i="1"/>
  <c r="AV1500" i="1"/>
  <c r="AW1500" i="1"/>
  <c r="AV1538" i="1"/>
  <c r="AW1538" i="1"/>
  <c r="AV1574" i="1"/>
  <c r="AW1574" i="1"/>
  <c r="AV1612" i="1"/>
  <c r="AW1612" i="1"/>
  <c r="AV1649" i="1"/>
  <c r="AW1649" i="1"/>
  <c r="AV1689" i="1"/>
  <c r="AW1689" i="1"/>
  <c r="AW1729" i="1"/>
  <c r="AV1729" i="1"/>
  <c r="AW1767" i="1"/>
  <c r="AV1767" i="1"/>
  <c r="AW1830" i="1"/>
  <c r="AV1830" i="1"/>
  <c r="AW1868" i="1"/>
  <c r="AV1868" i="1"/>
  <c r="AW1906" i="1"/>
  <c r="AV1906" i="1"/>
  <c r="AW1789" i="1"/>
  <c r="AV1789" i="1"/>
  <c r="AV1963" i="1"/>
  <c r="AW1963" i="1"/>
  <c r="AV2000" i="1"/>
  <c r="AW2000" i="1"/>
  <c r="AV2038" i="1"/>
  <c r="AW2038" i="1"/>
  <c r="AV2076" i="1"/>
  <c r="AW2076" i="1"/>
  <c r="AV2114" i="1"/>
  <c r="AW2114" i="1"/>
  <c r="AV2235" i="1"/>
  <c r="AW2235" i="1"/>
  <c r="AV2167" i="1"/>
  <c r="AW2167" i="1"/>
  <c r="AW2367" i="1"/>
  <c r="AV2367" i="1"/>
  <c r="AV2308" i="1"/>
  <c r="AW2308" i="1"/>
  <c r="AV2271" i="1"/>
  <c r="AW2271" i="1"/>
  <c r="AV1861" i="1"/>
  <c r="AW1861" i="1"/>
  <c r="AV1742" i="1"/>
  <c r="AW1742" i="1"/>
  <c r="AV2182" i="1"/>
  <c r="AW2182" i="1"/>
  <c r="AV2395" i="1"/>
  <c r="AW2395" i="1"/>
  <c r="AV212" i="1"/>
  <c r="AW212" i="1"/>
  <c r="AW316" i="1"/>
  <c r="AV316" i="1"/>
  <c r="AN1620" i="1"/>
  <c r="AM1620" i="1"/>
  <c r="AN2016" i="1"/>
  <c r="AM2016" i="1"/>
  <c r="AW97" i="1"/>
  <c r="AV97" i="1"/>
  <c r="AV332" i="1"/>
  <c r="AW332" i="1"/>
  <c r="AW654" i="1"/>
  <c r="AV654" i="1"/>
  <c r="AW693" i="1"/>
  <c r="AV693" i="1"/>
  <c r="AV330" i="1"/>
  <c r="AW330" i="1"/>
  <c r="AW625" i="1"/>
  <c r="AV625" i="1"/>
  <c r="AV368" i="1"/>
  <c r="AW368" i="1"/>
  <c r="AW778" i="1"/>
  <c r="AV778" i="1"/>
  <c r="AW895" i="1"/>
  <c r="AV895" i="1"/>
  <c r="AV405" i="1"/>
  <c r="AW405" i="1"/>
  <c r="AW813" i="1"/>
  <c r="AV813" i="1"/>
  <c r="AV467" i="1"/>
  <c r="AW467" i="1"/>
  <c r="AV948" i="1"/>
  <c r="AW948" i="1"/>
  <c r="AV986" i="1"/>
  <c r="AW986" i="1"/>
  <c r="AV1022" i="1"/>
  <c r="AW1022" i="1"/>
  <c r="AV1059" i="1"/>
  <c r="AW1059" i="1"/>
  <c r="AW1097" i="1"/>
  <c r="AV1097" i="1"/>
  <c r="AW1133" i="1"/>
  <c r="AV1133" i="1"/>
  <c r="AW1169" i="1"/>
  <c r="AV1169" i="1"/>
  <c r="AW1211" i="1"/>
  <c r="AV1211" i="1"/>
  <c r="AW1247" i="1"/>
  <c r="AV1247" i="1"/>
  <c r="AW1285" i="1"/>
  <c r="AV1285" i="1"/>
  <c r="AW1322" i="1"/>
  <c r="AV1322" i="1"/>
  <c r="AW1359" i="1"/>
  <c r="AV1359" i="1"/>
  <c r="AW508" i="1"/>
  <c r="AV508" i="1"/>
  <c r="AW868" i="1"/>
  <c r="AV868" i="1"/>
  <c r="AV1420" i="1"/>
  <c r="AW1420" i="1"/>
  <c r="AV1457" i="1"/>
  <c r="AW1457" i="1"/>
  <c r="AV1495" i="1"/>
  <c r="AW1495" i="1"/>
  <c r="AV1533" i="1"/>
  <c r="AW1533" i="1"/>
  <c r="AV1569" i="1"/>
  <c r="AW1569" i="1"/>
  <c r="AV1606" i="1"/>
  <c r="AW1606" i="1"/>
  <c r="AV1644" i="1"/>
  <c r="AW1644" i="1"/>
  <c r="AV1683" i="1"/>
  <c r="AW1683" i="1"/>
  <c r="AW1724" i="1"/>
  <c r="AV1724" i="1"/>
  <c r="AW1761" i="1"/>
  <c r="AV1761" i="1"/>
  <c r="AW1825" i="1"/>
  <c r="AV1825" i="1"/>
  <c r="AW1863" i="1"/>
  <c r="AV1863" i="1"/>
  <c r="AW1900" i="1"/>
  <c r="AV1900" i="1"/>
  <c r="AW1943" i="1"/>
  <c r="AV1943" i="1"/>
  <c r="AW1933" i="1"/>
  <c r="AV1933" i="1"/>
  <c r="AV1995" i="1"/>
  <c r="AW1995" i="1"/>
  <c r="AV2032" i="1"/>
  <c r="AW2032" i="1"/>
  <c r="AV2071" i="1"/>
  <c r="AW2071" i="1"/>
  <c r="AV2109" i="1"/>
  <c r="AW2109" i="1"/>
  <c r="AV2205" i="1"/>
  <c r="AW2205" i="1"/>
  <c r="AV797" i="1"/>
  <c r="AW797" i="1"/>
  <c r="AV2374" i="1"/>
  <c r="AW2374" i="1"/>
  <c r="AV2181" i="1"/>
  <c r="AW2181" i="1"/>
  <c r="AW250" i="1"/>
  <c r="AV250" i="1"/>
  <c r="AV2354" i="1"/>
  <c r="AW2354" i="1"/>
  <c r="AV2313" i="1"/>
  <c r="AW2313" i="1"/>
  <c r="AV2040" i="1"/>
  <c r="AW2040" i="1"/>
  <c r="AV2336" i="1"/>
  <c r="AW2336" i="1"/>
  <c r="AV2212" i="1"/>
  <c r="AW2212" i="1"/>
  <c r="AV1068" i="1"/>
  <c r="AW1068" i="1"/>
  <c r="AW259" i="1"/>
  <c r="AV259" i="1"/>
  <c r="AN1976" i="1"/>
  <c r="AM1976" i="1"/>
  <c r="AN2239" i="1"/>
  <c r="AM2239" i="1"/>
  <c r="AV377" i="1"/>
  <c r="AW377" i="1"/>
  <c r="AW666" i="1"/>
  <c r="AV666" i="1"/>
  <c r="AV538" i="1"/>
  <c r="AW538" i="1"/>
  <c r="AV438" i="1"/>
  <c r="AW438" i="1"/>
  <c r="AW713" i="1"/>
  <c r="AV713" i="1"/>
  <c r="AW707" i="1"/>
  <c r="AV707" i="1"/>
  <c r="AW744" i="1"/>
  <c r="AV744" i="1"/>
  <c r="AW880" i="1"/>
  <c r="AV880" i="1"/>
  <c r="AW709" i="1"/>
  <c r="AV709" i="1"/>
  <c r="AW774" i="1"/>
  <c r="AV774" i="1"/>
  <c r="AW891" i="1"/>
  <c r="AV891" i="1"/>
  <c r="AV937" i="1"/>
  <c r="AW937" i="1"/>
  <c r="AV975" i="1"/>
  <c r="AW975" i="1"/>
  <c r="AV1011" i="1"/>
  <c r="AW1011" i="1"/>
  <c r="AV1048" i="1"/>
  <c r="AW1048" i="1"/>
  <c r="AW1086" i="1"/>
  <c r="AV1086" i="1"/>
  <c r="AW1122" i="1"/>
  <c r="AV1122" i="1"/>
  <c r="AW1158" i="1"/>
  <c r="AV1158" i="1"/>
  <c r="AW1200" i="1"/>
  <c r="AV1200" i="1"/>
  <c r="AW1236" i="1"/>
  <c r="AV1236" i="1"/>
  <c r="AW1274" i="1"/>
  <c r="AV1274" i="1"/>
  <c r="AW1311" i="1"/>
  <c r="AV1311" i="1"/>
  <c r="AW1348" i="1"/>
  <c r="AV1348" i="1"/>
  <c r="AW1385" i="1"/>
  <c r="AV1385" i="1"/>
  <c r="AW822" i="1"/>
  <c r="AV822" i="1"/>
  <c r="AV1397" i="1"/>
  <c r="AW1397" i="1"/>
  <c r="AV1433" i="1"/>
  <c r="AW1433" i="1"/>
  <c r="AV1470" i="1"/>
  <c r="AW1470" i="1"/>
  <c r="AV1508" i="1"/>
  <c r="AW1508" i="1"/>
  <c r="AV1546" i="1"/>
  <c r="AW1546" i="1"/>
  <c r="AV1582" i="1"/>
  <c r="AW1582" i="1"/>
  <c r="AV1621" i="1"/>
  <c r="AW1621" i="1"/>
  <c r="AV1657" i="1"/>
  <c r="AW1657" i="1"/>
  <c r="AV1699" i="1"/>
  <c r="AW1699" i="1"/>
  <c r="AW1737" i="1"/>
  <c r="AV1737" i="1"/>
  <c r="AW1775" i="1"/>
  <c r="AV1775" i="1"/>
  <c r="AW1839" i="1"/>
  <c r="AV1839" i="1"/>
  <c r="AW1876" i="1"/>
  <c r="AV1876" i="1"/>
  <c r="AW1915" i="1"/>
  <c r="AV1915" i="1"/>
  <c r="AW1960" i="1"/>
  <c r="AV1960" i="1"/>
  <c r="AV1971" i="1"/>
  <c r="AW1971" i="1"/>
  <c r="AV2008" i="1"/>
  <c r="AW2008" i="1"/>
  <c r="AV2047" i="1"/>
  <c r="AW2047" i="1"/>
  <c r="AV2085" i="1"/>
  <c r="AW2085" i="1"/>
  <c r="AV2123" i="1"/>
  <c r="AW2123" i="1"/>
  <c r="AV2287" i="1"/>
  <c r="AW2287" i="1"/>
  <c r="AV2228" i="1"/>
  <c r="AW2228" i="1"/>
  <c r="AV1672" i="1"/>
  <c r="AW1672" i="1"/>
  <c r="AW2267" i="1"/>
  <c r="AV2267" i="1"/>
  <c r="AV2208" i="1"/>
  <c r="AW2208" i="1"/>
  <c r="AV874" i="1"/>
  <c r="AW874" i="1"/>
  <c r="AV2396" i="1"/>
  <c r="AW2396" i="1"/>
  <c r="AV449" i="1"/>
  <c r="AW449" i="1"/>
  <c r="AV2149" i="1"/>
  <c r="AW2149" i="1"/>
  <c r="AV2294" i="1"/>
  <c r="AW2294" i="1"/>
  <c r="AN2319" i="1"/>
  <c r="AM2319" i="1"/>
  <c r="AN2246" i="1"/>
  <c r="AM2246" i="1"/>
  <c r="AN2096" i="1"/>
  <c r="AM2096" i="1"/>
  <c r="AN2075" i="1"/>
  <c r="AM2075" i="1"/>
  <c r="AV341" i="1"/>
  <c r="AW341" i="1"/>
  <c r="AW678" i="1"/>
  <c r="AV678" i="1"/>
  <c r="AW327" i="1"/>
  <c r="AV327" i="1"/>
  <c r="AW317" i="1"/>
  <c r="AV317" i="1"/>
  <c r="AW608" i="1"/>
  <c r="AV608" i="1"/>
  <c r="AW303" i="1"/>
  <c r="AV303" i="1"/>
  <c r="AW747" i="1"/>
  <c r="AV747" i="1"/>
  <c r="AW883" i="1"/>
  <c r="AV883" i="1"/>
  <c r="AW311" i="1"/>
  <c r="AV311" i="1"/>
  <c r="AW777" i="1"/>
  <c r="AV777" i="1"/>
  <c r="AW894" i="1"/>
  <c r="AV894" i="1"/>
  <c r="AV929" i="1"/>
  <c r="AW929" i="1"/>
  <c r="AV970" i="1"/>
  <c r="AW970" i="1"/>
  <c r="AV1006" i="1"/>
  <c r="AW1006" i="1"/>
  <c r="AV1043" i="1"/>
  <c r="AW1043" i="1"/>
  <c r="AW1081" i="1"/>
  <c r="AV1081" i="1"/>
  <c r="AW1117" i="1"/>
  <c r="AV1117" i="1"/>
  <c r="AW1153" i="1"/>
  <c r="AV1153" i="1"/>
  <c r="AW1195" i="1"/>
  <c r="AV1195" i="1"/>
  <c r="AW1231" i="1"/>
  <c r="AV1231" i="1"/>
  <c r="AW1268" i="1"/>
  <c r="AV1268" i="1"/>
  <c r="AW1306" i="1"/>
  <c r="AV1306" i="1"/>
  <c r="AW1343" i="1"/>
  <c r="AV1343" i="1"/>
  <c r="AW1380" i="1"/>
  <c r="AV1380" i="1"/>
  <c r="AW770" i="1"/>
  <c r="AV770" i="1"/>
  <c r="AV1398" i="1"/>
  <c r="AW1398" i="1"/>
  <c r="AV1434" i="1"/>
  <c r="AW1434" i="1"/>
  <c r="AV1471" i="1"/>
  <c r="AW1471" i="1"/>
  <c r="AV1509" i="1"/>
  <c r="AW1509" i="1"/>
  <c r="AV1547" i="1"/>
  <c r="AW1547" i="1"/>
  <c r="AV1583" i="1"/>
  <c r="AW1583" i="1"/>
  <c r="AV1622" i="1"/>
  <c r="AW1622" i="1"/>
  <c r="AV1658" i="1"/>
  <c r="AW1658" i="1"/>
  <c r="AV1700" i="1"/>
  <c r="AW1700" i="1"/>
  <c r="AW1738" i="1"/>
  <c r="AV1738" i="1"/>
  <c r="AW1776" i="1"/>
  <c r="AV1776" i="1"/>
  <c r="AW1840" i="1"/>
  <c r="AV1840" i="1"/>
  <c r="AW1877" i="1"/>
  <c r="AV1877" i="1"/>
  <c r="AW1916" i="1"/>
  <c r="AV1916" i="1"/>
  <c r="AW1798" i="1"/>
  <c r="AV1798" i="1"/>
  <c r="AV1972" i="1"/>
  <c r="AW1972" i="1"/>
  <c r="AV2009" i="1"/>
  <c r="AW2009" i="1"/>
  <c r="AV2048" i="1"/>
  <c r="AW2048" i="1"/>
  <c r="AV2086" i="1"/>
  <c r="AW2086" i="1"/>
  <c r="AV2124" i="1"/>
  <c r="AW2124" i="1"/>
  <c r="AV2293" i="1"/>
  <c r="AW2293" i="1"/>
  <c r="AV2234" i="1"/>
  <c r="AW2234" i="1"/>
  <c r="AV2135" i="1"/>
  <c r="AW2135" i="1"/>
  <c r="AW2273" i="1"/>
  <c r="AV2273" i="1"/>
  <c r="AV2214" i="1"/>
  <c r="AW2214" i="1"/>
  <c r="AV1179" i="1"/>
  <c r="AW1179" i="1"/>
  <c r="AV2402" i="1"/>
  <c r="AW2402" i="1"/>
  <c r="AV507" i="1"/>
  <c r="AW507" i="1"/>
  <c r="AV2151" i="1"/>
  <c r="AW2151" i="1"/>
  <c r="AV2300" i="1"/>
  <c r="AW2300" i="1"/>
  <c r="AN2029" i="1"/>
  <c r="AM2029" i="1"/>
  <c r="AN2249" i="1"/>
  <c r="AM2249" i="1"/>
  <c r="AN2098" i="1"/>
  <c r="AM2098" i="1"/>
  <c r="AN1566" i="1"/>
  <c r="AM1566" i="1"/>
  <c r="AM56" i="1"/>
  <c r="AN56" i="1"/>
  <c r="AM3" i="1"/>
  <c r="AN3" i="1"/>
  <c r="AM1154" i="1"/>
  <c r="AN1154" i="1"/>
  <c r="AN1285" i="1"/>
  <c r="AM1285" i="1"/>
  <c r="AM390" i="1"/>
  <c r="AN390" i="1"/>
  <c r="AM919" i="1"/>
  <c r="AN919" i="1"/>
  <c r="AM572" i="1"/>
  <c r="AN572" i="1"/>
  <c r="AN1653" i="1"/>
  <c r="AM1653" i="1"/>
  <c r="BE274" i="1"/>
  <c r="BF274" i="1"/>
  <c r="BF340" i="1"/>
  <c r="BE340" i="1"/>
  <c r="BE226" i="1"/>
  <c r="BF226" i="1"/>
  <c r="BE555" i="1"/>
  <c r="BF555" i="1"/>
  <c r="BE829" i="1"/>
  <c r="BF829" i="1"/>
  <c r="BE938" i="1"/>
  <c r="BF938" i="1"/>
  <c r="BE1061" i="1"/>
  <c r="BF1061" i="1"/>
  <c r="BF1436" i="1"/>
  <c r="BE1436" i="1"/>
  <c r="BE1603" i="1"/>
  <c r="BF1603" i="1"/>
  <c r="BE1558" i="1"/>
  <c r="BF1558" i="1"/>
  <c r="BE1614" i="1"/>
  <c r="BF1614" i="1"/>
  <c r="BE1736" i="1"/>
  <c r="BF1736" i="1"/>
  <c r="BF2331" i="1"/>
  <c r="BE2331" i="1"/>
  <c r="BF1763" i="1"/>
  <c r="BE1763" i="1"/>
  <c r="BF400" i="1"/>
  <c r="BE400" i="1"/>
  <c r="AN1301" i="1"/>
  <c r="AM1301" i="1"/>
  <c r="AM1061" i="1"/>
  <c r="AN1061" i="1"/>
  <c r="BE622" i="1"/>
  <c r="BF622" i="1"/>
  <c r="AN1876" i="1"/>
  <c r="AM1876" i="1"/>
  <c r="AM518" i="1"/>
  <c r="AN518" i="1"/>
  <c r="AM245" i="1"/>
  <c r="AN245" i="1"/>
  <c r="AM321" i="1"/>
  <c r="AN321" i="1"/>
  <c r="AN1391" i="1"/>
  <c r="AM1391" i="1"/>
  <c r="AN1542" i="1"/>
  <c r="AM1542" i="1"/>
  <c r="AM825" i="1"/>
  <c r="AN825" i="1"/>
  <c r="AN451" i="1"/>
  <c r="AM451" i="1"/>
  <c r="AN1660" i="1"/>
  <c r="AM1660" i="1"/>
  <c r="BE251" i="1"/>
  <c r="BF251" i="1"/>
  <c r="BF416" i="1"/>
  <c r="BE416" i="1"/>
  <c r="BF482" i="1"/>
  <c r="BE482" i="1"/>
  <c r="BE243" i="1"/>
  <c r="BF243" i="1"/>
  <c r="BE1151" i="1"/>
  <c r="BF1151" i="1"/>
  <c r="BF1224" i="1"/>
  <c r="BE1224" i="1"/>
  <c r="BF1414" i="1"/>
  <c r="BE1414" i="1"/>
  <c r="BF1490" i="1"/>
  <c r="BE1490" i="1"/>
  <c r="BE2064" i="1"/>
  <c r="BF2064" i="1"/>
  <c r="BE2169" i="1"/>
  <c r="BF2169" i="1"/>
  <c r="BF412" i="1"/>
  <c r="BE412" i="1"/>
  <c r="AN845" i="1"/>
  <c r="AM845" i="1"/>
  <c r="AM1099" i="1"/>
  <c r="AN1099" i="1"/>
  <c r="BE733" i="1"/>
  <c r="BF733" i="1"/>
  <c r="AN2043" i="1"/>
  <c r="AM2043" i="1"/>
  <c r="AN1613" i="1"/>
  <c r="AM1613" i="1"/>
  <c r="AM111" i="1"/>
  <c r="AN111" i="1"/>
  <c r="AM150" i="1"/>
  <c r="AN150" i="1"/>
  <c r="AM882" i="1"/>
  <c r="AN882" i="1"/>
  <c r="AN1379" i="1"/>
  <c r="AM1379" i="1"/>
  <c r="AM559" i="1"/>
  <c r="AN559" i="1"/>
  <c r="AN1397" i="1"/>
  <c r="AM1397" i="1"/>
  <c r="BE88" i="1"/>
  <c r="BF88" i="1"/>
  <c r="BF339" i="1"/>
  <c r="BE339" i="1"/>
  <c r="BE264" i="1"/>
  <c r="BF264" i="1"/>
  <c r="BE784" i="1"/>
  <c r="BF784" i="1"/>
  <c r="AV61" i="1"/>
  <c r="AW61" i="1"/>
  <c r="AN95" i="1"/>
  <c r="AM95" i="1"/>
  <c r="AM283" i="1"/>
  <c r="AN283" i="1"/>
  <c r="AM396" i="1"/>
  <c r="AN396" i="1"/>
  <c r="AM287" i="1"/>
  <c r="AN287" i="1"/>
  <c r="AM573" i="1"/>
  <c r="AN573" i="1"/>
  <c r="AM141" i="1"/>
  <c r="AN141" i="1"/>
  <c r="AN179" i="1"/>
  <c r="AM179" i="1"/>
  <c r="AM147" i="1"/>
  <c r="AN147" i="1"/>
  <c r="AM374" i="1"/>
  <c r="AN374" i="1"/>
  <c r="AM524" i="1"/>
  <c r="AN524" i="1"/>
  <c r="AM857" i="1"/>
  <c r="AN857" i="1"/>
  <c r="AM317" i="1"/>
  <c r="AN317" i="1"/>
  <c r="AM696" i="1"/>
  <c r="AN696" i="1"/>
  <c r="AM856" i="1"/>
  <c r="AN856" i="1"/>
  <c r="AM1053" i="1"/>
  <c r="AN1053" i="1"/>
  <c r="AM1375" i="1"/>
  <c r="AN1375" i="1"/>
  <c r="AM372" i="1"/>
  <c r="AN372" i="1"/>
  <c r="AM738" i="1"/>
  <c r="AN738" i="1"/>
  <c r="AM967" i="1"/>
  <c r="AN967" i="1"/>
  <c r="AM607" i="1"/>
  <c r="AN607" i="1"/>
  <c r="AM954" i="1"/>
  <c r="AN954" i="1"/>
  <c r="AN1422" i="1"/>
  <c r="AM1422" i="1"/>
  <c r="AM644" i="1"/>
  <c r="AN644" i="1"/>
  <c r="AM821" i="1"/>
  <c r="AN821" i="1"/>
  <c r="AM987" i="1"/>
  <c r="AN987" i="1"/>
  <c r="AN1320" i="1"/>
  <c r="AM1320" i="1"/>
  <c r="AM1446" i="1"/>
  <c r="AN1446" i="1"/>
  <c r="AN1541" i="1"/>
  <c r="AM1541" i="1"/>
  <c r="AM667" i="1"/>
  <c r="AN667" i="1"/>
  <c r="AM898" i="1"/>
  <c r="AN898" i="1"/>
  <c r="AM1145" i="1"/>
  <c r="AN1145" i="1"/>
  <c r="AN1337" i="1"/>
  <c r="AM1337" i="1"/>
  <c r="AN1707" i="1"/>
  <c r="AM1707" i="1"/>
  <c r="BE82" i="1"/>
  <c r="BF82" i="1"/>
  <c r="BE69" i="1"/>
  <c r="BF69" i="1"/>
  <c r="BE222" i="1"/>
  <c r="BF222" i="1"/>
  <c r="BE298" i="1"/>
  <c r="BF298" i="1"/>
  <c r="BE187" i="1"/>
  <c r="BF187" i="1"/>
  <c r="BE114" i="1"/>
  <c r="BF114" i="1"/>
  <c r="BF413" i="1"/>
  <c r="BE413" i="1"/>
  <c r="BE99" i="1"/>
  <c r="BF99" i="1"/>
  <c r="BE219" i="1"/>
  <c r="BF219" i="1"/>
  <c r="BE142" i="1"/>
  <c r="BF142" i="1"/>
  <c r="BF478" i="1"/>
  <c r="BE478" i="1"/>
  <c r="BF520" i="1"/>
  <c r="BE520" i="1"/>
  <c r="BF407" i="1"/>
  <c r="BE407" i="1"/>
  <c r="BE821" i="1"/>
  <c r="BF821" i="1"/>
  <c r="BE603" i="1"/>
  <c r="BF603" i="1"/>
  <c r="BE867" i="1"/>
  <c r="BF867" i="1"/>
  <c r="BE872" i="1"/>
  <c r="BF872" i="1"/>
  <c r="BE953" i="1"/>
  <c r="BF953" i="1"/>
  <c r="BE952" i="1"/>
  <c r="BF952" i="1"/>
  <c r="BE977" i="1"/>
  <c r="BF977" i="1"/>
  <c r="BE1013" i="1"/>
  <c r="BF1013" i="1"/>
  <c r="BF1199" i="1"/>
  <c r="BE1199" i="1"/>
  <c r="BE1135" i="1"/>
  <c r="BF1135" i="1"/>
  <c r="BE1117" i="1"/>
  <c r="BF1117" i="1"/>
  <c r="BF1171" i="1"/>
  <c r="BE1171" i="1"/>
  <c r="BE1128" i="1"/>
  <c r="BF1128" i="1"/>
  <c r="BF1278" i="1"/>
  <c r="BE1278" i="1"/>
  <c r="BF1339" i="1"/>
  <c r="BE1339" i="1"/>
  <c r="BF1280" i="1"/>
  <c r="BE1280" i="1"/>
  <c r="BF1272" i="1"/>
  <c r="BE1272" i="1"/>
  <c r="BF1338" i="1"/>
  <c r="BE1338" i="1"/>
  <c r="BE1601" i="1"/>
  <c r="BF1601" i="1"/>
  <c r="BE1641" i="1"/>
  <c r="BF1641" i="1"/>
  <c r="BE1776" i="1"/>
  <c r="BF1776" i="1"/>
  <c r="BE1751" i="1"/>
  <c r="BF1751" i="1"/>
  <c r="BF1880" i="1"/>
  <c r="BE1880" i="1"/>
  <c r="BE1739" i="1"/>
  <c r="BF1739" i="1"/>
  <c r="BE1674" i="1"/>
  <c r="BF1674" i="1"/>
  <c r="BF1804" i="1"/>
  <c r="BE1804" i="1"/>
  <c r="BF1294" i="1"/>
  <c r="BE1294" i="1"/>
  <c r="BE1948" i="1"/>
  <c r="BF1948" i="1"/>
  <c r="BE2061" i="1"/>
  <c r="BF2061" i="1"/>
  <c r="BE1953" i="1"/>
  <c r="BF1953" i="1"/>
  <c r="BE2066" i="1"/>
  <c r="BF2066" i="1"/>
  <c r="BE1940" i="1"/>
  <c r="BF1940" i="1"/>
  <c r="BE2052" i="1"/>
  <c r="BF2052" i="1"/>
  <c r="BE2167" i="1"/>
  <c r="BF2167" i="1"/>
  <c r="BF90" i="1"/>
  <c r="BE90" i="1"/>
  <c r="BF2293" i="1"/>
  <c r="BE2293" i="1"/>
  <c r="BE2126" i="1"/>
  <c r="BF2126" i="1"/>
  <c r="BF2310" i="1"/>
  <c r="BE2310" i="1"/>
  <c r="BE2158" i="1"/>
  <c r="BF2158" i="1"/>
  <c r="BF250" i="1"/>
  <c r="BE250" i="1"/>
  <c r="BF2266" i="1"/>
  <c r="BE2266" i="1"/>
  <c r="BF815" i="1"/>
  <c r="BE815" i="1"/>
  <c r="BF2277" i="1"/>
  <c r="BE2277" i="1"/>
  <c r="BF1742" i="1"/>
  <c r="BE1742" i="1"/>
  <c r="AM1994" i="1"/>
  <c r="AN1994" i="1"/>
  <c r="AM225" i="1"/>
  <c r="AN225" i="1"/>
  <c r="AN163" i="1"/>
  <c r="AM163" i="1"/>
  <c r="AM36" i="1"/>
  <c r="AN36" i="1"/>
  <c r="AM1121" i="1"/>
  <c r="AN1121" i="1"/>
  <c r="AM1195" i="1"/>
  <c r="AN1195" i="1"/>
  <c r="AM1134" i="1"/>
  <c r="AN1134" i="1"/>
  <c r="BE659" i="1"/>
  <c r="BF659" i="1"/>
  <c r="BE732" i="1"/>
  <c r="BF732" i="1"/>
  <c r="BE775" i="1"/>
  <c r="BF775" i="1"/>
  <c r="BE707" i="1"/>
  <c r="BF707" i="1"/>
  <c r="BE1085" i="1"/>
  <c r="BF1085" i="1"/>
  <c r="AN2296" i="1"/>
  <c r="AM2296" i="1"/>
  <c r="AN2147" i="1"/>
  <c r="AM2147" i="1"/>
  <c r="AN1915" i="1"/>
  <c r="AM1915" i="1"/>
  <c r="AN1857" i="1"/>
  <c r="AM1857" i="1"/>
  <c r="AW158" i="1"/>
  <c r="AV158" i="1"/>
  <c r="AN192" i="1"/>
  <c r="AM192" i="1"/>
  <c r="AM215" i="1"/>
  <c r="AN215" i="1"/>
  <c r="AM604" i="1"/>
  <c r="AN604" i="1"/>
  <c r="AM318" i="1"/>
  <c r="AN318" i="1"/>
  <c r="AM96" i="1"/>
  <c r="AN96" i="1"/>
  <c r="AM261" i="1"/>
  <c r="AN261" i="1"/>
  <c r="AM86" i="1"/>
  <c r="AN86" i="1"/>
  <c r="AM411" i="1"/>
  <c r="AN411" i="1"/>
  <c r="AN477" i="1"/>
  <c r="AM477" i="1"/>
  <c r="AM789" i="1"/>
  <c r="AN789" i="1"/>
  <c r="AM444" i="1"/>
  <c r="AN444" i="1"/>
  <c r="AM755" i="1"/>
  <c r="AN755" i="1"/>
  <c r="AM909" i="1"/>
  <c r="AN909" i="1"/>
  <c r="AN1249" i="1"/>
  <c r="AM1249" i="1"/>
  <c r="AN1458" i="1"/>
  <c r="AM1458" i="1"/>
  <c r="AN510" i="1"/>
  <c r="AM510" i="1"/>
  <c r="AM779" i="1"/>
  <c r="AN779" i="1"/>
  <c r="AM1080" i="1"/>
  <c r="AN1080" i="1"/>
  <c r="AM619" i="1"/>
  <c r="AN619" i="1"/>
  <c r="AM963" i="1"/>
  <c r="AN963" i="1"/>
  <c r="AN1255" i="1"/>
  <c r="AM1255" i="1"/>
  <c r="AM340" i="1"/>
  <c r="AN340" i="1"/>
  <c r="AM720" i="1"/>
  <c r="AN720" i="1"/>
  <c r="AM875" i="1"/>
  <c r="AN875" i="1"/>
  <c r="AM1155" i="1"/>
  <c r="AN1155" i="1"/>
  <c r="AM1424" i="1"/>
  <c r="AN1424" i="1"/>
  <c r="AM1499" i="1"/>
  <c r="AN1499" i="1"/>
  <c r="AM584" i="1"/>
  <c r="AN584" i="1"/>
  <c r="AM828" i="1"/>
  <c r="AN828" i="1"/>
  <c r="AM1059" i="1"/>
  <c r="AN1059" i="1"/>
  <c r="AN1511" i="1"/>
  <c r="AM1511" i="1"/>
  <c r="AN1710" i="1"/>
  <c r="AM1710" i="1"/>
  <c r="BE30" i="1"/>
  <c r="BF30" i="1"/>
  <c r="BE72" i="1"/>
  <c r="BF72" i="1"/>
  <c r="BF200" i="1"/>
  <c r="BE200" i="1"/>
  <c r="BE276" i="1"/>
  <c r="BF276" i="1"/>
  <c r="BF349" i="1"/>
  <c r="BE349" i="1"/>
  <c r="BE117" i="1"/>
  <c r="BF117" i="1"/>
  <c r="BF203" i="1"/>
  <c r="BE203" i="1"/>
  <c r="BF454" i="1"/>
  <c r="BE454" i="1"/>
  <c r="BF410" i="1"/>
  <c r="BE410" i="1"/>
  <c r="BE205" i="1"/>
  <c r="BF205" i="1"/>
  <c r="BF452" i="1"/>
  <c r="BE452" i="1"/>
  <c r="BF426" i="1"/>
  <c r="BE426" i="1"/>
  <c r="BF427" i="1"/>
  <c r="BE427" i="1"/>
  <c r="BE864" i="1"/>
  <c r="BF864" i="1"/>
  <c r="BE825" i="1"/>
  <c r="BF825" i="1"/>
  <c r="BE601" i="1"/>
  <c r="BF601" i="1"/>
  <c r="BE915" i="1"/>
  <c r="BF915" i="1"/>
  <c r="BE961" i="1"/>
  <c r="BF961" i="1"/>
  <c r="BE959" i="1"/>
  <c r="BF959" i="1"/>
  <c r="BE983" i="1"/>
  <c r="BF983" i="1"/>
  <c r="BE1018" i="1"/>
  <c r="BF1018" i="1"/>
  <c r="BF1203" i="1"/>
  <c r="BE1203" i="1"/>
  <c r="BE1138" i="1"/>
  <c r="BF1138" i="1"/>
  <c r="BE1120" i="1"/>
  <c r="BF1120" i="1"/>
  <c r="BF1175" i="1"/>
  <c r="BE1175" i="1"/>
  <c r="BE1106" i="1"/>
  <c r="BF1106" i="1"/>
  <c r="BF1162" i="1"/>
  <c r="BE1162" i="1"/>
  <c r="BF1318" i="1"/>
  <c r="BE1318" i="1"/>
  <c r="BE1087" i="1"/>
  <c r="BF1087" i="1"/>
  <c r="BF1174" i="1"/>
  <c r="BE1174" i="1"/>
  <c r="BF1316" i="1"/>
  <c r="BE1316" i="1"/>
  <c r="BF1468" i="1"/>
  <c r="BE1468" i="1"/>
  <c r="BE1570" i="1"/>
  <c r="BF1570" i="1"/>
  <c r="BE1682" i="1"/>
  <c r="BF1682" i="1"/>
  <c r="BF1495" i="1"/>
  <c r="BE1495" i="1"/>
  <c r="BF1846" i="1"/>
  <c r="BE1846" i="1"/>
  <c r="BE1741" i="1"/>
  <c r="BF1741" i="1"/>
  <c r="BE1626" i="1"/>
  <c r="BF1626" i="1"/>
  <c r="BE1704" i="1"/>
  <c r="BF1704" i="1"/>
  <c r="BF1845" i="1"/>
  <c r="BE1845" i="1"/>
  <c r="BF1457" i="1"/>
  <c r="BE1457" i="1"/>
  <c r="BE1987" i="1"/>
  <c r="BF1987" i="1"/>
  <c r="BE2101" i="1"/>
  <c r="BF2101" i="1"/>
  <c r="BE1974" i="1"/>
  <c r="BF1974" i="1"/>
  <c r="BE2088" i="1"/>
  <c r="BF2088" i="1"/>
  <c r="BE1961" i="1"/>
  <c r="BF1961" i="1"/>
  <c r="BE2074" i="1"/>
  <c r="BF2074" i="1"/>
  <c r="BF2262" i="1"/>
  <c r="BE2262" i="1"/>
  <c r="BF796" i="1"/>
  <c r="BE796" i="1"/>
  <c r="BF2375" i="1"/>
  <c r="BE2375" i="1"/>
  <c r="BE2195" i="1"/>
  <c r="BF2195" i="1"/>
  <c r="BF2393" i="1"/>
  <c r="BE2393" i="1"/>
  <c r="BF2267" i="1"/>
  <c r="BE2267" i="1"/>
  <c r="BF934" i="1"/>
  <c r="BE934" i="1"/>
  <c r="BF2347" i="1"/>
  <c r="BE2347" i="1"/>
  <c r="BE2181" i="1"/>
  <c r="BF2181" i="1"/>
  <c r="BF2396" i="1"/>
  <c r="BE2396" i="1"/>
  <c r="AN402" i="1"/>
  <c r="AM402" i="1"/>
  <c r="AN119" i="1"/>
  <c r="AM119" i="1"/>
  <c r="AN2058" i="1"/>
  <c r="AM2058" i="1"/>
  <c r="AN1586" i="1"/>
  <c r="AM1586" i="1"/>
  <c r="AM982" i="1"/>
  <c r="AN982" i="1"/>
  <c r="AN1043" i="1"/>
  <c r="AM1043" i="1"/>
  <c r="AM1021" i="1"/>
  <c r="AN1021" i="1"/>
  <c r="BE636" i="1"/>
  <c r="BF636" i="1"/>
  <c r="BE710" i="1"/>
  <c r="BF710" i="1"/>
  <c r="BE613" i="1"/>
  <c r="BF613" i="1"/>
  <c r="BE729" i="1"/>
  <c r="BF729" i="1"/>
  <c r="BE735" i="1"/>
  <c r="BF735" i="1"/>
  <c r="AN2306" i="1"/>
  <c r="AM2306" i="1"/>
  <c r="AN2230" i="1"/>
  <c r="AM2230" i="1"/>
  <c r="AN2107" i="1"/>
  <c r="AM2107" i="1"/>
  <c r="AN2017" i="1"/>
  <c r="AM2017" i="1"/>
  <c r="AN1589" i="1"/>
  <c r="AM1589" i="1"/>
  <c r="AV77" i="1"/>
  <c r="AW77" i="1"/>
  <c r="AW297" i="1"/>
  <c r="AV297" i="1"/>
  <c r="AV94" i="1"/>
  <c r="AW94" i="1"/>
  <c r="AW188" i="1"/>
  <c r="AV188" i="1"/>
  <c r="AW207" i="1"/>
  <c r="AV207" i="1"/>
  <c r="AM295" i="1"/>
  <c r="AN295" i="1"/>
  <c r="AM446" i="1"/>
  <c r="AN446" i="1"/>
  <c r="AN165" i="1"/>
  <c r="AM165" i="1"/>
  <c r="AM386" i="1"/>
  <c r="AN386" i="1"/>
  <c r="AM44" i="1"/>
  <c r="AN44" i="1"/>
  <c r="AM210" i="1"/>
  <c r="AN210" i="1"/>
  <c r="AN197" i="1"/>
  <c r="AM197" i="1"/>
  <c r="AN166" i="1"/>
  <c r="AM166" i="1"/>
  <c r="AM385" i="1"/>
  <c r="AN385" i="1"/>
  <c r="AM648" i="1"/>
  <c r="AN648" i="1"/>
  <c r="AM999" i="1"/>
  <c r="AN999" i="1"/>
  <c r="AM459" i="1"/>
  <c r="AN459" i="1"/>
  <c r="AM734" i="1"/>
  <c r="AN734" i="1"/>
  <c r="AM889" i="1"/>
  <c r="AN889" i="1"/>
  <c r="AM1224" i="1"/>
  <c r="AN1224" i="1"/>
  <c r="AN1423" i="1"/>
  <c r="AM1423" i="1"/>
  <c r="AN1510" i="1"/>
  <c r="AM1510" i="1"/>
  <c r="AM676" i="1"/>
  <c r="AN676" i="1"/>
  <c r="AM904" i="1"/>
  <c r="AN904" i="1"/>
  <c r="AN1268" i="1"/>
  <c r="AM1268" i="1"/>
  <c r="AM663" i="1"/>
  <c r="AN663" i="1"/>
  <c r="AM1057" i="1"/>
  <c r="AN1057" i="1"/>
  <c r="AM1325" i="1"/>
  <c r="AN1325" i="1"/>
  <c r="AM618" i="1"/>
  <c r="AN618" i="1"/>
  <c r="AM802" i="1"/>
  <c r="AN802" i="1"/>
  <c r="AM957" i="1"/>
  <c r="AN957" i="1"/>
  <c r="AM1426" i="1"/>
  <c r="AN1426" i="1"/>
  <c r="AM1501" i="1"/>
  <c r="AN1501" i="1"/>
  <c r="AM643" i="1"/>
  <c r="AN643" i="1"/>
  <c r="AM873" i="1"/>
  <c r="AN873" i="1"/>
  <c r="AN1254" i="1"/>
  <c r="AM1254" i="1"/>
  <c r="AN1694" i="1"/>
  <c r="AM1694" i="1"/>
  <c r="BE64" i="1"/>
  <c r="BF64" i="1"/>
  <c r="BE23" i="1"/>
  <c r="BF23" i="1"/>
  <c r="BE214" i="1"/>
  <c r="BF214" i="1"/>
  <c r="BF290" i="1"/>
  <c r="BE290" i="1"/>
  <c r="BF365" i="1"/>
  <c r="BE365" i="1"/>
  <c r="BE123" i="1"/>
  <c r="BF123" i="1"/>
  <c r="BF215" i="1"/>
  <c r="BE215" i="1"/>
  <c r="BE484" i="1"/>
  <c r="BF484" i="1"/>
  <c r="BF494" i="1"/>
  <c r="BE494" i="1"/>
  <c r="BE104" i="1"/>
  <c r="BF104" i="1"/>
  <c r="BF521" i="1"/>
  <c r="BE521" i="1"/>
  <c r="BE540" i="1"/>
  <c r="BF540" i="1"/>
  <c r="BF523" i="1"/>
  <c r="BE523" i="1"/>
  <c r="BE578" i="1"/>
  <c r="BF578" i="1"/>
  <c r="BE857" i="1"/>
  <c r="BF857" i="1"/>
  <c r="BE842" i="1"/>
  <c r="BF842" i="1"/>
  <c r="BF475" i="1"/>
  <c r="BE475" i="1"/>
  <c r="BE890" i="1"/>
  <c r="BF890" i="1"/>
  <c r="BE889" i="1"/>
  <c r="BF889" i="1"/>
  <c r="BE912" i="1"/>
  <c r="BF912" i="1"/>
  <c r="BE950" i="1"/>
  <c r="BF950" i="1"/>
  <c r="BF1154" i="1"/>
  <c r="BE1154" i="1"/>
  <c r="BE1092" i="1"/>
  <c r="BF1092" i="1"/>
  <c r="BE1056" i="1"/>
  <c r="BF1056" i="1"/>
  <c r="BE1141" i="1"/>
  <c r="BF1141" i="1"/>
  <c r="BE1091" i="1"/>
  <c r="BF1091" i="1"/>
  <c r="BE1057" i="1"/>
  <c r="BF1057" i="1"/>
  <c r="BF1297" i="1"/>
  <c r="BE1297" i="1"/>
  <c r="BF1444" i="1"/>
  <c r="BE1444" i="1"/>
  <c r="BF1439" i="1"/>
  <c r="BE1439" i="1"/>
  <c r="BF1295" i="1"/>
  <c r="BE1295" i="1"/>
  <c r="BF1442" i="1"/>
  <c r="BE1442" i="1"/>
  <c r="BE1752" i="1"/>
  <c r="BF1752" i="1"/>
  <c r="BE1670" i="1"/>
  <c r="BF1670" i="1"/>
  <c r="BF1397" i="1"/>
  <c r="BE1397" i="1"/>
  <c r="BE1733" i="1"/>
  <c r="BF1733" i="1"/>
  <c r="BF1868" i="1"/>
  <c r="BE1868" i="1"/>
  <c r="BE1610" i="1"/>
  <c r="BF1610" i="1"/>
  <c r="BE1693" i="1"/>
  <c r="BF1693" i="1"/>
  <c r="BF1829" i="1"/>
  <c r="BE1829" i="1"/>
  <c r="BF1393" i="1"/>
  <c r="BE1393" i="1"/>
  <c r="BE1991" i="1"/>
  <c r="BF1991" i="1"/>
  <c r="BE2111" i="1"/>
  <c r="BF2111" i="1"/>
  <c r="BE1959" i="1"/>
  <c r="BF1959" i="1"/>
  <c r="BE2072" i="1"/>
  <c r="BF2072" i="1"/>
  <c r="BE1964" i="1"/>
  <c r="BF1964" i="1"/>
  <c r="BE2078" i="1"/>
  <c r="BF2078" i="1"/>
  <c r="BF2230" i="1"/>
  <c r="BE2230" i="1"/>
  <c r="BF1687" i="1"/>
  <c r="BE1687" i="1"/>
  <c r="BF2344" i="1"/>
  <c r="BE2344" i="1"/>
  <c r="BE2164" i="1"/>
  <c r="BF2164" i="1"/>
  <c r="BF2323" i="1"/>
  <c r="BE2323" i="1"/>
  <c r="BE2182" i="1"/>
  <c r="BF2182" i="1"/>
  <c r="BF544" i="1"/>
  <c r="BE544" i="1"/>
  <c r="BF2278" i="1"/>
  <c r="BE2278" i="1"/>
  <c r="BF1788" i="1"/>
  <c r="BE1788" i="1"/>
  <c r="BF2326" i="1"/>
  <c r="BE2326" i="1"/>
  <c r="AN2227" i="1"/>
  <c r="AM2227" i="1"/>
  <c r="AN1822" i="1"/>
  <c r="AM1822" i="1"/>
  <c r="AM255" i="1"/>
  <c r="AN255" i="1"/>
  <c r="AM1117" i="1"/>
  <c r="AN1117" i="1"/>
  <c r="AM1135" i="1"/>
  <c r="AN1135" i="1"/>
  <c r="AM1050" i="1"/>
  <c r="AN1050" i="1"/>
  <c r="BE626" i="1"/>
  <c r="BF626" i="1"/>
  <c r="BE688" i="1"/>
  <c r="BF688" i="1"/>
  <c r="BE762" i="1"/>
  <c r="BF762" i="1"/>
  <c r="BE668" i="1"/>
  <c r="BF668" i="1"/>
  <c r="BE723" i="1"/>
  <c r="BF723" i="1"/>
  <c r="AN2304" i="1"/>
  <c r="AM2304" i="1"/>
  <c r="AN2092" i="1"/>
  <c r="AM2092" i="1"/>
  <c r="AN1931" i="1"/>
  <c r="AM1931" i="1"/>
  <c r="AN1873" i="1"/>
  <c r="AM1873" i="1"/>
  <c r="AN1416" i="1"/>
  <c r="AM1416" i="1"/>
  <c r="AN1263" i="1"/>
  <c r="AM1263" i="1"/>
  <c r="AW15" i="1"/>
  <c r="AV15" i="1"/>
  <c r="AV68" i="1"/>
  <c r="AW68" i="1"/>
  <c r="AW565" i="1"/>
  <c r="AV565" i="1"/>
  <c r="AW208" i="1"/>
  <c r="AV208" i="1"/>
  <c r="AN88" i="1"/>
  <c r="AM88" i="1"/>
  <c r="AM264" i="1"/>
  <c r="AN264" i="1"/>
  <c r="AN219" i="1"/>
  <c r="AM219" i="1"/>
  <c r="AN204" i="1"/>
  <c r="AM204" i="1"/>
  <c r="AM482" i="1"/>
  <c r="AN482" i="1"/>
  <c r="AM112" i="1"/>
  <c r="AN112" i="1"/>
  <c r="AM267" i="1"/>
  <c r="AN267" i="1"/>
  <c r="AM360" i="1"/>
  <c r="AN360" i="1"/>
  <c r="AM553" i="1"/>
  <c r="AN553" i="1"/>
  <c r="AM894" i="1"/>
  <c r="AN894" i="1"/>
  <c r="AM355" i="1"/>
  <c r="AN355" i="1"/>
  <c r="AM764" i="1"/>
  <c r="AN764" i="1"/>
  <c r="AM917" i="1"/>
  <c r="AN917" i="1"/>
  <c r="AM1231" i="1"/>
  <c r="AN1231" i="1"/>
  <c r="AN1411" i="1"/>
  <c r="AM1411" i="1"/>
  <c r="AM602" i="1"/>
  <c r="AN602" i="1"/>
  <c r="AM834" i="1"/>
  <c r="AN834" i="1"/>
  <c r="AM1094" i="1"/>
  <c r="AN1094" i="1"/>
  <c r="AN1556" i="1"/>
  <c r="AM1556" i="1"/>
  <c r="AM706" i="1"/>
  <c r="AN706" i="1"/>
  <c r="AM1060" i="1"/>
  <c r="AN1060" i="1"/>
  <c r="AN1386" i="1"/>
  <c r="AM1386" i="1"/>
  <c r="AM625" i="1"/>
  <c r="AN625" i="1"/>
  <c r="AM807" i="1"/>
  <c r="AN807" i="1"/>
  <c r="AM966" i="1"/>
  <c r="AN966" i="1"/>
  <c r="AN1385" i="1"/>
  <c r="AM1385" i="1"/>
  <c r="AM1477" i="1"/>
  <c r="AN1477" i="1"/>
  <c r="AM649" i="1"/>
  <c r="AN649" i="1"/>
  <c r="AM878" i="1"/>
  <c r="AN878" i="1"/>
  <c r="AM1234" i="1"/>
  <c r="AN1234" i="1"/>
  <c r="AN1698" i="1"/>
  <c r="AM1698" i="1"/>
  <c r="BE42" i="1"/>
  <c r="BF42" i="1"/>
  <c r="BE101" i="1"/>
  <c r="BF101" i="1"/>
  <c r="BE204" i="1"/>
  <c r="BF204" i="1"/>
  <c r="BE280" i="1"/>
  <c r="BF280" i="1"/>
  <c r="BE116" i="1"/>
  <c r="BF116" i="1"/>
  <c r="BE4" i="1"/>
  <c r="BF4" i="1"/>
  <c r="BF403" i="1"/>
  <c r="BE403" i="1"/>
  <c r="BF534" i="1"/>
  <c r="BE534" i="1"/>
  <c r="BE167" i="1"/>
  <c r="BF167" i="1"/>
  <c r="BE277" i="1"/>
  <c r="BF277" i="1"/>
  <c r="BF467" i="1"/>
  <c r="BE467" i="1"/>
  <c r="BF493" i="1"/>
  <c r="BE493" i="1"/>
  <c r="BE537" i="1"/>
  <c r="BF537" i="1"/>
  <c r="BE599" i="1"/>
  <c r="BF599" i="1"/>
  <c r="BE863" i="1"/>
  <c r="BF863" i="1"/>
  <c r="BE811" i="1"/>
  <c r="BF811" i="1"/>
  <c r="BE560" i="1"/>
  <c r="BF560" i="1"/>
  <c r="BE896" i="1"/>
  <c r="BF896" i="1"/>
  <c r="BE895" i="1"/>
  <c r="BF895" i="1"/>
  <c r="BE918" i="1"/>
  <c r="BF918" i="1"/>
  <c r="BE956" i="1"/>
  <c r="BF956" i="1"/>
  <c r="BF1184" i="1"/>
  <c r="BE1184" i="1"/>
  <c r="BE1127" i="1"/>
  <c r="BF1127" i="1"/>
  <c r="BE1099" i="1"/>
  <c r="BF1099" i="1"/>
  <c r="BF1159" i="1"/>
  <c r="BE1159" i="1"/>
  <c r="BE1093" i="1"/>
  <c r="BF1093" i="1"/>
  <c r="BE1102" i="1"/>
  <c r="BF1102" i="1"/>
  <c r="BF1302" i="1"/>
  <c r="BE1302" i="1"/>
  <c r="BF1448" i="1"/>
  <c r="BE1448" i="1"/>
  <c r="BF1447" i="1"/>
  <c r="BE1447" i="1"/>
  <c r="BF1299" i="1"/>
  <c r="BE1299" i="1"/>
  <c r="BF1446" i="1"/>
  <c r="BE1446" i="1"/>
  <c r="BE1635" i="1"/>
  <c r="BF1635" i="1"/>
  <c r="BE1722" i="1"/>
  <c r="BF1722" i="1"/>
  <c r="BE1767" i="1"/>
  <c r="BF1767" i="1"/>
  <c r="BF1890" i="1"/>
  <c r="BE1890" i="1"/>
  <c r="BF1755" i="1"/>
  <c r="BE1755" i="1"/>
  <c r="BE1654" i="1"/>
  <c r="BF1654" i="1"/>
  <c r="BF1795" i="1"/>
  <c r="BE1795" i="1"/>
  <c r="BF1260" i="1"/>
  <c r="BE1260" i="1"/>
  <c r="BE1957" i="1"/>
  <c r="BF1957" i="1"/>
  <c r="BE2070" i="1"/>
  <c r="BF2070" i="1"/>
  <c r="BE1944" i="1"/>
  <c r="BF1944" i="1"/>
  <c r="BE2056" i="1"/>
  <c r="BF2056" i="1"/>
  <c r="BE1931" i="1"/>
  <c r="BF1931" i="1"/>
  <c r="BE2043" i="1"/>
  <c r="BF2043" i="1"/>
  <c r="BE2150" i="1"/>
  <c r="BF2150" i="1"/>
  <c r="BF2388" i="1"/>
  <c r="BE2388" i="1"/>
  <c r="BF2275" i="1"/>
  <c r="BE2275" i="1"/>
  <c r="BF1618" i="1"/>
  <c r="BE1618" i="1"/>
  <c r="BF2254" i="1"/>
  <c r="BE2254" i="1"/>
  <c r="BF2406" i="1"/>
  <c r="BE2406" i="1"/>
  <c r="BF2355" i="1"/>
  <c r="BE2355" i="1"/>
  <c r="BE2172" i="1"/>
  <c r="BF2172" i="1"/>
  <c r="BF874" i="1"/>
  <c r="BE874" i="1"/>
  <c r="BF2257" i="1"/>
  <c r="BE2257" i="1"/>
  <c r="BF402" i="1"/>
  <c r="BE402" i="1"/>
  <c r="AN2101" i="1"/>
  <c r="AM2101" i="1"/>
  <c r="AN1256" i="1"/>
  <c r="AM1256" i="1"/>
  <c r="AM257" i="1"/>
  <c r="AN257" i="1"/>
  <c r="AM1018" i="1"/>
  <c r="AN1018" i="1"/>
  <c r="AM1372" i="1"/>
  <c r="AN1372" i="1"/>
  <c r="AM1087" i="1"/>
  <c r="AN1087" i="1"/>
  <c r="BE653" i="1"/>
  <c r="BF653" i="1"/>
  <c r="BE726" i="1"/>
  <c r="BF726" i="1"/>
  <c r="BE738" i="1"/>
  <c r="BF738" i="1"/>
  <c r="BE744" i="1"/>
  <c r="BF744" i="1"/>
  <c r="AN2327" i="1"/>
  <c r="AM2327" i="1"/>
  <c r="AM2166" i="1"/>
  <c r="AN2166" i="1"/>
  <c r="AM2051" i="1"/>
  <c r="AN2051" i="1"/>
  <c r="AM1787" i="1"/>
  <c r="AN1787" i="1"/>
  <c r="AN1594" i="1"/>
  <c r="AM1594" i="1"/>
  <c r="AV58" i="1"/>
  <c r="AW58" i="1"/>
  <c r="AV87" i="1"/>
  <c r="AW87" i="1"/>
  <c r="AV2407" i="1"/>
  <c r="AW2407" i="1"/>
  <c r="AW147" i="1"/>
  <c r="AV147" i="1"/>
  <c r="AV113" i="1"/>
  <c r="AW113" i="1"/>
  <c r="AV480" i="1"/>
  <c r="AW480" i="1"/>
  <c r="AM103" i="1"/>
  <c r="AN103" i="1"/>
  <c r="AN159" i="1"/>
  <c r="AM159" i="1"/>
  <c r="AM421" i="1"/>
  <c r="AN421" i="1"/>
  <c r="AM275" i="1"/>
  <c r="AN275" i="1"/>
  <c r="AM27" i="1"/>
  <c r="AN27" i="1"/>
  <c r="AN191" i="1"/>
  <c r="AM191" i="1"/>
  <c r="AM164" i="1"/>
  <c r="AN164" i="1"/>
  <c r="AM138" i="1"/>
  <c r="AN138" i="1"/>
  <c r="AM366" i="1"/>
  <c r="AN366" i="1"/>
  <c r="AM570" i="1"/>
  <c r="AN570" i="1"/>
  <c r="AM697" i="1"/>
  <c r="AN697" i="1"/>
  <c r="AM1109" i="1"/>
  <c r="AN1109" i="1"/>
  <c r="AM483" i="1"/>
  <c r="AN483" i="1"/>
  <c r="AM743" i="1"/>
  <c r="AN743" i="1"/>
  <c r="AM897" i="1"/>
  <c r="AN897" i="1"/>
  <c r="AM1163" i="1"/>
  <c r="AN1163" i="1"/>
  <c r="AN1370" i="1"/>
  <c r="AM1370" i="1"/>
  <c r="AM1502" i="1"/>
  <c r="AN1502" i="1"/>
  <c r="AM689" i="1"/>
  <c r="AN689" i="1"/>
  <c r="AM916" i="1"/>
  <c r="AN916" i="1"/>
  <c r="AN1273" i="1"/>
  <c r="AM1273" i="1"/>
  <c r="AM783" i="1"/>
  <c r="AN783" i="1"/>
  <c r="AM1115" i="1"/>
  <c r="AN1115" i="1"/>
  <c r="AN1537" i="1"/>
  <c r="AM1537" i="1"/>
  <c r="AM668" i="1"/>
  <c r="AN668" i="1"/>
  <c r="AM837" i="1"/>
  <c r="AN837" i="1"/>
  <c r="AM1084" i="1"/>
  <c r="AN1084" i="1"/>
  <c r="AN1417" i="1"/>
  <c r="AM1417" i="1"/>
  <c r="AM1492" i="1"/>
  <c r="AN1492" i="1"/>
  <c r="AM617" i="1"/>
  <c r="AN617" i="1"/>
  <c r="AM849" i="1"/>
  <c r="AN849" i="1"/>
  <c r="AN1133" i="1"/>
  <c r="AM1133" i="1"/>
  <c r="AM1562" i="1"/>
  <c r="AN1562" i="1"/>
  <c r="BE18" i="1"/>
  <c r="BF18" i="1"/>
  <c r="BE31" i="1"/>
  <c r="BF31" i="1"/>
  <c r="BF194" i="1"/>
  <c r="BE194" i="1"/>
  <c r="BE270" i="1"/>
  <c r="BF270" i="1"/>
  <c r="BE343" i="1"/>
  <c r="BF343" i="1"/>
  <c r="BE74" i="1"/>
  <c r="BF74" i="1"/>
  <c r="BE171" i="1"/>
  <c r="BF171" i="1"/>
  <c r="BF476" i="1"/>
  <c r="BE476" i="1"/>
  <c r="BF370" i="1"/>
  <c r="BE370" i="1"/>
  <c r="BE145" i="1"/>
  <c r="BF145" i="1"/>
  <c r="BE258" i="1"/>
  <c r="BF258" i="1"/>
  <c r="BE193" i="1"/>
  <c r="BF193" i="1"/>
  <c r="BE553" i="1"/>
  <c r="BF553" i="1"/>
  <c r="BE539" i="1"/>
  <c r="BF539" i="1"/>
  <c r="BE543" i="1"/>
  <c r="BF543" i="1"/>
  <c r="BE804" i="1"/>
  <c r="BF804" i="1"/>
  <c r="BE592" i="1"/>
  <c r="BF592" i="1"/>
  <c r="BE897" i="1"/>
  <c r="BF897" i="1"/>
  <c r="BE941" i="1"/>
  <c r="BF941" i="1"/>
  <c r="BE940" i="1"/>
  <c r="BF940" i="1"/>
  <c r="BE965" i="1"/>
  <c r="BF965" i="1"/>
  <c r="BE1000" i="1"/>
  <c r="BF1000" i="1"/>
  <c r="BF1190" i="1"/>
  <c r="BE1190" i="1"/>
  <c r="BF1164" i="1"/>
  <c r="BE1164" i="1"/>
  <c r="BE1134" i="1"/>
  <c r="BF1134" i="1"/>
  <c r="BF1193" i="1"/>
  <c r="BE1193" i="1"/>
  <c r="BE1122" i="1"/>
  <c r="BF1122" i="1"/>
  <c r="BF1240" i="1"/>
  <c r="BE1240" i="1"/>
  <c r="BF1331" i="1"/>
  <c r="BE1331" i="1"/>
  <c r="BF1267" i="1"/>
  <c r="BE1267" i="1"/>
  <c r="BF1252" i="1"/>
  <c r="BE1252" i="1"/>
  <c r="BF1329" i="1"/>
  <c r="BE1329" i="1"/>
  <c r="BF1488" i="1"/>
  <c r="BE1488" i="1"/>
  <c r="BE1588" i="1"/>
  <c r="BF1588" i="1"/>
  <c r="BE1689" i="1"/>
  <c r="BF1689" i="1"/>
  <c r="BF1470" i="1"/>
  <c r="BE1470" i="1"/>
  <c r="BF1855" i="1"/>
  <c r="BE1855" i="1"/>
  <c r="BF1469" i="1"/>
  <c r="BE1469" i="1"/>
  <c r="BE1644" i="1"/>
  <c r="BF1644" i="1"/>
  <c r="BF1798" i="1"/>
  <c r="BE1798" i="1"/>
  <c r="BF1269" i="1"/>
  <c r="BE1269" i="1"/>
  <c r="BE1923" i="1"/>
  <c r="BF1923" i="1"/>
  <c r="BE2034" i="1"/>
  <c r="BF2034" i="1"/>
  <c r="BE1929" i="1"/>
  <c r="BF1929" i="1"/>
  <c r="BE2041" i="1"/>
  <c r="BF2041" i="1"/>
  <c r="BE1915" i="1"/>
  <c r="BF1915" i="1"/>
  <c r="BE2026" i="1"/>
  <c r="BF2026" i="1"/>
  <c r="BE2129" i="1"/>
  <c r="BF2129" i="1"/>
  <c r="BF2358" i="1"/>
  <c r="BE2358" i="1"/>
  <c r="BF2243" i="1"/>
  <c r="BE2243" i="1"/>
  <c r="BF1928" i="1"/>
  <c r="BE1928" i="1"/>
  <c r="BF2222" i="1"/>
  <c r="BE2222" i="1"/>
  <c r="BF1480" i="1"/>
  <c r="BE1480" i="1"/>
  <c r="BF2322" i="1"/>
  <c r="BE2322" i="1"/>
  <c r="BE2151" i="1"/>
  <c r="BF2151" i="1"/>
  <c r="BF2403" i="1"/>
  <c r="BE2403" i="1"/>
  <c r="BE2203" i="1"/>
  <c r="BF2203" i="1"/>
  <c r="BF384" i="1"/>
  <c r="BE384" i="1"/>
  <c r="AN2263" i="1"/>
  <c r="AM2263" i="1"/>
  <c r="AN2402" i="1"/>
  <c r="AM2402" i="1"/>
  <c r="AN1695" i="1"/>
  <c r="AM1695" i="1"/>
  <c r="AN218" i="1"/>
  <c r="AM218" i="1"/>
  <c r="AM1171" i="1"/>
  <c r="AN1171" i="1"/>
  <c r="AN1359" i="1"/>
  <c r="AM1359" i="1"/>
  <c r="BE610" i="1"/>
  <c r="BF610" i="1"/>
  <c r="BE679" i="1"/>
  <c r="BF679" i="1"/>
  <c r="BE753" i="1"/>
  <c r="BF753" i="1"/>
  <c r="BE765" i="1"/>
  <c r="BF765" i="1"/>
  <c r="BE771" i="1"/>
  <c r="BF771" i="1"/>
  <c r="AN2300" i="1"/>
  <c r="AM2300" i="1"/>
  <c r="AN2199" i="1"/>
  <c r="AM2199" i="1"/>
  <c r="AN1927" i="1"/>
  <c r="AM1927" i="1"/>
  <c r="AN1870" i="1"/>
  <c r="AM1870" i="1"/>
  <c r="AN1616" i="1"/>
  <c r="AM1616" i="1"/>
  <c r="AN1284" i="1"/>
  <c r="AM1284" i="1"/>
  <c r="AV20" i="1"/>
  <c r="AW20" i="1"/>
  <c r="AV399" i="1"/>
  <c r="AW399" i="1"/>
  <c r="AM117" i="1"/>
  <c r="AN117" i="1"/>
  <c r="AN65" i="1"/>
  <c r="AM65" i="1"/>
  <c r="AM263" i="1"/>
  <c r="AN263" i="1"/>
  <c r="AM130" i="1"/>
  <c r="AN130" i="1"/>
  <c r="AM405" i="1"/>
  <c r="AN405" i="1"/>
  <c r="AM104" i="1"/>
  <c r="AN104" i="1"/>
  <c r="AN177" i="1"/>
  <c r="AM177" i="1"/>
  <c r="AM82" i="1"/>
  <c r="AN82" i="1"/>
  <c r="AM337" i="1"/>
  <c r="AN337" i="1"/>
  <c r="AM629" i="1"/>
  <c r="AN629" i="1"/>
  <c r="AM972" i="1"/>
  <c r="AN972" i="1"/>
  <c r="AM486" i="1"/>
  <c r="AN486" i="1"/>
  <c r="AM747" i="1"/>
  <c r="AN747" i="1"/>
  <c r="AM901" i="1"/>
  <c r="AN901" i="1"/>
  <c r="AM1166" i="1"/>
  <c r="AN1166" i="1"/>
  <c r="AN1357" i="1"/>
  <c r="AM1357" i="1"/>
  <c r="AM1491" i="1"/>
  <c r="AN1491" i="1"/>
  <c r="AM620" i="1"/>
  <c r="AN620" i="1"/>
  <c r="AM847" i="1"/>
  <c r="AN847" i="1"/>
  <c r="AM1203" i="1"/>
  <c r="AN1203" i="1"/>
  <c r="AM529" i="1"/>
  <c r="AN529" i="1"/>
  <c r="AM876" i="1"/>
  <c r="AN876" i="1"/>
  <c r="AM1122" i="1"/>
  <c r="AN1122" i="1"/>
  <c r="AM1544" i="1"/>
  <c r="AN1544" i="1"/>
  <c r="AM674" i="1"/>
  <c r="AN674" i="1"/>
  <c r="AM841" i="1"/>
  <c r="AN841" i="1"/>
  <c r="AM1098" i="1"/>
  <c r="AN1098" i="1"/>
  <c r="AN1360" i="1"/>
  <c r="AM1360" i="1"/>
  <c r="AM1469" i="1"/>
  <c r="AN1469" i="1"/>
  <c r="AM560" i="1"/>
  <c r="AN560" i="1"/>
  <c r="AM816" i="1"/>
  <c r="AN816" i="1"/>
  <c r="AN1051" i="1"/>
  <c r="AM1051" i="1"/>
  <c r="AN1310" i="1"/>
  <c r="AM1310" i="1"/>
  <c r="AM1765" i="1"/>
  <c r="AN1765" i="1"/>
  <c r="BE49" i="1"/>
  <c r="BF49" i="1"/>
  <c r="BE112" i="1"/>
  <c r="BF112" i="1"/>
  <c r="BE208" i="1"/>
  <c r="BF208" i="1"/>
  <c r="BF284" i="1"/>
  <c r="BE284" i="1"/>
  <c r="BE40" i="1"/>
  <c r="BF40" i="1"/>
  <c r="BF221" i="1"/>
  <c r="BE221" i="1"/>
  <c r="BF389" i="1"/>
  <c r="BE389" i="1"/>
  <c r="BF524" i="1"/>
  <c r="BE524" i="1"/>
  <c r="BE124" i="1"/>
  <c r="BF124" i="1"/>
  <c r="BF391" i="1"/>
  <c r="BE391" i="1"/>
  <c r="BF473" i="1"/>
  <c r="BE473" i="1"/>
  <c r="BF466" i="1"/>
  <c r="BE466" i="1"/>
  <c r="BE572" i="1"/>
  <c r="BF572" i="1"/>
  <c r="BE605" i="1"/>
  <c r="BF605" i="1"/>
  <c r="BF430" i="1"/>
  <c r="BE430" i="1"/>
  <c r="BE786" i="1"/>
  <c r="BF786" i="1"/>
  <c r="BE823" i="1"/>
  <c r="BF823" i="1"/>
  <c r="BE1017" i="1"/>
  <c r="BF1017" i="1"/>
  <c r="BE1047" i="1"/>
  <c r="BF1047" i="1"/>
  <c r="BE793" i="1"/>
  <c r="BF793" i="1"/>
  <c r="BE893" i="1"/>
  <c r="BF893" i="1"/>
  <c r="BE1101" i="1"/>
  <c r="BF1101" i="1"/>
  <c r="BE910" i="1"/>
  <c r="BF910" i="1"/>
  <c r="BF1250" i="1"/>
  <c r="BE1250" i="1"/>
  <c r="BE822" i="1"/>
  <c r="BF822" i="1"/>
  <c r="BF1245" i="1"/>
  <c r="BE1245" i="1"/>
  <c r="BF1170" i="1"/>
  <c r="BE1170" i="1"/>
  <c r="BF1413" i="1"/>
  <c r="BE1413" i="1"/>
  <c r="BF1384" i="1"/>
  <c r="BE1384" i="1"/>
  <c r="BF1350" i="1"/>
  <c r="BE1350" i="1"/>
  <c r="BF1407" i="1"/>
  <c r="BE1407" i="1"/>
  <c r="BF1382" i="1"/>
  <c r="BE1382" i="1"/>
  <c r="BE1566" i="1"/>
  <c r="BF1566" i="1"/>
  <c r="BE1639" i="1"/>
  <c r="BF1639" i="1"/>
  <c r="BE1743" i="1"/>
  <c r="BF1743" i="1"/>
  <c r="BE1516" i="1"/>
  <c r="BF1516" i="1"/>
  <c r="BF1802" i="1"/>
  <c r="BE1802" i="1"/>
  <c r="BF1482" i="1"/>
  <c r="BE1482" i="1"/>
  <c r="BE1646" i="1"/>
  <c r="BF1646" i="1"/>
  <c r="BE1746" i="1"/>
  <c r="BF1746" i="1"/>
  <c r="BF1876" i="1"/>
  <c r="BE1876" i="1"/>
  <c r="BE1926" i="1"/>
  <c r="BF1926" i="1"/>
  <c r="BE2038" i="1"/>
  <c r="BF2038" i="1"/>
  <c r="BF1913" i="1"/>
  <c r="BE1913" i="1"/>
  <c r="BE2024" i="1"/>
  <c r="BF2024" i="1"/>
  <c r="BE1918" i="1"/>
  <c r="BF1918" i="1"/>
  <c r="BE2029" i="1"/>
  <c r="BF2029" i="1"/>
  <c r="BE2131" i="1"/>
  <c r="BF2131" i="1"/>
  <c r="BF2364" i="1"/>
  <c r="BE2364" i="1"/>
  <c r="BF2249" i="1"/>
  <c r="BE2249" i="1"/>
  <c r="BF2115" i="1"/>
  <c r="BE2115" i="1"/>
  <c r="BF2268" i="1"/>
  <c r="BE2268" i="1"/>
  <c r="BF935" i="1"/>
  <c r="BE935" i="1"/>
  <c r="BF2367" i="1"/>
  <c r="BE2367" i="1"/>
  <c r="BF2220" i="1"/>
  <c r="BE2220" i="1"/>
  <c r="BF1367" i="1"/>
  <c r="BE1367" i="1"/>
  <c r="BF2231" i="1"/>
  <c r="BE2231" i="1"/>
  <c r="BF1692" i="1"/>
  <c r="BE1692" i="1"/>
  <c r="AM2136" i="1"/>
  <c r="AN2136" i="1"/>
  <c r="AN1674" i="1"/>
  <c r="AM1674" i="1"/>
  <c r="AM1032" i="1"/>
  <c r="AN1032" i="1"/>
  <c r="AM983" i="1"/>
  <c r="AN983" i="1"/>
  <c r="BE632" i="1"/>
  <c r="BF632" i="1"/>
  <c r="BE706" i="1"/>
  <c r="BF706" i="1"/>
  <c r="BE780" i="1"/>
  <c r="BF780" i="1"/>
  <c r="BE631" i="1"/>
  <c r="BF631" i="1"/>
  <c r="AN2350" i="1"/>
  <c r="AM2350" i="1"/>
  <c r="AN2274" i="1"/>
  <c r="AM2274" i="1"/>
  <c r="AN2073" i="1"/>
  <c r="AM2073" i="1"/>
  <c r="AN1997" i="1"/>
  <c r="AM1997" i="1"/>
  <c r="AN1671" i="1"/>
  <c r="AM1671" i="1"/>
  <c r="AN1588" i="1"/>
  <c r="AM1588" i="1"/>
  <c r="AN1563" i="1"/>
  <c r="AM1563" i="1"/>
  <c r="AV62" i="1"/>
  <c r="AW62" i="1"/>
  <c r="AW181" i="1"/>
  <c r="AV181" i="1"/>
  <c r="AW514" i="1"/>
  <c r="AV514" i="1"/>
  <c r="AW151" i="1"/>
  <c r="AV151" i="1"/>
  <c r="AV130" i="1"/>
  <c r="AW130" i="1"/>
  <c r="AW629" i="1"/>
  <c r="AV629" i="1"/>
  <c r="AV349" i="1"/>
  <c r="AW349" i="1"/>
  <c r="AV971" i="1"/>
  <c r="AW971" i="1"/>
  <c r="AW853" i="1"/>
  <c r="AV853" i="1"/>
  <c r="AV1522" i="1"/>
  <c r="AW1522" i="1"/>
  <c r="AV1641" i="1"/>
  <c r="AW1641" i="1"/>
  <c r="AV1973" i="1"/>
  <c r="AW1973" i="1"/>
  <c r="AV2010" i="1"/>
  <c r="AW2010" i="1"/>
  <c r="AV2049" i="1"/>
  <c r="AW2049" i="1"/>
  <c r="AV2087" i="1"/>
  <c r="AW2087" i="1"/>
  <c r="AV2125" i="1"/>
  <c r="AW2125" i="1"/>
  <c r="AV2223" i="1"/>
  <c r="AW2223" i="1"/>
  <c r="AV1494" i="1"/>
  <c r="AW1494" i="1"/>
  <c r="AV2175" i="1"/>
  <c r="AW2175" i="1"/>
  <c r="AV185" i="1"/>
  <c r="AW185" i="1"/>
  <c r="AW673" i="1"/>
  <c r="AV673" i="1"/>
  <c r="AW680" i="1"/>
  <c r="AV680" i="1"/>
  <c r="AW657" i="1"/>
  <c r="AV657" i="1"/>
  <c r="AV552" i="1"/>
  <c r="AW552" i="1"/>
  <c r="AW694" i="1"/>
  <c r="AV694" i="1"/>
  <c r="AW870" i="1"/>
  <c r="AV870" i="1"/>
  <c r="AW634" i="1"/>
  <c r="AV634" i="1"/>
  <c r="AW722" i="1"/>
  <c r="AV722" i="1"/>
  <c r="AW863" i="1"/>
  <c r="AV863" i="1"/>
  <c r="AV925" i="1"/>
  <c r="AW925" i="1"/>
  <c r="AV966" i="1"/>
  <c r="AW966" i="1"/>
  <c r="AV1002" i="1"/>
  <c r="AW1002" i="1"/>
  <c r="AV1039" i="1"/>
  <c r="AW1039" i="1"/>
  <c r="AV1076" i="1"/>
  <c r="AW1076" i="1"/>
  <c r="AW1113" i="1"/>
  <c r="AV1113" i="1"/>
  <c r="AW1149" i="1"/>
  <c r="AV1149" i="1"/>
  <c r="AW1190" i="1"/>
  <c r="AV1190" i="1"/>
  <c r="AW1227" i="1"/>
  <c r="AV1227" i="1"/>
  <c r="AW1263" i="1"/>
  <c r="AV1263" i="1"/>
  <c r="AW1302" i="1"/>
  <c r="AV1302" i="1"/>
  <c r="AW1339" i="1"/>
  <c r="AV1339" i="1"/>
  <c r="AW1376" i="1"/>
  <c r="AV1376" i="1"/>
  <c r="AW902" i="1"/>
  <c r="AV902" i="1"/>
  <c r="AW862" i="1"/>
  <c r="AV862" i="1"/>
  <c r="AV1424" i="1"/>
  <c r="AW1424" i="1"/>
  <c r="AV1461" i="1"/>
  <c r="AW1461" i="1"/>
  <c r="AV1499" i="1"/>
  <c r="AW1499" i="1"/>
  <c r="AV1537" i="1"/>
  <c r="AW1537" i="1"/>
  <c r="AV1573" i="1"/>
  <c r="AW1573" i="1"/>
  <c r="AV1611" i="1"/>
  <c r="AW1611" i="1"/>
  <c r="AV1648" i="1"/>
  <c r="AW1648" i="1"/>
  <c r="AV1688" i="1"/>
  <c r="AW1688" i="1"/>
  <c r="AW1728" i="1"/>
  <c r="AV1728" i="1"/>
  <c r="AW1766" i="1"/>
  <c r="AV1766" i="1"/>
  <c r="AW1829" i="1"/>
  <c r="AV1829" i="1"/>
  <c r="AW1867" i="1"/>
  <c r="AV1867" i="1"/>
  <c r="AW1905" i="1"/>
  <c r="AV1905" i="1"/>
  <c r="AW1786" i="1"/>
  <c r="AV1786" i="1"/>
  <c r="AW1957" i="1"/>
  <c r="AV1957" i="1"/>
  <c r="AV1999" i="1"/>
  <c r="AW1999" i="1"/>
  <c r="AV2037" i="1"/>
  <c r="AW2037" i="1"/>
  <c r="AV2075" i="1"/>
  <c r="AW2075" i="1"/>
  <c r="AV2113" i="1"/>
  <c r="AW2113" i="1"/>
  <c r="AV2229" i="1"/>
  <c r="AW2229" i="1"/>
  <c r="AV1679" i="1"/>
  <c r="AW1679" i="1"/>
  <c r="AV2399" i="1"/>
  <c r="AW2399" i="1"/>
  <c r="AW2209" i="1"/>
  <c r="AV2209" i="1"/>
  <c r="AW933" i="1"/>
  <c r="AV933" i="1"/>
  <c r="AV2378" i="1"/>
  <c r="AW2378" i="1"/>
  <c r="AV2339" i="1"/>
  <c r="AW2339" i="1"/>
  <c r="AV2140" i="1"/>
  <c r="AW2140" i="1"/>
  <c r="AV1713" i="1"/>
  <c r="AW1713" i="1"/>
  <c r="AV2236" i="1"/>
  <c r="AW2236" i="1"/>
  <c r="AN2244" i="1"/>
  <c r="AM2244" i="1"/>
  <c r="AN1968" i="1"/>
  <c r="AM1968" i="1"/>
  <c r="AM1250" i="1"/>
  <c r="AN1250" i="1"/>
  <c r="AV50" i="1"/>
  <c r="AW50" i="1"/>
  <c r="AW285" i="1"/>
  <c r="AV285" i="1"/>
  <c r="AV92" i="1"/>
  <c r="AW92" i="1"/>
  <c r="AW190" i="1"/>
  <c r="AV190" i="1"/>
  <c r="AW194" i="1"/>
  <c r="AV194" i="1"/>
  <c r="AV435" i="1"/>
  <c r="AW435" i="1"/>
  <c r="AW534" i="1"/>
  <c r="AV534" i="1"/>
  <c r="AW600" i="1"/>
  <c r="AV600" i="1"/>
  <c r="AW660" i="1"/>
  <c r="AV660" i="1"/>
  <c r="AV351" i="1"/>
  <c r="AW351" i="1"/>
  <c r="AW795" i="1"/>
  <c r="AV795" i="1"/>
  <c r="AW910" i="1"/>
  <c r="AV910" i="1"/>
  <c r="AW640" i="1"/>
  <c r="AV640" i="1"/>
  <c r="AW866" i="1"/>
  <c r="AV866" i="1"/>
  <c r="AV932" i="1"/>
  <c r="AW932" i="1"/>
  <c r="AV973" i="1"/>
  <c r="AW973" i="1"/>
  <c r="AV1009" i="1"/>
  <c r="AW1009" i="1"/>
  <c r="AV1046" i="1"/>
  <c r="AW1046" i="1"/>
  <c r="AW1084" i="1"/>
  <c r="AV1084" i="1"/>
  <c r="AW1120" i="1"/>
  <c r="AV1120" i="1"/>
  <c r="AW1156" i="1"/>
  <c r="AV1156" i="1"/>
  <c r="AW1198" i="1"/>
  <c r="AV1198" i="1"/>
  <c r="AW1234" i="1"/>
  <c r="AV1234" i="1"/>
  <c r="AW1272" i="1"/>
  <c r="AV1272" i="1"/>
  <c r="AW1309" i="1"/>
  <c r="AV1309" i="1"/>
  <c r="AW1346" i="1"/>
  <c r="AV1346" i="1"/>
  <c r="AW1383" i="1"/>
  <c r="AV1383" i="1"/>
  <c r="AW801" i="1"/>
  <c r="AV801" i="1"/>
  <c r="AW743" i="1"/>
  <c r="AV743" i="1"/>
  <c r="AV1431" i="1"/>
  <c r="AW1431" i="1"/>
  <c r="AV1468" i="1"/>
  <c r="AW1468" i="1"/>
  <c r="AV1506" i="1"/>
  <c r="AW1506" i="1"/>
  <c r="AV1544" i="1"/>
  <c r="AW1544" i="1"/>
  <c r="AV1580" i="1"/>
  <c r="AW1580" i="1"/>
  <c r="AV1619" i="1"/>
  <c r="AW1619" i="1"/>
  <c r="AV1655" i="1"/>
  <c r="AW1655" i="1"/>
  <c r="AV1696" i="1"/>
  <c r="AW1696" i="1"/>
  <c r="AW1735" i="1"/>
  <c r="AV1735" i="1"/>
  <c r="AW1773" i="1"/>
  <c r="AV1773" i="1"/>
  <c r="AW1836" i="1"/>
  <c r="AV1836" i="1"/>
  <c r="AW1874" i="1"/>
  <c r="AV1874" i="1"/>
  <c r="AW1913" i="1"/>
  <c r="AV1913" i="1"/>
  <c r="AW1948" i="1"/>
  <c r="AV1948" i="1"/>
  <c r="AV1969" i="1"/>
  <c r="AW1969" i="1"/>
  <c r="AV2006" i="1"/>
  <c r="AW2006" i="1"/>
  <c r="AV2045" i="1"/>
  <c r="AW2045" i="1"/>
  <c r="AV2083" i="1"/>
  <c r="AW2083" i="1"/>
  <c r="AV2121" i="1"/>
  <c r="AW2121" i="1"/>
  <c r="AV2275" i="1"/>
  <c r="AW2275" i="1"/>
  <c r="AV2179" i="1"/>
  <c r="AW2179" i="1"/>
  <c r="AW2404" i="1"/>
  <c r="AV2404" i="1"/>
  <c r="AV2347" i="1"/>
  <c r="AW2347" i="1"/>
  <c r="AV2307" i="1"/>
  <c r="AW2307" i="1"/>
  <c r="AV2036" i="1"/>
  <c r="AW2036" i="1"/>
  <c r="AV2265" i="1"/>
  <c r="AW2265" i="1"/>
  <c r="AV2206" i="1"/>
  <c r="AW2206" i="1"/>
  <c r="AV806" i="1"/>
  <c r="AW806" i="1"/>
  <c r="AV225" i="1"/>
  <c r="AW225" i="1"/>
  <c r="AV437" i="1"/>
  <c r="AW437" i="1"/>
  <c r="AN2079" i="1"/>
  <c r="AM2079" i="1"/>
  <c r="AN2002" i="1"/>
  <c r="AM2002" i="1"/>
  <c r="AW109" i="1"/>
  <c r="AV109" i="1"/>
  <c r="AV365" i="1"/>
  <c r="AW365" i="1"/>
  <c r="AW287" i="1"/>
  <c r="AV287" i="1"/>
  <c r="AW299" i="1"/>
  <c r="AV299" i="1"/>
  <c r="AV357" i="1"/>
  <c r="AW357" i="1"/>
  <c r="AW662" i="1"/>
  <c r="AV662" i="1"/>
  <c r="AW690" i="1"/>
  <c r="AV690" i="1"/>
  <c r="AW800" i="1"/>
  <c r="AV800" i="1"/>
  <c r="AW913" i="1"/>
  <c r="AV913" i="1"/>
  <c r="AW602" i="1"/>
  <c r="AV602" i="1"/>
  <c r="AW832" i="1"/>
  <c r="AV832" i="1"/>
  <c r="AW597" i="1"/>
  <c r="AV597" i="1"/>
  <c r="AV954" i="1"/>
  <c r="AW954" i="1"/>
  <c r="AV992" i="1"/>
  <c r="AW992" i="1"/>
  <c r="AV1028" i="1"/>
  <c r="AW1028" i="1"/>
  <c r="AV1065" i="1"/>
  <c r="AW1065" i="1"/>
  <c r="AW1103" i="1"/>
  <c r="AV1103" i="1"/>
  <c r="AW1139" i="1"/>
  <c r="AV1139" i="1"/>
  <c r="AW1175" i="1"/>
  <c r="AV1175" i="1"/>
  <c r="AW1217" i="1"/>
  <c r="AV1217" i="1"/>
  <c r="AW1253" i="1"/>
  <c r="AV1253" i="1"/>
  <c r="AW1291" i="1"/>
  <c r="AV1291" i="1"/>
  <c r="AW1329" i="1"/>
  <c r="AV1329" i="1"/>
  <c r="AW1365" i="1"/>
  <c r="AV1365" i="1"/>
  <c r="AW808" i="1"/>
  <c r="AV808" i="1"/>
  <c r="AW825" i="1"/>
  <c r="AV825" i="1"/>
  <c r="AV1426" i="1"/>
  <c r="AW1426" i="1"/>
  <c r="AV1463" i="1"/>
  <c r="AW1463" i="1"/>
  <c r="AV1501" i="1"/>
  <c r="AW1501" i="1"/>
  <c r="AV1539" i="1"/>
  <c r="AW1539" i="1"/>
  <c r="AV1575" i="1"/>
  <c r="AW1575" i="1"/>
  <c r="AV1613" i="1"/>
  <c r="AW1613" i="1"/>
  <c r="AV1650" i="1"/>
  <c r="AW1650" i="1"/>
  <c r="AV1690" i="1"/>
  <c r="AW1690" i="1"/>
  <c r="AW1730" i="1"/>
  <c r="AV1730" i="1"/>
  <c r="AW1768" i="1"/>
  <c r="AV1768" i="1"/>
  <c r="AW1831" i="1"/>
  <c r="AV1831" i="1"/>
  <c r="AW1869" i="1"/>
  <c r="AV1869" i="1"/>
  <c r="AW1907" i="1"/>
  <c r="AV1907" i="1"/>
  <c r="AW1805" i="1"/>
  <c r="AV1805" i="1"/>
  <c r="AV1964" i="1"/>
  <c r="AW1964" i="1"/>
  <c r="AV2001" i="1"/>
  <c r="AW2001" i="1"/>
  <c r="AV2039" i="1"/>
  <c r="AW2039" i="1"/>
  <c r="AV2078" i="1"/>
  <c r="AW2078" i="1"/>
  <c r="AV2116" i="1"/>
  <c r="AW2116" i="1"/>
  <c r="AV2243" i="1"/>
  <c r="AW2243" i="1"/>
  <c r="AV2189" i="1"/>
  <c r="AW2189" i="1"/>
  <c r="AV265" i="1"/>
  <c r="AW265" i="1"/>
  <c r="AW2221" i="1"/>
  <c r="AV2221" i="1"/>
  <c r="AW1456" i="1"/>
  <c r="AV1456" i="1"/>
  <c r="AV2391" i="1"/>
  <c r="AW2391" i="1"/>
  <c r="AV2353" i="1"/>
  <c r="AW2353" i="1"/>
  <c r="AV2320" i="1"/>
  <c r="AW2320" i="1"/>
  <c r="AV2349" i="1"/>
  <c r="AW2349" i="1"/>
  <c r="AV2250" i="1"/>
  <c r="AW2250" i="1"/>
  <c r="AM2216" i="1"/>
  <c r="AN2216" i="1"/>
  <c r="AW613" i="1"/>
  <c r="AV613" i="1"/>
  <c r="AN2242" i="1"/>
  <c r="AM2242" i="1"/>
  <c r="AN1827" i="1"/>
  <c r="AM1827" i="1"/>
  <c r="AV124" i="1"/>
  <c r="AW124" i="1"/>
  <c r="AV443" i="1"/>
  <c r="AW443" i="1"/>
  <c r="AV475" i="1"/>
  <c r="AW475" i="1"/>
  <c r="AW610" i="1"/>
  <c r="AV610" i="1"/>
  <c r="AW493" i="1"/>
  <c r="AV493" i="1"/>
  <c r="AW725" i="1"/>
  <c r="AV725" i="1"/>
  <c r="AW732" i="1"/>
  <c r="AV732" i="1"/>
  <c r="AW781" i="1"/>
  <c r="AV781" i="1"/>
  <c r="AW898" i="1"/>
  <c r="AV898" i="1"/>
  <c r="AV427" i="1"/>
  <c r="AW427" i="1"/>
  <c r="AW794" i="1"/>
  <c r="AV794" i="1"/>
  <c r="AW909" i="1"/>
  <c r="AV909" i="1"/>
  <c r="AV943" i="1"/>
  <c r="AW943" i="1"/>
  <c r="AV981" i="1"/>
  <c r="AW981" i="1"/>
  <c r="AV1017" i="1"/>
  <c r="AW1017" i="1"/>
  <c r="AV1054" i="1"/>
  <c r="AW1054" i="1"/>
  <c r="AW1092" i="1"/>
  <c r="AV1092" i="1"/>
  <c r="AW1128" i="1"/>
  <c r="AV1128" i="1"/>
  <c r="AW1164" i="1"/>
  <c r="AV1164" i="1"/>
  <c r="AW1206" i="1"/>
  <c r="AV1206" i="1"/>
  <c r="AW1242" i="1"/>
  <c r="AV1242" i="1"/>
  <c r="AW1280" i="1"/>
  <c r="AV1280" i="1"/>
  <c r="AW1317" i="1"/>
  <c r="AV1317" i="1"/>
  <c r="AW1354" i="1"/>
  <c r="AV1354" i="1"/>
  <c r="AW1391" i="1"/>
  <c r="AV1391" i="1"/>
  <c r="AW878" i="1"/>
  <c r="AV878" i="1"/>
  <c r="AV1403" i="1"/>
  <c r="AW1403" i="1"/>
  <c r="AV1439" i="1"/>
  <c r="AW1439" i="1"/>
  <c r="AV1476" i="1"/>
  <c r="AW1476" i="1"/>
  <c r="AV1514" i="1"/>
  <c r="AW1514" i="1"/>
  <c r="AV1552" i="1"/>
  <c r="AW1552" i="1"/>
  <c r="AV1588" i="1"/>
  <c r="AW1588" i="1"/>
  <c r="AV1627" i="1"/>
  <c r="AW1627" i="1"/>
  <c r="AV1663" i="1"/>
  <c r="AW1663" i="1"/>
  <c r="AW1705" i="1"/>
  <c r="AV1705" i="1"/>
  <c r="AW1744" i="1"/>
  <c r="AV1744" i="1"/>
  <c r="AW1781" i="1"/>
  <c r="AV1781" i="1"/>
  <c r="AW1845" i="1"/>
  <c r="AV1845" i="1"/>
  <c r="AW1882" i="1"/>
  <c r="AV1882" i="1"/>
  <c r="AW1921" i="1"/>
  <c r="AV1921" i="1"/>
  <c r="AW1947" i="1"/>
  <c r="AV1947" i="1"/>
  <c r="AV1977" i="1"/>
  <c r="AW1977" i="1"/>
  <c r="AV2015" i="1"/>
  <c r="AW2015" i="1"/>
  <c r="AV2053" i="1"/>
  <c r="AW2053" i="1"/>
  <c r="AV2091" i="1"/>
  <c r="AW2091" i="1"/>
  <c r="AV2129" i="1"/>
  <c r="AW2129" i="1"/>
  <c r="AV2324" i="1"/>
  <c r="AW2324" i="1"/>
  <c r="AV2268" i="1"/>
  <c r="AW2268" i="1"/>
  <c r="AV2146" i="1"/>
  <c r="AW2146" i="1"/>
  <c r="AW2303" i="1"/>
  <c r="AV2303" i="1"/>
  <c r="AV2246" i="1"/>
  <c r="AW2246" i="1"/>
  <c r="AV2207" i="1"/>
  <c r="AW2207" i="1"/>
  <c r="AV845" i="1"/>
  <c r="AW845" i="1"/>
  <c r="AV934" i="1"/>
  <c r="AW934" i="1"/>
  <c r="AV2161" i="1"/>
  <c r="AW2161" i="1"/>
  <c r="AV2331" i="1"/>
  <c r="AW2331" i="1"/>
  <c r="AM2165" i="1"/>
  <c r="AN2165" i="1"/>
  <c r="AN1656" i="1"/>
  <c r="AM1656" i="1"/>
  <c r="AN2307" i="1"/>
  <c r="AM2307" i="1"/>
  <c r="AN2221" i="1"/>
  <c r="AM2221" i="1"/>
  <c r="AN2050" i="1"/>
  <c r="AM2050" i="1"/>
  <c r="AW150" i="1"/>
  <c r="AV150" i="1"/>
  <c r="AV456" i="1"/>
  <c r="AW456" i="1"/>
  <c r="AW315" i="1"/>
  <c r="AV315" i="1"/>
  <c r="AV388" i="1"/>
  <c r="AW388" i="1"/>
  <c r="AV339" i="1"/>
  <c r="AW339" i="1"/>
  <c r="AW647" i="1"/>
  <c r="AV647" i="1"/>
  <c r="AV401" i="1"/>
  <c r="AW401" i="1"/>
  <c r="AW784" i="1"/>
  <c r="AV784" i="1"/>
  <c r="AW901" i="1"/>
  <c r="AV901" i="1"/>
  <c r="AV550" i="1"/>
  <c r="AW550" i="1"/>
  <c r="AW799" i="1"/>
  <c r="AV799" i="1"/>
  <c r="AW912" i="1"/>
  <c r="AV912" i="1"/>
  <c r="AV938" i="1"/>
  <c r="AW938" i="1"/>
  <c r="AV976" i="1"/>
  <c r="AW976" i="1"/>
  <c r="AV1012" i="1"/>
  <c r="AW1012" i="1"/>
  <c r="AV1049" i="1"/>
  <c r="AW1049" i="1"/>
  <c r="AW1087" i="1"/>
  <c r="AV1087" i="1"/>
  <c r="AW1123" i="1"/>
  <c r="AV1123" i="1"/>
  <c r="AW1159" i="1"/>
  <c r="AV1159" i="1"/>
  <c r="AW1201" i="1"/>
  <c r="AV1201" i="1"/>
  <c r="AW1237" i="1"/>
  <c r="AV1237" i="1"/>
  <c r="AW1275" i="1"/>
  <c r="AV1275" i="1"/>
  <c r="AW1312" i="1"/>
  <c r="AV1312" i="1"/>
  <c r="AW1349" i="1"/>
  <c r="AV1349" i="1"/>
  <c r="AW1386" i="1"/>
  <c r="AV1386" i="1"/>
  <c r="AW831" i="1"/>
  <c r="AV831" i="1"/>
  <c r="AV1404" i="1"/>
  <c r="AW1404" i="1"/>
  <c r="AV1440" i="1"/>
  <c r="AW1440" i="1"/>
  <c r="AV1477" i="1"/>
  <c r="AW1477" i="1"/>
  <c r="AV1515" i="1"/>
  <c r="AW1515" i="1"/>
  <c r="AV1553" i="1"/>
  <c r="AW1553" i="1"/>
  <c r="AV1589" i="1"/>
  <c r="AW1589" i="1"/>
  <c r="AV1628" i="1"/>
  <c r="AW1628" i="1"/>
  <c r="AV1664" i="1"/>
  <c r="AW1664" i="1"/>
  <c r="AW1706" i="1"/>
  <c r="AV1706" i="1"/>
  <c r="AW1745" i="1"/>
  <c r="AV1745" i="1"/>
  <c r="AW1396" i="1"/>
  <c r="AV1396" i="1"/>
  <c r="AW1846" i="1"/>
  <c r="AV1846" i="1"/>
  <c r="AW1883" i="1"/>
  <c r="AV1883" i="1"/>
  <c r="AW1922" i="1"/>
  <c r="AV1922" i="1"/>
  <c r="AW1953" i="1"/>
  <c r="AV1953" i="1"/>
  <c r="AV1978" i="1"/>
  <c r="AW1978" i="1"/>
  <c r="AV2016" i="1"/>
  <c r="AW2016" i="1"/>
  <c r="AV2054" i="1"/>
  <c r="AW2054" i="1"/>
  <c r="AV2092" i="1"/>
  <c r="AW2092" i="1"/>
  <c r="AV2130" i="1"/>
  <c r="AW2130" i="1"/>
  <c r="AV2330" i="1"/>
  <c r="AW2330" i="1"/>
  <c r="AV2274" i="1"/>
  <c r="AW2274" i="1"/>
  <c r="AV2148" i="1"/>
  <c r="AW2148" i="1"/>
  <c r="AW2309" i="1"/>
  <c r="AV2309" i="1"/>
  <c r="AV2252" i="1"/>
  <c r="AW2252" i="1"/>
  <c r="AV2213" i="1"/>
  <c r="AW2213" i="1"/>
  <c r="AV1078" i="1"/>
  <c r="AW1078" i="1"/>
  <c r="AV935" i="1"/>
  <c r="AW935" i="1"/>
  <c r="AV2164" i="1"/>
  <c r="AW2164" i="1"/>
  <c r="AV2338" i="1"/>
  <c r="AW2338" i="1"/>
  <c r="AW583" i="1"/>
  <c r="AV583" i="1"/>
  <c r="AN2004" i="1"/>
  <c r="AM2004" i="1"/>
  <c r="AN2236" i="1"/>
  <c r="AM2236" i="1"/>
  <c r="AN1984" i="1"/>
  <c r="AM1984" i="1"/>
  <c r="AM37" i="1"/>
  <c r="AN37" i="1"/>
  <c r="AM106" i="1"/>
  <c r="AN106" i="1"/>
  <c r="AM299" i="1"/>
  <c r="AN299" i="1"/>
  <c r="AM804" i="1"/>
  <c r="AN804" i="1"/>
  <c r="AM1468" i="1"/>
  <c r="AN1468" i="1"/>
  <c r="AM813" i="1"/>
  <c r="AN813" i="1"/>
  <c r="AM766" i="1"/>
  <c r="AN766" i="1"/>
  <c r="AN1421" i="1"/>
  <c r="AM1421" i="1"/>
  <c r="AM1054" i="1"/>
  <c r="AN1054" i="1"/>
  <c r="BE57" i="1"/>
  <c r="BF57" i="1"/>
  <c r="BF234" i="1"/>
  <c r="BE234" i="1"/>
  <c r="BF505" i="1"/>
  <c r="BE505" i="1"/>
  <c r="BE789" i="1"/>
  <c r="BF789" i="1"/>
  <c r="BE900" i="1"/>
  <c r="BF900" i="1"/>
  <c r="BE1082" i="1"/>
  <c r="BF1082" i="1"/>
  <c r="BF1256" i="1"/>
  <c r="BE1256" i="1"/>
  <c r="BF1427" i="1"/>
  <c r="BE1427" i="1"/>
  <c r="BE1694" i="1"/>
  <c r="BF1694" i="1"/>
  <c r="BE1648" i="1"/>
  <c r="BF1648" i="1"/>
  <c r="BE2022" i="1"/>
  <c r="BF2022" i="1"/>
  <c r="BE2014" i="1"/>
  <c r="BF2014" i="1"/>
  <c r="BF2217" i="1"/>
  <c r="BE2217" i="1"/>
  <c r="BF2334" i="1"/>
  <c r="BE2334" i="1"/>
  <c r="BE2208" i="1"/>
  <c r="BF2208" i="1"/>
  <c r="AM169" i="1"/>
  <c r="AN169" i="1"/>
  <c r="AM1052" i="1"/>
  <c r="AN1052" i="1"/>
  <c r="BE717" i="1"/>
  <c r="BF717" i="1"/>
  <c r="AN2321" i="1"/>
  <c r="AM2321" i="1"/>
  <c r="AN1655" i="1"/>
  <c r="AM1655" i="1"/>
  <c r="AN226" i="1"/>
  <c r="AM226" i="1"/>
  <c r="AM345" i="1"/>
  <c r="AN345" i="1"/>
  <c r="AM860" i="1"/>
  <c r="AN860" i="1"/>
  <c r="AM707" i="1"/>
  <c r="AN707" i="1"/>
  <c r="AM1174" i="1"/>
  <c r="AN1174" i="1"/>
  <c r="AM1041" i="1"/>
  <c r="AN1041" i="1"/>
  <c r="AM748" i="1"/>
  <c r="AN748" i="1"/>
  <c r="BE55" i="1"/>
  <c r="BF55" i="1"/>
  <c r="BE324" i="1"/>
  <c r="BF324" i="1"/>
  <c r="BE238" i="1"/>
  <c r="BF238" i="1"/>
  <c r="BE588" i="1"/>
  <c r="BF588" i="1"/>
  <c r="BE906" i="1"/>
  <c r="BF906" i="1"/>
  <c r="BE1070" i="1"/>
  <c r="BF1070" i="1"/>
  <c r="BF1399" i="1"/>
  <c r="BE1399" i="1"/>
  <c r="BF1381" i="1"/>
  <c r="BE1381" i="1"/>
  <c r="BF1807" i="1"/>
  <c r="BE1807" i="1"/>
  <c r="BE2050" i="1"/>
  <c r="BF2050" i="1"/>
  <c r="BF358" i="1"/>
  <c r="BE358" i="1"/>
  <c r="BE2168" i="1"/>
  <c r="BF2168" i="1"/>
  <c r="AN2265" i="1"/>
  <c r="AM2265" i="1"/>
  <c r="AM1056" i="1"/>
  <c r="AN1056" i="1"/>
  <c r="BE759" i="1"/>
  <c r="BF759" i="1"/>
  <c r="AM2158" i="1"/>
  <c r="AN2158" i="1"/>
  <c r="AV71" i="1"/>
  <c r="AW71" i="1"/>
  <c r="AM373" i="1"/>
  <c r="AN373" i="1"/>
  <c r="AM50" i="1"/>
  <c r="AN50" i="1"/>
  <c r="AM1220" i="1"/>
  <c r="AN1220" i="1"/>
  <c r="AN1485" i="1"/>
  <c r="AM1485" i="1"/>
  <c r="AM1187" i="1"/>
  <c r="AN1187" i="1"/>
  <c r="AM749" i="1"/>
  <c r="AN749" i="1"/>
  <c r="AM795" i="1"/>
  <c r="AN795" i="1"/>
  <c r="BE190" i="1"/>
  <c r="BF190" i="1"/>
  <c r="BE125" i="1"/>
  <c r="BF125" i="1"/>
  <c r="BF404" i="1"/>
  <c r="BE404" i="1"/>
  <c r="BF528" i="1"/>
  <c r="BE528" i="1"/>
  <c r="AV6" i="1"/>
  <c r="AW6" i="1"/>
  <c r="AN107" i="1"/>
  <c r="AM107" i="1"/>
  <c r="AM135" i="1"/>
  <c r="AN135" i="1"/>
  <c r="AM433" i="1"/>
  <c r="AN433" i="1"/>
  <c r="AM314" i="1"/>
  <c r="AN314" i="1"/>
  <c r="AM609" i="1"/>
  <c r="AN609" i="1"/>
  <c r="AN158" i="1"/>
  <c r="AM158" i="1"/>
  <c r="AN216" i="1"/>
  <c r="AM216" i="1"/>
  <c r="AN186" i="1"/>
  <c r="AM186" i="1"/>
  <c r="AM457" i="1"/>
  <c r="AN457" i="1"/>
  <c r="AM589" i="1"/>
  <c r="AN589" i="1"/>
  <c r="AM930" i="1"/>
  <c r="AN930" i="1"/>
  <c r="AM342" i="1"/>
  <c r="AN342" i="1"/>
  <c r="AM726" i="1"/>
  <c r="AN726" i="1"/>
  <c r="AM881" i="1"/>
  <c r="AN881" i="1"/>
  <c r="AM1077" i="1"/>
  <c r="AN1077" i="1"/>
  <c r="AN1403" i="1"/>
  <c r="AM1403" i="1"/>
  <c r="AM496" i="1"/>
  <c r="AN496" i="1"/>
  <c r="AM775" i="1"/>
  <c r="AN775" i="1"/>
  <c r="AM1069" i="1"/>
  <c r="AN1069" i="1"/>
  <c r="AM651" i="1"/>
  <c r="AN651" i="1"/>
  <c r="AM1221" i="1"/>
  <c r="AN1221" i="1"/>
  <c r="AM311" i="1"/>
  <c r="AN311" i="1"/>
  <c r="AM680" i="1"/>
  <c r="AN680" i="1"/>
  <c r="AM846" i="1"/>
  <c r="AN846" i="1"/>
  <c r="AM1029" i="1"/>
  <c r="AN1029" i="1"/>
  <c r="AN1348" i="1"/>
  <c r="AM1348" i="1"/>
  <c r="AM1459" i="1"/>
  <c r="AN1459" i="1"/>
  <c r="AN1576" i="1"/>
  <c r="AM1576" i="1"/>
  <c r="AM704" i="1"/>
  <c r="AN704" i="1"/>
  <c r="AM937" i="1"/>
  <c r="AN937" i="1"/>
  <c r="AM1178" i="1"/>
  <c r="AN1178" i="1"/>
  <c r="AN1536" i="1"/>
  <c r="AM1536" i="1"/>
  <c r="BE21" i="1"/>
  <c r="BF21" i="1"/>
  <c r="BE20" i="1"/>
  <c r="BF20" i="1"/>
  <c r="BE107" i="1"/>
  <c r="BF107" i="1"/>
  <c r="BE235" i="1"/>
  <c r="BF235" i="1"/>
  <c r="BE310" i="1"/>
  <c r="BF310" i="1"/>
  <c r="BE262" i="1"/>
  <c r="BF262" i="1"/>
  <c r="BE140" i="1"/>
  <c r="BF140" i="1"/>
  <c r="BF431" i="1"/>
  <c r="BE431" i="1"/>
  <c r="BE213" i="1"/>
  <c r="BF213" i="1"/>
  <c r="BE37" i="1"/>
  <c r="BF37" i="1"/>
  <c r="BE289" i="1"/>
  <c r="BF289" i="1"/>
  <c r="BE565" i="1"/>
  <c r="BF565" i="1"/>
  <c r="BE608" i="1"/>
  <c r="BF608" i="1"/>
  <c r="BF513" i="1"/>
  <c r="BE513" i="1"/>
  <c r="BE858" i="1"/>
  <c r="BF858" i="1"/>
  <c r="BE819" i="1"/>
  <c r="BF819" i="1"/>
  <c r="BE580" i="1"/>
  <c r="BF580" i="1"/>
  <c r="BE909" i="1"/>
  <c r="BF909" i="1"/>
  <c r="BE991" i="1"/>
  <c r="BF991" i="1"/>
  <c r="BE990" i="1"/>
  <c r="BF990" i="1"/>
  <c r="BE1014" i="1"/>
  <c r="BF1014" i="1"/>
  <c r="BE880" i="1"/>
  <c r="BF880" i="1"/>
  <c r="BF1223" i="1"/>
  <c r="BE1223" i="1"/>
  <c r="BF1176" i="1"/>
  <c r="BE1176" i="1"/>
  <c r="BE1147" i="1"/>
  <c r="BF1147" i="1"/>
  <c r="BF1201" i="1"/>
  <c r="BE1201" i="1"/>
  <c r="BE1149" i="1"/>
  <c r="BF1149" i="1"/>
  <c r="BF1352" i="1"/>
  <c r="BE1352" i="1"/>
  <c r="BF1363" i="1"/>
  <c r="BE1363" i="1"/>
  <c r="BF1317" i="1"/>
  <c r="BE1317" i="1"/>
  <c r="BF1346" i="1"/>
  <c r="BE1346" i="1"/>
  <c r="BF1361" i="1"/>
  <c r="BE1361" i="1"/>
  <c r="BE1729" i="1"/>
  <c r="BF1729" i="1"/>
  <c r="BE1653" i="1"/>
  <c r="BF1653" i="1"/>
  <c r="BF1298" i="1"/>
  <c r="BE1298" i="1"/>
  <c r="BF1786" i="1"/>
  <c r="BE1786" i="1"/>
  <c r="BF1899" i="1"/>
  <c r="BE1899" i="1"/>
  <c r="BF1477" i="1"/>
  <c r="BE1477" i="1"/>
  <c r="BE1688" i="1"/>
  <c r="BF1688" i="1"/>
  <c r="BF1822" i="1"/>
  <c r="BE1822" i="1"/>
  <c r="BF1369" i="1"/>
  <c r="BE1369" i="1"/>
  <c r="BE1966" i="1"/>
  <c r="BF1966" i="1"/>
  <c r="BE2080" i="1"/>
  <c r="BF2080" i="1"/>
  <c r="BE1971" i="1"/>
  <c r="BF1971" i="1"/>
  <c r="BE2085" i="1"/>
  <c r="BF2085" i="1"/>
  <c r="BE1958" i="1"/>
  <c r="BF1958" i="1"/>
  <c r="BE2071" i="1"/>
  <c r="BF2071" i="1"/>
  <c r="BF2218" i="1"/>
  <c r="BE2218" i="1"/>
  <c r="BF1327" i="1"/>
  <c r="BE1327" i="1"/>
  <c r="BF2330" i="1"/>
  <c r="BE2330" i="1"/>
  <c r="BE2154" i="1"/>
  <c r="BF2154" i="1"/>
  <c r="BF2350" i="1"/>
  <c r="BE2350" i="1"/>
  <c r="BF2221" i="1"/>
  <c r="BE2221" i="1"/>
  <c r="BF1456" i="1"/>
  <c r="BE1456" i="1"/>
  <c r="BF2302" i="1"/>
  <c r="BE2302" i="1"/>
  <c r="BE2136" i="1"/>
  <c r="BF2136" i="1"/>
  <c r="BF2313" i="1"/>
  <c r="BE2313" i="1"/>
  <c r="AM2207" i="1"/>
  <c r="AN2207" i="1"/>
  <c r="AN1813" i="1"/>
  <c r="AM1813" i="1"/>
  <c r="AM43" i="1"/>
  <c r="AN43" i="1"/>
  <c r="AN200" i="1"/>
  <c r="AM200" i="1"/>
  <c r="AM1105" i="1"/>
  <c r="AN1105" i="1"/>
  <c r="AM1159" i="1"/>
  <c r="AN1159" i="1"/>
  <c r="AN541" i="1"/>
  <c r="AM541" i="1"/>
  <c r="AM1165" i="1"/>
  <c r="AN1165" i="1"/>
  <c r="BE671" i="1"/>
  <c r="BF671" i="1"/>
  <c r="BE745" i="1"/>
  <c r="BF745" i="1"/>
  <c r="BE642" i="1"/>
  <c r="BF642" i="1"/>
  <c r="BE781" i="1"/>
  <c r="BF781" i="1"/>
  <c r="BE637" i="1"/>
  <c r="BF637" i="1"/>
  <c r="AN2284" i="1"/>
  <c r="AM2284" i="1"/>
  <c r="AM2123" i="1"/>
  <c r="AN2123" i="1"/>
  <c r="AN1905" i="1"/>
  <c r="AM1905" i="1"/>
  <c r="AN1848" i="1"/>
  <c r="AM1848" i="1"/>
  <c r="AN229" i="1"/>
  <c r="AM229" i="1"/>
  <c r="AM239" i="1"/>
  <c r="AN239" i="1"/>
  <c r="AM69" i="1"/>
  <c r="AN69" i="1"/>
  <c r="AM343" i="1"/>
  <c r="AN343" i="1"/>
  <c r="AM108" i="1"/>
  <c r="AN108" i="1"/>
  <c r="AM297" i="1"/>
  <c r="AN297" i="1"/>
  <c r="AM149" i="1"/>
  <c r="AN149" i="1"/>
  <c r="AM436" i="1"/>
  <c r="AN436" i="1"/>
  <c r="AM535" i="1"/>
  <c r="AN535" i="1"/>
  <c r="AM869" i="1"/>
  <c r="AN869" i="1"/>
  <c r="AM563" i="1"/>
  <c r="AN563" i="1"/>
  <c r="AM780" i="1"/>
  <c r="AN780" i="1"/>
  <c r="AM936" i="1"/>
  <c r="AN936" i="1"/>
  <c r="AN1288" i="1"/>
  <c r="AM1288" i="1"/>
  <c r="AN1470" i="1"/>
  <c r="AM1470" i="1"/>
  <c r="AM578" i="1"/>
  <c r="AN578" i="1"/>
  <c r="AM822" i="1"/>
  <c r="AN822" i="1"/>
  <c r="AM1120" i="1"/>
  <c r="AN1120" i="1"/>
  <c r="AM657" i="1"/>
  <c r="AN657" i="1"/>
  <c r="AM990" i="1"/>
  <c r="AN990" i="1"/>
  <c r="AN1287" i="1"/>
  <c r="AM1287" i="1"/>
  <c r="AM406" i="1"/>
  <c r="AN406" i="1"/>
  <c r="AM745" i="1"/>
  <c r="AN745" i="1"/>
  <c r="AM899" i="1"/>
  <c r="AN899" i="1"/>
  <c r="AM1189" i="1"/>
  <c r="AN1189" i="1"/>
  <c r="AM1436" i="1"/>
  <c r="AN1436" i="1"/>
  <c r="AN1516" i="1"/>
  <c r="AM1516" i="1"/>
  <c r="AM636" i="1"/>
  <c r="AN636" i="1"/>
  <c r="AM865" i="1"/>
  <c r="AN865" i="1"/>
  <c r="AM1086" i="1"/>
  <c r="AN1086" i="1"/>
  <c r="AN1543" i="1"/>
  <c r="AM1543" i="1"/>
  <c r="AM1769" i="1"/>
  <c r="AN1769" i="1"/>
  <c r="BE60" i="1"/>
  <c r="BF60" i="1"/>
  <c r="BE9" i="1"/>
  <c r="BF9" i="1"/>
  <c r="BF212" i="1"/>
  <c r="BE212" i="1"/>
  <c r="BE288" i="1"/>
  <c r="BF288" i="1"/>
  <c r="BF378" i="1"/>
  <c r="BE378" i="1"/>
  <c r="BF178" i="1"/>
  <c r="BE178" i="1"/>
  <c r="BF279" i="1"/>
  <c r="BE279" i="1"/>
  <c r="BF481" i="1"/>
  <c r="BE481" i="1"/>
  <c r="BF477" i="1"/>
  <c r="BE477" i="1"/>
  <c r="BE13" i="1"/>
  <c r="BF13" i="1"/>
  <c r="BF516" i="1"/>
  <c r="BE516" i="1"/>
  <c r="BF525" i="1"/>
  <c r="BE525" i="1"/>
  <c r="BF2408" i="1"/>
  <c r="BE2408" i="1"/>
  <c r="BE813" i="1"/>
  <c r="BF813" i="1"/>
  <c r="BE862" i="1"/>
  <c r="BF862" i="1"/>
  <c r="BE773" i="1"/>
  <c r="BF773" i="1"/>
  <c r="BE954" i="1"/>
  <c r="BF954" i="1"/>
  <c r="BE997" i="1"/>
  <c r="BF997" i="1"/>
  <c r="BE996" i="1"/>
  <c r="BF996" i="1"/>
  <c r="BE1022" i="1"/>
  <c r="BF1022" i="1"/>
  <c r="BE916" i="1"/>
  <c r="BF916" i="1"/>
  <c r="BF1227" i="1"/>
  <c r="BE1227" i="1"/>
  <c r="BF1189" i="1"/>
  <c r="BE1189" i="1"/>
  <c r="BE1150" i="1"/>
  <c r="BF1150" i="1"/>
  <c r="BF1205" i="1"/>
  <c r="BE1205" i="1"/>
  <c r="BE1130" i="1"/>
  <c r="BF1130" i="1"/>
  <c r="BF1290" i="1"/>
  <c r="BE1290" i="1"/>
  <c r="BF1343" i="1"/>
  <c r="BE1343" i="1"/>
  <c r="BF1288" i="1"/>
  <c r="BE1288" i="1"/>
  <c r="BF1284" i="1"/>
  <c r="BE1284" i="1"/>
  <c r="BF1341" i="1"/>
  <c r="BE1341" i="1"/>
  <c r="BE1609" i="1"/>
  <c r="BF1609" i="1"/>
  <c r="BE1619" i="1"/>
  <c r="BF1619" i="1"/>
  <c r="BE1696" i="1"/>
  <c r="BF1696" i="1"/>
  <c r="BE1608" i="1"/>
  <c r="BF1608" i="1"/>
  <c r="BF1865" i="1"/>
  <c r="BE1865" i="1"/>
  <c r="BE1055" i="1"/>
  <c r="BF1055" i="1"/>
  <c r="BE1638" i="1"/>
  <c r="BF1638" i="1"/>
  <c r="BE1723" i="1"/>
  <c r="BF1723" i="1"/>
  <c r="BF1864" i="1"/>
  <c r="BE1864" i="1"/>
  <c r="BF1492" i="1"/>
  <c r="BE1492" i="1"/>
  <c r="BE2006" i="1"/>
  <c r="BF2006" i="1"/>
  <c r="BE2103" i="1"/>
  <c r="BF2103" i="1"/>
  <c r="BE1993" i="1"/>
  <c r="BF1993" i="1"/>
  <c r="BE2118" i="1"/>
  <c r="BF2118" i="1"/>
  <c r="BE1979" i="1"/>
  <c r="BF1979" i="1"/>
  <c r="BE2093" i="1"/>
  <c r="BF2093" i="1"/>
  <c r="BF2300" i="1"/>
  <c r="BE2300" i="1"/>
  <c r="BE2133" i="1"/>
  <c r="BF2133" i="1"/>
  <c r="BF333" i="1"/>
  <c r="BE333" i="1"/>
  <c r="BE2209" i="1"/>
  <c r="BF2209" i="1"/>
  <c r="BF792" i="1"/>
  <c r="BE792" i="1"/>
  <c r="BF2303" i="1"/>
  <c r="BE2303" i="1"/>
  <c r="BE2134" i="1"/>
  <c r="BF2134" i="1"/>
  <c r="BF2384" i="1"/>
  <c r="BE2384" i="1"/>
  <c r="BE2196" i="1"/>
  <c r="BF2196" i="1"/>
  <c r="BF845" i="1"/>
  <c r="BE845" i="1"/>
  <c r="AN2036" i="1"/>
  <c r="AM2036" i="1"/>
  <c r="AM2157" i="1"/>
  <c r="AN2157" i="1"/>
  <c r="AN2032" i="1"/>
  <c r="AM2032" i="1"/>
  <c r="AN1515" i="1"/>
  <c r="AM1515" i="1"/>
  <c r="AM1010" i="1"/>
  <c r="AN1010" i="1"/>
  <c r="AM1116" i="1"/>
  <c r="AN1116" i="1"/>
  <c r="AM1055" i="1"/>
  <c r="AN1055" i="1"/>
  <c r="BE649" i="1"/>
  <c r="BF649" i="1"/>
  <c r="BE722" i="1"/>
  <c r="BF722" i="1"/>
  <c r="BE639" i="1"/>
  <c r="BF639" i="1"/>
  <c r="BE646" i="1"/>
  <c r="BF646" i="1"/>
  <c r="BE748" i="1"/>
  <c r="BF748" i="1"/>
  <c r="AN2294" i="1"/>
  <c r="AM2294" i="1"/>
  <c r="AN2217" i="1"/>
  <c r="AM2217" i="1"/>
  <c r="AN2082" i="1"/>
  <c r="AM2082" i="1"/>
  <c r="AN2005" i="1"/>
  <c r="AM2005" i="1"/>
  <c r="AN1353" i="1"/>
  <c r="AM1353" i="1"/>
  <c r="AM1583" i="1"/>
  <c r="AN1583" i="1"/>
  <c r="AN1346" i="1"/>
  <c r="AM1346" i="1"/>
  <c r="AV37" i="1"/>
  <c r="AW37" i="1"/>
  <c r="AW355" i="1"/>
  <c r="AV355" i="1"/>
  <c r="AV106" i="1"/>
  <c r="AW106" i="1"/>
  <c r="AW192" i="1"/>
  <c r="AV192" i="1"/>
  <c r="AM7" i="1"/>
  <c r="AN7" i="1"/>
  <c r="AM144" i="1"/>
  <c r="AN144" i="1"/>
  <c r="AM480" i="1"/>
  <c r="AN480" i="1"/>
  <c r="AM202" i="1"/>
  <c r="AN202" i="1"/>
  <c r="AM418" i="1"/>
  <c r="AN418" i="1"/>
  <c r="AM98" i="1"/>
  <c r="AN98" i="1"/>
  <c r="AM268" i="1"/>
  <c r="AN268" i="1"/>
  <c r="AM234" i="1"/>
  <c r="AN234" i="1"/>
  <c r="AN203" i="1"/>
  <c r="AM203" i="1"/>
  <c r="AM558" i="1"/>
  <c r="AN558" i="1"/>
  <c r="AM684" i="1"/>
  <c r="AN684" i="1"/>
  <c r="AM1097" i="1"/>
  <c r="AN1097" i="1"/>
  <c r="AM516" i="1"/>
  <c r="AN516" i="1"/>
  <c r="AM759" i="1"/>
  <c r="AN759" i="1"/>
  <c r="AM913" i="1"/>
  <c r="AN913" i="1"/>
  <c r="AM1251" i="1"/>
  <c r="AN1251" i="1"/>
  <c r="AM1447" i="1"/>
  <c r="AN1447" i="1"/>
  <c r="AN1554" i="1"/>
  <c r="AM1554" i="1"/>
  <c r="AM713" i="1"/>
  <c r="AN713" i="1"/>
  <c r="AM943" i="1"/>
  <c r="AN943" i="1"/>
  <c r="AN1299" i="1"/>
  <c r="AM1299" i="1"/>
  <c r="AM700" i="1"/>
  <c r="AN700" i="1"/>
  <c r="AM1082" i="1"/>
  <c r="AN1082" i="1"/>
  <c r="AN1374" i="1"/>
  <c r="AM1374" i="1"/>
  <c r="AM656" i="1"/>
  <c r="AN656" i="1"/>
  <c r="AM829" i="1"/>
  <c r="AN829" i="1"/>
  <c r="AM1005" i="1"/>
  <c r="AN1005" i="1"/>
  <c r="AM1438" i="1"/>
  <c r="AN1438" i="1"/>
  <c r="AN1523" i="1"/>
  <c r="AM1523" i="1"/>
  <c r="AM679" i="1"/>
  <c r="AN679" i="1"/>
  <c r="AM910" i="1"/>
  <c r="AN910" i="1"/>
  <c r="AN1286" i="1"/>
  <c r="AM1286" i="1"/>
  <c r="BE3" i="1"/>
  <c r="BF3" i="1"/>
  <c r="BE89" i="1"/>
  <c r="BF89" i="1"/>
  <c r="BE79" i="1"/>
  <c r="BF79" i="1"/>
  <c r="BE227" i="1"/>
  <c r="BF227" i="1"/>
  <c r="BF302" i="1"/>
  <c r="BE302" i="1"/>
  <c r="BF381" i="1"/>
  <c r="BE381" i="1"/>
  <c r="BF181" i="1"/>
  <c r="BE181" i="1"/>
  <c r="BF291" i="1"/>
  <c r="BE291" i="1"/>
  <c r="BF508" i="1"/>
  <c r="BE508" i="1"/>
  <c r="BE75" i="1"/>
  <c r="BF75" i="1"/>
  <c r="BE271" i="1"/>
  <c r="BF271" i="1"/>
  <c r="BF445" i="1"/>
  <c r="BE445" i="1"/>
  <c r="BF446" i="1"/>
  <c r="BE446" i="1"/>
  <c r="BE564" i="1"/>
  <c r="BF564" i="1"/>
  <c r="BE596" i="1"/>
  <c r="BF596" i="1"/>
  <c r="BE568" i="1"/>
  <c r="BF568" i="1"/>
  <c r="BF401" i="1"/>
  <c r="BE401" i="1"/>
  <c r="BE885" i="1"/>
  <c r="BF885" i="1"/>
  <c r="BE926" i="1"/>
  <c r="BF926" i="1"/>
  <c r="BE925" i="1"/>
  <c r="BF925" i="1"/>
  <c r="BE951" i="1"/>
  <c r="BF951" i="1"/>
  <c r="BE988" i="1"/>
  <c r="BF988" i="1"/>
  <c r="BF1177" i="1"/>
  <c r="BE1177" i="1"/>
  <c r="BE1114" i="1"/>
  <c r="BF1114" i="1"/>
  <c r="BE1081" i="1"/>
  <c r="BF1081" i="1"/>
  <c r="BF1181" i="1"/>
  <c r="BE1181" i="1"/>
  <c r="BE1111" i="1"/>
  <c r="BF1111" i="1"/>
  <c r="BF1191" i="1"/>
  <c r="BE1191" i="1"/>
  <c r="BF1322" i="1"/>
  <c r="BE1322" i="1"/>
  <c r="BE1139" i="1"/>
  <c r="BF1139" i="1"/>
  <c r="BF1204" i="1"/>
  <c r="BE1204" i="1"/>
  <c r="BF1320" i="1"/>
  <c r="BE1320" i="1"/>
  <c r="BF1479" i="1"/>
  <c r="BE1479" i="1"/>
  <c r="BF1455" i="1"/>
  <c r="BE1455" i="1"/>
  <c r="BE1684" i="1"/>
  <c r="BF1684" i="1"/>
  <c r="BF1459" i="1"/>
  <c r="BE1459" i="1"/>
  <c r="BE1765" i="1"/>
  <c r="BF1765" i="1"/>
  <c r="BF1886" i="1"/>
  <c r="BE1886" i="1"/>
  <c r="BE1628" i="1"/>
  <c r="BF1628" i="1"/>
  <c r="BE1706" i="1"/>
  <c r="BF1706" i="1"/>
  <c r="BF1848" i="1"/>
  <c r="BE1848" i="1"/>
  <c r="BF1461" i="1"/>
  <c r="BE1461" i="1"/>
  <c r="BE2009" i="1"/>
  <c r="BF2009" i="1"/>
  <c r="BE1777" i="1"/>
  <c r="BF1777" i="1"/>
  <c r="BE1977" i="1"/>
  <c r="BF1977" i="1"/>
  <c r="BE2091" i="1"/>
  <c r="BF2091" i="1"/>
  <c r="BE1982" i="1"/>
  <c r="BF1982" i="1"/>
  <c r="BE2096" i="1"/>
  <c r="BF2096" i="1"/>
  <c r="BF2270" i="1"/>
  <c r="BE2270" i="1"/>
  <c r="BF1180" i="1"/>
  <c r="BE1180" i="1"/>
  <c r="BF2381" i="1"/>
  <c r="BE2381" i="1"/>
  <c r="BE2183" i="1"/>
  <c r="BF2183" i="1"/>
  <c r="BF2362" i="1"/>
  <c r="BE2362" i="1"/>
  <c r="BF2233" i="1"/>
  <c r="BE2233" i="1"/>
  <c r="BF1715" i="1"/>
  <c r="BE1715" i="1"/>
  <c r="BF2314" i="1"/>
  <c r="BE2314" i="1"/>
  <c r="BE2155" i="1"/>
  <c r="BF2155" i="1"/>
  <c r="BF2365" i="1"/>
  <c r="BE2365" i="1"/>
  <c r="AM2214" i="1"/>
  <c r="AN2214" i="1"/>
  <c r="AN1666" i="1"/>
  <c r="AM1666" i="1"/>
  <c r="AM18" i="1"/>
  <c r="AN18" i="1"/>
  <c r="AM1015" i="1"/>
  <c r="AN1015" i="1"/>
  <c r="AM1188" i="1"/>
  <c r="AN1188" i="1"/>
  <c r="AM1170" i="1"/>
  <c r="AN1170" i="1"/>
  <c r="BE620" i="1"/>
  <c r="BF620" i="1"/>
  <c r="BE700" i="1"/>
  <c r="BF700" i="1"/>
  <c r="BE652" i="1"/>
  <c r="BF652" i="1"/>
  <c r="BE742" i="1"/>
  <c r="BF742" i="1"/>
  <c r="BE1080" i="1"/>
  <c r="BF1080" i="1"/>
  <c r="AN2292" i="1"/>
  <c r="AM2292" i="1"/>
  <c r="AN1981" i="1"/>
  <c r="AM1981" i="1"/>
  <c r="AN1921" i="1"/>
  <c r="AM1921" i="1"/>
  <c r="AN1864" i="1"/>
  <c r="AM1864" i="1"/>
  <c r="AN1343" i="1"/>
  <c r="AM1343" i="1"/>
  <c r="AV13" i="1"/>
  <c r="AW13" i="1"/>
  <c r="AV88" i="1"/>
  <c r="AW88" i="1"/>
  <c r="AW193" i="1"/>
  <c r="AV193" i="1"/>
  <c r="AV96" i="1"/>
  <c r="AW96" i="1"/>
  <c r="AV99" i="1"/>
  <c r="AW99" i="1"/>
  <c r="AN101" i="1"/>
  <c r="AM101" i="1"/>
  <c r="AM9" i="1"/>
  <c r="AN9" i="1"/>
  <c r="AM244" i="1"/>
  <c r="AN244" i="1"/>
  <c r="AM269" i="1"/>
  <c r="AN269" i="1"/>
  <c r="AM522" i="1"/>
  <c r="AN522" i="1"/>
  <c r="AM125" i="1"/>
  <c r="AN125" i="1"/>
  <c r="AM357" i="1"/>
  <c r="AN357" i="1"/>
  <c r="AM392" i="1"/>
  <c r="AN392" i="1"/>
  <c r="AM616" i="1"/>
  <c r="AN616" i="1"/>
  <c r="AM961" i="1"/>
  <c r="AN961" i="1"/>
  <c r="AM587" i="1"/>
  <c r="AN587" i="1"/>
  <c r="AM788" i="1"/>
  <c r="AN788" i="1"/>
  <c r="AM944" i="1"/>
  <c r="AN944" i="1"/>
  <c r="AN1260" i="1"/>
  <c r="AM1260" i="1"/>
  <c r="AM1449" i="1"/>
  <c r="AN1449" i="1"/>
  <c r="AM646" i="1"/>
  <c r="AN646" i="1"/>
  <c r="AM871" i="1"/>
  <c r="AN871" i="1"/>
  <c r="AM1127" i="1"/>
  <c r="AN1127" i="1"/>
  <c r="AN427" i="1"/>
  <c r="AM427" i="1"/>
  <c r="AM771" i="1"/>
  <c r="AN771" i="1"/>
  <c r="AN1113" i="1"/>
  <c r="AM1113" i="1"/>
  <c r="AN1529" i="1"/>
  <c r="AM1529" i="1"/>
  <c r="AM662" i="1"/>
  <c r="AN662" i="1"/>
  <c r="AM833" i="1"/>
  <c r="AN833" i="1"/>
  <c r="AM1124" i="1"/>
  <c r="AN1124" i="1"/>
  <c r="AN1400" i="1"/>
  <c r="AM1400" i="1"/>
  <c r="AM1490" i="1"/>
  <c r="AN1490" i="1"/>
  <c r="AM686" i="1"/>
  <c r="AN686" i="1"/>
  <c r="AM914" i="1"/>
  <c r="AN914" i="1"/>
  <c r="AN1261" i="1"/>
  <c r="AM1261" i="1"/>
  <c r="AN1720" i="1"/>
  <c r="AM1720" i="1"/>
  <c r="BE67" i="1"/>
  <c r="BF67" i="1"/>
  <c r="BE28" i="1"/>
  <c r="BF28" i="1"/>
  <c r="BE216" i="1"/>
  <c r="BF216" i="1"/>
  <c r="BE292" i="1"/>
  <c r="BF292" i="1"/>
  <c r="BE144" i="1"/>
  <c r="BF144" i="1"/>
  <c r="BE98" i="1"/>
  <c r="BF98" i="1"/>
  <c r="BF422" i="1"/>
  <c r="BE422" i="1"/>
  <c r="BE177" i="1"/>
  <c r="BF177" i="1"/>
  <c r="BE293" i="1"/>
  <c r="BF293" i="1"/>
  <c r="BF380" i="1"/>
  <c r="BE380" i="1"/>
  <c r="BE217" i="1"/>
  <c r="BF217" i="1"/>
  <c r="BE549" i="1"/>
  <c r="BF549" i="1"/>
  <c r="BE566" i="1"/>
  <c r="BF566" i="1"/>
  <c r="BE800" i="1"/>
  <c r="BF800" i="1"/>
  <c r="BE576" i="1"/>
  <c r="BF576" i="1"/>
  <c r="BE849" i="1"/>
  <c r="BF849" i="1"/>
  <c r="BE891" i="1"/>
  <c r="BF891" i="1"/>
  <c r="BE932" i="1"/>
  <c r="BF932" i="1"/>
  <c r="BE931" i="1"/>
  <c r="BF931" i="1"/>
  <c r="BE957" i="1"/>
  <c r="BF957" i="1"/>
  <c r="BE994" i="1"/>
  <c r="BF994" i="1"/>
  <c r="BF1211" i="1"/>
  <c r="BE1211" i="1"/>
  <c r="BF1160" i="1"/>
  <c r="BE1160" i="1"/>
  <c r="BE1126" i="1"/>
  <c r="BF1126" i="1"/>
  <c r="BF1188" i="1"/>
  <c r="BE1188" i="1"/>
  <c r="BE1119" i="1"/>
  <c r="BF1119" i="1"/>
  <c r="BF1216" i="1"/>
  <c r="BE1216" i="1"/>
  <c r="BF1326" i="1"/>
  <c r="BE1326" i="1"/>
  <c r="BF1262" i="1"/>
  <c r="BE1262" i="1"/>
  <c r="BF1228" i="1"/>
  <c r="BE1228" i="1"/>
  <c r="BF1324" i="1"/>
  <c r="BE1324" i="1"/>
  <c r="BF1484" i="1"/>
  <c r="BE1484" i="1"/>
  <c r="BE1647" i="1"/>
  <c r="BF1647" i="1"/>
  <c r="BE1760" i="1"/>
  <c r="BF1760" i="1"/>
  <c r="BF1796" i="1"/>
  <c r="BE1796" i="1"/>
  <c r="BF1466" i="1"/>
  <c r="BE1466" i="1"/>
  <c r="BF1462" i="1"/>
  <c r="BE1462" i="1"/>
  <c r="BE1666" i="1"/>
  <c r="BF1666" i="1"/>
  <c r="BF1813" i="1"/>
  <c r="BE1813" i="1"/>
  <c r="BF1337" i="1"/>
  <c r="BE1337" i="1"/>
  <c r="BE1975" i="1"/>
  <c r="BF1975" i="1"/>
  <c r="BE2089" i="1"/>
  <c r="BF2089" i="1"/>
  <c r="BE1962" i="1"/>
  <c r="BF1962" i="1"/>
  <c r="BE2075" i="1"/>
  <c r="BF2075" i="1"/>
  <c r="BE1949" i="1"/>
  <c r="BF1949" i="1"/>
  <c r="BE2062" i="1"/>
  <c r="BF2062" i="1"/>
  <c r="BE2188" i="1"/>
  <c r="BF2188" i="1"/>
  <c r="BF685" i="1"/>
  <c r="BE685" i="1"/>
  <c r="BF2311" i="1"/>
  <c r="BE2311" i="1"/>
  <c r="BE2137" i="1"/>
  <c r="BF2137" i="1"/>
  <c r="BF2292" i="1"/>
  <c r="BE2292" i="1"/>
  <c r="BE2130" i="1"/>
  <c r="BF2130" i="1"/>
  <c r="BF2392" i="1"/>
  <c r="BE2392" i="1"/>
  <c r="BF2246" i="1"/>
  <c r="BE2246" i="1"/>
  <c r="BF2040" i="1"/>
  <c r="BE2040" i="1"/>
  <c r="BF2295" i="1"/>
  <c r="BE2295" i="1"/>
  <c r="AN2090" i="1"/>
  <c r="AM2090" i="1"/>
  <c r="AM24" i="1"/>
  <c r="AN24" i="1"/>
  <c r="AM152" i="1"/>
  <c r="AN152" i="1"/>
  <c r="AM1049" i="1"/>
  <c r="AN1049" i="1"/>
  <c r="AM1019" i="1"/>
  <c r="AN1019" i="1"/>
  <c r="BF503" i="1"/>
  <c r="BE503" i="1"/>
  <c r="BE665" i="1"/>
  <c r="BF665" i="1"/>
  <c r="BE739" i="1"/>
  <c r="BF739" i="1"/>
  <c r="BE678" i="1"/>
  <c r="BF678" i="1"/>
  <c r="BE684" i="1"/>
  <c r="BF684" i="1"/>
  <c r="AN2314" i="1"/>
  <c r="AM2314" i="1"/>
  <c r="AM2142" i="1"/>
  <c r="AN2142" i="1"/>
  <c r="AN2039" i="1"/>
  <c r="AM2039" i="1"/>
  <c r="AN1693" i="1"/>
  <c r="AM1693" i="1"/>
  <c r="AM1414" i="1"/>
  <c r="AN1414" i="1"/>
  <c r="AN1238" i="1"/>
  <c r="AM1238" i="1"/>
  <c r="AV3" i="1"/>
  <c r="AW3" i="1"/>
  <c r="AW200" i="1"/>
  <c r="AV200" i="1"/>
  <c r="AW572" i="1"/>
  <c r="AV572" i="1"/>
  <c r="AW202" i="1"/>
  <c r="AV202" i="1"/>
  <c r="AV126" i="1"/>
  <c r="AW126" i="1"/>
  <c r="AW189" i="1"/>
  <c r="AV189" i="1"/>
  <c r="AM115" i="1"/>
  <c r="AN115" i="1"/>
  <c r="AN196" i="1"/>
  <c r="AM196" i="1"/>
  <c r="AM465" i="1"/>
  <c r="AN465" i="1"/>
  <c r="AM306" i="1"/>
  <c r="AN306" i="1"/>
  <c r="AM58" i="1"/>
  <c r="AN58" i="1"/>
  <c r="AM228" i="1"/>
  <c r="AN228" i="1"/>
  <c r="AM201" i="1"/>
  <c r="AN201" i="1"/>
  <c r="AM170" i="1"/>
  <c r="AN170" i="1"/>
  <c r="AM397" i="1"/>
  <c r="AN397" i="1"/>
  <c r="AM606" i="1"/>
  <c r="AN606" i="1"/>
  <c r="AM752" i="1"/>
  <c r="AN752" i="1"/>
  <c r="AN1142" i="1"/>
  <c r="AM1142" i="1"/>
  <c r="AN539" i="1"/>
  <c r="AM539" i="1"/>
  <c r="AM768" i="1"/>
  <c r="AN768" i="1"/>
  <c r="AM921" i="1"/>
  <c r="AN921" i="1"/>
  <c r="AM1193" i="1"/>
  <c r="AN1193" i="1"/>
  <c r="AN1399" i="1"/>
  <c r="AM1399" i="1"/>
  <c r="AM351" i="1"/>
  <c r="AN351" i="1"/>
  <c r="AM725" i="1"/>
  <c r="AN725" i="1"/>
  <c r="AM951" i="1"/>
  <c r="AN951" i="1"/>
  <c r="AN1521" i="1"/>
  <c r="AM1521" i="1"/>
  <c r="AM863" i="1"/>
  <c r="AN863" i="1"/>
  <c r="AM1239" i="1"/>
  <c r="AN1239" i="1"/>
  <c r="AM303" i="1"/>
  <c r="AN303" i="1"/>
  <c r="AM705" i="1"/>
  <c r="AN705" i="1"/>
  <c r="AM862" i="1"/>
  <c r="AN862" i="1"/>
  <c r="AN1169" i="1"/>
  <c r="AM1169" i="1"/>
  <c r="AM1430" i="1"/>
  <c r="AN1430" i="1"/>
  <c r="AM1505" i="1"/>
  <c r="AN1505" i="1"/>
  <c r="AM655" i="1"/>
  <c r="AN655" i="1"/>
  <c r="AM886" i="1"/>
  <c r="AN886" i="1"/>
  <c r="AM1164" i="1"/>
  <c r="AN1164" i="1"/>
  <c r="AN1637" i="1"/>
  <c r="AM1637" i="1"/>
  <c r="BE46" i="1"/>
  <c r="BF46" i="1"/>
  <c r="BE105" i="1"/>
  <c r="BF105" i="1"/>
  <c r="BF206" i="1"/>
  <c r="BE206" i="1"/>
  <c r="BE282" i="1"/>
  <c r="BF282" i="1"/>
  <c r="BF369" i="1"/>
  <c r="BE369" i="1"/>
  <c r="BE151" i="1"/>
  <c r="BF151" i="1"/>
  <c r="BF240" i="1"/>
  <c r="BE240" i="1"/>
  <c r="BF492" i="1"/>
  <c r="BE492" i="1"/>
  <c r="BF438" i="1"/>
  <c r="BE438" i="1"/>
  <c r="BF285" i="1"/>
  <c r="BE285" i="1"/>
  <c r="BF423" i="1"/>
  <c r="BE423" i="1"/>
  <c r="BF443" i="1"/>
  <c r="BE443" i="1"/>
  <c r="BF474" i="1"/>
  <c r="BE474" i="1"/>
  <c r="BE554" i="1"/>
  <c r="BF554" i="1"/>
  <c r="BE790" i="1"/>
  <c r="BF790" i="1"/>
  <c r="BE843" i="1"/>
  <c r="BF843" i="1"/>
  <c r="BE615" i="1"/>
  <c r="BF615" i="1"/>
  <c r="BE936" i="1"/>
  <c r="BF936" i="1"/>
  <c r="BE979" i="1"/>
  <c r="BF979" i="1"/>
  <c r="BE978" i="1"/>
  <c r="BF978" i="1"/>
  <c r="BE1001" i="1"/>
  <c r="BF1001" i="1"/>
  <c r="BE1049" i="1"/>
  <c r="BF1049" i="1"/>
  <c r="BF1215" i="1"/>
  <c r="BE1215" i="1"/>
  <c r="BF1206" i="1"/>
  <c r="BE1206" i="1"/>
  <c r="BF1168" i="1"/>
  <c r="BE1168" i="1"/>
  <c r="BF1217" i="1"/>
  <c r="BE1217" i="1"/>
  <c r="BE1143" i="1"/>
  <c r="BF1143" i="1"/>
  <c r="BF1328" i="1"/>
  <c r="BE1328" i="1"/>
  <c r="BF1355" i="1"/>
  <c r="BE1355" i="1"/>
  <c r="BF1305" i="1"/>
  <c r="BE1305" i="1"/>
  <c r="BF1321" i="1"/>
  <c r="BE1321" i="1"/>
  <c r="BF1353" i="1"/>
  <c r="BE1353" i="1"/>
  <c r="BE1594" i="1"/>
  <c r="BF1594" i="1"/>
  <c r="BE1625" i="1"/>
  <c r="BF1625" i="1"/>
  <c r="BE1703" i="1"/>
  <c r="BF1703" i="1"/>
  <c r="BE1714" i="1"/>
  <c r="BF1714" i="1"/>
  <c r="BF1874" i="1"/>
  <c r="BE1874" i="1"/>
  <c r="BE1504" i="1"/>
  <c r="BF1504" i="1"/>
  <c r="BE1656" i="1"/>
  <c r="BF1656" i="1"/>
  <c r="BF1816" i="1"/>
  <c r="BE1816" i="1"/>
  <c r="BF1344" i="1"/>
  <c r="BE1344" i="1"/>
  <c r="BE1942" i="1"/>
  <c r="BF1942" i="1"/>
  <c r="BE2054" i="1"/>
  <c r="BF2054" i="1"/>
  <c r="BE1947" i="1"/>
  <c r="BF1947" i="1"/>
  <c r="BE2059" i="1"/>
  <c r="BF2059" i="1"/>
  <c r="BE1934" i="1"/>
  <c r="BF1934" i="1"/>
  <c r="BE2046" i="1"/>
  <c r="BF2046" i="1"/>
  <c r="BE2157" i="1"/>
  <c r="BF2157" i="1"/>
  <c r="BF2395" i="1"/>
  <c r="BE2395" i="1"/>
  <c r="BF2281" i="1"/>
  <c r="BE2281" i="1"/>
  <c r="BF2238" i="1"/>
  <c r="BE2238" i="1"/>
  <c r="BF2260" i="1"/>
  <c r="BE2260" i="1"/>
  <c r="BF507" i="1"/>
  <c r="BE507" i="1"/>
  <c r="BF2361" i="1"/>
  <c r="BE2361" i="1"/>
  <c r="BF2214" i="1"/>
  <c r="BE2214" i="1"/>
  <c r="BF1179" i="1"/>
  <c r="BE1179" i="1"/>
  <c r="BF2225" i="1"/>
  <c r="BE2225" i="1"/>
  <c r="BF1531" i="1"/>
  <c r="BE1531" i="1"/>
  <c r="AN1861" i="1"/>
  <c r="AM1861" i="1"/>
  <c r="AM2162" i="1"/>
  <c r="AN2162" i="1"/>
  <c r="AN1676" i="1"/>
  <c r="AM1676" i="1"/>
  <c r="AM258" i="1"/>
  <c r="AN258" i="1"/>
  <c r="AN1112" i="1"/>
  <c r="AM1112" i="1"/>
  <c r="AM1027" i="1"/>
  <c r="AN1027" i="1"/>
  <c r="BE630" i="1"/>
  <c r="BF630" i="1"/>
  <c r="BE692" i="1"/>
  <c r="BF692" i="1"/>
  <c r="BE766" i="1"/>
  <c r="BF766" i="1"/>
  <c r="BE693" i="1"/>
  <c r="BF693" i="1"/>
  <c r="BE687" i="1"/>
  <c r="BF687" i="1"/>
  <c r="AN2288" i="1"/>
  <c r="AM2288" i="1"/>
  <c r="AN2176" i="1"/>
  <c r="AM2176" i="1"/>
  <c r="AN1918" i="1"/>
  <c r="AM1918" i="1"/>
  <c r="AN1860" i="1"/>
  <c r="AM1860" i="1"/>
  <c r="AN1575" i="1"/>
  <c r="AM1575" i="1"/>
  <c r="AN1383" i="1"/>
  <c r="AM1383" i="1"/>
  <c r="AW22" i="1"/>
  <c r="AV22" i="1"/>
  <c r="AW43" i="1"/>
  <c r="AV43" i="1"/>
  <c r="AM151" i="1"/>
  <c r="AN151" i="1"/>
  <c r="AM128" i="1"/>
  <c r="AN128" i="1"/>
  <c r="AM356" i="1"/>
  <c r="AN356" i="1"/>
  <c r="AN184" i="1"/>
  <c r="AM184" i="1"/>
  <c r="AM430" i="1"/>
  <c r="AN430" i="1"/>
  <c r="AM116" i="1"/>
  <c r="AN116" i="1"/>
  <c r="AN214" i="1"/>
  <c r="AM214" i="1"/>
  <c r="AM140" i="1"/>
  <c r="AN140" i="1"/>
  <c r="AM371" i="1"/>
  <c r="AN371" i="1"/>
  <c r="AM666" i="1"/>
  <c r="AN666" i="1"/>
  <c r="AM1028" i="1"/>
  <c r="AN1028" i="1"/>
  <c r="AM548" i="1"/>
  <c r="AN548" i="1"/>
  <c r="AM772" i="1"/>
  <c r="AN772" i="1"/>
  <c r="AM925" i="1"/>
  <c r="AN925" i="1"/>
  <c r="AM1208" i="1"/>
  <c r="AN1208" i="1"/>
  <c r="AM1387" i="1"/>
  <c r="AN1387" i="1"/>
  <c r="AM1504" i="1"/>
  <c r="AN1504" i="1"/>
  <c r="AM658" i="1"/>
  <c r="AN658" i="1"/>
  <c r="AM884" i="1"/>
  <c r="AN884" i="1"/>
  <c r="AN1276" i="1"/>
  <c r="AM1276" i="1"/>
  <c r="AM595" i="1"/>
  <c r="AN595" i="1"/>
  <c r="AM950" i="1"/>
  <c r="AN950" i="1"/>
  <c r="AM1160" i="1"/>
  <c r="AN1160" i="1"/>
  <c r="AM307" i="1"/>
  <c r="AN307" i="1"/>
  <c r="AM711" i="1"/>
  <c r="AN711" i="1"/>
  <c r="AM866" i="1"/>
  <c r="AN866" i="1"/>
  <c r="AM1138" i="1"/>
  <c r="AN1138" i="1"/>
  <c r="AN1376" i="1"/>
  <c r="AM1376" i="1"/>
  <c r="AM1482" i="1"/>
  <c r="AN1482" i="1"/>
  <c r="AM624" i="1"/>
  <c r="AN624" i="1"/>
  <c r="AM853" i="1"/>
  <c r="AN853" i="1"/>
  <c r="AM1073" i="1"/>
  <c r="AN1073" i="1"/>
  <c r="AM1527" i="1"/>
  <c r="AN1527" i="1"/>
  <c r="AM1802" i="1"/>
  <c r="AN1802" i="1"/>
  <c r="BE78" i="1"/>
  <c r="BF78" i="1"/>
  <c r="BE54" i="1"/>
  <c r="BF54" i="1"/>
  <c r="BE220" i="1"/>
  <c r="BF220" i="1"/>
  <c r="BF296" i="1"/>
  <c r="BE296" i="1"/>
  <c r="BE127" i="1"/>
  <c r="BF127" i="1"/>
  <c r="BE61" i="1"/>
  <c r="BF61" i="1"/>
  <c r="BF409" i="1"/>
  <c r="BE409" i="1"/>
  <c r="BE58" i="1"/>
  <c r="BF58" i="1"/>
  <c r="BE195" i="1"/>
  <c r="BF195" i="1"/>
  <c r="BE136" i="1"/>
  <c r="BF136" i="1"/>
  <c r="BE556" i="1"/>
  <c r="BF556" i="1"/>
  <c r="BF517" i="1"/>
  <c r="BE517" i="1"/>
  <c r="BF397" i="1"/>
  <c r="BE397" i="1"/>
  <c r="BE814" i="1"/>
  <c r="BF814" i="1"/>
  <c r="BE582" i="1"/>
  <c r="BF582" i="1"/>
  <c r="BE824" i="1"/>
  <c r="BF824" i="1"/>
  <c r="BE860" i="1"/>
  <c r="BF860" i="1"/>
  <c r="BE871" i="1"/>
  <c r="BF871" i="1"/>
  <c r="BE870" i="1"/>
  <c r="BF870" i="1"/>
  <c r="BE894" i="1"/>
  <c r="BF894" i="1"/>
  <c r="BE929" i="1"/>
  <c r="BF929" i="1"/>
  <c r="BF1145" i="1"/>
  <c r="BE1145" i="1"/>
  <c r="BE1065" i="1"/>
  <c r="BF1065" i="1"/>
  <c r="BE1036" i="1"/>
  <c r="BF1036" i="1"/>
  <c r="BE1045" i="1"/>
  <c r="BF1045" i="1"/>
  <c r="BE969" i="1"/>
  <c r="BF969" i="1"/>
  <c r="BF1212" i="1"/>
  <c r="BE1212" i="1"/>
  <c r="BF1259" i="1"/>
  <c r="BE1259" i="1"/>
  <c r="BF1408" i="1"/>
  <c r="BE1408" i="1"/>
  <c r="BF1387" i="1"/>
  <c r="BE1387" i="1"/>
  <c r="BE1090" i="1"/>
  <c r="BF1090" i="1"/>
  <c r="BF1406" i="1"/>
  <c r="BE1406" i="1"/>
  <c r="BF1727" i="1"/>
  <c r="BE1727" i="1"/>
  <c r="BE1651" i="1"/>
  <c r="BF1651" i="1"/>
  <c r="BE1774" i="1"/>
  <c r="BF1774" i="1"/>
  <c r="BE1554" i="1"/>
  <c r="BF1554" i="1"/>
  <c r="BF1820" i="1"/>
  <c r="BE1820" i="1"/>
  <c r="BE1728" i="1"/>
  <c r="BF1728" i="1"/>
  <c r="BE1658" i="1"/>
  <c r="BF1658" i="1"/>
  <c r="BF1782" i="1"/>
  <c r="BE1782" i="1"/>
  <c r="BF1895" i="1"/>
  <c r="BE1895" i="1"/>
  <c r="BE1945" i="1"/>
  <c r="BF1945" i="1"/>
  <c r="BE2057" i="1"/>
  <c r="BF2057" i="1"/>
  <c r="BE1932" i="1"/>
  <c r="BF1932" i="1"/>
  <c r="BE2044" i="1"/>
  <c r="BF2044" i="1"/>
  <c r="BE1937" i="1"/>
  <c r="BF1937" i="1"/>
  <c r="BE2049" i="1"/>
  <c r="BF2049" i="1"/>
  <c r="BE2159" i="1"/>
  <c r="BF2159" i="1"/>
  <c r="BF2401" i="1"/>
  <c r="BE2401" i="1"/>
  <c r="BF2287" i="1"/>
  <c r="BE2287" i="1"/>
  <c r="BF545" i="1"/>
  <c r="BE545" i="1"/>
  <c r="BF2304" i="1"/>
  <c r="BE2304" i="1"/>
  <c r="BE2149" i="1"/>
  <c r="BF2149" i="1"/>
  <c r="BF2404" i="1"/>
  <c r="BE2404" i="1"/>
  <c r="BF2258" i="1"/>
  <c r="BE2258" i="1"/>
  <c r="BF441" i="1"/>
  <c r="BE441" i="1"/>
  <c r="BF2271" i="1"/>
  <c r="BE2271" i="1"/>
  <c r="BF1185" i="1"/>
  <c r="BE1185" i="1"/>
  <c r="AN2087" i="1"/>
  <c r="AM2087" i="1"/>
  <c r="AN1630" i="1"/>
  <c r="AM1630" i="1"/>
  <c r="AM1025" i="1"/>
  <c r="AN1025" i="1"/>
  <c r="AM1037" i="1"/>
  <c r="AN1037" i="1"/>
  <c r="BE645" i="1"/>
  <c r="BF645" i="1"/>
  <c r="BE718" i="1"/>
  <c r="BF718" i="1"/>
  <c r="BE689" i="1"/>
  <c r="BF689" i="1"/>
  <c r="BE705" i="1"/>
  <c r="BF705" i="1"/>
  <c r="AN2335" i="1"/>
  <c r="AM2335" i="1"/>
  <c r="AN2260" i="1"/>
  <c r="AM2260" i="1"/>
  <c r="AN2059" i="1"/>
  <c r="AM2059" i="1"/>
  <c r="AN1985" i="1"/>
  <c r="AM1985" i="1"/>
  <c r="AN1614" i="1"/>
  <c r="AM1614" i="1"/>
  <c r="AN1297" i="1"/>
  <c r="AM1297" i="1"/>
  <c r="AN1371" i="1"/>
  <c r="AM1371" i="1"/>
  <c r="AV7" i="1"/>
  <c r="AW7" i="1"/>
  <c r="AW273" i="1"/>
  <c r="AV273" i="1"/>
  <c r="AV89" i="1"/>
  <c r="AW89" i="1"/>
  <c r="AW206" i="1"/>
  <c r="AV206" i="1"/>
  <c r="AV142" i="1"/>
  <c r="AW142" i="1"/>
  <c r="AV436" i="1"/>
  <c r="AW436" i="1"/>
  <c r="AV483" i="1"/>
  <c r="AW483" i="1"/>
  <c r="AV951" i="1"/>
  <c r="AW951" i="1"/>
  <c r="AW1307" i="1"/>
  <c r="AV1307" i="1"/>
  <c r="AW1350" i="1"/>
  <c r="AV1350" i="1"/>
  <c r="AW1393" i="1"/>
  <c r="AV1393" i="1"/>
  <c r="AW908" i="1"/>
  <c r="AV908" i="1"/>
  <c r="AV1603" i="1"/>
  <c r="AW1603" i="1"/>
  <c r="AV1979" i="1"/>
  <c r="AW1979" i="1"/>
  <c r="AV2017" i="1"/>
  <c r="AW2017" i="1"/>
  <c r="AV2055" i="1"/>
  <c r="AW2055" i="1"/>
  <c r="AV2093" i="1"/>
  <c r="AW2093" i="1"/>
  <c r="AV2131" i="1"/>
  <c r="AW2131" i="1"/>
  <c r="AV2261" i="1"/>
  <c r="AW2261" i="1"/>
  <c r="AV623" i="1"/>
  <c r="AW623" i="1"/>
  <c r="AW267" i="1"/>
  <c r="AV267" i="1"/>
  <c r="AW284" i="1"/>
  <c r="AV284" i="1"/>
  <c r="AW697" i="1"/>
  <c r="AV697" i="1"/>
  <c r="AW720" i="1"/>
  <c r="AV720" i="1"/>
  <c r="AW772" i="1"/>
  <c r="AV772" i="1"/>
  <c r="AW889" i="1"/>
  <c r="AV889" i="1"/>
  <c r="AV336" i="1"/>
  <c r="AW336" i="1"/>
  <c r="AW745" i="1"/>
  <c r="AV745" i="1"/>
  <c r="AW882" i="1"/>
  <c r="AV882" i="1"/>
  <c r="AV931" i="1"/>
  <c r="AW931" i="1"/>
  <c r="AV972" i="1"/>
  <c r="AW972" i="1"/>
  <c r="AV1008" i="1"/>
  <c r="AW1008" i="1"/>
  <c r="AV1045" i="1"/>
  <c r="AW1045" i="1"/>
  <c r="AW1083" i="1"/>
  <c r="AV1083" i="1"/>
  <c r="AW1119" i="1"/>
  <c r="AV1119" i="1"/>
  <c r="AW1155" i="1"/>
  <c r="AV1155" i="1"/>
  <c r="AW1197" i="1"/>
  <c r="AV1197" i="1"/>
  <c r="AW1233" i="1"/>
  <c r="AV1233" i="1"/>
  <c r="AW1271" i="1"/>
  <c r="AV1271" i="1"/>
  <c r="AW1308" i="1"/>
  <c r="AV1308" i="1"/>
  <c r="AW1345" i="1"/>
  <c r="AV1345" i="1"/>
  <c r="AW1382" i="1"/>
  <c r="AV1382" i="1"/>
  <c r="AW788" i="1"/>
  <c r="AV788" i="1"/>
  <c r="AW917" i="1"/>
  <c r="AV917" i="1"/>
  <c r="AV1430" i="1"/>
  <c r="AW1430" i="1"/>
  <c r="AV1467" i="1"/>
  <c r="AW1467" i="1"/>
  <c r="AV1505" i="1"/>
  <c r="AW1505" i="1"/>
  <c r="AV1543" i="1"/>
  <c r="AW1543" i="1"/>
  <c r="AV1579" i="1"/>
  <c r="AW1579" i="1"/>
  <c r="AV1617" i="1"/>
  <c r="AW1617" i="1"/>
  <c r="AV1654" i="1"/>
  <c r="AW1654" i="1"/>
  <c r="AV1695" i="1"/>
  <c r="AW1695" i="1"/>
  <c r="AW1734" i="1"/>
  <c r="AV1734" i="1"/>
  <c r="AW1772" i="1"/>
  <c r="AV1772" i="1"/>
  <c r="AW1835" i="1"/>
  <c r="AV1835" i="1"/>
  <c r="AW1873" i="1"/>
  <c r="AV1873" i="1"/>
  <c r="AW1912" i="1"/>
  <c r="AV1912" i="1"/>
  <c r="AW1942" i="1"/>
  <c r="AV1942" i="1"/>
  <c r="AV1968" i="1"/>
  <c r="AW1968" i="1"/>
  <c r="AV2005" i="1"/>
  <c r="AW2005" i="1"/>
  <c r="AV2044" i="1"/>
  <c r="AW2044" i="1"/>
  <c r="AV2082" i="1"/>
  <c r="AW2082" i="1"/>
  <c r="AV2120" i="1"/>
  <c r="AW2120" i="1"/>
  <c r="AV2269" i="1"/>
  <c r="AW2269" i="1"/>
  <c r="AV2210" i="1"/>
  <c r="AW2210" i="1"/>
  <c r="AV958" i="1"/>
  <c r="AW958" i="1"/>
  <c r="AW2247" i="1"/>
  <c r="AV2247" i="1"/>
  <c r="AW2191" i="1"/>
  <c r="AV2191" i="1"/>
  <c r="AV400" i="1"/>
  <c r="AW400" i="1"/>
  <c r="AV2377" i="1"/>
  <c r="AW2377" i="1"/>
  <c r="AV363" i="1"/>
  <c r="AW363" i="1"/>
  <c r="AV2143" i="1"/>
  <c r="AW2143" i="1"/>
  <c r="AV2276" i="1"/>
  <c r="AW2276" i="1"/>
  <c r="AM2170" i="1"/>
  <c r="AN2170" i="1"/>
  <c r="AW271" i="1"/>
  <c r="AV271" i="1"/>
  <c r="AN1817" i="1"/>
  <c r="AM1817" i="1"/>
  <c r="AN1358" i="1"/>
  <c r="AM1358" i="1"/>
  <c r="AV69" i="1"/>
  <c r="AW69" i="1"/>
  <c r="AV344" i="1"/>
  <c r="AW344" i="1"/>
  <c r="AV104" i="1"/>
  <c r="AW104" i="1"/>
  <c r="AV95" i="1"/>
  <c r="AW95" i="1"/>
  <c r="AW269" i="1"/>
  <c r="AV269" i="1"/>
  <c r="AW506" i="1"/>
  <c r="AV506" i="1"/>
  <c r="AW593" i="1"/>
  <c r="AV593" i="1"/>
  <c r="AW644" i="1"/>
  <c r="AV644" i="1"/>
  <c r="AW701" i="1"/>
  <c r="AV701" i="1"/>
  <c r="AV476" i="1"/>
  <c r="AW476" i="1"/>
  <c r="AW818" i="1"/>
  <c r="AV818" i="1"/>
  <c r="AW596" i="1"/>
  <c r="AV596" i="1"/>
  <c r="AW726" i="1"/>
  <c r="AV726" i="1"/>
  <c r="AW885" i="1"/>
  <c r="AV885" i="1"/>
  <c r="AV941" i="1"/>
  <c r="AW941" i="1"/>
  <c r="AV979" i="1"/>
  <c r="AW979" i="1"/>
  <c r="AV1015" i="1"/>
  <c r="AW1015" i="1"/>
  <c r="AV1052" i="1"/>
  <c r="AW1052" i="1"/>
  <c r="AW1090" i="1"/>
  <c r="AV1090" i="1"/>
  <c r="AW1126" i="1"/>
  <c r="AV1126" i="1"/>
  <c r="AW1162" i="1"/>
  <c r="AV1162" i="1"/>
  <c r="AW1204" i="1"/>
  <c r="AV1204" i="1"/>
  <c r="AW1240" i="1"/>
  <c r="AV1240" i="1"/>
  <c r="AW1278" i="1"/>
  <c r="AV1278" i="1"/>
  <c r="AW1315" i="1"/>
  <c r="AV1315" i="1"/>
  <c r="AW1352" i="1"/>
  <c r="AV1352" i="1"/>
  <c r="AW1389" i="1"/>
  <c r="AV1389" i="1"/>
  <c r="AW859" i="1"/>
  <c r="AV859" i="1"/>
  <c r="AV1401" i="1"/>
  <c r="AW1401" i="1"/>
  <c r="AV1437" i="1"/>
  <c r="AW1437" i="1"/>
  <c r="AV1474" i="1"/>
  <c r="AW1474" i="1"/>
  <c r="AV1512" i="1"/>
  <c r="AW1512" i="1"/>
  <c r="AV1550" i="1"/>
  <c r="AW1550" i="1"/>
  <c r="AV1586" i="1"/>
  <c r="AW1586" i="1"/>
  <c r="AV1625" i="1"/>
  <c r="AW1625" i="1"/>
  <c r="AV1661" i="1"/>
  <c r="AW1661" i="1"/>
  <c r="AV1703" i="1"/>
  <c r="AW1703" i="1"/>
  <c r="AW1741" i="1"/>
  <c r="AV1741" i="1"/>
  <c r="AW1779" i="1"/>
  <c r="AV1779" i="1"/>
  <c r="AW1843" i="1"/>
  <c r="AV1843" i="1"/>
  <c r="AW1880" i="1"/>
  <c r="AV1880" i="1"/>
  <c r="AW1919" i="1"/>
  <c r="AV1919" i="1"/>
  <c r="AW1935" i="1"/>
  <c r="AV1935" i="1"/>
  <c r="AV1975" i="1"/>
  <c r="AW1975" i="1"/>
  <c r="AV2013" i="1"/>
  <c r="AW2013" i="1"/>
  <c r="AV2051" i="1"/>
  <c r="AW2051" i="1"/>
  <c r="AV2089" i="1"/>
  <c r="AW2089" i="1"/>
  <c r="AV2127" i="1"/>
  <c r="AW2127" i="1"/>
  <c r="AV2311" i="1"/>
  <c r="AW2311" i="1"/>
  <c r="AW2215" i="1"/>
  <c r="AV2215" i="1"/>
  <c r="AW1183" i="1"/>
  <c r="AV1183" i="1"/>
  <c r="AV2384" i="1"/>
  <c r="AW2384" i="1"/>
  <c r="AV2346" i="1"/>
  <c r="AW2346" i="1"/>
  <c r="AV2263" i="1"/>
  <c r="AW2263" i="1"/>
  <c r="AV2011" i="1"/>
  <c r="AW2011" i="1"/>
  <c r="AV2244" i="1"/>
  <c r="AW2244" i="1"/>
  <c r="AV237" i="1"/>
  <c r="AW237" i="1"/>
  <c r="AN2067" i="1"/>
  <c r="AM2067" i="1"/>
  <c r="AN1991" i="1"/>
  <c r="AM1991" i="1"/>
  <c r="AN1926" i="1"/>
  <c r="AM1926" i="1"/>
  <c r="AN1887" i="1"/>
  <c r="AM1887" i="1"/>
  <c r="AN1850" i="1"/>
  <c r="AM1850" i="1"/>
  <c r="AW122" i="1"/>
  <c r="AV122" i="1"/>
  <c r="AV408" i="1"/>
  <c r="AW408" i="1"/>
  <c r="AV471" i="1"/>
  <c r="AW471" i="1"/>
  <c r="AV458" i="1"/>
  <c r="AW458" i="1"/>
  <c r="AV433" i="1"/>
  <c r="AW433" i="1"/>
  <c r="AW706" i="1"/>
  <c r="AV706" i="1"/>
  <c r="AW728" i="1"/>
  <c r="AV728" i="1"/>
  <c r="AW821" i="1"/>
  <c r="AV821" i="1"/>
  <c r="AV370" i="1"/>
  <c r="AW370" i="1"/>
  <c r="AW696" i="1"/>
  <c r="AV696" i="1"/>
  <c r="AW851" i="1"/>
  <c r="AV851" i="1"/>
  <c r="AV921" i="1"/>
  <c r="AW921" i="1"/>
  <c r="AV962" i="1"/>
  <c r="AW962" i="1"/>
  <c r="AV998" i="1"/>
  <c r="AW998" i="1"/>
  <c r="AV1035" i="1"/>
  <c r="AW1035" i="1"/>
  <c r="AV1072" i="1"/>
  <c r="AW1072" i="1"/>
  <c r="AW1109" i="1"/>
  <c r="AV1109" i="1"/>
  <c r="AW1145" i="1"/>
  <c r="AV1145" i="1"/>
  <c r="AW1184" i="1"/>
  <c r="AV1184" i="1"/>
  <c r="AW1223" i="1"/>
  <c r="AV1223" i="1"/>
  <c r="AW1259" i="1"/>
  <c r="AV1259" i="1"/>
  <c r="AW1297" i="1"/>
  <c r="AV1297" i="1"/>
  <c r="AW1336" i="1"/>
  <c r="AV1336" i="1"/>
  <c r="AW1372" i="1"/>
  <c r="AV1372" i="1"/>
  <c r="AW865" i="1"/>
  <c r="AV865" i="1"/>
  <c r="AW881" i="1"/>
  <c r="AV881" i="1"/>
  <c r="AV1432" i="1"/>
  <c r="AW1432" i="1"/>
  <c r="AV1469" i="1"/>
  <c r="AW1469" i="1"/>
  <c r="AV1507" i="1"/>
  <c r="AW1507" i="1"/>
  <c r="AV1545" i="1"/>
  <c r="AW1545" i="1"/>
  <c r="AV1581" i="1"/>
  <c r="AW1581" i="1"/>
  <c r="AV1620" i="1"/>
  <c r="AW1620" i="1"/>
  <c r="AV1656" i="1"/>
  <c r="AW1656" i="1"/>
  <c r="AV1698" i="1"/>
  <c r="AW1698" i="1"/>
  <c r="AW1736" i="1"/>
  <c r="AV1736" i="1"/>
  <c r="AW1774" i="1"/>
  <c r="AV1774" i="1"/>
  <c r="AW1837" i="1"/>
  <c r="AV1837" i="1"/>
  <c r="AW1875" i="1"/>
  <c r="AV1875" i="1"/>
  <c r="AW1914" i="1"/>
  <c r="AV1914" i="1"/>
  <c r="AW1954" i="1"/>
  <c r="AV1954" i="1"/>
  <c r="AV1970" i="1"/>
  <c r="AW1970" i="1"/>
  <c r="AV2007" i="1"/>
  <c r="AW2007" i="1"/>
  <c r="AV2046" i="1"/>
  <c r="AW2046" i="1"/>
  <c r="AV2084" i="1"/>
  <c r="AW2084" i="1"/>
  <c r="AV2122" i="1"/>
  <c r="AW2122" i="1"/>
  <c r="AV2281" i="1"/>
  <c r="AW2281" i="1"/>
  <c r="AV2222" i="1"/>
  <c r="AW2222" i="1"/>
  <c r="AV1480" i="1"/>
  <c r="AW1480" i="1"/>
  <c r="AW2259" i="1"/>
  <c r="AV2259" i="1"/>
  <c r="AV2202" i="1"/>
  <c r="AW2202" i="1"/>
  <c r="AV760" i="1"/>
  <c r="AW760" i="1"/>
  <c r="AV2390" i="1"/>
  <c r="AW2390" i="1"/>
  <c r="AV441" i="1"/>
  <c r="AW441" i="1"/>
  <c r="AV2147" i="1"/>
  <c r="AW2147" i="1"/>
  <c r="AV2288" i="1"/>
  <c r="AW2288" i="1"/>
  <c r="AM2180" i="1"/>
  <c r="AN2180" i="1"/>
  <c r="AM2204" i="1"/>
  <c r="AN2204" i="1"/>
  <c r="AM1783" i="1"/>
  <c r="AN1783" i="1"/>
  <c r="AV136" i="1"/>
  <c r="AW136" i="1"/>
  <c r="AW487" i="1"/>
  <c r="AV487" i="1"/>
  <c r="AW615" i="1"/>
  <c r="AV615" i="1"/>
  <c r="AW665" i="1"/>
  <c r="AV665" i="1"/>
  <c r="AW566" i="1"/>
  <c r="AV566" i="1"/>
  <c r="AW738" i="1"/>
  <c r="AV738" i="1"/>
  <c r="AV362" i="1"/>
  <c r="AW362" i="1"/>
  <c r="AW803" i="1"/>
  <c r="AV803" i="1"/>
  <c r="AW916" i="1"/>
  <c r="AV916" i="1"/>
  <c r="AV532" i="1"/>
  <c r="AW532" i="1"/>
  <c r="AW817" i="1"/>
  <c r="AV817" i="1"/>
  <c r="AV354" i="1"/>
  <c r="AW354" i="1"/>
  <c r="AV949" i="1"/>
  <c r="AW949" i="1"/>
  <c r="AV987" i="1"/>
  <c r="AW987" i="1"/>
  <c r="AV1023" i="1"/>
  <c r="AW1023" i="1"/>
  <c r="AV1060" i="1"/>
  <c r="AW1060" i="1"/>
  <c r="AW1098" i="1"/>
  <c r="AV1098" i="1"/>
  <c r="AW1134" i="1"/>
  <c r="AV1134" i="1"/>
  <c r="AW1170" i="1"/>
  <c r="AV1170" i="1"/>
  <c r="AW1212" i="1"/>
  <c r="AV1212" i="1"/>
  <c r="AW1248" i="1"/>
  <c r="AV1248" i="1"/>
  <c r="AW1286" i="1"/>
  <c r="AV1286" i="1"/>
  <c r="AW1323" i="1"/>
  <c r="AV1323" i="1"/>
  <c r="AW1360" i="1"/>
  <c r="AV1360" i="1"/>
  <c r="AW746" i="1"/>
  <c r="AV746" i="1"/>
  <c r="AW684" i="1"/>
  <c r="AV684" i="1"/>
  <c r="AV1409" i="1"/>
  <c r="AW1409" i="1"/>
  <c r="AV1445" i="1"/>
  <c r="AW1445" i="1"/>
  <c r="AV1483" i="1"/>
  <c r="AW1483" i="1"/>
  <c r="AV1520" i="1"/>
  <c r="AW1520" i="1"/>
  <c r="AV1558" i="1"/>
  <c r="AW1558" i="1"/>
  <c r="AV1595" i="1"/>
  <c r="AW1595" i="1"/>
  <c r="AV1633" i="1"/>
  <c r="AW1633" i="1"/>
  <c r="AV1670" i="1"/>
  <c r="AW1670" i="1"/>
  <c r="AW1711" i="1"/>
  <c r="AV1711" i="1"/>
  <c r="AW1750" i="1"/>
  <c r="AV1750" i="1"/>
  <c r="AW1808" i="1"/>
  <c r="AV1808" i="1"/>
  <c r="AW1851" i="1"/>
  <c r="AV1851" i="1"/>
  <c r="AW1889" i="1"/>
  <c r="AV1889" i="1"/>
  <c r="AW1784" i="1"/>
  <c r="AV1784" i="1"/>
  <c r="AW1813" i="1"/>
  <c r="AV1813" i="1"/>
  <c r="AV1983" i="1"/>
  <c r="AW1983" i="1"/>
  <c r="AV2021" i="1"/>
  <c r="AW2021" i="1"/>
  <c r="AV2059" i="1"/>
  <c r="AW2059" i="1"/>
  <c r="AV2097" i="1"/>
  <c r="AW2097" i="1"/>
  <c r="AW1782" i="1"/>
  <c r="AV1782" i="1"/>
  <c r="AV2363" i="1"/>
  <c r="AW2363" i="1"/>
  <c r="AV2304" i="1"/>
  <c r="AW2304" i="1"/>
  <c r="AV2158" i="1"/>
  <c r="AW2158" i="1"/>
  <c r="AW2341" i="1"/>
  <c r="AV2341" i="1"/>
  <c r="AV2284" i="1"/>
  <c r="AW2284" i="1"/>
  <c r="AV2245" i="1"/>
  <c r="AW2245" i="1"/>
  <c r="AV1715" i="1"/>
  <c r="AW1715" i="1"/>
  <c r="AV1270" i="1"/>
  <c r="AW1270" i="1"/>
  <c r="AV2174" i="1"/>
  <c r="AW2174" i="1"/>
  <c r="AV2370" i="1"/>
  <c r="AW2370" i="1"/>
  <c r="AM2127" i="1"/>
  <c r="AN2127" i="1"/>
  <c r="AV255" i="1"/>
  <c r="AW255" i="1"/>
  <c r="AW761" i="1"/>
  <c r="AV761" i="1"/>
  <c r="AN2295" i="1"/>
  <c r="AM2295" i="1"/>
  <c r="AM2208" i="1"/>
  <c r="AN2208" i="1"/>
  <c r="AN2024" i="1"/>
  <c r="AM2024" i="1"/>
  <c r="AW205" i="1"/>
  <c r="AV205" i="1"/>
  <c r="AW492" i="1"/>
  <c r="AV492" i="1"/>
  <c r="AV504" i="1"/>
  <c r="AW504" i="1"/>
  <c r="AV481" i="1"/>
  <c r="AW481" i="1"/>
  <c r="AV391" i="1"/>
  <c r="AW391" i="1"/>
  <c r="AW683" i="1"/>
  <c r="AV683" i="1"/>
  <c r="AW712" i="1"/>
  <c r="AV712" i="1"/>
  <c r="AW807" i="1"/>
  <c r="AV807" i="1"/>
  <c r="AW919" i="1"/>
  <c r="AV919" i="1"/>
  <c r="AW612" i="1"/>
  <c r="AV612" i="1"/>
  <c r="AW820" i="1"/>
  <c r="AV820" i="1"/>
  <c r="AV371" i="1"/>
  <c r="AW371" i="1"/>
  <c r="AV944" i="1"/>
  <c r="AW944" i="1"/>
  <c r="AV982" i="1"/>
  <c r="AW982" i="1"/>
  <c r="AV1018" i="1"/>
  <c r="AW1018" i="1"/>
  <c r="AV1055" i="1"/>
  <c r="AW1055" i="1"/>
  <c r="AW1093" i="1"/>
  <c r="AV1093" i="1"/>
  <c r="AW1129" i="1"/>
  <c r="AV1129" i="1"/>
  <c r="AW1165" i="1"/>
  <c r="AV1165" i="1"/>
  <c r="AW1207" i="1"/>
  <c r="AV1207" i="1"/>
  <c r="AW1243" i="1"/>
  <c r="AV1243" i="1"/>
  <c r="AW1281" i="1"/>
  <c r="AV1281" i="1"/>
  <c r="AW1318" i="1"/>
  <c r="AV1318" i="1"/>
  <c r="AW1355" i="1"/>
  <c r="AV1355" i="1"/>
  <c r="AW1392" i="1"/>
  <c r="AV1392" i="1"/>
  <c r="AW887" i="1"/>
  <c r="AV887" i="1"/>
  <c r="AV1410" i="1"/>
  <c r="AW1410" i="1"/>
  <c r="AV1446" i="1"/>
  <c r="AW1446" i="1"/>
  <c r="AV1484" i="1"/>
  <c r="AW1484" i="1"/>
  <c r="AV1521" i="1"/>
  <c r="AW1521" i="1"/>
  <c r="AV1559" i="1"/>
  <c r="AW1559" i="1"/>
  <c r="AV1596" i="1"/>
  <c r="AW1596" i="1"/>
  <c r="AV1634" i="1"/>
  <c r="AW1634" i="1"/>
  <c r="AV1671" i="1"/>
  <c r="AW1671" i="1"/>
  <c r="AW1712" i="1"/>
  <c r="AV1712" i="1"/>
  <c r="AW1751" i="1"/>
  <c r="AV1751" i="1"/>
  <c r="AW1814" i="1"/>
  <c r="AV1814" i="1"/>
  <c r="AW1852" i="1"/>
  <c r="AV1852" i="1"/>
  <c r="AW1890" i="1"/>
  <c r="AV1890" i="1"/>
  <c r="AW1791" i="1"/>
  <c r="AV1791" i="1"/>
  <c r="AW1927" i="1"/>
  <c r="AV1927" i="1"/>
  <c r="AV1984" i="1"/>
  <c r="AW1984" i="1"/>
  <c r="AV2022" i="1"/>
  <c r="AW2022" i="1"/>
  <c r="AV2061" i="1"/>
  <c r="AW2061" i="1"/>
  <c r="AV2098" i="1"/>
  <c r="AW2098" i="1"/>
  <c r="AW1799" i="1"/>
  <c r="AV1799" i="1"/>
  <c r="AV2369" i="1"/>
  <c r="AW2369" i="1"/>
  <c r="AV2310" i="1"/>
  <c r="AW2310" i="1"/>
  <c r="AV2160" i="1"/>
  <c r="AW2160" i="1"/>
  <c r="AW2348" i="1"/>
  <c r="AV2348" i="1"/>
  <c r="AV2290" i="1"/>
  <c r="AW2290" i="1"/>
  <c r="AV2251" i="1"/>
  <c r="AW2251" i="1"/>
  <c r="AV1763" i="1"/>
  <c r="AW1763" i="1"/>
  <c r="AV1300" i="1"/>
  <c r="AW1300" i="1"/>
  <c r="AV2176" i="1"/>
  <c r="AW2176" i="1"/>
  <c r="AV2376" i="1"/>
  <c r="AW2376" i="1"/>
  <c r="AM2219" i="1"/>
  <c r="AN2219" i="1"/>
  <c r="AM2224" i="1"/>
  <c r="AN2224" i="1"/>
  <c r="AN1972" i="1"/>
  <c r="AM1972" i="1"/>
  <c r="AM270" i="1"/>
  <c r="AN270" i="1"/>
  <c r="AM292" i="1"/>
  <c r="AN292" i="1"/>
  <c r="AM709" i="1"/>
  <c r="AN709" i="1"/>
  <c r="AM964" i="1"/>
  <c r="AN964" i="1"/>
  <c r="AM892" i="1"/>
  <c r="AN892" i="1"/>
  <c r="AM534" i="1"/>
  <c r="AN534" i="1"/>
  <c r="AM1497" i="1"/>
  <c r="AN1497" i="1"/>
  <c r="AN1277" i="1"/>
  <c r="AM1277" i="1"/>
  <c r="BE198" i="1"/>
  <c r="BF198" i="1"/>
  <c r="BF518" i="1"/>
  <c r="BE518" i="1"/>
  <c r="BE590" i="1"/>
  <c r="BF590" i="1"/>
  <c r="BE877" i="1"/>
  <c r="BF877" i="1"/>
  <c r="BE1052" i="1"/>
  <c r="BF1052" i="1"/>
  <c r="BF1289" i="1"/>
  <c r="BE1289" i="1"/>
  <c r="BF1434" i="1"/>
  <c r="BE1434" i="1"/>
  <c r="BF1843" i="1"/>
  <c r="BE1843" i="1"/>
  <c r="BF1879" i="1"/>
  <c r="BE1879" i="1"/>
  <c r="BE1916" i="1"/>
  <c r="BF1916" i="1"/>
  <c r="BE2107" i="1"/>
  <c r="BF2107" i="1"/>
  <c r="BF1265" i="1"/>
  <c r="BE1265" i="1"/>
  <c r="BE2160" i="1"/>
  <c r="BF2160" i="1"/>
  <c r="BF736" i="1"/>
  <c r="BE736" i="1"/>
  <c r="AN2045" i="1"/>
  <c r="AM2045" i="1"/>
  <c r="AM989" i="1"/>
  <c r="AN989" i="1"/>
  <c r="BE708" i="1"/>
  <c r="BF708" i="1"/>
  <c r="AN2245" i="1"/>
  <c r="AM2245" i="1"/>
  <c r="AM122" i="1"/>
  <c r="AN122" i="1"/>
  <c r="AM579" i="1"/>
  <c r="AN579" i="1"/>
  <c r="AM552" i="1"/>
  <c r="AN552" i="1"/>
  <c r="AM702" i="1"/>
  <c r="AN702" i="1"/>
  <c r="AN1508" i="1"/>
  <c r="AM1508" i="1"/>
  <c r="AM826" i="1"/>
  <c r="AN826" i="1"/>
  <c r="AM650" i="1"/>
  <c r="AN650" i="1"/>
  <c r="AN1381" i="1"/>
  <c r="AM1381" i="1"/>
  <c r="AM1002" i="1"/>
  <c r="AN1002" i="1"/>
  <c r="BE150" i="1"/>
  <c r="BF150" i="1"/>
  <c r="BE199" i="1"/>
  <c r="BF199" i="1"/>
  <c r="BE160" i="1"/>
  <c r="BF160" i="1"/>
  <c r="BF342" i="1"/>
  <c r="BE342" i="1"/>
  <c r="BE944" i="1"/>
  <c r="BF944" i="1"/>
  <c r="BE1060" i="1"/>
  <c r="BF1060" i="1"/>
  <c r="BF1266" i="1"/>
  <c r="BE1266" i="1"/>
  <c r="BF1808" i="1"/>
  <c r="BE1808" i="1"/>
  <c r="BF1311" i="1"/>
  <c r="BE1311" i="1"/>
  <c r="BE1924" i="1"/>
  <c r="BF1924" i="1"/>
  <c r="BE2128" i="1"/>
  <c r="BF2128" i="1"/>
  <c r="BF1192" i="1"/>
  <c r="BE1192" i="1"/>
  <c r="AN1705" i="1"/>
  <c r="AM1705" i="1"/>
  <c r="BE686" i="1"/>
  <c r="BF686" i="1"/>
  <c r="AN2256" i="1"/>
  <c r="AM2256" i="1"/>
  <c r="AW164" i="1"/>
  <c r="AV164" i="1"/>
  <c r="AM322" i="1"/>
  <c r="AN322" i="1"/>
  <c r="AM324" i="1"/>
  <c r="AN324" i="1"/>
  <c r="AM839" i="1"/>
  <c r="AN839" i="1"/>
  <c r="AM830" i="1"/>
  <c r="AN830" i="1"/>
  <c r="AN1257" i="1"/>
  <c r="AM1257" i="1"/>
  <c r="AM903" i="1"/>
  <c r="AN903" i="1"/>
  <c r="AM458" i="1"/>
  <c r="AN458" i="1"/>
  <c r="BE19" i="1"/>
  <c r="BF19" i="1"/>
  <c r="BE211" i="1"/>
  <c r="BF211" i="1"/>
  <c r="BE113" i="1"/>
  <c r="BF113" i="1"/>
  <c r="BE619" i="1"/>
  <c r="BF619" i="1"/>
  <c r="AW182" i="1"/>
  <c r="AV182" i="1"/>
  <c r="AN120" i="1"/>
  <c r="AM120" i="1"/>
  <c r="AM237" i="1"/>
  <c r="AN237" i="1"/>
  <c r="AM562" i="1"/>
  <c r="AN562" i="1"/>
  <c r="AM339" i="1"/>
  <c r="AN339" i="1"/>
  <c r="AM62" i="1"/>
  <c r="AN62" i="1"/>
  <c r="AM195" i="1"/>
  <c r="AN195" i="1"/>
  <c r="AM243" i="1"/>
  <c r="AN243" i="1"/>
  <c r="AN222" i="1"/>
  <c r="AM222" i="1"/>
  <c r="AM503" i="1"/>
  <c r="AN503" i="1"/>
  <c r="AM635" i="1"/>
  <c r="AN635" i="1"/>
  <c r="AM981" i="1"/>
  <c r="AN981" i="1"/>
  <c r="AM419" i="1"/>
  <c r="AN419" i="1"/>
  <c r="AM751" i="1"/>
  <c r="AN751" i="1"/>
  <c r="AM905" i="1"/>
  <c r="AN905" i="1"/>
  <c r="AM1137" i="1"/>
  <c r="AN1137" i="1"/>
  <c r="AM1418" i="1"/>
  <c r="AN1418" i="1"/>
  <c r="AM566" i="1"/>
  <c r="AN566" i="1"/>
  <c r="AM818" i="1"/>
  <c r="AN818" i="1"/>
  <c r="AM1172" i="1"/>
  <c r="AN1172" i="1"/>
  <c r="AM688" i="1"/>
  <c r="AN688" i="1"/>
  <c r="AM1248" i="1"/>
  <c r="AN1248" i="1"/>
  <c r="AM336" i="1"/>
  <c r="AN336" i="1"/>
  <c r="AM716" i="1"/>
  <c r="AN716" i="1"/>
  <c r="AM870" i="1"/>
  <c r="AN870" i="1"/>
  <c r="AM1143" i="1"/>
  <c r="AN1143" i="1"/>
  <c r="AN1363" i="1"/>
  <c r="AM1363" i="1"/>
  <c r="AM1471" i="1"/>
  <c r="AN1471" i="1"/>
  <c r="AM425" i="1"/>
  <c r="AN425" i="1"/>
  <c r="AM744" i="1"/>
  <c r="AN744" i="1"/>
  <c r="AM976" i="1"/>
  <c r="AN976" i="1"/>
  <c r="AN1218" i="1"/>
  <c r="AM1218" i="1"/>
  <c r="AN1578" i="1"/>
  <c r="AM1578" i="1"/>
  <c r="BE52" i="1"/>
  <c r="BF52" i="1"/>
  <c r="BE147" i="1"/>
  <c r="BF147" i="1"/>
  <c r="BE146" i="1"/>
  <c r="BF146" i="1"/>
  <c r="BE248" i="1"/>
  <c r="BF248" i="1"/>
  <c r="BE322" i="1"/>
  <c r="BF322" i="1"/>
  <c r="BE106" i="1"/>
  <c r="BF106" i="1"/>
  <c r="BF191" i="1"/>
  <c r="BE191" i="1"/>
  <c r="BF451" i="1"/>
  <c r="BE451" i="1"/>
  <c r="BF399" i="1"/>
  <c r="BE399" i="1"/>
  <c r="BE179" i="1"/>
  <c r="BF179" i="1"/>
  <c r="BF376" i="1"/>
  <c r="BE376" i="1"/>
  <c r="BF348" i="1"/>
  <c r="BE348" i="1"/>
  <c r="BF421" i="1"/>
  <c r="BE421" i="1"/>
  <c r="BE559" i="1"/>
  <c r="BF559" i="1"/>
  <c r="BE805" i="1"/>
  <c r="BF805" i="1"/>
  <c r="BE856" i="1"/>
  <c r="BF856" i="1"/>
  <c r="BE598" i="1"/>
  <c r="BF598" i="1"/>
  <c r="BE948" i="1"/>
  <c r="BF948" i="1"/>
  <c r="BE1020" i="1"/>
  <c r="BF1020" i="1"/>
  <c r="BE1027" i="1"/>
  <c r="BF1027" i="1"/>
  <c r="BE828" i="1"/>
  <c r="BF828" i="1"/>
  <c r="BE1072" i="1"/>
  <c r="BF1072" i="1"/>
  <c r="BF1247" i="1"/>
  <c r="BE1247" i="1"/>
  <c r="BF1218" i="1"/>
  <c r="BE1218" i="1"/>
  <c r="BF1198" i="1"/>
  <c r="BE1198" i="1"/>
  <c r="BF1225" i="1"/>
  <c r="BE1225" i="1"/>
  <c r="BF1178" i="1"/>
  <c r="BE1178" i="1"/>
  <c r="BF1425" i="1"/>
  <c r="BE1425" i="1"/>
  <c r="BF1388" i="1"/>
  <c r="BE1388" i="1"/>
  <c r="BF1354" i="1"/>
  <c r="BE1354" i="1"/>
  <c r="BF1419" i="1"/>
  <c r="BE1419" i="1"/>
  <c r="BF1386" i="1"/>
  <c r="BE1386" i="1"/>
  <c r="BE1770" i="1"/>
  <c r="BF1770" i="1"/>
  <c r="BE1665" i="1"/>
  <c r="BF1665" i="1"/>
  <c r="BF1373" i="1"/>
  <c r="BE1373" i="1"/>
  <c r="BF1805" i="1"/>
  <c r="BE1805" i="1"/>
  <c r="BF1486" i="1"/>
  <c r="BE1486" i="1"/>
  <c r="BE1624" i="1"/>
  <c r="BF1624" i="1"/>
  <c r="BE1702" i="1"/>
  <c r="BF1702" i="1"/>
  <c r="BF1842" i="1"/>
  <c r="BE1842" i="1"/>
  <c r="BF1441" i="1"/>
  <c r="BE1441" i="1"/>
  <c r="BE1984" i="1"/>
  <c r="BF1984" i="1"/>
  <c r="BE2098" i="1"/>
  <c r="BF2098" i="1"/>
  <c r="BE1990" i="1"/>
  <c r="BF1990" i="1"/>
  <c r="BE2108" i="1"/>
  <c r="BF2108" i="1"/>
  <c r="BE1976" i="1"/>
  <c r="BF1976" i="1"/>
  <c r="BE2090" i="1"/>
  <c r="BF2090" i="1"/>
  <c r="BF2256" i="1"/>
  <c r="BE2256" i="1"/>
  <c r="BF363" i="1"/>
  <c r="BE363" i="1"/>
  <c r="BF2369" i="1"/>
  <c r="BE2369" i="1"/>
  <c r="BE2178" i="1"/>
  <c r="BF2178" i="1"/>
  <c r="BF2386" i="1"/>
  <c r="BE2386" i="1"/>
  <c r="BF2259" i="1"/>
  <c r="BE2259" i="1"/>
  <c r="BF449" i="1"/>
  <c r="BE449" i="1"/>
  <c r="BF2340" i="1"/>
  <c r="BE2340" i="1"/>
  <c r="BE2179" i="1"/>
  <c r="BF2179" i="1"/>
  <c r="BF2353" i="1"/>
  <c r="BE2353" i="1"/>
  <c r="AM2171" i="1"/>
  <c r="AN2171" i="1"/>
  <c r="AN1628" i="1"/>
  <c r="AM1628" i="1"/>
  <c r="AN157" i="1"/>
  <c r="AM157" i="1"/>
  <c r="AM49" i="1"/>
  <c r="AN49" i="1"/>
  <c r="AM979" i="1"/>
  <c r="AN979" i="1"/>
  <c r="AM1004" i="1"/>
  <c r="AN1004" i="1"/>
  <c r="AM988" i="1"/>
  <c r="AN988" i="1"/>
  <c r="BF498" i="1"/>
  <c r="BE498" i="1"/>
  <c r="BE683" i="1"/>
  <c r="BF683" i="1"/>
  <c r="BE757" i="1"/>
  <c r="BF757" i="1"/>
  <c r="BE715" i="1"/>
  <c r="BF715" i="1"/>
  <c r="BE648" i="1"/>
  <c r="BF648" i="1"/>
  <c r="AN2347" i="1"/>
  <c r="AM2347" i="1"/>
  <c r="AN2272" i="1"/>
  <c r="AM2272" i="1"/>
  <c r="AN1952" i="1"/>
  <c r="AM1952" i="1"/>
  <c r="AN1895" i="1"/>
  <c r="AM1895" i="1"/>
  <c r="AN1839" i="1"/>
  <c r="AM1839" i="1"/>
  <c r="AM97" i="1"/>
  <c r="AN97" i="1"/>
  <c r="AM289" i="1"/>
  <c r="AN289" i="1"/>
  <c r="AM253" i="1"/>
  <c r="AN253" i="1"/>
  <c r="AM148" i="1"/>
  <c r="AN148" i="1"/>
  <c r="AM513" i="1"/>
  <c r="AN513" i="1"/>
  <c r="AM121" i="1"/>
  <c r="AN121" i="1"/>
  <c r="AM68" i="1"/>
  <c r="AN68" i="1"/>
  <c r="AM296" i="1"/>
  <c r="AN296" i="1"/>
  <c r="AM466" i="1"/>
  <c r="AN466" i="1"/>
  <c r="AM601" i="1"/>
  <c r="AN601" i="1"/>
  <c r="AM945" i="1"/>
  <c r="AN945" i="1"/>
  <c r="AM628" i="1"/>
  <c r="AN628" i="1"/>
  <c r="AM809" i="1"/>
  <c r="AN809" i="1"/>
  <c r="AM968" i="1"/>
  <c r="AN968" i="1"/>
  <c r="AN1323" i="1"/>
  <c r="AM1323" i="1"/>
  <c r="AM1483" i="1"/>
  <c r="AN1483" i="1"/>
  <c r="AM633" i="1"/>
  <c r="AN633" i="1"/>
  <c r="AM859" i="1"/>
  <c r="AN859" i="1"/>
  <c r="AN1292" i="1"/>
  <c r="AM1292" i="1"/>
  <c r="AM694" i="1"/>
  <c r="AN694" i="1"/>
  <c r="AM1076" i="1"/>
  <c r="AN1076" i="1"/>
  <c r="AN1318" i="1"/>
  <c r="AM1318" i="1"/>
  <c r="AM537" i="1"/>
  <c r="AN537" i="1"/>
  <c r="AM770" i="1"/>
  <c r="AN770" i="1"/>
  <c r="AM923" i="1"/>
  <c r="AN923" i="1"/>
  <c r="AN1282" i="1"/>
  <c r="AM1282" i="1"/>
  <c r="AM1448" i="1"/>
  <c r="AN1448" i="1"/>
  <c r="AN1548" i="1"/>
  <c r="AM1548" i="1"/>
  <c r="AM673" i="1"/>
  <c r="AN673" i="1"/>
  <c r="AM902" i="1"/>
  <c r="AN902" i="1"/>
  <c r="AM1119" i="1"/>
  <c r="AN1119" i="1"/>
  <c r="AN1585" i="1"/>
  <c r="AM1585" i="1"/>
  <c r="AM1806" i="1"/>
  <c r="AN1806" i="1"/>
  <c r="BE85" i="1"/>
  <c r="BF85" i="1"/>
  <c r="BE76" i="1"/>
  <c r="BF76" i="1"/>
  <c r="BF225" i="1"/>
  <c r="BE225" i="1"/>
  <c r="BE300" i="1"/>
  <c r="BF300" i="1"/>
  <c r="BE81" i="1"/>
  <c r="BF81" i="1"/>
  <c r="BF247" i="1"/>
  <c r="BE247" i="1"/>
  <c r="BF352" i="1"/>
  <c r="BE352" i="1"/>
  <c r="BF529" i="1"/>
  <c r="BE529" i="1"/>
  <c r="BE45" i="1"/>
  <c r="BF45" i="1"/>
  <c r="BE252" i="1"/>
  <c r="BF252" i="1"/>
  <c r="BF436" i="1"/>
  <c r="BE436" i="1"/>
  <c r="BF424" i="1"/>
  <c r="BE424" i="1"/>
  <c r="BE612" i="1"/>
  <c r="BF612" i="1"/>
  <c r="BE851" i="1"/>
  <c r="BF851" i="1"/>
  <c r="BE795" i="1"/>
  <c r="BF795" i="1"/>
  <c r="BE794" i="1"/>
  <c r="BF794" i="1"/>
  <c r="BE992" i="1"/>
  <c r="BF992" i="1"/>
  <c r="BE1024" i="1"/>
  <c r="BF1024" i="1"/>
  <c r="BE1033" i="1"/>
  <c r="BF1033" i="1"/>
  <c r="BE865" i="1"/>
  <c r="BF865" i="1"/>
  <c r="BE1075" i="1"/>
  <c r="BF1075" i="1"/>
  <c r="BF1251" i="1"/>
  <c r="BE1251" i="1"/>
  <c r="BF1226" i="1"/>
  <c r="BE1226" i="1"/>
  <c r="BF1210" i="1"/>
  <c r="BE1210" i="1"/>
  <c r="BF1229" i="1"/>
  <c r="BE1229" i="1"/>
  <c r="BE1152" i="1"/>
  <c r="BF1152" i="1"/>
  <c r="BF1364" i="1"/>
  <c r="BE1364" i="1"/>
  <c r="BF1368" i="1"/>
  <c r="BE1368" i="1"/>
  <c r="BF1325" i="1"/>
  <c r="BE1325" i="1"/>
  <c r="BF1358" i="1"/>
  <c r="BE1358" i="1"/>
  <c r="BF1365" i="1"/>
  <c r="BE1365" i="1"/>
  <c r="BE1740" i="1"/>
  <c r="BF1740" i="1"/>
  <c r="BE1631" i="1"/>
  <c r="BF1631" i="1"/>
  <c r="BE1709" i="1"/>
  <c r="BF1709" i="1"/>
  <c r="BF1726" i="1"/>
  <c r="BE1726" i="1"/>
  <c r="BF1883" i="1"/>
  <c r="BE1883" i="1"/>
  <c r="BF1485" i="1"/>
  <c r="BE1485" i="1"/>
  <c r="BE1650" i="1"/>
  <c r="BF1650" i="1"/>
  <c r="BE1759" i="1"/>
  <c r="BF1759" i="1"/>
  <c r="BF1882" i="1"/>
  <c r="BE1882" i="1"/>
  <c r="BE1526" i="1"/>
  <c r="BF1526" i="1"/>
  <c r="BE2025" i="1"/>
  <c r="BF2025" i="1"/>
  <c r="BE1606" i="1"/>
  <c r="BF1606" i="1"/>
  <c r="BE2012" i="1"/>
  <c r="BF2012" i="1"/>
  <c r="BE2110" i="1"/>
  <c r="BF2110" i="1"/>
  <c r="BE1998" i="1"/>
  <c r="BF1998" i="1"/>
  <c r="BE2109" i="1"/>
  <c r="BF2109" i="1"/>
  <c r="BF2338" i="1"/>
  <c r="BE2338" i="1"/>
  <c r="BF2223" i="1"/>
  <c r="BE2223" i="1"/>
  <c r="BF1494" i="1"/>
  <c r="BE1494" i="1"/>
  <c r="BF2242" i="1"/>
  <c r="BE2242" i="1"/>
  <c r="BF1908" i="1"/>
  <c r="BE1908" i="1"/>
  <c r="BF2341" i="1"/>
  <c r="BE2341" i="1"/>
  <c r="BE2162" i="1"/>
  <c r="BF2162" i="1"/>
  <c r="BF530" i="1"/>
  <c r="BE530" i="1"/>
  <c r="BF2245" i="1"/>
  <c r="BE2245" i="1"/>
  <c r="BF2036" i="1"/>
  <c r="BE2036" i="1"/>
  <c r="AN1692" i="1"/>
  <c r="AM1692" i="1"/>
  <c r="AM2144" i="1"/>
  <c r="AN2144" i="1"/>
  <c r="AN2007" i="1"/>
  <c r="AM2007" i="1"/>
  <c r="AN1365" i="1"/>
  <c r="AM1365" i="1"/>
  <c r="AM1038" i="1"/>
  <c r="AN1038" i="1"/>
  <c r="AN1396" i="1"/>
  <c r="AM1396" i="1"/>
  <c r="AM1103" i="1"/>
  <c r="AN1103" i="1"/>
  <c r="BE661" i="1"/>
  <c r="BF661" i="1"/>
  <c r="BE734" i="1"/>
  <c r="BF734" i="1"/>
  <c r="BE713" i="1"/>
  <c r="BF713" i="1"/>
  <c r="BE719" i="1"/>
  <c r="BF719" i="1"/>
  <c r="BE711" i="1"/>
  <c r="BF711" i="1"/>
  <c r="AN2282" i="1"/>
  <c r="AM2282" i="1"/>
  <c r="AN2194" i="1"/>
  <c r="AM2194" i="1"/>
  <c r="AN2068" i="1"/>
  <c r="AM2068" i="1"/>
  <c r="AN1992" i="1"/>
  <c r="AM1992" i="1"/>
  <c r="AN2161" i="1"/>
  <c r="AM2161" i="1"/>
  <c r="AN1567" i="1"/>
  <c r="AM1567" i="1"/>
  <c r="AN1419" i="1"/>
  <c r="AM1419" i="1"/>
  <c r="AV53" i="1"/>
  <c r="AW53" i="1"/>
  <c r="AV387" i="1"/>
  <c r="AW387" i="1"/>
  <c r="AV118" i="1"/>
  <c r="AW118" i="1"/>
  <c r="AV24" i="1"/>
  <c r="AW24" i="1"/>
  <c r="AM74" i="1"/>
  <c r="AN74" i="1"/>
  <c r="AM242" i="1"/>
  <c r="AN242" i="1"/>
  <c r="AM574" i="1"/>
  <c r="AN574" i="1"/>
  <c r="AM262" i="1"/>
  <c r="AN262" i="1"/>
  <c r="AM443" i="1"/>
  <c r="AN443" i="1"/>
  <c r="AM110" i="1"/>
  <c r="AN110" i="1"/>
  <c r="AM301" i="1"/>
  <c r="AN301" i="1"/>
  <c r="AM247" i="1"/>
  <c r="AN247" i="1"/>
  <c r="AM266" i="1"/>
  <c r="AN266" i="1"/>
  <c r="AM594" i="1"/>
  <c r="AN594" i="1"/>
  <c r="AM727" i="1"/>
  <c r="AN727" i="1"/>
  <c r="AM1128" i="1"/>
  <c r="AN1128" i="1"/>
  <c r="AM575" i="1"/>
  <c r="AN575" i="1"/>
  <c r="AM784" i="1"/>
  <c r="AN784" i="1"/>
  <c r="AM940" i="1"/>
  <c r="AN940" i="1"/>
  <c r="AN1331" i="1"/>
  <c r="AM1331" i="1"/>
  <c r="AM1460" i="1"/>
  <c r="AN1460" i="1"/>
  <c r="AM393" i="1"/>
  <c r="AN393" i="1"/>
  <c r="AM750" i="1"/>
  <c r="AN750" i="1"/>
  <c r="AM1125" i="1"/>
  <c r="AN1125" i="1"/>
  <c r="AN1549" i="1"/>
  <c r="AM1549" i="1"/>
  <c r="AM758" i="1"/>
  <c r="AN758" i="1"/>
  <c r="AM1181" i="1"/>
  <c r="AN1181" i="1"/>
  <c r="AN1553" i="1"/>
  <c r="AM1553" i="1"/>
  <c r="AM693" i="1"/>
  <c r="AN693" i="1"/>
  <c r="AM854" i="1"/>
  <c r="AN854" i="1"/>
  <c r="AN1339" i="1"/>
  <c r="AM1339" i="1"/>
  <c r="AM1450" i="1"/>
  <c r="AN1450" i="1"/>
  <c r="AN1555" i="1"/>
  <c r="AM1555" i="1"/>
  <c r="AM719" i="1"/>
  <c r="AN719" i="1"/>
  <c r="AM949" i="1"/>
  <c r="AN949" i="1"/>
  <c r="AN1317" i="1"/>
  <c r="AM1317" i="1"/>
  <c r="BE33" i="1"/>
  <c r="BF33" i="1"/>
  <c r="BE39" i="1"/>
  <c r="BF39" i="1"/>
  <c r="BE118" i="1"/>
  <c r="BF118" i="1"/>
  <c r="BE239" i="1"/>
  <c r="BF239" i="1"/>
  <c r="BF314" i="1"/>
  <c r="BE314" i="1"/>
  <c r="BE110" i="1"/>
  <c r="BF110" i="1"/>
  <c r="BF260" i="1"/>
  <c r="BE260" i="1"/>
  <c r="BF398" i="1"/>
  <c r="BE398" i="1"/>
  <c r="BF532" i="1"/>
  <c r="BE532" i="1"/>
  <c r="BE158" i="1"/>
  <c r="BF158" i="1"/>
  <c r="BE56" i="1"/>
  <c r="BF56" i="1"/>
  <c r="BF526" i="1"/>
  <c r="BE526" i="1"/>
  <c r="BF506" i="1"/>
  <c r="BE506" i="1"/>
  <c r="BE269" i="1"/>
  <c r="BF269" i="1"/>
  <c r="BE833" i="1"/>
  <c r="BF833" i="1"/>
  <c r="BE591" i="1"/>
  <c r="BF591" i="1"/>
  <c r="BE586" i="1"/>
  <c r="BF586" i="1"/>
  <c r="BE921" i="1"/>
  <c r="BF921" i="1"/>
  <c r="BE967" i="1"/>
  <c r="BF967" i="1"/>
  <c r="BE966" i="1"/>
  <c r="BF966" i="1"/>
  <c r="BE989" i="1"/>
  <c r="BF989" i="1"/>
  <c r="BE1031" i="1"/>
  <c r="BF1031" i="1"/>
  <c r="BF1207" i="1"/>
  <c r="BE1207" i="1"/>
  <c r="BE1142" i="1"/>
  <c r="BF1142" i="1"/>
  <c r="BE1123" i="1"/>
  <c r="BF1123" i="1"/>
  <c r="BF1209" i="1"/>
  <c r="BE1209" i="1"/>
  <c r="BE1132" i="1"/>
  <c r="BF1132" i="1"/>
  <c r="BF1303" i="1"/>
  <c r="BE1303" i="1"/>
  <c r="BF1347" i="1"/>
  <c r="BE1347" i="1"/>
  <c r="BF1292" i="1"/>
  <c r="BE1292" i="1"/>
  <c r="BF1296" i="1"/>
  <c r="BE1296" i="1"/>
  <c r="BF1345" i="1"/>
  <c r="BE1345" i="1"/>
  <c r="BE1510" i="1"/>
  <c r="BF1510" i="1"/>
  <c r="BE1621" i="1"/>
  <c r="BF1621" i="1"/>
  <c r="BE1699" i="1"/>
  <c r="BF1699" i="1"/>
  <c r="BE1498" i="1"/>
  <c r="BF1498" i="1"/>
  <c r="BF1793" i="1"/>
  <c r="BE1793" i="1"/>
  <c r="BF1458" i="1"/>
  <c r="BE1458" i="1"/>
  <c r="BE1640" i="1"/>
  <c r="BF1640" i="1"/>
  <c r="BF1730" i="1"/>
  <c r="BE1730" i="1"/>
  <c r="BF1867" i="1"/>
  <c r="BE1867" i="1"/>
  <c r="BE1917" i="1"/>
  <c r="BF1917" i="1"/>
  <c r="BE2028" i="1"/>
  <c r="BF2028" i="1"/>
  <c r="BE2105" i="1"/>
  <c r="BF2105" i="1"/>
  <c r="BE1996" i="1"/>
  <c r="BF1996" i="1"/>
  <c r="BE2112" i="1"/>
  <c r="BF2112" i="1"/>
  <c r="BE2001" i="1"/>
  <c r="BF2001" i="1"/>
  <c r="BF1716" i="1"/>
  <c r="BE1716" i="1"/>
  <c r="BF2306" i="1"/>
  <c r="BE2306" i="1"/>
  <c r="BE2143" i="1"/>
  <c r="BF2143" i="1"/>
  <c r="BF472" i="1"/>
  <c r="BE472" i="1"/>
  <c r="BE2197" i="1"/>
  <c r="BF2197" i="1"/>
  <c r="BF2399" i="1"/>
  <c r="BE2399" i="1"/>
  <c r="BF2273" i="1"/>
  <c r="BE2273" i="1"/>
  <c r="BF1270" i="1"/>
  <c r="BE1270" i="1"/>
  <c r="BF2354" i="1"/>
  <c r="BE2354" i="1"/>
  <c r="BE2184" i="1"/>
  <c r="BF2184" i="1"/>
  <c r="BF2402" i="1"/>
  <c r="BE2402" i="1"/>
  <c r="AM2191" i="1"/>
  <c r="AN2191" i="1"/>
  <c r="AN1622" i="1"/>
  <c r="AM1622" i="1"/>
  <c r="AM6" i="1"/>
  <c r="AN6" i="1"/>
  <c r="AM1046" i="1"/>
  <c r="AN1046" i="1"/>
  <c r="AM986" i="1"/>
  <c r="AN986" i="1"/>
  <c r="AM998" i="1"/>
  <c r="AN998" i="1"/>
  <c r="BE638" i="1"/>
  <c r="BF638" i="1"/>
  <c r="BE712" i="1"/>
  <c r="BF712" i="1"/>
  <c r="BE725" i="1"/>
  <c r="BF725" i="1"/>
  <c r="BE658" i="1"/>
  <c r="BF658" i="1"/>
  <c r="AN2356" i="1"/>
  <c r="AM2356" i="1"/>
  <c r="AN2280" i="1"/>
  <c r="AM2280" i="1"/>
  <c r="AN1969" i="1"/>
  <c r="AM1969" i="1"/>
  <c r="AN1912" i="1"/>
  <c r="AM1912" i="1"/>
  <c r="AN1854" i="1"/>
  <c r="AM1854" i="1"/>
  <c r="AN1266" i="1"/>
  <c r="AM1266" i="1"/>
  <c r="AV39" i="1"/>
  <c r="AW39" i="1"/>
  <c r="AV31" i="1"/>
  <c r="AW31" i="1"/>
  <c r="AW309" i="1"/>
  <c r="AV309" i="1"/>
  <c r="AV108" i="1"/>
  <c r="AW108" i="1"/>
  <c r="AV111" i="1"/>
  <c r="AW111" i="1"/>
  <c r="AN113" i="1"/>
  <c r="AM113" i="1"/>
  <c r="AM52" i="1"/>
  <c r="AN52" i="1"/>
  <c r="AM288" i="1"/>
  <c r="AN288" i="1"/>
  <c r="AM302" i="1"/>
  <c r="AN302" i="1"/>
  <c r="AM555" i="1"/>
  <c r="AN555" i="1"/>
  <c r="AM274" i="1"/>
  <c r="AN274" i="1"/>
  <c r="AM131" i="1"/>
  <c r="AN131" i="1"/>
  <c r="AM471" i="1"/>
  <c r="AN471" i="1"/>
  <c r="AM654" i="1"/>
  <c r="AN654" i="1"/>
  <c r="AM1075" i="1"/>
  <c r="AN1075" i="1"/>
  <c r="AM640" i="1"/>
  <c r="AN640" i="1"/>
  <c r="AM819" i="1"/>
  <c r="AN819" i="1"/>
  <c r="AN978" i="1"/>
  <c r="AM978" i="1"/>
  <c r="AN1305" i="1"/>
  <c r="AM1305" i="1"/>
  <c r="AM1462" i="1"/>
  <c r="AN1462" i="1"/>
  <c r="AM682" i="1"/>
  <c r="AN682" i="1"/>
  <c r="AM908" i="1"/>
  <c r="AN908" i="1"/>
  <c r="AM1151" i="1"/>
  <c r="AN1151" i="1"/>
  <c r="AM484" i="1"/>
  <c r="AN484" i="1"/>
  <c r="AM851" i="1"/>
  <c r="AN851" i="1"/>
  <c r="AM1146" i="1"/>
  <c r="AN1146" i="1"/>
  <c r="AN1560" i="1"/>
  <c r="AM1560" i="1"/>
  <c r="AM699" i="1"/>
  <c r="AN699" i="1"/>
  <c r="AM858" i="1"/>
  <c r="AN858" i="1"/>
  <c r="AM1167" i="1"/>
  <c r="AN1167" i="1"/>
  <c r="AM1428" i="1"/>
  <c r="AN1428" i="1"/>
  <c r="AM1503" i="1"/>
  <c r="AN1503" i="1"/>
  <c r="AM723" i="1"/>
  <c r="AN723" i="1"/>
  <c r="AM956" i="1"/>
  <c r="AN956" i="1"/>
  <c r="AN1306" i="1"/>
  <c r="AM1306" i="1"/>
  <c r="BE8" i="1"/>
  <c r="BF8" i="1"/>
  <c r="BE6" i="1"/>
  <c r="BF6" i="1"/>
  <c r="BE86" i="1"/>
  <c r="BF86" i="1"/>
  <c r="BE229" i="1"/>
  <c r="BF229" i="1"/>
  <c r="BE304" i="1"/>
  <c r="BF304" i="1"/>
  <c r="BE224" i="1"/>
  <c r="BF224" i="1"/>
  <c r="BE129" i="1"/>
  <c r="BF129" i="1"/>
  <c r="BF440" i="1"/>
  <c r="BE440" i="1"/>
  <c r="BE281" i="1"/>
  <c r="BF281" i="1"/>
  <c r="BF377" i="1"/>
  <c r="BE377" i="1"/>
  <c r="BE96" i="1"/>
  <c r="BF96" i="1"/>
  <c r="BF459" i="1"/>
  <c r="BE459" i="1"/>
  <c r="BF455" i="1"/>
  <c r="BE455" i="1"/>
  <c r="BF456" i="1"/>
  <c r="BE456" i="1"/>
  <c r="BE839" i="1"/>
  <c r="BF839" i="1"/>
  <c r="BE594" i="1"/>
  <c r="BF594" i="1"/>
  <c r="BF489" i="1"/>
  <c r="BE489" i="1"/>
  <c r="BE927" i="1"/>
  <c r="BF927" i="1"/>
  <c r="BE973" i="1"/>
  <c r="BF973" i="1"/>
  <c r="BE972" i="1"/>
  <c r="BF972" i="1"/>
  <c r="BE995" i="1"/>
  <c r="BF995" i="1"/>
  <c r="BE1041" i="1"/>
  <c r="BF1041" i="1"/>
  <c r="BF1235" i="1"/>
  <c r="BE1235" i="1"/>
  <c r="BF1202" i="1"/>
  <c r="BE1202" i="1"/>
  <c r="BE1156" i="1"/>
  <c r="BF1156" i="1"/>
  <c r="BF1213" i="1"/>
  <c r="BE1213" i="1"/>
  <c r="BE1140" i="1"/>
  <c r="BF1140" i="1"/>
  <c r="BF1315" i="1"/>
  <c r="BE1315" i="1"/>
  <c r="BF1351" i="1"/>
  <c r="BE1351" i="1"/>
  <c r="BF1301" i="1"/>
  <c r="BE1301" i="1"/>
  <c r="BF1309" i="1"/>
  <c r="BE1309" i="1"/>
  <c r="BF1349" i="1"/>
  <c r="BE1349" i="1"/>
  <c r="BE1591" i="1"/>
  <c r="BF1591" i="1"/>
  <c r="BE1659" i="1"/>
  <c r="BF1659" i="1"/>
  <c r="BF1332" i="1"/>
  <c r="BE1332" i="1"/>
  <c r="BF1814" i="1"/>
  <c r="BE1814" i="1"/>
  <c r="BE1502" i="1"/>
  <c r="BF1502" i="1"/>
  <c r="BF1493" i="1"/>
  <c r="BE1493" i="1"/>
  <c r="BE1681" i="1"/>
  <c r="BF1681" i="1"/>
  <c r="BF1832" i="1"/>
  <c r="BE1832" i="1"/>
  <c r="BF1409" i="1"/>
  <c r="BE1409" i="1"/>
  <c r="BE1994" i="1"/>
  <c r="BF1994" i="1"/>
  <c r="BE2121" i="1"/>
  <c r="BF2121" i="1"/>
  <c r="BE1980" i="1"/>
  <c r="BF1980" i="1"/>
  <c r="BE2094" i="1"/>
  <c r="BF2094" i="1"/>
  <c r="BE1967" i="1"/>
  <c r="BF1967" i="1"/>
  <c r="BE2081" i="1"/>
  <c r="BF2081" i="1"/>
  <c r="BF2236" i="1"/>
  <c r="BE2236" i="1"/>
  <c r="BF1838" i="1"/>
  <c r="BE1838" i="1"/>
  <c r="BF2351" i="1"/>
  <c r="BE2351" i="1"/>
  <c r="BE2166" i="1"/>
  <c r="BF2166" i="1"/>
  <c r="BF2329" i="1"/>
  <c r="BE2329" i="1"/>
  <c r="BE2194" i="1"/>
  <c r="BF2194" i="1"/>
  <c r="BF791" i="1"/>
  <c r="BE791" i="1"/>
  <c r="BF2284" i="1"/>
  <c r="BE2284" i="1"/>
  <c r="BF2336" i="1"/>
  <c r="BE2336" i="1"/>
  <c r="BF2332" i="1"/>
  <c r="BE2332" i="1"/>
  <c r="AN1977" i="1"/>
  <c r="AM1977" i="1"/>
  <c r="AN256" i="1"/>
  <c r="AM256" i="1"/>
  <c r="AN175" i="1"/>
  <c r="AM175" i="1"/>
  <c r="AM1213" i="1"/>
  <c r="AN1213" i="1"/>
  <c r="AM1111" i="1"/>
  <c r="AN1111" i="1"/>
  <c r="BE617" i="1"/>
  <c r="BF617" i="1"/>
  <c r="BE677" i="1"/>
  <c r="BF677" i="1"/>
  <c r="BE751" i="1"/>
  <c r="BF751" i="1"/>
  <c r="BE752" i="1"/>
  <c r="BF752" i="1"/>
  <c r="BE758" i="1"/>
  <c r="BF758" i="1"/>
  <c r="AN2302" i="1"/>
  <c r="AM2302" i="1"/>
  <c r="AM2128" i="1"/>
  <c r="AN2128" i="1"/>
  <c r="AN2025" i="1"/>
  <c r="AM2025" i="1"/>
  <c r="AN1547" i="1"/>
  <c r="AM1547" i="1"/>
  <c r="AM1341" i="1"/>
  <c r="AN1341" i="1"/>
  <c r="AV16" i="1"/>
  <c r="AW16" i="1"/>
  <c r="AV19" i="1"/>
  <c r="AW19" i="1"/>
  <c r="AW321" i="1"/>
  <c r="AV321" i="1"/>
  <c r="AV98" i="1"/>
  <c r="AW98" i="1"/>
  <c r="AW169" i="1"/>
  <c r="AV169" i="1"/>
  <c r="AV138" i="1"/>
  <c r="AW138" i="1"/>
  <c r="AV462" i="1"/>
  <c r="AW462" i="1"/>
  <c r="AM142" i="1"/>
  <c r="AN142" i="1"/>
  <c r="AN233" i="1"/>
  <c r="AM233" i="1"/>
  <c r="AM497" i="1"/>
  <c r="AN497" i="1"/>
  <c r="AM330" i="1"/>
  <c r="AN330" i="1"/>
  <c r="AM102" i="1"/>
  <c r="AN102" i="1"/>
  <c r="AM280" i="1"/>
  <c r="AN280" i="1"/>
  <c r="AM238" i="1"/>
  <c r="AN238" i="1"/>
  <c r="AM207" i="1"/>
  <c r="AN207" i="1"/>
  <c r="AM424" i="1"/>
  <c r="AN424" i="1"/>
  <c r="AM415" i="1"/>
  <c r="AN415" i="1"/>
  <c r="AM832" i="1"/>
  <c r="AN832" i="1"/>
  <c r="AM1199" i="1"/>
  <c r="AN1199" i="1"/>
  <c r="AM599" i="1"/>
  <c r="AN599" i="1"/>
  <c r="AM794" i="1"/>
  <c r="AN794" i="1"/>
  <c r="AM948" i="1"/>
  <c r="AN948" i="1"/>
  <c r="AM1233" i="1"/>
  <c r="AN1233" i="1"/>
  <c r="AN1451" i="1"/>
  <c r="AM1451" i="1"/>
  <c r="AM437" i="1"/>
  <c r="AN437" i="1"/>
  <c r="AM763" i="1"/>
  <c r="AN763" i="1"/>
  <c r="AM1042" i="1"/>
  <c r="AN1042" i="1"/>
  <c r="AM583" i="1"/>
  <c r="AN583" i="1"/>
  <c r="AM939" i="1"/>
  <c r="AN939" i="1"/>
  <c r="AN1262" i="1"/>
  <c r="AM1262" i="1"/>
  <c r="AM327" i="1"/>
  <c r="AN327" i="1"/>
  <c r="AM732" i="1"/>
  <c r="AN732" i="1"/>
  <c r="AM887" i="1"/>
  <c r="AN887" i="1"/>
  <c r="AN1291" i="1"/>
  <c r="AM1291" i="1"/>
  <c r="AM1442" i="1"/>
  <c r="AN1442" i="1"/>
  <c r="AN1571" i="1"/>
  <c r="AM1571" i="1"/>
  <c r="AM692" i="1"/>
  <c r="AN692" i="1"/>
  <c r="AM922" i="1"/>
  <c r="AN922" i="1"/>
  <c r="AN1236" i="1"/>
  <c r="AM1236" i="1"/>
  <c r="AN1701" i="1"/>
  <c r="AM1701" i="1"/>
  <c r="BE71" i="1"/>
  <c r="BF71" i="1"/>
  <c r="BE44" i="1"/>
  <c r="BF44" i="1"/>
  <c r="BF218" i="1"/>
  <c r="BE218" i="1"/>
  <c r="BE294" i="1"/>
  <c r="BF294" i="1"/>
  <c r="BE35" i="1"/>
  <c r="BF35" i="1"/>
  <c r="BF209" i="1"/>
  <c r="BE209" i="1"/>
  <c r="BF383" i="1"/>
  <c r="BE383" i="1"/>
  <c r="BF514" i="1"/>
  <c r="BE514" i="1"/>
  <c r="BF504" i="1"/>
  <c r="BE504" i="1"/>
  <c r="BF371" i="1"/>
  <c r="BE371" i="1"/>
  <c r="BF480" i="1"/>
  <c r="BE480" i="1"/>
  <c r="BF519" i="1"/>
  <c r="BE519" i="1"/>
  <c r="BE546" i="1"/>
  <c r="BF546" i="1"/>
  <c r="BE584" i="1"/>
  <c r="BF584" i="1"/>
  <c r="BE832" i="1"/>
  <c r="BF832" i="1"/>
  <c r="BF468" i="1"/>
  <c r="BE468" i="1"/>
  <c r="BE779" i="1"/>
  <c r="BF779" i="1"/>
  <c r="BE974" i="1"/>
  <c r="BF974" i="1"/>
  <c r="BE1010" i="1"/>
  <c r="BF1010" i="1"/>
  <c r="BE1019" i="1"/>
  <c r="BF1019" i="1"/>
  <c r="BE1042" i="1"/>
  <c r="BF1042" i="1"/>
  <c r="BE1008" i="1"/>
  <c r="BF1008" i="1"/>
  <c r="BF1239" i="1"/>
  <c r="BE1239" i="1"/>
  <c r="BF1242" i="1"/>
  <c r="BE1242" i="1"/>
  <c r="BF1246" i="1"/>
  <c r="BE1246" i="1"/>
  <c r="BF1241" i="1"/>
  <c r="BE1241" i="1"/>
  <c r="BF1166" i="1"/>
  <c r="BE1166" i="1"/>
  <c r="BF1401" i="1"/>
  <c r="BE1401" i="1"/>
  <c r="BF1380" i="1"/>
  <c r="BE1380" i="1"/>
  <c r="BF1342" i="1"/>
  <c r="BE1342" i="1"/>
  <c r="BF1395" i="1"/>
  <c r="BE1395" i="1"/>
  <c r="BF1378" i="1"/>
  <c r="BE1378" i="1"/>
  <c r="BE1720" i="1"/>
  <c r="BF1720" i="1"/>
  <c r="BE1637" i="1"/>
  <c r="BF1637" i="1"/>
  <c r="BE1731" i="1"/>
  <c r="BF1731" i="1"/>
  <c r="BE1778" i="1"/>
  <c r="BF1778" i="1"/>
  <c r="BF1893" i="1"/>
  <c r="BE1893" i="1"/>
  <c r="BE1542" i="1"/>
  <c r="BF1542" i="1"/>
  <c r="BE1668" i="1"/>
  <c r="BF1668" i="1"/>
  <c r="BF1835" i="1"/>
  <c r="BE1835" i="1"/>
  <c r="BF1417" i="1"/>
  <c r="BE1417" i="1"/>
  <c r="BE1960" i="1"/>
  <c r="BF1960" i="1"/>
  <c r="BE2073" i="1"/>
  <c r="BF2073" i="1"/>
  <c r="BE1965" i="1"/>
  <c r="BF1965" i="1"/>
  <c r="BE2079" i="1"/>
  <c r="BF2079" i="1"/>
  <c r="BE1952" i="1"/>
  <c r="BF1952" i="1"/>
  <c r="BE2065" i="1"/>
  <c r="BF2065" i="1"/>
  <c r="BE2200" i="1"/>
  <c r="BF2200" i="1"/>
  <c r="BF806" i="1"/>
  <c r="BE806" i="1"/>
  <c r="BF2317" i="1"/>
  <c r="BE2317" i="1"/>
  <c r="BE2145" i="1"/>
  <c r="BF2145" i="1"/>
  <c r="BF2298" i="1"/>
  <c r="BE2298" i="1"/>
  <c r="BE2139" i="1"/>
  <c r="BF2139" i="1"/>
  <c r="BF2398" i="1"/>
  <c r="BE2398" i="1"/>
  <c r="BF2252" i="1"/>
  <c r="BE2252" i="1"/>
  <c r="BF2320" i="1"/>
  <c r="BE2320" i="1"/>
  <c r="BF2264" i="1"/>
  <c r="BE2264" i="1"/>
  <c r="BF810" i="1"/>
  <c r="BE810" i="1"/>
  <c r="AN1531" i="1"/>
  <c r="AM1531" i="1"/>
  <c r="AM2138" i="1"/>
  <c r="AN2138" i="1"/>
  <c r="AN1647" i="1"/>
  <c r="AM1647" i="1"/>
  <c r="AM259" i="1"/>
  <c r="AN259" i="1"/>
  <c r="AN1152" i="1"/>
  <c r="AM1152" i="1"/>
  <c r="AM1177" i="1"/>
  <c r="AN1177" i="1"/>
  <c r="BE629" i="1"/>
  <c r="BF629" i="1"/>
  <c r="BE704" i="1"/>
  <c r="BF704" i="1"/>
  <c r="BE778" i="1"/>
  <c r="BF778" i="1"/>
  <c r="BE767" i="1"/>
  <c r="BF767" i="1"/>
  <c r="AN2352" i="1"/>
  <c r="AM2352" i="1"/>
  <c r="AN2276" i="1"/>
  <c r="AM2276" i="1"/>
  <c r="AM2139" i="1"/>
  <c r="AN2139" i="1"/>
  <c r="AN1909" i="1"/>
  <c r="AM1909" i="1"/>
  <c r="AN1851" i="1"/>
  <c r="AM1851" i="1"/>
  <c r="AM2143" i="1"/>
  <c r="AN2143" i="1"/>
  <c r="AV4" i="1"/>
  <c r="AW4" i="1"/>
  <c r="AW36" i="1"/>
  <c r="AV36" i="1"/>
  <c r="AV85" i="1"/>
  <c r="AW85" i="1"/>
  <c r="AN176" i="1"/>
  <c r="AM176" i="1"/>
  <c r="AN161" i="1"/>
  <c r="AM161" i="1"/>
  <c r="AM468" i="1"/>
  <c r="AN468" i="1"/>
  <c r="AN221" i="1"/>
  <c r="AM221" i="1"/>
  <c r="AM499" i="1"/>
  <c r="AN499" i="1"/>
  <c r="AM134" i="1"/>
  <c r="AN134" i="1"/>
  <c r="AM240" i="1"/>
  <c r="AN240" i="1"/>
  <c r="AN183" i="1"/>
  <c r="AM183" i="1"/>
  <c r="AM576" i="1"/>
  <c r="AN576" i="1"/>
  <c r="AM703" i="1"/>
  <c r="AN703" i="1"/>
  <c r="AM1083" i="1"/>
  <c r="AN1083" i="1"/>
  <c r="AM611" i="1"/>
  <c r="AN611" i="1"/>
  <c r="AM800" i="1"/>
  <c r="AN800" i="1"/>
  <c r="AM955" i="1"/>
  <c r="AN955" i="1"/>
  <c r="AM1240" i="1"/>
  <c r="AN1240" i="1"/>
  <c r="AN1415" i="1"/>
  <c r="AM1415" i="1"/>
  <c r="AN1535" i="1"/>
  <c r="AM1535" i="1"/>
  <c r="AM695" i="1"/>
  <c r="AN695" i="1"/>
  <c r="AM920" i="1"/>
  <c r="AN920" i="1"/>
  <c r="AN1314" i="1"/>
  <c r="AM1314" i="1"/>
  <c r="AM645" i="1"/>
  <c r="AN645" i="1"/>
  <c r="AM1008" i="1"/>
  <c r="AN1008" i="1"/>
  <c r="AM1246" i="1"/>
  <c r="AN1246" i="1"/>
  <c r="AM331" i="1"/>
  <c r="AN331" i="1"/>
  <c r="AM737" i="1"/>
  <c r="AN737" i="1"/>
  <c r="AM891" i="1"/>
  <c r="AN891" i="1"/>
  <c r="AM1176" i="1"/>
  <c r="AN1176" i="1"/>
  <c r="AN1405" i="1"/>
  <c r="AM1405" i="1"/>
  <c r="AM1495" i="1"/>
  <c r="AN1495" i="1"/>
  <c r="AM661" i="1"/>
  <c r="AN661" i="1"/>
  <c r="AM890" i="1"/>
  <c r="AN890" i="1"/>
  <c r="AM1102" i="1"/>
  <c r="AN1102" i="1"/>
  <c r="AN1602" i="1"/>
  <c r="AM1602" i="1"/>
  <c r="BE16" i="1"/>
  <c r="BF16" i="1"/>
  <c r="BE14" i="1"/>
  <c r="BF14" i="1"/>
  <c r="BE100" i="1"/>
  <c r="BF100" i="1"/>
  <c r="BE233" i="1"/>
  <c r="BF233" i="1"/>
  <c r="BF308" i="1"/>
  <c r="BE308" i="1"/>
  <c r="BF169" i="1"/>
  <c r="BE169" i="1"/>
  <c r="BE109" i="1"/>
  <c r="BF109" i="1"/>
  <c r="BF428" i="1"/>
  <c r="BE428" i="1"/>
  <c r="BE189" i="1"/>
  <c r="BF189" i="1"/>
  <c r="BF394" i="1"/>
  <c r="BE394" i="1"/>
  <c r="BE283" i="1"/>
  <c r="BF283" i="1"/>
  <c r="BE295" i="1"/>
  <c r="BF295" i="1"/>
  <c r="BE562" i="1"/>
  <c r="BF562" i="1"/>
  <c r="BF499" i="1"/>
  <c r="BE499" i="1"/>
  <c r="BE852" i="1"/>
  <c r="BF852" i="1"/>
  <c r="BE600" i="1"/>
  <c r="BF600" i="1"/>
  <c r="BE861" i="1"/>
  <c r="BF861" i="1"/>
  <c r="BE853" i="1"/>
  <c r="BF853" i="1"/>
  <c r="BE908" i="1"/>
  <c r="BF908" i="1"/>
  <c r="BE907" i="1"/>
  <c r="BF907" i="1"/>
  <c r="BE930" i="1"/>
  <c r="BF930" i="1"/>
  <c r="BE970" i="1"/>
  <c r="BF970" i="1"/>
  <c r="BF1165" i="1"/>
  <c r="BE1165" i="1"/>
  <c r="BE1100" i="1"/>
  <c r="BF1100" i="1"/>
  <c r="BE1071" i="1"/>
  <c r="BF1071" i="1"/>
  <c r="BE1112" i="1"/>
  <c r="BF1112" i="1"/>
  <c r="BE1076" i="1"/>
  <c r="BF1076" i="1"/>
  <c r="BF1248" i="1"/>
  <c r="BE1248" i="1"/>
  <c r="BF1285" i="1"/>
  <c r="BE1285" i="1"/>
  <c r="BF1432" i="1"/>
  <c r="BE1432" i="1"/>
  <c r="BF1423" i="1"/>
  <c r="BE1423" i="1"/>
  <c r="BF1283" i="1"/>
  <c r="BE1283" i="1"/>
  <c r="BF1430" i="1"/>
  <c r="BE1430" i="1"/>
  <c r="BE1768" i="1"/>
  <c r="BF1768" i="1"/>
  <c r="BE1663" i="1"/>
  <c r="BF1663" i="1"/>
  <c r="BF1282" i="1"/>
  <c r="BE1282" i="1"/>
  <c r="BE1590" i="1"/>
  <c r="BF1590" i="1"/>
  <c r="BF1840" i="1"/>
  <c r="BE1840" i="1"/>
  <c r="BE1769" i="1"/>
  <c r="BF1769" i="1"/>
  <c r="BE1671" i="1"/>
  <c r="BF1671" i="1"/>
  <c r="BF1801" i="1"/>
  <c r="BE1801" i="1"/>
  <c r="BF1286" i="1"/>
  <c r="BE1286" i="1"/>
  <c r="BE1963" i="1"/>
  <c r="BF1963" i="1"/>
  <c r="BE2076" i="1"/>
  <c r="BF2076" i="1"/>
  <c r="BE1950" i="1"/>
  <c r="BF1950" i="1"/>
  <c r="BE2063" i="1"/>
  <c r="BF2063" i="1"/>
  <c r="BE1955" i="1"/>
  <c r="BF1955" i="1"/>
  <c r="BE2068" i="1"/>
  <c r="BF2068" i="1"/>
  <c r="BF2212" i="1"/>
  <c r="BE2212" i="1"/>
  <c r="BF1068" i="1"/>
  <c r="BE1068" i="1"/>
  <c r="BF2324" i="1"/>
  <c r="BE2324" i="1"/>
  <c r="BE2147" i="1"/>
  <c r="BF2147" i="1"/>
  <c r="BF2342" i="1"/>
  <c r="BE2342" i="1"/>
  <c r="BF2215" i="1"/>
  <c r="BE2215" i="1"/>
  <c r="BF1183" i="1"/>
  <c r="BE1183" i="1"/>
  <c r="BF2296" i="1"/>
  <c r="BE2296" i="1"/>
  <c r="BE2127" i="1"/>
  <c r="BF2127" i="1"/>
  <c r="BF2307" i="1"/>
  <c r="BE2307" i="1"/>
  <c r="AN2247" i="1"/>
  <c r="AM2247" i="1"/>
  <c r="AN2062" i="1"/>
  <c r="AM2062" i="1"/>
  <c r="AN1322" i="1"/>
  <c r="AM1322" i="1"/>
  <c r="AM1147" i="1"/>
  <c r="AN1147" i="1"/>
  <c r="AN1085" i="1"/>
  <c r="AM1085" i="1"/>
  <c r="BE657" i="1"/>
  <c r="BF657" i="1"/>
  <c r="BE730" i="1"/>
  <c r="BF730" i="1"/>
  <c r="BE763" i="1"/>
  <c r="BF763" i="1"/>
  <c r="BE695" i="1"/>
  <c r="BF695" i="1"/>
  <c r="AM2323" i="1"/>
  <c r="AN2323" i="1"/>
  <c r="AN2234" i="1"/>
  <c r="AM2234" i="1"/>
  <c r="AN2048" i="1"/>
  <c r="AM2048" i="1"/>
  <c r="AN1973" i="1"/>
  <c r="AM1973" i="1"/>
  <c r="AN1573" i="1"/>
  <c r="AM1573" i="1"/>
  <c r="AN1569" i="1"/>
  <c r="AM1569" i="1"/>
  <c r="AV32" i="1"/>
  <c r="AW32" i="1"/>
  <c r="AV340" i="1"/>
  <c r="AW340" i="1"/>
  <c r="AV102" i="1"/>
  <c r="AW102" i="1"/>
  <c r="AW173" i="1"/>
  <c r="AV173" i="1"/>
  <c r="AW187" i="1"/>
  <c r="AV187" i="1"/>
  <c r="AW531" i="1"/>
  <c r="AV531" i="1"/>
  <c r="AW590" i="1"/>
  <c r="AV590" i="1"/>
  <c r="AW637" i="1"/>
  <c r="AV637" i="1"/>
  <c r="AW779" i="1"/>
  <c r="AV779" i="1"/>
  <c r="AV1985" i="1"/>
  <c r="AW1985" i="1"/>
  <c r="AV2023" i="1"/>
  <c r="AW2023" i="1"/>
  <c r="AV2062" i="1"/>
  <c r="AW2062" i="1"/>
  <c r="AV2099" i="1"/>
  <c r="AW2099" i="1"/>
  <c r="AV2299" i="1"/>
  <c r="AW2299" i="1"/>
  <c r="AV1030" i="1"/>
  <c r="AW1030" i="1"/>
  <c r="AN1713" i="1"/>
  <c r="AM1713" i="1"/>
  <c r="AW272" i="1"/>
  <c r="AV272" i="1"/>
  <c r="AV415" i="1"/>
  <c r="AW415" i="1"/>
  <c r="AW719" i="1"/>
  <c r="AV719" i="1"/>
  <c r="AV342" i="1"/>
  <c r="AW342" i="1"/>
  <c r="AW790" i="1"/>
  <c r="AV790" i="1"/>
  <c r="AW907" i="1"/>
  <c r="AV907" i="1"/>
  <c r="AV455" i="1"/>
  <c r="AW455" i="1"/>
  <c r="AW783" i="1"/>
  <c r="AV783" i="1"/>
  <c r="AW900" i="1"/>
  <c r="AV900" i="1"/>
  <c r="AV940" i="1"/>
  <c r="AW940" i="1"/>
  <c r="AV978" i="1"/>
  <c r="AW978" i="1"/>
  <c r="AV1014" i="1"/>
  <c r="AW1014" i="1"/>
  <c r="AV1051" i="1"/>
  <c r="AW1051" i="1"/>
  <c r="AW1089" i="1"/>
  <c r="AV1089" i="1"/>
  <c r="AW1125" i="1"/>
  <c r="AV1125" i="1"/>
  <c r="AW1161" i="1"/>
  <c r="AV1161" i="1"/>
  <c r="AW1203" i="1"/>
  <c r="AV1203" i="1"/>
  <c r="AW1239" i="1"/>
  <c r="AV1239" i="1"/>
  <c r="AW1277" i="1"/>
  <c r="AV1277" i="1"/>
  <c r="AW1314" i="1"/>
  <c r="AV1314" i="1"/>
  <c r="AW1351" i="1"/>
  <c r="AV1351" i="1"/>
  <c r="AW1388" i="1"/>
  <c r="AV1388" i="1"/>
  <c r="AW850" i="1"/>
  <c r="AV850" i="1"/>
  <c r="AV1400" i="1"/>
  <c r="AW1400" i="1"/>
  <c r="AV1436" i="1"/>
  <c r="AW1436" i="1"/>
  <c r="AV1473" i="1"/>
  <c r="AW1473" i="1"/>
  <c r="AV1511" i="1"/>
  <c r="AW1511" i="1"/>
  <c r="AV1549" i="1"/>
  <c r="AW1549" i="1"/>
  <c r="AV1585" i="1"/>
  <c r="AW1585" i="1"/>
  <c r="AV1624" i="1"/>
  <c r="AW1624" i="1"/>
  <c r="AV1660" i="1"/>
  <c r="AW1660" i="1"/>
  <c r="AV1702" i="1"/>
  <c r="AW1702" i="1"/>
  <c r="AW1740" i="1"/>
  <c r="AV1740" i="1"/>
  <c r="AW1778" i="1"/>
  <c r="AV1778" i="1"/>
  <c r="AW1842" i="1"/>
  <c r="AV1842" i="1"/>
  <c r="AW1879" i="1"/>
  <c r="AV1879" i="1"/>
  <c r="AW1918" i="1"/>
  <c r="AV1918" i="1"/>
  <c r="AW1929" i="1"/>
  <c r="AV1929" i="1"/>
  <c r="AV1974" i="1"/>
  <c r="AW1974" i="1"/>
  <c r="AV2012" i="1"/>
  <c r="AW2012" i="1"/>
  <c r="AV2050" i="1"/>
  <c r="AW2050" i="1"/>
  <c r="AV2088" i="1"/>
  <c r="AW2088" i="1"/>
  <c r="AV2126" i="1"/>
  <c r="AW2126" i="1"/>
  <c r="AV2305" i="1"/>
  <c r="AW2305" i="1"/>
  <c r="AV2248" i="1"/>
  <c r="AW2248" i="1"/>
  <c r="AV2139" i="1"/>
  <c r="AW2139" i="1"/>
  <c r="AW2285" i="1"/>
  <c r="AV2285" i="1"/>
  <c r="AV2226" i="1"/>
  <c r="AW2226" i="1"/>
  <c r="AV1593" i="1"/>
  <c r="AW1593" i="1"/>
  <c r="AV384" i="1"/>
  <c r="AW384" i="1"/>
  <c r="AV796" i="1"/>
  <c r="AW796" i="1"/>
  <c r="AV2155" i="1"/>
  <c r="AW2155" i="1"/>
  <c r="AV2312" i="1"/>
  <c r="AW2312" i="1"/>
  <c r="AM2146" i="1"/>
  <c r="AN2146" i="1"/>
  <c r="AW295" i="1"/>
  <c r="AV295" i="1"/>
  <c r="AN1700" i="1"/>
  <c r="AM1700" i="1"/>
  <c r="AV9" i="1"/>
  <c r="AW9" i="1"/>
  <c r="AW27" i="1"/>
  <c r="AV27" i="1"/>
  <c r="AV372" i="1"/>
  <c r="AW372" i="1"/>
  <c r="AV116" i="1"/>
  <c r="AW116" i="1"/>
  <c r="AV107" i="1"/>
  <c r="AW107" i="1"/>
  <c r="AW196" i="1"/>
  <c r="AV196" i="1"/>
  <c r="AV527" i="1"/>
  <c r="AW527" i="1"/>
  <c r="AW636" i="1"/>
  <c r="AV636" i="1"/>
  <c r="AW686" i="1"/>
  <c r="AV686" i="1"/>
  <c r="AW721" i="1"/>
  <c r="AV721" i="1"/>
  <c r="AW604" i="1"/>
  <c r="AV604" i="1"/>
  <c r="AW836" i="1"/>
  <c r="AV836" i="1"/>
  <c r="AW681" i="1"/>
  <c r="AV681" i="1"/>
  <c r="AW786" i="1"/>
  <c r="AV786" i="1"/>
  <c r="AW903" i="1"/>
  <c r="AV903" i="1"/>
  <c r="AV947" i="1"/>
  <c r="AW947" i="1"/>
  <c r="AV985" i="1"/>
  <c r="AW985" i="1"/>
  <c r="AV1021" i="1"/>
  <c r="AW1021" i="1"/>
  <c r="AV1058" i="1"/>
  <c r="AW1058" i="1"/>
  <c r="AW1096" i="1"/>
  <c r="AV1096" i="1"/>
  <c r="AW1132" i="1"/>
  <c r="AV1132" i="1"/>
  <c r="AW1168" i="1"/>
  <c r="AV1168" i="1"/>
  <c r="AW1210" i="1"/>
  <c r="AV1210" i="1"/>
  <c r="AW1246" i="1"/>
  <c r="AV1246" i="1"/>
  <c r="AW1284" i="1"/>
  <c r="AV1284" i="1"/>
  <c r="AW1321" i="1"/>
  <c r="AV1321" i="1"/>
  <c r="AW1358" i="1"/>
  <c r="AV1358" i="1"/>
  <c r="AW1395" i="1"/>
  <c r="AV1395" i="1"/>
  <c r="AW914" i="1"/>
  <c r="AV914" i="1"/>
  <c r="AV1407" i="1"/>
  <c r="AW1407" i="1"/>
  <c r="AV1443" i="1"/>
  <c r="AW1443" i="1"/>
  <c r="AV1481" i="1"/>
  <c r="AW1481" i="1"/>
  <c r="AV1518" i="1"/>
  <c r="AW1518" i="1"/>
  <c r="AV1556" i="1"/>
  <c r="AW1556" i="1"/>
  <c r="AV1592" i="1"/>
  <c r="AW1592" i="1"/>
  <c r="AV1631" i="1"/>
  <c r="AW1631" i="1"/>
  <c r="AV1667" i="1"/>
  <c r="AW1667" i="1"/>
  <c r="AW1709" i="1"/>
  <c r="AV1709" i="1"/>
  <c r="AW1748" i="1"/>
  <c r="AV1748" i="1"/>
  <c r="AW1796" i="1"/>
  <c r="AV1796" i="1"/>
  <c r="AW1849" i="1"/>
  <c r="AV1849" i="1"/>
  <c r="AW1886" i="1"/>
  <c r="AV1886" i="1"/>
  <c r="AW1925" i="1"/>
  <c r="AV1925" i="1"/>
  <c r="AW1795" i="1"/>
  <c r="AV1795" i="1"/>
  <c r="AV1981" i="1"/>
  <c r="AW1981" i="1"/>
  <c r="AV2019" i="1"/>
  <c r="AW2019" i="1"/>
  <c r="AV2057" i="1"/>
  <c r="AW2057" i="1"/>
  <c r="AV2095" i="1"/>
  <c r="AW2095" i="1"/>
  <c r="AV2133" i="1"/>
  <c r="AW2133" i="1"/>
  <c r="AV2351" i="1"/>
  <c r="AW2351" i="1"/>
  <c r="AW2253" i="1"/>
  <c r="AV2253" i="1"/>
  <c r="AV2196" i="1"/>
  <c r="AW2196" i="1"/>
  <c r="AV530" i="1"/>
  <c r="AW530" i="1"/>
  <c r="AV2383" i="1"/>
  <c r="AW2383" i="1"/>
  <c r="AV402" i="1"/>
  <c r="AW402" i="1"/>
  <c r="AV2145" i="1"/>
  <c r="AW2145" i="1"/>
  <c r="AV2282" i="1"/>
  <c r="AW2282" i="1"/>
  <c r="AN2053" i="1"/>
  <c r="AM2053" i="1"/>
  <c r="AW134" i="1"/>
  <c r="AV134" i="1"/>
  <c r="AW466" i="1"/>
  <c r="AV466" i="1"/>
  <c r="AV536" i="1"/>
  <c r="AW536" i="1"/>
  <c r="AW605" i="1"/>
  <c r="AV605" i="1"/>
  <c r="AW486" i="1"/>
  <c r="AV486" i="1"/>
  <c r="AW723" i="1"/>
  <c r="AV723" i="1"/>
  <c r="AW568" i="1"/>
  <c r="AV568" i="1"/>
  <c r="AW839" i="1"/>
  <c r="AV839" i="1"/>
  <c r="AV448" i="1"/>
  <c r="AW448" i="1"/>
  <c r="AW730" i="1"/>
  <c r="AV730" i="1"/>
  <c r="AW869" i="1"/>
  <c r="AV869" i="1"/>
  <c r="AV927" i="1"/>
  <c r="AW927" i="1"/>
  <c r="AV968" i="1"/>
  <c r="AW968" i="1"/>
  <c r="AV1004" i="1"/>
  <c r="AW1004" i="1"/>
  <c r="AV1041" i="1"/>
  <c r="AW1041" i="1"/>
  <c r="AV1079" i="1"/>
  <c r="AW1079" i="1"/>
  <c r="AW1115" i="1"/>
  <c r="AV1115" i="1"/>
  <c r="AW1151" i="1"/>
  <c r="AV1151" i="1"/>
  <c r="AW1193" i="1"/>
  <c r="AV1193" i="1"/>
  <c r="AW1229" i="1"/>
  <c r="AV1229" i="1"/>
  <c r="AW1266" i="1"/>
  <c r="AV1266" i="1"/>
  <c r="AW1304" i="1"/>
  <c r="AV1304" i="1"/>
  <c r="AW1341" i="1"/>
  <c r="AV1341" i="1"/>
  <c r="AW1378" i="1"/>
  <c r="AV1378" i="1"/>
  <c r="AW920" i="1"/>
  <c r="AV920" i="1"/>
  <c r="AV1402" i="1"/>
  <c r="AW1402" i="1"/>
  <c r="AV1438" i="1"/>
  <c r="AW1438" i="1"/>
  <c r="AV1475" i="1"/>
  <c r="AW1475" i="1"/>
  <c r="AV1513" i="1"/>
  <c r="AW1513" i="1"/>
  <c r="AV1551" i="1"/>
  <c r="AW1551" i="1"/>
  <c r="AV1587" i="1"/>
  <c r="AW1587" i="1"/>
  <c r="AV1626" i="1"/>
  <c r="AW1626" i="1"/>
  <c r="AV1662" i="1"/>
  <c r="AW1662" i="1"/>
  <c r="AV1704" i="1"/>
  <c r="AW1704" i="1"/>
  <c r="AW1743" i="1"/>
  <c r="AV1743" i="1"/>
  <c r="AW1780" i="1"/>
  <c r="AV1780" i="1"/>
  <c r="AW1844" i="1"/>
  <c r="AV1844" i="1"/>
  <c r="AW1881" i="1"/>
  <c r="AV1881" i="1"/>
  <c r="AW1920" i="1"/>
  <c r="AV1920" i="1"/>
  <c r="AW1941" i="1"/>
  <c r="AV1941" i="1"/>
  <c r="AV1976" i="1"/>
  <c r="AW1976" i="1"/>
  <c r="AV2014" i="1"/>
  <c r="AW2014" i="1"/>
  <c r="AV2052" i="1"/>
  <c r="AW2052" i="1"/>
  <c r="AV2090" i="1"/>
  <c r="AW2090" i="1"/>
  <c r="AV2128" i="1"/>
  <c r="AW2128" i="1"/>
  <c r="AV2317" i="1"/>
  <c r="AW2317" i="1"/>
  <c r="AV2260" i="1"/>
  <c r="AW2260" i="1"/>
  <c r="AV2144" i="1"/>
  <c r="AW2144" i="1"/>
  <c r="AW2297" i="1"/>
  <c r="AV2297" i="1"/>
  <c r="AV2240" i="1"/>
  <c r="AW2240" i="1"/>
  <c r="AV2201" i="1"/>
  <c r="AW2201" i="1"/>
  <c r="AV736" i="1"/>
  <c r="AW736" i="1"/>
  <c r="AV815" i="1"/>
  <c r="AW815" i="1"/>
  <c r="AV2159" i="1"/>
  <c r="AW2159" i="1"/>
  <c r="AV2325" i="1"/>
  <c r="AW2325" i="1"/>
  <c r="AN2154" i="1"/>
  <c r="AM2154" i="1"/>
  <c r="AW175" i="1"/>
  <c r="AV175" i="1"/>
  <c r="AW512" i="1"/>
  <c r="AV512" i="1"/>
  <c r="AW699" i="1"/>
  <c r="AV699" i="1"/>
  <c r="AW703" i="1"/>
  <c r="AV703" i="1"/>
  <c r="AW592" i="1"/>
  <c r="AV592" i="1"/>
  <c r="AV407" i="1"/>
  <c r="AW407" i="1"/>
  <c r="AW485" i="1"/>
  <c r="AV485" i="1"/>
  <c r="AW824" i="1"/>
  <c r="AV824" i="1"/>
  <c r="AV375" i="1"/>
  <c r="AW375" i="1"/>
  <c r="AW651" i="1"/>
  <c r="AV651" i="1"/>
  <c r="AW835" i="1"/>
  <c r="AV835" i="1"/>
  <c r="AW635" i="1"/>
  <c r="AV635" i="1"/>
  <c r="AV955" i="1"/>
  <c r="AW955" i="1"/>
  <c r="AV993" i="1"/>
  <c r="AW993" i="1"/>
  <c r="AV1029" i="1"/>
  <c r="AW1029" i="1"/>
  <c r="AV1066" i="1"/>
  <c r="AW1066" i="1"/>
  <c r="AW1104" i="1"/>
  <c r="AV1104" i="1"/>
  <c r="AW1140" i="1"/>
  <c r="AV1140" i="1"/>
  <c r="AW1176" i="1"/>
  <c r="AV1176" i="1"/>
  <c r="AW1218" i="1"/>
  <c r="AV1218" i="1"/>
  <c r="AW1254" i="1"/>
  <c r="AV1254" i="1"/>
  <c r="AW1292" i="1"/>
  <c r="AV1292" i="1"/>
  <c r="AW1330" i="1"/>
  <c r="AV1330" i="1"/>
  <c r="AW1366" i="1"/>
  <c r="AV1366" i="1"/>
  <c r="AW819" i="1"/>
  <c r="AV819" i="1"/>
  <c r="AW773" i="1"/>
  <c r="AV773" i="1"/>
  <c r="AV1415" i="1"/>
  <c r="AW1415" i="1"/>
  <c r="AV1451" i="1"/>
  <c r="AW1451" i="1"/>
  <c r="AV1489" i="1"/>
  <c r="AW1489" i="1"/>
  <c r="AV1526" i="1"/>
  <c r="AW1526" i="1"/>
  <c r="AV1564" i="1"/>
  <c r="AW1564" i="1"/>
  <c r="AV1601" i="1"/>
  <c r="AW1601" i="1"/>
  <c r="AV1639" i="1"/>
  <c r="AW1639" i="1"/>
  <c r="AV1677" i="1"/>
  <c r="AW1677" i="1"/>
  <c r="AW1719" i="1"/>
  <c r="AV1719" i="1"/>
  <c r="AW1756" i="1"/>
  <c r="AV1756" i="1"/>
  <c r="AW1819" i="1"/>
  <c r="AV1819" i="1"/>
  <c r="AW1857" i="1"/>
  <c r="AV1857" i="1"/>
  <c r="AW1895" i="1"/>
  <c r="AV1895" i="1"/>
  <c r="AW1794" i="1"/>
  <c r="AV1794" i="1"/>
  <c r="AW1958" i="1"/>
  <c r="AV1958" i="1"/>
  <c r="AV1990" i="1"/>
  <c r="AW1990" i="1"/>
  <c r="AV2027" i="1"/>
  <c r="AW2027" i="1"/>
  <c r="AV2066" i="1"/>
  <c r="AW2066" i="1"/>
  <c r="AV2103" i="1"/>
  <c r="AW2103" i="1"/>
  <c r="AW1950" i="1"/>
  <c r="AV1950" i="1"/>
  <c r="AV2400" i="1"/>
  <c r="AW2400" i="1"/>
  <c r="AV2342" i="1"/>
  <c r="AW2342" i="1"/>
  <c r="AV2171" i="1"/>
  <c r="AW2171" i="1"/>
  <c r="AW2379" i="1"/>
  <c r="AV2379" i="1"/>
  <c r="AV2321" i="1"/>
  <c r="AW2321" i="1"/>
  <c r="AV2283" i="1"/>
  <c r="AW2283" i="1"/>
  <c r="AV1901" i="1"/>
  <c r="AW1901" i="1"/>
  <c r="AV2106" i="1"/>
  <c r="AW2106" i="1"/>
  <c r="AV2187" i="1"/>
  <c r="AW2187" i="1"/>
  <c r="AV90" i="1"/>
  <c r="AW90" i="1"/>
  <c r="AN2359" i="1"/>
  <c r="AM2359" i="1"/>
  <c r="AN2283" i="1"/>
  <c r="AM2283" i="1"/>
  <c r="AN2185" i="1"/>
  <c r="AM2185" i="1"/>
  <c r="AN1999" i="1"/>
  <c r="AM1999" i="1"/>
  <c r="AN1643" i="1"/>
  <c r="AM1643" i="1"/>
  <c r="AW266" i="1"/>
  <c r="AV266" i="1"/>
  <c r="AW517" i="1"/>
  <c r="AV517" i="1"/>
  <c r="AW578" i="1"/>
  <c r="AV578" i="1"/>
  <c r="AV548" i="1"/>
  <c r="AW548" i="1"/>
  <c r="AV442" i="1"/>
  <c r="AW442" i="1"/>
  <c r="AW715" i="1"/>
  <c r="AV715" i="1"/>
  <c r="AW737" i="1"/>
  <c r="AV737" i="1"/>
  <c r="AW827" i="1"/>
  <c r="AV827" i="1"/>
  <c r="AV380" i="1"/>
  <c r="AW380" i="1"/>
  <c r="AW656" i="1"/>
  <c r="AV656" i="1"/>
  <c r="AW838" i="1"/>
  <c r="AV838" i="1"/>
  <c r="AW511" i="1"/>
  <c r="AV511" i="1"/>
  <c r="AV950" i="1"/>
  <c r="AW950" i="1"/>
  <c r="AV988" i="1"/>
  <c r="AW988" i="1"/>
  <c r="AV1024" i="1"/>
  <c r="AW1024" i="1"/>
  <c r="AV1061" i="1"/>
  <c r="AW1061" i="1"/>
  <c r="AW1099" i="1"/>
  <c r="AV1099" i="1"/>
  <c r="AW1135" i="1"/>
  <c r="AV1135" i="1"/>
  <c r="AW1171" i="1"/>
  <c r="AV1171" i="1"/>
  <c r="AW1213" i="1"/>
  <c r="AV1213" i="1"/>
  <c r="AW1249" i="1"/>
  <c r="AV1249" i="1"/>
  <c r="AW1287" i="1"/>
  <c r="AV1287" i="1"/>
  <c r="AW1324" i="1"/>
  <c r="AV1324" i="1"/>
  <c r="AW1361" i="1"/>
  <c r="AV1361" i="1"/>
  <c r="AW828" i="1"/>
  <c r="AV828" i="1"/>
  <c r="AW782" i="1"/>
  <c r="AV782" i="1"/>
  <c r="AV1416" i="1"/>
  <c r="AW1416" i="1"/>
  <c r="AV1452" i="1"/>
  <c r="AW1452" i="1"/>
  <c r="AV1490" i="1"/>
  <c r="AW1490" i="1"/>
  <c r="AV1527" i="1"/>
  <c r="AW1527" i="1"/>
  <c r="AV1565" i="1"/>
  <c r="AW1565" i="1"/>
  <c r="AV1602" i="1"/>
  <c r="AW1602" i="1"/>
  <c r="AV1640" i="1"/>
  <c r="AW1640" i="1"/>
  <c r="AV1678" i="1"/>
  <c r="AW1678" i="1"/>
  <c r="AW1720" i="1"/>
  <c r="AV1720" i="1"/>
  <c r="AW1757" i="1"/>
  <c r="AV1757" i="1"/>
  <c r="AW1820" i="1"/>
  <c r="AV1820" i="1"/>
  <c r="AW1858" i="1"/>
  <c r="AV1858" i="1"/>
  <c r="AW1896" i="1"/>
  <c r="AV1896" i="1"/>
  <c r="AW1810" i="1"/>
  <c r="AV1810" i="1"/>
  <c r="AW1785" i="1"/>
  <c r="AV1785" i="1"/>
  <c r="AV1991" i="1"/>
  <c r="AW1991" i="1"/>
  <c r="AV2028" i="1"/>
  <c r="AW2028" i="1"/>
  <c r="AV2067" i="1"/>
  <c r="AW2067" i="1"/>
  <c r="AV2104" i="1"/>
  <c r="AW2104" i="1"/>
  <c r="AW1956" i="1"/>
  <c r="AV1956" i="1"/>
  <c r="AV38" i="1"/>
  <c r="AW38" i="1"/>
  <c r="AV2350" i="1"/>
  <c r="AW2350" i="1"/>
  <c r="AV2173" i="1"/>
  <c r="AW2173" i="1"/>
  <c r="AW2385" i="1"/>
  <c r="AV2385" i="1"/>
  <c r="AV2327" i="1"/>
  <c r="AW2327" i="1"/>
  <c r="AV2289" i="1"/>
  <c r="AW2289" i="1"/>
  <c r="AV1908" i="1"/>
  <c r="AW1908" i="1"/>
  <c r="AV2163" i="1"/>
  <c r="AW2163" i="1"/>
  <c r="AV2190" i="1"/>
  <c r="AW2190" i="1"/>
  <c r="AV358" i="1"/>
  <c r="AW358" i="1"/>
  <c r="AW257" i="1"/>
  <c r="AV257" i="1"/>
  <c r="AM2183" i="1"/>
  <c r="AN2183" i="1"/>
  <c r="AM2211" i="1"/>
  <c r="AN2211" i="1"/>
  <c r="AN1689" i="1"/>
  <c r="AM1689" i="1"/>
  <c r="AN190" i="1"/>
  <c r="AM190" i="1"/>
  <c r="AM462" i="1"/>
  <c r="AN462" i="1"/>
  <c r="AM316" i="1"/>
  <c r="AN316" i="1"/>
  <c r="AM621" i="1"/>
  <c r="AN621" i="1"/>
  <c r="AM664" i="1"/>
  <c r="AN664" i="1"/>
  <c r="AN1311" i="1"/>
  <c r="AM1311" i="1"/>
  <c r="AM1211" i="1"/>
  <c r="AN1211" i="1"/>
  <c r="AM824" i="1"/>
  <c r="AN824" i="1"/>
  <c r="BE27" i="1"/>
  <c r="BF27" i="1"/>
  <c r="BE51" i="1"/>
  <c r="BF51" i="1"/>
  <c r="BF500" i="1"/>
  <c r="BE500" i="1"/>
  <c r="BF418" i="1"/>
  <c r="BE418" i="1"/>
  <c r="BF464" i="1"/>
  <c r="BE464" i="1"/>
  <c r="BE878" i="1"/>
  <c r="BF878" i="1"/>
  <c r="BE1148" i="1"/>
  <c r="BF1148" i="1"/>
  <c r="BE1029" i="1"/>
  <c r="BF1029" i="1"/>
  <c r="BF1287" i="1"/>
  <c r="BE1287" i="1"/>
  <c r="BF1487" i="1"/>
  <c r="BE1487" i="1"/>
  <c r="BE1748" i="1"/>
  <c r="BF1748" i="1"/>
  <c r="BE2027" i="1"/>
  <c r="BF2027" i="1"/>
  <c r="BF2234" i="1"/>
  <c r="BE2234" i="1"/>
  <c r="AN231" i="1"/>
  <c r="AM231" i="1"/>
  <c r="BE634" i="1"/>
  <c r="BF634" i="1"/>
  <c r="BE662" i="1"/>
  <c r="BF662" i="1"/>
  <c r="AN1934" i="1"/>
  <c r="AM1934" i="1"/>
  <c r="AM137" i="1"/>
  <c r="AN137" i="1"/>
  <c r="AN171" i="1"/>
  <c r="AM171" i="1"/>
  <c r="AM678" i="1"/>
  <c r="AN678" i="1"/>
  <c r="AM1058" i="1"/>
  <c r="AN1058" i="1"/>
  <c r="AM932" i="1"/>
  <c r="AN932" i="1"/>
  <c r="AN1512" i="1"/>
  <c r="AM1512" i="1"/>
  <c r="AM1473" i="1"/>
  <c r="AN1473" i="1"/>
  <c r="AM1252" i="1"/>
  <c r="AN1252" i="1"/>
  <c r="BE155" i="1"/>
  <c r="BF155" i="1"/>
  <c r="BE121" i="1"/>
  <c r="BF121" i="1"/>
  <c r="BE557" i="1"/>
  <c r="BF557" i="1"/>
  <c r="BE884" i="1"/>
  <c r="BF884" i="1"/>
  <c r="BE1089" i="1"/>
  <c r="BF1089" i="1"/>
  <c r="BF1268" i="1"/>
  <c r="BE1268" i="1"/>
  <c r="BF1491" i="1"/>
  <c r="BE1491" i="1"/>
  <c r="BE1560" i="1"/>
  <c r="BF1560" i="1"/>
  <c r="BE1951" i="1"/>
  <c r="BF1951" i="1"/>
  <c r="BE2035" i="1"/>
  <c r="BF2035" i="1"/>
  <c r="BF2316" i="1"/>
  <c r="BE2316" i="1"/>
  <c r="BF2319" i="1"/>
  <c r="BE2319" i="1"/>
  <c r="AM30" i="1"/>
  <c r="AN30" i="1"/>
  <c r="BE727" i="1"/>
  <c r="BF727" i="1"/>
  <c r="AN1683" i="1"/>
  <c r="AM1683" i="1"/>
  <c r="AV143" i="1"/>
  <c r="AW143" i="1"/>
  <c r="AM515" i="1"/>
  <c r="AN515" i="1"/>
  <c r="AM542" i="1"/>
  <c r="AN542" i="1"/>
  <c r="AM1106" i="1"/>
  <c r="AN1106" i="1"/>
  <c r="AM912" i="1"/>
  <c r="AN912" i="1"/>
  <c r="AM1196" i="1"/>
  <c r="AN1196" i="1"/>
  <c r="BF415" i="1"/>
  <c r="BE415" i="1"/>
  <c r="AW170" i="1"/>
  <c r="AV170" i="1"/>
  <c r="AN153" i="1"/>
  <c r="AM153" i="1"/>
  <c r="AM251" i="1"/>
  <c r="AN251" i="1"/>
  <c r="AM598" i="1"/>
  <c r="AN598" i="1"/>
  <c r="AM375" i="1"/>
  <c r="AN375" i="1"/>
  <c r="AM94" i="1"/>
  <c r="AN94" i="1"/>
  <c r="AN232" i="1"/>
  <c r="AM232" i="1"/>
  <c r="AM285" i="1"/>
  <c r="AN285" i="1"/>
  <c r="AM290" i="1"/>
  <c r="AN290" i="1"/>
  <c r="AM582" i="1"/>
  <c r="AN582" i="1"/>
  <c r="AM672" i="1"/>
  <c r="AN672" i="1"/>
  <c r="AM1088" i="1"/>
  <c r="AN1088" i="1"/>
  <c r="AM551" i="1"/>
  <c r="AN551" i="1"/>
  <c r="AM776" i="1"/>
  <c r="AN776" i="1"/>
  <c r="AM929" i="1"/>
  <c r="AN929" i="1"/>
  <c r="AM1242" i="1"/>
  <c r="AN1242" i="1"/>
  <c r="AM1455" i="1"/>
  <c r="AN1455" i="1"/>
  <c r="AM627" i="1"/>
  <c r="AN627" i="1"/>
  <c r="AM855" i="1"/>
  <c r="AN855" i="1"/>
  <c r="AM1205" i="1"/>
  <c r="AN1205" i="1"/>
  <c r="AM733" i="1"/>
  <c r="AN733" i="1"/>
  <c r="AM1280" i="1"/>
  <c r="AN1280" i="1"/>
  <c r="AM394" i="1"/>
  <c r="AN394" i="1"/>
  <c r="AM741" i="1"/>
  <c r="AN741" i="1"/>
  <c r="AM895" i="1"/>
  <c r="AN895" i="1"/>
  <c r="AM1184" i="1"/>
  <c r="AN1184" i="1"/>
  <c r="AN1393" i="1"/>
  <c r="AM1393" i="1"/>
  <c r="AM1484" i="1"/>
  <c r="AN1484" i="1"/>
  <c r="AM494" i="1"/>
  <c r="AN494" i="1"/>
  <c r="AM781" i="1"/>
  <c r="AN781" i="1"/>
  <c r="AM1023" i="1"/>
  <c r="AN1023" i="1"/>
  <c r="AM1245" i="1"/>
  <c r="AN1245" i="1"/>
  <c r="AN1610" i="1"/>
  <c r="AM1610" i="1"/>
  <c r="BE77" i="1"/>
  <c r="BF77" i="1"/>
  <c r="BF165" i="1"/>
  <c r="BE165" i="1"/>
  <c r="BE186" i="1"/>
  <c r="BF186" i="1"/>
  <c r="BE261" i="1"/>
  <c r="BF261" i="1"/>
  <c r="BF375" i="1"/>
  <c r="BE375" i="1"/>
  <c r="BF175" i="1"/>
  <c r="BE175" i="1"/>
  <c r="BF267" i="1"/>
  <c r="BE267" i="1"/>
  <c r="BF479" i="1"/>
  <c r="BE479" i="1"/>
  <c r="BF470" i="1"/>
  <c r="BE470" i="1"/>
  <c r="BF387" i="1"/>
  <c r="BE387" i="1"/>
  <c r="BF442" i="1"/>
  <c r="BE442" i="1"/>
  <c r="BF536" i="1"/>
  <c r="BE536" i="1"/>
  <c r="BF501" i="1"/>
  <c r="BE501" i="1"/>
  <c r="BE571" i="1"/>
  <c r="BF571" i="1"/>
  <c r="BE844" i="1"/>
  <c r="BF844" i="1"/>
  <c r="BE573" i="1"/>
  <c r="BF573" i="1"/>
  <c r="BE783" i="1"/>
  <c r="BF783" i="1"/>
  <c r="BE986" i="1"/>
  <c r="BF986" i="1"/>
  <c r="BE1050" i="1"/>
  <c r="BF1050" i="1"/>
  <c r="BE834" i="1"/>
  <c r="BF834" i="1"/>
  <c r="BE899" i="1"/>
  <c r="BF899" i="1"/>
  <c r="BE1105" i="1"/>
  <c r="BF1105" i="1"/>
  <c r="BE949" i="1"/>
  <c r="BF949" i="1"/>
  <c r="BF1254" i="1"/>
  <c r="BE1254" i="1"/>
  <c r="BE898" i="1"/>
  <c r="BF898" i="1"/>
  <c r="BF1249" i="1"/>
  <c r="BE1249" i="1"/>
  <c r="BF1220" i="1"/>
  <c r="BE1220" i="1"/>
  <c r="BF1263" i="1"/>
  <c r="BE1263" i="1"/>
  <c r="BF1412" i="1"/>
  <c r="BE1412" i="1"/>
  <c r="BF1391" i="1"/>
  <c r="BE1391" i="1"/>
  <c r="BF1261" i="1"/>
  <c r="BE1261" i="1"/>
  <c r="BF1410" i="1"/>
  <c r="BE1410" i="1"/>
  <c r="BF1483" i="1"/>
  <c r="BE1483" i="1"/>
  <c r="BE1680" i="1"/>
  <c r="BF1680" i="1"/>
  <c r="BF1445" i="1"/>
  <c r="BE1445" i="1"/>
  <c r="BF1824" i="1"/>
  <c r="BE1824" i="1"/>
  <c r="BE1520" i="1"/>
  <c r="BF1520" i="1"/>
  <c r="BE1636" i="1"/>
  <c r="BF1636" i="1"/>
  <c r="BE1721" i="1"/>
  <c r="BF1721" i="1"/>
  <c r="BF1860" i="1"/>
  <c r="BE1860" i="1"/>
  <c r="BF1481" i="1"/>
  <c r="BE1481" i="1"/>
  <c r="BE2003" i="1"/>
  <c r="BF2003" i="1"/>
  <c r="BE1604" i="1"/>
  <c r="BF1604" i="1"/>
  <c r="BE2008" i="1"/>
  <c r="BF2008" i="1"/>
  <c r="BE2102" i="1"/>
  <c r="BF2102" i="1"/>
  <c r="BE1995" i="1"/>
  <c r="BF1995" i="1"/>
  <c r="BE1589" i="1"/>
  <c r="BF1589" i="1"/>
  <c r="BF2294" i="1"/>
  <c r="BE2294" i="1"/>
  <c r="BE2124" i="1"/>
  <c r="BF2124" i="1"/>
  <c r="BF38" i="1"/>
  <c r="BE38" i="1"/>
  <c r="BE2207" i="1"/>
  <c r="BF2207" i="1"/>
  <c r="BF614" i="1"/>
  <c r="BE614" i="1"/>
  <c r="BF2297" i="1"/>
  <c r="BE2297" i="1"/>
  <c r="BE2132" i="1"/>
  <c r="BF2132" i="1"/>
  <c r="BF2378" i="1"/>
  <c r="BE2378" i="1"/>
  <c r="BE2193" i="1"/>
  <c r="BF2193" i="1"/>
  <c r="BF2390" i="1"/>
  <c r="BE2390" i="1"/>
  <c r="AN2070" i="1"/>
  <c r="AM2070" i="1"/>
  <c r="AN1612" i="1"/>
  <c r="AM1612" i="1"/>
  <c r="AN194" i="1"/>
  <c r="AM194" i="1"/>
  <c r="AM85" i="1"/>
  <c r="AN85" i="1"/>
  <c r="AM1148" i="1"/>
  <c r="AN1148" i="1"/>
  <c r="AM1034" i="1"/>
  <c r="AN1034" i="1"/>
  <c r="AM1016" i="1"/>
  <c r="AN1016" i="1"/>
  <c r="BE621" i="1"/>
  <c r="BF621" i="1"/>
  <c r="BE696" i="1"/>
  <c r="BF696" i="1"/>
  <c r="BE770" i="1"/>
  <c r="BF770" i="1"/>
  <c r="BE644" i="1"/>
  <c r="BF644" i="1"/>
  <c r="BE721" i="1"/>
  <c r="BF721" i="1"/>
  <c r="AN2333" i="1"/>
  <c r="AM2333" i="1"/>
  <c r="AN2258" i="1"/>
  <c r="AM2258" i="1"/>
  <c r="AN1943" i="1"/>
  <c r="AM1943" i="1"/>
  <c r="AN1885" i="1"/>
  <c r="AM1885" i="1"/>
  <c r="AN1716" i="1"/>
  <c r="AM1716" i="1"/>
  <c r="AM109" i="1"/>
  <c r="AN109" i="1"/>
  <c r="AM76" i="1"/>
  <c r="AN76" i="1"/>
  <c r="AM276" i="1"/>
  <c r="AN276" i="1"/>
  <c r="AN189" i="1"/>
  <c r="AM189" i="1"/>
  <c r="AM533" i="1"/>
  <c r="AN533" i="1"/>
  <c r="AM143" i="1"/>
  <c r="AN143" i="1"/>
  <c r="AN145" i="1"/>
  <c r="AM145" i="1"/>
  <c r="AN320" i="1"/>
  <c r="AM320" i="1"/>
  <c r="AM506" i="1"/>
  <c r="AN506" i="1"/>
  <c r="AM642" i="1"/>
  <c r="AN642" i="1"/>
  <c r="AM1215" i="1"/>
  <c r="AN1215" i="1"/>
  <c r="AM665" i="1"/>
  <c r="AN665" i="1"/>
  <c r="AM835" i="1"/>
  <c r="AN835" i="1"/>
  <c r="AN996" i="1"/>
  <c r="AM996" i="1"/>
  <c r="AN1362" i="1"/>
  <c r="AM1362" i="1"/>
  <c r="AM1496" i="1"/>
  <c r="AN1496" i="1"/>
  <c r="AM670" i="1"/>
  <c r="AN670" i="1"/>
  <c r="AM896" i="1"/>
  <c r="AN896" i="1"/>
  <c r="AN1333" i="1"/>
  <c r="AM1333" i="1"/>
  <c r="AM746" i="1"/>
  <c r="AN746" i="1"/>
  <c r="AM1136" i="1"/>
  <c r="AN1136" i="1"/>
  <c r="AN1361" i="1"/>
  <c r="AM1361" i="1"/>
  <c r="AM605" i="1"/>
  <c r="AN605" i="1"/>
  <c r="AM798" i="1"/>
  <c r="AN798" i="1"/>
  <c r="AM953" i="1"/>
  <c r="AN953" i="1"/>
  <c r="AN1351" i="1"/>
  <c r="AM1351" i="1"/>
  <c r="AM1461" i="1"/>
  <c r="AN1461" i="1"/>
  <c r="AN1590" i="1"/>
  <c r="AM1590" i="1"/>
  <c r="AM710" i="1"/>
  <c r="AN710" i="1"/>
  <c r="AM941" i="1"/>
  <c r="AN941" i="1"/>
  <c r="AM1194" i="1"/>
  <c r="AN1194" i="1"/>
  <c r="AN1617" i="1"/>
  <c r="AM1617" i="1"/>
  <c r="BE29" i="1"/>
  <c r="BF29" i="1"/>
  <c r="BE32" i="1"/>
  <c r="BF32" i="1"/>
  <c r="BE111" i="1"/>
  <c r="BF111" i="1"/>
  <c r="BF237" i="1"/>
  <c r="BE237" i="1"/>
  <c r="BE312" i="1"/>
  <c r="BF312" i="1"/>
  <c r="BE135" i="1"/>
  <c r="BF135" i="1"/>
  <c r="BE80" i="1"/>
  <c r="BF80" i="1"/>
  <c r="BF395" i="1"/>
  <c r="BE395" i="1"/>
  <c r="BE143" i="1"/>
  <c r="BF143" i="1"/>
  <c r="BE139" i="1"/>
  <c r="BF139" i="1"/>
  <c r="BE25" i="1"/>
  <c r="BF25" i="1"/>
  <c r="BF411" i="1"/>
  <c r="BE411" i="1"/>
  <c r="BF510" i="1"/>
  <c r="BE510" i="1"/>
  <c r="BE575" i="1"/>
  <c r="BF575" i="1"/>
  <c r="BE563" i="1"/>
  <c r="BF563" i="1"/>
  <c r="BE836" i="1"/>
  <c r="BF836" i="1"/>
  <c r="BE835" i="1"/>
  <c r="BF835" i="1"/>
  <c r="BE1039" i="1"/>
  <c r="BF1039" i="1"/>
  <c r="BF405" i="1"/>
  <c r="BE405" i="1"/>
  <c r="BE869" i="1"/>
  <c r="BF869" i="1"/>
  <c r="BE905" i="1"/>
  <c r="BF905" i="1"/>
  <c r="BE1109" i="1"/>
  <c r="BF1109" i="1"/>
  <c r="BE987" i="1"/>
  <c r="BF987" i="1"/>
  <c r="BE859" i="1"/>
  <c r="BF859" i="1"/>
  <c r="BE937" i="1"/>
  <c r="BF937" i="1"/>
  <c r="BF1253" i="1"/>
  <c r="BE1253" i="1"/>
  <c r="BF1187" i="1"/>
  <c r="BE1187" i="1"/>
  <c r="BF1437" i="1"/>
  <c r="BE1437" i="1"/>
  <c r="BF1392" i="1"/>
  <c r="BE1392" i="1"/>
  <c r="BF1362" i="1"/>
  <c r="BE1362" i="1"/>
  <c r="BF1431" i="1"/>
  <c r="BE1431" i="1"/>
  <c r="BF1390" i="1"/>
  <c r="BE1390" i="1"/>
  <c r="BE922" i="1"/>
  <c r="BF922" i="1"/>
  <c r="BE1643" i="1"/>
  <c r="BF1643" i="1"/>
  <c r="BF1307" i="1"/>
  <c r="BE1307" i="1"/>
  <c r="BF1790" i="1"/>
  <c r="BE1790" i="1"/>
  <c r="BF1903" i="1"/>
  <c r="BE1903" i="1"/>
  <c r="BE1522" i="1"/>
  <c r="BF1522" i="1"/>
  <c r="BE1662" i="1"/>
  <c r="BF1662" i="1"/>
  <c r="BF1789" i="1"/>
  <c r="BE1789" i="1"/>
  <c r="BF1902" i="1"/>
  <c r="BE1902" i="1"/>
  <c r="BE1933" i="1"/>
  <c r="BF1933" i="1"/>
  <c r="BE2045" i="1"/>
  <c r="BF2045" i="1"/>
  <c r="BE1919" i="1"/>
  <c r="BF1919" i="1"/>
  <c r="BE2030" i="1"/>
  <c r="BF2030" i="1"/>
  <c r="BF1905" i="1"/>
  <c r="BE1905" i="1"/>
  <c r="BE2017" i="1"/>
  <c r="BF2017" i="1"/>
  <c r="BE2141" i="1"/>
  <c r="BF2141" i="1"/>
  <c r="BF2376" i="1"/>
  <c r="BE2376" i="1"/>
  <c r="BF2261" i="1"/>
  <c r="BE2261" i="1"/>
  <c r="BF623" i="1"/>
  <c r="BE623" i="1"/>
  <c r="BF2280" i="1"/>
  <c r="BE2280" i="1"/>
  <c r="BF2163" i="1"/>
  <c r="BE2163" i="1"/>
  <c r="BF2379" i="1"/>
  <c r="BE2379" i="1"/>
  <c r="BF2232" i="1"/>
  <c r="BE2232" i="1"/>
  <c r="BF1697" i="1"/>
  <c r="BE1697" i="1"/>
  <c r="BF2283" i="1"/>
  <c r="BE2283" i="1"/>
  <c r="BF2265" i="1"/>
  <c r="BE2265" i="1"/>
  <c r="AN1334" i="1"/>
  <c r="AM1334" i="1"/>
  <c r="AM2120" i="1"/>
  <c r="AN2120" i="1"/>
  <c r="AN1825" i="1"/>
  <c r="AM1825" i="1"/>
  <c r="AM12" i="1"/>
  <c r="AN12" i="1"/>
  <c r="AM1093" i="1"/>
  <c r="AN1093" i="1"/>
  <c r="AM1001" i="1"/>
  <c r="AN1001" i="1"/>
  <c r="BF486" i="1"/>
  <c r="BE486" i="1"/>
  <c r="BE673" i="1"/>
  <c r="BF673" i="1"/>
  <c r="BE747" i="1"/>
  <c r="BF747" i="1"/>
  <c r="BE654" i="1"/>
  <c r="BF654" i="1"/>
  <c r="BE660" i="1"/>
  <c r="BF660" i="1"/>
  <c r="AN2345" i="1"/>
  <c r="AM2345" i="1"/>
  <c r="AN2270" i="1"/>
  <c r="AM2270" i="1"/>
  <c r="AM2181" i="1"/>
  <c r="AN2181" i="1"/>
  <c r="AN2056" i="1"/>
  <c r="AM2056" i="1"/>
  <c r="AN1712" i="1"/>
  <c r="AM1712" i="1"/>
  <c r="AM2124" i="1"/>
  <c r="AN2124" i="1"/>
  <c r="AN1539" i="1"/>
  <c r="AM1539" i="1"/>
  <c r="AV81" i="1"/>
  <c r="AW81" i="1"/>
  <c r="AV423" i="1"/>
  <c r="AW423" i="1"/>
  <c r="AV131" i="1"/>
  <c r="AW131" i="1"/>
  <c r="AV49" i="1"/>
  <c r="AW49" i="1"/>
  <c r="AM99" i="1"/>
  <c r="AN99" i="1"/>
  <c r="AM282" i="1"/>
  <c r="AN282" i="1"/>
  <c r="AM610" i="1"/>
  <c r="AN610" i="1"/>
  <c r="AM298" i="1"/>
  <c r="AN298" i="1"/>
  <c r="AM2407" i="1"/>
  <c r="AN2407" i="1"/>
  <c r="AM123" i="1"/>
  <c r="AN123" i="1"/>
  <c r="AM31" i="1"/>
  <c r="AN31" i="1"/>
  <c r="AM260" i="1"/>
  <c r="AN260" i="1"/>
  <c r="AM300" i="1"/>
  <c r="AN300" i="1"/>
  <c r="AM491" i="1"/>
  <c r="AN491" i="1"/>
  <c r="AM805" i="1"/>
  <c r="AN805" i="1"/>
  <c r="AM1173" i="1"/>
  <c r="AN1173" i="1"/>
  <c r="AM634" i="1"/>
  <c r="AN634" i="1"/>
  <c r="AM814" i="1"/>
  <c r="AN814" i="1"/>
  <c r="AM975" i="1"/>
  <c r="AN975" i="1"/>
  <c r="AN1350" i="1"/>
  <c r="AM1350" i="1"/>
  <c r="AM1472" i="1"/>
  <c r="AN1472" i="1"/>
  <c r="AM517" i="1"/>
  <c r="AN517" i="1"/>
  <c r="AM787" i="1"/>
  <c r="AN787" i="1"/>
  <c r="AM1149" i="1"/>
  <c r="AN1149" i="1"/>
  <c r="AM475" i="1"/>
  <c r="AN475" i="1"/>
  <c r="AM838" i="1"/>
  <c r="AN838" i="1"/>
  <c r="AM1230" i="1"/>
  <c r="AN1230" i="1"/>
  <c r="AM319" i="1"/>
  <c r="AN319" i="1"/>
  <c r="AM724" i="1"/>
  <c r="AN724" i="1"/>
  <c r="AM879" i="1"/>
  <c r="AN879" i="1"/>
  <c r="AN1369" i="1"/>
  <c r="AM1369" i="1"/>
  <c r="AM1463" i="1"/>
  <c r="AN1463" i="1"/>
  <c r="AN1598" i="1"/>
  <c r="AM1598" i="1"/>
  <c r="AM756" i="1"/>
  <c r="AN756" i="1"/>
  <c r="AM1064" i="1"/>
  <c r="AN1064" i="1"/>
  <c r="AN1518" i="1"/>
  <c r="AM1518" i="1"/>
  <c r="BE59" i="1"/>
  <c r="BF59" i="1"/>
  <c r="BE153" i="1"/>
  <c r="BF153" i="1"/>
  <c r="BE164" i="1"/>
  <c r="BF164" i="1"/>
  <c r="BF253" i="1"/>
  <c r="BE253" i="1"/>
  <c r="BF326" i="1"/>
  <c r="BE326" i="1"/>
  <c r="BE138" i="1"/>
  <c r="BF138" i="1"/>
  <c r="BE92" i="1"/>
  <c r="BF92" i="1"/>
  <c r="BF419" i="1"/>
  <c r="BE419" i="1"/>
  <c r="BE157" i="1"/>
  <c r="BF157" i="1"/>
  <c r="BF273" i="1"/>
  <c r="BE273" i="1"/>
  <c r="BE207" i="1"/>
  <c r="BF207" i="1"/>
  <c r="BE611" i="1"/>
  <c r="BF611" i="1"/>
  <c r="BF531" i="1"/>
  <c r="BE531" i="1"/>
  <c r="BF435" i="1"/>
  <c r="BE435" i="1"/>
  <c r="BE108" i="1"/>
  <c r="BF108" i="1"/>
  <c r="BE831" i="1"/>
  <c r="BF831" i="1"/>
  <c r="BE604" i="1"/>
  <c r="BF604" i="1"/>
  <c r="BE962" i="1"/>
  <c r="BF962" i="1"/>
  <c r="BE1003" i="1"/>
  <c r="BF1003" i="1"/>
  <c r="BE1002" i="1"/>
  <c r="BF1002" i="1"/>
  <c r="BE1026" i="1"/>
  <c r="BF1026" i="1"/>
  <c r="BE955" i="1"/>
  <c r="BF955" i="1"/>
  <c r="BF1231" i="1"/>
  <c r="BE1231" i="1"/>
  <c r="BF1194" i="1"/>
  <c r="BE1194" i="1"/>
  <c r="BE1153" i="1"/>
  <c r="BF1153" i="1"/>
  <c r="BF1233" i="1"/>
  <c r="BE1233" i="1"/>
  <c r="BE1155" i="1"/>
  <c r="BF1155" i="1"/>
  <c r="BF1377" i="1"/>
  <c r="BE1377" i="1"/>
  <c r="BF1372" i="1"/>
  <c r="BE1372" i="1"/>
  <c r="BF1330" i="1"/>
  <c r="BE1330" i="1"/>
  <c r="BF1371" i="1"/>
  <c r="BE1371" i="1"/>
  <c r="BF1370" i="1"/>
  <c r="BE1370" i="1"/>
  <c r="BE1548" i="1"/>
  <c r="BF1548" i="1"/>
  <c r="BE1633" i="1"/>
  <c r="BF1633" i="1"/>
  <c r="BE1711" i="1"/>
  <c r="BF1711" i="1"/>
  <c r="BE1536" i="1"/>
  <c r="BF1536" i="1"/>
  <c r="BF1811" i="1"/>
  <c r="BE1811" i="1"/>
  <c r="BE1600" i="1"/>
  <c r="BF1600" i="1"/>
  <c r="BE1652" i="1"/>
  <c r="BF1652" i="1"/>
  <c r="BE1771" i="1"/>
  <c r="BF1771" i="1"/>
  <c r="BF1885" i="1"/>
  <c r="BE1885" i="1"/>
  <c r="BE1936" i="1"/>
  <c r="BF1936" i="1"/>
  <c r="BE2048" i="1"/>
  <c r="BF2048" i="1"/>
  <c r="BF1779" i="1"/>
  <c r="BE1779" i="1"/>
  <c r="BE2015" i="1"/>
  <c r="BF2015" i="1"/>
  <c r="BF1909" i="1"/>
  <c r="BE1909" i="1"/>
  <c r="BE2020" i="1"/>
  <c r="BF2020" i="1"/>
  <c r="BE2117" i="1"/>
  <c r="BF2117" i="1"/>
  <c r="BF2345" i="1"/>
  <c r="BE2345" i="1"/>
  <c r="BF2229" i="1"/>
  <c r="BE2229" i="1"/>
  <c r="BF1679" i="1"/>
  <c r="BE1679" i="1"/>
  <c r="BE2211" i="1"/>
  <c r="BF2211" i="1"/>
  <c r="BF958" i="1"/>
  <c r="BE958" i="1"/>
  <c r="BF2309" i="1"/>
  <c r="BE2309" i="1"/>
  <c r="BE2142" i="1"/>
  <c r="BF2142" i="1"/>
  <c r="BF2391" i="1"/>
  <c r="BE2391" i="1"/>
  <c r="BF2213" i="1"/>
  <c r="BE2213" i="1"/>
  <c r="BF1078" i="1"/>
  <c r="BE1078" i="1"/>
  <c r="AN2178" i="1"/>
  <c r="AM2178" i="1"/>
  <c r="AN1584" i="1"/>
  <c r="AM1584" i="1"/>
  <c r="AM73" i="1"/>
  <c r="AN73" i="1"/>
  <c r="AM1067" i="1"/>
  <c r="AN1067" i="1"/>
  <c r="AM1012" i="1"/>
  <c r="AN1012" i="1"/>
  <c r="AM1031" i="1"/>
  <c r="AN1031" i="1"/>
  <c r="BE651" i="1"/>
  <c r="BF651" i="1"/>
  <c r="BE724" i="1"/>
  <c r="BF724" i="1"/>
  <c r="BE666" i="1"/>
  <c r="BF666" i="1"/>
  <c r="BE731" i="1"/>
  <c r="BF731" i="1"/>
  <c r="AN2342" i="1"/>
  <c r="AM2342" i="1"/>
  <c r="AN2268" i="1"/>
  <c r="AM2268" i="1"/>
  <c r="AN1958" i="1"/>
  <c r="AM1958" i="1"/>
  <c r="AN1902" i="1"/>
  <c r="AM1902" i="1"/>
  <c r="AN1845" i="1"/>
  <c r="AM1845" i="1"/>
  <c r="AM1229" i="1"/>
  <c r="AN1229" i="1"/>
  <c r="AV41" i="1"/>
  <c r="AW41" i="1"/>
  <c r="AV73" i="1"/>
  <c r="AW73" i="1"/>
  <c r="AV430" i="1"/>
  <c r="AW430" i="1"/>
  <c r="AV121" i="1"/>
  <c r="AW121" i="1"/>
  <c r="AV67" i="1"/>
  <c r="AW67" i="1"/>
  <c r="AN133" i="1"/>
  <c r="AM133" i="1"/>
  <c r="AM81" i="1"/>
  <c r="AN81" i="1"/>
  <c r="AN378" i="1"/>
  <c r="AM378" i="1"/>
  <c r="AN326" i="1"/>
  <c r="AM326" i="1"/>
  <c r="AM591" i="1"/>
  <c r="AN591" i="1"/>
  <c r="AM77" i="1"/>
  <c r="AN77" i="1"/>
  <c r="AM272" i="1"/>
  <c r="AN272" i="1"/>
  <c r="AM564" i="1"/>
  <c r="AN564" i="1"/>
  <c r="AM691" i="1"/>
  <c r="AN691" i="1"/>
  <c r="AM1104" i="1"/>
  <c r="AN1104" i="1"/>
  <c r="AM677" i="1"/>
  <c r="AN677" i="1"/>
  <c r="AM843" i="1"/>
  <c r="AN843" i="1"/>
  <c r="AM1063" i="1"/>
  <c r="AN1063" i="1"/>
  <c r="AN2409" i="1"/>
  <c r="AM2409" i="1"/>
  <c r="AN1517" i="1"/>
  <c r="AM1517" i="1"/>
  <c r="AM717" i="1"/>
  <c r="AN717" i="1"/>
  <c r="AM947" i="1"/>
  <c r="AN947" i="1"/>
  <c r="AM1217" i="1"/>
  <c r="AN1217" i="1"/>
  <c r="AM571" i="1"/>
  <c r="AN571" i="1"/>
  <c r="AM924" i="1"/>
  <c r="AN924" i="1"/>
  <c r="AM1197" i="1"/>
  <c r="AN1197" i="1"/>
  <c r="AM323" i="1"/>
  <c r="AN323" i="1"/>
  <c r="AM728" i="1"/>
  <c r="AN728" i="1"/>
  <c r="AM883" i="1"/>
  <c r="AN883" i="1"/>
  <c r="AN1202" i="1"/>
  <c r="AM1202" i="1"/>
  <c r="AM1440" i="1"/>
  <c r="AN1440" i="1"/>
  <c r="AN1532" i="1"/>
  <c r="AM1532" i="1"/>
  <c r="AM761" i="1"/>
  <c r="AN761" i="1"/>
  <c r="AM984" i="1"/>
  <c r="AN984" i="1"/>
  <c r="AN1324" i="1"/>
  <c r="AM1324" i="1"/>
  <c r="BE36" i="1"/>
  <c r="BF36" i="1"/>
  <c r="BE62" i="1"/>
  <c r="BF62" i="1"/>
  <c r="BE126" i="1"/>
  <c r="BF126" i="1"/>
  <c r="BE242" i="1"/>
  <c r="BF242" i="1"/>
  <c r="BE316" i="1"/>
  <c r="BF316" i="1"/>
  <c r="BE63" i="1"/>
  <c r="BF63" i="1"/>
  <c r="BE163" i="1"/>
  <c r="BF163" i="1"/>
  <c r="BF462" i="1"/>
  <c r="BE462" i="1"/>
  <c r="BF429" i="1"/>
  <c r="BE429" i="1"/>
  <c r="BE133" i="1"/>
  <c r="BF133" i="1"/>
  <c r="BE232" i="1"/>
  <c r="BF232" i="1"/>
  <c r="BF533" i="1"/>
  <c r="BE533" i="1"/>
  <c r="BE542" i="1"/>
  <c r="BF542" i="1"/>
  <c r="BF535" i="1"/>
  <c r="BE535" i="1"/>
  <c r="BF497" i="1"/>
  <c r="BE497" i="1"/>
  <c r="BE798" i="1"/>
  <c r="BF798" i="1"/>
  <c r="BE589" i="1"/>
  <c r="BF589" i="1"/>
  <c r="BE968" i="1"/>
  <c r="BF968" i="1"/>
  <c r="BE1006" i="1"/>
  <c r="BF1006" i="1"/>
  <c r="BE1015" i="1"/>
  <c r="BF1015" i="1"/>
  <c r="BE1032" i="1"/>
  <c r="BF1032" i="1"/>
  <c r="BE993" i="1"/>
  <c r="BF993" i="1"/>
  <c r="BE552" i="1"/>
  <c r="BF552" i="1"/>
  <c r="BF1238" i="1"/>
  <c r="BE1238" i="1"/>
  <c r="BF1234" i="1"/>
  <c r="BE1234" i="1"/>
  <c r="BF1237" i="1"/>
  <c r="BE1237" i="1"/>
  <c r="BF1158" i="1"/>
  <c r="BE1158" i="1"/>
  <c r="BF1389" i="1"/>
  <c r="BE1389" i="1"/>
  <c r="BF1376" i="1"/>
  <c r="BE1376" i="1"/>
  <c r="BF2409" i="1"/>
  <c r="BE2409" i="1"/>
  <c r="BF1383" i="1"/>
  <c r="BE1383" i="1"/>
  <c r="BF1374" i="1"/>
  <c r="BE1374" i="1"/>
  <c r="BE1718" i="1"/>
  <c r="BF1718" i="1"/>
  <c r="BE1673" i="1"/>
  <c r="BF1673" i="1"/>
  <c r="BF1405" i="1"/>
  <c r="BE1405" i="1"/>
  <c r="BF1833" i="1"/>
  <c r="BE1833" i="1"/>
  <c r="BF1540" i="1"/>
  <c r="BE1540" i="1"/>
  <c r="BE1617" i="1"/>
  <c r="BF1617" i="1"/>
  <c r="BE1695" i="1"/>
  <c r="BF1695" i="1"/>
  <c r="BF1851" i="1"/>
  <c r="BE1851" i="1"/>
  <c r="BF1465" i="1"/>
  <c r="BE1465" i="1"/>
  <c r="BE2013" i="1"/>
  <c r="BF2013" i="1"/>
  <c r="BE2113" i="1"/>
  <c r="BF2113" i="1"/>
  <c r="BE1999" i="1"/>
  <c r="BF1999" i="1"/>
  <c r="BE1564" i="1"/>
  <c r="BF1564" i="1"/>
  <c r="BE1985" i="1"/>
  <c r="BF1985" i="1"/>
  <c r="BE2099" i="1"/>
  <c r="BF2099" i="1"/>
  <c r="BF2276" i="1"/>
  <c r="BE2276" i="1"/>
  <c r="BF1669" i="1"/>
  <c r="BE1669" i="1"/>
  <c r="BF2387" i="1"/>
  <c r="BE2387" i="1"/>
  <c r="BE2185" i="1"/>
  <c r="BF2185" i="1"/>
  <c r="BF2368" i="1"/>
  <c r="BE2368" i="1"/>
  <c r="BF2241" i="1"/>
  <c r="BE2241" i="1"/>
  <c r="BF1901" i="1"/>
  <c r="BE1901" i="1"/>
  <c r="BF2321" i="1"/>
  <c r="BE2321" i="1"/>
  <c r="BE2165" i="1"/>
  <c r="BF2165" i="1"/>
  <c r="BF2371" i="1"/>
  <c r="BE2371" i="1"/>
  <c r="AN2240" i="1"/>
  <c r="AM2240" i="1"/>
  <c r="AN1664" i="1"/>
  <c r="AM1664" i="1"/>
  <c r="AM55" i="1"/>
  <c r="AN55" i="1"/>
  <c r="AN212" i="1"/>
  <c r="AM212" i="1"/>
  <c r="AM1081" i="1"/>
  <c r="AN1081" i="1"/>
  <c r="AM1139" i="1"/>
  <c r="AN1139" i="1"/>
  <c r="BE628" i="1"/>
  <c r="BF628" i="1"/>
  <c r="BE690" i="1"/>
  <c r="BF690" i="1"/>
  <c r="BE764" i="1"/>
  <c r="BF764" i="1"/>
  <c r="BE680" i="1"/>
  <c r="BF680" i="1"/>
  <c r="BE699" i="1"/>
  <c r="BF699" i="1"/>
  <c r="AN2290" i="1"/>
  <c r="AM2290" i="1"/>
  <c r="AN2102" i="1"/>
  <c r="AM2102" i="1"/>
  <c r="AN2014" i="1"/>
  <c r="AM2014" i="1"/>
  <c r="AV25" i="1"/>
  <c r="AW25" i="1"/>
  <c r="AV34" i="1"/>
  <c r="AW34" i="1"/>
  <c r="AV361" i="1"/>
  <c r="AW361" i="1"/>
  <c r="AV110" i="1"/>
  <c r="AW110" i="1"/>
  <c r="AW155" i="1"/>
  <c r="AV155" i="1"/>
  <c r="AM21" i="1"/>
  <c r="AN21" i="1"/>
  <c r="AM271" i="1"/>
  <c r="AN271" i="1"/>
  <c r="AM246" i="1"/>
  <c r="AN246" i="1"/>
  <c r="AM550" i="1"/>
  <c r="AN550" i="1"/>
  <c r="AM359" i="1"/>
  <c r="AN359" i="1"/>
  <c r="AM114" i="1"/>
  <c r="AN114" i="1"/>
  <c r="AM15" i="1"/>
  <c r="AN15" i="1"/>
  <c r="AM252" i="1"/>
  <c r="AN252" i="1"/>
  <c r="AM278" i="1"/>
  <c r="AN278" i="1"/>
  <c r="AM450" i="1"/>
  <c r="AN450" i="1"/>
  <c r="AM565" i="1"/>
  <c r="AN565" i="1"/>
  <c r="AM906" i="1"/>
  <c r="AN906" i="1"/>
  <c r="AM309" i="1"/>
  <c r="AN309" i="1"/>
  <c r="AM647" i="1"/>
  <c r="AN647" i="1"/>
  <c r="AM823" i="1"/>
  <c r="AN823" i="1"/>
  <c r="AM1045" i="1"/>
  <c r="AN1045" i="1"/>
  <c r="AN1281" i="1"/>
  <c r="AM1281" i="1"/>
  <c r="AN1464" i="1"/>
  <c r="AM1464" i="1"/>
  <c r="AM536" i="1"/>
  <c r="AN536" i="1"/>
  <c r="AM803" i="1"/>
  <c r="AN803" i="1"/>
  <c r="AM1158" i="1"/>
  <c r="AN1158" i="1"/>
  <c r="AM638" i="1"/>
  <c r="AN638" i="1"/>
  <c r="AM1036" i="1"/>
  <c r="AN1036" i="1"/>
  <c r="AM1302" i="1"/>
  <c r="AN1302" i="1"/>
  <c r="AN500" i="1"/>
  <c r="AM500" i="1"/>
  <c r="AM757" i="1"/>
  <c r="AN757" i="1"/>
  <c r="AM911" i="1"/>
  <c r="AN911" i="1"/>
  <c r="AN1344" i="1"/>
  <c r="AM1344" i="1"/>
  <c r="AM1454" i="1"/>
  <c r="AN1454" i="1"/>
  <c r="AM388" i="1"/>
  <c r="AN388" i="1"/>
  <c r="AM731" i="1"/>
  <c r="AN731" i="1"/>
  <c r="AM962" i="1"/>
  <c r="AN962" i="1"/>
  <c r="AN1269" i="1"/>
  <c r="AM1269" i="1"/>
  <c r="BE12" i="1"/>
  <c r="BF12" i="1"/>
  <c r="BE10" i="1"/>
  <c r="BF10" i="1"/>
  <c r="BE93" i="1"/>
  <c r="BF93" i="1"/>
  <c r="BF231" i="1"/>
  <c r="BE231" i="1"/>
  <c r="BE306" i="1"/>
  <c r="BF306" i="1"/>
  <c r="BE122" i="1"/>
  <c r="BF122" i="1"/>
  <c r="BE50" i="1"/>
  <c r="BF50" i="1"/>
  <c r="BF406" i="1"/>
  <c r="BE406" i="1"/>
  <c r="BE43" i="1"/>
  <c r="BF43" i="1"/>
  <c r="BE102" i="1"/>
  <c r="BF102" i="1"/>
  <c r="BE174" i="1"/>
  <c r="BF174" i="1"/>
  <c r="BE275" i="1"/>
  <c r="BF275" i="1"/>
  <c r="BE551" i="1"/>
  <c r="BF551" i="1"/>
  <c r="BE569" i="1"/>
  <c r="BF569" i="1"/>
  <c r="BE602" i="1"/>
  <c r="BF602" i="1"/>
  <c r="BE152" i="1"/>
  <c r="BF152" i="1"/>
  <c r="BE818" i="1"/>
  <c r="BF818" i="1"/>
  <c r="BE817" i="1"/>
  <c r="BF817" i="1"/>
  <c r="BE1011" i="1"/>
  <c r="BF1011" i="1"/>
  <c r="BE1044" i="1"/>
  <c r="BF1044" i="1"/>
  <c r="BE1043" i="1"/>
  <c r="BF1043" i="1"/>
  <c r="BE887" i="1"/>
  <c r="BF887" i="1"/>
  <c r="BE1086" i="1"/>
  <c r="BF1086" i="1"/>
  <c r="BE873" i="1"/>
  <c r="BF873" i="1"/>
  <c r="BE981" i="1"/>
  <c r="BF981" i="1"/>
  <c r="BE1012" i="1"/>
  <c r="BF1012" i="1"/>
  <c r="BE928" i="1"/>
  <c r="BF928" i="1"/>
  <c r="BF1208" i="1"/>
  <c r="BE1208" i="1"/>
  <c r="BE1067" i="1"/>
  <c r="BF1067" i="1"/>
  <c r="BF1404" i="1"/>
  <c r="BE1404" i="1"/>
  <c r="BF1379" i="1"/>
  <c r="BE1379" i="1"/>
  <c r="BE1053" i="1"/>
  <c r="BF1053" i="1"/>
  <c r="BF1402" i="1"/>
  <c r="BE1402" i="1"/>
  <c r="BF1471" i="1"/>
  <c r="BE1471" i="1"/>
  <c r="BE1649" i="1"/>
  <c r="BF1649" i="1"/>
  <c r="BF1274" i="1"/>
  <c r="BE1274" i="1"/>
  <c r="BF1799" i="1"/>
  <c r="BE1799" i="1"/>
  <c r="BF1474" i="1"/>
  <c r="BE1474" i="1"/>
  <c r="BE1578" i="1"/>
  <c r="BF1578" i="1"/>
  <c r="BE1683" i="1"/>
  <c r="BF1683" i="1"/>
  <c r="BF1854" i="1"/>
  <c r="BE1854" i="1"/>
  <c r="BF1472" i="1"/>
  <c r="BE1472" i="1"/>
  <c r="BE1978" i="1"/>
  <c r="BF1978" i="1"/>
  <c r="BE2092" i="1"/>
  <c r="BF2092" i="1"/>
  <c r="BE1983" i="1"/>
  <c r="BF1983" i="1"/>
  <c r="BE2097" i="1"/>
  <c r="BF2097" i="1"/>
  <c r="BE1970" i="1"/>
  <c r="BF1970" i="1"/>
  <c r="BE2084" i="1"/>
  <c r="BF2084" i="1"/>
  <c r="BF2244" i="1"/>
  <c r="BE2244" i="1"/>
  <c r="BF1988" i="1"/>
  <c r="BE1988" i="1"/>
  <c r="BF2357" i="1"/>
  <c r="BE2357" i="1"/>
  <c r="BE2173" i="1"/>
  <c r="BF2173" i="1"/>
  <c r="BF2335" i="1"/>
  <c r="BE2335" i="1"/>
  <c r="BE2206" i="1"/>
  <c r="BF2206" i="1"/>
  <c r="BF933" i="1"/>
  <c r="BE933" i="1"/>
  <c r="BF2290" i="1"/>
  <c r="BE2290" i="1"/>
  <c r="BF2349" i="1"/>
  <c r="BE2349" i="1"/>
  <c r="BF2301" i="1"/>
  <c r="BE2301" i="1"/>
  <c r="AN2011" i="1"/>
  <c r="AM2011" i="1"/>
  <c r="AN1078" i="1"/>
  <c r="AM1078" i="1"/>
  <c r="AM2125" i="1"/>
  <c r="AN2125" i="1"/>
  <c r="AN1632" i="1"/>
  <c r="AM1632" i="1"/>
  <c r="AM1024" i="1"/>
  <c r="AN1024" i="1"/>
  <c r="AM1201" i="1"/>
  <c r="AN1201" i="1"/>
  <c r="AM980" i="1"/>
  <c r="AN980" i="1"/>
  <c r="BE643" i="1"/>
  <c r="BF643" i="1"/>
  <c r="BE716" i="1"/>
  <c r="BF716" i="1"/>
  <c r="BE676" i="1"/>
  <c r="BF676" i="1"/>
  <c r="BE682" i="1"/>
  <c r="BF682" i="1"/>
  <c r="AN2338" i="1"/>
  <c r="AM2338" i="1"/>
  <c r="AN2262" i="1"/>
  <c r="AM2262" i="1"/>
  <c r="AN1955" i="1"/>
  <c r="AM1955" i="1"/>
  <c r="AN1898" i="1"/>
  <c r="AM1898" i="1"/>
  <c r="AN1842" i="1"/>
  <c r="AM1842" i="1"/>
  <c r="AN1606" i="1"/>
  <c r="AM1606" i="1"/>
  <c r="AV18" i="1"/>
  <c r="AW18" i="1"/>
  <c r="AV59" i="1"/>
  <c r="AW59" i="1"/>
  <c r="AW176" i="1"/>
  <c r="AV176" i="1"/>
  <c r="AN213" i="1"/>
  <c r="AM213" i="1"/>
  <c r="AN198" i="1"/>
  <c r="AM198" i="1"/>
  <c r="AM502" i="1"/>
  <c r="AN502" i="1"/>
  <c r="AM281" i="1"/>
  <c r="AN281" i="1"/>
  <c r="AM527" i="1"/>
  <c r="AN527" i="1"/>
  <c r="AM286" i="1"/>
  <c r="AN286" i="1"/>
  <c r="AM254" i="1"/>
  <c r="AN254" i="1"/>
  <c r="AM220" i="1"/>
  <c r="AN220" i="1"/>
  <c r="AM612" i="1"/>
  <c r="AN612" i="1"/>
  <c r="AM765" i="1"/>
  <c r="AN765" i="1"/>
  <c r="AM313" i="1"/>
  <c r="AN313" i="1"/>
  <c r="AM653" i="1"/>
  <c r="AN653" i="1"/>
  <c r="AM827" i="1"/>
  <c r="AN827" i="1"/>
  <c r="AN1014" i="1"/>
  <c r="AM1014" i="1"/>
  <c r="AN1283" i="1"/>
  <c r="AM1283" i="1"/>
  <c r="AM1453" i="1"/>
  <c r="AN1453" i="1"/>
  <c r="AM362" i="1"/>
  <c r="AN362" i="1"/>
  <c r="AM729" i="1"/>
  <c r="AN729" i="1"/>
  <c r="AM959" i="1"/>
  <c r="AN959" i="1"/>
  <c r="AN1524" i="1"/>
  <c r="AM1524" i="1"/>
  <c r="AM681" i="1"/>
  <c r="AN681" i="1"/>
  <c r="AM1047" i="1"/>
  <c r="AN1047" i="1"/>
  <c r="AN1304" i="1"/>
  <c r="AM1304" i="1"/>
  <c r="AN2408" i="1"/>
  <c r="AM2408" i="1"/>
  <c r="AM762" i="1"/>
  <c r="AN762" i="1"/>
  <c r="AM915" i="1"/>
  <c r="AN915" i="1"/>
  <c r="AM1209" i="1"/>
  <c r="AN1209" i="1"/>
  <c r="AM1432" i="1"/>
  <c r="AN1432" i="1"/>
  <c r="AM1507" i="1"/>
  <c r="AN1507" i="1"/>
  <c r="AM698" i="1"/>
  <c r="AN698" i="1"/>
  <c r="AM926" i="1"/>
  <c r="AN926" i="1"/>
  <c r="AM1140" i="1"/>
  <c r="AN1140" i="1"/>
  <c r="AN1639" i="1"/>
  <c r="AM1639" i="1"/>
  <c r="BE48" i="1"/>
  <c r="BF48" i="1"/>
  <c r="BE87" i="1"/>
  <c r="BF87" i="1"/>
  <c r="BE141" i="1"/>
  <c r="BF141" i="1"/>
  <c r="BF246" i="1"/>
  <c r="BE246" i="1"/>
  <c r="BF320" i="1"/>
  <c r="BE320" i="1"/>
  <c r="BE249" i="1"/>
  <c r="BF249" i="1"/>
  <c r="BE137" i="1"/>
  <c r="BF137" i="1"/>
  <c r="BF447" i="1"/>
  <c r="BE447" i="1"/>
  <c r="BF390" i="1"/>
  <c r="BE390" i="1"/>
  <c r="BE154" i="1"/>
  <c r="BF154" i="1"/>
  <c r="BF432" i="1"/>
  <c r="BE432" i="1"/>
  <c r="BF457" i="1"/>
  <c r="BE457" i="1"/>
  <c r="BF386" i="1"/>
  <c r="BE386" i="1"/>
  <c r="BE550" i="1"/>
  <c r="BF550" i="1"/>
  <c r="BE567" i="1"/>
  <c r="BF567" i="1"/>
  <c r="BE812" i="1"/>
  <c r="BF812" i="1"/>
  <c r="BE577" i="1"/>
  <c r="BF577" i="1"/>
  <c r="BE903" i="1"/>
  <c r="BF903" i="1"/>
  <c r="BE947" i="1"/>
  <c r="BF947" i="1"/>
  <c r="BE946" i="1"/>
  <c r="BF946" i="1"/>
  <c r="BE971" i="1"/>
  <c r="BF971" i="1"/>
  <c r="BE1009" i="1"/>
  <c r="BF1009" i="1"/>
  <c r="BF1195" i="1"/>
  <c r="BE1195" i="1"/>
  <c r="BE1131" i="1"/>
  <c r="BF1131" i="1"/>
  <c r="BE1113" i="1"/>
  <c r="BF1113" i="1"/>
  <c r="BF1167" i="1"/>
  <c r="BE1167" i="1"/>
  <c r="BE1097" i="1"/>
  <c r="BF1097" i="1"/>
  <c r="BE1118" i="1"/>
  <c r="BF1118" i="1"/>
  <c r="BF1310" i="1"/>
  <c r="BE1310" i="1"/>
  <c r="BE785" i="1"/>
  <c r="BF785" i="1"/>
  <c r="BE999" i="1"/>
  <c r="BF999" i="1"/>
  <c r="BF1308" i="1"/>
  <c r="BE1308" i="1"/>
  <c r="BF1460" i="1"/>
  <c r="BE1460" i="1"/>
  <c r="BF1475" i="1"/>
  <c r="BE1475" i="1"/>
  <c r="BE1677" i="1"/>
  <c r="BF1677" i="1"/>
  <c r="BF1356" i="1"/>
  <c r="BE1356" i="1"/>
  <c r="BE1717" i="1"/>
  <c r="BF1717" i="1"/>
  <c r="BF1858" i="1"/>
  <c r="BE1858" i="1"/>
  <c r="BF1473" i="1"/>
  <c r="BE1473" i="1"/>
  <c r="BE1685" i="1"/>
  <c r="BF1685" i="1"/>
  <c r="BF1819" i="1"/>
  <c r="BE1819" i="1"/>
  <c r="BF1360" i="1"/>
  <c r="BE1360" i="1"/>
  <c r="BE1981" i="1"/>
  <c r="BF1981" i="1"/>
  <c r="BE2095" i="1"/>
  <c r="BF2095" i="1"/>
  <c r="BE1968" i="1"/>
  <c r="BF1968" i="1"/>
  <c r="BE2082" i="1"/>
  <c r="BF2082" i="1"/>
  <c r="BE1973" i="1"/>
  <c r="BF1973" i="1"/>
  <c r="BE2087" i="1"/>
  <c r="BF2087" i="1"/>
  <c r="BF2250" i="1"/>
  <c r="BE2250" i="1"/>
  <c r="BF2140" i="1"/>
  <c r="BE2140" i="1"/>
  <c r="BF2363" i="1"/>
  <c r="BE2363" i="1"/>
  <c r="BE2175" i="1"/>
  <c r="BF2175" i="1"/>
  <c r="BF2380" i="1"/>
  <c r="BE2380" i="1"/>
  <c r="BF2253" i="1"/>
  <c r="BE2253" i="1"/>
  <c r="BF2389" i="1"/>
  <c r="BE2389" i="1"/>
  <c r="BF2333" i="1"/>
  <c r="BE2333" i="1"/>
  <c r="BE2177" i="1"/>
  <c r="BF2177" i="1"/>
  <c r="BF2346" i="1"/>
  <c r="BE2346" i="1"/>
  <c r="AM2209" i="1"/>
  <c r="AN2209" i="1"/>
  <c r="AN2035" i="1"/>
  <c r="AM2035" i="1"/>
  <c r="AM977" i="1"/>
  <c r="AN977" i="1"/>
  <c r="AM1175" i="1"/>
  <c r="AN1175" i="1"/>
  <c r="AN1336" i="1"/>
  <c r="AM1336" i="1"/>
  <c r="BE669" i="1"/>
  <c r="BF669" i="1"/>
  <c r="BE743" i="1"/>
  <c r="BF743" i="1"/>
  <c r="BE627" i="1"/>
  <c r="BF627" i="1"/>
  <c r="BE635" i="1"/>
  <c r="BF635" i="1"/>
  <c r="AN2310" i="1"/>
  <c r="AM2310" i="1"/>
  <c r="AM2210" i="1"/>
  <c r="AN2210" i="1"/>
  <c r="AN2033" i="1"/>
  <c r="AM2033" i="1"/>
  <c r="AN1964" i="1"/>
  <c r="AM1964" i="1"/>
  <c r="AN2213" i="1"/>
  <c r="AM2213" i="1"/>
  <c r="AN1665" i="1"/>
  <c r="AM1665" i="1"/>
  <c r="AV26" i="1"/>
  <c r="AW26" i="1"/>
  <c r="AV45" i="1"/>
  <c r="AW45" i="1"/>
  <c r="AV369" i="1"/>
  <c r="AW369" i="1"/>
  <c r="AV114" i="1"/>
  <c r="AW114" i="1"/>
  <c r="AV93" i="1"/>
  <c r="AW93" i="1"/>
  <c r="AV348" i="1"/>
  <c r="AW348" i="1"/>
  <c r="AW675" i="1"/>
  <c r="AV675" i="1"/>
  <c r="AV1025" i="1"/>
  <c r="AW1025" i="1"/>
  <c r="AW840" i="1"/>
  <c r="AV840" i="1"/>
  <c r="AV1992" i="1"/>
  <c r="AW1992" i="1"/>
  <c r="AV2029" i="1"/>
  <c r="AW2029" i="1"/>
  <c r="AV2068" i="1"/>
  <c r="AW2068" i="1"/>
  <c r="AV2105" i="1"/>
  <c r="AW2105" i="1"/>
  <c r="AV2337" i="1"/>
  <c r="AW2337" i="1"/>
  <c r="AV2137" i="1"/>
  <c r="AW2137" i="1"/>
  <c r="AV1823" i="1"/>
  <c r="AW1823" i="1"/>
  <c r="AV1618" i="1"/>
  <c r="AW1618" i="1"/>
  <c r="AV554" i="1"/>
  <c r="AW554" i="1"/>
  <c r="AV396" i="1"/>
  <c r="AW396" i="1"/>
  <c r="AW524" i="1"/>
  <c r="AV524" i="1"/>
  <c r="AW731" i="1"/>
  <c r="AV731" i="1"/>
  <c r="AV540" i="1"/>
  <c r="AW540" i="1"/>
  <c r="AW814" i="1"/>
  <c r="AV814" i="1"/>
  <c r="AW305" i="1"/>
  <c r="AV305" i="1"/>
  <c r="AW581" i="1"/>
  <c r="AV581" i="1"/>
  <c r="AW805" i="1"/>
  <c r="AV805" i="1"/>
  <c r="AW918" i="1"/>
  <c r="AV918" i="1"/>
  <c r="AV946" i="1"/>
  <c r="AW946" i="1"/>
  <c r="AV984" i="1"/>
  <c r="AW984" i="1"/>
  <c r="AV1020" i="1"/>
  <c r="AW1020" i="1"/>
  <c r="AV1057" i="1"/>
  <c r="AW1057" i="1"/>
  <c r="AW1095" i="1"/>
  <c r="AV1095" i="1"/>
  <c r="AW1131" i="1"/>
  <c r="AV1131" i="1"/>
  <c r="AW1167" i="1"/>
  <c r="AV1167" i="1"/>
  <c r="AW1209" i="1"/>
  <c r="AV1209" i="1"/>
  <c r="AW1245" i="1"/>
  <c r="AV1245" i="1"/>
  <c r="AW1283" i="1"/>
  <c r="AV1283" i="1"/>
  <c r="AW1320" i="1"/>
  <c r="AV1320" i="1"/>
  <c r="AW1357" i="1"/>
  <c r="AV1357" i="1"/>
  <c r="AW1394" i="1"/>
  <c r="AV1394" i="1"/>
  <c r="AW905" i="1"/>
  <c r="AV905" i="1"/>
  <c r="AV1406" i="1"/>
  <c r="AW1406" i="1"/>
  <c r="AV1442" i="1"/>
  <c r="AW1442" i="1"/>
  <c r="AV1479" i="1"/>
  <c r="AW1479" i="1"/>
  <c r="AV1517" i="1"/>
  <c r="AW1517" i="1"/>
  <c r="AV1555" i="1"/>
  <c r="AW1555" i="1"/>
  <c r="AV1591" i="1"/>
  <c r="AW1591" i="1"/>
  <c r="AV1630" i="1"/>
  <c r="AW1630" i="1"/>
  <c r="AV1666" i="1"/>
  <c r="AW1666" i="1"/>
  <c r="AW1708" i="1"/>
  <c r="AV1708" i="1"/>
  <c r="AW1747" i="1"/>
  <c r="AV1747" i="1"/>
  <c r="AW1790" i="1"/>
  <c r="AV1790" i="1"/>
  <c r="AW1848" i="1"/>
  <c r="AV1848" i="1"/>
  <c r="AW1885" i="1"/>
  <c r="AV1885" i="1"/>
  <c r="AW1924" i="1"/>
  <c r="AV1924" i="1"/>
  <c r="AW1793" i="1"/>
  <c r="AV1793" i="1"/>
  <c r="AV1980" i="1"/>
  <c r="AW1980" i="1"/>
  <c r="AV2018" i="1"/>
  <c r="AW2018" i="1"/>
  <c r="AV2056" i="1"/>
  <c r="AW2056" i="1"/>
  <c r="AV2094" i="1"/>
  <c r="AW2094" i="1"/>
  <c r="AV2132" i="1"/>
  <c r="AW2132" i="1"/>
  <c r="AV2344" i="1"/>
  <c r="AW2344" i="1"/>
  <c r="AV2286" i="1"/>
  <c r="AW2286" i="1"/>
  <c r="AV2152" i="1"/>
  <c r="AW2152" i="1"/>
  <c r="AW2322" i="1"/>
  <c r="AV2322" i="1"/>
  <c r="AV2266" i="1"/>
  <c r="AW2266" i="1"/>
  <c r="AV2225" i="1"/>
  <c r="AW2225" i="1"/>
  <c r="AV1531" i="1"/>
  <c r="AW1531" i="1"/>
  <c r="AV1180" i="1"/>
  <c r="AW1180" i="1"/>
  <c r="AV2168" i="1"/>
  <c r="AW2168" i="1"/>
  <c r="AV2352" i="1"/>
  <c r="AW2352" i="1"/>
  <c r="AW319" i="1"/>
  <c r="AV319" i="1"/>
  <c r="AV56" i="1"/>
  <c r="AW56" i="1"/>
  <c r="AV57" i="1"/>
  <c r="AW57" i="1"/>
  <c r="AV468" i="1"/>
  <c r="AW468" i="1"/>
  <c r="AV129" i="1"/>
  <c r="AW129" i="1"/>
  <c r="AV120" i="1"/>
  <c r="AW120" i="1"/>
  <c r="AW278" i="1"/>
  <c r="AV278" i="1"/>
  <c r="AW642" i="1"/>
  <c r="AV642" i="1"/>
  <c r="AW291" i="1"/>
  <c r="AV291" i="1"/>
  <c r="AV420" i="1"/>
  <c r="AW420" i="1"/>
  <c r="AW733" i="1"/>
  <c r="AV733" i="1"/>
  <c r="AW659" i="1"/>
  <c r="AV659" i="1"/>
  <c r="AW855" i="1"/>
  <c r="AV855" i="1"/>
  <c r="AV381" i="1"/>
  <c r="AW381" i="1"/>
  <c r="AW809" i="1"/>
  <c r="AV809" i="1"/>
  <c r="AW571" i="1"/>
  <c r="AV571" i="1"/>
  <c r="AV953" i="1"/>
  <c r="AW953" i="1"/>
  <c r="AV991" i="1"/>
  <c r="AW991" i="1"/>
  <c r="AV1027" i="1"/>
  <c r="AW1027" i="1"/>
  <c r="AV1064" i="1"/>
  <c r="AW1064" i="1"/>
  <c r="AW1102" i="1"/>
  <c r="AV1102" i="1"/>
  <c r="AW1138" i="1"/>
  <c r="AV1138" i="1"/>
  <c r="AW1174" i="1"/>
  <c r="AV1174" i="1"/>
  <c r="AW1216" i="1"/>
  <c r="AV1216" i="1"/>
  <c r="AW1252" i="1"/>
  <c r="AV1252" i="1"/>
  <c r="AW1290" i="1"/>
  <c r="AV1290" i="1"/>
  <c r="AW1328" i="1"/>
  <c r="AV1328" i="1"/>
  <c r="AW1364" i="1"/>
  <c r="AV1364" i="1"/>
  <c r="AW798" i="1"/>
  <c r="AV798" i="1"/>
  <c r="AW740" i="1"/>
  <c r="AV740" i="1"/>
  <c r="AV1413" i="1"/>
  <c r="AW1413" i="1"/>
  <c r="AV1449" i="1"/>
  <c r="AW1449" i="1"/>
  <c r="AV1487" i="1"/>
  <c r="AW1487" i="1"/>
  <c r="AV1524" i="1"/>
  <c r="AW1524" i="1"/>
  <c r="AV1562" i="1"/>
  <c r="AW1562" i="1"/>
  <c r="AV1599" i="1"/>
  <c r="AW1599" i="1"/>
  <c r="AV1637" i="1"/>
  <c r="AW1637" i="1"/>
  <c r="AV1675" i="1"/>
  <c r="AW1675" i="1"/>
  <c r="AW1717" i="1"/>
  <c r="AV1717" i="1"/>
  <c r="AW1754" i="1"/>
  <c r="AV1754" i="1"/>
  <c r="AW1817" i="1"/>
  <c r="AV1817" i="1"/>
  <c r="AW1855" i="1"/>
  <c r="AV1855" i="1"/>
  <c r="AW1893" i="1"/>
  <c r="AV1893" i="1"/>
  <c r="AW1809" i="1"/>
  <c r="AV1809" i="1"/>
  <c r="AW1946" i="1"/>
  <c r="AV1946" i="1"/>
  <c r="AV1987" i="1"/>
  <c r="AW1987" i="1"/>
  <c r="AV2025" i="1"/>
  <c r="AW2025" i="1"/>
  <c r="AV2064" i="1"/>
  <c r="AW2064" i="1"/>
  <c r="AV2101" i="1"/>
  <c r="AW2101" i="1"/>
  <c r="AW1938" i="1"/>
  <c r="AV1938" i="1"/>
  <c r="AV2387" i="1"/>
  <c r="AW2387" i="1"/>
  <c r="AV2142" i="1"/>
  <c r="AW2142" i="1"/>
  <c r="AW2291" i="1"/>
  <c r="AV2291" i="1"/>
  <c r="AV2232" i="1"/>
  <c r="AW2232" i="1"/>
  <c r="AV2195" i="1"/>
  <c r="AW2195" i="1"/>
  <c r="AV490" i="1"/>
  <c r="AW490" i="1"/>
  <c r="AV810" i="1"/>
  <c r="AW810" i="1"/>
  <c r="AV2157" i="1"/>
  <c r="AW2157" i="1"/>
  <c r="AV2318" i="1"/>
  <c r="AW2318" i="1"/>
  <c r="AN1719" i="1"/>
  <c r="AM1719" i="1"/>
  <c r="AN2042" i="1"/>
  <c r="AM2042" i="1"/>
  <c r="AW146" i="1"/>
  <c r="AV146" i="1"/>
  <c r="AV529" i="1"/>
  <c r="AW529" i="1"/>
  <c r="AW598" i="1"/>
  <c r="AV598" i="1"/>
  <c r="AW649" i="1"/>
  <c r="AV649" i="1"/>
  <c r="AW543" i="1"/>
  <c r="AV543" i="1"/>
  <c r="AW735" i="1"/>
  <c r="AV735" i="1"/>
  <c r="AW621" i="1"/>
  <c r="AV621" i="1"/>
  <c r="AW858" i="1"/>
  <c r="AV858" i="1"/>
  <c r="AW645" i="1"/>
  <c r="AV645" i="1"/>
  <c r="AW771" i="1"/>
  <c r="AV771" i="1"/>
  <c r="AW888" i="1"/>
  <c r="AV888" i="1"/>
  <c r="AV936" i="1"/>
  <c r="AW936" i="1"/>
  <c r="AV974" i="1"/>
  <c r="AW974" i="1"/>
  <c r="AV1010" i="1"/>
  <c r="AW1010" i="1"/>
  <c r="AV1047" i="1"/>
  <c r="AW1047" i="1"/>
  <c r="AW1085" i="1"/>
  <c r="AV1085" i="1"/>
  <c r="AW1121" i="1"/>
  <c r="AV1121" i="1"/>
  <c r="AW1157" i="1"/>
  <c r="AV1157" i="1"/>
  <c r="AW1199" i="1"/>
  <c r="AV1199" i="1"/>
  <c r="AW1235" i="1"/>
  <c r="AV1235" i="1"/>
  <c r="AW1273" i="1"/>
  <c r="AV1273" i="1"/>
  <c r="AW1310" i="1"/>
  <c r="AV1310" i="1"/>
  <c r="AW1347" i="1"/>
  <c r="AV1347" i="1"/>
  <c r="AW1384" i="1"/>
  <c r="AV1384" i="1"/>
  <c r="AW648" i="1"/>
  <c r="AV648" i="1"/>
  <c r="AV1408" i="1"/>
  <c r="AW1408" i="1"/>
  <c r="AV1444" i="1"/>
  <c r="AW1444" i="1"/>
  <c r="AV1482" i="1"/>
  <c r="AW1482" i="1"/>
  <c r="AV1519" i="1"/>
  <c r="AW1519" i="1"/>
  <c r="AV1557" i="1"/>
  <c r="AW1557" i="1"/>
  <c r="AV1594" i="1"/>
  <c r="AW1594" i="1"/>
  <c r="AV1632" i="1"/>
  <c r="AW1632" i="1"/>
  <c r="AV1668" i="1"/>
  <c r="AW1668" i="1"/>
  <c r="AW1710" i="1"/>
  <c r="AV1710" i="1"/>
  <c r="AW1749" i="1"/>
  <c r="AV1749" i="1"/>
  <c r="AW1802" i="1"/>
  <c r="AV1802" i="1"/>
  <c r="AW1850" i="1"/>
  <c r="AV1850" i="1"/>
  <c r="AW1887" i="1"/>
  <c r="AV1887" i="1"/>
  <c r="AW1926" i="1"/>
  <c r="AV1926" i="1"/>
  <c r="AW1811" i="1"/>
  <c r="AV1811" i="1"/>
  <c r="AV1982" i="1"/>
  <c r="AW1982" i="1"/>
  <c r="AV2020" i="1"/>
  <c r="AW2020" i="1"/>
  <c r="AV2058" i="1"/>
  <c r="AW2058" i="1"/>
  <c r="AV2096" i="1"/>
  <c r="AW2096" i="1"/>
  <c r="AV2134" i="1"/>
  <c r="AW2134" i="1"/>
  <c r="AV2357" i="1"/>
  <c r="AW2357" i="1"/>
  <c r="AV2298" i="1"/>
  <c r="AW2298" i="1"/>
  <c r="AV2156" i="1"/>
  <c r="AW2156" i="1"/>
  <c r="AW2334" i="1"/>
  <c r="AV2334" i="1"/>
  <c r="AV2278" i="1"/>
  <c r="AW2278" i="1"/>
  <c r="AV2237" i="1"/>
  <c r="AW2237" i="1"/>
  <c r="AV1697" i="1"/>
  <c r="AW1697" i="1"/>
  <c r="AV1192" i="1"/>
  <c r="AW1192" i="1"/>
  <c r="AV2172" i="1"/>
  <c r="AW2172" i="1"/>
  <c r="AV2364" i="1"/>
  <c r="AW2364" i="1"/>
  <c r="AN1662" i="1"/>
  <c r="AM1662" i="1"/>
  <c r="AM2141" i="1"/>
  <c r="AN2141" i="1"/>
  <c r="AW159" i="1"/>
  <c r="AV159" i="1"/>
  <c r="AW551" i="1"/>
  <c r="AV551" i="1"/>
  <c r="AW275" i="1"/>
  <c r="AV275" i="1"/>
  <c r="AV335" i="1"/>
  <c r="AW335" i="1"/>
  <c r="AW630" i="1"/>
  <c r="AV630" i="1"/>
  <c r="AW296" i="1"/>
  <c r="AV296" i="1"/>
  <c r="AW584" i="1"/>
  <c r="AV584" i="1"/>
  <c r="AW842" i="1"/>
  <c r="AV842" i="1"/>
  <c r="AW606" i="1"/>
  <c r="AV606" i="1"/>
  <c r="AW700" i="1"/>
  <c r="AV700" i="1"/>
  <c r="AW854" i="1"/>
  <c r="AV854" i="1"/>
  <c r="AV922" i="1"/>
  <c r="AW922" i="1"/>
  <c r="AV963" i="1"/>
  <c r="AW963" i="1"/>
  <c r="AV999" i="1"/>
  <c r="AW999" i="1"/>
  <c r="AV1036" i="1"/>
  <c r="AW1036" i="1"/>
  <c r="AV1073" i="1"/>
  <c r="AW1073" i="1"/>
  <c r="AW1110" i="1"/>
  <c r="AV1110" i="1"/>
  <c r="AW1146" i="1"/>
  <c r="AV1146" i="1"/>
  <c r="AW1187" i="1"/>
  <c r="AV1187" i="1"/>
  <c r="AW1224" i="1"/>
  <c r="AV1224" i="1"/>
  <c r="AW1260" i="1"/>
  <c r="AV1260" i="1"/>
  <c r="AW1298" i="1"/>
  <c r="AV1298" i="1"/>
  <c r="AW1337" i="1"/>
  <c r="AV1337" i="1"/>
  <c r="AW1373" i="1"/>
  <c r="AV1373" i="1"/>
  <c r="AW875" i="1"/>
  <c r="AV875" i="1"/>
  <c r="AW834" i="1"/>
  <c r="AV834" i="1"/>
  <c r="AV1421" i="1"/>
  <c r="AW1421" i="1"/>
  <c r="AV1458" i="1"/>
  <c r="AW1458" i="1"/>
  <c r="AV1496" i="1"/>
  <c r="AW1496" i="1"/>
  <c r="AV1534" i="1"/>
  <c r="AW1534" i="1"/>
  <c r="AV1570" i="1"/>
  <c r="AW1570" i="1"/>
  <c r="AV1608" i="1"/>
  <c r="AW1608" i="1"/>
  <c r="AV1645" i="1"/>
  <c r="AW1645" i="1"/>
  <c r="AV1684" i="1"/>
  <c r="AW1684" i="1"/>
  <c r="AW1725" i="1"/>
  <c r="AV1725" i="1"/>
  <c r="AW1762" i="1"/>
  <c r="AV1762" i="1"/>
  <c r="AW1826" i="1"/>
  <c r="AV1826" i="1"/>
  <c r="AW1864" i="1"/>
  <c r="AV1864" i="1"/>
  <c r="AW1902" i="1"/>
  <c r="AV1902" i="1"/>
  <c r="AW1949" i="1"/>
  <c r="AV1949" i="1"/>
  <c r="AW1939" i="1"/>
  <c r="AV1939" i="1"/>
  <c r="AV1996" i="1"/>
  <c r="AW1996" i="1"/>
  <c r="AV2033" i="1"/>
  <c r="AW2033" i="1"/>
  <c r="AV2072" i="1"/>
  <c r="AW2072" i="1"/>
  <c r="AV2110" i="1"/>
  <c r="AW2110" i="1"/>
  <c r="AV2211" i="1"/>
  <c r="AW2211" i="1"/>
  <c r="AV960" i="1"/>
  <c r="AW960" i="1"/>
  <c r="AV2380" i="1"/>
  <c r="AW2380" i="1"/>
  <c r="AV2183" i="1"/>
  <c r="AW2183" i="1"/>
  <c r="AW412" i="1"/>
  <c r="AV412" i="1"/>
  <c r="AV2360" i="1"/>
  <c r="AW2360" i="1"/>
  <c r="AV2319" i="1"/>
  <c r="AW2319" i="1"/>
  <c r="AV2060" i="1"/>
  <c r="AW2060" i="1"/>
  <c r="AV2343" i="1"/>
  <c r="AW2343" i="1"/>
  <c r="AV2218" i="1"/>
  <c r="AW2218" i="1"/>
  <c r="AV1327" i="1"/>
  <c r="AW1327" i="1"/>
  <c r="AN2346" i="1"/>
  <c r="AM2346" i="1"/>
  <c r="AN2271" i="1"/>
  <c r="AM2271" i="1"/>
  <c r="AN2172" i="1"/>
  <c r="AM2172" i="1"/>
  <c r="AN1962" i="1"/>
  <c r="AM1962" i="1"/>
  <c r="AW290" i="1"/>
  <c r="AV290" i="1"/>
  <c r="AV556" i="1"/>
  <c r="AW556" i="1"/>
  <c r="AW663" i="1"/>
  <c r="AV663" i="1"/>
  <c r="AW628" i="1"/>
  <c r="AV628" i="1"/>
  <c r="AW498" i="1"/>
  <c r="AV498" i="1"/>
  <c r="AW727" i="1"/>
  <c r="AV727" i="1"/>
  <c r="AW632" i="1"/>
  <c r="AV632" i="1"/>
  <c r="AW846" i="1"/>
  <c r="AV846" i="1"/>
  <c r="AW611" i="1"/>
  <c r="AV611" i="1"/>
  <c r="AW714" i="1"/>
  <c r="AV714" i="1"/>
  <c r="AW857" i="1"/>
  <c r="AV857" i="1"/>
  <c r="AW672" i="1"/>
  <c r="AV672" i="1"/>
  <c r="AV956" i="1"/>
  <c r="AW956" i="1"/>
  <c r="AV994" i="1"/>
  <c r="AW994" i="1"/>
  <c r="AV1031" i="1"/>
  <c r="AW1031" i="1"/>
  <c r="AV1067" i="1"/>
  <c r="AW1067" i="1"/>
  <c r="AW1105" i="1"/>
  <c r="AV1105" i="1"/>
  <c r="AW1141" i="1"/>
  <c r="AV1141" i="1"/>
  <c r="AW1177" i="1"/>
  <c r="AV1177" i="1"/>
  <c r="AW1219" i="1"/>
  <c r="AV1219" i="1"/>
  <c r="AW1255" i="1"/>
  <c r="AV1255" i="1"/>
  <c r="AW1293" i="1"/>
  <c r="AV1293" i="1"/>
  <c r="AW1331" i="1"/>
  <c r="AV1331" i="1"/>
  <c r="AW1368" i="1"/>
  <c r="AV1368" i="1"/>
  <c r="AW884" i="1"/>
  <c r="AV884" i="1"/>
  <c r="AW843" i="1"/>
  <c r="AV843" i="1"/>
  <c r="AV1422" i="1"/>
  <c r="AW1422" i="1"/>
  <c r="AV1459" i="1"/>
  <c r="AW1459" i="1"/>
  <c r="AV1497" i="1"/>
  <c r="AW1497" i="1"/>
  <c r="AV1535" i="1"/>
  <c r="AW1535" i="1"/>
  <c r="AV1571" i="1"/>
  <c r="AW1571" i="1"/>
  <c r="AV1609" i="1"/>
  <c r="AW1609" i="1"/>
  <c r="AV1646" i="1"/>
  <c r="AW1646" i="1"/>
  <c r="AV1685" i="1"/>
  <c r="AW1685" i="1"/>
  <c r="AW1726" i="1"/>
  <c r="AV1726" i="1"/>
  <c r="AW1764" i="1"/>
  <c r="AV1764" i="1"/>
  <c r="AW1827" i="1"/>
  <c r="AV1827" i="1"/>
  <c r="AW1865" i="1"/>
  <c r="AV1865" i="1"/>
  <c r="AW1903" i="1"/>
  <c r="AV1903" i="1"/>
  <c r="AW1955" i="1"/>
  <c r="AV1955" i="1"/>
  <c r="AW1945" i="1"/>
  <c r="AV1945" i="1"/>
  <c r="AV1997" i="1"/>
  <c r="AW1997" i="1"/>
  <c r="AV2034" i="1"/>
  <c r="AW2034" i="1"/>
  <c r="AV2073" i="1"/>
  <c r="AW2073" i="1"/>
  <c r="AV2111" i="1"/>
  <c r="AW2111" i="1"/>
  <c r="AV2217" i="1"/>
  <c r="AW2217" i="1"/>
  <c r="AV1265" i="1"/>
  <c r="AW1265" i="1"/>
  <c r="AV2386" i="1"/>
  <c r="AW2386" i="1"/>
  <c r="AW2197" i="1"/>
  <c r="AV2197" i="1"/>
  <c r="AW544" i="1"/>
  <c r="AV544" i="1"/>
  <c r="AV2366" i="1"/>
  <c r="AW2366" i="1"/>
  <c r="AV2326" i="1"/>
  <c r="AW2326" i="1"/>
  <c r="AV2077" i="1"/>
  <c r="AW2077" i="1"/>
  <c r="AV223" i="1"/>
  <c r="AW223" i="1"/>
  <c r="AV2224" i="1"/>
  <c r="AW2224" i="1"/>
  <c r="AV1528" i="1"/>
  <c r="AW1528" i="1"/>
  <c r="AW750" i="1"/>
  <c r="AV750" i="1"/>
  <c r="AN2081" i="1"/>
  <c r="AM2081" i="1"/>
  <c r="AN1673" i="1"/>
  <c r="AM1673" i="1"/>
  <c r="AM2188" i="1"/>
  <c r="AN2188" i="1"/>
  <c r="AN1668" i="1"/>
  <c r="AM1668" i="1"/>
  <c r="E10" i="1" l="1"/>
  <c r="E25" i="1"/>
  <c r="E26" i="1"/>
  <c r="E28" i="1"/>
  <c r="E29" i="1"/>
  <c r="E34" i="1"/>
  <c r="E40" i="1"/>
  <c r="E42" i="1"/>
  <c r="E55" i="1"/>
  <c r="E67" i="1"/>
  <c r="E68" i="1"/>
  <c r="E69" i="1"/>
  <c r="E74" i="1"/>
  <c r="E77" i="1"/>
  <c r="E79" i="1"/>
  <c r="E84" i="1"/>
  <c r="E96" i="1"/>
  <c r="E114" i="1"/>
  <c r="E135" i="1"/>
  <c r="E136" i="1"/>
  <c r="E142" i="1"/>
  <c r="E144" i="1"/>
  <c r="E184" i="1"/>
  <c r="E201" i="1"/>
  <c r="E213" i="1"/>
  <c r="E214" i="1"/>
  <c r="E216" i="1"/>
  <c r="E217" i="1"/>
  <c r="E255" i="1"/>
  <c r="E262" i="1"/>
  <c r="E264" i="1"/>
  <c r="E280" i="1"/>
  <c r="E292" i="1"/>
  <c r="E295" i="1"/>
  <c r="E305" i="1"/>
  <c r="E329" i="1"/>
  <c r="E336" i="1"/>
  <c r="E341" i="1"/>
  <c r="E365" i="1"/>
  <c r="E366" i="1"/>
  <c r="E368" i="1"/>
  <c r="E385" i="1"/>
  <c r="E387" i="1"/>
  <c r="E403" i="1"/>
  <c r="E404" i="1"/>
  <c r="E406" i="1"/>
  <c r="E408" i="1"/>
  <c r="E410" i="1"/>
  <c r="E421" i="1"/>
  <c r="E426" i="1"/>
  <c r="E433" i="1"/>
  <c r="E439" i="1"/>
  <c r="E442" i="1"/>
  <c r="E451" i="1"/>
  <c r="E460" i="1"/>
  <c r="E474" i="1"/>
  <c r="E475" i="1"/>
  <c r="E476" i="1"/>
  <c r="E2407" i="1"/>
  <c r="E483" i="1"/>
  <c r="E486" i="1"/>
  <c r="E489" i="1"/>
  <c r="E491" i="1"/>
  <c r="E493" i="1"/>
  <c r="E495" i="1"/>
  <c r="E2408" i="1"/>
  <c r="E539" i="1"/>
  <c r="E564" i="1"/>
  <c r="E566" i="1"/>
  <c r="E571" i="1"/>
  <c r="E578" i="1"/>
  <c r="E585" i="1"/>
  <c r="E586" i="1"/>
  <c r="E587" i="1"/>
  <c r="E599" i="1"/>
  <c r="E602" i="1"/>
  <c r="E613" i="1"/>
  <c r="E617" i="1"/>
  <c r="E621" i="1"/>
  <c r="E624" i="1"/>
  <c r="E626" i="1"/>
  <c r="E639" i="1"/>
  <c r="E657" i="1"/>
  <c r="E663" i="1"/>
  <c r="E664" i="1"/>
  <c r="E690" i="1"/>
  <c r="E696" i="1"/>
  <c r="E705" i="1"/>
  <c r="E727" i="1"/>
  <c r="E733" i="1"/>
  <c r="E740" i="1"/>
  <c r="E741" i="1"/>
  <c r="E758" i="1"/>
  <c r="E771" i="1"/>
  <c r="E783" i="1"/>
  <c r="E785" i="1"/>
  <c r="E789" i="1"/>
  <c r="E790" i="1"/>
  <c r="E793" i="1"/>
  <c r="E794" i="1"/>
  <c r="E795" i="1"/>
  <c r="E798" i="1"/>
  <c r="E799" i="1"/>
  <c r="E800" i="1"/>
  <c r="E802" i="1"/>
  <c r="E803" i="1"/>
  <c r="E804" i="1"/>
  <c r="E805" i="1"/>
  <c r="E807" i="1"/>
  <c r="E808" i="1"/>
  <c r="E821" i="1"/>
  <c r="E844" i="1"/>
  <c r="E864" i="1"/>
  <c r="E866" i="1"/>
  <c r="E876" i="1"/>
  <c r="E880" i="1"/>
  <c r="E894" i="1"/>
  <c r="E907" i="1"/>
  <c r="E922" i="1"/>
  <c r="E928" i="1"/>
  <c r="E936" i="1"/>
  <c r="E975" i="1"/>
  <c r="E976" i="1"/>
  <c r="E989" i="1"/>
  <c r="E993" i="1"/>
  <c r="E1012" i="1"/>
  <c r="E1015" i="1"/>
  <c r="E1016" i="1"/>
  <c r="E1018" i="1"/>
  <c r="E1019" i="1"/>
  <c r="E1021" i="1"/>
  <c r="E1022" i="1"/>
  <c r="E1023" i="1"/>
  <c r="E1026" i="1"/>
  <c r="E1027" i="1"/>
  <c r="E1028" i="1"/>
  <c r="E1031" i="1"/>
  <c r="E1034" i="1"/>
  <c r="E1045" i="1"/>
  <c r="E1048" i="1"/>
  <c r="E1049" i="1"/>
  <c r="E1056" i="1"/>
  <c r="E1059" i="1"/>
  <c r="E1104" i="1"/>
  <c r="E1105" i="1"/>
  <c r="E1111" i="1"/>
  <c r="E1112" i="1"/>
  <c r="E1120" i="1"/>
  <c r="E1124" i="1"/>
  <c r="E1128" i="1"/>
  <c r="E1131" i="1"/>
  <c r="E1135" i="1"/>
  <c r="E1142" i="1"/>
  <c r="E1156" i="1"/>
  <c r="E1157" i="1"/>
  <c r="E1193" i="1"/>
  <c r="E1194" i="1"/>
  <c r="E1205" i="1"/>
  <c r="E1214" i="1"/>
  <c r="E1215" i="1"/>
  <c r="E1216" i="1"/>
  <c r="E1224" i="1"/>
  <c r="E1227" i="1"/>
  <c r="E1234" i="1"/>
  <c r="E1235" i="1"/>
  <c r="E1263" i="1"/>
  <c r="E1264" i="1"/>
  <c r="E1275" i="1"/>
  <c r="E1276" i="1"/>
  <c r="E1278" i="1"/>
  <c r="E1280" i="1"/>
  <c r="E1281" i="1"/>
  <c r="E1283" i="1"/>
  <c r="E1287" i="1"/>
  <c r="E1290" i="1"/>
  <c r="E1297" i="1"/>
  <c r="E1298" i="1"/>
  <c r="E1303" i="1"/>
  <c r="E1304" i="1"/>
  <c r="E1306" i="1"/>
  <c r="E1308" i="1"/>
  <c r="E1313" i="1"/>
  <c r="E1322" i="1"/>
  <c r="E1338" i="1"/>
  <c r="E2409" i="1"/>
  <c r="E1364" i="1"/>
  <c r="E1376" i="1"/>
  <c r="E1377" i="1"/>
  <c r="E1379" i="1"/>
  <c r="E1381" i="1"/>
  <c r="E1382" i="1"/>
  <c r="E1393" i="1"/>
  <c r="E1458" i="1"/>
  <c r="E1479" i="1"/>
  <c r="E1481" i="1"/>
  <c r="E1488" i="1"/>
  <c r="E1496" i="1"/>
  <c r="E1497" i="1"/>
  <c r="E1498" i="1"/>
  <c r="E1500" i="1"/>
  <c r="E1517" i="1"/>
  <c r="E1525" i="1"/>
  <c r="E1537" i="1"/>
  <c r="E1538" i="1"/>
  <c r="E1565" i="1"/>
  <c r="E1578" i="1"/>
  <c r="E1585" i="1"/>
  <c r="E1588" i="1"/>
  <c r="E1589" i="1"/>
  <c r="E1590" i="1"/>
  <c r="E1591" i="1"/>
  <c r="E1592" i="1"/>
  <c r="E1594" i="1"/>
  <c r="E1604" i="1"/>
  <c r="E1609" i="1"/>
  <c r="E1613" i="1"/>
  <c r="E1615" i="1"/>
  <c r="E1620" i="1"/>
  <c r="E1663" i="1"/>
  <c r="E1665" i="1"/>
  <c r="E1674" i="1"/>
  <c r="E1677" i="1"/>
  <c r="E1678" i="1"/>
  <c r="E1680" i="1"/>
  <c r="E1681" i="1"/>
  <c r="E1682" i="1"/>
  <c r="E1683" i="1"/>
  <c r="E1685" i="1"/>
  <c r="E1686" i="1"/>
  <c r="E1688" i="1"/>
  <c r="E1689" i="1"/>
  <c r="E1690" i="1"/>
  <c r="E1693" i="1"/>
  <c r="E1694" i="1"/>
  <c r="E1695" i="1"/>
  <c r="E1699" i="1"/>
  <c r="E1705" i="1"/>
  <c r="E1723" i="1"/>
  <c r="E1731" i="1"/>
  <c r="E1737" i="1"/>
  <c r="E1740" i="1"/>
  <c r="E1762" i="1"/>
  <c r="E1764" i="1"/>
  <c r="E1766" i="1"/>
  <c r="E1767" i="1"/>
  <c r="E1768" i="1"/>
  <c r="E1782" i="1"/>
  <c r="E1783" i="1"/>
  <c r="E1803" i="1"/>
  <c r="E1819" i="1"/>
  <c r="E1825" i="1"/>
  <c r="E1826" i="1"/>
  <c r="E1873" i="1"/>
  <c r="E1874" i="1"/>
  <c r="E1876" i="1"/>
  <c r="E1912" i="1"/>
  <c r="E1913" i="1"/>
  <c r="E1915" i="1"/>
  <c r="E1918" i="1"/>
  <c r="E1941" i="1"/>
  <c r="E1947" i="1"/>
  <c r="E1953" i="1"/>
  <c r="E1954" i="1"/>
  <c r="E1959" i="1"/>
  <c r="E1978" i="1"/>
  <c r="E1986" i="1"/>
  <c r="E1998" i="1"/>
  <c r="E2017" i="1"/>
  <c r="E2020" i="1"/>
  <c r="E2025" i="1"/>
  <c r="E2026" i="1"/>
  <c r="E2027" i="1"/>
  <c r="E2028" i="1"/>
  <c r="E2039" i="1"/>
  <c r="E2041" i="1"/>
  <c r="E2063" i="1"/>
  <c r="E2071" i="1"/>
  <c r="E2074" i="1"/>
  <c r="E2110" i="1"/>
  <c r="E2116" i="1"/>
  <c r="E2117" i="1"/>
  <c r="E2132" i="1"/>
  <c r="E2137" i="1"/>
  <c r="E2147" i="1"/>
  <c r="E2166" i="1"/>
  <c r="E2187" i="1"/>
  <c r="E2200" i="1"/>
  <c r="E2211" i="1"/>
  <c r="E2216" i="1"/>
  <c r="E2232" i="1"/>
  <c r="E2249" i="1"/>
  <c r="E2251" i="1"/>
  <c r="E2287" i="1"/>
  <c r="E2295" i="1"/>
  <c r="E2316" i="1"/>
  <c r="E2319" i="1"/>
  <c r="E2332" i="1"/>
  <c r="E2337" i="1"/>
  <c r="E2338" i="1"/>
  <c r="E2339" i="1"/>
  <c r="E2340" i="1"/>
  <c r="E2341" i="1"/>
  <c r="E2342" i="1"/>
  <c r="E2344" i="1"/>
  <c r="E2347" i="1"/>
  <c r="E2350" i="1"/>
  <c r="E2351" i="1"/>
  <c r="E2352" i="1"/>
  <c r="E2353" i="1"/>
  <c r="E2354" i="1"/>
  <c r="E2355" i="1"/>
  <c r="E2356" i="1"/>
  <c r="E2358" i="1"/>
  <c r="E2359" i="1"/>
  <c r="E2360" i="1"/>
  <c r="E2363" i="1"/>
  <c r="E2385" i="1"/>
  <c r="E2392" i="1"/>
  <c r="E38" i="1"/>
  <c r="E90" i="1"/>
  <c r="E412" i="1"/>
  <c r="E461" i="1"/>
  <c r="E488" i="1"/>
  <c r="E490" i="1"/>
  <c r="E791" i="1"/>
  <c r="E792" i="1"/>
  <c r="E797" i="1"/>
  <c r="E806" i="1"/>
  <c r="E933" i="1"/>
  <c r="E1179" i="1"/>
  <c r="E1183" i="1"/>
  <c r="E1186" i="1"/>
  <c r="E1265" i="1"/>
  <c r="E1593" i="1"/>
  <c r="E1679" i="1"/>
  <c r="E1692" i="1"/>
  <c r="E1697" i="1"/>
  <c r="E2140" i="1"/>
  <c r="E185" i="1"/>
  <c r="E623" i="1"/>
  <c r="E796" i="1"/>
  <c r="E810" i="1"/>
  <c r="E1030" i="1"/>
  <c r="E1192" i="1"/>
  <c r="E2343" i="1"/>
  <c r="E2349" i="1"/>
</calcChain>
</file>

<file path=xl/sharedStrings.xml><?xml version="1.0" encoding="utf-8"?>
<sst xmlns="http://schemas.openxmlformats.org/spreadsheetml/2006/main" count="25984" uniqueCount="7881">
  <si>
    <t>Protein IDs</t>
  </si>
  <si>
    <t>Majority protein IDs</t>
  </si>
  <si>
    <t>Peptides</t>
  </si>
  <si>
    <t>Razor + unique peptides</t>
  </si>
  <si>
    <t>Unique peptides</t>
  </si>
  <si>
    <t>Razor + unique peptides T1-1</t>
  </si>
  <si>
    <t>Razor + unique peptides T1-2</t>
  </si>
  <si>
    <t>Razor + unique peptides T1-3</t>
  </si>
  <si>
    <t>Razor + unique peptides T2-1</t>
  </si>
  <si>
    <t>Razor + unique peptides T2-2</t>
  </si>
  <si>
    <t>Razor + unique peptides T2-3</t>
  </si>
  <si>
    <t>Razor + unique peptides T3-1</t>
  </si>
  <si>
    <t>Razor + unique peptides T3-2</t>
  </si>
  <si>
    <t>Razor + unique peptides T3-3</t>
  </si>
  <si>
    <t>Sequence coverage [%]</t>
  </si>
  <si>
    <t>Mol. weight [kDa]</t>
  </si>
  <si>
    <t>Intensity</t>
  </si>
  <si>
    <t>Intensity T1-1</t>
  </si>
  <si>
    <t>Intensity T1-2</t>
  </si>
  <si>
    <t>Intensity T1-3</t>
  </si>
  <si>
    <t>Intensity T2-1</t>
  </si>
  <si>
    <t>Intensity T2-2</t>
  </si>
  <si>
    <t>Intensity T2-3</t>
  </si>
  <si>
    <t>Intensity T3-1</t>
  </si>
  <si>
    <t>Intensity T3-2</t>
  </si>
  <si>
    <t>Intensity T3-3</t>
  </si>
  <si>
    <t>iBAQ</t>
  </si>
  <si>
    <t>iBAQ T1-1</t>
  </si>
  <si>
    <t>iBAQ T1-2</t>
  </si>
  <si>
    <t>iBAQ T1-3</t>
  </si>
  <si>
    <t>iBAQ T2-1</t>
  </si>
  <si>
    <t>iBAQ T2-2</t>
  </si>
  <si>
    <t>iBAQ T2-3</t>
  </si>
  <si>
    <t>iBAQ T3-1</t>
  </si>
  <si>
    <t>iBAQ T3-2</t>
  </si>
  <si>
    <t>iBAQ T3-3</t>
  </si>
  <si>
    <t>Only identified by site</t>
  </si>
  <si>
    <t>Oxidation (M) site IDs</t>
  </si>
  <si>
    <t>Oxidation (M) site positions</t>
  </si>
  <si>
    <t>+</t>
  </si>
  <si>
    <t>P161_RS0100005</t>
  </si>
  <si>
    <t>P161_RS0100010</t>
  </si>
  <si>
    <t>P161_RS0100015</t>
  </si>
  <si>
    <t>P161_RS0100020</t>
  </si>
  <si>
    <t>P161_RS0100025</t>
  </si>
  <si>
    <t>P161_RS0100030</t>
  </si>
  <si>
    <t>36;37</t>
  </si>
  <si>
    <t>86;94</t>
  </si>
  <si>
    <t>P161_RS0100040</t>
  </si>
  <si>
    <t>P161_RS0100045</t>
  </si>
  <si>
    <t>P161_RS0100050</t>
  </si>
  <si>
    <t>38;39;40</t>
  </si>
  <si>
    <t>83;283;397</t>
  </si>
  <si>
    <t>P161_RS0100055</t>
  </si>
  <si>
    <t>P161_RS0100060</t>
  </si>
  <si>
    <t>P161_RS0100065</t>
  </si>
  <si>
    <t>P161_RS0100070</t>
  </si>
  <si>
    <t>P161_RS0100080</t>
  </si>
  <si>
    <t>P161_RS0100085</t>
  </si>
  <si>
    <t>41;42</t>
  </si>
  <si>
    <t>25;37</t>
  </si>
  <si>
    <t>P161_RS0100100</t>
  </si>
  <si>
    <t>P161_RS0100115</t>
  </si>
  <si>
    <t>43;44</t>
  </si>
  <si>
    <t>152;183</t>
  </si>
  <si>
    <t>P161_RS0100120</t>
  </si>
  <si>
    <t>P161_RS0100145</t>
  </si>
  <si>
    <t>45;46;47;48;49;50</t>
  </si>
  <si>
    <t>144;206;212;386;444;459</t>
  </si>
  <si>
    <t>P161_RS0100165</t>
  </si>
  <si>
    <t>51;52;53</t>
  </si>
  <si>
    <t>200;202;409</t>
  </si>
  <si>
    <t>P161_RS0100170</t>
  </si>
  <si>
    <t>54;55;56;57;58;59;60;61;62;63</t>
  </si>
  <si>
    <t>166;229;316;386;428;513;521;529;532;612</t>
  </si>
  <si>
    <t>P161_RS0100180</t>
  </si>
  <si>
    <t>P161_RS0100190</t>
  </si>
  <si>
    <t>P161_RS0100195</t>
  </si>
  <si>
    <t>P161_RS0100200</t>
  </si>
  <si>
    <t>P161_RS0100205</t>
  </si>
  <si>
    <t>P161_RS0100210</t>
  </si>
  <si>
    <t>P161_RS0100215</t>
  </si>
  <si>
    <t>P161_RS0100220</t>
  </si>
  <si>
    <t>P161_RS0100225</t>
  </si>
  <si>
    <t>65;66;67</t>
  </si>
  <si>
    <t>47;129;162</t>
  </si>
  <si>
    <t>P161_RS0100230</t>
  </si>
  <si>
    <t>68;69</t>
  </si>
  <si>
    <t>475;478</t>
  </si>
  <si>
    <t>P161_RS0100235</t>
  </si>
  <si>
    <t>P161_RS0100240</t>
  </si>
  <si>
    <t>P161_RS0100245</t>
  </si>
  <si>
    <t>P161_RS0100250</t>
  </si>
  <si>
    <t>71;72;73;74;75;76;77;78;79</t>
  </si>
  <si>
    <t>92;100;165;230;358;409;417;444;449</t>
  </si>
  <si>
    <t>P161_RS0100255</t>
  </si>
  <si>
    <t>P161_RS0100265</t>
  </si>
  <si>
    <t>80;81</t>
  </si>
  <si>
    <t>174;307</t>
  </si>
  <si>
    <t>P161_RS0100270</t>
  </si>
  <si>
    <t>P161_RS0100275</t>
  </si>
  <si>
    <t>P161_RS0100280</t>
  </si>
  <si>
    <t>P161_RS0100295</t>
  </si>
  <si>
    <t>P161_RS0100300</t>
  </si>
  <si>
    <t>P161_RS0100305</t>
  </si>
  <si>
    <t>82;83</t>
  </si>
  <si>
    <t>432;796</t>
  </si>
  <si>
    <t>P161_RS0100310</t>
  </si>
  <si>
    <t>P161_RS0100315</t>
  </si>
  <si>
    <t>84;85</t>
  </si>
  <si>
    <t>172;307</t>
  </si>
  <si>
    <t>P161_RS0100330</t>
  </si>
  <si>
    <t>P161_RS0100340</t>
  </si>
  <si>
    <t>P161_RS0100345</t>
  </si>
  <si>
    <t>87;88</t>
  </si>
  <si>
    <t>13;34</t>
  </si>
  <si>
    <t>P161_RS0100350</t>
  </si>
  <si>
    <t>P161_RS0100370</t>
  </si>
  <si>
    <t>P161_RS0100375</t>
  </si>
  <si>
    <t>P161_RS0100380</t>
  </si>
  <si>
    <t>89;90;91;92</t>
  </si>
  <si>
    <t>1;231;238;254</t>
  </si>
  <si>
    <t>P161_RS0100385</t>
  </si>
  <si>
    <t>93;94</t>
  </si>
  <si>
    <t>92;365</t>
  </si>
  <si>
    <t>P161_RS0100390</t>
  </si>
  <si>
    <t>P161_RS0100395</t>
  </si>
  <si>
    <t>P161_RS0100400</t>
  </si>
  <si>
    <t>P161_RS0100405</t>
  </si>
  <si>
    <t>95;96</t>
  </si>
  <si>
    <t>32;186</t>
  </si>
  <si>
    <t>P161_RS0100410</t>
  </si>
  <si>
    <t>P161_RS0100415</t>
  </si>
  <si>
    <t>97;98</t>
  </si>
  <si>
    <t>80;158</t>
  </si>
  <si>
    <t>P161_RS0100420</t>
  </si>
  <si>
    <t>P161_RS0100425</t>
  </si>
  <si>
    <t>99;100;101</t>
  </si>
  <si>
    <t>1;47;60</t>
  </si>
  <si>
    <t>P161_RS0100430</t>
  </si>
  <si>
    <t>102;103</t>
  </si>
  <si>
    <t>1;38</t>
  </si>
  <si>
    <t>P161_RS0100435</t>
  </si>
  <si>
    <t>P161_RS0100440</t>
  </si>
  <si>
    <t>104;105;106</t>
  </si>
  <si>
    <t>68;200;215</t>
  </si>
  <si>
    <t>P161_RS0100445</t>
  </si>
  <si>
    <t>P161_RS0100450</t>
  </si>
  <si>
    <t>108;109</t>
  </si>
  <si>
    <t>178;204</t>
  </si>
  <si>
    <t>P161_RS0100455</t>
  </si>
  <si>
    <t>P161_RS0100460</t>
  </si>
  <si>
    <t>110;111</t>
  </si>
  <si>
    <t>216;335</t>
  </si>
  <si>
    <t>P161_RS0100465</t>
  </si>
  <si>
    <t>112;113;114;115;116;117</t>
  </si>
  <si>
    <t>394;428;653;861;1139;1149</t>
  </si>
  <si>
    <t>P161_RS0100470</t>
  </si>
  <si>
    <t>118;119</t>
  </si>
  <si>
    <t>347;605</t>
  </si>
  <si>
    <t>P161_RS0100475</t>
  </si>
  <si>
    <t>120;121;122;123;124</t>
  </si>
  <si>
    <t>43;50;54;457;470</t>
  </si>
  <si>
    <t>P161_RS0100480</t>
  </si>
  <si>
    <t>P161_RS0100485</t>
  </si>
  <si>
    <t>125;126</t>
  </si>
  <si>
    <t>115;122</t>
  </si>
  <si>
    <t>P161_RS0100495</t>
  </si>
  <si>
    <t>127;128;129;130;131;132;133;134;135</t>
  </si>
  <si>
    <t>107;194;284;315;327;340;363;366;369</t>
  </si>
  <si>
    <t>P161_RS0100500</t>
  </si>
  <si>
    <t>136;137</t>
  </si>
  <si>
    <t>443;697</t>
  </si>
  <si>
    <t>P161_RS0100505</t>
  </si>
  <si>
    <t>P161_RS0100510</t>
  </si>
  <si>
    <t>P161_RS0100515</t>
  </si>
  <si>
    <t>138;139</t>
  </si>
  <si>
    <t>56;304</t>
  </si>
  <si>
    <t>P161_RS0100520</t>
  </si>
  <si>
    <t>140;141;142;143;144;145;146</t>
  </si>
  <si>
    <t>50;83;179;188;196;223;282</t>
  </si>
  <si>
    <t>P161_RS0100525</t>
  </si>
  <si>
    <t>P161_RS0100530</t>
  </si>
  <si>
    <t>P161_RS0100535</t>
  </si>
  <si>
    <t>148;149</t>
  </si>
  <si>
    <t>143;185</t>
  </si>
  <si>
    <t>P161_RS0100545</t>
  </si>
  <si>
    <t>P161_RS0100555</t>
  </si>
  <si>
    <t>P161_RS0100560</t>
  </si>
  <si>
    <t>P161_RS0100565</t>
  </si>
  <si>
    <t>P161_RS0100570</t>
  </si>
  <si>
    <t>P161_RS0100580</t>
  </si>
  <si>
    <t>151;152;153;154;155;156;157</t>
  </si>
  <si>
    <t>11;131;377;379;425;426;552</t>
  </si>
  <si>
    <t>P161_RS0100590</t>
  </si>
  <si>
    <t>P161_RS0100595</t>
  </si>
  <si>
    <t>158;159;160;161;162;163;164</t>
  </si>
  <si>
    <t>29;73;77;300;306;309;382</t>
  </si>
  <si>
    <t>P161_RS0100600</t>
  </si>
  <si>
    <t>P161_RS0100605</t>
  </si>
  <si>
    <t>P161_RS0100620</t>
  </si>
  <si>
    <t>P161_RS0100630</t>
  </si>
  <si>
    <t>P161_RS0100635</t>
  </si>
  <si>
    <t>166;167;168;169</t>
  </si>
  <si>
    <t>132;159;296;334</t>
  </si>
  <si>
    <t>P161_RS0100645</t>
  </si>
  <si>
    <t>P161_RS0100650</t>
  </si>
  <si>
    <t>170;171</t>
  </si>
  <si>
    <t>171;178</t>
  </si>
  <si>
    <t>P161_RS0100655</t>
  </si>
  <si>
    <t>P161_RS0100660</t>
  </si>
  <si>
    <t>P161_RS0100665</t>
  </si>
  <si>
    <t>P161_RS0100675</t>
  </si>
  <si>
    <t>174;175;176</t>
  </si>
  <si>
    <t>200;366;367</t>
  </si>
  <si>
    <t>P161_RS0100685</t>
  </si>
  <si>
    <t>P161_RS0100690</t>
  </si>
  <si>
    <t>178;179;180;181</t>
  </si>
  <si>
    <t>524;587;886;888</t>
  </si>
  <si>
    <t>P161_RS0100695</t>
  </si>
  <si>
    <t>182;183;184</t>
  </si>
  <si>
    <t>1;25;406</t>
  </si>
  <si>
    <t>P161_RS0100700</t>
  </si>
  <si>
    <t>P161_RS0100705</t>
  </si>
  <si>
    <t>P161_RS0100715</t>
  </si>
  <si>
    <t>185;186</t>
  </si>
  <si>
    <t>176;179</t>
  </si>
  <si>
    <t>P161_RS0100720</t>
  </si>
  <si>
    <t>P161_RS0100725</t>
  </si>
  <si>
    <t>P161_RS0100735</t>
  </si>
  <si>
    <t>187;188;189;190</t>
  </si>
  <si>
    <t>175;250;2549;2797</t>
  </si>
  <si>
    <t>P161_RS0100740</t>
  </si>
  <si>
    <t>P161_RS0100745</t>
  </si>
  <si>
    <t>P161_RS0100750</t>
  </si>
  <si>
    <t>P161_RS0100755</t>
  </si>
  <si>
    <t>193;194;195;196</t>
  </si>
  <si>
    <t>63;67;90;239</t>
  </si>
  <si>
    <t>P161_RS0100760</t>
  </si>
  <si>
    <t>197;198;199</t>
  </si>
  <si>
    <t>132;190;299</t>
  </si>
  <si>
    <t>P161_RS0100770</t>
  </si>
  <si>
    <t>P161_RS0100780</t>
  </si>
  <si>
    <t>P161_RS0100785</t>
  </si>
  <si>
    <t>200;201</t>
  </si>
  <si>
    <t>82;252</t>
  </si>
  <si>
    <t>P161_RS0100795</t>
  </si>
  <si>
    <t>202;203;204;205;206</t>
  </si>
  <si>
    <t>114;216;560;573;631</t>
  </si>
  <si>
    <t>P161_RS0100800</t>
  </si>
  <si>
    <t>P161_RS0100805</t>
  </si>
  <si>
    <t>P161_RS0100810</t>
  </si>
  <si>
    <t>P161_RS0100815</t>
  </si>
  <si>
    <t>207;208</t>
  </si>
  <si>
    <t>145;185</t>
  </si>
  <si>
    <t>P161_RS0100820</t>
  </si>
  <si>
    <t>209;210</t>
  </si>
  <si>
    <t>52;53</t>
  </si>
  <si>
    <t>P161_RS0100825</t>
  </si>
  <si>
    <t>211;212</t>
  </si>
  <si>
    <t>90;243</t>
  </si>
  <si>
    <t>P161_RS0100830</t>
  </si>
  <si>
    <t>P161_RS0100835</t>
  </si>
  <si>
    <t>P161_RS0100840</t>
  </si>
  <si>
    <t>P161_RS0100845</t>
  </si>
  <si>
    <t>214;215</t>
  </si>
  <si>
    <t>40;485</t>
  </si>
  <si>
    <t>P161_RS0100850</t>
  </si>
  <si>
    <t>216;217;218;219;220;221;222</t>
  </si>
  <si>
    <t>20;41;79;116;137;224;231</t>
  </si>
  <si>
    <t>P161_RS0100855</t>
  </si>
  <si>
    <t>P161_RS0100860</t>
  </si>
  <si>
    <t>P161_RS0100865</t>
  </si>
  <si>
    <t>P161_RS0100875</t>
  </si>
  <si>
    <t>P161_RS0100885</t>
  </si>
  <si>
    <t>P161_RS0100890</t>
  </si>
  <si>
    <t>226;227;228;229;230;231;232;233</t>
  </si>
  <si>
    <t>1;114;284;635;838;1001;1054;1057</t>
  </si>
  <si>
    <t>P161_RS0100900</t>
  </si>
  <si>
    <t>P161_RS0100920</t>
  </si>
  <si>
    <t>P161_RS0100925</t>
  </si>
  <si>
    <t>P161_RS0100930</t>
  </si>
  <si>
    <t>P161_RS0100940</t>
  </si>
  <si>
    <t>P161_RS0100945</t>
  </si>
  <si>
    <t>235;236</t>
  </si>
  <si>
    <t>88;758</t>
  </si>
  <si>
    <t>P161_RS0100950</t>
  </si>
  <si>
    <t>P161_RS0100955</t>
  </si>
  <si>
    <t>P161_RS0100960</t>
  </si>
  <si>
    <t>P161_RS0100965</t>
  </si>
  <si>
    <t>238;239;240;241;242;243;244;245;246</t>
  </si>
  <si>
    <t>132;158;177;198;201;202;374;380;384</t>
  </si>
  <si>
    <t>P161_RS0100970</t>
  </si>
  <si>
    <t>247;248;249;250;251;252;253</t>
  </si>
  <si>
    <t>59;93;127;178;292;357;367</t>
  </si>
  <si>
    <t>P161_RS0100975</t>
  </si>
  <si>
    <t>254;255</t>
  </si>
  <si>
    <t>132;156</t>
  </si>
  <si>
    <t>P161_RS0100980</t>
  </si>
  <si>
    <t>256;257;258;259</t>
  </si>
  <si>
    <t>20;24;110;112</t>
  </si>
  <si>
    <t>P161_RS0100985</t>
  </si>
  <si>
    <t>260;261;262;263;264;265;266</t>
  </si>
  <si>
    <t>14;134;226;253;264;294;320</t>
  </si>
  <si>
    <t>P161_RS0100990</t>
  </si>
  <si>
    <t>267;268</t>
  </si>
  <si>
    <t>53;102</t>
  </si>
  <si>
    <t>P161_RS0100995</t>
  </si>
  <si>
    <t>P161_RS0101000</t>
  </si>
  <si>
    <t>P161_RS0101010</t>
  </si>
  <si>
    <t>270;271</t>
  </si>
  <si>
    <t>21;57</t>
  </si>
  <si>
    <t>P161_RS0101015</t>
  </si>
  <si>
    <t>272;273</t>
  </si>
  <si>
    <t>33;429</t>
  </si>
  <si>
    <t>P161_RS0101020</t>
  </si>
  <si>
    <t>P161_RS0101025</t>
  </si>
  <si>
    <t>275;276</t>
  </si>
  <si>
    <t>31;46</t>
  </si>
  <si>
    <t>P161_RS0101030</t>
  </si>
  <si>
    <t>P161_RS0101035</t>
  </si>
  <si>
    <t>P161_RS0101040</t>
  </si>
  <si>
    <t>P161_RS0101045</t>
  </si>
  <si>
    <t>279;280</t>
  </si>
  <si>
    <t>1;94</t>
  </si>
  <si>
    <t>P161_RS0101050</t>
  </si>
  <si>
    <t>P161_RS0101055</t>
  </si>
  <si>
    <t>282;283;284;285</t>
  </si>
  <si>
    <t>29;72;99;155</t>
  </si>
  <si>
    <t>P161_RS0101060</t>
  </si>
  <si>
    <t>P161_RS0101065</t>
  </si>
  <si>
    <t>287;288</t>
  </si>
  <si>
    <t>1;93</t>
  </si>
  <si>
    <t>P161_RS0101070</t>
  </si>
  <si>
    <t>289;290;291</t>
  </si>
  <si>
    <t>19;64;69</t>
  </si>
  <si>
    <t>P161_RS0101080</t>
  </si>
  <si>
    <t>292;293</t>
  </si>
  <si>
    <t>19;33</t>
  </si>
  <si>
    <t>P161_RS0101085</t>
  </si>
  <si>
    <t>294;295;296;297</t>
  </si>
  <si>
    <t>135;141;143;161</t>
  </si>
  <si>
    <t>P161_RS0101090</t>
  </si>
  <si>
    <t>298;299</t>
  </si>
  <si>
    <t>8;101</t>
  </si>
  <si>
    <t>P161_RS0101095</t>
  </si>
  <si>
    <t>300;301</t>
  </si>
  <si>
    <t>39;66</t>
  </si>
  <si>
    <t>P161_RS0101100</t>
  </si>
  <si>
    <t>302;303;304;305</t>
  </si>
  <si>
    <t>154;165;225;232</t>
  </si>
  <si>
    <t>P161_RS0101105</t>
  </si>
  <si>
    <t>P161_RS0101110</t>
  </si>
  <si>
    <t>P161_RS0101115</t>
  </si>
  <si>
    <t>P161_RS0101120</t>
  </si>
  <si>
    <t>P161_RS0101125</t>
  </si>
  <si>
    <t>P161_RS0101130</t>
  </si>
  <si>
    <t>330;331;332</t>
  </si>
  <si>
    <t>30;73;92</t>
  </si>
  <si>
    <t>P161_RS0101135</t>
  </si>
  <si>
    <t>P161_RS0101140</t>
  </si>
  <si>
    <t>P161_RS0101145</t>
  </si>
  <si>
    <t>P161_RS0101155</t>
  </si>
  <si>
    <t>P161_RS0101160</t>
  </si>
  <si>
    <t>P161_RS0101170</t>
  </si>
  <si>
    <t>P161_RS0101175</t>
  </si>
  <si>
    <t>P161_RS0101180</t>
  </si>
  <si>
    <t>P161_RS0101185</t>
  </si>
  <si>
    <t>P161_RS0101190</t>
  </si>
  <si>
    <t>P161_RS0101205</t>
  </si>
  <si>
    <t>P161_RS0101210</t>
  </si>
  <si>
    <t>P161_RS0101215</t>
  </si>
  <si>
    <t>P161_RS0101220</t>
  </si>
  <si>
    <t>336;337;338</t>
  </si>
  <si>
    <t>235;418;423</t>
  </si>
  <si>
    <t>P161_RS0101230</t>
  </si>
  <si>
    <t>P161_RS0101240</t>
  </si>
  <si>
    <t>P161_RS0101245</t>
  </si>
  <si>
    <t>P161_RS0101250</t>
  </si>
  <si>
    <t>339;340</t>
  </si>
  <si>
    <t>70;433</t>
  </si>
  <si>
    <t>P161_RS0101255</t>
  </si>
  <si>
    <t>341;342;343</t>
  </si>
  <si>
    <t>1001;1463;1499</t>
  </si>
  <si>
    <t>P161_RS0101265</t>
  </si>
  <si>
    <t>P161_RS0101270</t>
  </si>
  <si>
    <t>P161_RS0101275</t>
  </si>
  <si>
    <t>344;345</t>
  </si>
  <si>
    <t>59;212</t>
  </si>
  <si>
    <t>P161_RS0101280</t>
  </si>
  <si>
    <t>346;347;348;349;350;351;352</t>
  </si>
  <si>
    <t>1;141;146;169;175;215;249</t>
  </si>
  <si>
    <t>P161_RS0101285</t>
  </si>
  <si>
    <t>P161_RS0101300</t>
  </si>
  <si>
    <t>P161_RS0101340</t>
  </si>
  <si>
    <t>P161_RS0101350</t>
  </si>
  <si>
    <t>P161_RS0101360</t>
  </si>
  <si>
    <t>P161_RS0101365</t>
  </si>
  <si>
    <t>P161_RS0101385</t>
  </si>
  <si>
    <t>P161_RS0101395</t>
  </si>
  <si>
    <t>P161_RS0101400</t>
  </si>
  <si>
    <t>P161_RS0101405</t>
  </si>
  <si>
    <t>P161_RS0101410</t>
  </si>
  <si>
    <t>P161_RS0101415</t>
  </si>
  <si>
    <t>P161_RS0101420</t>
  </si>
  <si>
    <t>P161_RS0101425</t>
  </si>
  <si>
    <t>P161_RS0101430</t>
  </si>
  <si>
    <t>P161_RS0101435</t>
  </si>
  <si>
    <t>P161_RS0101440</t>
  </si>
  <si>
    <t>358;359</t>
  </si>
  <si>
    <t>1;214</t>
  </si>
  <si>
    <t>P161_RS0101455</t>
  </si>
  <si>
    <t>360;361;362;363;364;365</t>
  </si>
  <si>
    <t>411;424;463;728;807;810</t>
  </si>
  <si>
    <t>P161_RS0101465</t>
  </si>
  <si>
    <t>P161_RS0101470</t>
  </si>
  <si>
    <t>P161_RS0101475</t>
  </si>
  <si>
    <t>366;367;368;369;370;371;372;373</t>
  </si>
  <si>
    <t>43;46;122;125;143;170;180;207</t>
  </si>
  <si>
    <t>P161_RS0101480</t>
  </si>
  <si>
    <t>374;375</t>
  </si>
  <si>
    <t>47;196</t>
  </si>
  <si>
    <t>P161_RS0101485</t>
  </si>
  <si>
    <t>376;377;378;379;380;381;382;383;384;385;386</t>
  </si>
  <si>
    <t>20;25;29;98;194;252;407;534;572;587;597</t>
  </si>
  <si>
    <t>P161_RS0101510</t>
  </si>
  <si>
    <t>387;388;389;390;391;392;393;394;395;396;397;398;399;400</t>
  </si>
  <si>
    <t>1;234;344;722;724;816;935;957;1029;1036;1037;1065;1066;1105</t>
  </si>
  <si>
    <t>P161_RS0101515</t>
  </si>
  <si>
    <t>P161_RS0101520</t>
  </si>
  <si>
    <t>P161_RS0101525</t>
  </si>
  <si>
    <t>402;403;404</t>
  </si>
  <si>
    <t>139;263;382</t>
  </si>
  <si>
    <t>P161_RS0101530</t>
  </si>
  <si>
    <t>P161_RS0101535</t>
  </si>
  <si>
    <t>P161_RS0101545</t>
  </si>
  <si>
    <t>P161_RS0101550</t>
  </si>
  <si>
    <t>P161_RS0101555</t>
  </si>
  <si>
    <t>P161_RS0101560</t>
  </si>
  <si>
    <t>P161_RS0101565</t>
  </si>
  <si>
    <t>P161_RS0101575</t>
  </si>
  <si>
    <t>406;407;408;409</t>
  </si>
  <si>
    <t>91;392;468;514</t>
  </si>
  <si>
    <t>P161_RS0101585</t>
  </si>
  <si>
    <t>410;411</t>
  </si>
  <si>
    <t>34;44</t>
  </si>
  <si>
    <t>P161_RS0101590</t>
  </si>
  <si>
    <t>P161_RS0101595</t>
  </si>
  <si>
    <t>412;413</t>
  </si>
  <si>
    <t>28;142</t>
  </si>
  <si>
    <t>P161_RS0101600</t>
  </si>
  <si>
    <t>P161_RS0101605</t>
  </si>
  <si>
    <t>P161_RS0101610</t>
  </si>
  <si>
    <t>415;416;417;418;419;420;421;422;423</t>
  </si>
  <si>
    <t>14;18;44;104;171;176;181;241;323</t>
  </si>
  <si>
    <t>P161_RS0101615</t>
  </si>
  <si>
    <t>P161_RS0101625</t>
  </si>
  <si>
    <t>P161_RS0101630</t>
  </si>
  <si>
    <t>P161_RS0101635</t>
  </si>
  <si>
    <t>P161_RS0101645</t>
  </si>
  <si>
    <t>P161_RS0101650</t>
  </si>
  <si>
    <t>425;426</t>
  </si>
  <si>
    <t>176;229</t>
  </si>
  <si>
    <t>P161_RS0101660</t>
  </si>
  <si>
    <t>P161_RS0101665</t>
  </si>
  <si>
    <t>P161_RS0101680</t>
  </si>
  <si>
    <t>P161_RS0101695</t>
  </si>
  <si>
    <t>P161_RS0101705</t>
  </si>
  <si>
    <t>P161_RS0101715</t>
  </si>
  <si>
    <t>P161_RS0101720</t>
  </si>
  <si>
    <t>P161_RS0101725</t>
  </si>
  <si>
    <t>P161_RS0101740</t>
  </si>
  <si>
    <t>P161_RS0101780</t>
  </si>
  <si>
    <t>P161_RS0101810</t>
  </si>
  <si>
    <t>P161_RS0101820</t>
  </si>
  <si>
    <t>P161_RS0101840</t>
  </si>
  <si>
    <t>P161_RS0101860</t>
  </si>
  <si>
    <t>P161_RS0101885</t>
  </si>
  <si>
    <t>P161_RS0101890</t>
  </si>
  <si>
    <t>P161_RS0101915</t>
  </si>
  <si>
    <t>P161_RS0101920</t>
  </si>
  <si>
    <t>P161_RS0101925</t>
  </si>
  <si>
    <t>P161_RS0101930</t>
  </si>
  <si>
    <t>P161_RS0101935</t>
  </si>
  <si>
    <t>P161_RS0101950</t>
  </si>
  <si>
    <t>P161_RS0101975</t>
  </si>
  <si>
    <t>433;434</t>
  </si>
  <si>
    <t>131;148</t>
  </si>
  <si>
    <t>P161_RS0101980</t>
  </si>
  <si>
    <t>P161_RS0101990</t>
  </si>
  <si>
    <t>P161_RS0101995</t>
  </si>
  <si>
    <t>P161_RS0102005</t>
  </si>
  <si>
    <t>P161_RS0102020</t>
  </si>
  <si>
    <t>P161_RS0102025</t>
  </si>
  <si>
    <t>P161_RS0102045</t>
  </si>
  <si>
    <t>P161_RS0102050</t>
  </si>
  <si>
    <t>P161_RS0102055</t>
  </si>
  <si>
    <t>P161_RS0102060</t>
  </si>
  <si>
    <t>P161_RS0102070</t>
  </si>
  <si>
    <t>P161_RS0102075</t>
  </si>
  <si>
    <t>P161_RS0102085</t>
  </si>
  <si>
    <t>P161_RS0102090</t>
  </si>
  <si>
    <t>441;442;443;444</t>
  </si>
  <si>
    <t>34;43;125;149</t>
  </si>
  <si>
    <t>P161_RS0102095</t>
  </si>
  <si>
    <t>P161_RS0102110</t>
  </si>
  <si>
    <t>P161_RS0102115</t>
  </si>
  <si>
    <t>445;446;447;448</t>
  </si>
  <si>
    <t>1;95;98;113</t>
  </si>
  <si>
    <t>P161_RS0102125</t>
  </si>
  <si>
    <t>P161_RS0102130</t>
  </si>
  <si>
    <t>P161_RS0102135</t>
  </si>
  <si>
    <t>P161_RS0102140</t>
  </si>
  <si>
    <t>450;451;452;453;454</t>
  </si>
  <si>
    <t>149;223;244;274;355</t>
  </si>
  <si>
    <t>P161_RS0102155</t>
  </si>
  <si>
    <t>P161_RS0102160</t>
  </si>
  <si>
    <t>455;456;457</t>
  </si>
  <si>
    <t>120;148;349</t>
  </si>
  <si>
    <t>P161_RS0102165</t>
  </si>
  <si>
    <t>P161_RS0102170</t>
  </si>
  <si>
    <t>P161_RS0102175</t>
  </si>
  <si>
    <t>P161_RS0102185</t>
  </si>
  <si>
    <t>P161_RS0102190</t>
  </si>
  <si>
    <t>P161_RS0102195</t>
  </si>
  <si>
    <t>P161_RS0102200</t>
  </si>
  <si>
    <t>P161_RS0102210</t>
  </si>
  <si>
    <t>P161_RS0102215</t>
  </si>
  <si>
    <t>P161_RS0102225</t>
  </si>
  <si>
    <t>P161_RS0102230</t>
  </si>
  <si>
    <t>459;460;461</t>
  </si>
  <si>
    <t>10;42;44</t>
  </si>
  <si>
    <t>P161_RS0102245</t>
  </si>
  <si>
    <t>P161_RS0102250</t>
  </si>
  <si>
    <t>462;463</t>
  </si>
  <si>
    <t>39;46</t>
  </si>
  <si>
    <t>P161_RS0102260</t>
  </si>
  <si>
    <t>P161_RS0102265</t>
  </si>
  <si>
    <t>P161_RS0102270</t>
  </si>
  <si>
    <t>P161_RS0102275</t>
  </si>
  <si>
    <t>P161_RS0102285</t>
  </si>
  <si>
    <t>467;468</t>
  </si>
  <si>
    <t>491;577</t>
  </si>
  <si>
    <t>P161_RS0102295</t>
  </si>
  <si>
    <t>P161_RS0102300</t>
  </si>
  <si>
    <t>P161_RS0102310</t>
  </si>
  <si>
    <t>P161_RS0102315</t>
  </si>
  <si>
    <t>470;471;472</t>
  </si>
  <si>
    <t>77;118;304</t>
  </si>
  <si>
    <t>P161_RS0102320</t>
  </si>
  <si>
    <t>P161_RS0102325</t>
  </si>
  <si>
    <t>474;475;476;477</t>
  </si>
  <si>
    <t>373;656;670;675</t>
  </si>
  <si>
    <t>P161_RS0102330</t>
  </si>
  <si>
    <t>P161_RS0102335</t>
  </si>
  <si>
    <t>P161_RS0102345</t>
  </si>
  <si>
    <t>P161_RS0102355</t>
  </si>
  <si>
    <t>P161_RS0102365</t>
  </si>
  <si>
    <t>P161_RS0102370</t>
  </si>
  <si>
    <t>479;480</t>
  </si>
  <si>
    <t>211;292</t>
  </si>
  <si>
    <t>P161_RS0102380</t>
  </si>
  <si>
    <t>P161_RS0102385</t>
  </si>
  <si>
    <t>481;482</t>
  </si>
  <si>
    <t>70;172</t>
  </si>
  <si>
    <t>P161_RS0102430</t>
  </si>
  <si>
    <t>483;484;485;486;487;488</t>
  </si>
  <si>
    <t>495;509;617;787;789;828</t>
  </si>
  <si>
    <t>P161_RS0102440</t>
  </si>
  <si>
    <t>P161_RS0102450</t>
  </si>
  <si>
    <t>P161_RS0102455</t>
  </si>
  <si>
    <t>491;492</t>
  </si>
  <si>
    <t>535;657</t>
  </si>
  <si>
    <t>P161_RS0102460</t>
  </si>
  <si>
    <t>493;494</t>
  </si>
  <si>
    <t>418;427</t>
  </si>
  <si>
    <t>P161_RS0102465</t>
  </si>
  <si>
    <t>P161_RS0102470</t>
  </si>
  <si>
    <t>495;496;497</t>
  </si>
  <si>
    <t>174;380;410</t>
  </si>
  <si>
    <t>P161_RS0102475</t>
  </si>
  <si>
    <t>498;499;500;501;502</t>
  </si>
  <si>
    <t>1;29;77;160;181</t>
  </si>
  <si>
    <t>P161_RS0102480</t>
  </si>
  <si>
    <t>P161_RS0102485</t>
  </si>
  <si>
    <t>P161_RS0102490</t>
  </si>
  <si>
    <t>503;504</t>
  </si>
  <si>
    <t>94;191</t>
  </si>
  <si>
    <t>P161_RS0102500</t>
  </si>
  <si>
    <t>505;506</t>
  </si>
  <si>
    <t>117;120</t>
  </si>
  <si>
    <t>P161_RS0102505</t>
  </si>
  <si>
    <t>P161_RS0102520</t>
  </si>
  <si>
    <t>508;509;510;511;512;513;514;515</t>
  </si>
  <si>
    <t>45;124;163;226;237;255;418;424</t>
  </si>
  <si>
    <t>P161_RS0102530</t>
  </si>
  <si>
    <t>P161_RS0102535</t>
  </si>
  <si>
    <t>516;517;518;519</t>
  </si>
  <si>
    <t>53;170;196;258</t>
  </si>
  <si>
    <t>P161_RS0102540</t>
  </si>
  <si>
    <t>P161_RS0102545</t>
  </si>
  <si>
    <t>521;522;523</t>
  </si>
  <si>
    <t>114;393;444</t>
  </si>
  <si>
    <t>P161_RS0102550</t>
  </si>
  <si>
    <t>P161_RS0102560</t>
  </si>
  <si>
    <t>P161_RS0102570</t>
  </si>
  <si>
    <t>524;525;526;527;528</t>
  </si>
  <si>
    <t>101;122;127;156;356</t>
  </si>
  <si>
    <t>P161_RS0102580</t>
  </si>
  <si>
    <t>P161_RS0102590</t>
  </si>
  <si>
    <t>P161_RS0102600</t>
  </si>
  <si>
    <t>P161_RS0102605</t>
  </si>
  <si>
    <t>P161_RS0102610</t>
  </si>
  <si>
    <t>P161_RS0102630</t>
  </si>
  <si>
    <t>P161_RS0102640</t>
  </si>
  <si>
    <t>P161_RS0102645</t>
  </si>
  <si>
    <t>P161_RS0102655</t>
  </si>
  <si>
    <t>P161_RS0102670</t>
  </si>
  <si>
    <t>P161_RS0102675</t>
  </si>
  <si>
    <t>531;532;533;534;535</t>
  </si>
  <si>
    <t>375;471;472;473;481</t>
  </si>
  <si>
    <t>P161_RS0102680</t>
  </si>
  <si>
    <t>P161_RS0102690</t>
  </si>
  <si>
    <t>537;538</t>
  </si>
  <si>
    <t>158;204</t>
  </si>
  <si>
    <t>P161_RS0102695</t>
  </si>
  <si>
    <t>P161_RS0102700</t>
  </si>
  <si>
    <t>P161_RS0102705</t>
  </si>
  <si>
    <t>P161_RS0102710</t>
  </si>
  <si>
    <t>P161_RS0102715</t>
  </si>
  <si>
    <t>P161_RS0102720</t>
  </si>
  <si>
    <t>540;541;542;543;544;545;546;547;548;549;550;551</t>
  </si>
  <si>
    <t>101;200;309;356;365;619;620;683;686;773;881;894</t>
  </si>
  <si>
    <t>P161_RS0102725</t>
  </si>
  <si>
    <t>552;553;554;555</t>
  </si>
  <si>
    <t>14;119;254;325</t>
  </si>
  <si>
    <t>P161_RS0102730</t>
  </si>
  <si>
    <t>556;557;558;559</t>
  </si>
  <si>
    <t>164;169;209;227</t>
  </si>
  <si>
    <t>P161_RS0102735</t>
  </si>
  <si>
    <t>560;561;562;563;564;565</t>
  </si>
  <si>
    <t>27;36;100;248;266;270</t>
  </si>
  <si>
    <t>P161_RS0102740</t>
  </si>
  <si>
    <t>P161_RS0102745</t>
  </si>
  <si>
    <t>566;567</t>
  </si>
  <si>
    <t>121;145</t>
  </si>
  <si>
    <t>P161_RS0102750</t>
  </si>
  <si>
    <t>P161_RS0102760</t>
  </si>
  <si>
    <t>P161_RS0102765</t>
  </si>
  <si>
    <t>569;570;571;572;573</t>
  </si>
  <si>
    <t>51;71;320;341;362</t>
  </si>
  <si>
    <t>P161_RS0102770</t>
  </si>
  <si>
    <t>P161_RS0102790</t>
  </si>
  <si>
    <t>P161_RS0102795</t>
  </si>
  <si>
    <t>P161_RS0102800</t>
  </si>
  <si>
    <t>P161_RS0102805</t>
  </si>
  <si>
    <t>P161_RS0102815</t>
  </si>
  <si>
    <t>P161_RS0102820</t>
  </si>
  <si>
    <t>P161_RS0102825</t>
  </si>
  <si>
    <t>P161_RS0102830</t>
  </si>
  <si>
    <t>P161_RS0102835</t>
  </si>
  <si>
    <t>576;577</t>
  </si>
  <si>
    <t>23;73</t>
  </si>
  <si>
    <t>P161_RS0102840</t>
  </si>
  <si>
    <t>P161_RS0102845</t>
  </si>
  <si>
    <t>578;579;580</t>
  </si>
  <si>
    <t>7;223;315</t>
  </si>
  <si>
    <t>P161_RS0102850</t>
  </si>
  <si>
    <t>P161_RS0102860</t>
  </si>
  <si>
    <t>P161_RS0102870</t>
  </si>
  <si>
    <t>P161_RS0102875</t>
  </si>
  <si>
    <t>P161_RS0102880</t>
  </si>
  <si>
    <t>581;582;583;584</t>
  </si>
  <si>
    <t>1;234;294;413</t>
  </si>
  <si>
    <t>P161_RS0102885</t>
  </si>
  <si>
    <t>P161_RS0102890</t>
  </si>
  <si>
    <t>P161_RS0102895</t>
  </si>
  <si>
    <t>585;586</t>
  </si>
  <si>
    <t>1;46</t>
  </si>
  <si>
    <t>P161_RS0102900</t>
  </si>
  <si>
    <t>P161_RS0102905</t>
  </si>
  <si>
    <t>P161_RS0102910</t>
  </si>
  <si>
    <t>P161_RS0102920</t>
  </si>
  <si>
    <t>P161_RS0102930</t>
  </si>
  <si>
    <t>P161_RS0102935</t>
  </si>
  <si>
    <t>P161_RS0102940</t>
  </si>
  <si>
    <t>P161_RS0102945</t>
  </si>
  <si>
    <t>P161_RS0102950</t>
  </si>
  <si>
    <t>589;590;591;592;593;594</t>
  </si>
  <si>
    <t>38;120;189;463;492;541</t>
  </si>
  <si>
    <t>P161_RS0102955</t>
  </si>
  <si>
    <t>P161_RS0102965</t>
  </si>
  <si>
    <t>595;596;597;598;599;600;601;602</t>
  </si>
  <si>
    <t>108;199;296;326;334;345;349;358</t>
  </si>
  <si>
    <t>P161_RS0102970</t>
  </si>
  <si>
    <t>P161_RS0102975</t>
  </si>
  <si>
    <t>P161_RS0103010</t>
  </si>
  <si>
    <t>P161_RS0103015</t>
  </si>
  <si>
    <t>P161_RS0103030</t>
  </si>
  <si>
    <t>P161_RS0103035</t>
  </si>
  <si>
    <t>604;605</t>
  </si>
  <si>
    <t>46;160</t>
  </si>
  <si>
    <t>P161_RS0103045</t>
  </si>
  <si>
    <t>P161_RS0103050</t>
  </si>
  <si>
    <t>P161_RS0103055</t>
  </si>
  <si>
    <t>P161_RS0103060</t>
  </si>
  <si>
    <t>P161_RS0103065</t>
  </si>
  <si>
    <t>P161_RS0103070</t>
  </si>
  <si>
    <t>P161_RS0103090</t>
  </si>
  <si>
    <t>609;610</t>
  </si>
  <si>
    <t>176;630</t>
  </si>
  <si>
    <t>P161_RS0103095</t>
  </si>
  <si>
    <t>P161_RS0103100</t>
  </si>
  <si>
    <t>P161_RS0103105</t>
  </si>
  <si>
    <t>P161_RS0103120</t>
  </si>
  <si>
    <t>P161_RS0103125</t>
  </si>
  <si>
    <t>611;612;613</t>
  </si>
  <si>
    <t>44;215;251</t>
  </si>
  <si>
    <t>P161_RS0103135</t>
  </si>
  <si>
    <t>614;615</t>
  </si>
  <si>
    <t>458;3374</t>
  </si>
  <si>
    <t>P161_RS0103140</t>
  </si>
  <si>
    <t>616;617</t>
  </si>
  <si>
    <t>250;364</t>
  </si>
  <si>
    <t>P161_RS0103160</t>
  </si>
  <si>
    <t>P161_RS0103165</t>
  </si>
  <si>
    <t>P161_RS0103180</t>
  </si>
  <si>
    <t>P161_RS0103195</t>
  </si>
  <si>
    <t>P161_RS0103200</t>
  </si>
  <si>
    <t>P161_RS0103205</t>
  </si>
  <si>
    <t>P161_RS0103210</t>
  </si>
  <si>
    <t>P161_RS0103220</t>
  </si>
  <si>
    <t>621;622;623;624</t>
  </si>
  <si>
    <t>19;22;138;206</t>
  </si>
  <si>
    <t>P161_RS0103225</t>
  </si>
  <si>
    <t>625;626;627;628;629</t>
  </si>
  <si>
    <t>50;89;93;121;256</t>
  </si>
  <si>
    <t>P161_RS0103230</t>
  </si>
  <si>
    <t>P161_RS0103240</t>
  </si>
  <si>
    <t>P161_RS0103245</t>
  </si>
  <si>
    <t>632;633;634</t>
  </si>
  <si>
    <t>49;53;122</t>
  </si>
  <si>
    <t>P161_RS0103250</t>
  </si>
  <si>
    <t>P161_RS0103255</t>
  </si>
  <si>
    <t>635;636</t>
  </si>
  <si>
    <t>56;165</t>
  </si>
  <si>
    <t>P161_RS0103260</t>
  </si>
  <si>
    <t>637;638;639</t>
  </si>
  <si>
    <t>162;320;341</t>
  </si>
  <si>
    <t>P161_RS0103270</t>
  </si>
  <si>
    <t>640;641;642;643</t>
  </si>
  <si>
    <t>169;221;251;292</t>
  </si>
  <si>
    <t>P161_RS0103275</t>
  </si>
  <si>
    <t>P161_RS0103295</t>
  </si>
  <si>
    <t>P161_RS0103305</t>
  </si>
  <si>
    <t>644;645</t>
  </si>
  <si>
    <t>239;326</t>
  </si>
  <si>
    <t>P161_RS0103310</t>
  </si>
  <si>
    <t>P161_RS0103315</t>
  </si>
  <si>
    <t>P161_RS0103320</t>
  </si>
  <si>
    <t>647;648;649;650</t>
  </si>
  <si>
    <t>83;212;361;386</t>
  </si>
  <si>
    <t>P161_RS0103325</t>
  </si>
  <si>
    <t>651;652;653;654;655;656;657;658;659;660;661;662;663;664;665;666</t>
  </si>
  <si>
    <t>88;90;240;244;483;502;537;544;569;573;603;615;665;691;703;818</t>
  </si>
  <si>
    <t>P161_RS0103330</t>
  </si>
  <si>
    <t>P161_RS0103335</t>
  </si>
  <si>
    <t>P161_RS0103340</t>
  </si>
  <si>
    <t>P161_RS0103345</t>
  </si>
  <si>
    <t>P161_RS0103350</t>
  </si>
  <si>
    <t>P161_RS0103370</t>
  </si>
  <si>
    <t>P161_RS0103380</t>
  </si>
  <si>
    <t>P161_RS0103385</t>
  </si>
  <si>
    <t>P161_RS0103400</t>
  </si>
  <si>
    <t>P161_RS0103405</t>
  </si>
  <si>
    <t>P161_RS0103865;P161_RS0103415</t>
  </si>
  <si>
    <t>P161_RS0103425</t>
  </si>
  <si>
    <t>670;671;672;673;674</t>
  </si>
  <si>
    <t>58;221;289;294;313</t>
  </si>
  <si>
    <t>P161_RS0103445</t>
  </si>
  <si>
    <t>675;676</t>
  </si>
  <si>
    <t>234;317</t>
  </si>
  <si>
    <t>P161_RS0103455</t>
  </si>
  <si>
    <t>677;678;679</t>
  </si>
  <si>
    <t>60;154;178</t>
  </si>
  <si>
    <t>P161_RS0103460</t>
  </si>
  <si>
    <t>680;681;682;683</t>
  </si>
  <si>
    <t>39;285;332;410</t>
  </si>
  <si>
    <t>P161_RS0103465</t>
  </si>
  <si>
    <t>684;685;686;687;688;689;690;691</t>
  </si>
  <si>
    <t>94;113;120;149;154;189;206;210</t>
  </si>
  <si>
    <t>P161_RS0103470</t>
  </si>
  <si>
    <t>692;693;694</t>
  </si>
  <si>
    <t>63;77;358</t>
  </si>
  <si>
    <t>P161_RS0103475</t>
  </si>
  <si>
    <t>695;696</t>
  </si>
  <si>
    <t>1;324</t>
  </si>
  <si>
    <t>P161_RS0103480</t>
  </si>
  <si>
    <t>697;698;699;700;701;702;703;704;705</t>
  </si>
  <si>
    <t>132;270;285;337;364;374;560;683;728</t>
  </si>
  <si>
    <t>P161_RS0103490</t>
  </si>
  <si>
    <t>706;707;708</t>
  </si>
  <si>
    <t>168;181;262</t>
  </si>
  <si>
    <t>P161_RS0103495</t>
  </si>
  <si>
    <t>P161_RS0103505</t>
  </si>
  <si>
    <t>710;711;712;713;714</t>
  </si>
  <si>
    <t>68;90;228;426;477</t>
  </si>
  <si>
    <t>P161_RS0103515</t>
  </si>
  <si>
    <t>P161_RS0103525</t>
  </si>
  <si>
    <t>715;716;717;718;719</t>
  </si>
  <si>
    <t>196;269;271;387;417</t>
  </si>
  <si>
    <t>P161_RS0103530</t>
  </si>
  <si>
    <t>P161_RS0103540</t>
  </si>
  <si>
    <t>720;721</t>
  </si>
  <si>
    <t>281;289</t>
  </si>
  <si>
    <t>P161_RS0103545</t>
  </si>
  <si>
    <t>P161_RS0103550</t>
  </si>
  <si>
    <t>P161_RS0103555</t>
  </si>
  <si>
    <t>P161_RS0103565</t>
  </si>
  <si>
    <t>724;725</t>
  </si>
  <si>
    <t>81;82</t>
  </si>
  <si>
    <t>P161_RS0103570</t>
  </si>
  <si>
    <t>726;727;728;729;730;731;732;733;734</t>
  </si>
  <si>
    <t>68;72;113;183;193;211;288;389;488</t>
  </si>
  <si>
    <t>P161_RS0103595</t>
  </si>
  <si>
    <t>P161_RS0103600</t>
  </si>
  <si>
    <t>736;737;738</t>
  </si>
  <si>
    <t>231;498;500</t>
  </si>
  <si>
    <t>P161_RS0103605</t>
  </si>
  <si>
    <t>739;740;741;742;743;744;745</t>
  </si>
  <si>
    <t>55;105;194;197;231;269;296</t>
  </si>
  <si>
    <t>P161_RS0103610</t>
  </si>
  <si>
    <t>P161_RS0103620</t>
  </si>
  <si>
    <t>P161_RS0103630</t>
  </si>
  <si>
    <t>P161_RS0103640</t>
  </si>
  <si>
    <t>748;749</t>
  </si>
  <si>
    <t>231;284</t>
  </si>
  <si>
    <t>P161_RS0103660</t>
  </si>
  <si>
    <t>P161_RS0103665</t>
  </si>
  <si>
    <t>750;751;752</t>
  </si>
  <si>
    <t>121;288;289</t>
  </si>
  <si>
    <t>P161_RS0103670</t>
  </si>
  <si>
    <t>753;754;755</t>
  </si>
  <si>
    <t>23;76;93</t>
  </si>
  <si>
    <t>P161_RS0103675</t>
  </si>
  <si>
    <t>P161_RS0103680</t>
  </si>
  <si>
    <t>P161_RS0103685</t>
  </si>
  <si>
    <t>P161_RS0103690</t>
  </si>
  <si>
    <t>758;759;760;761;762</t>
  </si>
  <si>
    <t>139;164;166;282;300</t>
  </si>
  <si>
    <t>P161_RS0103695</t>
  </si>
  <si>
    <t>763;764;765;766;767;768;769</t>
  </si>
  <si>
    <t>1;126;135;159;168;169;176</t>
  </si>
  <si>
    <t>P161_RS0103700</t>
  </si>
  <si>
    <t>770;771</t>
  </si>
  <si>
    <t>58;59</t>
  </si>
  <si>
    <t>P161_RS0103705</t>
  </si>
  <si>
    <t>772;773;774;775;776;777;778;779;780</t>
  </si>
  <si>
    <t>37;41;93;417;492;508;565;621;676</t>
  </si>
  <si>
    <t>P161_RS0103715</t>
  </si>
  <si>
    <t>P161_RS0103725</t>
  </si>
  <si>
    <t>P161_RS0103735</t>
  </si>
  <si>
    <t>P161_RS0103935;P161_RS0103740</t>
  </si>
  <si>
    <t>P161_RS0103750</t>
  </si>
  <si>
    <t>781;782</t>
  </si>
  <si>
    <t>1;147</t>
  </si>
  <si>
    <t>P161_RS0103755</t>
  </si>
  <si>
    <t>P161_RS0103760</t>
  </si>
  <si>
    <t>783;784;785</t>
  </si>
  <si>
    <t>1;127;207</t>
  </si>
  <si>
    <t>P161_RS0103790</t>
  </si>
  <si>
    <t>P161_RS0103795</t>
  </si>
  <si>
    <t>P161_RS0103800</t>
  </si>
  <si>
    <t>P161_RS0103805</t>
  </si>
  <si>
    <t>P161_RS0103810</t>
  </si>
  <si>
    <t>P161_RS0103820</t>
  </si>
  <si>
    <t>P161_RS0103830</t>
  </si>
  <si>
    <t>P161_RS0103835</t>
  </si>
  <si>
    <t>790;791</t>
  </si>
  <si>
    <t>158;171</t>
  </si>
  <si>
    <t>P161_RS0103840</t>
  </si>
  <si>
    <t>P161_RS0103845</t>
  </si>
  <si>
    <t>P161_RS0103850</t>
  </si>
  <si>
    <t>P161_RS0103860</t>
  </si>
  <si>
    <t>P161_RS0103870</t>
  </si>
  <si>
    <t>P161_RS0103875</t>
  </si>
  <si>
    <t>P161_RS0103885</t>
  </si>
  <si>
    <t>P161_RS0103890</t>
  </si>
  <si>
    <t>P161_RS0103895</t>
  </si>
  <si>
    <t>P161_RS0103900</t>
  </si>
  <si>
    <t>P161_RS0103905</t>
  </si>
  <si>
    <t>P161_RS0103925</t>
  </si>
  <si>
    <t>P161_RS0103955</t>
  </si>
  <si>
    <t>P161_RS0103960</t>
  </si>
  <si>
    <t>P161_RS0103965</t>
  </si>
  <si>
    <t>P161_RS0103980</t>
  </si>
  <si>
    <t>P161_RS0103985</t>
  </si>
  <si>
    <t>P161_RS0103990</t>
  </si>
  <si>
    <t>P161_RS0103995</t>
  </si>
  <si>
    <t>P161_RS0104000</t>
  </si>
  <si>
    <t>795;796;797;798;799</t>
  </si>
  <si>
    <t>55;167;174;217;249</t>
  </si>
  <si>
    <t>P161_RS0104015</t>
  </si>
  <si>
    <t>P161_RS0104020</t>
  </si>
  <si>
    <t>P161_RS0104025</t>
  </si>
  <si>
    <t>801;802;803;804;805</t>
  </si>
  <si>
    <t>39;44;49;152;216</t>
  </si>
  <si>
    <t>P161_RS0104030</t>
  </si>
  <si>
    <t>806;807;808;809</t>
  </si>
  <si>
    <t>62;63;375;381</t>
  </si>
  <si>
    <t>P161_RS0104040</t>
  </si>
  <si>
    <t>P161_RS0104045</t>
  </si>
  <si>
    <t>P161_RS0104050</t>
  </si>
  <si>
    <t>811;812;813;814</t>
  </si>
  <si>
    <t>360;420;477;591</t>
  </si>
  <si>
    <t>P161_RS0104060</t>
  </si>
  <si>
    <t>P161_RS0104065</t>
  </si>
  <si>
    <t>P161_RS0104075</t>
  </si>
  <si>
    <t>P161_RS0104080</t>
  </si>
  <si>
    <t>816;817;818</t>
  </si>
  <si>
    <t>202;205;207</t>
  </si>
  <si>
    <t>P161_RS0104095</t>
  </si>
  <si>
    <t>P161_RS0104100</t>
  </si>
  <si>
    <t>P161_RS0104105</t>
  </si>
  <si>
    <t>P161_RS0104110</t>
  </si>
  <si>
    <t>P161_RS0104115</t>
  </si>
  <si>
    <t>P161_RS0104125</t>
  </si>
  <si>
    <t>P161_RS0104135</t>
  </si>
  <si>
    <t>P161_RS0104145</t>
  </si>
  <si>
    <t>819;820;821;822;823;824;825;826;827;828;829;830;831;832</t>
  </si>
  <si>
    <t>62;83;201;214;217;232;244;301;315;318;419;469;471;499</t>
  </si>
  <si>
    <t>P161_RS0104150</t>
  </si>
  <si>
    <t>833;834;835</t>
  </si>
  <si>
    <t>332;338;413</t>
  </si>
  <si>
    <t>P161_RS0104155</t>
  </si>
  <si>
    <t>836;837;838;839;840;841;842</t>
  </si>
  <si>
    <t>76;158;186;208;232;250;341</t>
  </si>
  <si>
    <t>P161_RS0104160</t>
  </si>
  <si>
    <t>P161_RS0104170</t>
  </si>
  <si>
    <t>P161_RS0104175</t>
  </si>
  <si>
    <t>P161_RS0104185</t>
  </si>
  <si>
    <t>P161_RS0104190</t>
  </si>
  <si>
    <t>844;845</t>
  </si>
  <si>
    <t>1;227</t>
  </si>
  <si>
    <t>P161_RS0104215</t>
  </si>
  <si>
    <t>P161_RS0104220</t>
  </si>
  <si>
    <t>P161_RS0104225</t>
  </si>
  <si>
    <t>847;848;849</t>
  </si>
  <si>
    <t>137;168;197</t>
  </si>
  <si>
    <t>P161_RS0104235</t>
  </si>
  <si>
    <t>P161_RS0104250</t>
  </si>
  <si>
    <t>P161_RS0104255</t>
  </si>
  <si>
    <t>P161_RS0104265</t>
  </si>
  <si>
    <t>P161_RS0104270</t>
  </si>
  <si>
    <t>P161_RS0104275</t>
  </si>
  <si>
    <t>P161_RS0104280</t>
  </si>
  <si>
    <t>P161_RS0104285</t>
  </si>
  <si>
    <t>P161_RS0104290</t>
  </si>
  <si>
    <t>P161_RS0104295</t>
  </si>
  <si>
    <t>852;853</t>
  </si>
  <si>
    <t>581;582</t>
  </si>
  <si>
    <t>P161_RS0104300</t>
  </si>
  <si>
    <t>P161_RS0104305</t>
  </si>
  <si>
    <t>P161_RS0104315</t>
  </si>
  <si>
    <t>P161_RS0104320</t>
  </si>
  <si>
    <t>856;857;858</t>
  </si>
  <si>
    <t>57;232;265</t>
  </si>
  <si>
    <t>P161_RS0104325</t>
  </si>
  <si>
    <t>859;860;861;862;863</t>
  </si>
  <si>
    <t>1;96;367;369;399</t>
  </si>
  <si>
    <t>P161_RS0104330</t>
  </si>
  <si>
    <t>864;865;866</t>
  </si>
  <si>
    <t>164;482;886</t>
  </si>
  <si>
    <t>P161_RS0104350</t>
  </si>
  <si>
    <t>P161_RS0104355</t>
  </si>
  <si>
    <t>P161_RS0104365</t>
  </si>
  <si>
    <t>P161_RS0104370</t>
  </si>
  <si>
    <t>P161_RS0104375</t>
  </si>
  <si>
    <t>P161_RS0104380</t>
  </si>
  <si>
    <t>P161_RS0104385</t>
  </si>
  <si>
    <t>P161_RS0104390</t>
  </si>
  <si>
    <t>P161_RS0104395</t>
  </si>
  <si>
    <t>869;870</t>
  </si>
  <si>
    <t>143;491</t>
  </si>
  <si>
    <t>P161_RS0104400</t>
  </si>
  <si>
    <t>P161_RS0104405</t>
  </si>
  <si>
    <t>872;873;874;875;876</t>
  </si>
  <si>
    <t>26;38;62;110;146</t>
  </si>
  <si>
    <t>P161_RS0104410</t>
  </si>
  <si>
    <t>P161_RS0104415</t>
  </si>
  <si>
    <t>P161_RS0104420</t>
  </si>
  <si>
    <t>P161_RS0104430</t>
  </si>
  <si>
    <t>P161_RS0104435</t>
  </si>
  <si>
    <t>877;878</t>
  </si>
  <si>
    <t>41;279</t>
  </si>
  <si>
    <t>P161_RS0104440</t>
  </si>
  <si>
    <t>P161_RS0104445</t>
  </si>
  <si>
    <t>P161_RS0104460</t>
  </si>
  <si>
    <t>880;881;882;883</t>
  </si>
  <si>
    <t>77;87;91;126</t>
  </si>
  <si>
    <t>P161_RS0104465</t>
  </si>
  <si>
    <t>884;885;886</t>
  </si>
  <si>
    <t>74;89;141</t>
  </si>
  <si>
    <t>P161_RS0104470</t>
  </si>
  <si>
    <t>887;888</t>
  </si>
  <si>
    <t>477;522</t>
  </si>
  <si>
    <t>P161_RS0104480</t>
  </si>
  <si>
    <t>P161_RS0104500</t>
  </si>
  <si>
    <t>P161_RS0104510</t>
  </si>
  <si>
    <t>889;890;891</t>
  </si>
  <si>
    <t>168;229;296</t>
  </si>
  <si>
    <t>P161_RS0104515</t>
  </si>
  <si>
    <t>P161_RS0104520</t>
  </si>
  <si>
    <t>P161_RS0104525</t>
  </si>
  <si>
    <t>P161_RS0104530</t>
  </si>
  <si>
    <t>P161_RS0104535</t>
  </si>
  <si>
    <t>P161_RS0104540</t>
  </si>
  <si>
    <t>P161_RS0104550</t>
  </si>
  <si>
    <t>894;895</t>
  </si>
  <si>
    <t>198;486</t>
  </si>
  <si>
    <t>P161_RS0104565</t>
  </si>
  <si>
    <t>P161_RS0104570</t>
  </si>
  <si>
    <t>P161_RS0104580</t>
  </si>
  <si>
    <t>P161_RS0104585</t>
  </si>
  <si>
    <t>P161_RS0104590</t>
  </si>
  <si>
    <t>P161_RS0104595</t>
  </si>
  <si>
    <t>898;899</t>
  </si>
  <si>
    <t>46;50</t>
  </si>
  <si>
    <t>P161_RS0104610</t>
  </si>
  <si>
    <t>P161_RS0104615</t>
  </si>
  <si>
    <t>P161_RS0104625</t>
  </si>
  <si>
    <t>P161_RS0104630</t>
  </si>
  <si>
    <t>P161_RS0104650</t>
  </si>
  <si>
    <t>P161_RS0104665</t>
  </si>
  <si>
    <t>903;904;905;906;907</t>
  </si>
  <si>
    <t>6;145;218;446;548</t>
  </si>
  <si>
    <t>P161_RS0104670</t>
  </si>
  <si>
    <t>P161_RS0104675</t>
  </si>
  <si>
    <t>P161_RS0104680</t>
  </si>
  <si>
    <t>P161_RS0104685</t>
  </si>
  <si>
    <t>910;911</t>
  </si>
  <si>
    <t>220;224</t>
  </si>
  <si>
    <t>P161_RS0104695</t>
  </si>
  <si>
    <t>P161_RS0104705</t>
  </si>
  <si>
    <t>P161_RS0104710</t>
  </si>
  <si>
    <t>P161_RS0104715</t>
  </si>
  <si>
    <t>P161_RS0104720</t>
  </si>
  <si>
    <t>P161_RS0104725</t>
  </si>
  <si>
    <t>P161_RS0104730</t>
  </si>
  <si>
    <t>P161_RS0104735</t>
  </si>
  <si>
    <t>P161_RS0104755</t>
  </si>
  <si>
    <t>P161_RS0104760</t>
  </si>
  <si>
    <t>P161_RS0104765</t>
  </si>
  <si>
    <t>P161_RS0104770</t>
  </si>
  <si>
    <t>913;914;915</t>
  </si>
  <si>
    <t>150;263;303</t>
  </si>
  <si>
    <t>P161_RS0104775</t>
  </si>
  <si>
    <t>916;917;918</t>
  </si>
  <si>
    <t>62;84;111</t>
  </si>
  <si>
    <t>P161_RS0104790</t>
  </si>
  <si>
    <t>P161_RS0104795</t>
  </si>
  <si>
    <t>P161_RS0104800</t>
  </si>
  <si>
    <t>919;920</t>
  </si>
  <si>
    <t>504;613</t>
  </si>
  <si>
    <t>P161_RS0104805</t>
  </si>
  <si>
    <t>921;922</t>
  </si>
  <si>
    <t>154;259</t>
  </si>
  <si>
    <t>P161_RS0104810</t>
  </si>
  <si>
    <t>923;924</t>
  </si>
  <si>
    <t>124;130</t>
  </si>
  <si>
    <t>P161_RS0104820</t>
  </si>
  <si>
    <t>P161_RS0104825</t>
  </si>
  <si>
    <t>P161_RS0104830</t>
  </si>
  <si>
    <t>P161_RS0104835</t>
  </si>
  <si>
    <t>P161_RS0104840</t>
  </si>
  <si>
    <t>927;928;929</t>
  </si>
  <si>
    <t>189;216;250</t>
  </si>
  <si>
    <t>P161_RS0104845</t>
  </si>
  <si>
    <t>930;931;932</t>
  </si>
  <si>
    <t>53;87;135</t>
  </si>
  <si>
    <t>P161_RS0104850</t>
  </si>
  <si>
    <t>P161_RS0104865</t>
  </si>
  <si>
    <t>P161_RS0104870</t>
  </si>
  <si>
    <t>P161_RS0104880</t>
  </si>
  <si>
    <t>P161_RS0104895</t>
  </si>
  <si>
    <t>P161_RS0104900</t>
  </si>
  <si>
    <t>P161_RS0104905</t>
  </si>
  <si>
    <t>933;934;935;936;937;938;939;940;941;942;943;944</t>
  </si>
  <si>
    <t>59;60;185;205;273;279;293;402;456;492;496;561</t>
  </si>
  <si>
    <t>P161_RS0104910</t>
  </si>
  <si>
    <t>P161_RS0104920</t>
  </si>
  <si>
    <t>P161_RS0104925</t>
  </si>
  <si>
    <t>P161_RS0104930</t>
  </si>
  <si>
    <t>946;947;948;949;950;951;952;953;954;955</t>
  </si>
  <si>
    <t>140;146;158;571;637;732;877;946;977;1123</t>
  </si>
  <si>
    <t>P161_RS0104950</t>
  </si>
  <si>
    <t>956;957</t>
  </si>
  <si>
    <t>103;187</t>
  </si>
  <si>
    <t>P161_RS0104955</t>
  </si>
  <si>
    <t>P161_RS0104960</t>
  </si>
  <si>
    <t>958;959;960</t>
  </si>
  <si>
    <t>89;110;123</t>
  </si>
  <si>
    <t>P161_RS0104970</t>
  </si>
  <si>
    <t>P161_RS0104980</t>
  </si>
  <si>
    <t>P161_RS0104985</t>
  </si>
  <si>
    <t>P161_RS0105000</t>
  </si>
  <si>
    <t>962;963</t>
  </si>
  <si>
    <t>293;525</t>
  </si>
  <si>
    <t>P161_RS0105005</t>
  </si>
  <si>
    <t>P161_RS0105010</t>
  </si>
  <si>
    <t>965;966;967;968;969;970;971</t>
  </si>
  <si>
    <t>1;6;162;245;252;277;400</t>
  </si>
  <si>
    <t>P161_RS0105015</t>
  </si>
  <si>
    <t>P161_RS0105030</t>
  </si>
  <si>
    <t>P161_RS0105035</t>
  </si>
  <si>
    <t>P161_RS0105045</t>
  </si>
  <si>
    <t>973;974</t>
  </si>
  <si>
    <t>P161_RS0105050</t>
  </si>
  <si>
    <t>P161_RS0105055</t>
  </si>
  <si>
    <t>P161_RS0105060</t>
  </si>
  <si>
    <t>P161_RS0105070</t>
  </si>
  <si>
    <t>975;976;977;978</t>
  </si>
  <si>
    <t>11;18;22;198</t>
  </si>
  <si>
    <t>P161_RS0105075</t>
  </si>
  <si>
    <t>P161_RS0105085</t>
  </si>
  <si>
    <t>P161_RS0105090</t>
  </si>
  <si>
    <t>P161_RS0105095</t>
  </si>
  <si>
    <t>985;986;987;988</t>
  </si>
  <si>
    <t>299;353;420;427</t>
  </si>
  <si>
    <t>P161_RS0105100</t>
  </si>
  <si>
    <t>P161_RS0105105</t>
  </si>
  <si>
    <t>989;990</t>
  </si>
  <si>
    <t>143;144</t>
  </si>
  <si>
    <t>P161_RS0105110</t>
  </si>
  <si>
    <t>P161_RS0105115</t>
  </si>
  <si>
    <t>992;993</t>
  </si>
  <si>
    <t>128;230</t>
  </si>
  <si>
    <t>P161_RS0105125</t>
  </si>
  <si>
    <t>P161_RS0105130</t>
  </si>
  <si>
    <t>P161_RS0105135</t>
  </si>
  <si>
    <t>995;996</t>
  </si>
  <si>
    <t>153;156</t>
  </si>
  <si>
    <t>P161_RS0105160</t>
  </si>
  <si>
    <t>631;997</t>
  </si>
  <si>
    <t>207;308</t>
  </si>
  <si>
    <t>P161_RS0105170</t>
  </si>
  <si>
    <t>998;999;1000;1001</t>
  </si>
  <si>
    <t>130;168;261;371</t>
  </si>
  <si>
    <t>P161_RS0105180</t>
  </si>
  <si>
    <t>1002;1003</t>
  </si>
  <si>
    <t>136;142</t>
  </si>
  <si>
    <t>P161_RS0105200</t>
  </si>
  <si>
    <t>P161_RS0105210</t>
  </si>
  <si>
    <t>1004;1005;1006;1007</t>
  </si>
  <si>
    <t>104;108;246;262</t>
  </si>
  <si>
    <t>P161_RS0105215</t>
  </si>
  <si>
    <t>P161_RS0105220</t>
  </si>
  <si>
    <t>P161_RS0105225</t>
  </si>
  <si>
    <t>P161_RS0105230</t>
  </si>
  <si>
    <t>P161_RS0105240</t>
  </si>
  <si>
    <t>P161_RS0105250</t>
  </si>
  <si>
    <t>P161_RS0105255</t>
  </si>
  <si>
    <t>1012;1013;1014</t>
  </si>
  <si>
    <t>27;101;166</t>
  </si>
  <si>
    <t>P161_RS0105260</t>
  </si>
  <si>
    <t>1015;1016;1017;1018;1019;1020;1021;1022</t>
  </si>
  <si>
    <t>1;71;73;76;173;206;223;313</t>
  </si>
  <si>
    <t>P161_RS0105270</t>
  </si>
  <si>
    <t>P161_RS0105275</t>
  </si>
  <si>
    <t>P161_RS0105280</t>
  </si>
  <si>
    <t>P161_RS0105285</t>
  </si>
  <si>
    <t>P161_RS0105295</t>
  </si>
  <si>
    <t>P161_RS0105300</t>
  </si>
  <si>
    <t>P161_RS0105305</t>
  </si>
  <si>
    <t>P161_RS0105315</t>
  </si>
  <si>
    <t>1024;1025</t>
  </si>
  <si>
    <t>215;239</t>
  </si>
  <si>
    <t>P161_RS0105320</t>
  </si>
  <si>
    <t>P161_RS0105330</t>
  </si>
  <si>
    <t>P161_RS0105335</t>
  </si>
  <si>
    <t>P161_RS0105345</t>
  </si>
  <si>
    <t>P161_RS0105350</t>
  </si>
  <si>
    <t>1028;1029</t>
  </si>
  <si>
    <t>1;226</t>
  </si>
  <si>
    <t>P161_RS0105365</t>
  </si>
  <si>
    <t>P161_RS0105370</t>
  </si>
  <si>
    <t>1030;1031;1032;1033;1034;1035;1036;1037;1038;1039;1040;1041;1042;1043;1044</t>
  </si>
  <si>
    <t>63;109;113;156;197;199;247;287;289;366;375;383;424;439;444</t>
  </si>
  <si>
    <t>P161_RS0105375</t>
  </si>
  <si>
    <t>1045;1046;1047</t>
  </si>
  <si>
    <t>1;25;49</t>
  </si>
  <si>
    <t>P161_RS0105380</t>
  </si>
  <si>
    <t>1048;1049;1050;1051</t>
  </si>
  <si>
    <t>58;146;184;232</t>
  </si>
  <si>
    <t>P161_RS0105385</t>
  </si>
  <si>
    <t>P161_RS0105390</t>
  </si>
  <si>
    <t>P161_RS0105395</t>
  </si>
  <si>
    <t>1053;1054</t>
  </si>
  <si>
    <t>33;156</t>
  </si>
  <si>
    <t>P161_RS0105400</t>
  </si>
  <si>
    <t>P161_RS0105405</t>
  </si>
  <si>
    <t>P161_RS0105415</t>
  </si>
  <si>
    <t>1056;1057;1058;1059;1060;1061</t>
  </si>
  <si>
    <t>1;56;243;324;378;381</t>
  </si>
  <si>
    <t>P161_RS0105420</t>
  </si>
  <si>
    <t>1062;1063;1064</t>
  </si>
  <si>
    <t>186;218;223</t>
  </si>
  <si>
    <t>P161_RS0105425</t>
  </si>
  <si>
    <t>P161_RS0105435</t>
  </si>
  <si>
    <t>P161_RS0105440</t>
  </si>
  <si>
    <t>P161_RS0105445</t>
  </si>
  <si>
    <t>P161_RS0105470</t>
  </si>
  <si>
    <t>P161_RS0105480</t>
  </si>
  <si>
    <t>1067;1068;1069</t>
  </si>
  <si>
    <t>86;234;236</t>
  </si>
  <si>
    <t>P161_RS0105490</t>
  </si>
  <si>
    <t>1070;1071</t>
  </si>
  <si>
    <t>1;190</t>
  </si>
  <si>
    <t>P161_RS0105495</t>
  </si>
  <si>
    <t>1072;1073;1074</t>
  </si>
  <si>
    <t>93;157;325</t>
  </si>
  <si>
    <t>P161_RS0105505</t>
  </si>
  <si>
    <t>P161_RS0105510</t>
  </si>
  <si>
    <t>1075;1076;1077</t>
  </si>
  <si>
    <t>1;18;194</t>
  </si>
  <si>
    <t>P161_RS0105515</t>
  </si>
  <si>
    <t>P161_RS0105540</t>
  </si>
  <si>
    <t>P161_RS0105545</t>
  </si>
  <si>
    <t>P161_RS0105550</t>
  </si>
  <si>
    <t>P161_RS0105565</t>
  </si>
  <si>
    <t>P161_RS0105570</t>
  </si>
  <si>
    <t>1078;1079;1080;1081;1082;1083</t>
  </si>
  <si>
    <t>1;61;105;229;230;433</t>
  </si>
  <si>
    <t>P161_RS0105575</t>
  </si>
  <si>
    <t>1084;1085;1086</t>
  </si>
  <si>
    <t>259;330;341</t>
  </si>
  <si>
    <t>P161_RS0105580</t>
  </si>
  <si>
    <t>P161_RS0105585</t>
  </si>
  <si>
    <t>P161_RS0105590</t>
  </si>
  <si>
    <t>P161_RS0105600</t>
  </si>
  <si>
    <t>P161_RS0105605</t>
  </si>
  <si>
    <t>P161_RS0105610</t>
  </si>
  <si>
    <t>P161_RS0105615</t>
  </si>
  <si>
    <t>1088;1089</t>
  </si>
  <si>
    <t>94;157</t>
  </si>
  <si>
    <t>P161_RS0105620</t>
  </si>
  <si>
    <t>1090;1091;1092</t>
  </si>
  <si>
    <t>18;24;42</t>
  </si>
  <si>
    <t>P161_RS0105625</t>
  </si>
  <si>
    <t>1093;1094;1095;1096;1097</t>
  </si>
  <si>
    <t>129;158;218;321;432</t>
  </si>
  <si>
    <t>P161_RS0105630</t>
  </si>
  <si>
    <t>1098;1099</t>
  </si>
  <si>
    <t>59;89</t>
  </si>
  <si>
    <t>P161_RS0105635</t>
  </si>
  <si>
    <t>1100;1101;1102</t>
  </si>
  <si>
    <t>60;81;82</t>
  </si>
  <si>
    <t>P161_RS0105645</t>
  </si>
  <si>
    <t>P161_RS0105660</t>
  </si>
  <si>
    <t>P161_RS0105665</t>
  </si>
  <si>
    <t>P161_RS0105670</t>
  </si>
  <si>
    <t>P161_RS0105700</t>
  </si>
  <si>
    <t>P161_RS0105710</t>
  </si>
  <si>
    <t>P161_RS0105720</t>
  </si>
  <si>
    <t>P161_RS0105725</t>
  </si>
  <si>
    <t>P161_RS0105730</t>
  </si>
  <si>
    <t>P161_RS0105735</t>
  </si>
  <si>
    <t>P161_RS0105750</t>
  </si>
  <si>
    <t>1105;1106;1107</t>
  </si>
  <si>
    <t>297;301;343</t>
  </si>
  <si>
    <t>P161_RS0105760</t>
  </si>
  <si>
    <t>P161_RS0105765</t>
  </si>
  <si>
    <t>1108;1109;1110;1111;1112;1113</t>
  </si>
  <si>
    <t>228;407;649;761;829;1063</t>
  </si>
  <si>
    <t>P161_RS0105780</t>
  </si>
  <si>
    <t>P161_RS0105785</t>
  </si>
  <si>
    <t>P161_RS0105790</t>
  </si>
  <si>
    <t>P161_RS0105795</t>
  </si>
  <si>
    <t>P161_RS0105800</t>
  </si>
  <si>
    <t>P161_RS0105820</t>
  </si>
  <si>
    <t>P161_RS0105835</t>
  </si>
  <si>
    <t>P161_RS0105840</t>
  </si>
  <si>
    <t>P161_RS0105855</t>
  </si>
  <si>
    <t>P161_RS0105860</t>
  </si>
  <si>
    <t>P161_RS0105865</t>
  </si>
  <si>
    <t>P161_RS0105875</t>
  </si>
  <si>
    <t>P161_RS0105880</t>
  </si>
  <si>
    <t>P161_RS0105900</t>
  </si>
  <si>
    <t>P161_RS0105905</t>
  </si>
  <si>
    <t>1116;1117</t>
  </si>
  <si>
    <t>233;338</t>
  </si>
  <si>
    <t>P161_RS0105920</t>
  </si>
  <si>
    <t>P161_RS0105925</t>
  </si>
  <si>
    <t>P161_RS0105935</t>
  </si>
  <si>
    <t>1118;1119</t>
  </si>
  <si>
    <t>1;115</t>
  </si>
  <si>
    <t>P161_RS0105940</t>
  </si>
  <si>
    <t>P161_RS0105955</t>
  </si>
  <si>
    <t>1120;1121</t>
  </si>
  <si>
    <t>276;319</t>
  </si>
  <si>
    <t>P161_RS0105965</t>
  </si>
  <si>
    <t>P161_RS0105970</t>
  </si>
  <si>
    <t>P161_RS0105975</t>
  </si>
  <si>
    <t>1123;1124;1125;1126</t>
  </si>
  <si>
    <t>71;106;135;358</t>
  </si>
  <si>
    <t>P161_RS0105985</t>
  </si>
  <si>
    <t>P161_RS0106005</t>
  </si>
  <si>
    <t>P161_RS0106010</t>
  </si>
  <si>
    <t>P161_RS0106020</t>
  </si>
  <si>
    <t>P161_RS0106025</t>
  </si>
  <si>
    <t>P161_RS0106030</t>
  </si>
  <si>
    <t>1129;1130</t>
  </si>
  <si>
    <t>60;118</t>
  </si>
  <si>
    <t>P161_RS0106035</t>
  </si>
  <si>
    <t>P161_RS0106040</t>
  </si>
  <si>
    <t>P161_RS0106045</t>
  </si>
  <si>
    <t>P161_RS0106055</t>
  </si>
  <si>
    <t>1131;1132</t>
  </si>
  <si>
    <t>1;248</t>
  </si>
  <si>
    <t>P161_RS0106065</t>
  </si>
  <si>
    <t>P161_RS0106070</t>
  </si>
  <si>
    <t>P161_RS0106080</t>
  </si>
  <si>
    <t>1133;1134</t>
  </si>
  <si>
    <t>127;130</t>
  </si>
  <si>
    <t>P161_RS0106085</t>
  </si>
  <si>
    <t>P161_RS0106090</t>
  </si>
  <si>
    <t>P161_RS0106105</t>
  </si>
  <si>
    <t>P161_RS0106110</t>
  </si>
  <si>
    <t>P161_RS0106115</t>
  </si>
  <si>
    <t>P161_RS0106120</t>
  </si>
  <si>
    <t>P161_RS0106135</t>
  </si>
  <si>
    <t>P161_RS0106145</t>
  </si>
  <si>
    <t>P161_RS0106155</t>
  </si>
  <si>
    <t>1139;1140;1141</t>
  </si>
  <si>
    <t>28;36;173</t>
  </si>
  <si>
    <t>P161_RS0106170</t>
  </si>
  <si>
    <t>P161_RS0106175</t>
  </si>
  <si>
    <t>P161_RS0106180</t>
  </si>
  <si>
    <t>P161_RS0106190</t>
  </si>
  <si>
    <t>P161_RS0106195</t>
  </si>
  <si>
    <t>1144;1145;1146</t>
  </si>
  <si>
    <t>216;507;623</t>
  </si>
  <si>
    <t>P161_RS0106200</t>
  </si>
  <si>
    <t>P161_RS0106205</t>
  </si>
  <si>
    <t>P161_RS0106210</t>
  </si>
  <si>
    <t>P161_RS0106215</t>
  </si>
  <si>
    <t>1147;1148;1149</t>
  </si>
  <si>
    <t>176;231;354</t>
  </si>
  <si>
    <t>P161_RS0106220</t>
  </si>
  <si>
    <t>1150;1151</t>
  </si>
  <si>
    <t>105;129</t>
  </si>
  <si>
    <t>P161_RS0106225</t>
  </si>
  <si>
    <t>P161_RS0106235</t>
  </si>
  <si>
    <t>P161_RS0106240</t>
  </si>
  <si>
    <t>P161_RS0106245</t>
  </si>
  <si>
    <t>1153;1154</t>
  </si>
  <si>
    <t>558;711</t>
  </si>
  <si>
    <t>P161_RS0106250</t>
  </si>
  <si>
    <t>P161_RS0106260</t>
  </si>
  <si>
    <t>P161_RS0106265</t>
  </si>
  <si>
    <t>P161_RS0106280</t>
  </si>
  <si>
    <t>P161_RS0106285</t>
  </si>
  <si>
    <t>P161_RS0106290</t>
  </si>
  <si>
    <t>P161_RS0106295</t>
  </si>
  <si>
    <t>P161_RS0106300</t>
  </si>
  <si>
    <t>P161_RS0106305</t>
  </si>
  <si>
    <t>P161_RS0106310</t>
  </si>
  <si>
    <t>P161_RS0106315</t>
  </si>
  <si>
    <t>1156;1157</t>
  </si>
  <si>
    <t>1;48</t>
  </si>
  <si>
    <t>P161_RS0106320</t>
  </si>
  <si>
    <t>1158;1159;1160</t>
  </si>
  <si>
    <t>72;87;116</t>
  </si>
  <si>
    <t>P161_RS0106325</t>
  </si>
  <si>
    <t>1161;1162;1163;1164;1165</t>
  </si>
  <si>
    <t>163;168;175;206;267</t>
  </si>
  <si>
    <t>P161_RS0106345</t>
  </si>
  <si>
    <t>1166;1167</t>
  </si>
  <si>
    <t>1;24</t>
  </si>
  <si>
    <t>P161_RS0106350</t>
  </si>
  <si>
    <t>P161_RS0106355</t>
  </si>
  <si>
    <t>1169;1170;1171;1172</t>
  </si>
  <si>
    <t>148;261;265;281</t>
  </si>
  <si>
    <t>P161_RS0106360</t>
  </si>
  <si>
    <t>1173;1174;1175;1176</t>
  </si>
  <si>
    <t>54;55;214;216</t>
  </si>
  <si>
    <t>P161_RS0106375</t>
  </si>
  <si>
    <t>P161_RS0106380</t>
  </si>
  <si>
    <t>P161_RS0106390</t>
  </si>
  <si>
    <t>P161_RS0106395</t>
  </si>
  <si>
    <t>P161_RS0106400</t>
  </si>
  <si>
    <t>P161_RS0106405</t>
  </si>
  <si>
    <t>P161_RS0106410</t>
  </si>
  <si>
    <t>P161_RS0106415</t>
  </si>
  <si>
    <t>P161_RS0106420</t>
  </si>
  <si>
    <t>P161_RS0106425</t>
  </si>
  <si>
    <t>P161_RS0106435</t>
  </si>
  <si>
    <t>1179;1180;1181</t>
  </si>
  <si>
    <t>176;306;313</t>
  </si>
  <si>
    <t>P161_RS0106440</t>
  </si>
  <si>
    <t>P161_RS0106445</t>
  </si>
  <si>
    <t>1182;1183;1184;1185;1186;1187;1188;1189;1190;1191</t>
  </si>
  <si>
    <t>120;140;153;175;178;218;316;381;386;439</t>
  </si>
  <si>
    <t>P161_RS0106450</t>
  </si>
  <si>
    <t>1192;1193;1194;1195;1196;1197</t>
  </si>
  <si>
    <t>82;122;177;220;383;441</t>
  </si>
  <si>
    <t>P161_RS0106465</t>
  </si>
  <si>
    <t>P161_RS0106470</t>
  </si>
  <si>
    <t>P161_RS0106480</t>
  </si>
  <si>
    <t>P161_RS0106490</t>
  </si>
  <si>
    <t>P161_RS0106495</t>
  </si>
  <si>
    <t>P161_RS0106500</t>
  </si>
  <si>
    <t>P161_RS0106505</t>
  </si>
  <si>
    <t>P161_RS0106535</t>
  </si>
  <si>
    <t>P161_RS0106545</t>
  </si>
  <si>
    <t>P161_RS0106550</t>
  </si>
  <si>
    <t>P161_RS0106555</t>
  </si>
  <si>
    <t>P161_RS0106560</t>
  </si>
  <si>
    <t>1198;1199;1200;1201</t>
  </si>
  <si>
    <t>44;137;245;303</t>
  </si>
  <si>
    <t>P161_RS0106565</t>
  </si>
  <si>
    <t>P161_RS0106575</t>
  </si>
  <si>
    <t>P161_RS0106580</t>
  </si>
  <si>
    <t>P161_RS0106585</t>
  </si>
  <si>
    <t>1209;1210;1211</t>
  </si>
  <si>
    <t>90;347;474</t>
  </si>
  <si>
    <t>P161_RS0106590</t>
  </si>
  <si>
    <t>P161_RS0106595</t>
  </si>
  <si>
    <t>P161_RS0106610</t>
  </si>
  <si>
    <t>P161_RS0106615</t>
  </si>
  <si>
    <t>1213;1214;1215;1216</t>
  </si>
  <si>
    <t>33;115;159;161</t>
  </si>
  <si>
    <t>P161_RS0106620</t>
  </si>
  <si>
    <t>P161_RS0106625</t>
  </si>
  <si>
    <t>1218;1219</t>
  </si>
  <si>
    <t>205;462</t>
  </si>
  <si>
    <t>P161_RS0106635</t>
  </si>
  <si>
    <t>P161_RS0106645</t>
  </si>
  <si>
    <t>P161_RS0106650</t>
  </si>
  <si>
    <t>P161_RS0106655</t>
  </si>
  <si>
    <t>P161_RS0106660</t>
  </si>
  <si>
    <t>P161_RS0106665</t>
  </si>
  <si>
    <t>P161_RS0106675</t>
  </si>
  <si>
    <t>1222;1223;1224;1225</t>
  </si>
  <si>
    <t>70;204;209;268</t>
  </si>
  <si>
    <t>P161_RS0106685</t>
  </si>
  <si>
    <t>P161_RS0106695</t>
  </si>
  <si>
    <t>P161_RS0106700</t>
  </si>
  <si>
    <t>1226;1227</t>
  </si>
  <si>
    <t>244;358</t>
  </si>
  <si>
    <t>P161_RS0106705</t>
  </si>
  <si>
    <t>P161_RS0106710</t>
  </si>
  <si>
    <t>P161_RS0106715</t>
  </si>
  <si>
    <t>P161_RS0106725</t>
  </si>
  <si>
    <t>1228;1229;1230;1231</t>
  </si>
  <si>
    <t>57;136;313;356</t>
  </si>
  <si>
    <t>P161_RS0106730</t>
  </si>
  <si>
    <t>P161_RS0106735</t>
  </si>
  <si>
    <t>P161_RS0106740</t>
  </si>
  <si>
    <t>1233;1234;1235;1236</t>
  </si>
  <si>
    <t>174;191;283;408</t>
  </si>
  <si>
    <t>P161_RS0106750</t>
  </si>
  <si>
    <t>1237;1238;1239;1240</t>
  </si>
  <si>
    <t>90;155;176;203</t>
  </si>
  <si>
    <t>P161_RS0106785</t>
  </si>
  <si>
    <t>1241;1242</t>
  </si>
  <si>
    <t>215;217</t>
  </si>
  <si>
    <t>P161_RS0106790</t>
  </si>
  <si>
    <t>P161_RS0106795</t>
  </si>
  <si>
    <t>P161_RS0106805</t>
  </si>
  <si>
    <t>1243;1244;1245;1246</t>
  </si>
  <si>
    <t>79;139;339;359</t>
  </si>
  <si>
    <t>P161_RS0106810</t>
  </si>
  <si>
    <t>P161_RS0106815</t>
  </si>
  <si>
    <t>P161_RS0106820</t>
  </si>
  <si>
    <t>1247;1248;1249;1250;1251;1252;1253;1254</t>
  </si>
  <si>
    <t>80;242;254;285;304;311;458;465</t>
  </si>
  <si>
    <t>P161_RS0106830</t>
  </si>
  <si>
    <t>P161_RS0106835</t>
  </si>
  <si>
    <t>1255;1256;1257</t>
  </si>
  <si>
    <t>27;85;108</t>
  </si>
  <si>
    <t>P161_RS0106860</t>
  </si>
  <si>
    <t>P161_RS0106865</t>
  </si>
  <si>
    <t>P161_RS0106870</t>
  </si>
  <si>
    <t>P161_RS0106875</t>
  </si>
  <si>
    <t>P161_RS0106880</t>
  </si>
  <si>
    <t>P161_RS0106885</t>
  </si>
  <si>
    <t>P161_RS0106890</t>
  </si>
  <si>
    <t>P161_RS0106895</t>
  </si>
  <si>
    <t>P161_RS0106900</t>
  </si>
  <si>
    <t>P161_RS0106905</t>
  </si>
  <si>
    <t>P161_RS0106910</t>
  </si>
  <si>
    <t>1260;1261;1262;1263;1264;1265</t>
  </si>
  <si>
    <t>1;277;363;371;372;492</t>
  </si>
  <si>
    <t>P161_RS0106915</t>
  </si>
  <si>
    <t>P161_RS0106950</t>
  </si>
  <si>
    <t>P161_RS0107010</t>
  </si>
  <si>
    <t>P161_RS0107020</t>
  </si>
  <si>
    <t>P161_RS0107025</t>
  </si>
  <si>
    <t>P161_RS0107035</t>
  </si>
  <si>
    <t>P161_RS0107040</t>
  </si>
  <si>
    <t>P161_RS0107055</t>
  </si>
  <si>
    <t>P161_RS0107060;P161_RS19350</t>
  </si>
  <si>
    <t>P161_RS0107060</t>
  </si>
  <si>
    <t>P161_RS0107065</t>
  </si>
  <si>
    <t>P161_RS0107070</t>
  </si>
  <si>
    <t>P161_RS0107075</t>
  </si>
  <si>
    <t>P161_RS0107090</t>
  </si>
  <si>
    <t>P161_RS0107100</t>
  </si>
  <si>
    <t>P161_RS0107110</t>
  </si>
  <si>
    <t>P161_RS0107115</t>
  </si>
  <si>
    <t>P161_RS0107120</t>
  </si>
  <si>
    <t>P161_RS0107125</t>
  </si>
  <si>
    <t>P161_RS0107130</t>
  </si>
  <si>
    <t>P161_RS0107145</t>
  </si>
  <si>
    <t>P161_RS0107150</t>
  </si>
  <si>
    <t>P161_RS0107165</t>
  </si>
  <si>
    <t>P161_RS0107170</t>
  </si>
  <si>
    <t>P161_RS0107175</t>
  </si>
  <si>
    <t>1271;1272</t>
  </si>
  <si>
    <t>137;464</t>
  </si>
  <si>
    <t>P161_RS0107200</t>
  </si>
  <si>
    <t>P161_RS0107205</t>
  </si>
  <si>
    <t>1273;1274</t>
  </si>
  <si>
    <t>128;333</t>
  </si>
  <si>
    <t>P161_RS0107210</t>
  </si>
  <si>
    <t>P161_RS0107215</t>
  </si>
  <si>
    <t>1276;1277;1278;1279</t>
  </si>
  <si>
    <t>313;456;660;663</t>
  </si>
  <si>
    <t>P161_RS0107230;P161_RS18225</t>
  </si>
  <si>
    <t>P161_RS0107230</t>
  </si>
  <si>
    <t>P161_RS0107235</t>
  </si>
  <si>
    <t>P161_RS0107250</t>
  </si>
  <si>
    <t>P161_RS0107255</t>
  </si>
  <si>
    <t>P161_RS0107260</t>
  </si>
  <si>
    <t>P161_RS0107265</t>
  </si>
  <si>
    <t>1281;1282</t>
  </si>
  <si>
    <t>225;373</t>
  </si>
  <si>
    <t>P161_RS0107270</t>
  </si>
  <si>
    <t>P161_RS0107285</t>
  </si>
  <si>
    <t>P161_RS0107295</t>
  </si>
  <si>
    <t>P161_RS0107300</t>
  </si>
  <si>
    <t>P161_RS0107310</t>
  </si>
  <si>
    <t>P161_RS0107315</t>
  </si>
  <si>
    <t>P161_RS0107320</t>
  </si>
  <si>
    <t>P161_RS0107325</t>
  </si>
  <si>
    <t>1285;1286;1287</t>
  </si>
  <si>
    <t>102;274;286</t>
  </si>
  <si>
    <t>P161_RS0107330</t>
  </si>
  <si>
    <t>P161_RS0107335</t>
  </si>
  <si>
    <t>P161_RS0107340</t>
  </si>
  <si>
    <t>P161_RS0107345</t>
  </si>
  <si>
    <t>P161_RS0107350</t>
  </si>
  <si>
    <t>1289;1290;1291;1292</t>
  </si>
  <si>
    <t>93;97;134;195</t>
  </si>
  <si>
    <t>P161_RS0107355</t>
  </si>
  <si>
    <t>P161_RS0107370</t>
  </si>
  <si>
    <t>P161_RS0107375</t>
  </si>
  <si>
    <t>P161_RS0107385</t>
  </si>
  <si>
    <t>P161_RS0107400</t>
  </si>
  <si>
    <t>P161_RS0107405</t>
  </si>
  <si>
    <t>P161_RS0107410</t>
  </si>
  <si>
    <t>P161_RS0107415</t>
  </si>
  <si>
    <t>1295;1296;1297</t>
  </si>
  <si>
    <t>66;75;89</t>
  </si>
  <si>
    <t>P161_RS0107420</t>
  </si>
  <si>
    <t>P161_RS0107425</t>
  </si>
  <si>
    <t>1298;1299;1300;1301;1302;1303;1304;1305;1306</t>
  </si>
  <si>
    <t>35;42;218;247;280;286;289;512;524</t>
  </si>
  <si>
    <t>P161_RS0107430</t>
  </si>
  <si>
    <t>P161_RS0107460</t>
  </si>
  <si>
    <t>P161_RS0107465</t>
  </si>
  <si>
    <t>P161_RS0107475</t>
  </si>
  <si>
    <t>P161_RS0107480</t>
  </si>
  <si>
    <t>P161_RS0107485</t>
  </si>
  <si>
    <t>P161_RS0107490</t>
  </si>
  <si>
    <t>P161_RS0107495</t>
  </si>
  <si>
    <t>P161_RS0107510</t>
  </si>
  <si>
    <t>P161_RS0107515</t>
  </si>
  <si>
    <t>P161_RS0107520</t>
  </si>
  <si>
    <t>P161_RS0107525</t>
  </si>
  <si>
    <t>P161_RS0107535</t>
  </si>
  <si>
    <t>P161_RS0107540</t>
  </si>
  <si>
    <t>P161_RS0107545</t>
  </si>
  <si>
    <t>P161_RS0107555</t>
  </si>
  <si>
    <t>1310;1311</t>
  </si>
  <si>
    <t>42;228</t>
  </si>
  <si>
    <t>P161_RS0107560</t>
  </si>
  <si>
    <t>P161_RS0107565</t>
  </si>
  <si>
    <t>1312;1313</t>
  </si>
  <si>
    <t>103;214</t>
  </si>
  <si>
    <t>P161_RS0107575</t>
  </si>
  <si>
    <t>P161_RS0107595</t>
  </si>
  <si>
    <t>P161_RS0107600</t>
  </si>
  <si>
    <t>P161_RS0107605</t>
  </si>
  <si>
    <t>P161_RS0107610</t>
  </si>
  <si>
    <t>P161_RS0107615</t>
  </si>
  <si>
    <t>1315;1316;1317;1318;1319;1320</t>
  </si>
  <si>
    <t>250;461;471;611;678;821</t>
  </si>
  <si>
    <t>P161_RS0107620</t>
  </si>
  <si>
    <t>P161_RS0107625</t>
  </si>
  <si>
    <t>P161_RS0107635</t>
  </si>
  <si>
    <t>P161_RS0107640</t>
  </si>
  <si>
    <t>P161_RS0107645</t>
  </si>
  <si>
    <t>1321;1322</t>
  </si>
  <si>
    <t>44;65</t>
  </si>
  <si>
    <t>P161_RS0107660</t>
  </si>
  <si>
    <t>1323;1324;1325</t>
  </si>
  <si>
    <t>217;431;437</t>
  </si>
  <si>
    <t>P161_RS0107665</t>
  </si>
  <si>
    <t>1326;1327;1328;1329;1330</t>
  </si>
  <si>
    <t>1;131;160;164;168</t>
  </si>
  <si>
    <t>P161_RS0107675</t>
  </si>
  <si>
    <t>P161_RS0107680</t>
  </si>
  <si>
    <t>P161_RS0107685</t>
  </si>
  <si>
    <t>1331;1332</t>
  </si>
  <si>
    <t>94;296</t>
  </si>
  <si>
    <t>P161_RS0107690</t>
  </si>
  <si>
    <t>P161_RS0107695</t>
  </si>
  <si>
    <t>1333;1334</t>
  </si>
  <si>
    <t>16;56</t>
  </si>
  <si>
    <t>P161_RS0107700</t>
  </si>
  <si>
    <t>P161_RS0107705</t>
  </si>
  <si>
    <t>P161_RS0107710</t>
  </si>
  <si>
    <t>P161_RS0107715</t>
  </si>
  <si>
    <t>P161_RS0107725</t>
  </si>
  <si>
    <t>P161_RS0107730</t>
  </si>
  <si>
    <t>P161_RS0107735</t>
  </si>
  <si>
    <t>P161_RS0107740</t>
  </si>
  <si>
    <t>P161_RS0107745</t>
  </si>
  <si>
    <t>P161_RS0107750</t>
  </si>
  <si>
    <t>P161_RS0107765</t>
  </si>
  <si>
    <t>P161_RS0107770</t>
  </si>
  <si>
    <t>1339;1340</t>
  </si>
  <si>
    <t>200;202</t>
  </si>
  <si>
    <t>P161_RS0107785</t>
  </si>
  <si>
    <t>P161_RS0107795</t>
  </si>
  <si>
    <t>P161_RS0107800</t>
  </si>
  <si>
    <t>P161_RS0107810</t>
  </si>
  <si>
    <t>1342;1343</t>
  </si>
  <si>
    <t>487;870</t>
  </si>
  <si>
    <t>P161_RS0107830</t>
  </si>
  <si>
    <t>P161_RS0107835</t>
  </si>
  <si>
    <t>P161_RS0107840</t>
  </si>
  <si>
    <t>P161_RS0107845</t>
  </si>
  <si>
    <t>P161_RS0107850</t>
  </si>
  <si>
    <t>P161_RS0107860</t>
  </si>
  <si>
    <t>1344;1345;1346;1347;1348</t>
  </si>
  <si>
    <t>104;257;300;340;426</t>
  </si>
  <si>
    <t>P161_RS0107865</t>
  </si>
  <si>
    <t>P161_RS0107870</t>
  </si>
  <si>
    <t>1350;1351;1352;1353;1354</t>
  </si>
  <si>
    <t>337;412;501;507;691</t>
  </si>
  <si>
    <t>P161_RS0107875</t>
  </si>
  <si>
    <t>1355;1356</t>
  </si>
  <si>
    <t>173;440</t>
  </si>
  <si>
    <t>P161_RS0107885</t>
  </si>
  <si>
    <t>1357;1358;1359;1360;1361;1362</t>
  </si>
  <si>
    <t>1;152;225;300;360;367</t>
  </si>
  <si>
    <t>P161_RS0107890</t>
  </si>
  <si>
    <t>1363;1364;1365;1366;1367;1368;1369;1370;1371;1372;1373;1374</t>
  </si>
  <si>
    <t>22;33;52;127;134;315;328;342;359;445;448;456</t>
  </si>
  <si>
    <t>P161_RS0107895</t>
  </si>
  <si>
    <t>1375;1376;1377;1378;1379;1380;1381;1382;1383</t>
  </si>
  <si>
    <t>1;46;295;386;412;435;492;510;564</t>
  </si>
  <si>
    <t>P161_RS0107900</t>
  </si>
  <si>
    <t>1384;1385;1386</t>
  </si>
  <si>
    <t>58;151;166</t>
  </si>
  <si>
    <t>P161_RS0107905</t>
  </si>
  <si>
    <t>1387;1388;1389;1390;1391;1392;1393;1394;1395;1396;1397;1398;1399;1400;1401;1402;1403</t>
  </si>
  <si>
    <t>1;23;56;119;122;151;219;240;273;274;296;304;308;316;317;482;485</t>
  </si>
  <si>
    <t>P161_RS0107910</t>
  </si>
  <si>
    <t>1404;1405;1406;1407;1408;1409</t>
  </si>
  <si>
    <t>429;499;607;771;877;910</t>
  </si>
  <si>
    <t>P161_RS0107915</t>
  </si>
  <si>
    <t>1410;1411;1412</t>
  </si>
  <si>
    <t>109;140;421</t>
  </si>
  <si>
    <t>P161_RS0107920</t>
  </si>
  <si>
    <t>1413;1414</t>
  </si>
  <si>
    <t>58;130</t>
  </si>
  <si>
    <t>P161_RS0107925</t>
  </si>
  <si>
    <t>P161_RS0107930</t>
  </si>
  <si>
    <t>P161_RS0107935</t>
  </si>
  <si>
    <t>1415;1416;1417;1418;1419;1420;1421;1422;1423;1424</t>
  </si>
  <si>
    <t>121;227;393;603;642;882;919;926;945;949</t>
  </si>
  <si>
    <t>P161_RS0107940</t>
  </si>
  <si>
    <t>P161_RS0107945</t>
  </si>
  <si>
    <t>1425;1426;1427</t>
  </si>
  <si>
    <t>18;47;146</t>
  </si>
  <si>
    <t>P161_RS0107950</t>
  </si>
  <si>
    <t>P161_RS0107955</t>
  </si>
  <si>
    <t>P161_RS0107960</t>
  </si>
  <si>
    <t>1429;1430;1431;1432;1433;1434</t>
  </si>
  <si>
    <t>194;198;242;248;263;265</t>
  </si>
  <si>
    <t>P161_RS0107965</t>
  </si>
  <si>
    <t>P161_RS0107970</t>
  </si>
  <si>
    <t>P161_RS0107975</t>
  </si>
  <si>
    <t>P161_RS0107980</t>
  </si>
  <si>
    <t>P161_RS0107990</t>
  </si>
  <si>
    <t>P161_RS0107995</t>
  </si>
  <si>
    <t>P161_RS0108000</t>
  </si>
  <si>
    <t>P161_RS0108005</t>
  </si>
  <si>
    <t>1436;1437</t>
  </si>
  <si>
    <t>22;53</t>
  </si>
  <si>
    <t>P161_RS0108020</t>
  </si>
  <si>
    <t>P161_RS0108025</t>
  </si>
  <si>
    <t>P161_RS0108030</t>
  </si>
  <si>
    <t>P161_RS0108035</t>
  </si>
  <si>
    <t>P161_RS0108040</t>
  </si>
  <si>
    <t>1439;1440;1441;1442;1443;1444;1445</t>
  </si>
  <si>
    <t>22;23;121;182;187;236;285</t>
  </si>
  <si>
    <t>P161_RS0108045</t>
  </si>
  <si>
    <t>1446;1447;1448;1449;1450;1451</t>
  </si>
  <si>
    <t>27;89;100;120;154;186</t>
  </si>
  <si>
    <t>P161_RS0108050</t>
  </si>
  <si>
    <t>P161_RS0108055</t>
  </si>
  <si>
    <t>1453;1454</t>
  </si>
  <si>
    <t>1;97</t>
  </si>
  <si>
    <t>P161_RS0108060</t>
  </si>
  <si>
    <t>P161_RS0108065</t>
  </si>
  <si>
    <t>P161_RS0108075</t>
  </si>
  <si>
    <t>P161_RS0108080</t>
  </si>
  <si>
    <t>P161_RS0108105</t>
  </si>
  <si>
    <t>1455;1456;1457;1458;1459;1460</t>
  </si>
  <si>
    <t>129;178;183;190;274;532</t>
  </si>
  <si>
    <t>P161_RS0108110</t>
  </si>
  <si>
    <t>P161_RS0108120</t>
  </si>
  <si>
    <t>P161_RS0108130</t>
  </si>
  <si>
    <t>P161_RS0108135</t>
  </si>
  <si>
    <t>1462;1463;1464;1465;1466;1467;1468</t>
  </si>
  <si>
    <t>410;423;660;820;838;986;1666</t>
  </si>
  <si>
    <t>P161_RS0108140</t>
  </si>
  <si>
    <t>P161_RS0108145</t>
  </si>
  <si>
    <t>1469;1470;1471</t>
  </si>
  <si>
    <t>18;41;43</t>
  </si>
  <si>
    <t>P161_RS0108150</t>
  </si>
  <si>
    <t>1472;1473;1474;1475;1476;1477;1478;1479;1480;1481</t>
  </si>
  <si>
    <t>147;177;233;241;324;477;503;506;531;552</t>
  </si>
  <si>
    <t>P161_RS0108155</t>
  </si>
  <si>
    <t>1482;1483;1484;1485;1486;1487;1488;1489;1490</t>
  </si>
  <si>
    <t>184;191;272;286;319;344;348;594;601</t>
  </si>
  <si>
    <t>P161_RS0108160</t>
  </si>
  <si>
    <t>P161_RS0108165</t>
  </si>
  <si>
    <t>P161_RS0108170</t>
  </si>
  <si>
    <t>1492;1493;1494;1495;1496;1497;1498;1499</t>
  </si>
  <si>
    <t>109;417;514;528;660;745;746;793</t>
  </si>
  <si>
    <t>P161_RS0108180</t>
  </si>
  <si>
    <t>P161_RS0108185</t>
  </si>
  <si>
    <t>P161_RS0108190</t>
  </si>
  <si>
    <t>P161_RS0108195</t>
  </si>
  <si>
    <t>P161_RS0108200</t>
  </si>
  <si>
    <t>P161_RS0108220</t>
  </si>
  <si>
    <t>P161_RS0108225</t>
  </si>
  <si>
    <t>1501;1502;1503;1504;1505</t>
  </si>
  <si>
    <t>102;205;412;422;428</t>
  </si>
  <si>
    <t>P161_RS0108230</t>
  </si>
  <si>
    <t>P161_RS0108235</t>
  </si>
  <si>
    <t>P161_RS0108245</t>
  </si>
  <si>
    <t>1507;1508</t>
  </si>
  <si>
    <t>523;552</t>
  </si>
  <si>
    <t>P161_RS0108250</t>
  </si>
  <si>
    <t>P161_RS0108265</t>
  </si>
  <si>
    <t>P161_RS0108270</t>
  </si>
  <si>
    <t>P161_RS0108275</t>
  </si>
  <si>
    <t>1509;1510</t>
  </si>
  <si>
    <t>101;148</t>
  </si>
  <si>
    <t>P161_RS0108290</t>
  </si>
  <si>
    <t>P161_RS0108300</t>
  </si>
  <si>
    <t>P161_RS0108305</t>
  </si>
  <si>
    <t>P161_RS0108310</t>
  </si>
  <si>
    <t>P161_RS0108315</t>
  </si>
  <si>
    <t>P161_RS0108325</t>
  </si>
  <si>
    <t>P161_RS0108330</t>
  </si>
  <si>
    <t>1511;1512</t>
  </si>
  <si>
    <t>189;192</t>
  </si>
  <si>
    <t>P161_RS0108335</t>
  </si>
  <si>
    <t>P161_RS0108340</t>
  </si>
  <si>
    <t>P161_RS0108350</t>
  </si>
  <si>
    <t>1513;1514;1515;1516;1517</t>
  </si>
  <si>
    <t>174;180;196;203;206</t>
  </si>
  <si>
    <t>P161_RS0108355</t>
  </si>
  <si>
    <t>1518;1519</t>
  </si>
  <si>
    <t>44;55</t>
  </si>
  <si>
    <t>P161_RS0108365</t>
  </si>
  <si>
    <t>P161_RS0108370</t>
  </si>
  <si>
    <t>1521;1522;1523;1524;1525;1526;1527</t>
  </si>
  <si>
    <t>8;58;66;163;170;280;499</t>
  </si>
  <si>
    <t>P161_RS0108380</t>
  </si>
  <si>
    <t>1528;1529;1530</t>
  </si>
  <si>
    <t>56;75;386</t>
  </si>
  <si>
    <t>P161_RS0108385</t>
  </si>
  <si>
    <t>P161_RS0108390</t>
  </si>
  <si>
    <t>P161_RS0108395</t>
  </si>
  <si>
    <t>P161_RS0108410</t>
  </si>
  <si>
    <t>P161_RS0108415</t>
  </si>
  <si>
    <t>P161_RS0108420</t>
  </si>
  <si>
    <t>P161_RS0108430</t>
  </si>
  <si>
    <t>P161_RS0108435</t>
  </si>
  <si>
    <t>1532;1533</t>
  </si>
  <si>
    <t>1;170</t>
  </si>
  <si>
    <t>P161_RS0108450</t>
  </si>
  <si>
    <t>P161_RS0108455</t>
  </si>
  <si>
    <t>P161_RS0108465</t>
  </si>
  <si>
    <t>1535;1536</t>
  </si>
  <si>
    <t>122;171</t>
  </si>
  <si>
    <t>P161_RS0108470</t>
  </si>
  <si>
    <t>1537;1538;1539</t>
  </si>
  <si>
    <t>97;111;179</t>
  </si>
  <si>
    <t>P161_RS0108475</t>
  </si>
  <si>
    <t>P161_RS0108480</t>
  </si>
  <si>
    <t>P161_RS0108495</t>
  </si>
  <si>
    <t>P161_RS0108505</t>
  </si>
  <si>
    <t>P161_RS0108510</t>
  </si>
  <si>
    <t>P161_RS0108525</t>
  </si>
  <si>
    <t>P161_RS0108535</t>
  </si>
  <si>
    <t>P161_RS0108545</t>
  </si>
  <si>
    <t>P161_RS0108560</t>
  </si>
  <si>
    <t>P161_RS0108565</t>
  </si>
  <si>
    <t>P161_RS0108570</t>
  </si>
  <si>
    <t>P161_RS0108575</t>
  </si>
  <si>
    <t>P161_RS0108590</t>
  </si>
  <si>
    <t>P161_RS0108595</t>
  </si>
  <si>
    <t>1543;1544;1545;1546</t>
  </si>
  <si>
    <t>25;105;150;175</t>
  </si>
  <si>
    <t>P161_RS0108605</t>
  </si>
  <si>
    <t>P161_RS0108620</t>
  </si>
  <si>
    <t>P161_RS0108630</t>
  </si>
  <si>
    <t>1547;1548;1549;1550;1551;1552;1553;1554;1555;1556;1557;1558;1559;1560;1561;1562;1563;1564;1565;1566;1567;1568</t>
  </si>
  <si>
    <t>27;54;85;86;136;310;383;473;507;508;521;533;538;542;545;561;563;575;581;648;655;660</t>
  </si>
  <si>
    <t>P161_RS0108635</t>
  </si>
  <si>
    <t>1569;1570;1571;1572;1573;1574;1575</t>
  </si>
  <si>
    <t>124;170;184;224;252;267;285</t>
  </si>
  <si>
    <t>P161_RS0108640</t>
  </si>
  <si>
    <t>P161_RS0108645</t>
  </si>
  <si>
    <t>P161_RS0108655</t>
  </si>
  <si>
    <t>P161_RS0108660</t>
  </si>
  <si>
    <t>P161_RS0108675</t>
  </si>
  <si>
    <t>P161_RS0108680</t>
  </si>
  <si>
    <t>P161_RS0108690</t>
  </si>
  <si>
    <t>P161_RS0108695</t>
  </si>
  <si>
    <t>P161_RS0108700</t>
  </si>
  <si>
    <t>P161_RS0108705</t>
  </si>
  <si>
    <t>P161_RS0108710</t>
  </si>
  <si>
    <t>1578;1579</t>
  </si>
  <si>
    <t>54;169</t>
  </si>
  <si>
    <t>P161_RS0108715</t>
  </si>
  <si>
    <t>1580;1581;1582;1583;1584;1585;1586</t>
  </si>
  <si>
    <t>48;61;99;152;155;252;364</t>
  </si>
  <si>
    <t>P161_RS0108720</t>
  </si>
  <si>
    <t>P161_RS0108725</t>
  </si>
  <si>
    <t>P161_RS0108730</t>
  </si>
  <si>
    <t>P161_RS0108755</t>
  </si>
  <si>
    <t>P161_RS0108760</t>
  </si>
  <si>
    <t>P161_RS0108775</t>
  </si>
  <si>
    <t>P161_RS0108785</t>
  </si>
  <si>
    <t>P161_RS0108790</t>
  </si>
  <si>
    <t>1587;1588;1589;1590;1591;1592</t>
  </si>
  <si>
    <t>25;32;36;180;215;295</t>
  </si>
  <si>
    <t>P161_RS0108815</t>
  </si>
  <si>
    <t>P161_RS0108820</t>
  </si>
  <si>
    <t>1594;1595;1596</t>
  </si>
  <si>
    <t>11;98;177</t>
  </si>
  <si>
    <t>P161_RS0108825</t>
  </si>
  <si>
    <t>P161_RS0108835</t>
  </si>
  <si>
    <t>P161_RS0108840</t>
  </si>
  <si>
    <t>P161_RS0108845</t>
  </si>
  <si>
    <t>P161_RS0108850</t>
  </si>
  <si>
    <t>1597;1598</t>
  </si>
  <si>
    <t>38;47</t>
  </si>
  <si>
    <t>P161_RS0108855</t>
  </si>
  <si>
    <t>P161_RS0108860</t>
  </si>
  <si>
    <t>1599;1600;1601</t>
  </si>
  <si>
    <t>74;139;225</t>
  </si>
  <si>
    <t>P161_RS0108865</t>
  </si>
  <si>
    <t>P161_RS0108870</t>
  </si>
  <si>
    <t>1602;1603;1604</t>
  </si>
  <si>
    <t>77;167;210</t>
  </si>
  <si>
    <t>P161_RS0108875</t>
  </si>
  <si>
    <t>P161_RS0108880</t>
  </si>
  <si>
    <t>P161_RS0108890</t>
  </si>
  <si>
    <t>P161_RS0108905</t>
  </si>
  <si>
    <t>1607;1608;1609;1610;1611</t>
  </si>
  <si>
    <t>131;300;391;401;459</t>
  </si>
  <si>
    <t>P161_RS0108910</t>
  </si>
  <si>
    <t>P161_RS0108915</t>
  </si>
  <si>
    <t>P161_RS0108920</t>
  </si>
  <si>
    <t>P161_RS0108925</t>
  </si>
  <si>
    <t>1613;1614;1615;1616;1617;1618;1619</t>
  </si>
  <si>
    <t>1;39;44;77;95;102;151</t>
  </si>
  <si>
    <t>P161_RS0108930</t>
  </si>
  <si>
    <t>1620;1621</t>
  </si>
  <si>
    <t>16;65</t>
  </si>
  <si>
    <t>P161_RS0108935</t>
  </si>
  <si>
    <t>1622;1623;1624;1625;1626;1627</t>
  </si>
  <si>
    <t>1;77;99;199;210;260</t>
  </si>
  <si>
    <t>P161_RS0108940</t>
  </si>
  <si>
    <t>P161_RS0108950</t>
  </si>
  <si>
    <t>P161_RS0108960</t>
  </si>
  <si>
    <t>P161_RS0108965</t>
  </si>
  <si>
    <t>P161_RS0108975</t>
  </si>
  <si>
    <t>P161_RS0108985</t>
  </si>
  <si>
    <t>1631;1632</t>
  </si>
  <si>
    <t>P161_RS0108990</t>
  </si>
  <si>
    <t>P161_RS0109000</t>
  </si>
  <si>
    <t>P161_RS0109005</t>
  </si>
  <si>
    <t>1635;1636;1637</t>
  </si>
  <si>
    <t>283;895;928</t>
  </si>
  <si>
    <t>P161_RS0109010</t>
  </si>
  <si>
    <t>1638;1639;1640</t>
  </si>
  <si>
    <t>287;706;841</t>
  </si>
  <si>
    <t>P161_RS0109015</t>
  </si>
  <si>
    <t>P161_RS0109020</t>
  </si>
  <si>
    <t>P161_RS0109025</t>
  </si>
  <si>
    <t>P161_RS0109030</t>
  </si>
  <si>
    <t>P161_RS0109035</t>
  </si>
  <si>
    <t>P161_RS0109040</t>
  </si>
  <si>
    <t>1644;1645;1646</t>
  </si>
  <si>
    <t>1;174;221</t>
  </si>
  <si>
    <t>P161_RS0109050</t>
  </si>
  <si>
    <t>P161_RS0109055</t>
  </si>
  <si>
    <t>P161_RS0109070</t>
  </si>
  <si>
    <t>P161_RS0109075</t>
  </si>
  <si>
    <t>P161_RS0109080</t>
  </si>
  <si>
    <t>1651;1652;1653;1654</t>
  </si>
  <si>
    <t>53;77;82;199</t>
  </si>
  <si>
    <t>P161_RS0109085</t>
  </si>
  <si>
    <t>P161_RS0109100</t>
  </si>
  <si>
    <t>P161_RS0109105</t>
  </si>
  <si>
    <t>1656;1657;1658;1659;1660</t>
  </si>
  <si>
    <t>51;55;63;212;218</t>
  </si>
  <si>
    <t>P161_RS0109115</t>
  </si>
  <si>
    <t>P161_RS0109120</t>
  </si>
  <si>
    <t>1662;1663;1664;1665</t>
  </si>
  <si>
    <t>104;802;1614;2112</t>
  </si>
  <si>
    <t>P161_RS0109125</t>
  </si>
  <si>
    <t>1666;1667</t>
  </si>
  <si>
    <t>88;92</t>
  </si>
  <si>
    <t>P161_RS0109130</t>
  </si>
  <si>
    <t>1668;1669;1670;1671;1672;1673;1674</t>
  </si>
  <si>
    <t>285;306;344;539;540;583;590</t>
  </si>
  <si>
    <t>P161_RS0109140</t>
  </si>
  <si>
    <t>P161_RS0109165</t>
  </si>
  <si>
    <t>P161_RS0109170</t>
  </si>
  <si>
    <t>P161_RS0109185</t>
  </si>
  <si>
    <t>1676;1677;1678;1679</t>
  </si>
  <si>
    <t>141;164;182;283</t>
  </si>
  <si>
    <t>P161_RS0109195</t>
  </si>
  <si>
    <t>P161_RS0109205</t>
  </si>
  <si>
    <t>P161_RS0109215</t>
  </si>
  <si>
    <t>P161_RS0109220</t>
  </si>
  <si>
    <t>1680;1681;1682;1683;1684;1685;1686;1687;1688;1689;1690</t>
  </si>
  <si>
    <t>1;56;158;260;349;357;408;461;467;471;514</t>
  </si>
  <si>
    <t>P161_RS0109230</t>
  </si>
  <si>
    <t>P161_RS0109245</t>
  </si>
  <si>
    <t>P161_RS0109250</t>
  </si>
  <si>
    <t>P161_RS0109260</t>
  </si>
  <si>
    <t>1691;1692;1693;1694;1695</t>
  </si>
  <si>
    <t>189;243;252;351;373</t>
  </si>
  <si>
    <t>P161_RS0109265</t>
  </si>
  <si>
    <t>1696;1697</t>
  </si>
  <si>
    <t>140;188</t>
  </si>
  <si>
    <t>P161_RS0109275</t>
  </si>
  <si>
    <t>1698;1699;1700;1701</t>
  </si>
  <si>
    <t>770;1669;1746;2011</t>
  </si>
  <si>
    <t>P161_RS0109280</t>
  </si>
  <si>
    <t>P161_RS0109290</t>
  </si>
  <si>
    <t>1702;1703</t>
  </si>
  <si>
    <t>311;312</t>
  </si>
  <si>
    <t>P161_RS0109295</t>
  </si>
  <si>
    <t>P161_RS0109310</t>
  </si>
  <si>
    <t>P161_RS0109315</t>
  </si>
  <si>
    <t>P161_RS0109325</t>
  </si>
  <si>
    <t>P161_RS0109330</t>
  </si>
  <si>
    <t>P161_RS0109335</t>
  </si>
  <si>
    <t>P161_RS0109340</t>
  </si>
  <si>
    <t>P161_RS0109345</t>
  </si>
  <si>
    <t>1704;1705</t>
  </si>
  <si>
    <t>316;552</t>
  </si>
  <si>
    <t>P161_RS0109350</t>
  </si>
  <si>
    <t>1706;1707</t>
  </si>
  <si>
    <t>1;82</t>
  </si>
  <si>
    <t>P161_RS0109360</t>
  </si>
  <si>
    <t>P161_RS0109375</t>
  </si>
  <si>
    <t>P161_RS0109380</t>
  </si>
  <si>
    <t>P161_RS0109385</t>
  </si>
  <si>
    <t>1710;1711;1712;1713</t>
  </si>
  <si>
    <t>261;539;682;719</t>
  </si>
  <si>
    <t>P161_RS0109390</t>
  </si>
  <si>
    <t>1714;1715</t>
  </si>
  <si>
    <t>161;185</t>
  </si>
  <si>
    <t>P161_RS0109395</t>
  </si>
  <si>
    <t>P161_RS0109400</t>
  </si>
  <si>
    <t>P161_RS0109405</t>
  </si>
  <si>
    <t>P161_RS0109410</t>
  </si>
  <si>
    <t>P161_RS0109415</t>
  </si>
  <si>
    <t>P161_RS0109435</t>
  </si>
  <si>
    <t>P161_RS0109440</t>
  </si>
  <si>
    <t>P161_RS0109445</t>
  </si>
  <si>
    <t>1719;1720;1721</t>
  </si>
  <si>
    <t>1;114;255</t>
  </si>
  <si>
    <t>P161_RS0109455</t>
  </si>
  <si>
    <t>P161_RS0109465</t>
  </si>
  <si>
    <t>1722;1723;1724</t>
  </si>
  <si>
    <t>142;168;290</t>
  </si>
  <si>
    <t>P161_RS0109475</t>
  </si>
  <si>
    <t>1725;1726;1727</t>
  </si>
  <si>
    <t>1;408;414</t>
  </si>
  <si>
    <t>P161_RS0109480</t>
  </si>
  <si>
    <t>1728;1729</t>
  </si>
  <si>
    <t>320;389</t>
  </si>
  <si>
    <t>P161_RS0109485</t>
  </si>
  <si>
    <t>P161_RS0109490</t>
  </si>
  <si>
    <t>1731;1732;1733;1734;1735</t>
  </si>
  <si>
    <t>64;227;414;442;454</t>
  </si>
  <si>
    <t>P161_RS0109495</t>
  </si>
  <si>
    <t>P161_RS0109500</t>
  </si>
  <si>
    <t>P161_RS0109505</t>
  </si>
  <si>
    <t>P161_RS0109510</t>
  </si>
  <si>
    <t>1737;1738</t>
  </si>
  <si>
    <t>74;80</t>
  </si>
  <si>
    <t>P161_RS0109520</t>
  </si>
  <si>
    <t>1739;1740</t>
  </si>
  <si>
    <t>155;157</t>
  </si>
  <si>
    <t>P161_RS0109525</t>
  </si>
  <si>
    <t>1741;1742;1743;1744;1745;1746</t>
  </si>
  <si>
    <t>21;198;227;292;294;525</t>
  </si>
  <si>
    <t>P161_RS0109560</t>
  </si>
  <si>
    <t>P161_RS0109565</t>
  </si>
  <si>
    <t>P161_RS0109575</t>
  </si>
  <si>
    <t>1747;1748</t>
  </si>
  <si>
    <t>79;335</t>
  </si>
  <si>
    <t>P161_RS0109595</t>
  </si>
  <si>
    <t>P161_RS0109610</t>
  </si>
  <si>
    <t>P161_RS0109615</t>
  </si>
  <si>
    <t>P161_RS0109630</t>
  </si>
  <si>
    <t>P161_RS0109635</t>
  </si>
  <si>
    <t>1750;1751</t>
  </si>
  <si>
    <t>87;205</t>
  </si>
  <si>
    <t>P161_RS0109640</t>
  </si>
  <si>
    <t>P161_RS0109645</t>
  </si>
  <si>
    <t>P161_RS0109655</t>
  </si>
  <si>
    <t>P161_RS0109660</t>
  </si>
  <si>
    <t>1752;1753;1754;1755</t>
  </si>
  <si>
    <t>1;73;113;233</t>
  </si>
  <si>
    <t>P161_RS0109665</t>
  </si>
  <si>
    <t>1756;1757;1758</t>
  </si>
  <si>
    <t>51;98;108</t>
  </si>
  <si>
    <t>P161_RS0109675</t>
  </si>
  <si>
    <t>P161_RS0109695</t>
  </si>
  <si>
    <t>P161_RS0109720</t>
  </si>
  <si>
    <t>P161_RS0109730</t>
  </si>
  <si>
    <t>P161_RS0109735</t>
  </si>
  <si>
    <t>P161_RS0109740</t>
  </si>
  <si>
    <t>P161_RS0109745</t>
  </si>
  <si>
    <t>1760;1761;1762;1763</t>
  </si>
  <si>
    <t>166;668;829;1050</t>
  </si>
  <si>
    <t>P161_RS0109755</t>
  </si>
  <si>
    <t>P161_RS0109760</t>
  </si>
  <si>
    <t>P161_RS0109765</t>
  </si>
  <si>
    <t>P161_RS0109770</t>
  </si>
  <si>
    <t>P161_RS0109775;P161_RS18340</t>
  </si>
  <si>
    <t>P161_RS0109790</t>
  </si>
  <si>
    <t>P161_RS0109800</t>
  </si>
  <si>
    <t>1765;1766;1767;1768;1769;1770</t>
  </si>
  <si>
    <t>257;277;313;374;470;487</t>
  </si>
  <si>
    <t>P161_RS0109805</t>
  </si>
  <si>
    <t>1771;1772;1773;1774;1775;1776;1777;1778;1779;1780;1781;1782;1783;1784;1785;1786;1787;1788;1789;1790;1791;1792;1793;1794;1795;1796;1797</t>
  </si>
  <si>
    <t>88;199;231;243;266;292;294;380;405;410;480;491;701;843;877;894;951;1077;1123;1124;1169;1180;1250;1389;1408;1479;1496</t>
  </si>
  <si>
    <t>P161_RS0109810</t>
  </si>
  <si>
    <t>P161_RS0109815</t>
  </si>
  <si>
    <t>P161_RS0109820</t>
  </si>
  <si>
    <t>P161_RS0109830</t>
  </si>
  <si>
    <t>1799;1800;1801;1802;1803;1804;1805;1806</t>
  </si>
  <si>
    <t>1;11;45;51;54;288;314;318</t>
  </si>
  <si>
    <t>P161_RS0109840</t>
  </si>
  <si>
    <t>1807;1808;1809;1810</t>
  </si>
  <si>
    <t>46;52;270;359</t>
  </si>
  <si>
    <t>P161_RS0109845</t>
  </si>
  <si>
    <t>P161_RS0109850</t>
  </si>
  <si>
    <t>1811;1812</t>
  </si>
  <si>
    <t>71;214</t>
  </si>
  <si>
    <t>P161_RS0109855</t>
  </si>
  <si>
    <t>P161_RS0109860</t>
  </si>
  <si>
    <t>P161_RS0109865</t>
  </si>
  <si>
    <t>P161_RS0109870</t>
  </si>
  <si>
    <t>P161_RS0109875</t>
  </si>
  <si>
    <t>1815;1816;1817</t>
  </si>
  <si>
    <t>183;215;223</t>
  </si>
  <si>
    <t>P161_RS0109880</t>
  </si>
  <si>
    <t>1818;1819;1820</t>
  </si>
  <si>
    <t>18;211;279</t>
  </si>
  <si>
    <t>P161_RS0109885</t>
  </si>
  <si>
    <t>P161_RS0109890</t>
  </si>
  <si>
    <t>1821;1822</t>
  </si>
  <si>
    <t>64;361</t>
  </si>
  <si>
    <t>P161_RS0109895</t>
  </si>
  <si>
    <t>P161_RS0109920</t>
  </si>
  <si>
    <t>P161_RS0109950</t>
  </si>
  <si>
    <t>P161_RS0109960</t>
  </si>
  <si>
    <t>1298;1824;1825;1826;1827;1828</t>
  </si>
  <si>
    <t>172;257;285;326;508;520</t>
  </si>
  <si>
    <t>P161_RS0109965</t>
  </si>
  <si>
    <t>1829;1830;1831</t>
  </si>
  <si>
    <t>110;204;260</t>
  </si>
  <si>
    <t>P161_RS0109970</t>
  </si>
  <si>
    <t>P161_RS0109975</t>
  </si>
  <si>
    <t>1832;1833;1834</t>
  </si>
  <si>
    <t>260;321;391</t>
  </si>
  <si>
    <t>P161_RS0109980</t>
  </si>
  <si>
    <t>1835;1836;1837;1838</t>
  </si>
  <si>
    <t>18;127;135;349</t>
  </si>
  <si>
    <t>P161_RS0109985</t>
  </si>
  <si>
    <t>1839;1840;1841;1842;1843</t>
  </si>
  <si>
    <t>129;130;202;272;315</t>
  </si>
  <si>
    <t>P161_RS0109990</t>
  </si>
  <si>
    <t>1844;1845;1846;1847;1848;1849</t>
  </si>
  <si>
    <t>48;89;174;185;200;264</t>
  </si>
  <si>
    <t>P161_RS0110000</t>
  </si>
  <si>
    <t>P161_RS0110005</t>
  </si>
  <si>
    <t>1850;1851;1852;1853;1854;1855;1856</t>
  </si>
  <si>
    <t>50;107;116;181;265;266;273</t>
  </si>
  <si>
    <t>P161_RS0110010</t>
  </si>
  <si>
    <t>P161_RS0110015</t>
  </si>
  <si>
    <t>P161_RS0110020</t>
  </si>
  <si>
    <t>P161_RS0110025</t>
  </si>
  <si>
    <t>P161_RS0110030</t>
  </si>
  <si>
    <t>P161_RS0110035</t>
  </si>
  <si>
    <t>1859;1860</t>
  </si>
  <si>
    <t>52;155</t>
  </si>
  <si>
    <t>P161_RS0110040</t>
  </si>
  <si>
    <t>P161_RS0110045</t>
  </si>
  <si>
    <t>P161_RS0110050</t>
  </si>
  <si>
    <t>P161_RS0110055</t>
  </si>
  <si>
    <t>P161_RS0110060</t>
  </si>
  <si>
    <t>P161_RS0110065</t>
  </si>
  <si>
    <t>P161_RS0110070</t>
  </si>
  <si>
    <t>1864;1865;1866;1867</t>
  </si>
  <si>
    <t>174;301;314;387</t>
  </si>
  <si>
    <t>P161_RS0110080</t>
  </si>
  <si>
    <t>1868;1869;1870;1871;1872</t>
  </si>
  <si>
    <t>426;435;490;505;516</t>
  </si>
  <si>
    <t>P161_RS0110085</t>
  </si>
  <si>
    <t>P161_RS0110090</t>
  </si>
  <si>
    <t>1874;1875;1876;1877;1878</t>
  </si>
  <si>
    <t>579;623;725;755;764</t>
  </si>
  <si>
    <t>P161_RS0110100</t>
  </si>
  <si>
    <t>P161_RS0110115</t>
  </si>
  <si>
    <t>1879;1880;1881;1882;1883;1884;1885</t>
  </si>
  <si>
    <t>1;49;141;193;202;281;282</t>
  </si>
  <si>
    <t>P161_RS0110120</t>
  </si>
  <si>
    <t>1886;1887</t>
  </si>
  <si>
    <t>1;316</t>
  </si>
  <si>
    <t>P161_RS0110125</t>
  </si>
  <si>
    <t>1888;1889;1890;1891</t>
  </si>
  <si>
    <t>439;468;530;547</t>
  </si>
  <si>
    <t>P161_RS0110130</t>
  </si>
  <si>
    <t>1892;1893</t>
  </si>
  <si>
    <t>706;766</t>
  </si>
  <si>
    <t>P161_RS0110135</t>
  </si>
  <si>
    <t>1894;1895;1896</t>
  </si>
  <si>
    <t>43;46;151</t>
  </si>
  <si>
    <t>P161_RS0110140</t>
  </si>
  <si>
    <t>P161_RS0110155</t>
  </si>
  <si>
    <t>1897;1898</t>
  </si>
  <si>
    <t>526;836</t>
  </si>
  <si>
    <t>P161_RS0110160</t>
  </si>
  <si>
    <t>P161_RS0110165</t>
  </si>
  <si>
    <t>1899;1900;1901</t>
  </si>
  <si>
    <t>108;178;277</t>
  </si>
  <si>
    <t>P161_RS0110170</t>
  </si>
  <si>
    <t>1902;1903</t>
  </si>
  <si>
    <t>172;391</t>
  </si>
  <si>
    <t>P161_RS0110175</t>
  </si>
  <si>
    <t>P161_RS0110185</t>
  </si>
  <si>
    <t>P161_RS0110190</t>
  </si>
  <si>
    <t>P161_RS0110195</t>
  </si>
  <si>
    <t>P161_RS0110200</t>
  </si>
  <si>
    <t>P161_RS0110205</t>
  </si>
  <si>
    <t>P161_RS0110210</t>
  </si>
  <si>
    <t>P161_RS0110225</t>
  </si>
  <si>
    <t>1907;1908;1909;1910;1911;1912;1913;1914;1915</t>
  </si>
  <si>
    <t>1;54;494;495;520;656;789;907;961</t>
  </si>
  <si>
    <t>P161_RS0110235</t>
  </si>
  <si>
    <t>1916;1917;1918;1919;1920</t>
  </si>
  <si>
    <t>84;344;346;451;534</t>
  </si>
  <si>
    <t>P161_RS0110240</t>
  </si>
  <si>
    <t>1921;1922</t>
  </si>
  <si>
    <t>130;271</t>
  </si>
  <si>
    <t>P161_RS0110255</t>
  </si>
  <si>
    <t>P161_RS0110265</t>
  </si>
  <si>
    <t>P161_RS0110270</t>
  </si>
  <si>
    <t>P161_RS0110275</t>
  </si>
  <si>
    <t>P161_RS0110280</t>
  </si>
  <si>
    <t>P161_RS0110285</t>
  </si>
  <si>
    <t>P161_RS0110295</t>
  </si>
  <si>
    <t>1926;1927</t>
  </si>
  <si>
    <t>210;214</t>
  </si>
  <si>
    <t>P161_RS0110300</t>
  </si>
  <si>
    <t>P161_RS0110305</t>
  </si>
  <si>
    <t>P161_RS0110310</t>
  </si>
  <si>
    <t>P161_RS0110315</t>
  </si>
  <si>
    <t>P161_RS0110340</t>
  </si>
  <si>
    <t>P161_RS0110345</t>
  </si>
  <si>
    <t>P161_RS0110355</t>
  </si>
  <si>
    <t>P161_RS0110360</t>
  </si>
  <si>
    <t>1939;1940</t>
  </si>
  <si>
    <t>15;100</t>
  </si>
  <si>
    <t>P161_RS0110365</t>
  </si>
  <si>
    <t>P161_RS0110370</t>
  </si>
  <si>
    <t>P161_RS0110380</t>
  </si>
  <si>
    <t>P161_RS0110395</t>
  </si>
  <si>
    <t>1942;1943</t>
  </si>
  <si>
    <t>1;213</t>
  </si>
  <si>
    <t>P161_RS0110400</t>
  </si>
  <si>
    <t>P161_RS0110405</t>
  </si>
  <si>
    <t>P161_RS0110410</t>
  </si>
  <si>
    <t>P161_RS0110415</t>
  </si>
  <si>
    <t>1946;1947</t>
  </si>
  <si>
    <t>115;238</t>
  </si>
  <si>
    <t>P161_RS0110420</t>
  </si>
  <si>
    <t>P161_RS0110440</t>
  </si>
  <si>
    <t>P161_RS0110445</t>
  </si>
  <si>
    <t>P161_RS0110450</t>
  </si>
  <si>
    <t>P161_RS0110455</t>
  </si>
  <si>
    <t>P161_RS0110460</t>
  </si>
  <si>
    <t>P161_RS0110465</t>
  </si>
  <si>
    <t>P161_RS0110470</t>
  </si>
  <si>
    <t>P161_RS0110475</t>
  </si>
  <si>
    <t>1951;1952;1953;1954;1955;1956</t>
  </si>
  <si>
    <t>163;355;508;512;547;590</t>
  </si>
  <si>
    <t>P161_RS0110480</t>
  </si>
  <si>
    <t>P161_RS0110490</t>
  </si>
  <si>
    <t>P161_RS0110495</t>
  </si>
  <si>
    <t>P161_RS0110500</t>
  </si>
  <si>
    <t>P161_RS0110505</t>
  </si>
  <si>
    <t>1958;1959;1960</t>
  </si>
  <si>
    <t>290;333;367</t>
  </si>
  <si>
    <t>P161_RS0110510</t>
  </si>
  <si>
    <t>1961;1962</t>
  </si>
  <si>
    <t>57;254</t>
  </si>
  <si>
    <t>P161_RS0110515</t>
  </si>
  <si>
    <t>1963;1964</t>
  </si>
  <si>
    <t>277;401</t>
  </si>
  <si>
    <t>P161_RS0110525</t>
  </si>
  <si>
    <t>P161_RS0110530</t>
  </si>
  <si>
    <t>1966;1967;1968;1969</t>
  </si>
  <si>
    <t>73;76;165;332</t>
  </si>
  <si>
    <t>P161_RS0110535</t>
  </si>
  <si>
    <t>P161_RS0110545</t>
  </si>
  <si>
    <t>P161_RS0110555</t>
  </si>
  <si>
    <t>P161_RS0110560</t>
  </si>
  <si>
    <t>P161_RS0110575</t>
  </si>
  <si>
    <t>1972;1973</t>
  </si>
  <si>
    <t>77;198</t>
  </si>
  <si>
    <t>P161_RS0110580</t>
  </si>
  <si>
    <t>1974;1975;1976;1977</t>
  </si>
  <si>
    <t>408;958;1030;1032</t>
  </si>
  <si>
    <t>P161_RS0110585</t>
  </si>
  <si>
    <t>P161_RS0110590</t>
  </si>
  <si>
    <t>P161_RS0110615</t>
  </si>
  <si>
    <t>P161_RS0110620</t>
  </si>
  <si>
    <t>P161_RS0110630</t>
  </si>
  <si>
    <t>P161_RS0110635</t>
  </si>
  <si>
    <t>P161_RS0110640</t>
  </si>
  <si>
    <t>P161_RS0110655</t>
  </si>
  <si>
    <t>P161_RS0110660</t>
  </si>
  <si>
    <t>1982;1983;1984</t>
  </si>
  <si>
    <t>125;177;199</t>
  </si>
  <si>
    <t>P161_RS0110665</t>
  </si>
  <si>
    <t>P161_RS0110685</t>
  </si>
  <si>
    <t>P161_RS0110690</t>
  </si>
  <si>
    <t>P161_RS0110695</t>
  </si>
  <si>
    <t>P161_RS0110700</t>
  </si>
  <si>
    <t>P161_RS0110705</t>
  </si>
  <si>
    <t>P161_RS0110710</t>
  </si>
  <si>
    <t>P161_RS0110730</t>
  </si>
  <si>
    <t>P161_RS0110740</t>
  </si>
  <si>
    <t>1985;1986</t>
  </si>
  <si>
    <t>1;143</t>
  </si>
  <si>
    <t>P161_RS0110745</t>
  </si>
  <si>
    <t>1987;1988</t>
  </si>
  <si>
    <t>46;388</t>
  </si>
  <si>
    <t>P161_RS0110750</t>
  </si>
  <si>
    <t>1989;1990;1991;1992;1993</t>
  </si>
  <si>
    <t>56;221;256;303;378</t>
  </si>
  <si>
    <t>P161_RS0110755</t>
  </si>
  <si>
    <t>P161_RS0110765</t>
  </si>
  <si>
    <t>P161_RS0110770</t>
  </si>
  <si>
    <t>1994;1995;1996;1997;1998;1999;2000;2001;2002;2003</t>
  </si>
  <si>
    <t>75;157;189;424;467;554;622;650;675;692</t>
  </si>
  <si>
    <t>P161_RS0110775</t>
  </si>
  <si>
    <t>2004;2005;2006</t>
  </si>
  <si>
    <t>330;496;571</t>
  </si>
  <si>
    <t>P161_RS0110785</t>
  </si>
  <si>
    <t>2007;2008;2009</t>
  </si>
  <si>
    <t>62;214;217</t>
  </si>
  <si>
    <t>P161_RS0110795</t>
  </si>
  <si>
    <t>P161_RS0110800</t>
  </si>
  <si>
    <t>P161_RS0110805</t>
  </si>
  <si>
    <t>P161_RS0110810</t>
  </si>
  <si>
    <t>P161_RS0110815</t>
  </si>
  <si>
    <t>2011;2012;2013</t>
  </si>
  <si>
    <t>97;126;141</t>
  </si>
  <si>
    <t>P161_RS0110820</t>
  </si>
  <si>
    <t>P161_RS0110825</t>
  </si>
  <si>
    <t>P161_RS0110830</t>
  </si>
  <si>
    <t>P161_RS0110835</t>
  </si>
  <si>
    <t>P161_RS0110840</t>
  </si>
  <si>
    <t>2016;2017;2018;2019</t>
  </si>
  <si>
    <t>69;84;119;230</t>
  </si>
  <si>
    <t>P161_RS0110845</t>
  </si>
  <si>
    <t>P161_RS0110850</t>
  </si>
  <si>
    <t>2021;2022;2023</t>
  </si>
  <si>
    <t>314;317;545</t>
  </si>
  <si>
    <t>P161_RS0110860</t>
  </si>
  <si>
    <t>P161_RS0110875</t>
  </si>
  <si>
    <t>P161_RS0110880</t>
  </si>
  <si>
    <t>P161_RS0110885</t>
  </si>
  <si>
    <t>P161_RS0110890</t>
  </si>
  <si>
    <t>P161_RS0110895</t>
  </si>
  <si>
    <t>P161_RS0110915</t>
  </si>
  <si>
    <t>P161_RS0110925</t>
  </si>
  <si>
    <t>2040;2041;2042</t>
  </si>
  <si>
    <t>1;106;184</t>
  </si>
  <si>
    <t>P161_RS0110935</t>
  </si>
  <si>
    <t>2043;2044;2045;2046</t>
  </si>
  <si>
    <t>68;84;115;188</t>
  </si>
  <si>
    <t>P161_RS0110940</t>
  </si>
  <si>
    <t>P161_RS0110950</t>
  </si>
  <si>
    <t>P161_RS0110975</t>
  </si>
  <si>
    <t>P161_RS0110980</t>
  </si>
  <si>
    <t>2047;2048</t>
  </si>
  <si>
    <t>184;193</t>
  </si>
  <si>
    <t>P161_RS0110995</t>
  </si>
  <si>
    <t>P161_RS0111000</t>
  </si>
  <si>
    <t>P161_RS0111005</t>
  </si>
  <si>
    <t>P161_RS0111015</t>
  </si>
  <si>
    <t>P161_RS0111020</t>
  </si>
  <si>
    <t>P161_RS0111025</t>
  </si>
  <si>
    <t>P161_RS0111035</t>
  </si>
  <si>
    <t>2051;2052;2053;2054</t>
  </si>
  <si>
    <t>1;10;301;302</t>
  </si>
  <si>
    <t>P161_RS0111040</t>
  </si>
  <si>
    <t>2055;2056;2057</t>
  </si>
  <si>
    <t>135;150;470</t>
  </si>
  <si>
    <t>P161_RS0111045</t>
  </si>
  <si>
    <t>P161_RS0111050</t>
  </si>
  <si>
    <t>P161_RS0111060</t>
  </si>
  <si>
    <t>P161_RS0111065</t>
  </si>
  <si>
    <t>P161_RS0111075</t>
  </si>
  <si>
    <t>P161_RS0111080</t>
  </si>
  <si>
    <t>P161_RS0111085</t>
  </si>
  <si>
    <t>P161_RS0111090</t>
  </si>
  <si>
    <t>2062;2063</t>
  </si>
  <si>
    <t>175;302</t>
  </si>
  <si>
    <t>P161_RS0111095</t>
  </si>
  <si>
    <t>2064;2065</t>
  </si>
  <si>
    <t>12;18</t>
  </si>
  <si>
    <t>P161_RS0111100</t>
  </si>
  <si>
    <t>2066;2067;2068</t>
  </si>
  <si>
    <t>128;267;467</t>
  </si>
  <si>
    <t>P161_RS0111105</t>
  </si>
  <si>
    <t>2069;2070</t>
  </si>
  <si>
    <t>50;508</t>
  </si>
  <si>
    <t>P161_RS0111110</t>
  </si>
  <si>
    <t>P161_RS0111115</t>
  </si>
  <si>
    <t>P161_RS0111125</t>
  </si>
  <si>
    <t>P161_RS0111130</t>
  </si>
  <si>
    <t>P161_RS0111150</t>
  </si>
  <si>
    <t>P161_RS0111155</t>
  </si>
  <si>
    <t>2075;2076;2077</t>
  </si>
  <si>
    <t>1;55;108</t>
  </si>
  <si>
    <t>P161_RS0111160</t>
  </si>
  <si>
    <t>2078;2079;2080</t>
  </si>
  <si>
    <t>148;311;359</t>
  </si>
  <si>
    <t>P161_RS0111165</t>
  </si>
  <si>
    <t>2081;2082;2083</t>
  </si>
  <si>
    <t>219;335;485</t>
  </si>
  <si>
    <t>P161_RS0111180</t>
  </si>
  <si>
    <t>P161_RS0111185</t>
  </si>
  <si>
    <t>P161_RS0111190</t>
  </si>
  <si>
    <t>2084;2085</t>
  </si>
  <si>
    <t>318;406</t>
  </si>
  <si>
    <t>P161_RS0111195</t>
  </si>
  <si>
    <t>P161_RS0111205</t>
  </si>
  <si>
    <t>2086;2087;2088;2089;2090;2091</t>
  </si>
  <si>
    <t>125;137;153;270;276;277</t>
  </si>
  <si>
    <t>P161_RS0111210</t>
  </si>
  <si>
    <t>P161_RS0111215</t>
  </si>
  <si>
    <t>P161_RS0111245</t>
  </si>
  <si>
    <t>2092;2093;2094</t>
  </si>
  <si>
    <t>410;439;443</t>
  </si>
  <si>
    <t>P161_RS0111250</t>
  </si>
  <si>
    <t>P161_RS0111255</t>
  </si>
  <si>
    <t>P161_RS0111265</t>
  </si>
  <si>
    <t>2096;2097;2098</t>
  </si>
  <si>
    <t>1;83;114</t>
  </si>
  <si>
    <t>P161_RS0111275</t>
  </si>
  <si>
    <t>P161_RS0111280</t>
  </si>
  <si>
    <t>2099;2100;2101;2102;2103;2104;2105</t>
  </si>
  <si>
    <t>108;119;123;128;187;220;243</t>
  </si>
  <si>
    <t>P161_RS0111285</t>
  </si>
  <si>
    <t>P161_RS0111290</t>
  </si>
  <si>
    <t>2106;2107;2108</t>
  </si>
  <si>
    <t>1;125;269</t>
  </si>
  <si>
    <t>P161_RS0111295</t>
  </si>
  <si>
    <t>P161_RS0111300</t>
  </si>
  <si>
    <t>P161_RS0111305</t>
  </si>
  <si>
    <t>P161_RS0111310</t>
  </si>
  <si>
    <t>P161_RS0111315</t>
  </si>
  <si>
    <t>2110;2111;2112</t>
  </si>
  <si>
    <t>12;150;156</t>
  </si>
  <si>
    <t>P161_RS0111320</t>
  </si>
  <si>
    <t>P161_RS0111330</t>
  </si>
  <si>
    <t>2114;2115</t>
  </si>
  <si>
    <t>135;414</t>
  </si>
  <si>
    <t>P161_RS0111335</t>
  </si>
  <si>
    <t>P161_RS0111340</t>
  </si>
  <si>
    <t>P161_RS0111345</t>
  </si>
  <si>
    <t>P161_RS0111350</t>
  </si>
  <si>
    <t>P161_RS0111365</t>
  </si>
  <si>
    <t>2118;2119;2120;2121;2122</t>
  </si>
  <si>
    <t>1;197;242;301;363</t>
  </si>
  <si>
    <t>P161_RS0111370</t>
  </si>
  <si>
    <t>P161_RS0111375</t>
  </si>
  <si>
    <t>P161_RS0111380</t>
  </si>
  <si>
    <t>P161_RS0111390</t>
  </si>
  <si>
    <t>2123;2124;2125;2126;2127;2128;2129;2130;2131;2132;2133</t>
  </si>
  <si>
    <t>117;183;289;316;382;415;437;521;668;718;737</t>
  </si>
  <si>
    <t>P161_RS0111395</t>
  </si>
  <si>
    <t>P161_RS0111400</t>
  </si>
  <si>
    <t>P161_RS0111405</t>
  </si>
  <si>
    <t>P161_RS0111410</t>
  </si>
  <si>
    <t>P161_RS0111415</t>
  </si>
  <si>
    <t>P161_RS0111420</t>
  </si>
  <si>
    <t>2136;2137;2138;2139;2140;2141;2142;2143;2144;2145;2146;2147;2148;2149;2150;2151</t>
  </si>
  <si>
    <t>38;44;48;50;56;72;79;81;88;110;113;118;138;174;199;239</t>
  </si>
  <si>
    <t>P161_RS0111425</t>
  </si>
  <si>
    <t>P161_RS0111430</t>
  </si>
  <si>
    <t>2152;2153;2154</t>
  </si>
  <si>
    <t>127;223;260</t>
  </si>
  <si>
    <t>P161_RS0111435</t>
  </si>
  <si>
    <t>P161_RS0111440</t>
  </si>
  <si>
    <t>2156;2157;2158;2159;2160;2161;2162</t>
  </si>
  <si>
    <t>81;83;300;302;330;396;477</t>
  </si>
  <si>
    <t>P161_RS0111450</t>
  </si>
  <si>
    <t>2163;2164;2165;2166;2167;2168;2169</t>
  </si>
  <si>
    <t>57;88;100;103;122;197;258</t>
  </si>
  <si>
    <t>P161_RS0111460</t>
  </si>
  <si>
    <t>P161_RS0111465</t>
  </si>
  <si>
    <t>P161_RS0111470</t>
  </si>
  <si>
    <t>P161_RS0111475</t>
  </si>
  <si>
    <t>P161_RS0111485</t>
  </si>
  <si>
    <t>P161_RS0111490</t>
  </si>
  <si>
    <t>P161_RS0111495</t>
  </si>
  <si>
    <t>P161_RS0111500</t>
  </si>
  <si>
    <t>P161_RS0111515</t>
  </si>
  <si>
    <t>2172;2173;2174;2175</t>
  </si>
  <si>
    <t>26;295;331;343</t>
  </si>
  <si>
    <t>P161_RS0111520</t>
  </si>
  <si>
    <t>P161_RS0111530</t>
  </si>
  <si>
    <t>P161_RS0111560</t>
  </si>
  <si>
    <t>P161_RS0111600</t>
  </si>
  <si>
    <t>P161_RS0111610</t>
  </si>
  <si>
    <t>P161_RS0111615</t>
  </si>
  <si>
    <t>P161_RS0111625</t>
  </si>
  <si>
    <t>P161_RS0111645</t>
  </si>
  <si>
    <t>2177;2178;2179</t>
  </si>
  <si>
    <t>74;219;350</t>
  </si>
  <si>
    <t>P161_RS0111650</t>
  </si>
  <si>
    <t>P161_RS0111655</t>
  </si>
  <si>
    <t>2180;2181</t>
  </si>
  <si>
    <t>259;302</t>
  </si>
  <si>
    <t>P161_RS0111660</t>
  </si>
  <si>
    <t>P161_RS0111665</t>
  </si>
  <si>
    <t>P161_RS0111670</t>
  </si>
  <si>
    <t>P161_RS0111675</t>
  </si>
  <si>
    <t>2182;2183;2184;2185;2186;2187;2188</t>
  </si>
  <si>
    <t>254;318;420;425;479;511;537</t>
  </si>
  <si>
    <t>P161_RS0111680</t>
  </si>
  <si>
    <t>2189;2190;2191;2192;2193;2194</t>
  </si>
  <si>
    <t>59;68;100;276;289;366</t>
  </si>
  <si>
    <t>P161_RS0111685</t>
  </si>
  <si>
    <t>2195;2196;2197;2198;2199</t>
  </si>
  <si>
    <t>506;572;573;725;731</t>
  </si>
  <si>
    <t>P161_RS0111690</t>
  </si>
  <si>
    <t>P161_RS0111695</t>
  </si>
  <si>
    <t>P161_RS0111700</t>
  </si>
  <si>
    <t>2201;2202</t>
  </si>
  <si>
    <t>124;164</t>
  </si>
  <si>
    <t>P161_RS0111710</t>
  </si>
  <si>
    <t>P161_RS0111715</t>
  </si>
  <si>
    <t>2203;2204</t>
  </si>
  <si>
    <t>340;369</t>
  </si>
  <si>
    <t>P161_RS0111720</t>
  </si>
  <si>
    <t>2205;2206</t>
  </si>
  <si>
    <t>366;729</t>
  </si>
  <si>
    <t>P161_RS0111725</t>
  </si>
  <si>
    <t>2207;2208;2209;2210</t>
  </si>
  <si>
    <t>17;20;162;199</t>
  </si>
  <si>
    <t>P161_RS0111730</t>
  </si>
  <si>
    <t>P161_RS0111740</t>
  </si>
  <si>
    <t>P161_RS0111750</t>
  </si>
  <si>
    <t>P161_RS0111755</t>
  </si>
  <si>
    <t>2211;2212</t>
  </si>
  <si>
    <t>163;250</t>
  </si>
  <si>
    <t>P161_RS0111765</t>
  </si>
  <si>
    <t>2213;2214</t>
  </si>
  <si>
    <t>1;44</t>
  </si>
  <si>
    <t>P161_RS0111770</t>
  </si>
  <si>
    <t>P161_RS0111780</t>
  </si>
  <si>
    <t>P161_RS0111785</t>
  </si>
  <si>
    <t>2216;2217;2218</t>
  </si>
  <si>
    <t>201;207;582</t>
  </si>
  <si>
    <t>P161_RS0111795</t>
  </si>
  <si>
    <t>P161_RS0111810</t>
  </si>
  <si>
    <t>P161_RS0111825</t>
  </si>
  <si>
    <t>P161_RS0111830</t>
  </si>
  <si>
    <t>P161_RS0111835</t>
  </si>
  <si>
    <t>P161_RS0111840</t>
  </si>
  <si>
    <t>P161_RS0111845</t>
  </si>
  <si>
    <t>P161_RS0111850</t>
  </si>
  <si>
    <t>P161_RS0111875</t>
  </si>
  <si>
    <t>P161_RS0111880</t>
  </si>
  <si>
    <t>P161_RS0111890</t>
  </si>
  <si>
    <t>P161_RS0111895</t>
  </si>
  <si>
    <t>2222;2223</t>
  </si>
  <si>
    <t>115;116</t>
  </si>
  <si>
    <t>P161_RS0111900</t>
  </si>
  <si>
    <t>P161_RS0111905</t>
  </si>
  <si>
    <t>2224;2225;2226;2227</t>
  </si>
  <si>
    <t>122;125;187;200</t>
  </si>
  <si>
    <t>P161_RS0111910</t>
  </si>
  <si>
    <t>P161_RS0111915</t>
  </si>
  <si>
    <t>2229;2230;2231;2232;2233</t>
  </si>
  <si>
    <t>99;313;335;445;447</t>
  </si>
  <si>
    <t>P161_RS0111920</t>
  </si>
  <si>
    <t>P161_RS0111925</t>
  </si>
  <si>
    <t>P161_RS0111930</t>
  </si>
  <si>
    <t>2235;2236;2237;2238;2239;2240;2241;2242;2243;2244</t>
  </si>
  <si>
    <t>71;244;252;253;435;436;474;481;748;750</t>
  </si>
  <si>
    <t>P161_RS0111940</t>
  </si>
  <si>
    <t>P161_RS0111945</t>
  </si>
  <si>
    <t>2245;2246;2247</t>
  </si>
  <si>
    <t>151;549;551</t>
  </si>
  <si>
    <t>P161_RS0111950</t>
  </si>
  <si>
    <t>P161_RS0111955</t>
  </si>
  <si>
    <t>2248;2249</t>
  </si>
  <si>
    <t>32;90</t>
  </si>
  <si>
    <t>P161_RS0111960</t>
  </si>
  <si>
    <t>2250;2251;2252;2253;2254;2255</t>
  </si>
  <si>
    <t>1;253;635;801;871;905</t>
  </si>
  <si>
    <t>P161_RS0111965</t>
  </si>
  <si>
    <t>P161_RS0111975</t>
  </si>
  <si>
    <t>2256;2257</t>
  </si>
  <si>
    <t>225;326</t>
  </si>
  <si>
    <t>P161_RS0111980</t>
  </si>
  <si>
    <t>P161_RS0111985</t>
  </si>
  <si>
    <t>2258;2259</t>
  </si>
  <si>
    <t>196;537</t>
  </si>
  <si>
    <t>P161_RS0111990</t>
  </si>
  <si>
    <t>P161_RS0111995</t>
  </si>
  <si>
    <t>2260;2261;2262;2263;2264;2265;2266</t>
  </si>
  <si>
    <t>1;4;247;289;327;350;377</t>
  </si>
  <si>
    <t>P161_RS0112000</t>
  </si>
  <si>
    <t>P161_RS0112005</t>
  </si>
  <si>
    <t>P161_RS0112010</t>
  </si>
  <si>
    <t>P161_RS0112035</t>
  </si>
  <si>
    <t>P161_RS0112050</t>
  </si>
  <si>
    <t>2281;2282;2283;2284</t>
  </si>
  <si>
    <t>104;112;126;178</t>
  </si>
  <si>
    <t>P161_RS0112055</t>
  </si>
  <si>
    <t>2285;2286;2287</t>
  </si>
  <si>
    <t>113;125;135</t>
  </si>
  <si>
    <t>P161_RS0112060</t>
  </si>
  <si>
    <t>2288;2289;2290;2291;2292</t>
  </si>
  <si>
    <t>117;121;147;214;218</t>
  </si>
  <si>
    <t>P161_RS0112065</t>
  </si>
  <si>
    <t>2293;2294;2295</t>
  </si>
  <si>
    <t>62;82;83</t>
  </si>
  <si>
    <t>P161_RS0112070</t>
  </si>
  <si>
    <t>P161_RS0112075</t>
  </si>
  <si>
    <t>P161_RS0112080</t>
  </si>
  <si>
    <t>P161_RS0112085</t>
  </si>
  <si>
    <t>P161_RS0112090</t>
  </si>
  <si>
    <t>P161_RS0112100</t>
  </si>
  <si>
    <t>2337;2338;2339</t>
  </si>
  <si>
    <t>215;235;301</t>
  </si>
  <si>
    <t>P161_RS0112135</t>
  </si>
  <si>
    <t>P161_RS0112145</t>
  </si>
  <si>
    <t>P161_RS0112150</t>
  </si>
  <si>
    <t>P161_RS0112160</t>
  </si>
  <si>
    <t>2340;2341;2342;2343</t>
  </si>
  <si>
    <t>20;171;340;639</t>
  </si>
  <si>
    <t>P161_RS0112170</t>
  </si>
  <si>
    <t>P161_RS0112175</t>
  </si>
  <si>
    <t>P161_RS0112185</t>
  </si>
  <si>
    <t>P161_RS0112190</t>
  </si>
  <si>
    <t>P161_RS0112205</t>
  </si>
  <si>
    <t>P161_RS0112220</t>
  </si>
  <si>
    <t>P161_RS0112315</t>
  </si>
  <si>
    <t>P161_RS0112325</t>
  </si>
  <si>
    <t>P161_RS0112405</t>
  </si>
  <si>
    <t>P161_RS0112410</t>
  </si>
  <si>
    <t>P161_RS0112415</t>
  </si>
  <si>
    <t>P161_RS0112420</t>
  </si>
  <si>
    <t>P161_RS0112425</t>
  </si>
  <si>
    <t>P161_RS0112435</t>
  </si>
  <si>
    <t>P161_RS0112440</t>
  </si>
  <si>
    <t>P161_RS0112525</t>
  </si>
  <si>
    <t>P161_RS0112530</t>
  </si>
  <si>
    <t>P161_RS0112535</t>
  </si>
  <si>
    <t>P161_RS0112540</t>
  </si>
  <si>
    <t>P161_RS0112550</t>
  </si>
  <si>
    <t>P161_RS0112555</t>
  </si>
  <si>
    <t>P161_RS0112560</t>
  </si>
  <si>
    <t>P161_RS0112565</t>
  </si>
  <si>
    <t>P161_RS0112585</t>
  </si>
  <si>
    <t>P161_RS0112600</t>
  </si>
  <si>
    <t>P161_RS0112605</t>
  </si>
  <si>
    <t>P161_RS0112610</t>
  </si>
  <si>
    <t>P161_RS0112625</t>
  </si>
  <si>
    <t>P161_RS0112640</t>
  </si>
  <si>
    <t>2349;2350</t>
  </si>
  <si>
    <t>29;95</t>
  </si>
  <si>
    <t>P161_RS0112645</t>
  </si>
  <si>
    <t>P161_RS0112650</t>
  </si>
  <si>
    <t>P161_RS0112655</t>
  </si>
  <si>
    <t>P161_RS0112660</t>
  </si>
  <si>
    <t>P161_RS0112665</t>
  </si>
  <si>
    <t>2351;2352</t>
  </si>
  <si>
    <t>186;218</t>
  </si>
  <si>
    <t>P161_RS0112670</t>
  </si>
  <si>
    <t>P161_RS0112675</t>
  </si>
  <si>
    <t>2353;2354</t>
  </si>
  <si>
    <t>355;356</t>
  </si>
  <si>
    <t>P161_RS0112680</t>
  </si>
  <si>
    <t>2355;2356;2357</t>
  </si>
  <si>
    <t>251;299;303</t>
  </si>
  <si>
    <t>P161_RS0112695</t>
  </si>
  <si>
    <t>P161_RS0112705</t>
  </si>
  <si>
    <t>2358;2359;2360</t>
  </si>
  <si>
    <t>125;140;397</t>
  </si>
  <si>
    <t>P161_RS0112715</t>
  </si>
  <si>
    <t>2361;2362;2363;2364;2365;2366</t>
  </si>
  <si>
    <t>11;149;211;301;326;421</t>
  </si>
  <si>
    <t>P161_RS0112720</t>
  </si>
  <si>
    <t>2367;2368;2369</t>
  </si>
  <si>
    <t>234;478;685</t>
  </si>
  <si>
    <t>P161_RS0112725</t>
  </si>
  <si>
    <t>2370;2371;2372;2373;2374;2375;2376;2377;2378;2379;2380;2381;2382;2383</t>
  </si>
  <si>
    <t>16;91;100;101;119;133;445;491;496;582;663;766;777;785</t>
  </si>
  <si>
    <t>P161_RS0112730</t>
  </si>
  <si>
    <t>2384;2385;2386;2387;2388</t>
  </si>
  <si>
    <t>210;213;272;279;328</t>
  </si>
  <si>
    <t>P161_RS0112735</t>
  </si>
  <si>
    <t>P161_RS0112740</t>
  </si>
  <si>
    <t>2389;2390;2391;2392;2393;2394;2395</t>
  </si>
  <si>
    <t>1;18;53;138;142;224;258</t>
  </si>
  <si>
    <t>P161_RS0112745</t>
  </si>
  <si>
    <t>P161_RS0112765</t>
  </si>
  <si>
    <t>P161_RS0112780</t>
  </si>
  <si>
    <t>P161_RS0112790</t>
  </si>
  <si>
    <t>P161_RS0112795</t>
  </si>
  <si>
    <t>P161_RS0112800</t>
  </si>
  <si>
    <t>2397;2398;2399</t>
  </si>
  <si>
    <t>102;104;390</t>
  </si>
  <si>
    <t>P161_RS0112805</t>
  </si>
  <si>
    <t>2400;2401</t>
  </si>
  <si>
    <t>204;463</t>
  </si>
  <si>
    <t>P161_RS0112820</t>
  </si>
  <si>
    <t>P161_RS0112825</t>
  </si>
  <si>
    <t>P161_RS0112830</t>
  </si>
  <si>
    <t>P161_RS0112835</t>
  </si>
  <si>
    <t>P161_RS0112840</t>
  </si>
  <si>
    <t>P161_RS0112845</t>
  </si>
  <si>
    <t>2403;2404</t>
  </si>
  <si>
    <t>261;332</t>
  </si>
  <si>
    <t>P161_RS0112850</t>
  </si>
  <si>
    <t>2405;2406;2407;2408;2409;2410;2411;2412;2413;2414;2415;2416</t>
  </si>
  <si>
    <t>177;228;332;354;357;364;405;414;566;573;718;728</t>
  </si>
  <si>
    <t>P161_RS0112855</t>
  </si>
  <si>
    <t>P161_RS0112860</t>
  </si>
  <si>
    <t>P161_RS0112865</t>
  </si>
  <si>
    <t>P161_RS0112875</t>
  </si>
  <si>
    <t>P161_RS0112890</t>
  </si>
  <si>
    <t>P161_RS0112895</t>
  </si>
  <si>
    <t>P161_RS0112915</t>
  </si>
  <si>
    <t>P161_RS0112920</t>
  </si>
  <si>
    <t>2418;2419</t>
  </si>
  <si>
    <t>240;249</t>
  </si>
  <si>
    <t>P161_RS0112925</t>
  </si>
  <si>
    <t>P161_RS0112930</t>
  </si>
  <si>
    <t>P161_RS0112935</t>
  </si>
  <si>
    <t>P161_RS0112940</t>
  </si>
  <si>
    <t>2420;2421;2422;2423</t>
  </si>
  <si>
    <t>1;186;190;344</t>
  </si>
  <si>
    <t>P161_RS0112955</t>
  </si>
  <si>
    <t>P161_RS0112960</t>
  </si>
  <si>
    <t>P161_RS0112965</t>
  </si>
  <si>
    <t>P161_RS0112970</t>
  </si>
  <si>
    <t>2424;2425;2426;2427</t>
  </si>
  <si>
    <t>145;220;239;240</t>
  </si>
  <si>
    <t>P161_RS0112975</t>
  </si>
  <si>
    <t>2428;2429</t>
  </si>
  <si>
    <t>74;253</t>
  </si>
  <si>
    <t>P161_RS0112980</t>
  </si>
  <si>
    <t>P161_RS0112985</t>
  </si>
  <si>
    <t>P161_RS0112990</t>
  </si>
  <si>
    <t>P161_RS0112995</t>
  </si>
  <si>
    <t>P161_RS0113000</t>
  </si>
  <si>
    <t>P161_RS0113015</t>
  </si>
  <si>
    <t>P161_RS0113020</t>
  </si>
  <si>
    <t>2432;2433;2434;2435</t>
  </si>
  <si>
    <t>29;144;226;229</t>
  </si>
  <si>
    <t>P161_RS0113025</t>
  </si>
  <si>
    <t>P161_RS0113030</t>
  </si>
  <si>
    <t>2437;2438</t>
  </si>
  <si>
    <t>262;589</t>
  </si>
  <si>
    <t>P161_RS0113040</t>
  </si>
  <si>
    <t>P161_RS0113045</t>
  </si>
  <si>
    <t>P161_RS0113070</t>
  </si>
  <si>
    <t>P161_RS0113075</t>
  </si>
  <si>
    <t>P161_RS0113085</t>
  </si>
  <si>
    <t>P161_RS0113105</t>
  </si>
  <si>
    <t>P161_RS0113115</t>
  </si>
  <si>
    <t>P161_RS0113120</t>
  </si>
  <si>
    <t>2439;2440;2441</t>
  </si>
  <si>
    <t>55;66;165</t>
  </si>
  <si>
    <t>P161_RS0113125</t>
  </si>
  <si>
    <t>P161_RS0113130</t>
  </si>
  <si>
    <t>P161_RS0113145</t>
  </si>
  <si>
    <t>P161_RS0113150</t>
  </si>
  <si>
    <t>2442;2443;2444</t>
  </si>
  <si>
    <t>11;240;371</t>
  </si>
  <si>
    <t>P161_RS0113160</t>
  </si>
  <si>
    <t>P161_RS0113165</t>
  </si>
  <si>
    <t>P161_RS0113170</t>
  </si>
  <si>
    <t>2445;2446;2447</t>
  </si>
  <si>
    <t>146;150;665</t>
  </si>
  <si>
    <t>P161_RS0113175</t>
  </si>
  <si>
    <t>2448;2449;2450</t>
  </si>
  <si>
    <t>86;101;249</t>
  </si>
  <si>
    <t>P161_RS0113185</t>
  </si>
  <si>
    <t>2451;2452</t>
  </si>
  <si>
    <t>106;232</t>
  </si>
  <si>
    <t>P161_RS0113195</t>
  </si>
  <si>
    <t>P161_RS0113200</t>
  </si>
  <si>
    <t>P161_RS0113210</t>
  </si>
  <si>
    <t>P161_RS0113220</t>
  </si>
  <si>
    <t>2453;2454</t>
  </si>
  <si>
    <t>89;95</t>
  </si>
  <si>
    <t>P161_RS0113225</t>
  </si>
  <si>
    <t>2455;2456;2457;2458;2459;2460;2461;2462;2463;2464;2465</t>
  </si>
  <si>
    <t>200;256;389;420;477;492;589;626;736;806;815</t>
  </si>
  <si>
    <t>P161_RS0113235</t>
  </si>
  <si>
    <t>P161_RS0113245</t>
  </si>
  <si>
    <t>P161_RS0113260</t>
  </si>
  <si>
    <t>P161_RS0113265</t>
  </si>
  <si>
    <t>P161_RS0113270</t>
  </si>
  <si>
    <t>P161_RS0113280</t>
  </si>
  <si>
    <t>2467;2468;2469;2470;2471</t>
  </si>
  <si>
    <t>217;226;232;332;411</t>
  </si>
  <si>
    <t>P161_RS0113285</t>
  </si>
  <si>
    <t>P161_RS0113290</t>
  </si>
  <si>
    <t>2473;2474;2475</t>
  </si>
  <si>
    <t>91;150;244</t>
  </si>
  <si>
    <t>P161_RS0113295</t>
  </si>
  <si>
    <t>2476;2477;2478;2479</t>
  </si>
  <si>
    <t>1;178;206;225</t>
  </si>
  <si>
    <t>P161_RS0113300</t>
  </si>
  <si>
    <t>P161_RS0113305</t>
  </si>
  <si>
    <t>P161_RS0113320</t>
  </si>
  <si>
    <t>P161_RS0113330</t>
  </si>
  <si>
    <t>P161_RS0113340</t>
  </si>
  <si>
    <t>P161_RS0113350</t>
  </si>
  <si>
    <t>P161_RS0113355</t>
  </si>
  <si>
    <t>2480;2481;2482;2483;2484</t>
  </si>
  <si>
    <t>138;328;329;330;383</t>
  </si>
  <si>
    <t>P161_RS0113360</t>
  </si>
  <si>
    <t>P161_RS0113365</t>
  </si>
  <si>
    <t>P161_RS0113370</t>
  </si>
  <si>
    <t>P161_RS0113375</t>
  </si>
  <si>
    <t>P161_RS0113380</t>
  </si>
  <si>
    <t>P161_RS0113385</t>
  </si>
  <si>
    <t>P161_RS0113390</t>
  </si>
  <si>
    <t>P161_RS0113395</t>
  </si>
  <si>
    <t>P161_RS0113400</t>
  </si>
  <si>
    <t>2490;2491;2492;2493;2494</t>
  </si>
  <si>
    <t>57;166;172;304;404</t>
  </si>
  <si>
    <t>P161_RS0113405</t>
  </si>
  <si>
    <t>P161_RS0113410</t>
  </si>
  <si>
    <t>P161_RS0113415</t>
  </si>
  <si>
    <t>P161_RS0113420</t>
  </si>
  <si>
    <t>P161_RS0113430</t>
  </si>
  <si>
    <t>2495;2496</t>
  </si>
  <si>
    <t>6;218</t>
  </si>
  <si>
    <t>P161_RS0113435</t>
  </si>
  <si>
    <t>P161_RS0113450</t>
  </si>
  <si>
    <t>P161_RS0113460</t>
  </si>
  <si>
    <t>P161_RS0113465</t>
  </si>
  <si>
    <t>2497;2498;2499;2500;2501;2502</t>
  </si>
  <si>
    <t>75;205;221;269;271;390</t>
  </si>
  <si>
    <t>P161_RS0113470</t>
  </si>
  <si>
    <t>P161_RS0113475</t>
  </si>
  <si>
    <t>P161_RS0113485</t>
  </si>
  <si>
    <t>P161_RS0113490</t>
  </si>
  <si>
    <t>P161_RS0113505</t>
  </si>
  <si>
    <t>P161_RS0113510</t>
  </si>
  <si>
    <t>P161_RS0113515</t>
  </si>
  <si>
    <t>P161_RS0113520</t>
  </si>
  <si>
    <t>P161_RS0113525</t>
  </si>
  <si>
    <t>2505;2506;2507;2508;2509;2510</t>
  </si>
  <si>
    <t>47;50;178;201;239;412</t>
  </si>
  <si>
    <t>P161_RS0113540</t>
  </si>
  <si>
    <t>P161_RS0113545</t>
  </si>
  <si>
    <t>2511;2512;2513;2514;2515;2516;2517</t>
  </si>
  <si>
    <t>1;83;84;204;219;348;377</t>
  </si>
  <si>
    <t>P161_RS0113555</t>
  </si>
  <si>
    <t>P161_RS0113560</t>
  </si>
  <si>
    <t>P161_RS0113565</t>
  </si>
  <si>
    <t>P161_RS0113575</t>
  </si>
  <si>
    <t>P161_RS0113580</t>
  </si>
  <si>
    <t>P161_RS0113595</t>
  </si>
  <si>
    <t>2520;2521;2522</t>
  </si>
  <si>
    <t>32;274;308</t>
  </si>
  <si>
    <t>P161_RS0113600</t>
  </si>
  <si>
    <t>P161_RS0113610</t>
  </si>
  <si>
    <t>2524;2525;2526;2527;2528</t>
  </si>
  <si>
    <t>97;110;130;306;312</t>
  </si>
  <si>
    <t>P161_RS0113615</t>
  </si>
  <si>
    <t>2529;2530</t>
  </si>
  <si>
    <t>194;338</t>
  </si>
  <si>
    <t>P161_RS0113620</t>
  </si>
  <si>
    <t>P161_RS0113625</t>
  </si>
  <si>
    <t>P161_RS0113630</t>
  </si>
  <si>
    <t>2531;2532;2533;2534;2535;2536;2537</t>
  </si>
  <si>
    <t>7;14;137;144;395;402;559</t>
  </si>
  <si>
    <t>P161_RS0113635</t>
  </si>
  <si>
    <t>2538;2539;2540;2541;2542;2543;2544;2545;2546;2547;2548;2549</t>
  </si>
  <si>
    <t>76;84;161;163;180;202;210;237;247;289;315;318</t>
  </si>
  <si>
    <t>P161_RS0113640</t>
  </si>
  <si>
    <t>P161_RS0113645</t>
  </si>
  <si>
    <t>P161_RS0113665</t>
  </si>
  <si>
    <t>P161_RS0113670</t>
  </si>
  <si>
    <t>P161_RS0113675</t>
  </si>
  <si>
    <t>P161_RS0113690</t>
  </si>
  <si>
    <t>P161_RS0113695</t>
  </si>
  <si>
    <t>P161_RS0113710</t>
  </si>
  <si>
    <t>P161_RS0113720</t>
  </si>
  <si>
    <t>2553;2554</t>
  </si>
  <si>
    <t>44;238</t>
  </si>
  <si>
    <t>P161_RS0113725</t>
  </si>
  <si>
    <t>2555;2556;2557</t>
  </si>
  <si>
    <t>32;59;236</t>
  </si>
  <si>
    <t>P161_RS0113735</t>
  </si>
  <si>
    <t>P161_RS0113740</t>
  </si>
  <si>
    <t>2558;2559;2560;2561</t>
  </si>
  <si>
    <t>26;27;372;663</t>
  </si>
  <si>
    <t>P161_RS0113745</t>
  </si>
  <si>
    <t>P161_RS0113750</t>
  </si>
  <si>
    <t>P161_RS0113765</t>
  </si>
  <si>
    <t>2563;2564</t>
  </si>
  <si>
    <t>1;216</t>
  </si>
  <si>
    <t>P161_RS0113770</t>
  </si>
  <si>
    <t>P161_RS0113775</t>
  </si>
  <si>
    <t>P161_RS0113780</t>
  </si>
  <si>
    <t>P161_RS0113785</t>
  </si>
  <si>
    <t>P161_RS0113790</t>
  </si>
  <si>
    <t>2565;2566</t>
  </si>
  <si>
    <t>125;584</t>
  </si>
  <si>
    <t>P161_RS0113795</t>
  </si>
  <si>
    <t>2567;2568;2569</t>
  </si>
  <si>
    <t>12;18;246</t>
  </si>
  <si>
    <t>P161_RS0113800</t>
  </si>
  <si>
    <t>P161_RS0113805</t>
  </si>
  <si>
    <t>P161_RS0113810</t>
  </si>
  <si>
    <t>P161_RS0113815</t>
  </si>
  <si>
    <t>P161_RS0113820</t>
  </si>
  <si>
    <t>P161_RS0113825</t>
  </si>
  <si>
    <t>2572;2573;2574;2575;2576</t>
  </si>
  <si>
    <t>42;56;57;200;216</t>
  </si>
  <si>
    <t>P161_RS0113830</t>
  </si>
  <si>
    <t>P161_RS0113835</t>
  </si>
  <si>
    <t>P161_RS0113840</t>
  </si>
  <si>
    <t>P161_RS0113850</t>
  </si>
  <si>
    <t>2577;2578</t>
  </si>
  <si>
    <t>54;166</t>
  </si>
  <si>
    <t>P161_RS0113855</t>
  </si>
  <si>
    <t>P161_RS0113860</t>
  </si>
  <si>
    <t>P161_RS0113865</t>
  </si>
  <si>
    <t>P161_RS0113870</t>
  </si>
  <si>
    <t>P161_RS0113875</t>
  </si>
  <si>
    <t>P161_RS0113880</t>
  </si>
  <si>
    <t>2579;2580;2581;2582;2583;2584;2585</t>
  </si>
  <si>
    <t>10;19;47;173;258;291;325</t>
  </si>
  <si>
    <t>P161_RS0113885</t>
  </si>
  <si>
    <t>P161_RS0113890</t>
  </si>
  <si>
    <t>2597;2598;2599</t>
  </si>
  <si>
    <t>67;82;122</t>
  </si>
  <si>
    <t>P161_RS0113905</t>
  </si>
  <si>
    <t>P161_RS0113920</t>
  </si>
  <si>
    <t>2600;2601</t>
  </si>
  <si>
    <t>50;52</t>
  </si>
  <si>
    <t>P161_RS0113925</t>
  </si>
  <si>
    <t>2602;2603;2604;2605;2606;2607;2608;2609</t>
  </si>
  <si>
    <t>1;6;9;10;176;193;230;231</t>
  </si>
  <si>
    <t>P161_RS0113930</t>
  </si>
  <si>
    <t>P161_RS0113935</t>
  </si>
  <si>
    <t>P161_RS0113940</t>
  </si>
  <si>
    <t>P161_RS0113950</t>
  </si>
  <si>
    <t>P161_RS0113955</t>
  </si>
  <si>
    <t>P161_RS0113960</t>
  </si>
  <si>
    <t>P161_RS0113965</t>
  </si>
  <si>
    <t>P161_RS0113975</t>
  </si>
  <si>
    <t>P161_RS0113980</t>
  </si>
  <si>
    <t>P161_RS0113985</t>
  </si>
  <si>
    <t>P161_RS0114010</t>
  </si>
  <si>
    <t>P161_RS0114015</t>
  </si>
  <si>
    <t>P161_RS0114020</t>
  </si>
  <si>
    <t>2611;2612;2613</t>
  </si>
  <si>
    <t>299;1060;1409</t>
  </si>
  <si>
    <t>P161_RS0114025</t>
  </si>
  <si>
    <t>P161_RS0114035</t>
  </si>
  <si>
    <t>P161_RS0114045</t>
  </si>
  <si>
    <t>2614;2615</t>
  </si>
  <si>
    <t>1;3</t>
  </si>
  <si>
    <t>P161_RS0114060</t>
  </si>
  <si>
    <t>P161_RS0114065</t>
  </si>
  <si>
    <t>P161_RS0114075</t>
  </si>
  <si>
    <t>P161_RS0114080</t>
  </si>
  <si>
    <t>P161_RS0114085</t>
  </si>
  <si>
    <t>P161_RS0114090</t>
  </si>
  <si>
    <t>P161_RS0114105</t>
  </si>
  <si>
    <t>P161_RS0114110</t>
  </si>
  <si>
    <t>P161_RS0114135</t>
  </si>
  <si>
    <t>P161_RS0114155</t>
  </si>
  <si>
    <t>P161_RS0114165</t>
  </si>
  <si>
    <t>P161_RS0114180</t>
  </si>
  <si>
    <t>P161_RS0114190</t>
  </si>
  <si>
    <t>P161_RS0114195</t>
  </si>
  <si>
    <t>P161_RS0114205</t>
  </si>
  <si>
    <t>P161_RS0114210</t>
  </si>
  <si>
    <t>2618;2619</t>
  </si>
  <si>
    <t>155;177</t>
  </si>
  <si>
    <t>P161_RS0114215</t>
  </si>
  <si>
    <t>P161_RS0114240</t>
  </si>
  <si>
    <t>P161_RS0114245</t>
  </si>
  <si>
    <t>P161_RS0114255</t>
  </si>
  <si>
    <t>P161_RS0114260</t>
  </si>
  <si>
    <t>P161_RS0114275</t>
  </si>
  <si>
    <t>2621;2622</t>
  </si>
  <si>
    <t>35;115</t>
  </si>
  <si>
    <t>P161_RS0114280</t>
  </si>
  <si>
    <t>P161_RS0114285</t>
  </si>
  <si>
    <t>P161_RS0114290</t>
  </si>
  <si>
    <t>P161_RS0114295</t>
  </si>
  <si>
    <t>2623;2624;2625</t>
  </si>
  <si>
    <t>1;371;401</t>
  </si>
  <si>
    <t>P161_RS0114300</t>
  </si>
  <si>
    <t>2626;2627;2628;2629;2630;2631;2632;2633;2634;2635</t>
  </si>
  <si>
    <t>1;191;233;253;254;304;325;354;415;416</t>
  </si>
  <si>
    <t>P161_RS0114335</t>
  </si>
  <si>
    <t>P161_RS0114340</t>
  </si>
  <si>
    <t>P161_RS0114345</t>
  </si>
  <si>
    <t>P161_RS0114350</t>
  </si>
  <si>
    <t>P161_RS0114355</t>
  </si>
  <si>
    <t>P161_RS0114360</t>
  </si>
  <si>
    <t>P161_RS0114365</t>
  </si>
  <si>
    <t>P161_RS0114370</t>
  </si>
  <si>
    <t>P161_RS0114375</t>
  </si>
  <si>
    <t>P161_RS0114380</t>
  </si>
  <si>
    <t>P161_RS0114390</t>
  </si>
  <si>
    <t>P161_RS0114395</t>
  </si>
  <si>
    <t>P161_RS0114400</t>
  </si>
  <si>
    <t>P161_RS0114405</t>
  </si>
  <si>
    <t>P161_RS0114415</t>
  </si>
  <si>
    <t>P161_RS0114420</t>
  </si>
  <si>
    <t>P161_RS0114425</t>
  </si>
  <si>
    <t>P161_RS0114430</t>
  </si>
  <si>
    <t>P161_RS0114435</t>
  </si>
  <si>
    <t>P161_RS0114445</t>
  </si>
  <si>
    <t>P161_RS0114450</t>
  </si>
  <si>
    <t>P161_RS0114460</t>
  </si>
  <si>
    <t>P161_RS0114465</t>
  </si>
  <si>
    <t>P161_RS0114470</t>
  </si>
  <si>
    <t>P161_RS0114475</t>
  </si>
  <si>
    <t>P161_RS0114480</t>
  </si>
  <si>
    <t>2645;2646</t>
  </si>
  <si>
    <t>1;50</t>
  </si>
  <si>
    <t>P161_RS0114485</t>
  </si>
  <si>
    <t>P161_RS0114490</t>
  </si>
  <si>
    <t>P161_RS0114495</t>
  </si>
  <si>
    <t>P161_RS0114500</t>
  </si>
  <si>
    <t>P161_RS0114510</t>
  </si>
  <si>
    <t>P161_RS0114520</t>
  </si>
  <si>
    <t>P161_RS0114525</t>
  </si>
  <si>
    <t>2649;2650</t>
  </si>
  <si>
    <t>58;372</t>
  </si>
  <si>
    <t>P161_RS0114535</t>
  </si>
  <si>
    <t>P161_RS0114540</t>
  </si>
  <si>
    <t>2651;2652;2653;2654</t>
  </si>
  <si>
    <t>17;155;316;326</t>
  </si>
  <si>
    <t>P161_RS0114545</t>
  </si>
  <si>
    <t>2655;2656;2657;2658;2659;2660;2661;2662</t>
  </si>
  <si>
    <t>135;137;194;271;274;301;361;412</t>
  </si>
  <si>
    <t>P161_RS0114550</t>
  </si>
  <si>
    <t>P161_RS0114560</t>
  </si>
  <si>
    <t>P161_RS0114565</t>
  </si>
  <si>
    <t>P161_RS0114570</t>
  </si>
  <si>
    <t>P161_RS0114575</t>
  </si>
  <si>
    <t>P161_RS0114580</t>
  </si>
  <si>
    <t>P161_RS0114585</t>
  </si>
  <si>
    <t>P161_RS0114590</t>
  </si>
  <si>
    <t>P161_RS0114600</t>
  </si>
  <si>
    <t>2664;2665</t>
  </si>
  <si>
    <t>18;140</t>
  </si>
  <si>
    <t>P161_RS0114610</t>
  </si>
  <si>
    <t>P161_RS0114615</t>
  </si>
  <si>
    <t>2667;2668</t>
  </si>
  <si>
    <t>52;90</t>
  </si>
  <si>
    <t>P161_RS0114620</t>
  </si>
  <si>
    <t>P161_RS0114625</t>
  </si>
  <si>
    <t>P161_RS0114630</t>
  </si>
  <si>
    <t>P161_RS0114635</t>
  </si>
  <si>
    <t>P161_RS0114645</t>
  </si>
  <si>
    <t>P161_RS0114650</t>
  </si>
  <si>
    <t>P161_RS0114655</t>
  </si>
  <si>
    <t>P161_RS0114665</t>
  </si>
  <si>
    <t>P161_RS0114670</t>
  </si>
  <si>
    <t>P161_RS0114675</t>
  </si>
  <si>
    <t>P161_RS0114680</t>
  </si>
  <si>
    <t>2674;2675;2676</t>
  </si>
  <si>
    <t>59;305;322</t>
  </si>
  <si>
    <t>P161_RS0114685</t>
  </si>
  <si>
    <t>P161_RS0114690</t>
  </si>
  <si>
    <t>2677;2678</t>
  </si>
  <si>
    <t>503;597</t>
  </si>
  <si>
    <t>P161_RS0114710</t>
  </si>
  <si>
    <t>P161_RS0114720</t>
  </si>
  <si>
    <t>P161_RS0114725</t>
  </si>
  <si>
    <t>P161_RS0114730</t>
  </si>
  <si>
    <t>P161_RS0114735</t>
  </si>
  <si>
    <t>P161_RS0114745</t>
  </si>
  <si>
    <t>P161_RS0114750</t>
  </si>
  <si>
    <t>2681;2682</t>
  </si>
  <si>
    <t>1;192</t>
  </si>
  <si>
    <t>P161_RS0114760</t>
  </si>
  <si>
    <t>2683;2684</t>
  </si>
  <si>
    <t>1;14</t>
  </si>
  <si>
    <t>P161_RS0114765</t>
  </si>
  <si>
    <t>2685;2686;2687;2688</t>
  </si>
  <si>
    <t>101;355;372;383</t>
  </si>
  <si>
    <t>P161_RS0114770</t>
  </si>
  <si>
    <t>P161_RS0114775</t>
  </si>
  <si>
    <t>2690;2691</t>
  </si>
  <si>
    <t>171;349</t>
  </si>
  <si>
    <t>P161_RS0114780</t>
  </si>
  <si>
    <t>2692;2693;2694;2695;2696;2697;2698;2699;2700;2701</t>
  </si>
  <si>
    <t>7;15;73;79;243;254;271;385;574;651</t>
  </si>
  <si>
    <t>P161_RS0114790</t>
  </si>
  <si>
    <t>2702;2703</t>
  </si>
  <si>
    <t>242;251</t>
  </si>
  <si>
    <t>P161_RS0114800</t>
  </si>
  <si>
    <t>P161_RS0114805</t>
  </si>
  <si>
    <t>P161_RS0114810</t>
  </si>
  <si>
    <t>2704;2705</t>
  </si>
  <si>
    <t>112;199</t>
  </si>
  <si>
    <t>P161_RS0114815</t>
  </si>
  <si>
    <t>P161_RS0114820</t>
  </si>
  <si>
    <t>2706;2707;2708</t>
  </si>
  <si>
    <t>1;286;426</t>
  </si>
  <si>
    <t>P161_RS0114825</t>
  </si>
  <si>
    <t>2709;2710</t>
  </si>
  <si>
    <t>281;283</t>
  </si>
  <si>
    <t>P161_RS0114830</t>
  </si>
  <si>
    <t>P161_RS0114850</t>
  </si>
  <si>
    <t>2711;2712;2713;2714</t>
  </si>
  <si>
    <t>82;193;195;264</t>
  </si>
  <si>
    <t>P161_RS0114855</t>
  </si>
  <si>
    <t>P161_RS0114860</t>
  </si>
  <si>
    <t>P161_RS0114870</t>
  </si>
  <si>
    <t>2717;2718</t>
  </si>
  <si>
    <t>109;119</t>
  </si>
  <si>
    <t>P161_RS0114875</t>
  </si>
  <si>
    <t>P161_RS0114880</t>
  </si>
  <si>
    <t>2719;2720;2721;2722</t>
  </si>
  <si>
    <t>33;58;158;325</t>
  </si>
  <si>
    <t>P161_RS0114885</t>
  </si>
  <si>
    <t>P161_RS0114900</t>
  </si>
  <si>
    <t>P161_RS0114905</t>
  </si>
  <si>
    <t>P161_RS0114910</t>
  </si>
  <si>
    <t>P161_RS0114915</t>
  </si>
  <si>
    <t>P161_RS0114920</t>
  </si>
  <si>
    <t>2724;2725</t>
  </si>
  <si>
    <t>448;449</t>
  </si>
  <si>
    <t>P161_RS0114935</t>
  </si>
  <si>
    <t>P161_RS0114940</t>
  </si>
  <si>
    <t>P161_RS0114945</t>
  </si>
  <si>
    <t>P161_RS0114950</t>
  </si>
  <si>
    <t>2727;2728;2729;2730</t>
  </si>
  <si>
    <t>178;627;629;763</t>
  </si>
  <si>
    <t>P161_RS0114955</t>
  </si>
  <si>
    <t>2731;2732</t>
  </si>
  <si>
    <t>115;136</t>
  </si>
  <si>
    <t>P161_RS0114975</t>
  </si>
  <si>
    <t>P161_RS0114995</t>
  </si>
  <si>
    <t>P161_RS0115000</t>
  </si>
  <si>
    <t>P161_RS0115010</t>
  </si>
  <si>
    <t>2734;2735;2736;2737</t>
  </si>
  <si>
    <t>46;81;151;152</t>
  </si>
  <si>
    <t>P161_RS0115015</t>
  </si>
  <si>
    <t>P161_RS0115025</t>
  </si>
  <si>
    <t>2738;2739;2740;2741;2742;2743;2744</t>
  </si>
  <si>
    <t>69;128;131;271;277;290;294</t>
  </si>
  <si>
    <t>P161_RS0115035</t>
  </si>
  <si>
    <t>P161_RS0115050</t>
  </si>
  <si>
    <t>P161_RS0115055</t>
  </si>
  <si>
    <t>2745;2746;2747;2748</t>
  </si>
  <si>
    <t>1;98;147;154</t>
  </si>
  <si>
    <t>P161_RS0115060</t>
  </si>
  <si>
    <t>P161_RS0115065</t>
  </si>
  <si>
    <t>P161_RS0115070</t>
  </si>
  <si>
    <t>P161_RS0115075</t>
  </si>
  <si>
    <t>P161_RS0115150</t>
  </si>
  <si>
    <t>P161_RS0115170</t>
  </si>
  <si>
    <t>P161_RS0115185</t>
  </si>
  <si>
    <t>P161_RS0115210</t>
  </si>
  <si>
    <t>P161_RS0115215</t>
  </si>
  <si>
    <t>2753;2754</t>
  </si>
  <si>
    <t>16;113</t>
  </si>
  <si>
    <t>P161_RS0115220</t>
  </si>
  <si>
    <t>2755;2756;2757</t>
  </si>
  <si>
    <t>1;129;144</t>
  </si>
  <si>
    <t>P161_RS0115230</t>
  </si>
  <si>
    <t>P161_RS0115250</t>
  </si>
  <si>
    <t>P161_RS0115255</t>
  </si>
  <si>
    <t>P161_RS0115265</t>
  </si>
  <si>
    <t>P161_RS0115270</t>
  </si>
  <si>
    <t>P161_RS0115295</t>
  </si>
  <si>
    <t>P161_RS0115325</t>
  </si>
  <si>
    <t>P161_RS0115345</t>
  </si>
  <si>
    <t>2761;2762</t>
  </si>
  <si>
    <t>106;131</t>
  </si>
  <si>
    <t>P161_RS0115350</t>
  </si>
  <si>
    <t>P161_RS0115360</t>
  </si>
  <si>
    <t>P161_RS0115375</t>
  </si>
  <si>
    <t>P161_RS0115395</t>
  </si>
  <si>
    <t>P161_RS0115400</t>
  </si>
  <si>
    <t>2763;2764;2765</t>
  </si>
  <si>
    <t>108;132;207</t>
  </si>
  <si>
    <t>P161_RS0115410</t>
  </si>
  <si>
    <t>P161_RS0115415</t>
  </si>
  <si>
    <t>P161_RS0115420</t>
  </si>
  <si>
    <t>P161_RS0115425</t>
  </si>
  <si>
    <t>P161_RS0115440</t>
  </si>
  <si>
    <t>2766;2767</t>
  </si>
  <si>
    <t>178;195</t>
  </si>
  <si>
    <t>P161_RS0115445</t>
  </si>
  <si>
    <t>P161_RS0115465</t>
  </si>
  <si>
    <t>P161_RS0115470</t>
  </si>
  <si>
    <t>P161_RS0115495</t>
  </si>
  <si>
    <t>P161_RS0115500</t>
  </si>
  <si>
    <t>P161_RS0115505</t>
  </si>
  <si>
    <t>P161_RS0115515</t>
  </si>
  <si>
    <t>2771;2772</t>
  </si>
  <si>
    <t>655;656</t>
  </si>
  <si>
    <t>P161_RS0115520</t>
  </si>
  <si>
    <t>2773;2774</t>
  </si>
  <si>
    <t>144;286</t>
  </si>
  <si>
    <t>P161_RS0115525</t>
  </si>
  <si>
    <t>P161_RS0115545</t>
  </si>
  <si>
    <t>P161_RS0115550</t>
  </si>
  <si>
    <t>2776;2777;2778</t>
  </si>
  <si>
    <t>38;46;322</t>
  </si>
  <si>
    <t>P161_RS0115555</t>
  </si>
  <si>
    <t>P161_RS0115560</t>
  </si>
  <si>
    <t>2780;2781</t>
  </si>
  <si>
    <t>169;254</t>
  </si>
  <si>
    <t>P161_RS0115565</t>
  </si>
  <si>
    <t>2782;2783;2784</t>
  </si>
  <si>
    <t>163;240;356</t>
  </si>
  <si>
    <t>P161_RS0115570</t>
  </si>
  <si>
    <t>2785;2786;2787</t>
  </si>
  <si>
    <t>231;332;458</t>
  </si>
  <si>
    <t>P161_RS0115575</t>
  </si>
  <si>
    <t>P161_RS0115580</t>
  </si>
  <si>
    <t>2788;2789;2790;2791;2792;2793;2794;2795;2796</t>
  </si>
  <si>
    <t>1;16;80;396;620;627;632;746;789</t>
  </si>
  <si>
    <t>P161_RS0115585</t>
  </si>
  <si>
    <t>P161_RS0115595</t>
  </si>
  <si>
    <t>P161_RS0115600</t>
  </si>
  <si>
    <t>P161_RS0115605</t>
  </si>
  <si>
    <t>2799;2800</t>
  </si>
  <si>
    <t>98;190</t>
  </si>
  <si>
    <t>P161_RS0115610</t>
  </si>
  <si>
    <t>2801;2802;2803;2804;2805;2806</t>
  </si>
  <si>
    <t>43;133;135;139;177;296</t>
  </si>
  <si>
    <t>P161_RS0115615</t>
  </si>
  <si>
    <t>P161_RS0115625</t>
  </si>
  <si>
    <t>P161_RS0115630</t>
  </si>
  <si>
    <t>2808;2809;2810;2811</t>
  </si>
  <si>
    <t>75;104;147;149</t>
  </si>
  <si>
    <t>P161_RS0115645</t>
  </si>
  <si>
    <t>P161_RS0115650</t>
  </si>
  <si>
    <t>2812;2813</t>
  </si>
  <si>
    <t>223;393</t>
  </si>
  <si>
    <t>P161_RS0115655</t>
  </si>
  <si>
    <t>P161_RS0115660</t>
  </si>
  <si>
    <t>P161_RS0115675</t>
  </si>
  <si>
    <t>P161_RS0115680</t>
  </si>
  <si>
    <t>2814;2815;2816;2817;2818;2819</t>
  </si>
  <si>
    <t>145;174;352;414;475;501</t>
  </si>
  <si>
    <t>P161_RS0115695</t>
  </si>
  <si>
    <t>P161_RS0115700</t>
  </si>
  <si>
    <t>P161_RS0115705</t>
  </si>
  <si>
    <t>P161_RS0115710</t>
  </si>
  <si>
    <t>P161_RS0115720</t>
  </si>
  <si>
    <t>P161_RS0115725</t>
  </si>
  <si>
    <t>2820;2821</t>
  </si>
  <si>
    <t>411;444</t>
  </si>
  <si>
    <t>P161_RS0115735</t>
  </si>
  <si>
    <t>P161_RS0115760</t>
  </si>
  <si>
    <t>P161_RS0115765</t>
  </si>
  <si>
    <t>P161_RS0115770</t>
  </si>
  <si>
    <t>P161_RS0115775</t>
  </si>
  <si>
    <t>2822;2823;2824</t>
  </si>
  <si>
    <t>128;164;353</t>
  </si>
  <si>
    <t>P161_RS0115780</t>
  </si>
  <si>
    <t>P161_RS0115785</t>
  </si>
  <si>
    <t>2825;2826</t>
  </si>
  <si>
    <t>115;126</t>
  </si>
  <si>
    <t>P161_RS0115790</t>
  </si>
  <si>
    <t>P161_RS0115795</t>
  </si>
  <si>
    <t>2827;2828</t>
  </si>
  <si>
    <t>192;195</t>
  </si>
  <si>
    <t>P161_RS0115800</t>
  </si>
  <si>
    <t>P161_RS0115805</t>
  </si>
  <si>
    <t>2829;2830</t>
  </si>
  <si>
    <t>223;296</t>
  </si>
  <si>
    <t>P161_RS0115810</t>
  </si>
  <si>
    <t>P161_RS0115815</t>
  </si>
  <si>
    <t>P161_RS0115825</t>
  </si>
  <si>
    <t>P161_RS0115835</t>
  </si>
  <si>
    <t>P161_RS0115840</t>
  </si>
  <si>
    <t>P161_RS0115845</t>
  </si>
  <si>
    <t>P161_RS0115865</t>
  </si>
  <si>
    <t>2833;2834;2835;2836;2837;2838</t>
  </si>
  <si>
    <t>1;21;22;33;110;311</t>
  </si>
  <si>
    <t>P161_RS0115870</t>
  </si>
  <si>
    <t>2839;2840;2841;2842;2843</t>
  </si>
  <si>
    <t>102;440;667;748;774</t>
  </si>
  <si>
    <t>P161_RS0115875</t>
  </si>
  <si>
    <t>P161_RS0115880</t>
  </si>
  <si>
    <t>2844;2845</t>
  </si>
  <si>
    <t>1;344</t>
  </si>
  <si>
    <t>P161_RS0115890</t>
  </si>
  <si>
    <t>P161_RS0115905</t>
  </si>
  <si>
    <t>2846;2847;2848;2849;2850;2851</t>
  </si>
  <si>
    <t>11;41;192;323;409;461</t>
  </si>
  <si>
    <t>P161_RS0115910</t>
  </si>
  <si>
    <t>P161_RS0115920</t>
  </si>
  <si>
    <t>P161_RS0115925</t>
  </si>
  <si>
    <t>2852;2853</t>
  </si>
  <si>
    <t>118;258</t>
  </si>
  <si>
    <t>P161_RS0115930</t>
  </si>
  <si>
    <t>P161_RS0115935</t>
  </si>
  <si>
    <t>P161_RS0115940</t>
  </si>
  <si>
    <t>P161_RS0115945</t>
  </si>
  <si>
    <t>P161_RS0115950</t>
  </si>
  <si>
    <t>P161_RS0115960</t>
  </si>
  <si>
    <t>P161_RS0115965</t>
  </si>
  <si>
    <t>2858;2859;2860</t>
  </si>
  <si>
    <t>49;104;126</t>
  </si>
  <si>
    <t>P161_RS0115975</t>
  </si>
  <si>
    <t>P161_RS0115980</t>
  </si>
  <si>
    <t>2862;2863;2864;2865</t>
  </si>
  <si>
    <t>36;42;109;133</t>
  </si>
  <si>
    <t>P161_RS0115985</t>
  </si>
  <si>
    <t>P161_RS0115990</t>
  </si>
  <si>
    <t>2866;2867;2868</t>
  </si>
  <si>
    <t>176;182;334</t>
  </si>
  <si>
    <t>P161_RS0115995</t>
  </si>
  <si>
    <t>P161_RS0116000</t>
  </si>
  <si>
    <t>P161_RS0116010</t>
  </si>
  <si>
    <t>P161_RS0116020</t>
  </si>
  <si>
    <t>P161_RS0116025</t>
  </si>
  <si>
    <t>2869;2870;2871;2872;2873;2874;2875;2876;2877;2878;2879</t>
  </si>
  <si>
    <t>161;162;218;334;344;391;435;481;521;551;669</t>
  </si>
  <si>
    <t>P161_RS0116030</t>
  </si>
  <si>
    <t>2880;2881;2882;2883;2884;2885;2886;2887;2888;2889</t>
  </si>
  <si>
    <t>72;235;349;399;403;485;496;519;561;679</t>
  </si>
  <si>
    <t>P161_RS0116035</t>
  </si>
  <si>
    <t>2890;2891;2892</t>
  </si>
  <si>
    <t>1;18;286</t>
  </si>
  <si>
    <t>P161_RS0116040</t>
  </si>
  <si>
    <t>2893;2894;2895;2896;2897;2898</t>
  </si>
  <si>
    <t>78;97;362;391;397;446</t>
  </si>
  <si>
    <t>P161_RS0116045</t>
  </si>
  <si>
    <t>2899;2900;2901;2902;2903;2904</t>
  </si>
  <si>
    <t>114;139;164;203;287;501</t>
  </si>
  <si>
    <t>P161_RS0116075</t>
  </si>
  <si>
    <t>2905;2906;2907;2908;2909;2910;2911</t>
  </si>
  <si>
    <t>1;77;81;162;193;274;301</t>
  </si>
  <si>
    <t>P161_RS0116080</t>
  </si>
  <si>
    <t>P161_RS0116090</t>
  </si>
  <si>
    <t>P161_RS0116095</t>
  </si>
  <si>
    <t>2913;2914;2915;2916</t>
  </si>
  <si>
    <t>89;97;103;105</t>
  </si>
  <si>
    <t>P161_RS0116110</t>
  </si>
  <si>
    <t>P161_RS0116125</t>
  </si>
  <si>
    <t>2917;2918;2919</t>
  </si>
  <si>
    <t>70;88;108</t>
  </si>
  <si>
    <t>P161_RS0116130</t>
  </si>
  <si>
    <t>P161_RS0116135</t>
  </si>
  <si>
    <t>2921;2922;2923</t>
  </si>
  <si>
    <t>81;105;172</t>
  </si>
  <si>
    <t>P161_RS0116140</t>
  </si>
  <si>
    <t>P161_RS0116150</t>
  </si>
  <si>
    <t>P161_RS0116155</t>
  </si>
  <si>
    <t>P161_RS0116160</t>
  </si>
  <si>
    <t>P161_RS0116165</t>
  </si>
  <si>
    <t>2925;2926;2927</t>
  </si>
  <si>
    <t>1;139;204</t>
  </si>
  <si>
    <t>P161_RS0116175</t>
  </si>
  <si>
    <t>P161_RS0116180</t>
  </si>
  <si>
    <t>P161_RS0116185</t>
  </si>
  <si>
    <t>P161_RS0116195</t>
  </si>
  <si>
    <t>P161_RS0116200</t>
  </si>
  <si>
    <t>P161_RS0116215</t>
  </si>
  <si>
    <t>P161_RS0116225</t>
  </si>
  <si>
    <t>P161_RS0116235</t>
  </si>
  <si>
    <t>2930;2931;2932;2933;2934;2935;2936;2937;2938;2939;2940;2941;2942;2943</t>
  </si>
  <si>
    <t>108;191;192;402;509;514;686;746;803;861;873;878;1068;1087</t>
  </si>
  <si>
    <t>P161_RS0116245</t>
  </si>
  <si>
    <t>P161_RS0116250</t>
  </si>
  <si>
    <t>P161_RS0116260</t>
  </si>
  <si>
    <t>2945;2946</t>
  </si>
  <si>
    <t>310;649</t>
  </si>
  <si>
    <t>P161_RS0116265</t>
  </si>
  <si>
    <t>2947;2948;2949;2950;2951</t>
  </si>
  <si>
    <t>8;82;104;162;224</t>
  </si>
  <si>
    <t>P161_RS0116270</t>
  </si>
  <si>
    <t>2952;2953;2954;2955;2956;2957</t>
  </si>
  <si>
    <t>24;51;222;314;332;436</t>
  </si>
  <si>
    <t>P161_RS0116280</t>
  </si>
  <si>
    <t>P161_RS0116285</t>
  </si>
  <si>
    <t>P161_RS0116290</t>
  </si>
  <si>
    <t>2958;2959</t>
  </si>
  <si>
    <t>99;108</t>
  </si>
  <si>
    <t>P161_RS0116295</t>
  </si>
  <si>
    <t>P161_RS0116305</t>
  </si>
  <si>
    <t>P161_RS0116315</t>
  </si>
  <si>
    <t>P161_RS0116320</t>
  </si>
  <si>
    <t>P161_RS0116330</t>
  </si>
  <si>
    <t>P161_RS0116335</t>
  </si>
  <si>
    <t>P161_RS0116340</t>
  </si>
  <si>
    <t>2962;2963;2964</t>
  </si>
  <si>
    <t>133;135;206</t>
  </si>
  <si>
    <t>P161_RS0116350</t>
  </si>
  <si>
    <t>P161_RS0116355</t>
  </si>
  <si>
    <t>2966;2967</t>
  </si>
  <si>
    <t>124;193</t>
  </si>
  <si>
    <t>P161_RS0116360</t>
  </si>
  <si>
    <t>P161_RS0116375</t>
  </si>
  <si>
    <t>2969;2970;2971;2972</t>
  </si>
  <si>
    <t>198;229;266;356</t>
  </si>
  <si>
    <t>P161_RS0116385</t>
  </si>
  <si>
    <t>2973;2974;2975;2976;2977;2978;2979;2980;2981;2982;2983</t>
  </si>
  <si>
    <t>199;202;225;492;684;717;722;866;908;947;948</t>
  </si>
  <si>
    <t>P161_RS0116390</t>
  </si>
  <si>
    <t>2984;2985;2986;2987;2988;2989;2990;2991</t>
  </si>
  <si>
    <t>65;66;133;140;224;328;332;396</t>
  </si>
  <si>
    <t>P161_RS0116400</t>
  </si>
  <si>
    <t>2992;2993;2994;2995;2996;2997;2998;2999;3000;3001;3002;3003;3004</t>
  </si>
  <si>
    <t>90;105;171;205;258;305;307;398;409;424;427;529;551</t>
  </si>
  <si>
    <t>P161_RS0116410</t>
  </si>
  <si>
    <t>3005;3006</t>
  </si>
  <si>
    <t>28;34</t>
  </si>
  <si>
    <t>P161_RS0116415</t>
  </si>
  <si>
    <t>P161_RS0116420</t>
  </si>
  <si>
    <t>P161_RS0116425</t>
  </si>
  <si>
    <t>P161_RS0116430</t>
  </si>
  <si>
    <t>P161_RS0116435</t>
  </si>
  <si>
    <t>P161_RS0116440</t>
  </si>
  <si>
    <t>P161_RS0116445</t>
  </si>
  <si>
    <t>P161_RS0116465</t>
  </si>
  <si>
    <t>P161_RS0116470</t>
  </si>
  <si>
    <t>3010;3011;3012;3013;3014;3015;3016;3017;3018</t>
  </si>
  <si>
    <t>91;244;484;852;921;922;949;1043;1057</t>
  </si>
  <si>
    <t>P161_RS0116480</t>
  </si>
  <si>
    <t>3019;3020;3021</t>
  </si>
  <si>
    <t>189;201;279</t>
  </si>
  <si>
    <t>P161_RS0116495</t>
  </si>
  <si>
    <t>P161_RS0116500</t>
  </si>
  <si>
    <t>P161_RS0116505</t>
  </si>
  <si>
    <t>3022;3023;3024</t>
  </si>
  <si>
    <t>89;213;216</t>
  </si>
  <si>
    <t>P161_RS0116510</t>
  </si>
  <si>
    <t>3025;3026;3027</t>
  </si>
  <si>
    <t>153;165;175</t>
  </si>
  <si>
    <t>P161_RS0116515</t>
  </si>
  <si>
    <t>P161_RS0116520</t>
  </si>
  <si>
    <t>3029;3030</t>
  </si>
  <si>
    <t>37;181</t>
  </si>
  <si>
    <t>P161_RS0116525</t>
  </si>
  <si>
    <t>P161_RS0116535</t>
  </si>
  <si>
    <t>P161_RS0116540</t>
  </si>
  <si>
    <t>P161_RS0116545</t>
  </si>
  <si>
    <t>P161_RS0116560</t>
  </si>
  <si>
    <t>P161_RS0116570</t>
  </si>
  <si>
    <t>3032;3033;3034</t>
  </si>
  <si>
    <t>52;323;349</t>
  </si>
  <si>
    <t>P161_RS0116585</t>
  </si>
  <si>
    <t>P161_RS0116590</t>
  </si>
  <si>
    <t>P161_RS0116595</t>
  </si>
  <si>
    <t>P161_RS0116600</t>
  </si>
  <si>
    <t>P161_RS0116610</t>
  </si>
  <si>
    <t>P161_RS0116620</t>
  </si>
  <si>
    <t>P161_RS0116625</t>
  </si>
  <si>
    <t>P161_RS0116630</t>
  </si>
  <si>
    <t>3036;3037</t>
  </si>
  <si>
    <t>255;349</t>
  </si>
  <si>
    <t>P161_RS0116650</t>
  </si>
  <si>
    <t>3038;3039;3040;3041;3042;3043;3044;3045;3046;3047;3048;3049;3050;3051</t>
  </si>
  <si>
    <t>1;55;94;289;316;368;404;504;551;558;636;998;1002;1176</t>
  </si>
  <si>
    <t>P161_RS0116660</t>
  </si>
  <si>
    <t>P161_RS0116665</t>
  </si>
  <si>
    <t>P161_RS0116670</t>
  </si>
  <si>
    <t>3053;3054;3055;3056</t>
  </si>
  <si>
    <t>12;26;214;215</t>
  </si>
  <si>
    <t>P161_RS0116675</t>
  </si>
  <si>
    <t>P161_RS0116680</t>
  </si>
  <si>
    <t>3057;3058;3059</t>
  </si>
  <si>
    <t>136;162;581</t>
  </si>
  <si>
    <t>P161_RS0116685</t>
  </si>
  <si>
    <t>P161_RS0116690</t>
  </si>
  <si>
    <t>P161_RS0116710</t>
  </si>
  <si>
    <t>P161_RS0116715</t>
  </si>
  <si>
    <t>3060;3061</t>
  </si>
  <si>
    <t>24;27</t>
  </si>
  <si>
    <t>P161_RS0116720</t>
  </si>
  <si>
    <t>P161_RS0116730</t>
  </si>
  <si>
    <t>P161_RS0116735</t>
  </si>
  <si>
    <t>P161_RS0116765</t>
  </si>
  <si>
    <t>P161_RS0116770</t>
  </si>
  <si>
    <t>P161_RS0116775</t>
  </si>
  <si>
    <t>P161_RS0116780</t>
  </si>
  <si>
    <t>P161_RS0116785</t>
  </si>
  <si>
    <t>P161_RS0116790</t>
  </si>
  <si>
    <t>P161_RS0116795</t>
  </si>
  <si>
    <t>P161_RS0116800</t>
  </si>
  <si>
    <t>P161_RS0116805</t>
  </si>
  <si>
    <t>P161_RS0116810</t>
  </si>
  <si>
    <t>3066;3067;3068</t>
  </si>
  <si>
    <t>19;235;283</t>
  </si>
  <si>
    <t>P161_RS0116830</t>
  </si>
  <si>
    <t>P161_RS0116840</t>
  </si>
  <si>
    <t>3070;3071;3072;3073</t>
  </si>
  <si>
    <t>101;178;561;740</t>
  </si>
  <si>
    <t>P161_RS0116845</t>
  </si>
  <si>
    <t>P161_RS0116850</t>
  </si>
  <si>
    <t>P161_RS0116860</t>
  </si>
  <si>
    <t>3075;3076</t>
  </si>
  <si>
    <t>282;333</t>
  </si>
  <si>
    <t>P161_RS0116865</t>
  </si>
  <si>
    <t>3077;3078</t>
  </si>
  <si>
    <t>132;141</t>
  </si>
  <si>
    <t>P161_RS0116870</t>
  </si>
  <si>
    <t>P161_RS0116875</t>
  </si>
  <si>
    <t>3080;3081;3082</t>
  </si>
  <si>
    <t>105;316;318</t>
  </si>
  <si>
    <t>P161_RS0116880</t>
  </si>
  <si>
    <t>P161_RS0116885</t>
  </si>
  <si>
    <t>P161_RS0116890</t>
  </si>
  <si>
    <t>P161_RS0116905</t>
  </si>
  <si>
    <t>P161_RS0116910</t>
  </si>
  <si>
    <t>P161_RS0116915</t>
  </si>
  <si>
    <t>3084;3085;3086</t>
  </si>
  <si>
    <t>22;145;215</t>
  </si>
  <si>
    <t>P161_RS0116920</t>
  </si>
  <si>
    <t>P161_RS0116925</t>
  </si>
  <si>
    <t>P161_RS0116930</t>
  </si>
  <si>
    <t>P161_RS0116940</t>
  </si>
  <si>
    <t>P161_RS0116945</t>
  </si>
  <si>
    <t>P161_RS0116950</t>
  </si>
  <si>
    <t>P161_RS0116965</t>
  </si>
  <si>
    <t>P161_RS0116970</t>
  </si>
  <si>
    <t>P161_RS0116975</t>
  </si>
  <si>
    <t>P161_RS0116985</t>
  </si>
  <si>
    <t>P161_RS0116990</t>
  </si>
  <si>
    <t>3089;3090</t>
  </si>
  <si>
    <t>46;158</t>
  </si>
  <si>
    <t>P161_RS0116995</t>
  </si>
  <si>
    <t>P161_RS0117000</t>
  </si>
  <si>
    <t>P161_RS0117010</t>
  </si>
  <si>
    <t>3092;3093;3094</t>
  </si>
  <si>
    <t>1;280;297</t>
  </si>
  <si>
    <t>P161_RS0117015</t>
  </si>
  <si>
    <t>P161_RS0117020</t>
  </si>
  <si>
    <t>P161_RS0117035</t>
  </si>
  <si>
    <t>P161_RS0117045</t>
  </si>
  <si>
    <t>P161_RS0117060</t>
  </si>
  <si>
    <t>3096;3097;3098</t>
  </si>
  <si>
    <t>59;83;272</t>
  </si>
  <si>
    <t>P161_RS0117065</t>
  </si>
  <si>
    <t>P161_RS0117070</t>
  </si>
  <si>
    <t>P161_RS0117085</t>
  </si>
  <si>
    <t>3099;3100;3101;3102;3103;3104;3105;3106;3107;3108;3109;3110;3111</t>
  </si>
  <si>
    <t>1;74;86;104;200;201;223;278;296;349;351;413;419</t>
  </si>
  <si>
    <t>P161_RS0117090</t>
  </si>
  <si>
    <t>3112;3113;3114</t>
  </si>
  <si>
    <t>110;190;222</t>
  </si>
  <si>
    <t>P161_RS0117100</t>
  </si>
  <si>
    <t>P161_RS0117105</t>
  </si>
  <si>
    <t>P161_RS0117110</t>
  </si>
  <si>
    <t>P161_RS0117115</t>
  </si>
  <si>
    <t>3115;3116</t>
  </si>
  <si>
    <t>9;108</t>
  </si>
  <si>
    <t>P161_RS0117130</t>
  </si>
  <si>
    <t>P161_RS0117135</t>
  </si>
  <si>
    <t>3117;3118;3119</t>
  </si>
  <si>
    <t>6;84;269</t>
  </si>
  <si>
    <t>P161_RS0117140</t>
  </si>
  <si>
    <t>P161_RS0117150</t>
  </si>
  <si>
    <t>3120;3121;3122;3123</t>
  </si>
  <si>
    <t>141;193;231;246</t>
  </si>
  <si>
    <t>P161_RS0117155</t>
  </si>
  <si>
    <t>P161_RS0117160</t>
  </si>
  <si>
    <t>3125;3126;3127;3128;3129;3130;3131;3132;3133</t>
  </si>
  <si>
    <t>28;83;105;138;194;196;206;246;284</t>
  </si>
  <si>
    <t>P161_RS0117165</t>
  </si>
  <si>
    <t>P161_RS0117170</t>
  </si>
  <si>
    <t>P161_RS0117175</t>
  </si>
  <si>
    <t>3134;3135</t>
  </si>
  <si>
    <t>83;104</t>
  </si>
  <si>
    <t>P161_RS0117180</t>
  </si>
  <si>
    <t>P161_RS0117185</t>
  </si>
  <si>
    <t>3137;3138;3139</t>
  </si>
  <si>
    <t>199;227;353</t>
  </si>
  <si>
    <t>P161_RS0117190</t>
  </si>
  <si>
    <t>P161_RS0117195</t>
  </si>
  <si>
    <t>P161_RS0117200</t>
  </si>
  <si>
    <t>3140;3141</t>
  </si>
  <si>
    <t>281;465</t>
  </si>
  <si>
    <t>P161_RS0117220</t>
  </si>
  <si>
    <t>3142;3143</t>
  </si>
  <si>
    <t>249;250</t>
  </si>
  <si>
    <t>P161_RS0117225</t>
  </si>
  <si>
    <t>P161_RS0117230</t>
  </si>
  <si>
    <t>P161_RS0117235</t>
  </si>
  <si>
    <t>3145;3146</t>
  </si>
  <si>
    <t>29;223</t>
  </si>
  <si>
    <t>P161_RS0117245</t>
  </si>
  <si>
    <t>3147;3148;3149;3150;3151;3152;3153</t>
  </si>
  <si>
    <t>192;264;339;359;379;417;572</t>
  </si>
  <si>
    <t>P161_RS0117250</t>
  </si>
  <si>
    <t>P161_RS0117255</t>
  </si>
  <si>
    <t>P161_RS0117260</t>
  </si>
  <si>
    <t>P161_RS0117265</t>
  </si>
  <si>
    <t>3154;3155</t>
  </si>
  <si>
    <t>153;214</t>
  </si>
  <si>
    <t>P161_RS0117295</t>
  </si>
  <si>
    <t>P161_RS0117300</t>
  </si>
  <si>
    <t>P161_RS0117310</t>
  </si>
  <si>
    <t>3157;3158;3159;3160;3161;3162;3163;3164;3165</t>
  </si>
  <si>
    <t>39;56;132;197;364;457;770;885;1022</t>
  </si>
  <si>
    <t>P161_RS0117315</t>
  </si>
  <si>
    <t>P161_RS0117320</t>
  </si>
  <si>
    <t>P161_RS0117325</t>
  </si>
  <si>
    <t>P161_RS0117335</t>
  </si>
  <si>
    <t>P161_RS0117340</t>
  </si>
  <si>
    <t>P161_RS0117345</t>
  </si>
  <si>
    <t>3167;3168</t>
  </si>
  <si>
    <t>174;386</t>
  </si>
  <si>
    <t>P161_RS0117350</t>
  </si>
  <si>
    <t>3169;3170;3171</t>
  </si>
  <si>
    <t>173;276;416</t>
  </si>
  <si>
    <t>P161_RS0117355</t>
  </si>
  <si>
    <t>3172;3173</t>
  </si>
  <si>
    <t>52;285</t>
  </si>
  <si>
    <t>P161_RS0117360</t>
  </si>
  <si>
    <t>3174;3175</t>
  </si>
  <si>
    <t>306;1023</t>
  </si>
  <si>
    <t>P161_RS0117370</t>
  </si>
  <si>
    <t>P161_RS0117375</t>
  </si>
  <si>
    <t>P161_RS0117380</t>
  </si>
  <si>
    <t>P161_RS0117385</t>
  </si>
  <si>
    <t>3178;3179;3180;3181;3182;3183;3184;3185;3186;3187;3188;3189</t>
  </si>
  <si>
    <t>79;85;212;248;290;295;364;480;557;695;775;806</t>
  </si>
  <si>
    <t>P161_RS0117390</t>
  </si>
  <si>
    <t>3190;3191;3192</t>
  </si>
  <si>
    <t>187;201;285</t>
  </si>
  <si>
    <t>P161_RS0117405</t>
  </si>
  <si>
    <t>3193;3194</t>
  </si>
  <si>
    <t>109;387</t>
  </si>
  <si>
    <t>P161_RS0117410</t>
  </si>
  <si>
    <t>P161_RS0117415</t>
  </si>
  <si>
    <t>P161_RS0117435</t>
  </si>
  <si>
    <t>P161_RS0117440</t>
  </si>
  <si>
    <t>P161_RS0117450</t>
  </si>
  <si>
    <t>P161_RS0117460</t>
  </si>
  <si>
    <t>P161_RS0117465</t>
  </si>
  <si>
    <t>P161_RS0117475</t>
  </si>
  <si>
    <t>P161_RS0117480</t>
  </si>
  <si>
    <t>3201;3202;3203</t>
  </si>
  <si>
    <t>273;306;504</t>
  </si>
  <si>
    <t>P161_RS0117485</t>
  </si>
  <si>
    <t>P161_RS0117490</t>
  </si>
  <si>
    <t>P161_RS0117495</t>
  </si>
  <si>
    <t>P161_RS0117500</t>
  </si>
  <si>
    <t>P161_RS0117505</t>
  </si>
  <si>
    <t>P161_RS0117515</t>
  </si>
  <si>
    <t>P161_RS0117520</t>
  </si>
  <si>
    <t>P161_RS0117525</t>
  </si>
  <si>
    <t>P161_RS0117530</t>
  </si>
  <si>
    <t>P161_RS0117535</t>
  </si>
  <si>
    <t>P161_RS0117540</t>
  </si>
  <si>
    <t>3209;3210</t>
  </si>
  <si>
    <t>123;152</t>
  </si>
  <si>
    <t>P161_RS0117545</t>
  </si>
  <si>
    <t>3211;3212</t>
  </si>
  <si>
    <t>142;275</t>
  </si>
  <si>
    <t>P161_RS0117550</t>
  </si>
  <si>
    <t>P161_RS0117555</t>
  </si>
  <si>
    <t>P161_RS0117560</t>
  </si>
  <si>
    <t>3213;3214;3215</t>
  </si>
  <si>
    <t>53;156;198</t>
  </si>
  <si>
    <t>P161_RS0117565</t>
  </si>
  <si>
    <t>P161_RS0117570</t>
  </si>
  <si>
    <t>P161_RS0117575</t>
  </si>
  <si>
    <t>3216;3217</t>
  </si>
  <si>
    <t>128;246</t>
  </si>
  <si>
    <t>P161_RS0117580</t>
  </si>
  <si>
    <t>3218;3219;3220</t>
  </si>
  <si>
    <t>78;295;360</t>
  </si>
  <si>
    <t>P161_RS0117585</t>
  </si>
  <si>
    <t>P161_RS0117590</t>
  </si>
  <si>
    <t>3221;3222;3223</t>
  </si>
  <si>
    <t>196;296;340</t>
  </si>
  <si>
    <t>P161_RS0117595</t>
  </si>
  <si>
    <t>P161_RS0117600</t>
  </si>
  <si>
    <t>P161_RS0117605</t>
  </si>
  <si>
    <t>P161_RS0117610</t>
  </si>
  <si>
    <t>P161_RS0117620</t>
  </si>
  <si>
    <t>3227;3228</t>
  </si>
  <si>
    <t>1;10</t>
  </si>
  <si>
    <t>P161_RS0117630</t>
  </si>
  <si>
    <t>P161_RS0117635</t>
  </si>
  <si>
    <t>3229;3230;3231</t>
  </si>
  <si>
    <t>14;149;244</t>
  </si>
  <si>
    <t>P161_RS0117650</t>
  </si>
  <si>
    <t>P161_RS0117660</t>
  </si>
  <si>
    <t>P161_RS0117665</t>
  </si>
  <si>
    <t>P161_RS0117670</t>
  </si>
  <si>
    <t>P161_RS0117675</t>
  </si>
  <si>
    <t>P161_RS0117695</t>
  </si>
  <si>
    <t>P161_RS0117700</t>
  </si>
  <si>
    <t>P161_RS0117705</t>
  </si>
  <si>
    <t>P161_RS0117710</t>
  </si>
  <si>
    <t>P161_RS0117715</t>
  </si>
  <si>
    <t>P161_RS0117725</t>
  </si>
  <si>
    <t>P161_RS0117730</t>
  </si>
  <si>
    <t>3238;3239</t>
  </si>
  <si>
    <t>168;200</t>
  </si>
  <si>
    <t>P161_RS0117740</t>
  </si>
  <si>
    <t>P161_RS0117745</t>
  </si>
  <si>
    <t>3240;3241;3242;3243</t>
  </si>
  <si>
    <t>124;132;151;211</t>
  </si>
  <si>
    <t>P161_RS0117750</t>
  </si>
  <si>
    <t>P161_RS0117780</t>
  </si>
  <si>
    <t>P161_RS0117785</t>
  </si>
  <si>
    <t>3244;3245;3246</t>
  </si>
  <si>
    <t>444;491;639</t>
  </si>
  <si>
    <t>P161_RS17820</t>
  </si>
  <si>
    <t>3247;3248;3249</t>
  </si>
  <si>
    <t>280;282;283</t>
  </si>
  <si>
    <t>P161_RS17830</t>
  </si>
  <si>
    <t>3250;3251;3252</t>
  </si>
  <si>
    <t>162;177;182</t>
  </si>
  <si>
    <t>P161_RS17835</t>
  </si>
  <si>
    <t>P161_RS17880</t>
  </si>
  <si>
    <t>P161_RS17885</t>
  </si>
  <si>
    <t>3254;3255;3256</t>
  </si>
  <si>
    <t>559;561;702</t>
  </si>
  <si>
    <t>P161_RS17890</t>
  </si>
  <si>
    <t>P161_RS17910</t>
  </si>
  <si>
    <t>P161_RS17915</t>
  </si>
  <si>
    <t>3257;3258</t>
  </si>
  <si>
    <t>239;385</t>
  </si>
  <si>
    <t>P161_RS17925</t>
  </si>
  <si>
    <t>P161_RS17935</t>
  </si>
  <si>
    <t>P161_RS17945</t>
  </si>
  <si>
    <t>P161_RS17970</t>
  </si>
  <si>
    <t>P161_RS17975</t>
  </si>
  <si>
    <t>P161_RS17980</t>
  </si>
  <si>
    <t>P161_RS17985</t>
  </si>
  <si>
    <t>3263;3264;3265;3266</t>
  </si>
  <si>
    <t>41;145;564;872</t>
  </si>
  <si>
    <t>P161_RS18005</t>
  </si>
  <si>
    <t>P161_RS18010</t>
  </si>
  <si>
    <t>P161_RS18035</t>
  </si>
  <si>
    <t>P161_RS18050</t>
  </si>
  <si>
    <t>P161_RS18065</t>
  </si>
  <si>
    <t>P161_RS18075</t>
  </si>
  <si>
    <t>P161_RS18080</t>
  </si>
  <si>
    <t>P161_RS18090</t>
  </si>
  <si>
    <t>P161_RS18095</t>
  </si>
  <si>
    <t>P161_RS18105</t>
  </si>
  <si>
    <t>P161_RS18120</t>
  </si>
  <si>
    <t>P161_RS18150</t>
  </si>
  <si>
    <t>P161_RS18155</t>
  </si>
  <si>
    <t>P161_RS18170</t>
  </si>
  <si>
    <t>P161_RS18205</t>
  </si>
  <si>
    <t>P161_RS18215</t>
  </si>
  <si>
    <t>P161_RS18245</t>
  </si>
  <si>
    <t>P161_RS18250</t>
  </si>
  <si>
    <t>3269;3270;3271;3272;3273;3274;3275</t>
  </si>
  <si>
    <t>1;247;271;272;277;279;314</t>
  </si>
  <si>
    <t>P161_RS18270</t>
  </si>
  <si>
    <t>3276;3277;3278</t>
  </si>
  <si>
    <t>46;49;212</t>
  </si>
  <si>
    <t>P161_RS18280</t>
  </si>
  <si>
    <t>P161_RS18290</t>
  </si>
  <si>
    <t>P161_RS18310</t>
  </si>
  <si>
    <t>P161_RS18330</t>
  </si>
  <si>
    <t>P161_RS18335</t>
  </si>
  <si>
    <t>P161_RS18355</t>
  </si>
  <si>
    <t>P161_RS18370</t>
  </si>
  <si>
    <t>3280;3281;3282;3283</t>
  </si>
  <si>
    <t>114;328;335;582</t>
  </si>
  <si>
    <t>P161_RS18380</t>
  </si>
  <si>
    <t>P161_RS18385</t>
  </si>
  <si>
    <t>P161_RS18395</t>
  </si>
  <si>
    <t>P161_RS18400</t>
  </si>
  <si>
    <t>P161_RS18435</t>
  </si>
  <si>
    <t>P161_RS18450</t>
  </si>
  <si>
    <t>P161_RS18470</t>
  </si>
  <si>
    <t>P161_RS18525</t>
  </si>
  <si>
    <t>P161_RS18535;P161_RS18505</t>
  </si>
  <si>
    <t>P161_RS18535</t>
  </si>
  <si>
    <t>P161_RS18575</t>
  </si>
  <si>
    <t>3284;3285;3286</t>
  </si>
  <si>
    <t>348;649;652</t>
  </si>
  <si>
    <t>P161_RS18580</t>
  </si>
  <si>
    <t>P161_RS18590</t>
  </si>
  <si>
    <t>3287;3288</t>
  </si>
  <si>
    <t>127;158</t>
  </si>
  <si>
    <t>P161_RS18625</t>
  </si>
  <si>
    <t>P161_RS18640</t>
  </si>
  <si>
    <t>P161_RS18650</t>
  </si>
  <si>
    <t>P161_RS18660</t>
  </si>
  <si>
    <t>P161_RS18665</t>
  </si>
  <si>
    <t>P161_RS18670</t>
  </si>
  <si>
    <t>P161_RS18675</t>
  </si>
  <si>
    <t>P161_RS18695</t>
  </si>
  <si>
    <t>P161_RS18700</t>
  </si>
  <si>
    <t>P161_RS18735</t>
  </si>
  <si>
    <t>P161_RS18740</t>
  </si>
  <si>
    <t>P161_RS18760</t>
  </si>
  <si>
    <t>P161_RS18785</t>
  </si>
  <si>
    <t>P161_RS18795</t>
  </si>
  <si>
    <t>P161_RS18800</t>
  </si>
  <si>
    <t>P161_RS18830</t>
  </si>
  <si>
    <t>P161_RS18845</t>
  </si>
  <si>
    <t>P161_RS18875</t>
  </si>
  <si>
    <t>P161_RS18895</t>
  </si>
  <si>
    <t>P161_RS18910</t>
  </si>
  <si>
    <t>P161_RS18925</t>
  </si>
  <si>
    <t>P161_RS18930</t>
  </si>
  <si>
    <t>P161_RS18935</t>
  </si>
  <si>
    <t>P161_RS18945</t>
  </si>
  <si>
    <t>3300;3301;3302;3303</t>
  </si>
  <si>
    <t>82;364;367;379</t>
  </si>
  <si>
    <t>P161_RS18950</t>
  </si>
  <si>
    <t>P161_RS18980</t>
  </si>
  <si>
    <t>P161_RS19010</t>
  </si>
  <si>
    <t>P161_RS19020</t>
  </si>
  <si>
    <t>P161_RS19025</t>
  </si>
  <si>
    <t>P161_RS19040</t>
  </si>
  <si>
    <t>P161_RS19045</t>
  </si>
  <si>
    <t>P161_RS19070</t>
  </si>
  <si>
    <t>P161_RS19080</t>
  </si>
  <si>
    <t>3306;3307</t>
  </si>
  <si>
    <t>250;257</t>
  </si>
  <si>
    <t>P161_RS19085</t>
  </si>
  <si>
    <t>P161_RS19090</t>
  </si>
  <si>
    <t>P161_RS19095</t>
  </si>
  <si>
    <t>P161_RS19100</t>
  </si>
  <si>
    <t>P161_RS19120</t>
  </si>
  <si>
    <t>P161_RS19125</t>
  </si>
  <si>
    <t>P161_RS19145</t>
  </si>
  <si>
    <t>P161_RS19155</t>
  </si>
  <si>
    <t>P161_RS19190</t>
  </si>
  <si>
    <t>P161_RS19195</t>
  </si>
  <si>
    <t>P161_RS19210</t>
  </si>
  <si>
    <t>P161_RS19215</t>
  </si>
  <si>
    <t>P161_RS19220</t>
  </si>
  <si>
    <t>P161_RS19230</t>
  </si>
  <si>
    <t>P161_RS19235</t>
  </si>
  <si>
    <t>P161_RS19275</t>
  </si>
  <si>
    <t>P161_RS19315</t>
  </si>
  <si>
    <t>P161_RS19380</t>
  </si>
  <si>
    <t>P161_RS19390</t>
  </si>
  <si>
    <t>P161_RS19610</t>
  </si>
  <si>
    <t>organism</t>
  </si>
  <si>
    <t>strand</t>
  </si>
  <si>
    <t>name</t>
  </si>
  <si>
    <t>symbol</t>
  </si>
  <si>
    <t>GeneID</t>
  </si>
  <si>
    <t>locus_tag</t>
  </si>
  <si>
    <t>locus_tag (Kappelmann)</t>
  </si>
  <si>
    <t>feature_interval_length</t>
  </si>
  <si>
    <t>product_length</t>
  </si>
  <si>
    <t>attributes</t>
  </si>
  <si>
    <t>annotation (abb.)</t>
  </si>
  <si>
    <t>annotation (full)</t>
  </si>
  <si>
    <t>domain architecture</t>
  </si>
  <si>
    <t>comment</t>
  </si>
  <si>
    <t>HTCS type</t>
  </si>
  <si>
    <t>HTCS InterPro</t>
  </si>
  <si>
    <t>Hmmer</t>
  </si>
  <si>
    <t>HotPep</t>
  </si>
  <si>
    <t>CUPP</t>
  </si>
  <si>
    <t>Blast</t>
  </si>
  <si>
    <t>06_Polaribacter_sp._Hel_I_88</t>
  </si>
  <si>
    <t>-</t>
  </si>
  <si>
    <t>hypothetical protein</t>
  </si>
  <si>
    <t>glyceraldehyde-3-phosphate dehydrogenase</t>
  </si>
  <si>
    <t>trypsin-like serine protease</t>
  </si>
  <si>
    <t>diaminopimelate epimerase</t>
  </si>
  <si>
    <t>GNAT family N-acetyltransferase</t>
  </si>
  <si>
    <t>endolytic transglycosylase MltG</t>
  </si>
  <si>
    <t>mltG</t>
  </si>
  <si>
    <t>P161_RS0100035</t>
  </si>
  <si>
    <t>SAM-dependent methyltransferase</t>
  </si>
  <si>
    <t>low molecular weight phosphotyrosine protein phosphatase</t>
  </si>
  <si>
    <t>chromosomal replication initiator protein DnaA</t>
  </si>
  <si>
    <t>dnaA</t>
  </si>
  <si>
    <t>ODP</t>
  </si>
  <si>
    <t>ODP|DnaA</t>
  </si>
  <si>
    <t>DNA-binding protein, DnaA family contains 1 Bac_DnaA,1 Bac_DnaA_C</t>
  </si>
  <si>
    <t>acyl-CoA thioesterase</t>
  </si>
  <si>
    <t>peptide chain release factor N(5)-glutamine methyltransferase</t>
  </si>
  <si>
    <t>prmC</t>
  </si>
  <si>
    <t>cardiolipin synthase</t>
  </si>
  <si>
    <t>cls</t>
  </si>
  <si>
    <t>P161_RS0100075</t>
  </si>
  <si>
    <t>bifunctional diaminohydroxyphosphoribosylaminopyrimidine deaminase/5-amino-6-(5-phosphoribosylamino)uracil reductase RibD</t>
  </si>
  <si>
    <t>ribD</t>
  </si>
  <si>
    <t>HAD-IA family hydrolase</t>
  </si>
  <si>
    <t>EamA family transporter</t>
  </si>
  <si>
    <t>P161_RS0100090</t>
  </si>
  <si>
    <t>YigZ family protein</t>
  </si>
  <si>
    <t>P161_RS0100095</t>
  </si>
  <si>
    <t>P161_RS0100105</t>
  </si>
  <si>
    <t>M23 family metallopeptidase</t>
  </si>
  <si>
    <t>P161_RS0100110</t>
  </si>
  <si>
    <t>fasciclin domain-containing protein</t>
  </si>
  <si>
    <t>DUF481 domain-containing protein</t>
  </si>
  <si>
    <t>P161_RS19420</t>
  </si>
  <si>
    <t>P161_RS19425</t>
  </si>
  <si>
    <t>transposase</t>
  </si>
  <si>
    <t>P161_RS19430</t>
  </si>
  <si>
    <t>P161_RS0100140</t>
  </si>
  <si>
    <t>carbamoyl-phosphate synthase large subunit</t>
  </si>
  <si>
    <t>carB</t>
  </si>
  <si>
    <t>50S ribosomal protein L34</t>
  </si>
  <si>
    <t>rpmH</t>
  </si>
  <si>
    <t>P161_RS0100150</t>
  </si>
  <si>
    <t>P161_RS19435</t>
  </si>
  <si>
    <t>P161_RS0100160</t>
  </si>
  <si>
    <t>type II toxin-antitoxin system RelE/ParE family toxin</t>
  </si>
  <si>
    <t>P161_RS19255</t>
  </si>
  <si>
    <t>CTP synthase</t>
  </si>
  <si>
    <t>membrane protein insertase YidC</t>
  </si>
  <si>
    <t>yidC</t>
  </si>
  <si>
    <t>P161_RS0100175</t>
  </si>
  <si>
    <t>AI-2E family transporter</t>
  </si>
  <si>
    <t>sugar MFS transporter</t>
  </si>
  <si>
    <t>P161_RS0100185</t>
  </si>
  <si>
    <t>N(4)-(beta-N-acetylglucosaminyl)-L-asparaginase</t>
  </si>
  <si>
    <t>glycosyl hydrolase family 92</t>
  </si>
  <si>
    <t>CAZyme, single-domain, contains GH92 domain *</t>
  </si>
  <si>
    <t>putative CBM32 domain (Hmmer only)</t>
  </si>
  <si>
    <t>GH92(244-730)+CBM32(838-957)</t>
  </si>
  <si>
    <t>GH92</t>
  </si>
  <si>
    <t>GH92(331-657)</t>
  </si>
  <si>
    <t>GH92|GH92|GH92|GH92|GH92</t>
  </si>
  <si>
    <t>family 20 glycosylhydrolase</t>
  </si>
  <si>
    <t xml:space="preserve">CAZyme, single-domain, contains GH92 domain * </t>
  </si>
  <si>
    <t>putative CBM32 pattern (HotPep only)</t>
  </si>
  <si>
    <t>GH20(148-497)</t>
  </si>
  <si>
    <t>GH20+CBM32</t>
  </si>
  <si>
    <t>GH20(150-486)</t>
  </si>
  <si>
    <t>GH20|GH20|GH20|GH20|GH20</t>
  </si>
  <si>
    <t>copper homeostasis protein CutC</t>
  </si>
  <si>
    <t>glycoside hydrolase family 2 protein</t>
  </si>
  <si>
    <t xml:space="preserve">CAZyme, single-domain, contains GH2 domain </t>
  </si>
  <si>
    <t>GH2(24-707)</t>
  </si>
  <si>
    <t>GH2</t>
  </si>
  <si>
    <t>GH2(104-644)</t>
  </si>
  <si>
    <t>GH2|GH2|GH2|GH2|GH2</t>
  </si>
  <si>
    <t>glycosyltransferase</t>
  </si>
  <si>
    <t xml:space="preserve">CAZyme, single-domain, contains GT2 domain </t>
  </si>
  <si>
    <t>GT2(6-136)+GT2(86-277)</t>
  </si>
  <si>
    <t>GT2</t>
  </si>
  <si>
    <t>GT2(6-122)</t>
  </si>
  <si>
    <t>GT2|GT2|GT2|GT2|GT2</t>
  </si>
  <si>
    <t>SDR family oxidoreductase</t>
  </si>
  <si>
    <t>DNA repair protein RecN</t>
  </si>
  <si>
    <t>recN</t>
  </si>
  <si>
    <t>YkgJ family cysteine cluster protein</t>
  </si>
  <si>
    <t>ATP-binding protein</t>
  </si>
  <si>
    <t>OCS</t>
  </si>
  <si>
    <t>OCS|FeoC</t>
  </si>
  <si>
    <t>Transcription factor, FeoC family contains 1 Arch_ATPase,1 FeoC</t>
  </si>
  <si>
    <t>arginine--tRNA ligase</t>
  </si>
  <si>
    <t>dihydrolipoyl dehydrogenase</t>
  </si>
  <si>
    <t>lpdA</t>
  </si>
  <si>
    <t>partial;pseudo</t>
  </si>
  <si>
    <t>CAZyme, multi-domain, contains two GT2 domains *</t>
  </si>
  <si>
    <t>GT2(60-214)+GT2(255-399)</t>
  </si>
  <si>
    <t>GT2(60-176)</t>
  </si>
  <si>
    <t>tetratricopeptide repeat protein</t>
  </si>
  <si>
    <t>DUF4838 domain-containing protein</t>
  </si>
  <si>
    <t xml:space="preserve">CAZyme, single-domain, contains GH163 domain </t>
  </si>
  <si>
    <t>GH163(204-431)</t>
  </si>
  <si>
    <t>GH163</t>
  </si>
  <si>
    <t>GH163|GH163|GH163|GH163|GH163</t>
  </si>
  <si>
    <t>DUF1573 domain-containing protein</t>
  </si>
  <si>
    <t>LysM peptidoglycan-binding domain-containing protein</t>
  </si>
  <si>
    <t xml:space="preserve">CAZyme, single-domain, contains CBM50 domain </t>
  </si>
  <si>
    <t>CBM50(74-122)</t>
  </si>
  <si>
    <t>CBM50|CBM50|CBM50|CBM50|CBM50</t>
  </si>
  <si>
    <t>P161_RS0100290</t>
  </si>
  <si>
    <t>23S rRNA (adenine(1618)-N(6))-methyltransferase RlmF</t>
  </si>
  <si>
    <t>rlmF</t>
  </si>
  <si>
    <t>bacillithiol biosynthesis cysteine-adding enzyme BshC</t>
  </si>
  <si>
    <t>bshC</t>
  </si>
  <si>
    <t>zinc carboxypeptidase</t>
  </si>
  <si>
    <t>30S ribosomal protein S12 methylthiotransferase RimO</t>
  </si>
  <si>
    <t>rimO</t>
  </si>
  <si>
    <t>amidase</t>
  </si>
  <si>
    <t>serine hydrolase</t>
  </si>
  <si>
    <t>P161_RS0100325</t>
  </si>
  <si>
    <t>signal recognition particle-docking protein FtsY</t>
  </si>
  <si>
    <t>ftsY</t>
  </si>
  <si>
    <t>DUF4295 domain-containing protein</t>
  </si>
  <si>
    <t>P161_RS19260</t>
  </si>
  <si>
    <t>50S ribosomal protein L33</t>
  </si>
  <si>
    <t>rpmG</t>
  </si>
  <si>
    <t>50S ribosomal protein L28</t>
  </si>
  <si>
    <t>competence/damage-inducible protein A</t>
  </si>
  <si>
    <t>P161_RS0100360</t>
  </si>
  <si>
    <t>P161_RS0100365</t>
  </si>
  <si>
    <t>fumarylacetoacetate hydrolase family protein</t>
  </si>
  <si>
    <t>formyltetrahydrofolate deformylase</t>
  </si>
  <si>
    <t>purU</t>
  </si>
  <si>
    <t>1,4-dihydroxy-2-naphthoyl-CoA synthase</t>
  </si>
  <si>
    <t>*</t>
  </si>
  <si>
    <t>putative CE1 domain (Hmmer only)</t>
  </si>
  <si>
    <t>CE1(29-135)</t>
  </si>
  <si>
    <t>2-succinyl-5-enolpyruvyl-6-hydroxy-3-cyclohexene-1-carboxylic-acid synthase</t>
  </si>
  <si>
    <t>menD</t>
  </si>
  <si>
    <t>fructose-6-phosphate aldolase</t>
  </si>
  <si>
    <t>fsa</t>
  </si>
  <si>
    <t>signal recognition particle sRNA small type</t>
  </si>
  <si>
    <t>ffs</t>
  </si>
  <si>
    <t>P161_RS19265</t>
  </si>
  <si>
    <t>nucleoside triphosphate pyrophosphohydrolase</t>
  </si>
  <si>
    <t>mazG</t>
  </si>
  <si>
    <t>CBM51|CBM51|CBM51</t>
  </si>
  <si>
    <t>DUF5606 domain-containg protein</t>
  </si>
  <si>
    <t>peptide deformylase</t>
  </si>
  <si>
    <t>Holliday junction resolvase RuvX</t>
  </si>
  <si>
    <t>ruvX</t>
  </si>
  <si>
    <t>2,3,4,5-tetrahydropyridine-2,6-dicarboxylate N-succinyltransferase</t>
  </si>
  <si>
    <t>glycosyltransferase family 2 protein</t>
  </si>
  <si>
    <t>GT2(6-112)</t>
  </si>
  <si>
    <t>GT2(7-114)</t>
  </si>
  <si>
    <t>glycosyltransferase family 25 protein</t>
  </si>
  <si>
    <t xml:space="preserve">CAZyme, single-domain, contains GT25 domain </t>
  </si>
  <si>
    <t>GT25(9-178)</t>
  </si>
  <si>
    <t>GT25|GT25|GT25|GT25|GT25</t>
  </si>
  <si>
    <t>alpha-1,2-fucosyltransferase</t>
  </si>
  <si>
    <t xml:space="preserve">CAZyme, single-domain, contains GT11 domain </t>
  </si>
  <si>
    <t>GT11(1-266)</t>
  </si>
  <si>
    <t>GT11</t>
  </si>
  <si>
    <t>GT11(6-238)</t>
  </si>
  <si>
    <t>GT11|GT11|GT11|GT11|GT11</t>
  </si>
  <si>
    <t>HD domain-containing protein</t>
  </si>
  <si>
    <t>pyruvate carboxylase</t>
  </si>
  <si>
    <t>ABC transporter ATP-binding protein</t>
  </si>
  <si>
    <t>GT4</t>
  </si>
  <si>
    <t>phospho-sugar mutase</t>
  </si>
  <si>
    <t>GT2(4-165)</t>
  </si>
  <si>
    <t>GT2(4-161)</t>
  </si>
  <si>
    <t>DUF4199 domain-containing protein</t>
  </si>
  <si>
    <t>DNA polymerase III subunit beta</t>
  </si>
  <si>
    <t>dnaN</t>
  </si>
  <si>
    <t>PIG-L family deacetylase</t>
  </si>
  <si>
    <t xml:space="preserve">CAZyme, single-domain, contains CE14 domain </t>
  </si>
  <si>
    <t>CE14(45-157)</t>
  </si>
  <si>
    <t>CE14|CE14</t>
  </si>
  <si>
    <t>sodium:solute symporter</t>
  </si>
  <si>
    <t>Gfo/Idh/MocA family oxidoreductase</t>
  </si>
  <si>
    <t>putative GH109 domain (Hmmer only)</t>
  </si>
  <si>
    <t>GH109(6-117)</t>
  </si>
  <si>
    <t>2-hydroxyacid dehydrogenase</t>
  </si>
  <si>
    <t>DUF2911 domain-containing protein</t>
  </si>
  <si>
    <t>NAD(P)H-binding protein</t>
  </si>
  <si>
    <t>VOC family protein</t>
  </si>
  <si>
    <t>S41 family peptidase</t>
  </si>
  <si>
    <t>putative PL22 domain (Hmmer only)</t>
  </si>
  <si>
    <t>PL22(187-283)</t>
  </si>
  <si>
    <t>RluA family pseudouridine synthase</t>
  </si>
  <si>
    <t>P161_RS0100540</t>
  </si>
  <si>
    <t>P161_RS0100550</t>
  </si>
  <si>
    <t>formate dehydrogenase accessory sulfurtransferase FdhD</t>
  </si>
  <si>
    <t>fdhD</t>
  </si>
  <si>
    <t>FdhF/YdeP family oxidoreductase</t>
  </si>
  <si>
    <t>beta-N-acetylhexosaminidase</t>
  </si>
  <si>
    <t xml:space="preserve">CAZyme, single-domain, contains GH20 domain </t>
  </si>
  <si>
    <t>GH20(151-507)</t>
  </si>
  <si>
    <t>GH20</t>
  </si>
  <si>
    <t>GH20(186-333)</t>
  </si>
  <si>
    <t>energy-dependent translational throttle protein EttA</t>
  </si>
  <si>
    <t>ettA</t>
  </si>
  <si>
    <t>NADPH-dependent 2,4-dienoyl-CoA reductase</t>
  </si>
  <si>
    <t>NAD-dependent succinate-semialdehyde dehydrogenase</t>
  </si>
  <si>
    <t>pirin family protein</t>
  </si>
  <si>
    <t>MarR family transcriptional regulator</t>
  </si>
  <si>
    <t>P161_RS0100610</t>
  </si>
  <si>
    <t>TR</t>
  </si>
  <si>
    <t>TR|MarR</t>
  </si>
  <si>
    <t>Transcription factor, MarR family contains 1 MarR</t>
  </si>
  <si>
    <t>glutaredoxin</t>
  </si>
  <si>
    <t>P161_RS0100615</t>
  </si>
  <si>
    <t>NAD(P)H-dependent oxidoreductase</t>
  </si>
  <si>
    <t>putative AA6 domain (Hmmer only)</t>
  </si>
  <si>
    <t>AA6(12-121)</t>
  </si>
  <si>
    <t>OsmC family protein</t>
  </si>
  <si>
    <t>P161_RS0100625</t>
  </si>
  <si>
    <t>P161_RS0100640</t>
  </si>
  <si>
    <t>NUDIX domain-containing protein</t>
  </si>
  <si>
    <t>AAA family ATPase</t>
  </si>
  <si>
    <t>type II toxin-antitoxin system PemK/MazF family toxin</t>
  </si>
  <si>
    <t>ribbon-helix-helix domain-containing protein</t>
  </si>
  <si>
    <t>P161_RS0100670</t>
  </si>
  <si>
    <t>T9SS type B sorting domain-containing protein</t>
  </si>
  <si>
    <t>translation initiation factor IF-2</t>
  </si>
  <si>
    <t>infB</t>
  </si>
  <si>
    <t>transcription termination/antitermination protein NusA</t>
  </si>
  <si>
    <t>nusA</t>
  </si>
  <si>
    <t>ribosome assembly cofactor RimP</t>
  </si>
  <si>
    <t>rimP</t>
  </si>
  <si>
    <t>universal stress protein</t>
  </si>
  <si>
    <t>P161_RS0100710</t>
  </si>
  <si>
    <t>TlpA family protein disulfide reductase</t>
  </si>
  <si>
    <t>recombination protein RecR</t>
  </si>
  <si>
    <t>recR</t>
  </si>
  <si>
    <t>P161_RS0100730</t>
  </si>
  <si>
    <t>T9SS type A sorting domain-containing protein</t>
  </si>
  <si>
    <t>choice-of-anchor A family protein</t>
  </si>
  <si>
    <t>putative CBM44 domain (Hmmer only)</t>
  </si>
  <si>
    <t>CBM44(1220-1256)</t>
  </si>
  <si>
    <t>pyridoxamine 5'-phosphate oxidase</t>
  </si>
  <si>
    <t>pdxH</t>
  </si>
  <si>
    <t>histidine phosphatase family protein</t>
  </si>
  <si>
    <t>exopolyphosphatase</t>
  </si>
  <si>
    <t>OmpA family protein</t>
  </si>
  <si>
    <t>thioredoxin family protein</t>
  </si>
  <si>
    <t>tetraacyldisaccharide 4'-kinase</t>
  </si>
  <si>
    <t>lpxK</t>
  </si>
  <si>
    <t>P161_RS0100775</t>
  </si>
  <si>
    <t>Nif3-like dinuclear metal center hexameric protein</t>
  </si>
  <si>
    <t>DUF349 domain-containing protein</t>
  </si>
  <si>
    <t>shikimate dehydrogenase</t>
  </si>
  <si>
    <t>aroE</t>
  </si>
  <si>
    <t>DUF368 domain-containing protein</t>
  </si>
  <si>
    <t>MBL fold metallo-hydrolase</t>
  </si>
  <si>
    <t>superoxide dismutase family protein</t>
  </si>
  <si>
    <t>TIGR04255 family protein</t>
  </si>
  <si>
    <t>glutamine synthetase</t>
  </si>
  <si>
    <t>HAMP domain-containing protein</t>
  </si>
  <si>
    <t>HK</t>
  </si>
  <si>
    <t>HK|Classic</t>
  </si>
  <si>
    <t>Histidine kinase, Classic contains 1 HAMP,1 HisKA_3,1 HATPase_c</t>
  </si>
  <si>
    <t>tm:3</t>
  </si>
  <si>
    <t>response regulator transcription factor</t>
  </si>
  <si>
    <t>RR</t>
  </si>
  <si>
    <t>RR|NarL</t>
  </si>
  <si>
    <t>Response regulator, NarL family contains 1 Response_reg,1 HTH_LUXR</t>
  </si>
  <si>
    <t>tm:0</t>
  </si>
  <si>
    <t>DUF4136 domain-containing protein</t>
  </si>
  <si>
    <t>D-alanyl-D-alanine carboxypeptidase family protein</t>
  </si>
  <si>
    <t>methylmalonyl-CoA mutase family protein</t>
  </si>
  <si>
    <t>carboxypeptidase-like regulatory domain-containing protein</t>
  </si>
  <si>
    <t>P161_RS0100905</t>
  </si>
  <si>
    <t>P161_RS0100910</t>
  </si>
  <si>
    <t>transcriptional regulator</t>
  </si>
  <si>
    <t>TR|TrmB</t>
  </si>
  <si>
    <t>Transcription factor, TrmB family contains 1 TrmB</t>
  </si>
  <si>
    <t>peptidylprolyl isomerase</t>
  </si>
  <si>
    <t>sigma-70 family RNA polymerase sigma factor</t>
  </si>
  <si>
    <t>SF</t>
  </si>
  <si>
    <t>SF|Ecf</t>
  </si>
  <si>
    <t>Sigma factor, Ecf family contains 1 Sigma70_r2,1 Sigma70_r4</t>
  </si>
  <si>
    <t>P161_RS0100935</t>
  </si>
  <si>
    <t>dienelactone hydrolase family protein</t>
  </si>
  <si>
    <t>class I SAM-dependent methyltransferase</t>
  </si>
  <si>
    <t>citrate synthase</t>
  </si>
  <si>
    <t>phosphopyruvate hydratase</t>
  </si>
  <si>
    <t>glutamine-hydrolyzing carbamoyl-phosphate synthase small subunit</t>
  </si>
  <si>
    <t>carA</t>
  </si>
  <si>
    <t>50S ribosomal protein L17</t>
  </si>
  <si>
    <t>rplQ</t>
  </si>
  <si>
    <t>DNA-directed RNA polymerase subunit alpha</t>
  </si>
  <si>
    <t>30S ribosomal protein S4</t>
  </si>
  <si>
    <t>rpsD</t>
  </si>
  <si>
    <t>30S ribosomal protein S11</t>
  </si>
  <si>
    <t>rpsK</t>
  </si>
  <si>
    <t>30S ribosomal protein S13</t>
  </si>
  <si>
    <t>rpsM</t>
  </si>
  <si>
    <t>AA5</t>
  </si>
  <si>
    <t>50S ribosomal protein L36</t>
  </si>
  <si>
    <t>rpmJ</t>
  </si>
  <si>
    <t>P161_RS0101005</t>
  </si>
  <si>
    <t>translation initiation factor IF-1</t>
  </si>
  <si>
    <t>infA</t>
  </si>
  <si>
    <t>preprotein translocase subunit SecY</t>
  </si>
  <si>
    <t>secY</t>
  </si>
  <si>
    <t>50S ribosomal protein L15</t>
  </si>
  <si>
    <t>rplO</t>
  </si>
  <si>
    <t>50S ribosomal protein L30</t>
  </si>
  <si>
    <t>rpmD</t>
  </si>
  <si>
    <t>30S ribosomal protein S5</t>
  </si>
  <si>
    <t>rpsE</t>
  </si>
  <si>
    <t>50S ribosomal protein L18</t>
  </si>
  <si>
    <t>50S ribosomal protein L6</t>
  </si>
  <si>
    <t>rplF</t>
  </si>
  <si>
    <t>30S ribosomal protein S8</t>
  </si>
  <si>
    <t>rpsH</t>
  </si>
  <si>
    <t>30S ribosomal protein S14</t>
  </si>
  <si>
    <t>rpsN</t>
  </si>
  <si>
    <t>50S ribosomal protein L5</t>
  </si>
  <si>
    <t>rplE</t>
  </si>
  <si>
    <t>50S ribosomal protein L24</t>
  </si>
  <si>
    <t>rplX</t>
  </si>
  <si>
    <t>50S ribosomal protein L14</t>
  </si>
  <si>
    <t>rplN</t>
  </si>
  <si>
    <t>30S ribosomal protein S17</t>
  </si>
  <si>
    <t>rpsQ</t>
  </si>
  <si>
    <t>50S ribosomal protein L29</t>
  </si>
  <si>
    <t>rpmC</t>
  </si>
  <si>
    <t>P161_RS0101075</t>
  </si>
  <si>
    <t>50S ribosomal protein L16</t>
  </si>
  <si>
    <t>rplP</t>
  </si>
  <si>
    <t>30S ribosomal protein S3</t>
  </si>
  <si>
    <t>rpsC</t>
  </si>
  <si>
    <t>50S ribosomal protein L22</t>
  </si>
  <si>
    <t>rplV</t>
  </si>
  <si>
    <t>30S ribosomal protein S19</t>
  </si>
  <si>
    <t>rpsS</t>
  </si>
  <si>
    <t>50S ribosomal protein L2</t>
  </si>
  <si>
    <t>rplB</t>
  </si>
  <si>
    <t>50S ribosomal protein L23</t>
  </si>
  <si>
    <t>rplW</t>
  </si>
  <si>
    <t>50S ribosomal protein L4</t>
  </si>
  <si>
    <t>rplD</t>
  </si>
  <si>
    <t>50S ribosomal protein L3</t>
  </si>
  <si>
    <t>rplC</t>
  </si>
  <si>
    <t>30S ribosomal protein S10</t>
  </si>
  <si>
    <t>rpsJ</t>
  </si>
  <si>
    <t>elongation factor G</t>
  </si>
  <si>
    <t>fusA</t>
  </si>
  <si>
    <t>30S ribosomal protein S7</t>
  </si>
  <si>
    <t>rpsG</t>
  </si>
  <si>
    <t>30S ribosomal protein S12</t>
  </si>
  <si>
    <t>SusC/RagA family TonB-linked outer membrane protein</t>
  </si>
  <si>
    <t>SusC-like</t>
  </si>
  <si>
    <t>CarbopepD_reg_2(27-106)+Plug(114-222)+TonB_dep_Rec(569-1008)</t>
  </si>
  <si>
    <t>RagB/SusD family nutrient uptake outer membrane protein</t>
  </si>
  <si>
    <t>SusD-like</t>
  </si>
  <si>
    <t>SusD-like_3(79-223)+SusD_RagB(365-495)</t>
  </si>
  <si>
    <t>23S rRNA (guanosine(2251)-2'-O)-methyltransferase RlmB</t>
  </si>
  <si>
    <t>rlmB</t>
  </si>
  <si>
    <t>rhomboid family intramembrane serine protease</t>
  </si>
  <si>
    <t>P161_RS0101165</t>
  </si>
  <si>
    <t>replication-associated recombination protein A</t>
  </si>
  <si>
    <t>noncanonical pyrimidine nucleotidase, YjjG family</t>
  </si>
  <si>
    <t>oligosaccharide flippase family protein</t>
  </si>
  <si>
    <t>P161_RS0101195</t>
  </si>
  <si>
    <t>P161_RS17845</t>
  </si>
  <si>
    <t>JAB domain-containing protein</t>
  </si>
  <si>
    <t>radC</t>
  </si>
  <si>
    <t>Trk system potassium transporter TrkA</t>
  </si>
  <si>
    <t>trkA</t>
  </si>
  <si>
    <t>potassium transporter</t>
  </si>
  <si>
    <t>P161_RS0101225</t>
  </si>
  <si>
    <t>P161_RS0101235</t>
  </si>
  <si>
    <t>nucleotidyltransferase family protein</t>
  </si>
  <si>
    <t>peptidoglycan synthetase</t>
  </si>
  <si>
    <t>TonB-dependent receptor plug domain-containing protein</t>
  </si>
  <si>
    <t>putative SusC-like</t>
  </si>
  <si>
    <t>M28 family peptidase</t>
  </si>
  <si>
    <t>P161_RS18915</t>
  </si>
  <si>
    <t>P161_RS18920</t>
  </si>
  <si>
    <t>M20/M25/M40 family metallo-hydrolase</t>
  </si>
  <si>
    <t>3-deoxy-8-phosphooctulonate synthase</t>
  </si>
  <si>
    <t>kdsA</t>
  </si>
  <si>
    <t>transglutaminase</t>
  </si>
  <si>
    <t>DUF1801 domain-containing protein</t>
  </si>
  <si>
    <t>P161_RS0101290</t>
  </si>
  <si>
    <t>P161_RS0101295</t>
  </si>
  <si>
    <t>P161_RS0101305</t>
  </si>
  <si>
    <t>P161_RS0101310</t>
  </si>
  <si>
    <t>P161_RS0101315</t>
  </si>
  <si>
    <t>cell envelope integrity protein CreD</t>
  </si>
  <si>
    <t>creD</t>
  </si>
  <si>
    <t>P161_RS0101320</t>
  </si>
  <si>
    <t>DUF2809 domain-containing protein</t>
  </si>
  <si>
    <t>P161_RS17855</t>
  </si>
  <si>
    <t>DUF1361 domain-containing protein</t>
  </si>
  <si>
    <t>P161_RS17860</t>
  </si>
  <si>
    <t>LapA family protein</t>
  </si>
  <si>
    <t>P161_RS17865</t>
  </si>
  <si>
    <t>mechanosensitive ion channel</t>
  </si>
  <si>
    <t>DUF3820 family protein</t>
  </si>
  <si>
    <t>P161_RS0101345</t>
  </si>
  <si>
    <t>alanine dehydrogenase</t>
  </si>
  <si>
    <t>HVA1 family protein</t>
  </si>
  <si>
    <t>P161_RS0101355</t>
  </si>
  <si>
    <t>transfer-messenger RNA</t>
  </si>
  <si>
    <t>ssrA</t>
  </si>
  <si>
    <t>P161_RS19270</t>
  </si>
  <si>
    <t>TolC family protein</t>
  </si>
  <si>
    <t>GT4|GT4|GT4|GT4|GT4</t>
  </si>
  <si>
    <t>FtsX-like permease family protein</t>
  </si>
  <si>
    <t>P161_RS0101370</t>
  </si>
  <si>
    <t>P161_RS0101375</t>
  </si>
  <si>
    <t>ABC transporter permease</t>
  </si>
  <si>
    <t>P161_RS0101380</t>
  </si>
  <si>
    <t>efflux RND transporter periplasmic adaptor subunit</t>
  </si>
  <si>
    <t>P161_RS0101390</t>
  </si>
  <si>
    <t>sigma-54-dependent Fis family transcriptional regulator</t>
  </si>
  <si>
    <t>RR|NtrC</t>
  </si>
  <si>
    <t>Response regulator, NtrC family contains 1 Response_reg,1 AAA_5,1 HTH_8</t>
  </si>
  <si>
    <t>HAMP domain-containing histidine kinase</t>
  </si>
  <si>
    <t>Probable incomplete histidine kinase contains 1 HATPase_c</t>
  </si>
  <si>
    <t>tm:2</t>
  </si>
  <si>
    <t>GT2(1-131)</t>
  </si>
  <si>
    <t xml:space="preserve">CAZyme, single-domain, contains GT4 domain </t>
  </si>
  <si>
    <t>GT4(184-339)</t>
  </si>
  <si>
    <t>GT4(184-330)</t>
  </si>
  <si>
    <t>ATP-binding cassette domain-containing protein</t>
  </si>
  <si>
    <t>GTPase ObgE</t>
  </si>
  <si>
    <t>obgE</t>
  </si>
  <si>
    <t>adenylate kinase</t>
  </si>
  <si>
    <t>protein translocase subunit SecDF</t>
  </si>
  <si>
    <t>P161_RS0101460</t>
  </si>
  <si>
    <t>formate--tetrahydrofolate ligase</t>
  </si>
  <si>
    <t>DNA helicase RecQ</t>
  </si>
  <si>
    <t>recQ</t>
  </si>
  <si>
    <t>malate dehydrogenase</t>
  </si>
  <si>
    <t>mdh</t>
  </si>
  <si>
    <t>GH0</t>
  </si>
  <si>
    <t>DNA topoisomerase (ATP-hydrolyzing) subunit B</t>
  </si>
  <si>
    <t>gyrB</t>
  </si>
  <si>
    <t>CPBP family intramembrane metalloprotease</t>
  </si>
  <si>
    <t>P161_RS0101490</t>
  </si>
  <si>
    <t>DUF4870 domain-containing protein</t>
  </si>
  <si>
    <t>P161_RS17875</t>
  </si>
  <si>
    <t>IS110 family transposase</t>
  </si>
  <si>
    <t>P161_RS0101500</t>
  </si>
  <si>
    <t>helix-turn-helix domain-containing protein</t>
  </si>
  <si>
    <t>P161_RS19280</t>
  </si>
  <si>
    <t>TR|Xre</t>
  </si>
  <si>
    <t>Transcription factor, Xre family contains 1 HTH_XRE</t>
  </si>
  <si>
    <t>bifunctional amidotransferase subunit GatB/aspartate--tRNA ligase AspS</t>
  </si>
  <si>
    <t>Asp-tRNA(Asn)/Glu-tRNA(Gln) amidotransferase subunit GatA</t>
  </si>
  <si>
    <t>gatA</t>
  </si>
  <si>
    <t>anthranilate synthase component I family protein</t>
  </si>
  <si>
    <t>aminodeoxychorismate/anthranilate synthase component II</t>
  </si>
  <si>
    <t>anthranilate phosphoribosyltransferase</t>
  </si>
  <si>
    <t>trpD</t>
  </si>
  <si>
    <t>indole-3-glycerol phosphate synthase TrpC</t>
  </si>
  <si>
    <t>trpC</t>
  </si>
  <si>
    <t>DNA-deoxyinosine glycosylase</t>
  </si>
  <si>
    <t>phosphoribosylanthranilate isomerase</t>
  </si>
  <si>
    <t>tryptophan synthase subunit beta</t>
  </si>
  <si>
    <t>trpB</t>
  </si>
  <si>
    <t>tryptophan synthase subunit alpha</t>
  </si>
  <si>
    <t>amidohydrolase</t>
  </si>
  <si>
    <t>P161_RS0101580</t>
  </si>
  <si>
    <t>thymidylate synthase</t>
  </si>
  <si>
    <t>Na+ dependent nucleoside transporter</t>
  </si>
  <si>
    <t>electron transfer flavoprotein subunit alpha/FixB family protein</t>
  </si>
  <si>
    <t>electron transfer flavoprotein subunit beta/FixA family protein</t>
  </si>
  <si>
    <t>pyruvate dehydrogenase complex E1 component subunit beta</t>
  </si>
  <si>
    <t>inorganic diphosphatase</t>
  </si>
  <si>
    <t>sodium-translocating pyrophosphatase</t>
  </si>
  <si>
    <t>DUF4240 domain-containing protein</t>
  </si>
  <si>
    <t>DUF2183 domain-containing protein</t>
  </si>
  <si>
    <t>DUF1328 domain-containing protein</t>
  </si>
  <si>
    <t>P161_RS19285</t>
  </si>
  <si>
    <t>PA2169 family four-helix-bundle protein</t>
  </si>
  <si>
    <t>helix-turn-helix transcriptional regulator</t>
  </si>
  <si>
    <t>TR|AraC</t>
  </si>
  <si>
    <t>Transcription factor, AraC family contains 1 HTH_AraC</t>
  </si>
  <si>
    <t>P161_RS0101655</t>
  </si>
  <si>
    <t>YtxH domain-containing protein</t>
  </si>
  <si>
    <t>biotin-dependent carboxyltransferase family protein</t>
  </si>
  <si>
    <t>P161_RS0101670</t>
  </si>
  <si>
    <t>5-oxoprolinase subunit PxpB</t>
  </si>
  <si>
    <t>pxpB</t>
  </si>
  <si>
    <t>P161_RS0101675</t>
  </si>
  <si>
    <t>5-oxoprolinase subunit PxpA</t>
  </si>
  <si>
    <t>pxpA</t>
  </si>
  <si>
    <t>divalent metal cation transporter</t>
  </si>
  <si>
    <t>P161_RS0101685</t>
  </si>
  <si>
    <t>VCBS repeat-containing protein</t>
  </si>
  <si>
    <t>P161_RS0101690</t>
  </si>
  <si>
    <t>phosphoenolpyruvate carboxykinase (ATP)</t>
  </si>
  <si>
    <t>pckA</t>
  </si>
  <si>
    <t>DUF423 domain-containing protein</t>
  </si>
  <si>
    <t>P161_RS0101700</t>
  </si>
  <si>
    <t>saccharopine dehydrogenase</t>
  </si>
  <si>
    <t>methyltransferase</t>
  </si>
  <si>
    <t>P161_RS0101710</t>
  </si>
  <si>
    <t>glycosidase</t>
  </si>
  <si>
    <t xml:space="preserve">CAZyme, multi-domain, contains two GH13_18 domains </t>
  </si>
  <si>
    <t>GH13_18(43-181)+GH13_18(244-469)</t>
  </si>
  <si>
    <t>GH13(242-468)+GH13(46-178)</t>
  </si>
  <si>
    <t>GH13_18|GH13_18|GH13_18|GH13_18|GH13_18</t>
  </si>
  <si>
    <t>carbohydrate kinase</t>
  </si>
  <si>
    <t>GH32</t>
  </si>
  <si>
    <t>MFS transporter</t>
  </si>
  <si>
    <t>P161_RS0101730</t>
  </si>
  <si>
    <t>glutaredoxin family protein</t>
  </si>
  <si>
    <t>P161_RS0101735</t>
  </si>
  <si>
    <t>TonB-dependent receptor</t>
  </si>
  <si>
    <t>CarbopepD_reg_2(28-112)+Plug(121-234)+TonB_dep_Rec(339-873)</t>
  </si>
  <si>
    <t>LacI family transcriptional regulator</t>
  </si>
  <si>
    <t>P161_RS0101745</t>
  </si>
  <si>
    <t>OCS|LacI</t>
  </si>
  <si>
    <t>Transcription factor, LacI family contains 1 LacI,1 Peripla_BP_1</t>
  </si>
  <si>
    <t>P161_RS0101750</t>
  </si>
  <si>
    <t>P161_RS0101755</t>
  </si>
  <si>
    <t>P161_RS0101760</t>
  </si>
  <si>
    <t>P161_RS0101765</t>
  </si>
  <si>
    <t>P161_RS0101770</t>
  </si>
  <si>
    <t>RES family NAD+ phosphorylase</t>
  </si>
  <si>
    <t>sce7725 family protein</t>
  </si>
  <si>
    <t>sce7726 family protein</t>
  </si>
  <si>
    <t>P161_RS17895</t>
  </si>
  <si>
    <t>P161_RS0101790</t>
  </si>
  <si>
    <t>P161_RS0101795</t>
  </si>
  <si>
    <t>P161_RS0101800</t>
  </si>
  <si>
    <t>P161_RS0101805</t>
  </si>
  <si>
    <t>cadmium-translocating P-type ATPase</t>
  </si>
  <si>
    <t>cadA</t>
  </si>
  <si>
    <t>P161_RS0101815</t>
  </si>
  <si>
    <t>STAS/SEC14 domain-containing protein</t>
  </si>
  <si>
    <t>amino acid permease</t>
  </si>
  <si>
    <t>P161_RS0101830</t>
  </si>
  <si>
    <t>transcriptional repressor</t>
  </si>
  <si>
    <t>P161_RS0101835</t>
  </si>
  <si>
    <t>TR|Fur</t>
  </si>
  <si>
    <t>Transcription factor, Fur family contains 1 FUR</t>
  </si>
  <si>
    <t>heavy metal translocating P-type ATPase</t>
  </si>
  <si>
    <t>CBM50</t>
  </si>
  <si>
    <t>membrane protein</t>
  </si>
  <si>
    <t>P161_RS0101845</t>
  </si>
  <si>
    <t>P161_RS17900</t>
  </si>
  <si>
    <t>zinc ribbon domain-containing protein</t>
  </si>
  <si>
    <t>P161_RS0101855</t>
  </si>
  <si>
    <t>SHOCT domain-containing protein</t>
  </si>
  <si>
    <t>P161_RS0101865</t>
  </si>
  <si>
    <t>P161_RS0101870</t>
  </si>
  <si>
    <t>P161_RS0101875</t>
  </si>
  <si>
    <t>P-II family nitrogen regulator</t>
  </si>
  <si>
    <t>P161_RS0101880</t>
  </si>
  <si>
    <t>CusA/CzcA family heavy metal efflux RND transporter</t>
  </si>
  <si>
    <t>P161_RS0101895</t>
  </si>
  <si>
    <t>four-helix bundle copper-binding protein</t>
  </si>
  <si>
    <t>P161_RS0101900</t>
  </si>
  <si>
    <t>P161_RS0101905</t>
  </si>
  <si>
    <t>DUF305 domain-containing protein</t>
  </si>
  <si>
    <t>APC family permease</t>
  </si>
  <si>
    <t>P161_RS0101940</t>
  </si>
  <si>
    <t>P161_RS0101945</t>
  </si>
  <si>
    <t>DUF4440 domain-containing protein</t>
  </si>
  <si>
    <t>P161_RS0101955</t>
  </si>
  <si>
    <t>two pore domain potassium channel family protein</t>
  </si>
  <si>
    <t>P161_RS0101960</t>
  </si>
  <si>
    <t>heme-binding domain-containing protein</t>
  </si>
  <si>
    <t>P161_RS0101970</t>
  </si>
  <si>
    <t>DUF3347 domain-containing protein</t>
  </si>
  <si>
    <t>multicopper oxidase domain-containing protein</t>
  </si>
  <si>
    <t xml:space="preserve">CAZyme, single-domain, contains AA1 domain </t>
  </si>
  <si>
    <t>AA1</t>
  </si>
  <si>
    <t>AA1(63-141)</t>
  </si>
  <si>
    <t>P161_RS0101985</t>
  </si>
  <si>
    <t>efflux RND transporter permease subunit</t>
  </si>
  <si>
    <t>P161_RS0102000</t>
  </si>
  <si>
    <t>P161_RS19290</t>
  </si>
  <si>
    <t>mercuric transport protein MerTP</t>
  </si>
  <si>
    <t>merTP</t>
  </si>
  <si>
    <t>P161_RS0102010</t>
  </si>
  <si>
    <t>P161_RS0102015</t>
  </si>
  <si>
    <t>P161_RS0102030</t>
  </si>
  <si>
    <t>site-specific integrase</t>
  </si>
  <si>
    <t>P161_RS0102035</t>
  </si>
  <si>
    <t>tRNA-Ser</t>
  </si>
  <si>
    <t>P161_RS0102040</t>
  </si>
  <si>
    <t>anticodon=GGA</t>
  </si>
  <si>
    <t>16S rRNA processing protein RimM</t>
  </si>
  <si>
    <t>rimM</t>
  </si>
  <si>
    <t>30S ribosomal protein S16</t>
  </si>
  <si>
    <t>DNA polymerase III subunit alpha</t>
  </si>
  <si>
    <t>dnaE</t>
  </si>
  <si>
    <t>GH13_30</t>
  </si>
  <si>
    <t>FAD-binding protein</t>
  </si>
  <si>
    <t>P161_RS0102065</t>
  </si>
  <si>
    <t>HAD family phosphatase</t>
  </si>
  <si>
    <t>gliding motility-associated ABC transporter ATP-binding subunit GldA</t>
  </si>
  <si>
    <t>gldA</t>
  </si>
  <si>
    <t>P161_RS0102080</t>
  </si>
  <si>
    <t>outer membrane beta-barrel protein</t>
  </si>
  <si>
    <t>GLPGLI family protein</t>
  </si>
  <si>
    <t>P161_RS0102100</t>
  </si>
  <si>
    <t>P161_RS0102105</t>
  </si>
  <si>
    <t>Histidine kinase, Classic contains 1 HisKA,1 HATPase_c</t>
  </si>
  <si>
    <t>RR|OmpR</t>
  </si>
  <si>
    <t>Response regulator, OmpR family contains 1 Response_reg,1 Trans_reg_C</t>
  </si>
  <si>
    <t>deoxynucleoside kinase</t>
  </si>
  <si>
    <t>P161_RS0102120</t>
  </si>
  <si>
    <t>16S rRNA (guanine(527)-N(7))-methyltransferase RsmG</t>
  </si>
  <si>
    <t>rsmG</t>
  </si>
  <si>
    <t>GH114|GH114|GH114</t>
  </si>
  <si>
    <t>acyl-CoA desaturase</t>
  </si>
  <si>
    <t>pyridoxal phosphate-dependent aminotransferase</t>
  </si>
  <si>
    <t>P161_RS0102145</t>
  </si>
  <si>
    <t>P161_RS0102150</t>
  </si>
  <si>
    <t>cell division protein FtsZ</t>
  </si>
  <si>
    <t>ftsZ</t>
  </si>
  <si>
    <t>cell division protein FtsA</t>
  </si>
  <si>
    <t>ftsA</t>
  </si>
  <si>
    <t>UDP-N-acetylmuramate--L-alanine ligase</t>
  </si>
  <si>
    <t>GT28|GT28|GT28|GT28</t>
  </si>
  <si>
    <t>undecaprenyldiphospho-muramoylpentapeptide beta-N-acetylglucosaminyltransferase</t>
  </si>
  <si>
    <t>murG</t>
  </si>
  <si>
    <t xml:space="preserve">CAZyme, single-domain, contains GT28 domain </t>
  </si>
  <si>
    <t>GT28(193-348)</t>
  </si>
  <si>
    <t>GT28</t>
  </si>
  <si>
    <t>GT28(193-300)</t>
  </si>
  <si>
    <t>GT28|GT28|GT28|GT28|GT28</t>
  </si>
  <si>
    <t>FtsW/RodA/SpoVE family cell cycle protein</t>
  </si>
  <si>
    <t>P161_RS0102180</t>
  </si>
  <si>
    <t>UDP-N-acetylmuramoyl-L-alanine--D-glutamate ligase</t>
  </si>
  <si>
    <t>murD</t>
  </si>
  <si>
    <t>phospho-N-acetylmuramoyl-pentapeptide-transferase</t>
  </si>
  <si>
    <t>UDP-N-acetylmuramoyl-L-alanyl-D-glutamate--2,6-diaminopimelate ligase</t>
  </si>
  <si>
    <t>transpeptidase family protein</t>
  </si>
  <si>
    <t>P161_RS0102205</t>
  </si>
  <si>
    <t>16S rRNA (cytosine(1402)-N(4))-methyltransferase RsmH</t>
  </si>
  <si>
    <t>rsmH</t>
  </si>
  <si>
    <t>division/cell wall cluster transcriptional repressor MraZ</t>
  </si>
  <si>
    <t>mraZ</t>
  </si>
  <si>
    <t>alpha/beta hydrolase</t>
  </si>
  <si>
    <t>YihA family ribosome biogenesis GTP-binding protein</t>
  </si>
  <si>
    <t>P161_RS0102235</t>
  </si>
  <si>
    <t>alkane 1-monooxygenase</t>
  </si>
  <si>
    <t>P161_RS0102240</t>
  </si>
  <si>
    <t>nitroreductase family protein</t>
  </si>
  <si>
    <t>P161_RS0102255</t>
  </si>
  <si>
    <t>penicillin acylase family protein</t>
  </si>
  <si>
    <t>DegT/DnrJ/EryC1/StrS family aminotransferase</t>
  </si>
  <si>
    <t>GT2|GT2</t>
  </si>
  <si>
    <t>UDP-glucose 4-epimerase GalE</t>
  </si>
  <si>
    <t>galE</t>
  </si>
  <si>
    <t>FeoB-associated Cys-rich membrane protein</t>
  </si>
  <si>
    <t>P161_RS19295</t>
  </si>
  <si>
    <t>ferrous iron transport protein B</t>
  </si>
  <si>
    <t>feoB</t>
  </si>
  <si>
    <t>ferrous iron transport protein A</t>
  </si>
  <si>
    <t>P161_RS0102290</t>
  </si>
  <si>
    <t>SCO family protein</t>
  </si>
  <si>
    <t>RIP metalloprotease RseP</t>
  </si>
  <si>
    <t>rseP</t>
  </si>
  <si>
    <t>IS1182 family transposase</t>
  </si>
  <si>
    <t>P161_RS0102305</t>
  </si>
  <si>
    <t>cupin</t>
  </si>
  <si>
    <t>biotin synthase BioB</t>
  </si>
  <si>
    <t>bioB</t>
  </si>
  <si>
    <t>AAA domain-containing protein</t>
  </si>
  <si>
    <t>phage-shock protein</t>
  </si>
  <si>
    <t>P161_RS0102340</t>
  </si>
  <si>
    <t>carotenoid biosynthesis protein</t>
  </si>
  <si>
    <t>P161_RS17905</t>
  </si>
  <si>
    <t>phytoene desaturase</t>
  </si>
  <si>
    <t>crtI</t>
  </si>
  <si>
    <t>P161_RS0102360</t>
  </si>
  <si>
    <t>beta-ketoacyl synthase</t>
  </si>
  <si>
    <t>adenosylmethionine--8-amino-7-oxononanoate transaminase</t>
  </si>
  <si>
    <t>bioA</t>
  </si>
  <si>
    <t>pyridoxal phosphate-dependent aminotransferase family protein</t>
  </si>
  <si>
    <t>dethiobiotin synthase</t>
  </si>
  <si>
    <t>bioD</t>
  </si>
  <si>
    <t>translesion error-prone DNA polymerase V autoproteolytic subunit</t>
  </si>
  <si>
    <t>umuD</t>
  </si>
  <si>
    <t>P161_RS0102390</t>
  </si>
  <si>
    <t>permease</t>
  </si>
  <si>
    <t>P161_RS0102395</t>
  </si>
  <si>
    <t>P161_RS0102400</t>
  </si>
  <si>
    <t>P161_RS0102405</t>
  </si>
  <si>
    <t>DUF2975 domain-containing protein</t>
  </si>
  <si>
    <t>P161_RS0102415</t>
  </si>
  <si>
    <t>P161_RS0102420</t>
  </si>
  <si>
    <t>P161_RS0102425</t>
  </si>
  <si>
    <t>S9 family peptidase</t>
  </si>
  <si>
    <t>CE1(613-801)</t>
  </si>
  <si>
    <t>GH43_29</t>
  </si>
  <si>
    <t>nucleoside deaminase</t>
  </si>
  <si>
    <t>P161_RS0102435</t>
  </si>
  <si>
    <t>GH13|GH13|GH13|GH13</t>
  </si>
  <si>
    <t>1-deoxy-D-xylulose-5-phosphate synthase</t>
  </si>
  <si>
    <t>dxs</t>
  </si>
  <si>
    <t>P161_RS0102445</t>
  </si>
  <si>
    <t>deoxyguanosinetriphosphate triphosphohydrolase</t>
  </si>
  <si>
    <t>HTH domain-containing protein</t>
  </si>
  <si>
    <t>TR|LexA</t>
  </si>
  <si>
    <t>Transcription factor, LexA family contains 1 LexA_DNA_bind</t>
  </si>
  <si>
    <t>ribonucleoside-diphosphate reductase subunit alpha</t>
  </si>
  <si>
    <t>ribonucleotide reductase</t>
  </si>
  <si>
    <t>cold shock domain-containing protein</t>
  </si>
  <si>
    <t>cytochrome oxidase assembly protein</t>
  </si>
  <si>
    <t>NAD(P)-binding protein</t>
  </si>
  <si>
    <t>tRNA-Arg</t>
  </si>
  <si>
    <t>P161_RS0102495</t>
  </si>
  <si>
    <t>anticodon=TCG</t>
  </si>
  <si>
    <t>GatB/YqeY domain-containing protein</t>
  </si>
  <si>
    <t>clan AA aspartic protease</t>
  </si>
  <si>
    <t>P161_RS0102510</t>
  </si>
  <si>
    <t>NADH:ubiquinone reductase (Na(+)-transporting) subunit F</t>
  </si>
  <si>
    <t>NADH:ubiquinone reductase (Na(+)-transporting) subunit E</t>
  </si>
  <si>
    <t>nqrE</t>
  </si>
  <si>
    <t>P161_RS0102525</t>
  </si>
  <si>
    <t>NADH:ubiquinone reductase (Na(+)-transporting) subunit D</t>
  </si>
  <si>
    <t>Na(+)-translocating NADH-quinone reductase subunit C</t>
  </si>
  <si>
    <t>NADH:ubiquinone reductase (Na(+)-transporting) subunit B</t>
  </si>
  <si>
    <t>Na(+)-translocating NADH-quinone reductase subunit A</t>
  </si>
  <si>
    <t>DUF5103 domain-containing protein</t>
  </si>
  <si>
    <t>Co2+/Mg2+ efflux protein ApaG</t>
  </si>
  <si>
    <t>apaG</t>
  </si>
  <si>
    <t>P161_RS0102555</t>
  </si>
  <si>
    <t>DUF3667 domain-containing protein</t>
  </si>
  <si>
    <t>P161_RS0102565</t>
  </si>
  <si>
    <t>L-glutamate gamma-semialdehyde dehydrogenase</t>
  </si>
  <si>
    <t>pruA</t>
  </si>
  <si>
    <t>P161_RS0102575</t>
  </si>
  <si>
    <t>CBM5</t>
  </si>
  <si>
    <t>lipoyl(octanoyl) transferase LipB</t>
  </si>
  <si>
    <t>lipB</t>
  </si>
  <si>
    <t>P161_RS0102595</t>
  </si>
  <si>
    <t>nucleoid-associated protein</t>
  </si>
  <si>
    <t>ribonuclease HII</t>
  </si>
  <si>
    <t>putative porin</t>
  </si>
  <si>
    <t>P161_RS0102620</t>
  </si>
  <si>
    <t>phosphatase PAP2 family protein</t>
  </si>
  <si>
    <t>P161_RS0102625</t>
  </si>
  <si>
    <t>cytochrome P450</t>
  </si>
  <si>
    <t>P161_RS0102635</t>
  </si>
  <si>
    <t>CarbopepD_reg_2(25-95)+Plug(143-223)+TonB_dep_Rec(377-792)</t>
  </si>
  <si>
    <t>P161_RS0102650</t>
  </si>
  <si>
    <t>Na+/H+ antiporter NhaC</t>
  </si>
  <si>
    <t>nhaC</t>
  </si>
  <si>
    <t>metal-dependent hydrolase</t>
  </si>
  <si>
    <t>P161_RS0102660</t>
  </si>
  <si>
    <t>aminotransferase class I/II-fold pyridoxal phosphate-dependent enzyme</t>
  </si>
  <si>
    <t>P161_RS0102665</t>
  </si>
  <si>
    <t>Lrp/AsnC family transcriptional regulator</t>
  </si>
  <si>
    <t>TR|AsnC</t>
  </si>
  <si>
    <t>Transcription factor, AsnC family contains 1 HTH_11,1 AsnC_trans_reg</t>
  </si>
  <si>
    <t>DUF3857 domain-containing protein</t>
  </si>
  <si>
    <t>YceI family protein</t>
  </si>
  <si>
    <t>tRNA threonylcarbamoyladenosine dehydratase</t>
  </si>
  <si>
    <t>D-tyrosyl-tRNA(Tyr) deacylase</t>
  </si>
  <si>
    <t>SMI1/KNR4 family protein</t>
  </si>
  <si>
    <t>ribosome small subunit-dependent GTPase A</t>
  </si>
  <si>
    <t>rsgA</t>
  </si>
  <si>
    <t>insulinase family protein</t>
  </si>
  <si>
    <t>bifunctional 3-deoxy-7-phosphoheptulonate synthase/chorismate mutase type II</t>
  </si>
  <si>
    <t>prephenate dehydrogenase</t>
  </si>
  <si>
    <t>UDP-glucose--hexose-1-phosphate uridylyltransferase</t>
  </si>
  <si>
    <t>galactokinase</t>
  </si>
  <si>
    <t>galK</t>
  </si>
  <si>
    <t>aldose 1-epimerase</t>
  </si>
  <si>
    <t>GntR family transcriptional regulator</t>
  </si>
  <si>
    <t>TR|GntR</t>
  </si>
  <si>
    <t>Transcription factor, GntR family contains 1 GntR</t>
  </si>
  <si>
    <t>formylglycine-generating enzyme family protein</t>
  </si>
  <si>
    <t>CarbopepD_reg_2(25-117)+Plug(130-217)+TonB_dep_Rec(347-814)</t>
  </si>
  <si>
    <t>P161_RS17930</t>
  </si>
  <si>
    <t>DUF2237 domain-containing protein</t>
  </si>
  <si>
    <t>P161_RS0102780</t>
  </si>
  <si>
    <t>P161_RS0102785</t>
  </si>
  <si>
    <t>DNA-protecting protein DprA</t>
  </si>
  <si>
    <t>dprA</t>
  </si>
  <si>
    <t>SPOR domain-containing protein</t>
  </si>
  <si>
    <t>P161_RS0102810</t>
  </si>
  <si>
    <t>type 1 glutamine amidotransferase</t>
  </si>
  <si>
    <t>peptidoglycan DD-metalloendopeptidase family protein</t>
  </si>
  <si>
    <t>DUF4292 domain-containing protein</t>
  </si>
  <si>
    <t>nucleotidyltransferase</t>
  </si>
  <si>
    <t>ABC-F family ATP-binding cassette domain-containing protein</t>
  </si>
  <si>
    <t>3'-5' exonuclease</t>
  </si>
  <si>
    <t>two-component sensor histidine kinase</t>
  </si>
  <si>
    <t>phosphoribosylamine--glycine ligase</t>
  </si>
  <si>
    <t>purD</t>
  </si>
  <si>
    <t xml:space="preserve">CAZyme, single-domain, contains GT2 domain * </t>
  </si>
  <si>
    <t>putative GT27 domain (Hmmer only)</t>
  </si>
  <si>
    <t>GT27(6-226)</t>
  </si>
  <si>
    <t>GT2(8-170)</t>
  </si>
  <si>
    <t>exopolysaccharide biosynthesis polyprenyl glycosylphosphotransferase</t>
  </si>
  <si>
    <t>GT4|GT2|GT2|GT2|GT4</t>
  </si>
  <si>
    <t>GT2(3-108)</t>
  </si>
  <si>
    <t>GT2(3-93)</t>
  </si>
  <si>
    <t xml:space="preserve">CAZyme, single-domain, contains GT94 domain </t>
  </si>
  <si>
    <t>GT94(87-285)</t>
  </si>
  <si>
    <t>GT0</t>
  </si>
  <si>
    <t>acyltransferase</t>
  </si>
  <si>
    <t>GT2(27-177)</t>
  </si>
  <si>
    <t>GT2(49-102)</t>
  </si>
  <si>
    <t>EpsG family protein</t>
  </si>
  <si>
    <t>P161_RS0102925</t>
  </si>
  <si>
    <t>dTDP-4-dehydrorhamnose 3,5-epimerase</t>
  </si>
  <si>
    <t>rfbC</t>
  </si>
  <si>
    <t>glucose-1-phosphate thymidylyltransferase RfbA</t>
  </si>
  <si>
    <t>rfbA</t>
  </si>
  <si>
    <t>dTDP-glucose 4,6-dehydratase</t>
  </si>
  <si>
    <t>rfbB</t>
  </si>
  <si>
    <t>GH0|GH0</t>
  </si>
  <si>
    <t>ribonuclease P protein component</t>
  </si>
  <si>
    <t>rnpA</t>
  </si>
  <si>
    <t>P161_RS0102960</t>
  </si>
  <si>
    <t>acyl-CoA dehydrogenase</t>
  </si>
  <si>
    <t>SGNH/GDSL hydrolase family protein</t>
  </si>
  <si>
    <t>putative CE3 domain (Hmmer only)</t>
  </si>
  <si>
    <t>CE3(42-225)</t>
  </si>
  <si>
    <t>DUF2892 domain-containing protein</t>
  </si>
  <si>
    <t>P161_RS0102985</t>
  </si>
  <si>
    <t>P161_RS0102990</t>
  </si>
  <si>
    <t>P161_RS0102995</t>
  </si>
  <si>
    <t>P161_RS0103000</t>
  </si>
  <si>
    <t>P161_RS0103005</t>
  </si>
  <si>
    <t>methyltransferase domain-containing protein</t>
  </si>
  <si>
    <t>thioredoxin</t>
  </si>
  <si>
    <t>trxA</t>
  </si>
  <si>
    <t>P161_RS0103020</t>
  </si>
  <si>
    <t>heavy-metal-associated domain-containing protein</t>
  </si>
  <si>
    <t>P161_RS0103025</t>
  </si>
  <si>
    <t>rhodanese-like domain-containing protein</t>
  </si>
  <si>
    <t>Crp/Fnr family transcriptional regulator</t>
  </si>
  <si>
    <t>OCS|Crp</t>
  </si>
  <si>
    <t>Transcription factor, Crp family contains 1 cNMP_binding,1 HTH_CRP</t>
  </si>
  <si>
    <t>Bro-N domain-containing protein</t>
  </si>
  <si>
    <t>HlyD family efflux transporter periplasmic adaptor subunit</t>
  </si>
  <si>
    <t>acyl-CoA thioesterase II</t>
  </si>
  <si>
    <t>SdpI family protein</t>
  </si>
  <si>
    <t>P161_RS0103075</t>
  </si>
  <si>
    <t>P161_RS19300</t>
  </si>
  <si>
    <t>P161_RS0103085</t>
  </si>
  <si>
    <t>CarbopepD_reg_2(22-103)+Plug(114-219)+TonB_dep_Rec(336-824)</t>
  </si>
  <si>
    <t>DNA repair protein RecO</t>
  </si>
  <si>
    <t>recO</t>
  </si>
  <si>
    <t>CYTH domain-containing protein</t>
  </si>
  <si>
    <t>P161_RS0103110</t>
  </si>
  <si>
    <t>hemolysin III family protein</t>
  </si>
  <si>
    <t>P161_RS0103115</t>
  </si>
  <si>
    <t>GH1</t>
  </si>
  <si>
    <t>1-acyl-sn-glycerol-3-phosphate acyltransferase</t>
  </si>
  <si>
    <t>tryptophan--tRNA ligase</t>
  </si>
  <si>
    <t>trpS</t>
  </si>
  <si>
    <t>DUF1761 domain-containing protein</t>
  </si>
  <si>
    <t>P161_RS0103130</t>
  </si>
  <si>
    <t>putative GH82 pattern (HotPep only)</t>
  </si>
  <si>
    <t>GH82</t>
  </si>
  <si>
    <t>ribosome biogenesis GTPase Der</t>
  </si>
  <si>
    <t>P161_RS0103145</t>
  </si>
  <si>
    <t>P161_RS0103150</t>
  </si>
  <si>
    <t>tandem-95 repeat protein</t>
  </si>
  <si>
    <t>P161_RS0103170</t>
  </si>
  <si>
    <t>P161_RS19440</t>
  </si>
  <si>
    <t>GTPase Era</t>
  </si>
  <si>
    <t>tRNA-Met</t>
  </si>
  <si>
    <t>P161_RS0103185</t>
  </si>
  <si>
    <t>anticodon=CAT</t>
  </si>
  <si>
    <t>P161_RS19305</t>
  </si>
  <si>
    <t>tRNA-Asp</t>
  </si>
  <si>
    <t>P161_RS0103190</t>
  </si>
  <si>
    <t>anticodon=GTC</t>
  </si>
  <si>
    <t>DUF58 domain-containing protein</t>
  </si>
  <si>
    <t>peptidase M1</t>
  </si>
  <si>
    <t>methylenetetrahydrofolate reductase [NAD(P)H]</t>
  </si>
  <si>
    <t>metF</t>
  </si>
  <si>
    <t>dihydropteroate synthase</t>
  </si>
  <si>
    <t>5-methyltetrahydrofolate--homocysteine methyltransferase</t>
  </si>
  <si>
    <t>cysteine synthase CysM</t>
  </si>
  <si>
    <t>cysM</t>
  </si>
  <si>
    <t xml:space="preserve">CAZyme, single-domain, contains CBM5 domain </t>
  </si>
  <si>
    <t>CBM5|GH19|CBM5|GH19|CBM5|GH19|CBM5|GH19|CBM5|GH19</t>
  </si>
  <si>
    <t>serine acetyltransferase</t>
  </si>
  <si>
    <t>2Fe-2S iron-sulfur cluster binding domain-containing protein</t>
  </si>
  <si>
    <t>P161_RS0103235</t>
  </si>
  <si>
    <t>NAD(P)/FAD-dependent oxidoreductase</t>
  </si>
  <si>
    <t>bifunctional precorrin-2 dehydrogenase/sirohydrochlorin ferrochelatase</t>
  </si>
  <si>
    <t>uroporphyrinogen-III C-methyltransferase</t>
  </si>
  <si>
    <t>cobA</t>
  </si>
  <si>
    <t>HEPN domain-containing protein</t>
  </si>
  <si>
    <t>GTP-binding protein</t>
  </si>
  <si>
    <t>sulfate adenylyltransferase subunit 2</t>
  </si>
  <si>
    <t>cysD</t>
  </si>
  <si>
    <t>phosphoadenosine phosphosulfate reductase family protein</t>
  </si>
  <si>
    <t>DUF2061 domain-containing protein</t>
  </si>
  <si>
    <t>P161_RS0103280</t>
  </si>
  <si>
    <t>P161_RS19445</t>
  </si>
  <si>
    <t>Rrf2 family transcriptional regulator</t>
  </si>
  <si>
    <t>TR|Rrf2</t>
  </si>
  <si>
    <t>Transcription factor, Rrf2 family contains 1 Rrf2</t>
  </si>
  <si>
    <t>CAZyme, single-domain, contains PL7_5 domain *</t>
  </si>
  <si>
    <t>putative CBM16 and CBM32 pattern (Hotpep only)</t>
  </si>
  <si>
    <t>PL7_5(135-398)</t>
  </si>
  <si>
    <t>PL7+CBM16+CBM32</t>
  </si>
  <si>
    <t>PL7(170-397)</t>
  </si>
  <si>
    <t>PL7_5|PL7_5|PL7_5|PL7_5|PL7_5</t>
  </si>
  <si>
    <t>bifunctional aspartate kinase/homoserine dehydrogenase I</t>
  </si>
  <si>
    <t>thrA</t>
  </si>
  <si>
    <t>O-acetylhomoserine aminocarboxypropyltransferase/cysteine synthase</t>
  </si>
  <si>
    <t>methionine adenosyltransferase</t>
  </si>
  <si>
    <t>zinc-dependent metalloprotease</t>
  </si>
  <si>
    <t>tRNA-dihydrouridine synthase family protein</t>
  </si>
  <si>
    <t>endonuclease/exonuclease/phosphatase</t>
  </si>
  <si>
    <t>mechanosensitive ion channel family protein</t>
  </si>
  <si>
    <t>P161_RS0103360</t>
  </si>
  <si>
    <t>P161_RS0103365</t>
  </si>
  <si>
    <t>gamma carbonic anhydrase family protein</t>
  </si>
  <si>
    <t>P161_RS0103375</t>
  </si>
  <si>
    <t>RR|LytTR</t>
  </si>
  <si>
    <t>Response regulator, LytTR family contains 1 Response_reg,1 LytTR</t>
  </si>
  <si>
    <t>Histidine kinase, Classic contains 1 His_kinase,1 HATPase_c</t>
  </si>
  <si>
    <t>P161_RS0103390</t>
  </si>
  <si>
    <t>SIMPL domain-containing protein</t>
  </si>
  <si>
    <t>P161_RS0103395</t>
  </si>
  <si>
    <t xml:space="preserve">CAZyme, multi-domain, contains a GH73 and a CBM50 domain </t>
  </si>
  <si>
    <t>GH73(73-202)+CBM50(240-281)</t>
  </si>
  <si>
    <t>GH73+CBM50</t>
  </si>
  <si>
    <t>GH73(83-193)</t>
  </si>
  <si>
    <t>CBM50|GH73|CBM50|GH73|CBM50|GH73|CBM50|GH73|CBM50|GH73</t>
  </si>
  <si>
    <t>pyridoxal-phosphate dependent enzyme</t>
  </si>
  <si>
    <t>bile acid:sodium symporter family protein</t>
  </si>
  <si>
    <t>P161_RS0103410</t>
  </si>
  <si>
    <t>P161_RS0103415</t>
  </si>
  <si>
    <t>P161_RS0103420</t>
  </si>
  <si>
    <t>DUF983 domain-containing protein</t>
  </si>
  <si>
    <t>P161_RS0103430</t>
  </si>
  <si>
    <t>DUF5053 domain-containing protein</t>
  </si>
  <si>
    <t>P161_RS0103435</t>
  </si>
  <si>
    <t>FAD-dependent oxidoreductase</t>
  </si>
  <si>
    <t>P161_RS0103450</t>
  </si>
  <si>
    <t>gliding motility protein GldN</t>
  </si>
  <si>
    <t>gldN</t>
  </si>
  <si>
    <t>gliding motility protein GldM</t>
  </si>
  <si>
    <t>gldM</t>
  </si>
  <si>
    <t>gliding motility protein GldL</t>
  </si>
  <si>
    <t>gldL</t>
  </si>
  <si>
    <t>gliding motility lipoprotein GldK</t>
  </si>
  <si>
    <t>gldK</t>
  </si>
  <si>
    <t>putative GH33 and CBM6 pattern (HotPep only)</t>
  </si>
  <si>
    <t>GH33+CBM6</t>
  </si>
  <si>
    <t>formimidoylglutamase</t>
  </si>
  <si>
    <t>type I DNA topoisomerase</t>
  </si>
  <si>
    <t>topA</t>
  </si>
  <si>
    <t>beta-glucosidase BglX</t>
  </si>
  <si>
    <t>bglX</t>
  </si>
  <si>
    <t xml:space="preserve">CAZyme, single-domain, contains GH3 domain </t>
  </si>
  <si>
    <t>GH3(107-329)</t>
  </si>
  <si>
    <t>GH3</t>
  </si>
  <si>
    <t>GH3(108-328)</t>
  </si>
  <si>
    <t>GH3|GH3|GH3|GH3|GH3</t>
  </si>
  <si>
    <t>endonuclease/exonuclease/phosphatase family protein</t>
  </si>
  <si>
    <t>GH16|GH29</t>
  </si>
  <si>
    <t>family 16 glycosylhydrolase</t>
  </si>
  <si>
    <t>CAZyme, single-domain, contains GH16 domain *</t>
  </si>
  <si>
    <t>putative CBM54 and CBM6 pattern (HotPep only)</t>
  </si>
  <si>
    <t>GH16(273-523)</t>
  </si>
  <si>
    <t>GH16+CBM54+CBM6</t>
  </si>
  <si>
    <t>GH16(281-498)</t>
  </si>
  <si>
    <t>GH16|GH16|GH16|GH16|GH16</t>
  </si>
  <si>
    <t>SusD-like_3(24-226)+SusD_RagB(273-536)</t>
  </si>
  <si>
    <t>CarbopepD_reg_2(31-111)+Plug(130-228)+TonB_dep_Rec(395-1021)</t>
  </si>
  <si>
    <t>TR|LuxR</t>
  </si>
  <si>
    <t>Transcription factor, LuxR family contains 1 HTH_LUXR</t>
  </si>
  <si>
    <t>aquaporin family protein</t>
  </si>
  <si>
    <t>P161_RS0103520</t>
  </si>
  <si>
    <t>glycerol kinase GlpK</t>
  </si>
  <si>
    <t>glpK</t>
  </si>
  <si>
    <t>sulfatase-like hydrolase/transferase</t>
  </si>
  <si>
    <t>Sulfatase</t>
  </si>
  <si>
    <t>Sulfatase|S1_40</t>
  </si>
  <si>
    <t>Sulfatase(28-387)+Sulfatase_C(408-487)</t>
  </si>
  <si>
    <t>GH16|CBM35|GH136</t>
  </si>
  <si>
    <t>tRNA (N6-isopentenyl adenosine(37)-C2)-methylthiotransferase MiaB</t>
  </si>
  <si>
    <t>miaB</t>
  </si>
  <si>
    <t>ODP|Fis</t>
  </si>
  <si>
    <t>DNA-binding protein, Fis family contains 1 AAA_5,1 HTH_8</t>
  </si>
  <si>
    <t>LptE family protein</t>
  </si>
  <si>
    <t>preprotein translocase subunit SecG</t>
  </si>
  <si>
    <t>secG</t>
  </si>
  <si>
    <t>P161_RS0103560</t>
  </si>
  <si>
    <t>co-chaperone GroES</t>
  </si>
  <si>
    <t>chaperonin GroEL</t>
  </si>
  <si>
    <t>groL</t>
  </si>
  <si>
    <t>heavy metal transporter</t>
  </si>
  <si>
    <t>P161_RS0103575</t>
  </si>
  <si>
    <t>metal transporter</t>
  </si>
  <si>
    <t>P161_RS0103580</t>
  </si>
  <si>
    <t>P161_RS0103585</t>
  </si>
  <si>
    <t>P161_RS0103590</t>
  </si>
  <si>
    <t>GAF domain-containing protein</t>
  </si>
  <si>
    <t>bifunctional phosphoribosylaminoimidazolecarboxamide formyltransferase/IMP cyclohydrolase</t>
  </si>
  <si>
    <t>purH</t>
  </si>
  <si>
    <t>rod shape-determining protein</t>
  </si>
  <si>
    <t>rod shape-determining protein MreC</t>
  </si>
  <si>
    <t>mreC</t>
  </si>
  <si>
    <t>rod shape-determining protein MreD</t>
  </si>
  <si>
    <t>mreD</t>
  </si>
  <si>
    <t>P161_RS0103615</t>
  </si>
  <si>
    <t>penicillin-binding protein 2</t>
  </si>
  <si>
    <t>mrdA</t>
  </si>
  <si>
    <t>rod shape-determining protein RodA</t>
  </si>
  <si>
    <t>P161_RS0103625</t>
  </si>
  <si>
    <t>30S ribosomal protein S20</t>
  </si>
  <si>
    <t>tRNA-Glu</t>
  </si>
  <si>
    <t>P161_RS0103635</t>
  </si>
  <si>
    <t>anticodon=TTC</t>
  </si>
  <si>
    <t>proline--tRNA ligase</t>
  </si>
  <si>
    <t>hemin receptor</t>
  </si>
  <si>
    <t>NifU family protein</t>
  </si>
  <si>
    <t>bifunctional demethylmenaquinone methyltransferase/2-methoxy-6-polyprenyl-1,4-benzoquinol methylase UbiE</t>
  </si>
  <si>
    <t>ubiE</t>
  </si>
  <si>
    <t>PorT family protein</t>
  </si>
  <si>
    <t>RNA methyltransferase</t>
  </si>
  <si>
    <t>class II fructose-bisphosphate aldolase</t>
  </si>
  <si>
    <t>fbaA</t>
  </si>
  <si>
    <t>acetyl-CoA carboxylase, carboxyltransferase subunit beta</t>
  </si>
  <si>
    <t>accD</t>
  </si>
  <si>
    <t>30S ribosomal protein S15</t>
  </si>
  <si>
    <t>rpsO</t>
  </si>
  <si>
    <t>polyribonucleotide nucleotidyltransferase</t>
  </si>
  <si>
    <t>DNA-binding protein</t>
  </si>
  <si>
    <t>P161_RS0103710</t>
  </si>
  <si>
    <t>tyrosine-type recombinase/integrase</t>
  </si>
  <si>
    <t>P161_RS0103720</t>
  </si>
  <si>
    <t>P161_RS0103730</t>
  </si>
  <si>
    <t>P161_RS0103740</t>
  </si>
  <si>
    <t>GIY-YIG nuclease family protein</t>
  </si>
  <si>
    <t>P161_RS0103745</t>
  </si>
  <si>
    <t>restriction endonuclease or methylase</t>
  </si>
  <si>
    <t>P161_RS0103765</t>
  </si>
  <si>
    <t>putative GH160 domain (Hmmer only)</t>
  </si>
  <si>
    <t>GH160(26-69)</t>
  </si>
  <si>
    <t>P161_RS0103770</t>
  </si>
  <si>
    <t>DUF4304 domain-containing protein</t>
  </si>
  <si>
    <t>P161_RS0103775</t>
  </si>
  <si>
    <t>P161_RS0103780</t>
  </si>
  <si>
    <t>P161_RS0103785</t>
  </si>
  <si>
    <t>other TBDR</t>
  </si>
  <si>
    <t>DoxX family membrane protein</t>
  </si>
  <si>
    <t>dihydroorotase</t>
  </si>
  <si>
    <t>SAVED domain-containing protein</t>
  </si>
  <si>
    <t>AhpC/TSA family protein</t>
  </si>
  <si>
    <t>P161_RS0103855</t>
  </si>
  <si>
    <t>AraC family transcriptional regulator</t>
  </si>
  <si>
    <t>P161_RS0103865</t>
  </si>
  <si>
    <t>TR|ArsR</t>
  </si>
  <si>
    <t>Transcription factor, ArsR family contains 1 HTH_5</t>
  </si>
  <si>
    <t>organomercurial lyase</t>
  </si>
  <si>
    <t>mercury(II) reductase</t>
  </si>
  <si>
    <t>merA</t>
  </si>
  <si>
    <t>P161_RS0103910</t>
  </si>
  <si>
    <t>P161_RS0103930</t>
  </si>
  <si>
    <t>P161_RS0103935</t>
  </si>
  <si>
    <t>P161_RS0103940</t>
  </si>
  <si>
    <t>P161_RS0103945</t>
  </si>
  <si>
    <t>IS3 family transposase</t>
  </si>
  <si>
    <t>P161_RS0103950</t>
  </si>
  <si>
    <t>P161_RS0103970</t>
  </si>
  <si>
    <t>P161_RS0103975</t>
  </si>
  <si>
    <t>2-amino-4-hydroxy-6-hydroxymethyldihydropteridine diphosphokinase</t>
  </si>
  <si>
    <t>folK</t>
  </si>
  <si>
    <t>gliding motility protein GldC</t>
  </si>
  <si>
    <t>gldC</t>
  </si>
  <si>
    <t>gliding motility lipoprotein GldB</t>
  </si>
  <si>
    <t>gldB</t>
  </si>
  <si>
    <t>NAD(+) synthase</t>
  </si>
  <si>
    <t>nadE</t>
  </si>
  <si>
    <t>DNA primase</t>
  </si>
  <si>
    <t>dnaG</t>
  </si>
  <si>
    <t>ATP-dependent Clp protease ATP-binding subunit ClpX</t>
  </si>
  <si>
    <t>clpX</t>
  </si>
  <si>
    <t>ATP-dependent Clp endopeptidase proteolytic subunit ClpP</t>
  </si>
  <si>
    <t>clpP</t>
  </si>
  <si>
    <t>trigger factor</t>
  </si>
  <si>
    <t>tig</t>
  </si>
  <si>
    <t>sterol desaturase family protein</t>
  </si>
  <si>
    <t>elongation factor 4</t>
  </si>
  <si>
    <t>lepA</t>
  </si>
  <si>
    <t>PepSY domain-containing protein</t>
  </si>
  <si>
    <t>P161_RS0104055</t>
  </si>
  <si>
    <t>heme-binding protein</t>
  </si>
  <si>
    <t>EF-hand domain-containing protein</t>
  </si>
  <si>
    <t>P161_RS0104070</t>
  </si>
  <si>
    <t>PL22(254-347)</t>
  </si>
  <si>
    <t>GH33</t>
  </si>
  <si>
    <t>DUF4345 domain-containing protein</t>
  </si>
  <si>
    <t>P161_RS0104085</t>
  </si>
  <si>
    <t>sensor histidine kinase</t>
  </si>
  <si>
    <t>P161_RS18955</t>
  </si>
  <si>
    <t>PP</t>
  </si>
  <si>
    <t>PP|HisKa</t>
  </si>
  <si>
    <t>Phosphotransfer protein contains 1 His_kinase</t>
  </si>
  <si>
    <t>response regulator</t>
  </si>
  <si>
    <t>tRNA dihydrouridine synthase DusB</t>
  </si>
  <si>
    <t>dusB</t>
  </si>
  <si>
    <t>30S ribosome-binding factor RbfA</t>
  </si>
  <si>
    <t>rbfA</t>
  </si>
  <si>
    <t>P161_RS0104120</t>
  </si>
  <si>
    <t>Histidine kinase, Classic contains 1 HisKA_3,1 HATPase_c</t>
  </si>
  <si>
    <t>tm:1</t>
  </si>
  <si>
    <t>P161_RS0104130</t>
  </si>
  <si>
    <t>F0F1 ATP synthase subunit epsilon</t>
  </si>
  <si>
    <t>P161_RS0104140</t>
  </si>
  <si>
    <t>F0F1 ATP synthase subunit beta</t>
  </si>
  <si>
    <t>glycine C-acetyltransferase</t>
  </si>
  <si>
    <t>kbl</t>
  </si>
  <si>
    <t>UvrD-helicase domain-containing protein</t>
  </si>
  <si>
    <t>ZIP family metal transporter</t>
  </si>
  <si>
    <t>P161_RS0104165</t>
  </si>
  <si>
    <t>metal-dependent transcriptional regulator</t>
  </si>
  <si>
    <t>CarbopepD_reg_2(25-110)+Plug(119-225)+TonB_dep_Rec(309-781)</t>
  </si>
  <si>
    <t>DUF255 domain-containing protein</t>
  </si>
  <si>
    <t>P161_RS0104180</t>
  </si>
  <si>
    <t>transcription-repair coupling factor</t>
  </si>
  <si>
    <t>mfd</t>
  </si>
  <si>
    <t>P161_RS0104195</t>
  </si>
  <si>
    <t>DMT family transporter</t>
  </si>
  <si>
    <t>P161_RS0104200</t>
  </si>
  <si>
    <t>P161_RS18960</t>
  </si>
  <si>
    <t>P161_RS18965</t>
  </si>
  <si>
    <t>serine/threonine protein phosphatase</t>
  </si>
  <si>
    <t>glycoside hydrolase</t>
  </si>
  <si>
    <t>P161_RS0104230</t>
  </si>
  <si>
    <t>pseudo</t>
  </si>
  <si>
    <t>4Fe-4S binding protein</t>
  </si>
  <si>
    <t>P161_RS0104240</t>
  </si>
  <si>
    <t>P161_RS0104245</t>
  </si>
  <si>
    <t>GT2(7-137)</t>
  </si>
  <si>
    <t>GT2(7-158)</t>
  </si>
  <si>
    <t>GT2(54-281)</t>
  </si>
  <si>
    <t>GT2(59-224)</t>
  </si>
  <si>
    <t>P161_RS0104260</t>
  </si>
  <si>
    <t>Cof-type HAD-IIB family hydrolase</t>
  </si>
  <si>
    <t>carbon-nitrogen hydrolase family protein</t>
  </si>
  <si>
    <t>DUF2797 domain-containing protein</t>
  </si>
  <si>
    <t>GH3 auxin-responsive promoter family protein</t>
  </si>
  <si>
    <t>polyprenyl synthetase family protein</t>
  </si>
  <si>
    <t>DUF5615 family PIN-like protein</t>
  </si>
  <si>
    <t>DUF433 domain-containing protein</t>
  </si>
  <si>
    <t>P161_RS0104310</t>
  </si>
  <si>
    <t>23S rRNA (adenine(2503)-C(2))-methyltransferase RlmN</t>
  </si>
  <si>
    <t>rlmN</t>
  </si>
  <si>
    <t>tRNA preQ1(34) S-adenosylmethionine ribosyltransferase-isomerase QueA</t>
  </si>
  <si>
    <t>queA</t>
  </si>
  <si>
    <t>3-phosphoshikimate 1-carboxyvinyltransferase</t>
  </si>
  <si>
    <t>glycosyl hydrolase</t>
  </si>
  <si>
    <t xml:space="preserve">CAZyme, multi-domain, contains four GH74 domains </t>
  </si>
  <si>
    <t>GH74(103-191)+GH74(217-306)+GH74(331-411)+GH74(627-717)</t>
  </si>
  <si>
    <t>GH0|GH0|GH0|GH0|GH0</t>
  </si>
  <si>
    <t>P161_RS0104335</t>
  </si>
  <si>
    <t>P161_RS0104340</t>
  </si>
  <si>
    <t>nucleotide pyrophosphohydrolase</t>
  </si>
  <si>
    <t>P161_RS0104345</t>
  </si>
  <si>
    <t>P161_RS19450</t>
  </si>
  <si>
    <t>alpha/beta fold hydrolase</t>
  </si>
  <si>
    <t>CE1(18-109)</t>
  </si>
  <si>
    <t>pyridoxine 5'-phosphate synthase</t>
  </si>
  <si>
    <t>CBS domain-containing protein</t>
  </si>
  <si>
    <t>NAD kinase</t>
  </si>
  <si>
    <t>isoprenyl transferase</t>
  </si>
  <si>
    <t>outer membrane protein assembly factor BamA</t>
  </si>
  <si>
    <t>bamA</t>
  </si>
  <si>
    <t>OmpH family outer membrane protein</t>
  </si>
  <si>
    <t>glutamate racemase</t>
  </si>
  <si>
    <t>murI</t>
  </si>
  <si>
    <t>type IX secretion system membrane protein PorP/SprF</t>
  </si>
  <si>
    <t>PKD domain-containing protein</t>
  </si>
  <si>
    <t>putative CBM44 domains (Hmmer only)</t>
  </si>
  <si>
    <t>CBM44(153-213)+CBM44(454-499)+CBM44(637-689)+CBM44(2168-2201)</t>
  </si>
  <si>
    <t>DUF4837 family protein</t>
  </si>
  <si>
    <t>lytic transglycosylase domain-containing protein</t>
  </si>
  <si>
    <t xml:space="preserve">CAZyme, multi-domain, contains a GH23 and a CBM50 domain </t>
  </si>
  <si>
    <t>GH23(140-281)+CBM50(389-430)</t>
  </si>
  <si>
    <t>GH23+CBM50</t>
  </si>
  <si>
    <t>GH23(140-273)</t>
  </si>
  <si>
    <t>CBM50|GH23|CBM50|GH23|CBM50|GH23|CBM50|GH23|CBM50|GH23</t>
  </si>
  <si>
    <t>exodeoxyribonuclease III</t>
  </si>
  <si>
    <t>xth</t>
  </si>
  <si>
    <t>P161_RS0104455</t>
  </si>
  <si>
    <t>CoA transferase subunit B</t>
  </si>
  <si>
    <t>CoA transferase subunit A</t>
  </si>
  <si>
    <t>penicillin-binding protein</t>
  </si>
  <si>
    <t xml:space="preserve">CAZyme, single-domain, contains GT51 domain </t>
  </si>
  <si>
    <t>GT51(64-238)</t>
  </si>
  <si>
    <t>GT51</t>
  </si>
  <si>
    <t>GT51(87-238)</t>
  </si>
  <si>
    <t>GT51|GT51|GT51|GT51|GT51</t>
  </si>
  <si>
    <t>gliding motility lipoprotein GldH</t>
  </si>
  <si>
    <t>gldH</t>
  </si>
  <si>
    <t>P161_RS0104475</t>
  </si>
  <si>
    <t>P161_RS0104485</t>
  </si>
  <si>
    <t>BspA family leucine-rich repeat surface protein</t>
  </si>
  <si>
    <t>P161_RS18975</t>
  </si>
  <si>
    <t>Histidine kinase, Classic contains 1 HisKA_2,1 HATPase_c</t>
  </si>
  <si>
    <t>P161_RS0104505</t>
  </si>
  <si>
    <t>CarbopepD_reg_2(25-103)+Plug(131-223)+TonB_dep_Rec(402-899)</t>
  </si>
  <si>
    <t>porin</t>
  </si>
  <si>
    <t>phosphate:sodium symporter</t>
  </si>
  <si>
    <t>patatin</t>
  </si>
  <si>
    <t>excinuclease ABC subunit UvrC</t>
  </si>
  <si>
    <t>uvrC</t>
  </si>
  <si>
    <t>DUF4230 domain-containing protein</t>
  </si>
  <si>
    <t>P161_RS0104545</t>
  </si>
  <si>
    <t>glycine--tRNA ligase</t>
  </si>
  <si>
    <t>P161_RS0104555</t>
  </si>
  <si>
    <t>ComF family protein</t>
  </si>
  <si>
    <t>P161_RS0104560</t>
  </si>
  <si>
    <t>Ig-like domain-containing protein</t>
  </si>
  <si>
    <t>cystathionine gamma-synthase</t>
  </si>
  <si>
    <t>CE4</t>
  </si>
  <si>
    <t>DinB family protein</t>
  </si>
  <si>
    <t>arsenate reductase</t>
  </si>
  <si>
    <t>DUF4252 domain-containing protein</t>
  </si>
  <si>
    <t>P161_RS0104600</t>
  </si>
  <si>
    <t>type II toxin-antitoxin system ParD family antitoxin</t>
  </si>
  <si>
    <t>P161_RS0104605</t>
  </si>
  <si>
    <t>glycosyltransferase family 4 protein</t>
  </si>
  <si>
    <t>GT4(148-294)</t>
  </si>
  <si>
    <t>GT4(151-291)</t>
  </si>
  <si>
    <t>thymidine kinase</t>
  </si>
  <si>
    <t>alanine racemase</t>
  </si>
  <si>
    <t>alr</t>
  </si>
  <si>
    <t>large-conductance mechanosensitive channel protein MscL</t>
  </si>
  <si>
    <t>mscL</t>
  </si>
  <si>
    <t>RNA polymerase sigma factor</t>
  </si>
  <si>
    <t>P161_RS0104640</t>
  </si>
  <si>
    <t>P161_RS18985</t>
  </si>
  <si>
    <t>DUF4097 family beta strand repeat protein</t>
  </si>
  <si>
    <t>P161_RS0104660</t>
  </si>
  <si>
    <t>cystathionine beta-synthase</t>
  </si>
  <si>
    <t>DEAD/DEAH box helicase</t>
  </si>
  <si>
    <t>GH37</t>
  </si>
  <si>
    <t>TatD family hydrolase</t>
  </si>
  <si>
    <t>methylated-DNA--[protein]-cysteine S-methyltransferase</t>
  </si>
  <si>
    <t>P161_RS0104690</t>
  </si>
  <si>
    <t>GT19</t>
  </si>
  <si>
    <t>P161_RS0104700</t>
  </si>
  <si>
    <t>DUF3575 domain-containing protein</t>
  </si>
  <si>
    <t>aminoacyl-tRNA hydrolase</t>
  </si>
  <si>
    <t>BamA/TamA family outer membrane protein</t>
  </si>
  <si>
    <t>CarbopepD_reg_2(23-106)+Plug(113-221)+TonB_dep_Rec(320-777)</t>
  </si>
  <si>
    <t>P161_RS0104740</t>
  </si>
  <si>
    <t>zeta toxin</t>
  </si>
  <si>
    <t>P161_RS0104745</t>
  </si>
  <si>
    <t>P161_RS0104750</t>
  </si>
  <si>
    <t>lysophospholipid acyltransferase family protein</t>
  </si>
  <si>
    <t>aspartate kinase</t>
  </si>
  <si>
    <t>class 1 fructose-bisphosphatase</t>
  </si>
  <si>
    <t>superoxide dismutase</t>
  </si>
  <si>
    <t>P161_RS18990</t>
  </si>
  <si>
    <t>P161_RS0104785</t>
  </si>
  <si>
    <t>Histidine kinase, Classic contains 1 TPR_1,1 HisKA_3,1 HATPase_c</t>
  </si>
  <si>
    <t>sugar kinase</t>
  </si>
  <si>
    <t>SufE family protein</t>
  </si>
  <si>
    <t>DUF59 domain-containing protein</t>
  </si>
  <si>
    <t>P161_RS0104815</t>
  </si>
  <si>
    <t>DUF2480 family protein</t>
  </si>
  <si>
    <t>DUF3078 domain-containing protein</t>
  </si>
  <si>
    <t>DUF21 domain-containing protein</t>
  </si>
  <si>
    <t>GTPase HflX</t>
  </si>
  <si>
    <t>hflX</t>
  </si>
  <si>
    <t>carbonic anhydrase</t>
  </si>
  <si>
    <t>DUF2490 domain-containing protein</t>
  </si>
  <si>
    <t>endonuclease</t>
  </si>
  <si>
    <t>P161_RS0104855</t>
  </si>
  <si>
    <t>P161_RS0104860</t>
  </si>
  <si>
    <t>glycerophosphodiester phosphodiesterase</t>
  </si>
  <si>
    <t>glpQ</t>
  </si>
  <si>
    <t>chloride channel protein</t>
  </si>
  <si>
    <t>P161_RS0104875</t>
  </si>
  <si>
    <t>P161_RS0104885</t>
  </si>
  <si>
    <t>P161_RS0104890</t>
  </si>
  <si>
    <t>N-6 DNA methylase</t>
  </si>
  <si>
    <t>aspartate--tRNA ligase</t>
  </si>
  <si>
    <t>aspS</t>
  </si>
  <si>
    <t>cupin domain-containing protein</t>
  </si>
  <si>
    <t>lipoprotein signal peptidase</t>
  </si>
  <si>
    <t>P161_RS0104915</t>
  </si>
  <si>
    <t>molecular chaperone DnaK</t>
  </si>
  <si>
    <t>isoleucine--tRNA ligase</t>
  </si>
  <si>
    <t>PIN domain-containing protein</t>
  </si>
  <si>
    <t>P161_RS0104935</t>
  </si>
  <si>
    <t>P161_RS0104940</t>
  </si>
  <si>
    <t>DnaJ domain-containing protein</t>
  </si>
  <si>
    <t>BrxA/BrxB family bacilliredoxin</t>
  </si>
  <si>
    <t>P161_RS0104965</t>
  </si>
  <si>
    <t>P161_RS0104975</t>
  </si>
  <si>
    <t>tRNA-Asn</t>
  </si>
  <si>
    <t>P161_RS0104995</t>
  </si>
  <si>
    <t>anticodon=GTT</t>
  </si>
  <si>
    <t>2-oxoglutarate dehydrogenase E1 component</t>
  </si>
  <si>
    <t>2-oxoglutarate dehydrogenase complex dihydrolipoyllysine-residue succinyltransferase</t>
  </si>
  <si>
    <t>odhB</t>
  </si>
  <si>
    <t>DUF2200 domain-containing protein</t>
  </si>
  <si>
    <t>P161_RS0105020</t>
  </si>
  <si>
    <t>P161_RS0105025</t>
  </si>
  <si>
    <t>ODP|Unclassified</t>
  </si>
  <si>
    <t>DNA-binding protein, Unclassified contains 1 HTH_LUXR</t>
  </si>
  <si>
    <t>molybdopterin molybdotransferase MoeA</t>
  </si>
  <si>
    <t>cyclic pyranopterin monophosphate synthase MoaC</t>
  </si>
  <si>
    <t>moaC</t>
  </si>
  <si>
    <t>NTP transferase domain-containing protein</t>
  </si>
  <si>
    <t>molybdopterin biosynthesis protein MoeB</t>
  </si>
  <si>
    <t>P161_RS19455</t>
  </si>
  <si>
    <t>acyl-ACP desaturase</t>
  </si>
  <si>
    <t>P161_RS0105080</t>
  </si>
  <si>
    <t>glucose-6-phosphate isomerase</t>
  </si>
  <si>
    <t>DUF3108 domain-containing protein</t>
  </si>
  <si>
    <t>tryptophan 2,3-dioxygenase</t>
  </si>
  <si>
    <t>4-hydroxyphenylpyruvate dioxygenase</t>
  </si>
  <si>
    <t>hppD</t>
  </si>
  <si>
    <t>four helix bundle protein</t>
  </si>
  <si>
    <t>P161_RS0105120</t>
  </si>
  <si>
    <t>homogentisate 1,2-dioxygenase</t>
  </si>
  <si>
    <t>ferritin</t>
  </si>
  <si>
    <t>P161_RS0105145</t>
  </si>
  <si>
    <t>P161_RS0105150</t>
  </si>
  <si>
    <t>P161_RS0105155</t>
  </si>
  <si>
    <t>P161_RS0105165</t>
  </si>
  <si>
    <t>Mrp/NBP35 family ATP-binding protein</t>
  </si>
  <si>
    <t>MGMT family protein</t>
  </si>
  <si>
    <t>P161_RS0105175</t>
  </si>
  <si>
    <t>tRNA (guanosine(46)-N7)-methyltransferase TrmB</t>
  </si>
  <si>
    <t>trmB</t>
  </si>
  <si>
    <t>GT30|GT30|GT30|GT30|GT30</t>
  </si>
  <si>
    <t>P161_RS0105185</t>
  </si>
  <si>
    <t>P161_RS19460</t>
  </si>
  <si>
    <t>P161_RS18070</t>
  </si>
  <si>
    <t>uracil phosphoribosyltransferase</t>
  </si>
  <si>
    <t>P161_RS0105205</t>
  </si>
  <si>
    <t>YicC family protein</t>
  </si>
  <si>
    <t>guanylate kinase</t>
  </si>
  <si>
    <t>GH99</t>
  </si>
  <si>
    <t>nicotinate-nucleotide adenylyltransferase</t>
  </si>
  <si>
    <t>CBM50|CBM50|CBM50|CBM50</t>
  </si>
  <si>
    <t>6-carboxytetrahydropterin synthase</t>
  </si>
  <si>
    <t>P161_RS0105245</t>
  </si>
  <si>
    <t>50S ribosomal protein L25/general stress protein Ctc</t>
  </si>
  <si>
    <t>ribose-phosphate pyrophosphokinase</t>
  </si>
  <si>
    <t>prs</t>
  </si>
  <si>
    <t>tRNA-Leu</t>
  </si>
  <si>
    <t>P161_RS0105265</t>
  </si>
  <si>
    <t>anticodon=CAA</t>
  </si>
  <si>
    <t>LysR family transcriptional regulator</t>
  </si>
  <si>
    <t>OCS|LysR</t>
  </si>
  <si>
    <t>Transcription factor, LysR family contains 1 HTH_1,1 LysR_substrate</t>
  </si>
  <si>
    <t>histidine ammonia-lyase</t>
  </si>
  <si>
    <t>hutH</t>
  </si>
  <si>
    <t>urocanate hydratase</t>
  </si>
  <si>
    <t>imidazolonepropionase</t>
  </si>
  <si>
    <t>hutG</t>
  </si>
  <si>
    <t>P161_RS0105290</t>
  </si>
  <si>
    <t>bifunctional 4-hydroxy-2-oxoglutarate aldolase/2-dehydro-3-deoxy-phosphogluconate aldolase</t>
  </si>
  <si>
    <t>P161_RS19465</t>
  </si>
  <si>
    <t>acetate--CoA ligase</t>
  </si>
  <si>
    <t>acs</t>
  </si>
  <si>
    <t>gluP</t>
  </si>
  <si>
    <t>aminoglycoside phosphotransferase family protein</t>
  </si>
  <si>
    <t>nucleotide-diphospho-sugar transferase</t>
  </si>
  <si>
    <t>GH1|GH1|GH1|GH1|GH1</t>
  </si>
  <si>
    <t>DUF1501 domain-containing protein</t>
  </si>
  <si>
    <t>P161_RS0105340</t>
  </si>
  <si>
    <t>DUF1800 domain-containing protein</t>
  </si>
  <si>
    <t>Hpt domain-containing protein</t>
  </si>
  <si>
    <t>P161_RS0105355</t>
  </si>
  <si>
    <t>P161_RS0105360</t>
  </si>
  <si>
    <t>RR|CheY</t>
  </si>
  <si>
    <t>Response regulator, CheY family contains 1 Response_reg</t>
  </si>
  <si>
    <t>AsnC family transcriptional regulator</t>
  </si>
  <si>
    <t>Transcription factor, ArsR family contains 1 HTH_5,1 AsnC_trans_reg</t>
  </si>
  <si>
    <t>acetyl-CoA carboxylase biotin carboxylase subunit</t>
  </si>
  <si>
    <t>accC</t>
  </si>
  <si>
    <t>acetyl-CoA carboxylase biotin carboxyl carrier protein</t>
  </si>
  <si>
    <t>accB</t>
  </si>
  <si>
    <t>ketoacyl-ACP synthase III</t>
  </si>
  <si>
    <t>fabH</t>
  </si>
  <si>
    <t>50S ribosomal protein L32</t>
  </si>
  <si>
    <t>rpmF</t>
  </si>
  <si>
    <t>DUF177 domain-containing protein</t>
  </si>
  <si>
    <t>4-hydroxythreonine-4-phosphate dehydrogenase PdxA</t>
  </si>
  <si>
    <t>pdxA</t>
  </si>
  <si>
    <t>riboflavin synthase</t>
  </si>
  <si>
    <t>DNA polymerase III subunit delta'</t>
  </si>
  <si>
    <t>P161_RS0105410</t>
  </si>
  <si>
    <t>phosphoglycerate kinase</t>
  </si>
  <si>
    <t>pgk</t>
  </si>
  <si>
    <t>aldo/keto reductase</t>
  </si>
  <si>
    <t>CE12</t>
  </si>
  <si>
    <t>DUF695 domain-containing protein</t>
  </si>
  <si>
    <t>P161_RS19470</t>
  </si>
  <si>
    <t>N-acetyltransferase</t>
  </si>
  <si>
    <t>deoxyribose-phosphate aldolase</t>
  </si>
  <si>
    <t>deoC</t>
  </si>
  <si>
    <t>P161_RS0105450</t>
  </si>
  <si>
    <t>P161_RS19475</t>
  </si>
  <si>
    <t>DUF3109 family protein</t>
  </si>
  <si>
    <t>P161_RS0105460</t>
  </si>
  <si>
    <t>MarC family protein</t>
  </si>
  <si>
    <t>P161_RS0105465</t>
  </si>
  <si>
    <t>energy transducer TonB</t>
  </si>
  <si>
    <t>P161_RS0105475</t>
  </si>
  <si>
    <t>uroporphyrinogen-III synthase</t>
  </si>
  <si>
    <t>DUF4271 domain-containing protein</t>
  </si>
  <si>
    <t>P161_RS0105485</t>
  </si>
  <si>
    <t>polyprenol monophosphomannose synthase</t>
  </si>
  <si>
    <t>GT2(6-166)</t>
  </si>
  <si>
    <t>GT2(6-168)</t>
  </si>
  <si>
    <t>DUF4296 domain-containing protein</t>
  </si>
  <si>
    <t>NAD-dependent epimerase/dehydratase family protein</t>
  </si>
  <si>
    <t>tyrosine--tRNA ligase</t>
  </si>
  <si>
    <t>DUF4349 domain-containing protein</t>
  </si>
  <si>
    <t>P161_RS0105520</t>
  </si>
  <si>
    <t>P161_RS0105525</t>
  </si>
  <si>
    <t>P161_RS0105530</t>
  </si>
  <si>
    <t>large conductance mechanosensitive channel protein MscL</t>
  </si>
  <si>
    <t>P161_RS0105535</t>
  </si>
  <si>
    <t>P161_RS0105555</t>
  </si>
  <si>
    <t>P161_RS0105560</t>
  </si>
  <si>
    <t>aldehyde dehydrogenase family protein</t>
  </si>
  <si>
    <t>SF|Unclassified</t>
  </si>
  <si>
    <t>Sigma factor, Unclassified contains 1 Sigma70_r2,1 HTH_LUXR</t>
  </si>
  <si>
    <t>P161_RS0105595</t>
  </si>
  <si>
    <t>SDR family NAD(P)-dependent oxidoreductase</t>
  </si>
  <si>
    <t>ATP synthase F1 subunit gamma</t>
  </si>
  <si>
    <t>atpG</t>
  </si>
  <si>
    <t>F0F1 ATP synthase subunit alpha</t>
  </si>
  <si>
    <t>ATP synthase F1 subunit delta</t>
  </si>
  <si>
    <t>atpH</t>
  </si>
  <si>
    <t>F0F1 ATP synthase subunit B</t>
  </si>
  <si>
    <t>ATP synthase F0 subunit C</t>
  </si>
  <si>
    <t>atpE</t>
  </si>
  <si>
    <t>P161_RS0105640</t>
  </si>
  <si>
    <t>F0F1 ATP synthase subunit A</t>
  </si>
  <si>
    <t>atpB</t>
  </si>
  <si>
    <t>P161_RS0105650</t>
  </si>
  <si>
    <t>AtpZ/AtpI family protein</t>
  </si>
  <si>
    <t>P161_RS0105655</t>
  </si>
  <si>
    <t>polymer-forming cytoskeletal protein</t>
  </si>
  <si>
    <t>putative GT41 domain (Hmmer only)</t>
  </si>
  <si>
    <t>GT41(204-459)</t>
  </si>
  <si>
    <t>GT68</t>
  </si>
  <si>
    <t>P161_RS18085</t>
  </si>
  <si>
    <t>P161_RS0105680</t>
  </si>
  <si>
    <t>PadR family transcriptional regulator</t>
  </si>
  <si>
    <t>P161_RS0105685</t>
  </si>
  <si>
    <t>TR|PadR</t>
  </si>
  <si>
    <t>Transcription factor, PadR family contains 1 PadR</t>
  </si>
  <si>
    <t>P161_RS0105690</t>
  </si>
  <si>
    <t>sialate O-acetylesterase</t>
  </si>
  <si>
    <t>putative CE6 domain (Hmmer only)</t>
  </si>
  <si>
    <t>CE6(190-294)</t>
  </si>
  <si>
    <t>GH105|GH105|GH105|GH105|CBM6</t>
  </si>
  <si>
    <t>P161_RS0105705</t>
  </si>
  <si>
    <t xml:space="preserve">CAZyme, single-domain, contains GH35 domain </t>
  </si>
  <si>
    <t>GH35(60-422)</t>
  </si>
  <si>
    <t>GH35</t>
  </si>
  <si>
    <t>GH35(70-406)</t>
  </si>
  <si>
    <t>GH35|GH35|GH35|GH35|GH35</t>
  </si>
  <si>
    <t>DUF5013 domain-containing protein</t>
  </si>
  <si>
    <t>CBM32|CBM32</t>
  </si>
  <si>
    <t>DUF4959 domain-containing protein</t>
  </si>
  <si>
    <t>CBM32(250-397)</t>
  </si>
  <si>
    <t>SusD-like_3(25-240)+SusD_RagB(362-646)</t>
  </si>
  <si>
    <t>CarbopepD_reg_2(24-104)+Plug(113-222)+TonB_dep_Rec(413-1042)</t>
  </si>
  <si>
    <t>Sulfatase|S1_19</t>
  </si>
  <si>
    <t>Sulfatase(40-341)</t>
  </si>
  <si>
    <t>GH16|CBM35|GH136|CBM51|GH33|GH2</t>
  </si>
  <si>
    <t>family 43 glycosylhydrolase</t>
  </si>
  <si>
    <t>CAZyme, single-domain, contains GH43_24 domain *</t>
  </si>
  <si>
    <t>putative CBM35 pattern (HotPep only)</t>
  </si>
  <si>
    <t>GH43_24(57-349)</t>
  </si>
  <si>
    <t>GH43+CBM35</t>
  </si>
  <si>
    <t>GH43(63-349)</t>
  </si>
  <si>
    <t>GH43_24|GH43_24|GH43_24|GH43_24|GH43_24</t>
  </si>
  <si>
    <t>P161_RS0105755</t>
  </si>
  <si>
    <t>CE3(66-207)</t>
  </si>
  <si>
    <t>putative GH16 and CBM35 domain</t>
  </si>
  <si>
    <t>GH16(47-273)+CBM35(442-564)</t>
  </si>
  <si>
    <t>DUF4981 domain-containing protein</t>
  </si>
  <si>
    <t>putative CBM32, CBM51 and CBM67 pattern (HotPep only)</t>
  </si>
  <si>
    <t>GH2(71-952)</t>
  </si>
  <si>
    <t>GH2+CBM32+CBM51+CBM67</t>
  </si>
  <si>
    <t>GH2(82-946)</t>
  </si>
  <si>
    <t xml:space="preserve">CAZyme, multi-domain, contains a GH43_24 and a CBM32 domain </t>
  </si>
  <si>
    <t>GH43_24(46-283)+CBM32(342-466)</t>
  </si>
  <si>
    <t>CBM32|GH43_24|CBM13|GH43_24|CBM13|GH43_24|CBM13|GH43_24|CBM13|GH43_24</t>
  </si>
  <si>
    <t>GH2(23-787)</t>
  </si>
  <si>
    <t>GH2(94-613)</t>
  </si>
  <si>
    <t xml:space="preserve">CAZyme, single-domain, contains GH30_5 domain </t>
  </si>
  <si>
    <t>GH30_5(31-500)</t>
  </si>
  <si>
    <t>GH30(40-188)</t>
  </si>
  <si>
    <t>GH30_5|CBM42|GH30_5|GH43_20|CBM42|GH30_5|GH43_20|CBM42|GH30_5|GH43_20|CBM42|GH30_5|GH43_20</t>
  </si>
  <si>
    <t>sulfatase</t>
  </si>
  <si>
    <t>Sulfatase|S1_8</t>
  </si>
  <si>
    <t>Sulfatase(26-123)+Sulfatase(136-312)</t>
  </si>
  <si>
    <t>Sulfatase|S1_15</t>
  </si>
  <si>
    <t>Sulfatase(27-395)+Sulfatase_C(463-499)</t>
  </si>
  <si>
    <t>CBM38</t>
  </si>
  <si>
    <t>DUF5107 domain-containing protein</t>
  </si>
  <si>
    <t>beta-galactosidase</t>
  </si>
  <si>
    <t>GH2(24-540)</t>
  </si>
  <si>
    <t>GH2(30-634)</t>
  </si>
  <si>
    <t>P161_RS0105805</t>
  </si>
  <si>
    <t>GH2(24-545)</t>
  </si>
  <si>
    <t>GH2(31-635)</t>
  </si>
  <si>
    <t>P161_RS18110</t>
  </si>
  <si>
    <t>putative CE12 domain (Hmmer only)</t>
  </si>
  <si>
    <t>CE12(128-217)</t>
  </si>
  <si>
    <t>GH105|GH105|GH105</t>
  </si>
  <si>
    <t>sugar porter family MFS transporter</t>
  </si>
  <si>
    <t>P161_RS0105815</t>
  </si>
  <si>
    <t>Sulfatase|S1_16</t>
  </si>
  <si>
    <t>Sulfatase(37-378)+Sulfatase_C(440-490)</t>
  </si>
  <si>
    <t>GH2|GH16|GH117|GH16|CBM35|GH136</t>
  </si>
  <si>
    <t>P161_RS19325</t>
  </si>
  <si>
    <t>GH30_4|GH30_4|GH30_4|GH30_4|GH30_4</t>
  </si>
  <si>
    <t>P161_RS19330</t>
  </si>
  <si>
    <t>P161_RS19015</t>
  </si>
  <si>
    <t>putative GH51 domain (Hmmer only)</t>
  </si>
  <si>
    <t>GH51(80-296)</t>
  </si>
  <si>
    <t>OCS|AraC</t>
  </si>
  <si>
    <t>Transcription factor, AraC family contains 1 AraC_binding,1 HTH_AraC</t>
  </si>
  <si>
    <t xml:space="preserve">CAZyme, single-domain, contains GH115 domain </t>
  </si>
  <si>
    <t>GH115(38-842)</t>
  </si>
  <si>
    <t>GH115</t>
  </si>
  <si>
    <t>GH115(144-475)</t>
  </si>
  <si>
    <t>GH115|GH115|GH115|GH115|GH115</t>
  </si>
  <si>
    <t>P161_RS0105850</t>
  </si>
  <si>
    <t>putative GH2 domain (Hmmer only)</t>
  </si>
  <si>
    <t>GH2(319-831)</t>
  </si>
  <si>
    <t>putative GH30 domain (Hmmer only)</t>
  </si>
  <si>
    <t>GH30(24-463)</t>
  </si>
  <si>
    <t>putative GH74 domains (Hmmer only)</t>
  </si>
  <si>
    <t>GH74(229-359)+GH74(334-420)+GH74(612-717)</t>
  </si>
  <si>
    <t>putative CE12 domain (hmmer only9</t>
  </si>
  <si>
    <t>CE12(259-350)</t>
  </si>
  <si>
    <t>DDE transposase</t>
  </si>
  <si>
    <t>P161_RS19335</t>
  </si>
  <si>
    <t>P161_RS0105885</t>
  </si>
  <si>
    <t>P161_RS0105890</t>
  </si>
  <si>
    <t>P161_RS0105895</t>
  </si>
  <si>
    <t>type I restriction-modification system subunit M</t>
  </si>
  <si>
    <t>restriction endonuclease subunit S</t>
  </si>
  <si>
    <t>type I restriction endonuclease subunit R</t>
  </si>
  <si>
    <t>P161_RS19030</t>
  </si>
  <si>
    <t>Transcription factor, Xre family contains 1 HTH_3</t>
  </si>
  <si>
    <t>P161_RS0105945</t>
  </si>
  <si>
    <t>tRNA-Ile</t>
  </si>
  <si>
    <t>P161_RS0105950</t>
  </si>
  <si>
    <t>TetR/AcrR family transcriptional regulator</t>
  </si>
  <si>
    <t>TR|TetR</t>
  </si>
  <si>
    <t>Transcription factor, TetR family contains 1 TetR_N</t>
  </si>
  <si>
    <t>P161_RS18140</t>
  </si>
  <si>
    <t>P161_RS0105990</t>
  </si>
  <si>
    <t>P161_RS0105995</t>
  </si>
  <si>
    <t>caspase family protein</t>
  </si>
  <si>
    <t>P161_RS0106000</t>
  </si>
  <si>
    <t>P161_RS0106015</t>
  </si>
  <si>
    <t>RecX family transcriptional regulator</t>
  </si>
  <si>
    <t>P161_RS0106050</t>
  </si>
  <si>
    <t>serine--tRNA ligase</t>
  </si>
  <si>
    <t>serS</t>
  </si>
  <si>
    <t>DUF4286 family protein</t>
  </si>
  <si>
    <t>P161_RS0106075</t>
  </si>
  <si>
    <t>16S rRNA (adenine(1518)-N(6)/adenine(1519)-N(6))-dimethyltransferase RsmA</t>
  </si>
  <si>
    <t>rsmA</t>
  </si>
  <si>
    <t>magnesium transporter</t>
  </si>
  <si>
    <t>mgtE</t>
  </si>
  <si>
    <t>P161_RS0106095</t>
  </si>
  <si>
    <t>P161_RS0106100</t>
  </si>
  <si>
    <t>DNA mismatch repair protein MutS</t>
  </si>
  <si>
    <t>mutS</t>
  </si>
  <si>
    <t>P161_RS0106125</t>
  </si>
  <si>
    <t>twin-arginine translocase TatA/TatE family subunit</t>
  </si>
  <si>
    <t>tatA</t>
  </si>
  <si>
    <t>P161_RS0106130</t>
  </si>
  <si>
    <t>O-methyltransferase</t>
  </si>
  <si>
    <t>P161_RS0106140</t>
  </si>
  <si>
    <t>3-methyl-2-oxobutanoate hydroxymethyltransferase</t>
  </si>
  <si>
    <t>panB</t>
  </si>
  <si>
    <t>P161_RS0106160</t>
  </si>
  <si>
    <t>P161_RS0106165</t>
  </si>
  <si>
    <t>P161_RS0106185</t>
  </si>
  <si>
    <t>tRNA uridine-5-carboxymethylaminomethyl(34) synthesis enzyme MnmG</t>
  </si>
  <si>
    <t>mnmG</t>
  </si>
  <si>
    <t>rRNA maturation RNase YbeY</t>
  </si>
  <si>
    <t>ybeY</t>
  </si>
  <si>
    <t>DUF4175 family protein</t>
  </si>
  <si>
    <t>glutamate--tRNA ligase</t>
  </si>
  <si>
    <t>SPFH domain-containing protein</t>
  </si>
  <si>
    <t>P161_RS0106230</t>
  </si>
  <si>
    <t>DUF2807 domain-containing protein</t>
  </si>
  <si>
    <t>YbjQ family protein</t>
  </si>
  <si>
    <t>ribonuclease R</t>
  </si>
  <si>
    <t>rnr</t>
  </si>
  <si>
    <t>diacylglycerol kinase family lipid kinase</t>
  </si>
  <si>
    <t>ribose 5-phosphate isomerase B</t>
  </si>
  <si>
    <t>rpiB</t>
  </si>
  <si>
    <t>P161_RS0106270</t>
  </si>
  <si>
    <t>FecR family protein</t>
  </si>
  <si>
    <t>pseudouridine synthase</t>
  </si>
  <si>
    <t>DNA damage-inducible protein D</t>
  </si>
  <si>
    <t>dinD</t>
  </si>
  <si>
    <t>recombinase RecA</t>
  </si>
  <si>
    <t>recA</t>
  </si>
  <si>
    <t>P161_RS0106330</t>
  </si>
  <si>
    <t>PspC domain-containing protein</t>
  </si>
  <si>
    <t>P161_RS19340</t>
  </si>
  <si>
    <t>dUTP diphosphatase</t>
  </si>
  <si>
    <t xml:space="preserve">CAZyme, single-domain, contains CE1 domain </t>
  </si>
  <si>
    <t>CE1(60-285)</t>
  </si>
  <si>
    <t>GH31|GH31|CBM20|CE1|CBM20|CE1|GH0</t>
  </si>
  <si>
    <t>NAD(P)H-dependent glycerol-3-phosphate dehydrogenase</t>
  </si>
  <si>
    <t>P161_RS0106365</t>
  </si>
  <si>
    <t>P161_RS19035</t>
  </si>
  <si>
    <t>DUF547 domain-containing protein</t>
  </si>
  <si>
    <t>GT2(4-111)</t>
  </si>
  <si>
    <t>GT2(4-88)</t>
  </si>
  <si>
    <t>P161_RS0106385</t>
  </si>
  <si>
    <t>glycerol-3-phosphate dehydrogenase/oxidase</t>
  </si>
  <si>
    <t>GH36</t>
  </si>
  <si>
    <t>2OG-Fe(II) oxygenase</t>
  </si>
  <si>
    <t>pyridoxamine 5'-phosphate oxidase family protein</t>
  </si>
  <si>
    <t>DUF86 domain-containing protein</t>
  </si>
  <si>
    <t>P161_RS0106430</t>
  </si>
  <si>
    <t>phenylalanine--tRNA ligase subunit alpha</t>
  </si>
  <si>
    <t>pheS</t>
  </si>
  <si>
    <t>NADP-specific glutamate dehydrogenase</t>
  </si>
  <si>
    <t>GH17</t>
  </si>
  <si>
    <t>LysE family transporter</t>
  </si>
  <si>
    <t>P161_RS0106455</t>
  </si>
  <si>
    <t>P161_RS0106460</t>
  </si>
  <si>
    <t>SulP family inorganic anion transporter</t>
  </si>
  <si>
    <t>putative CE10 domain (Hmmer only)</t>
  </si>
  <si>
    <t>CE10(23-258)</t>
  </si>
  <si>
    <t>P161_RS0106475</t>
  </si>
  <si>
    <t>DNA polymerase IV</t>
  </si>
  <si>
    <t>dinB</t>
  </si>
  <si>
    <t>P161_RS0106485</t>
  </si>
  <si>
    <t>FAD-binding oxidoreductase</t>
  </si>
  <si>
    <t>type III polyketide synthase</t>
  </si>
  <si>
    <t>P161_RS0106510</t>
  </si>
  <si>
    <t>hydroxymyristoyl-ACP dehydratase</t>
  </si>
  <si>
    <t>P161_RS0106515</t>
  </si>
  <si>
    <t>beta-ketoacyl-[acyl-carrier-protein] synthase family protein</t>
  </si>
  <si>
    <t>P161_RS0106520</t>
  </si>
  <si>
    <t>P161_RS0106525</t>
  </si>
  <si>
    <t>4-phosphopantetheinyl transferase family protein</t>
  </si>
  <si>
    <t>P161_RS0106530</t>
  </si>
  <si>
    <t>3-oxoacyl-ACP synthase</t>
  </si>
  <si>
    <t>P161_RS0106540</t>
  </si>
  <si>
    <t>nuclear transport factor 2 family protein</t>
  </si>
  <si>
    <t>P161_RS0106570</t>
  </si>
  <si>
    <t>bifunctional riboflavin kinase/FAD synthetase</t>
  </si>
  <si>
    <t>CarbopepD_reg_2(24-108)+Plug(118-226)+TonB_dep_Rec(371-888)</t>
  </si>
  <si>
    <t>lipase</t>
  </si>
  <si>
    <t>cysteine desulfurase</t>
  </si>
  <si>
    <t>sufS</t>
  </si>
  <si>
    <t>P161_RS0106600</t>
  </si>
  <si>
    <t>P161_RS0106605</t>
  </si>
  <si>
    <t>Fe-S cluster assembly protein SufD</t>
  </si>
  <si>
    <t>sufD</t>
  </si>
  <si>
    <t>Fe-S cluster assembly ATPase SufC</t>
  </si>
  <si>
    <t>sufC</t>
  </si>
  <si>
    <t>N-acyl homoserine lactonase family protein</t>
  </si>
  <si>
    <t>Fe-S cluster assembly protein SufB</t>
  </si>
  <si>
    <t>sufB</t>
  </si>
  <si>
    <t>P161_RS18165</t>
  </si>
  <si>
    <t>iron-sulfur cluster assembly accessory protein</t>
  </si>
  <si>
    <t>cytochrome-c peroxidase</t>
  </si>
  <si>
    <t>P161_RS0106640</t>
  </si>
  <si>
    <t>aminopeptidase P family protein</t>
  </si>
  <si>
    <t>branched-chain amino acid transport system II carrier protein</t>
  </si>
  <si>
    <t>brnQ</t>
  </si>
  <si>
    <t>P161_RS0106670</t>
  </si>
  <si>
    <t>P161_RS0106680</t>
  </si>
  <si>
    <t>CE1(22-149)</t>
  </si>
  <si>
    <t>P161_RS0106690</t>
  </si>
  <si>
    <t>thiamine-phosphate kinase</t>
  </si>
  <si>
    <t>thiL</t>
  </si>
  <si>
    <t>choice-of-anchor B family protein</t>
  </si>
  <si>
    <t>CBM3</t>
  </si>
  <si>
    <t>GlsB/YeaQ/YmgE family stress response membrane protein</t>
  </si>
  <si>
    <t>P161_RS0106720</t>
  </si>
  <si>
    <t xml:space="preserve">CAZyme, multi-domain, contains five GH74 domains </t>
  </si>
  <si>
    <t>GH74(116-198)+GH74(239-399)+GH74(428-527)+GH74(611-708)+GH74(716-807)</t>
  </si>
  <si>
    <t>succinate dehydrogenase cytochrome b subunit</t>
  </si>
  <si>
    <t>fumarate reductase/succinate dehydrogenase flavoprotein subunit</t>
  </si>
  <si>
    <t>sdhA</t>
  </si>
  <si>
    <t>P161_RS0106745</t>
  </si>
  <si>
    <t>succinate dehydrogenase/fumarate reductase iron-sulfur subunit</t>
  </si>
  <si>
    <t>P161_RS0106760</t>
  </si>
  <si>
    <t>P161_RS18180</t>
  </si>
  <si>
    <t>ribonuclease H</t>
  </si>
  <si>
    <t>phosphoribosylglycinamide formyltransferase</t>
  </si>
  <si>
    <t>acyl carrier protein</t>
  </si>
  <si>
    <t>P161_RS0106800</t>
  </si>
  <si>
    <t>beta-ketoacyl-ACP synthase II</t>
  </si>
  <si>
    <t>fabF</t>
  </si>
  <si>
    <t>ribonuclease III</t>
  </si>
  <si>
    <t>rnc</t>
  </si>
  <si>
    <t>IPExxxVDY family protein</t>
  </si>
  <si>
    <t>pyruvate kinase</t>
  </si>
  <si>
    <t>pyk</t>
  </si>
  <si>
    <t>P161_RS0106840</t>
  </si>
  <si>
    <t>HNH endonuclease</t>
  </si>
  <si>
    <t>P161_RS0106845</t>
  </si>
  <si>
    <t>single-stranded DNA-binding protein</t>
  </si>
  <si>
    <t>P161_RS18190</t>
  </si>
  <si>
    <t>P161_RS19345</t>
  </si>
  <si>
    <t>DNA-binding protein, Unclassified contains 1 HTH_3</t>
  </si>
  <si>
    <t>ssb</t>
  </si>
  <si>
    <t>DGQHR domain-containing protein</t>
  </si>
  <si>
    <t>DndE family protein</t>
  </si>
  <si>
    <t>DNA sulfur modification protein DndD</t>
  </si>
  <si>
    <t>dndD</t>
  </si>
  <si>
    <t>DNA phosphorothioation system sulfurtransferase DndC</t>
  </si>
  <si>
    <t>dndC</t>
  </si>
  <si>
    <t>P161_RS0106920</t>
  </si>
  <si>
    <t>P161_RS19050</t>
  </si>
  <si>
    <t>P161_RS0106930</t>
  </si>
  <si>
    <t>P161_RS0106935</t>
  </si>
  <si>
    <t>P161_RS0106940</t>
  </si>
  <si>
    <t>P161_RS0106945</t>
  </si>
  <si>
    <t>ATP-dependent helicase</t>
  </si>
  <si>
    <t>P161_RS0106960</t>
  </si>
  <si>
    <t>type IV secretion system DNA-binding domain-containing protein</t>
  </si>
  <si>
    <t>P161_RS18210</t>
  </si>
  <si>
    <t>P161_RS0106970</t>
  </si>
  <si>
    <t>DNA adenine methylase</t>
  </si>
  <si>
    <t>P161_RS0106975</t>
  </si>
  <si>
    <t>P161_RS0106980</t>
  </si>
  <si>
    <t>P161_RS0106985</t>
  </si>
  <si>
    <t>P161_RS0106990</t>
  </si>
  <si>
    <t>P161_RS0106995</t>
  </si>
  <si>
    <t>P161_RS0107000</t>
  </si>
  <si>
    <t>P161_RS19480</t>
  </si>
  <si>
    <t>RHS repeat protein</t>
  </si>
  <si>
    <t>P161_RS0107045</t>
  </si>
  <si>
    <t>P161_RS0107050</t>
  </si>
  <si>
    <t>signal peptidase I</t>
  </si>
  <si>
    <t>lepB</t>
  </si>
  <si>
    <t>6-bladed beta-propeller</t>
  </si>
  <si>
    <t>P161_RS19350</t>
  </si>
  <si>
    <t>P161_RS0107095</t>
  </si>
  <si>
    <t>tetratricopeptide repeat-containing sensor histidine kinase</t>
  </si>
  <si>
    <t>P161_RS19485</t>
  </si>
  <si>
    <t>P161_RS0107140</t>
  </si>
  <si>
    <t>TR|LytTR</t>
  </si>
  <si>
    <t>Transcription factor, LytTR family contains 1 LytTR</t>
  </si>
  <si>
    <t>recombinase family protein</t>
  </si>
  <si>
    <t>P161_RS0107155</t>
  </si>
  <si>
    <t>P161_RS18220</t>
  </si>
  <si>
    <t>(2Fe-2S)-binding protein</t>
  </si>
  <si>
    <t>xanthine dehydrogenase family protein molybdopterin-binding subunit</t>
  </si>
  <si>
    <t>P161_RS0107180</t>
  </si>
  <si>
    <t>CBM20</t>
  </si>
  <si>
    <t>DoxX family protein</t>
  </si>
  <si>
    <t>P161_RS0107185</t>
  </si>
  <si>
    <t>P161_RS0107190</t>
  </si>
  <si>
    <t>P161_RS0107195</t>
  </si>
  <si>
    <t>histone deacetylase</t>
  </si>
  <si>
    <t>methionine--tRNA ligase</t>
  </si>
  <si>
    <t>metG</t>
  </si>
  <si>
    <t>P161_RS0107220</t>
  </si>
  <si>
    <t>Uma2 family endonuclease</t>
  </si>
  <si>
    <t>P161_RS18225</t>
  </si>
  <si>
    <t>LD-carboxypeptidase</t>
  </si>
  <si>
    <t>P161_RS0107240</t>
  </si>
  <si>
    <t>P161_RS0107245</t>
  </si>
  <si>
    <t>redoxin domain-containing protein</t>
  </si>
  <si>
    <t>P161_RS0107275</t>
  </si>
  <si>
    <t>CvpA family protein</t>
  </si>
  <si>
    <t>P161_RS0107280</t>
  </si>
  <si>
    <t>sodium-dependent bicarbonate transport family permease</t>
  </si>
  <si>
    <t>P161_RS0107290</t>
  </si>
  <si>
    <t>carbonate dehydratase</t>
  </si>
  <si>
    <t>P161_RS19490</t>
  </si>
  <si>
    <t>SH3 domain-containing protein</t>
  </si>
  <si>
    <t>VWA domain-containing protein</t>
  </si>
  <si>
    <t>MoxR family ATPase</t>
  </si>
  <si>
    <t>UDP-2,3-diacylglucosamine diphosphatase</t>
  </si>
  <si>
    <t>P161_RS0107360</t>
  </si>
  <si>
    <t>P161_RS0107365</t>
  </si>
  <si>
    <t>dCMP deaminase family protein</t>
  </si>
  <si>
    <t>HupE/UreJ family protein</t>
  </si>
  <si>
    <t>P161_RS0107380</t>
  </si>
  <si>
    <t>DNA repair protein RadA</t>
  </si>
  <si>
    <t>radA</t>
  </si>
  <si>
    <t>P161_RS0107390</t>
  </si>
  <si>
    <t>P161_RS18230</t>
  </si>
  <si>
    <t>flippase-like domain-containing protein</t>
  </si>
  <si>
    <t>aspartate 1-decarboxylase</t>
  </si>
  <si>
    <t>pantoate--beta-alanine ligase</t>
  </si>
  <si>
    <t>glycogen/starch synthase</t>
  </si>
  <si>
    <t xml:space="preserve">CAZyme, single-domain, contains GT5 domain </t>
  </si>
  <si>
    <t>GT5(5-235)</t>
  </si>
  <si>
    <t>GT5</t>
  </si>
  <si>
    <t>GT5(5-231)</t>
  </si>
  <si>
    <t>GT5|GT5|GT5|GT5|GT5</t>
  </si>
  <si>
    <t>DUF4270 family protein</t>
  </si>
  <si>
    <t>glutamine--fructose-6-phosphate transaminase (isomerizing)</t>
  </si>
  <si>
    <t>glmS</t>
  </si>
  <si>
    <t xml:space="preserve">CAZyme, multi-domain, contains two PL6 domains </t>
  </si>
  <si>
    <t>PL6(25-393)+PL6_1(491-696)</t>
  </si>
  <si>
    <t>PL6</t>
  </si>
  <si>
    <t>PL6(493-718)+PL6(96-326)</t>
  </si>
  <si>
    <t>PL6_1|PL6_1|PL6_1|PL6_1|PL6_1</t>
  </si>
  <si>
    <t>tRNA-Gly</t>
  </si>
  <si>
    <t>P161_RS0107435</t>
  </si>
  <si>
    <t>anticodon=GCC</t>
  </si>
  <si>
    <t>P161_RS0107440</t>
  </si>
  <si>
    <t>anticodon=TAA</t>
  </si>
  <si>
    <t>P161_RS0107455</t>
  </si>
  <si>
    <t>SusD-like_3(22-205)+SusD_RagB(315-440)</t>
  </si>
  <si>
    <t>CarbopepD_reg_2(28-108)+Plug(117-223)+TonB_dep_Rec(434-1063)</t>
  </si>
  <si>
    <t>CBM32|CBM35|CBM32|CBM35|CBM32|CBM32|CBM35|CBM13</t>
  </si>
  <si>
    <t>type II toxin-antitoxin system HigB family toxin</t>
  </si>
  <si>
    <t>P161_RS0107470</t>
  </si>
  <si>
    <t>GT51|GT51</t>
  </si>
  <si>
    <t>GH109(57-112)</t>
  </si>
  <si>
    <t>DUF4957 domain-containing protein</t>
  </si>
  <si>
    <t>PL6(25-409)+PL6_1(507-707)</t>
  </si>
  <si>
    <t>PL6(58-404)+PL6(520-750)</t>
  </si>
  <si>
    <t>polysaccharide lyase family 7 protein</t>
  </si>
  <si>
    <t xml:space="preserve">CAZyme, single-domain, contains PL7_5 domain </t>
  </si>
  <si>
    <t>PL7_5(109-329)</t>
  </si>
  <si>
    <t>PL7</t>
  </si>
  <si>
    <t>PL7(48-329)</t>
  </si>
  <si>
    <t>NADP-dependent phosphogluconate dehydrogenase</t>
  </si>
  <si>
    <t>gndA</t>
  </si>
  <si>
    <t>P161_RS0107500</t>
  </si>
  <si>
    <t>GT30</t>
  </si>
  <si>
    <t>P161_RS0107505</t>
  </si>
  <si>
    <t>PL7_5(65-346)</t>
  </si>
  <si>
    <t>PL7(54-348)</t>
  </si>
  <si>
    <t>alginate lyase family protein</t>
  </si>
  <si>
    <t xml:space="preserve">CAZyme, single-domain, contains PL17_2 domain </t>
  </si>
  <si>
    <t>PL17_2(188-289)+PL17(409-548)</t>
  </si>
  <si>
    <t>PL17</t>
  </si>
  <si>
    <t>PL17(182-291)+PL17(409-541)</t>
  </si>
  <si>
    <t>PL17_2|PL17_2|PL17_2|PL17_2|PL17_2</t>
  </si>
  <si>
    <t>P161_RS0107530</t>
  </si>
  <si>
    <t>PL8_3|PL17_1</t>
  </si>
  <si>
    <t>CarbopepD_reg_2(27-108)+Plug(116-226)+TonB_dep_Rec(505-1074)</t>
  </si>
  <si>
    <t>SusD-like_3(34-215)+SusD_RagB(394-526)</t>
  </si>
  <si>
    <t>CBM0|CBM16</t>
  </si>
  <si>
    <t>putative CBM44 domains</t>
  </si>
  <si>
    <t>CBM44(72-112)+CBM44(228-268)</t>
  </si>
  <si>
    <t>CBM6|CBM6|CBM6|CBM6|CBM57|CBM6</t>
  </si>
  <si>
    <t>FadR family transcriptional regulator</t>
  </si>
  <si>
    <t>P161_RS0107570</t>
  </si>
  <si>
    <t>RNA polymerase sigma factor RpoD/SigA</t>
  </si>
  <si>
    <t>SF|RpoE</t>
  </si>
  <si>
    <t>Sigma factor, RpoE family contains 1 Sigma70_r1_2,1 Sigma70_r2,1 Sigma70_r3,1 Sigma70_r4</t>
  </si>
  <si>
    <t>P161_RS0107580</t>
  </si>
  <si>
    <t>P161_RS0107585</t>
  </si>
  <si>
    <t>phage holin family protein</t>
  </si>
  <si>
    <t>P161_RS0107590</t>
  </si>
  <si>
    <t>threonylcarbamoyl-AMP synthase</t>
  </si>
  <si>
    <t>DNA polymerase I</t>
  </si>
  <si>
    <t>polA</t>
  </si>
  <si>
    <t>metallophosphoesterase</t>
  </si>
  <si>
    <t>P161_RS0107630</t>
  </si>
  <si>
    <t>MATE family efflux transporter</t>
  </si>
  <si>
    <t>P161_RS0107650</t>
  </si>
  <si>
    <t>P161_RS0107655</t>
  </si>
  <si>
    <t>GHKL domain-containing protein</t>
  </si>
  <si>
    <t>Histidine kinase, Classic contains 1 HAMP,1 HisKA,1 HATPase_c</t>
  </si>
  <si>
    <t>P161_RS0107670</t>
  </si>
  <si>
    <t>flavin mononucleotide-binding protein</t>
  </si>
  <si>
    <t>PAS domain S-box protein</t>
  </si>
  <si>
    <t>Histidine kinase, Classic contains 1 PAS,1 HisKA,1 HATPase_c</t>
  </si>
  <si>
    <t>RR|Crp</t>
  </si>
  <si>
    <t>Response regulator, unclassified contains 1 Response_reg,1 cNMP_binding,1 HTH_CRP</t>
  </si>
  <si>
    <t>ribosome-associated translation inhibitor RaiA</t>
  </si>
  <si>
    <t>raiA</t>
  </si>
  <si>
    <t>gliding motility lipoprotein GldD</t>
  </si>
  <si>
    <t>gldD</t>
  </si>
  <si>
    <t>gliding motility-associated protein GldE</t>
  </si>
  <si>
    <t>gldE</t>
  </si>
  <si>
    <t>A/G-specific adenine glycosylase</t>
  </si>
  <si>
    <t>mutY</t>
  </si>
  <si>
    <t>P161_RS0107720</t>
  </si>
  <si>
    <t>integration host factor subunit beta</t>
  </si>
  <si>
    <t>ODP|Bhl</t>
  </si>
  <si>
    <t>DNA-binding protein, Bhl family contains 1 Bac_DNA_binding</t>
  </si>
  <si>
    <t>ribonuclease E/G</t>
  </si>
  <si>
    <t>CBM20|CBM20|CBM20|CBM20|CBM20</t>
  </si>
  <si>
    <t>CarbopepD_reg_2(27-109)+Plug(123-226)+TonB_dep_Rec(355-785)</t>
  </si>
  <si>
    <t>DUF4374 domain-containing protein</t>
  </si>
  <si>
    <t>P161_RS0107755</t>
  </si>
  <si>
    <t>P161_RS0107760</t>
  </si>
  <si>
    <t>methylmalonyl-CoA epimerase</t>
  </si>
  <si>
    <t>mce</t>
  </si>
  <si>
    <t>DUF3098 domain-containing protein</t>
  </si>
  <si>
    <t>P161_RS0107775</t>
  </si>
  <si>
    <t>undecaprenyl-diphosphate phosphatase</t>
  </si>
  <si>
    <t>P161_RS0107780</t>
  </si>
  <si>
    <t>tRNA pseudouridine(55) synthase TruB</t>
  </si>
  <si>
    <t>truB</t>
  </si>
  <si>
    <t>P161_RS0107790</t>
  </si>
  <si>
    <t>PD-(D/E)XK nuclease family protein</t>
  </si>
  <si>
    <t>P161_RS0107805</t>
  </si>
  <si>
    <t>DUF2723 domain-containing protein</t>
  </si>
  <si>
    <t>tRNA-Gln</t>
  </si>
  <si>
    <t>P161_RS0107815</t>
  </si>
  <si>
    <t>anticodon=TTG</t>
  </si>
  <si>
    <t>DUF2357 domain-containing protein</t>
  </si>
  <si>
    <t>P161_RS0107825</t>
  </si>
  <si>
    <t>ligase-associated DNA damage response exonuclease</t>
  </si>
  <si>
    <t>ATP-dependent DNA ligase</t>
  </si>
  <si>
    <t>ligase-associated DNA damage response DEXH box helicase</t>
  </si>
  <si>
    <t>ligase-associated DNA damage response endonuclease PdeM</t>
  </si>
  <si>
    <t>pdeM</t>
  </si>
  <si>
    <t>threonine synthase</t>
  </si>
  <si>
    <t>thrC</t>
  </si>
  <si>
    <t>homoserine kinase</t>
  </si>
  <si>
    <t>2-isopropylmalate synthase</t>
  </si>
  <si>
    <t>3-isopropylmalate dehydrogenase</t>
  </si>
  <si>
    <t>leuB</t>
  </si>
  <si>
    <t>dihydroxy-acid dehydratase</t>
  </si>
  <si>
    <t>ilvD</t>
  </si>
  <si>
    <t>biosynthetic-type acetolactate synthase large subunit</t>
  </si>
  <si>
    <t>ilvB</t>
  </si>
  <si>
    <t>acetolactate synthase small subunit</t>
  </si>
  <si>
    <t>ilvN</t>
  </si>
  <si>
    <t>ketol-acid reductoisomerase</t>
  </si>
  <si>
    <t>ilvC</t>
  </si>
  <si>
    <t>NADP-dependent glyceraldehyde-3-phosphate dehydrogenase</t>
  </si>
  <si>
    <t>azurin</t>
  </si>
  <si>
    <t>azu</t>
  </si>
  <si>
    <t>c-type cytochrome</t>
  </si>
  <si>
    <t>TAT-variant-translocated molybdopterin oxidoreductase</t>
  </si>
  <si>
    <t>polysulfide reductase NrfD</t>
  </si>
  <si>
    <t>DUF3341 domain-containing protein</t>
  </si>
  <si>
    <t>cytochrome c</t>
  </si>
  <si>
    <t>cytochrome c oxidase subunit II</t>
  </si>
  <si>
    <t>cytochrome-c oxidase</t>
  </si>
  <si>
    <t>Holliday junction branch migration DNA helicase RuvB</t>
  </si>
  <si>
    <t>ruvB</t>
  </si>
  <si>
    <t>solute carrier 26 family protein</t>
  </si>
  <si>
    <t>sulP</t>
  </si>
  <si>
    <t>P161_RS0107985</t>
  </si>
  <si>
    <t>GreA/GreB family elongation factor</t>
  </si>
  <si>
    <t>Na+/H+ antiporter NhaA</t>
  </si>
  <si>
    <t>nhaA</t>
  </si>
  <si>
    <t>elongation factor Ts</t>
  </si>
  <si>
    <t>30S ribosomal protein S2</t>
  </si>
  <si>
    <t>rpsB</t>
  </si>
  <si>
    <t>30S ribosomal protein S9</t>
  </si>
  <si>
    <t>rpsI</t>
  </si>
  <si>
    <t>50S ribosomal protein L13</t>
  </si>
  <si>
    <t>rplM</t>
  </si>
  <si>
    <t>hydrolase</t>
  </si>
  <si>
    <t xml:space="preserve">CAZyme, single-domain, contains CBM9 domain </t>
  </si>
  <si>
    <t>CBM9(44-199)</t>
  </si>
  <si>
    <t>CBM9|CBM9</t>
  </si>
  <si>
    <t>P161_RS0108070</t>
  </si>
  <si>
    <t>tail fiber protein</t>
  </si>
  <si>
    <t>P161_RS19075</t>
  </si>
  <si>
    <t>P161_RS0108090</t>
  </si>
  <si>
    <t>CBM3|CBM3</t>
  </si>
  <si>
    <t>P161_RS0108095</t>
  </si>
  <si>
    <t>P161_RS0108100</t>
  </si>
  <si>
    <t>glutamine--tRNA ligase/YqeY domain fusion protein</t>
  </si>
  <si>
    <t>GT22|GT22</t>
  </si>
  <si>
    <t>DUF2452 domain-containing protein</t>
  </si>
  <si>
    <t>P161_RS0108115</t>
  </si>
  <si>
    <t>dihydroneopterin aldolase</t>
  </si>
  <si>
    <t>folB</t>
  </si>
  <si>
    <t>tRNA-Cys</t>
  </si>
  <si>
    <t>P161_RS0108125</t>
  </si>
  <si>
    <t>anticodon=GCA</t>
  </si>
  <si>
    <t>DNA starvation/stationary phase protection protein</t>
  </si>
  <si>
    <t>penicillin-binding protein 1C</t>
  </si>
  <si>
    <t>pbpC</t>
  </si>
  <si>
    <t>GT51(46-204)</t>
  </si>
  <si>
    <t>GT51(60-203)</t>
  </si>
  <si>
    <t>S8 family serine peptidase</t>
  </si>
  <si>
    <t>CBM6|CBM6|CBM6|CBM20</t>
  </si>
  <si>
    <t>M1 family metallopeptidase</t>
  </si>
  <si>
    <t>CBM44(396-456)</t>
  </si>
  <si>
    <t>YifB family Mg chelatase-like AAA ATPase</t>
  </si>
  <si>
    <t>phosphoenolpyruvate carboxylase</t>
  </si>
  <si>
    <t>P161_RS0108175</t>
  </si>
  <si>
    <t>ImmA/IrrE family metallo-endopeptidase</t>
  </si>
  <si>
    <t>tRNA lysidine(34) synthetase TilS</t>
  </si>
  <si>
    <t>tilS</t>
  </si>
  <si>
    <t>CE1(24-251)</t>
  </si>
  <si>
    <t>CBM54</t>
  </si>
  <si>
    <t>P161_RS0108205</t>
  </si>
  <si>
    <t>P161_RS0108210</t>
  </si>
  <si>
    <t>P161_RS0108215</t>
  </si>
  <si>
    <t>aminodeoxychorismate synthase component I</t>
  </si>
  <si>
    <t>pabB</t>
  </si>
  <si>
    <t>GT4(171-322)</t>
  </si>
  <si>
    <t>GT0+GT4</t>
  </si>
  <si>
    <t>GT4(177-289)</t>
  </si>
  <si>
    <t>P161_RS0108240</t>
  </si>
  <si>
    <t>M3 family metallopeptidase</t>
  </si>
  <si>
    <t>5-(carboxyamino)imidazole ribonucleotide mutase</t>
  </si>
  <si>
    <t>purE</t>
  </si>
  <si>
    <t>type II toxin-antitoxin system death-on-curing family toxin</t>
  </si>
  <si>
    <t>P161_RS0108255</t>
  </si>
  <si>
    <t>P161_RS0108260</t>
  </si>
  <si>
    <t>5-(carboxyamino)imidazole ribonucleotide synthase</t>
  </si>
  <si>
    <t>Rieske 2Fe-2S domain-containing protein</t>
  </si>
  <si>
    <t>transcription elongation factor GreA</t>
  </si>
  <si>
    <t>greA</t>
  </si>
  <si>
    <t>P161_RS18260</t>
  </si>
  <si>
    <t>HIT family protein</t>
  </si>
  <si>
    <t>flavin reductase family protein</t>
  </si>
  <si>
    <t>DUF3127 domain-containing protein</t>
  </si>
  <si>
    <t>DUF1456 family protein</t>
  </si>
  <si>
    <t>short-chain dehydrogenase</t>
  </si>
  <si>
    <t>P161_RS0108320</t>
  </si>
  <si>
    <t>leucyl/phenylalanyl-tRNA--protein transferase</t>
  </si>
  <si>
    <t>FAD:protein FMN transferase</t>
  </si>
  <si>
    <t>GT4|GT2|GT2|GT2|GT2</t>
  </si>
  <si>
    <t>GxxExxY protein</t>
  </si>
  <si>
    <t>P161_RS0108345</t>
  </si>
  <si>
    <t>type I methionyl aminopeptidase</t>
  </si>
  <si>
    <t>map</t>
  </si>
  <si>
    <t>DUF2335 domain-containing protein</t>
  </si>
  <si>
    <t>P161_RS0108360</t>
  </si>
  <si>
    <t>2,3-bisphosphoglycerate-independent phosphoglycerate mutase</t>
  </si>
  <si>
    <t>P161_RS0108375</t>
  </si>
  <si>
    <t>aromatic amino acid hydroxylase</t>
  </si>
  <si>
    <t>P161_RS0108400</t>
  </si>
  <si>
    <t>GSCFA domain-containing protein</t>
  </si>
  <si>
    <t>alanine--tRNA ligase</t>
  </si>
  <si>
    <t>alaS</t>
  </si>
  <si>
    <t>MerR family transcriptional regulator</t>
  </si>
  <si>
    <t>P161_RS0108425</t>
  </si>
  <si>
    <t>TR|MerR</t>
  </si>
  <si>
    <t>Transcription factor, MerR family contains 1 MerR</t>
  </si>
  <si>
    <t>glucose 1-dehydrogenase</t>
  </si>
  <si>
    <t>VIT family protein</t>
  </si>
  <si>
    <t>P161_RS0108445</t>
  </si>
  <si>
    <t>CE8</t>
  </si>
  <si>
    <t>phosphotransferase family protein</t>
  </si>
  <si>
    <t>P161_RS0108460</t>
  </si>
  <si>
    <t>LemA family protein</t>
  </si>
  <si>
    <t>TPM domain-containing protein</t>
  </si>
  <si>
    <t>P161_RS0108485</t>
  </si>
  <si>
    <t>P161_RS0108490</t>
  </si>
  <si>
    <t>phosphoesterase</t>
  </si>
  <si>
    <t>P161_RS0108500</t>
  </si>
  <si>
    <t>XdhC family protein</t>
  </si>
  <si>
    <t>P161_RS0108515</t>
  </si>
  <si>
    <t>P161_RS0108520</t>
  </si>
  <si>
    <t>peptide methionine sulfoxide reductase</t>
  </si>
  <si>
    <t>P161_RS0108530</t>
  </si>
  <si>
    <t>DUF427 domain-containing protein</t>
  </si>
  <si>
    <t>P161_RS0108540</t>
  </si>
  <si>
    <t>YdiU family protein</t>
  </si>
  <si>
    <t>twitching motility protein PilT</t>
  </si>
  <si>
    <t>P161_RS0108550</t>
  </si>
  <si>
    <t>P161_RS0108555</t>
  </si>
  <si>
    <t>peptide-methionine (S)-S-oxide reductase MsrA</t>
  </si>
  <si>
    <t>msrA</t>
  </si>
  <si>
    <t>peptide-methionine (R)-S-oxide reductase MsrB</t>
  </si>
  <si>
    <t>msrB</t>
  </si>
  <si>
    <t xml:space="preserve">CAZyme, single-domain, contains GH26 domain </t>
  </si>
  <si>
    <t>GH26(137-320)</t>
  </si>
  <si>
    <t>GH26</t>
  </si>
  <si>
    <t>GH26(147-319)</t>
  </si>
  <si>
    <t>GH26|GH26|GH26|GH26|GH26</t>
  </si>
  <si>
    <t>CDP-glucose 4,6-dehydratase</t>
  </si>
  <si>
    <t>rfbG</t>
  </si>
  <si>
    <t>GT9</t>
  </si>
  <si>
    <t>glucose-1-phosphate cytidylyltransferase</t>
  </si>
  <si>
    <t>rfbF</t>
  </si>
  <si>
    <t>GT2(137-312)</t>
  </si>
  <si>
    <t>GT2(122-258)</t>
  </si>
  <si>
    <t>leucine-rich repeat protein</t>
  </si>
  <si>
    <t>CBM37|CBM37|CBM54|CBM54|CBM37|CBM37|CBM37|CBM37|CBM37|CBM37</t>
  </si>
  <si>
    <t>peptidoglycan glycosyltransferase</t>
  </si>
  <si>
    <t>GT51(78-255)</t>
  </si>
  <si>
    <t>GT51(101-254)</t>
  </si>
  <si>
    <t>P161_RS0108625</t>
  </si>
  <si>
    <t>50S ribosomal protein L21</t>
  </si>
  <si>
    <t>rplU</t>
  </si>
  <si>
    <t>50S ribosomal protein L27</t>
  </si>
  <si>
    <t>rpmA</t>
  </si>
  <si>
    <t xml:space="preserve">CAZyme, single-domain, contains GT30 domain </t>
  </si>
  <si>
    <t>GT30(44-205)</t>
  </si>
  <si>
    <t>GT30(49-204)</t>
  </si>
  <si>
    <t>YeeE/YedE family protein</t>
  </si>
  <si>
    <t>P161_RS0108665</t>
  </si>
  <si>
    <t>P161_RS0108670</t>
  </si>
  <si>
    <t>GTP 3',8-cyclase MoaA</t>
  </si>
  <si>
    <t>moaA</t>
  </si>
  <si>
    <t>P161_RS0108685</t>
  </si>
  <si>
    <t>single-stranded-DNA-specific exonuclease RecJ</t>
  </si>
  <si>
    <t>recJ</t>
  </si>
  <si>
    <t>CBM47</t>
  </si>
  <si>
    <t>peroxidase</t>
  </si>
  <si>
    <t>uracil-DNA glycosylase family protein</t>
  </si>
  <si>
    <t>HopJ type III effector protein</t>
  </si>
  <si>
    <t>P161_RS0108735</t>
  </si>
  <si>
    <t>P161_RS0108745</t>
  </si>
  <si>
    <t>P161_RS0108750</t>
  </si>
  <si>
    <t>16S rRNA (cytidine(1402)-2'-O)-methyltransferase</t>
  </si>
  <si>
    <t>rsmI</t>
  </si>
  <si>
    <t>P161_RS0108765</t>
  </si>
  <si>
    <t>nicotinamide mononucleotide transporter</t>
  </si>
  <si>
    <t>P161_RS0108770</t>
  </si>
  <si>
    <t>prevent-host-death protein</t>
  </si>
  <si>
    <t>Txe/YoeB family addiction module toxin</t>
  </si>
  <si>
    <t>P161_RS0108780</t>
  </si>
  <si>
    <t>4'-phosphopantetheinyl transferase superfamily protein</t>
  </si>
  <si>
    <t>adenosylhomocysteinase</t>
  </si>
  <si>
    <t>DASS family sodium-coupled anion symporter</t>
  </si>
  <si>
    <t>P161_RS0108795</t>
  </si>
  <si>
    <t>P161_RS0108800</t>
  </si>
  <si>
    <t>Y-family DNA polymerase</t>
  </si>
  <si>
    <t>P161_RS0108805</t>
  </si>
  <si>
    <t>P161_RS0108810</t>
  </si>
  <si>
    <t>ferredoxin--NADP reductase</t>
  </si>
  <si>
    <t>aspartate-semialdehyde dehydrogenase</t>
  </si>
  <si>
    <t>rhodanese-related sulfurtransferase</t>
  </si>
  <si>
    <t>P161_RS0108830</t>
  </si>
  <si>
    <t>histidine kinase</t>
  </si>
  <si>
    <t>CarbopepD_reg_2(24-114)+Plug(139-213)+TonB_dep_Rec(308-732)</t>
  </si>
  <si>
    <t>zinc metallopeptidase</t>
  </si>
  <si>
    <t>asparaginase</t>
  </si>
  <si>
    <t>MotA/TolQ/ExbB proton channel family protein</t>
  </si>
  <si>
    <t>biopolymer transporter ExbD</t>
  </si>
  <si>
    <t>P161_RS0108885</t>
  </si>
  <si>
    <t>RNA polymerase factor sigma-54</t>
  </si>
  <si>
    <t>rpoN</t>
  </si>
  <si>
    <t>SF|RpoN</t>
  </si>
  <si>
    <t>Sigma factor, RpoN family contains 1 Sigma54_AID,1 Sigma54_CBD,1 Sigma54_DBD</t>
  </si>
  <si>
    <t>P161_RS18300</t>
  </si>
  <si>
    <t>P161_RS0108900</t>
  </si>
  <si>
    <t>asparagine--tRNA ligase</t>
  </si>
  <si>
    <t>asnS</t>
  </si>
  <si>
    <t>PAS domain-containing protein</t>
  </si>
  <si>
    <t>OCS|LuxR</t>
  </si>
  <si>
    <t>Transcription factor, LuxR family contains 1 PAS_3,1 HTH_LUXR</t>
  </si>
  <si>
    <t>MMPL family transporter</t>
  </si>
  <si>
    <t>ribosome recycling factor</t>
  </si>
  <si>
    <t>UMP kinase</t>
  </si>
  <si>
    <t>purine-nucleoside phosphorylase</t>
  </si>
  <si>
    <t>P161_RS0108945</t>
  </si>
  <si>
    <t>P161_RS0108955</t>
  </si>
  <si>
    <t>SusD/RagB family nutrient-binding outer membrane lipoprotein</t>
  </si>
  <si>
    <t>SusD-like_2(30-448)</t>
  </si>
  <si>
    <t>CarbopepD_reg_2(22-103)+Plug(113-239)+TonB_dep_Rec(468-1060)</t>
  </si>
  <si>
    <t>DUF2064 domain-containing protein</t>
  </si>
  <si>
    <t>P161_RS0108970</t>
  </si>
  <si>
    <t>radical SAM/Cys-rich domain protein</t>
  </si>
  <si>
    <t>P161_RS18305</t>
  </si>
  <si>
    <t>4-carboxymuconolactone decarboxylase</t>
  </si>
  <si>
    <t>GH15</t>
  </si>
  <si>
    <t>queuosine precursor transporter</t>
  </si>
  <si>
    <t>P161_RS0108995</t>
  </si>
  <si>
    <t>ACP S-malonyltransferase</t>
  </si>
  <si>
    <t>fabD</t>
  </si>
  <si>
    <t>leucine--tRNA ligase</t>
  </si>
  <si>
    <t>enoyl-CoA hydratase/isomerase family protein</t>
  </si>
  <si>
    <t>MOSC domain-containing protein</t>
  </si>
  <si>
    <t>protoheme IX farnesyltransferase</t>
  </si>
  <si>
    <t>cyoE</t>
  </si>
  <si>
    <t>cytochrome oxidase subunit III</t>
  </si>
  <si>
    <t>cytochrome C oxidase subunit IV family protein</t>
  </si>
  <si>
    <t>P161_RS0109045</t>
  </si>
  <si>
    <t>DUF420 domain-containing protein</t>
  </si>
  <si>
    <t>P161_RS0109060</t>
  </si>
  <si>
    <t>P161_RS0109065</t>
  </si>
  <si>
    <t>tRNA (adenosine(37)-N6)-threonylcarbamoyltransferase complex dimerization subunit type 1 TsaB</t>
  </si>
  <si>
    <t>tsaB</t>
  </si>
  <si>
    <t>DUF1304 domain-containing protein</t>
  </si>
  <si>
    <t>P161_RS0109090</t>
  </si>
  <si>
    <t>dodecin domain-containing protein</t>
  </si>
  <si>
    <t>P161_RS0109095</t>
  </si>
  <si>
    <t>nicotinic acid mononucleotide adenyltransferase</t>
  </si>
  <si>
    <t>VanZ family protein</t>
  </si>
  <si>
    <t>P161_RS0109110</t>
  </si>
  <si>
    <t>glycine cleavage system protein GcvH</t>
  </si>
  <si>
    <t>gcvH</t>
  </si>
  <si>
    <t>cell surface protein SprA</t>
  </si>
  <si>
    <t>sprA</t>
  </si>
  <si>
    <t>Holliday junction branch migration protein RuvA</t>
  </si>
  <si>
    <t>ruvA</t>
  </si>
  <si>
    <t>NADP-dependent malic enzyme</t>
  </si>
  <si>
    <t>molybdopterin converting factor subunit 1</t>
  </si>
  <si>
    <t>moaD</t>
  </si>
  <si>
    <t>P161_RS0109145</t>
  </si>
  <si>
    <t>DUF3817 domain-containing protein</t>
  </si>
  <si>
    <t>P161_RS0109150</t>
  </si>
  <si>
    <t>molybdenum cofactor biosynthesis protein MoaE</t>
  </si>
  <si>
    <t>P161_RS0109155</t>
  </si>
  <si>
    <t>P161_RS0109160</t>
  </si>
  <si>
    <t>ribulose-phosphate 3-epimerase</t>
  </si>
  <si>
    <t>P161_RS0109175</t>
  </si>
  <si>
    <t>P161_RS0109180</t>
  </si>
  <si>
    <t>P161_RS0109190</t>
  </si>
  <si>
    <t>type I pullulanase</t>
  </si>
  <si>
    <t>pulA</t>
  </si>
  <si>
    <t>CAZyme, multi-domain, contains a CBM48 and a GH13_14 domain *</t>
  </si>
  <si>
    <t>putative CBM25 und CBM68 pattern (HotPep only)</t>
  </si>
  <si>
    <t>CBM48(46-109)+GH13_14(198-522)</t>
  </si>
  <si>
    <t>GH13+CBM25+CBM41+CBM48+CBM68</t>
  </si>
  <si>
    <t>GH13(204-357)</t>
  </si>
  <si>
    <t>GH13_14|GH13_14|GH13_14|GH13_14|GH13_14</t>
  </si>
  <si>
    <t>glutaminase</t>
  </si>
  <si>
    <t>P161_RS0109210</t>
  </si>
  <si>
    <t>DUF2384 domain-containing protein</t>
  </si>
  <si>
    <t>lysine--tRNA ligase</t>
  </si>
  <si>
    <t>lysS</t>
  </si>
  <si>
    <t>DUF4407 domain-containing protein</t>
  </si>
  <si>
    <t>penicillinase repressor</t>
  </si>
  <si>
    <t>P161_RS0109240</t>
  </si>
  <si>
    <t>TR|Unclassified</t>
  </si>
  <si>
    <t>Transcription factor, Unclassified contains 1 Pencillinase_R</t>
  </si>
  <si>
    <t>P161_RS0109255</t>
  </si>
  <si>
    <t>dipeptidase</t>
  </si>
  <si>
    <t>P161_RS0109270</t>
  </si>
  <si>
    <t>anticodon=TAG</t>
  </si>
  <si>
    <t>Histidine kinase, Classic contains 1 PAS,1 PAS_4,6 PAS_3,1 PAC,1 HisKA_3,1 HATPase_c</t>
  </si>
  <si>
    <t>P161_RS0109285</t>
  </si>
  <si>
    <t>NADPH:quinone oxidoreductase family protein</t>
  </si>
  <si>
    <t>P161_RS0109300</t>
  </si>
  <si>
    <t>P161_RS0109305</t>
  </si>
  <si>
    <t>Histidine kinase, Classic contains 1 CHASE3,1 PAS_3,1 HisKA,1 HATPase_c</t>
  </si>
  <si>
    <t>P161_RS0109320</t>
  </si>
  <si>
    <t>DUF3095 domain-containing protein</t>
  </si>
  <si>
    <t>thioesterase</t>
  </si>
  <si>
    <t>carboxy terminal-processing peptidase</t>
  </si>
  <si>
    <t>5'/3'-nucleotidase SurE</t>
  </si>
  <si>
    <t>surE</t>
  </si>
  <si>
    <t>P161_RS0109355</t>
  </si>
  <si>
    <t>lipid-A-disaccharide synthase</t>
  </si>
  <si>
    <t>lpxB</t>
  </si>
  <si>
    <t xml:space="preserve">CAZyme, single-domain, contains GT19 domain </t>
  </si>
  <si>
    <t>GT19(4-349)</t>
  </si>
  <si>
    <t>GT19(4-316)</t>
  </si>
  <si>
    <t>GT19|GT19|GT19|GT19|GT19</t>
  </si>
  <si>
    <t>C40 family peptidase</t>
  </si>
  <si>
    <t>P161_RS0109365</t>
  </si>
  <si>
    <t>ComEC/Rec2 family competence protein</t>
  </si>
  <si>
    <t>P161_RS0109370</t>
  </si>
  <si>
    <t>peptide MFS transporter</t>
  </si>
  <si>
    <t>CE1(485-705)</t>
  </si>
  <si>
    <t>prohibitin family protein</t>
  </si>
  <si>
    <t>hydroxymethylglutaryl-CoA reductase, degradative</t>
  </si>
  <si>
    <t>P161_RS0109420</t>
  </si>
  <si>
    <t>thiamine diphosphokinase</t>
  </si>
  <si>
    <t>P161_RS0109425</t>
  </si>
  <si>
    <t>P161_RS0109430</t>
  </si>
  <si>
    <t>tm:5</t>
  </si>
  <si>
    <t>diphosphomevalonate decarboxylase</t>
  </si>
  <si>
    <t>geranylgeranylglycerol-phosphate geranylgeranyltransferase</t>
  </si>
  <si>
    <t>P161_RS0109460</t>
  </si>
  <si>
    <t>rRNA pseudouridine synthase</t>
  </si>
  <si>
    <t>P161_RS19495</t>
  </si>
  <si>
    <t>DUF4968 domain-containing protein</t>
  </si>
  <si>
    <t xml:space="preserve">CAZyme, single-domain, contains GH31 domain </t>
  </si>
  <si>
    <t>GH31(230-675)</t>
  </si>
  <si>
    <t>GH31</t>
  </si>
  <si>
    <t>GH31(230-673)</t>
  </si>
  <si>
    <t>GH31|GH31|GH31|GH31|GH31</t>
  </si>
  <si>
    <t>1,4-alpha-glucan branching protein GlgB</t>
  </si>
  <si>
    <t>glgB</t>
  </si>
  <si>
    <t xml:space="preserve">CAZyme, multi-domain, contains a CBM48 and a GH13_9 domain </t>
  </si>
  <si>
    <t>CBM48(29-117)+GH13_9(185-484)</t>
  </si>
  <si>
    <t>GH13+CBM48</t>
  </si>
  <si>
    <t>GH13(192-482)</t>
  </si>
  <si>
    <t>CBM48|GH13_9|CBM48|GH13_9|CBM48|GH13_9|CBM48|GH13_9|CBM48|GH13_9</t>
  </si>
  <si>
    <t>trehalose synthase</t>
  </si>
  <si>
    <t>GH13_16|GH13_16|GH13_16|GH13_16|GH13_16</t>
  </si>
  <si>
    <t>alpha-1,4-glucan--maltose-1-phosphate maltosyltransferase</t>
  </si>
  <si>
    <t xml:space="preserve">CAZyme, single-domain, contains GH13_3 domain </t>
  </si>
  <si>
    <t>GH13_3(218-439)</t>
  </si>
  <si>
    <t>GH0+GH13</t>
  </si>
  <si>
    <t>GH13(224-435)</t>
  </si>
  <si>
    <t>GH13_3|GH13_3|GH13_3|GH13_3|GH13_3</t>
  </si>
  <si>
    <t>glucose-1-phosphate adenylyltransferase</t>
  </si>
  <si>
    <t>GH13_11|GT5|CBM48|GH13_9|CBM48|GH13_9</t>
  </si>
  <si>
    <t>glycogen synthase</t>
  </si>
  <si>
    <t>glgA</t>
  </si>
  <si>
    <t>CAZyme, single-domain, contains GT4 domain *</t>
  </si>
  <si>
    <t>putative GT5 domain (Hmmer only)</t>
  </si>
  <si>
    <t>GT5(68-397)</t>
  </si>
  <si>
    <t>GT4(206-333)</t>
  </si>
  <si>
    <t>50S ribosomal protein L20</t>
  </si>
  <si>
    <t>rplT</t>
  </si>
  <si>
    <t>50S ribosomal protein L35</t>
  </si>
  <si>
    <t>rpmI</t>
  </si>
  <si>
    <t>P161_RS0109515</t>
  </si>
  <si>
    <t>translation initiation factor IF-3</t>
  </si>
  <si>
    <t>threonine--tRNA ligase</t>
  </si>
  <si>
    <t>thrS</t>
  </si>
  <si>
    <t>GH28</t>
  </si>
  <si>
    <t>16S ribosomal RNA</t>
  </si>
  <si>
    <t>P161_RS0109530</t>
  </si>
  <si>
    <t>P161_RS0109535</t>
  </si>
  <si>
    <t>anticodon=GAT</t>
  </si>
  <si>
    <t>tRNA-Ala</t>
  </si>
  <si>
    <t>P161_RS0109540</t>
  </si>
  <si>
    <t>anticodon=TGC</t>
  </si>
  <si>
    <t>23S ribosomal RNA</t>
  </si>
  <si>
    <t>P161_RS0109545</t>
  </si>
  <si>
    <t>5S ribosomal RNA</t>
  </si>
  <si>
    <t>rrf</t>
  </si>
  <si>
    <t>P161_RS0109550</t>
  </si>
  <si>
    <t>P161_RS18325</t>
  </si>
  <si>
    <t xml:space="preserve">CAZyme, single-domain, contains CBM48 domain </t>
  </si>
  <si>
    <t>CBM48(15-88)</t>
  </si>
  <si>
    <t>CBM48</t>
  </si>
  <si>
    <t>CBM48|CBM48|CBM48|CBM48|CBM48</t>
  </si>
  <si>
    <t>dihydrofolate reductase</t>
  </si>
  <si>
    <t>P161_RS0109570</t>
  </si>
  <si>
    <t>DNA-3-methyladenine glycosylase I</t>
  </si>
  <si>
    <t>tag</t>
  </si>
  <si>
    <t>P161_RS0109580</t>
  </si>
  <si>
    <t>P161_RS0109585</t>
  </si>
  <si>
    <t>P161_RS0109590</t>
  </si>
  <si>
    <t>nucleoside triphosphate pyrophosphohydrolase family protein</t>
  </si>
  <si>
    <t>ACR3 family arsenite efflux transporter</t>
  </si>
  <si>
    <t>arsB</t>
  </si>
  <si>
    <t>P161_RS0109600</t>
  </si>
  <si>
    <t>P161_RS0109605</t>
  </si>
  <si>
    <t>protein-tyrosine-phosphatase</t>
  </si>
  <si>
    <t>winged helix-turn-helix transcriptional regulator</t>
  </si>
  <si>
    <t>P161_RS0109620</t>
  </si>
  <si>
    <t>P161_RS0109625</t>
  </si>
  <si>
    <t>N-formylglutamate amidohydrolase</t>
  </si>
  <si>
    <t>glutamate--cysteine ligase</t>
  </si>
  <si>
    <t>RimK family protein</t>
  </si>
  <si>
    <t>CAZyme, single-domain, contains GH2 domain *</t>
  </si>
  <si>
    <t>putative CBM32 and CBM67 domain</t>
  </si>
  <si>
    <t>GH2(19-595)</t>
  </si>
  <si>
    <t>GH2+CBM32+CBM67</t>
  </si>
  <si>
    <t>GH2(57-648)</t>
  </si>
  <si>
    <t>pyrroloquinoline quinone biosynthesis protein PqqB</t>
  </si>
  <si>
    <t>P161_RS0109650</t>
  </si>
  <si>
    <t>DUF3124 domain-containing protein</t>
  </si>
  <si>
    <t>branched-chain amino acid aminotransferase</t>
  </si>
  <si>
    <t>CBM22|GH10|CBM22|GH10|CBM22|GH10|CBM22|GH10</t>
  </si>
  <si>
    <t>DUF4920 domain-containing protein</t>
  </si>
  <si>
    <t>P161_RS0109670</t>
  </si>
  <si>
    <t>tRNA (5-methylaminomethyl-2-thiouridine)(34)-methyltransferase MnmD</t>
  </si>
  <si>
    <t>mnmD</t>
  </si>
  <si>
    <t>crossover junction endodeoxyribonuclease RuvC</t>
  </si>
  <si>
    <t>ruvC</t>
  </si>
  <si>
    <t>radical SAM family heme chaperone HemW</t>
  </si>
  <si>
    <t>hemW</t>
  </si>
  <si>
    <t>P161_RS0109690</t>
  </si>
  <si>
    <t>cyclase family protein</t>
  </si>
  <si>
    <t>P161_RS0109700</t>
  </si>
  <si>
    <t>P161_RS0109705</t>
  </si>
  <si>
    <t>P161_RS0109710</t>
  </si>
  <si>
    <t>P161_RS0109715</t>
  </si>
  <si>
    <t>magnesium and cobalt transport protein CorA</t>
  </si>
  <si>
    <t>MmcQ/YjbR family DNA-binding protein</t>
  </si>
  <si>
    <t>P161_RS0109725</t>
  </si>
  <si>
    <t>5-formyltetrahydrofolate cyclo-ligase</t>
  </si>
  <si>
    <t>amidohydrolase family protein</t>
  </si>
  <si>
    <t>adenine deaminase</t>
  </si>
  <si>
    <t>ade</t>
  </si>
  <si>
    <t>PhnA protein</t>
  </si>
  <si>
    <t>BlaI/MecI/CopY family transcriptional regulator</t>
  </si>
  <si>
    <t>M56 family metallopeptidase</t>
  </si>
  <si>
    <t>P161_RS0109775</t>
  </si>
  <si>
    <t>BlaR1 peptidase M56</t>
  </si>
  <si>
    <t>P161_RS18340</t>
  </si>
  <si>
    <t>P161_RS19105</t>
  </si>
  <si>
    <t>P161_RS0109795</t>
  </si>
  <si>
    <t>glutamate synthase subunit beta</t>
  </si>
  <si>
    <t>gltD</t>
  </si>
  <si>
    <t>glutamate synthase large subunit</t>
  </si>
  <si>
    <t>gltB</t>
  </si>
  <si>
    <t>ammonium transporter</t>
  </si>
  <si>
    <t>amt</t>
  </si>
  <si>
    <t>P-II domain-containing protein</t>
  </si>
  <si>
    <t>P161_RS0109825</t>
  </si>
  <si>
    <t>anhydro-N-acetylmuramic acid kinase</t>
  </si>
  <si>
    <t>P161_RS0109835</t>
  </si>
  <si>
    <t>amino acid dehydrogenase</t>
  </si>
  <si>
    <t>sodium:proton antiporter</t>
  </si>
  <si>
    <t>adenylyltransferase/cytidyltransferase family protein</t>
  </si>
  <si>
    <t>UDP-glucose/GDP-mannose dehydrogenase family protein</t>
  </si>
  <si>
    <t>GT2|GT4</t>
  </si>
  <si>
    <t>GDP-L-fucose synthase</t>
  </si>
  <si>
    <t>GDP-mannose 4,6-dehydratase</t>
  </si>
  <si>
    <t>gmd</t>
  </si>
  <si>
    <t>bifunctional folylpolyglutamate synthase/dihydrofolate synthase</t>
  </si>
  <si>
    <t>tRNA-Val</t>
  </si>
  <si>
    <t>P161_RS0109900</t>
  </si>
  <si>
    <t>anticodon=TAC</t>
  </si>
  <si>
    <t>P161_RS0109905</t>
  </si>
  <si>
    <t>P161_RS0109910</t>
  </si>
  <si>
    <t>P161_RS0109925</t>
  </si>
  <si>
    <t>P161_RS0109930</t>
  </si>
  <si>
    <t>P161_RS0109935</t>
  </si>
  <si>
    <t>P161_RS0109940</t>
  </si>
  <si>
    <t>cytidyltransferase</t>
  </si>
  <si>
    <t>P161_RS18350</t>
  </si>
  <si>
    <t>nucleotide sugar dehydrogenase</t>
  </si>
  <si>
    <t>UDP-N-acetylglucosamine 2-epimerase (non-hydrolyzing)</t>
  </si>
  <si>
    <t xml:space="preserve">CAZyme, single-domain, contains GT0 domain </t>
  </si>
  <si>
    <t>GT0|GT0|GT0|GT0|GT0</t>
  </si>
  <si>
    <t>UDP-N-acetyl-D-mannosamine dehydrogenase</t>
  </si>
  <si>
    <t>wecC</t>
  </si>
  <si>
    <t>GT4|GT4|GT2</t>
  </si>
  <si>
    <t>UDP-N-acetylglucosamine 4,6-dehydratase (inverting)</t>
  </si>
  <si>
    <t>pseB</t>
  </si>
  <si>
    <t>sugar nucleotide-binding protein</t>
  </si>
  <si>
    <t>GT0|GT0</t>
  </si>
  <si>
    <t>polysaccharide pyruvyl transferase family protein</t>
  </si>
  <si>
    <t>GT94(55-291)</t>
  </si>
  <si>
    <t>GT4|GT4|GT4|GT4</t>
  </si>
  <si>
    <t>GT4(220-332)</t>
  </si>
  <si>
    <t>GT4|GT4</t>
  </si>
  <si>
    <t>O-antigen ligase family protein</t>
  </si>
  <si>
    <t>GT4(171-321)</t>
  </si>
  <si>
    <t>GT4(181-274)</t>
  </si>
  <si>
    <t>GT4|GT4|GT4</t>
  </si>
  <si>
    <t xml:space="preserve">CAZyme, single-domain, contains PL12_3 domain </t>
  </si>
  <si>
    <t>PL12_3(294-409)</t>
  </si>
  <si>
    <t>PL0</t>
  </si>
  <si>
    <t>PL0|PL0|PL0|PL0|PL0</t>
  </si>
  <si>
    <t>GT4(214-366)</t>
  </si>
  <si>
    <t>P161_RS18360</t>
  </si>
  <si>
    <t>polysaccharide biosynthesis protein</t>
  </si>
  <si>
    <t>sugar transporter</t>
  </si>
  <si>
    <t>polysaccharide biosynthesis tyrosine autokinase</t>
  </si>
  <si>
    <t>histidinol-phosphatase</t>
  </si>
  <si>
    <t>P161_RS18365</t>
  </si>
  <si>
    <t>N-acetylglucosamine kinase</t>
  </si>
  <si>
    <t>UDP-N-acetylmuramoyl-tripeptide--D-alanyl-D-alanine ligase</t>
  </si>
  <si>
    <t>murF</t>
  </si>
  <si>
    <t>GT32</t>
  </si>
  <si>
    <t>gliding motility lipoprotein GldJ</t>
  </si>
  <si>
    <t>gldJ</t>
  </si>
  <si>
    <t>type IX secretion system sortase PorU</t>
  </si>
  <si>
    <t>porU</t>
  </si>
  <si>
    <t>type IX secretion system outer membrane channel protein PorV</t>
  </si>
  <si>
    <t>porV</t>
  </si>
  <si>
    <t>cytidine deaminase</t>
  </si>
  <si>
    <t>cdd</t>
  </si>
  <si>
    <t>P161_RS0110145</t>
  </si>
  <si>
    <t>P161_RS0110150</t>
  </si>
  <si>
    <t>MdsD protein</t>
  </si>
  <si>
    <t>PL22(44-172)</t>
  </si>
  <si>
    <t>group III truncated hemoglobin</t>
  </si>
  <si>
    <t>3-oxoacyl-ACP synthase III family protein</t>
  </si>
  <si>
    <t>FMN-binding glutamate synthase family protein</t>
  </si>
  <si>
    <t>YpdA family putative bacillithiol disulfide reductase</t>
  </si>
  <si>
    <t>ypdA</t>
  </si>
  <si>
    <t>P161_RS0110180</t>
  </si>
  <si>
    <t>GT25|GT32</t>
  </si>
  <si>
    <t>DUF421 domain-containing protein</t>
  </si>
  <si>
    <t>P161_RS0110215</t>
  </si>
  <si>
    <t>type II toxin-antitoxin system YafQ family toxin</t>
  </si>
  <si>
    <t>P161_RS0110220</t>
  </si>
  <si>
    <t>aminomethyl-transferring glycine dehydrogenase</t>
  </si>
  <si>
    <t>gcvP</t>
  </si>
  <si>
    <t>P161_RS0110230</t>
  </si>
  <si>
    <t>phosphoglycerate dehydrogenase</t>
  </si>
  <si>
    <t>serA</t>
  </si>
  <si>
    <t>P161_RS0110245</t>
  </si>
  <si>
    <t>P161_RS0110250</t>
  </si>
  <si>
    <t>kynureninase</t>
  </si>
  <si>
    <t>kynU</t>
  </si>
  <si>
    <t>P161_RS0110260</t>
  </si>
  <si>
    <t>FAD-dependent monooxygenase</t>
  </si>
  <si>
    <t>RidA family protein</t>
  </si>
  <si>
    <t>aldehyde dehydrogenase</t>
  </si>
  <si>
    <t>GT1</t>
  </si>
  <si>
    <t>P161_RS0110290</t>
  </si>
  <si>
    <t>3-hydroxyanthranilate 3,4-dioxygenase</t>
  </si>
  <si>
    <t>PaaI family thioesterase</t>
  </si>
  <si>
    <t>DUF2141 domain-containing protein</t>
  </si>
  <si>
    <t>P161_RS0110320</t>
  </si>
  <si>
    <t>P161_RS0110325</t>
  </si>
  <si>
    <t>P161_RS0110335</t>
  </si>
  <si>
    <t>P161_RS0110350</t>
  </si>
  <si>
    <t>CE6|CE6</t>
  </si>
  <si>
    <t>dnaK</t>
  </si>
  <si>
    <t>GH19</t>
  </si>
  <si>
    <t>DUF2853 family protein</t>
  </si>
  <si>
    <t>L-serine ammonia-lyase</t>
  </si>
  <si>
    <t>bacteriorhodopsin</t>
  </si>
  <si>
    <t>beta-carotene 15,15'-dioxygenase, Brp/Blh family</t>
  </si>
  <si>
    <t>P161_RS0110375</t>
  </si>
  <si>
    <t>peroxide stress protein YaaA</t>
  </si>
  <si>
    <t>yaaA</t>
  </si>
  <si>
    <t>DUF2914 domain-containing protein</t>
  </si>
  <si>
    <t>P161_RS0110385</t>
  </si>
  <si>
    <t>leucine-rich repeat domain-containing protein</t>
  </si>
  <si>
    <t>P161_RS0110390</t>
  </si>
  <si>
    <t>PASTA domain-containing protein</t>
  </si>
  <si>
    <t>D-alanine--D-alanine ligase</t>
  </si>
  <si>
    <t>pantetheine-phosphate adenylyltransferase</t>
  </si>
  <si>
    <t>coaD</t>
  </si>
  <si>
    <t>M14 family metallopeptidase</t>
  </si>
  <si>
    <t>lactonase family protein</t>
  </si>
  <si>
    <t>DUF3883 domain-containing protein</t>
  </si>
  <si>
    <t>P161_RS0110425</t>
  </si>
  <si>
    <t>P161_RS0110430</t>
  </si>
  <si>
    <t>P161_RS0110435</t>
  </si>
  <si>
    <t>DUF1016 domain-containing protein</t>
  </si>
  <si>
    <t>orotate phosphoribosyltransferase</t>
  </si>
  <si>
    <t>biotin--[acetyl-CoA-carboxylase] ligase</t>
  </si>
  <si>
    <t>ribosome silencing factor</t>
  </si>
  <si>
    <t>rsfS</t>
  </si>
  <si>
    <t>ATP-dependent metallopeptidase FtsH/Yme1/Tma family protein</t>
  </si>
  <si>
    <t>hflB</t>
  </si>
  <si>
    <t>CDP-archaeol synthase</t>
  </si>
  <si>
    <t>P161_RS0110485</t>
  </si>
  <si>
    <t>phosphatidylserine decarboxylase family protein</t>
  </si>
  <si>
    <t>acyl-CoA-binding protein</t>
  </si>
  <si>
    <t>TIGR01777 family protein</t>
  </si>
  <si>
    <t>methylmalonyl-CoA mutase</t>
  </si>
  <si>
    <t>scpA</t>
  </si>
  <si>
    <t>septum formation initiator</t>
  </si>
  <si>
    <t>P161_RS0110520</t>
  </si>
  <si>
    <t>uridine kinase</t>
  </si>
  <si>
    <t>AarF/ABC1/UbiB kinase family protein</t>
  </si>
  <si>
    <t>P161_RS0110540</t>
  </si>
  <si>
    <t>P161_RS0110550</t>
  </si>
  <si>
    <t>putative toxin-antitoxin system toxin component, PIN family</t>
  </si>
  <si>
    <t>P161_RS0110565</t>
  </si>
  <si>
    <t>P161_RS0110570</t>
  </si>
  <si>
    <t>HAD-IB family hydrolase</t>
  </si>
  <si>
    <t>wax ester/triacylglycerol synthase family O-acyltransferase</t>
  </si>
  <si>
    <t>P161_RS0110605</t>
  </si>
  <si>
    <t>immunity 49 family protein</t>
  </si>
  <si>
    <t>P161_RS0110610</t>
  </si>
  <si>
    <t>tRNA-Thr</t>
  </si>
  <si>
    <t>P161_RS0110625</t>
  </si>
  <si>
    <t>anticodon=TGT</t>
  </si>
  <si>
    <t>deoxyribodipyrimidine photo-lyase</t>
  </si>
  <si>
    <t>SRPBCC family protein</t>
  </si>
  <si>
    <t>DUF3050 domain-containing protein</t>
  </si>
  <si>
    <t>tryptophan-rich sensory protein</t>
  </si>
  <si>
    <t>P161_RS0110645</t>
  </si>
  <si>
    <t>Lacal_2735 family protein</t>
  </si>
  <si>
    <t>P161_RS19500</t>
  </si>
  <si>
    <t>glutathione peroxidase</t>
  </si>
  <si>
    <t>P161_RS0110670</t>
  </si>
  <si>
    <t>TIGR03643 family protein</t>
  </si>
  <si>
    <t>P161_RS0110675</t>
  </si>
  <si>
    <t>P161_RS0110680</t>
  </si>
  <si>
    <t>cryptochrome/photolyase family protein</t>
  </si>
  <si>
    <t>DASH family cryptochrome</t>
  </si>
  <si>
    <t>DUF2256 domain-containing protein</t>
  </si>
  <si>
    <t>P161_RS19365</t>
  </si>
  <si>
    <t>flavin reductase</t>
  </si>
  <si>
    <t>DUF4198 domain-containing protein</t>
  </si>
  <si>
    <t>P161_RS0110715</t>
  </si>
  <si>
    <t>DUF2309 domain-containing protein</t>
  </si>
  <si>
    <t>P161_RS0110720</t>
  </si>
  <si>
    <t>pesticidal protein Cry28Aa</t>
  </si>
  <si>
    <t>P161_RS0110725</t>
  </si>
  <si>
    <t>DUF1569 domain-containing protein</t>
  </si>
  <si>
    <t>tRNA-Phe</t>
  </si>
  <si>
    <t>P161_RS0110735</t>
  </si>
  <si>
    <t>anticodon=GAA</t>
  </si>
  <si>
    <t>type III pantothenate kinase</t>
  </si>
  <si>
    <t>LPS export ABC transporter periplasmic protein LptC</t>
  </si>
  <si>
    <t>lptC</t>
  </si>
  <si>
    <t>P161_RS0110760</t>
  </si>
  <si>
    <t>HlyC/CorC family transporter</t>
  </si>
  <si>
    <t>transcription termination factor Rho</t>
  </si>
  <si>
    <t>DUF4293 domain-containing protein</t>
  </si>
  <si>
    <t>P161_RS0110780</t>
  </si>
  <si>
    <t>metallophosphoesterase family protein</t>
  </si>
  <si>
    <t>tRNA pseudouridine(38-40) synthase TruA</t>
  </si>
  <si>
    <t>truA</t>
  </si>
  <si>
    <t>TIGR00159 family protein</t>
  </si>
  <si>
    <t>CocE/NonD family hydrolase</t>
  </si>
  <si>
    <t>acylase</t>
  </si>
  <si>
    <t>Xaa-Pro dipeptidyl-peptidase</t>
  </si>
  <si>
    <t>DUF4174 domain-containing protein</t>
  </si>
  <si>
    <t>P161_RS0110855</t>
  </si>
  <si>
    <t>glyoxalase</t>
  </si>
  <si>
    <t>DUF4197 domain-containing protein</t>
  </si>
  <si>
    <t>CarbopepD_reg_2(28-107)+Plug(115-222)+TonB_dep_Rec(453-1042)</t>
  </si>
  <si>
    <t>SusD-like_3(93-249)+SusD_RagB(292-543)</t>
  </si>
  <si>
    <t xml:space="preserve">CAZyme, single-domain, contains GH16 domain </t>
  </si>
  <si>
    <t>GH16(206-450)</t>
  </si>
  <si>
    <t>GH16</t>
  </si>
  <si>
    <t>GH16(206-449)</t>
  </si>
  <si>
    <t>ABC transporter substrate-binding protein</t>
  </si>
  <si>
    <t>P161_RS0110900</t>
  </si>
  <si>
    <t>orotidine 5'-phosphate decarboxylase</t>
  </si>
  <si>
    <t>P161_RS0110905</t>
  </si>
  <si>
    <t>P161_RS18390</t>
  </si>
  <si>
    <t>SusD-like_3(95-240)</t>
  </si>
  <si>
    <t>orotidine-5'-phosphate decarboxylase</t>
  </si>
  <si>
    <t>pyrF</t>
  </si>
  <si>
    <t>P161_RS0110930</t>
  </si>
  <si>
    <t>triose-phosphate isomerase</t>
  </si>
  <si>
    <t>50S ribosomal protein L11 methyltransferase</t>
  </si>
  <si>
    <t>prmA</t>
  </si>
  <si>
    <t>ATP-dependent Clp protease adaptor ClpS</t>
  </si>
  <si>
    <t>P161_RS0110945</t>
  </si>
  <si>
    <t>P161_RS0110955</t>
  </si>
  <si>
    <t>anticodon=ACG</t>
  </si>
  <si>
    <t>DUF2007 domain-containing protein</t>
  </si>
  <si>
    <t>P161_RS0110960</t>
  </si>
  <si>
    <t>P161_RS0110965</t>
  </si>
  <si>
    <t>calcium/sodium antiporter</t>
  </si>
  <si>
    <t>P161_RS0110970</t>
  </si>
  <si>
    <t>DUF1684 domain-containing protein</t>
  </si>
  <si>
    <t>crotonase/enoyl-CoA hydratase family protein</t>
  </si>
  <si>
    <t>P161_RS0110985</t>
  </si>
  <si>
    <t>fluoride efflux transporter CrcB</t>
  </si>
  <si>
    <t>crcB</t>
  </si>
  <si>
    <t>P161_RS0110990</t>
  </si>
  <si>
    <t>DUF1599 domain-containing protein</t>
  </si>
  <si>
    <t>TIGR00730 family Rossman fold protein</t>
  </si>
  <si>
    <t>P161_RS0111010</t>
  </si>
  <si>
    <t>folP</t>
  </si>
  <si>
    <t>YgiQ family radical SAM protein</t>
  </si>
  <si>
    <t>NAD(P)-dependent oxidoreductase</t>
  </si>
  <si>
    <t>P161_RS0111030</t>
  </si>
  <si>
    <t>amidinotransferase</t>
  </si>
  <si>
    <t>alkaline phosphatase family protein</t>
  </si>
  <si>
    <t>tRNA-Lys</t>
  </si>
  <si>
    <t>P161_RS0111055</t>
  </si>
  <si>
    <t>anticodon=TTT</t>
  </si>
  <si>
    <t>CIA30 family protein</t>
  </si>
  <si>
    <t>putative CBM23 domain (Hmmer only)</t>
  </si>
  <si>
    <t>CBM23(40-163)</t>
  </si>
  <si>
    <t>DUF389 domain-containing protein</t>
  </si>
  <si>
    <t>metallopeptidase</t>
  </si>
  <si>
    <t>P161_RS0111070</t>
  </si>
  <si>
    <t>CE9</t>
  </si>
  <si>
    <t>glutaminyl-peptide cyclotransferase</t>
  </si>
  <si>
    <t>type B 50S ribosomal protein L31</t>
  </si>
  <si>
    <t>glutamine-hydrolyzing GMP synthase</t>
  </si>
  <si>
    <t>guaA</t>
  </si>
  <si>
    <t xml:space="preserve">CAZyme, multi-domain, contains two CBM50 domains </t>
  </si>
  <si>
    <t>CBM50(33-75)+CBM50(124-163)</t>
  </si>
  <si>
    <t>CBM50|CBM40|CBM50|CBM40|CBM50|CBM50|CBM50</t>
  </si>
  <si>
    <t>cytochrome c biogenesis protein CcsA</t>
  </si>
  <si>
    <t>NAD(P)-dependent alcohol dehydrogenase</t>
  </si>
  <si>
    <t>DNA metabolism protein</t>
  </si>
  <si>
    <t>P161_RS0111135</t>
  </si>
  <si>
    <t>putative DNA modification/repair radical SAM protein</t>
  </si>
  <si>
    <t>P161_RS0111140</t>
  </si>
  <si>
    <t>GH3 auxin-responsive promoter</t>
  </si>
  <si>
    <t>P161_RS0111170</t>
  </si>
  <si>
    <t>YdeI/OmpD-associated family protein</t>
  </si>
  <si>
    <t>P161_RS0111175</t>
  </si>
  <si>
    <t>HAD-IIB family hydrolase</t>
  </si>
  <si>
    <t xml:space="preserve">CAZyme, single-domain, contains GH100 domain </t>
  </si>
  <si>
    <t>GH100(527-691)</t>
  </si>
  <si>
    <t>GT4(233-385)</t>
  </si>
  <si>
    <t>GT4(233-369)</t>
  </si>
  <si>
    <t>P161_RS0111200</t>
  </si>
  <si>
    <t>P161_RS0111220</t>
  </si>
  <si>
    <t>P161_RS0111225</t>
  </si>
  <si>
    <t>P161_RS0111230</t>
  </si>
  <si>
    <t>P161_RS0111235</t>
  </si>
  <si>
    <t>DUF479 domain-containing protein</t>
  </si>
  <si>
    <t>P161_RS0111240</t>
  </si>
  <si>
    <t>gamma-glutamyltransferase</t>
  </si>
  <si>
    <t>ggt</t>
  </si>
  <si>
    <t>gliding motility-associated ABC transporter substrate-binding protein GldG</t>
  </si>
  <si>
    <t>gldG</t>
  </si>
  <si>
    <t>gliding motility-associated ABC transporter permease subunit GldF</t>
  </si>
  <si>
    <t>gldF</t>
  </si>
  <si>
    <t>P161_RS0111260</t>
  </si>
  <si>
    <t>antibiotic biosynthesis monooxygenase</t>
  </si>
  <si>
    <t>P161_RS0111270</t>
  </si>
  <si>
    <t>SAM-dependent chlorinase/fluorinase</t>
  </si>
  <si>
    <t>phosphoribosylaminoimidazolesuccinocarboxamide synthase</t>
  </si>
  <si>
    <t>trans-2-enoyl-CoA reductase family protein</t>
  </si>
  <si>
    <t>fabV</t>
  </si>
  <si>
    <t>tellurium resistance protein TerC</t>
  </si>
  <si>
    <t>sulfite exporter TauE/SafE family protein</t>
  </si>
  <si>
    <t>P161_RS0111325</t>
  </si>
  <si>
    <t>P161_RS0111355</t>
  </si>
  <si>
    <t>P161_RS18405</t>
  </si>
  <si>
    <t>glucose-1-phosphate thymidylyltransferase</t>
  </si>
  <si>
    <t>endopeptidase La</t>
  </si>
  <si>
    <t>lon</t>
  </si>
  <si>
    <t>flagellar biosynthesis protein FlgM</t>
  </si>
  <si>
    <t>molecular chaperone HtpG</t>
  </si>
  <si>
    <t>htpG</t>
  </si>
  <si>
    <t>P161_RS0111445</t>
  </si>
  <si>
    <t>P161_RS0111455</t>
  </si>
  <si>
    <t>CarbopepD_reg_2(30-123)+Plug(148-224)+TonB_dep_Rec(320-777)</t>
  </si>
  <si>
    <t>CoA-binding protein</t>
  </si>
  <si>
    <t>ribonuclease Z</t>
  </si>
  <si>
    <t>P161_RS0111480</t>
  </si>
  <si>
    <t>aspartate carbamoyltransferase catalytic subunit</t>
  </si>
  <si>
    <t>bifunctional pyr operon transcriptional regulator/uracil phosphoribosyltransferase PyrR</t>
  </si>
  <si>
    <t>pyrR</t>
  </si>
  <si>
    <t>GAF domain-containing sensor histidine kinase</t>
  </si>
  <si>
    <t>Histidine kinase, Classic contains 1 GAF,1 HisKA,1 HATPase_c</t>
  </si>
  <si>
    <t>P161_RS19505</t>
  </si>
  <si>
    <t>P161_RS0111510</t>
  </si>
  <si>
    <t>peptide chain release factor 1</t>
  </si>
  <si>
    <t>prfA</t>
  </si>
  <si>
    <t>GT8</t>
  </si>
  <si>
    <t>solute:sodium symporter family transporter</t>
  </si>
  <si>
    <t>P161_RS18410</t>
  </si>
  <si>
    <t>Sulfatase|S1_7</t>
  </si>
  <si>
    <t>Sulfatase(28-411)</t>
  </si>
  <si>
    <t>GH50|GH10|GH10|GH105|CE0</t>
  </si>
  <si>
    <t xml:space="preserve">CAZyme, single-domain, contains GH2 domain * </t>
  </si>
  <si>
    <t>putative CBM51 and CBM67 pattern</t>
  </si>
  <si>
    <t>GH2(64-927)</t>
  </si>
  <si>
    <t>GH2+CBM51+CBM67</t>
  </si>
  <si>
    <t>GH2(78-921)</t>
  </si>
  <si>
    <t>P161_RS0111535</t>
  </si>
  <si>
    <t>CE10(56-287)</t>
  </si>
  <si>
    <t>GH43_18|GH43_18|GH43_18|GH43_18|GH43_18</t>
  </si>
  <si>
    <t>P161_RS0111540</t>
  </si>
  <si>
    <t>Sulfatase(34-375)+Sulfatase_C(434-477)</t>
  </si>
  <si>
    <t>GH2|GH16|GH117|GH16</t>
  </si>
  <si>
    <t>arylsulfatase</t>
  </si>
  <si>
    <t>P161_RS0111545</t>
  </si>
  <si>
    <t>Sulfatase|S1_20</t>
  </si>
  <si>
    <t>Sulfatase(30-363)+Sulfatase_C(417-461)</t>
  </si>
  <si>
    <t>CBM51</t>
  </si>
  <si>
    <t>CBM51|CBM51|CBM51|CBM51|CBM51</t>
  </si>
  <si>
    <t>P161_RS0111550</t>
  </si>
  <si>
    <t>CE12(109-199)</t>
  </si>
  <si>
    <t>P161_RS19115</t>
  </si>
  <si>
    <t>CAZyme, single-domain, contains GH128 domain *</t>
  </si>
  <si>
    <t>putative CBM16 domain (Hmmer only)</t>
  </si>
  <si>
    <t>GH128(290-510)+CBM16(542-652)</t>
  </si>
  <si>
    <t>GH128</t>
  </si>
  <si>
    <t>GH128(307-486)</t>
  </si>
  <si>
    <t>CBM32|GH128|CBM32|GH128|GH128|CBM32|GH128|CBM32|GH128</t>
  </si>
  <si>
    <t>Sulfatase(36-405)</t>
  </si>
  <si>
    <t>CBM38|GH154</t>
  </si>
  <si>
    <t>P161_RS0111565</t>
  </si>
  <si>
    <t>Sulfatase(30-347)+Sulfatase_C(400-445)</t>
  </si>
  <si>
    <t>GH16|CBM35|GH136|CBM51|CBM51</t>
  </si>
  <si>
    <t>P161_RS18420</t>
  </si>
  <si>
    <t xml:space="preserve">CAZyme, single-domain, contains GH43_24 domain </t>
  </si>
  <si>
    <t>GH43_24(65-299)</t>
  </si>
  <si>
    <t>GH43</t>
  </si>
  <si>
    <t>GH43(70-299)</t>
  </si>
  <si>
    <t>P161_RS0111580</t>
  </si>
  <si>
    <t xml:space="preserve">CAZyme, multi-domain, contains a GH136 and a CBM35 domain </t>
  </si>
  <si>
    <t>GH136(20-530)+CBM35(545-653)</t>
  </si>
  <si>
    <t>GH136(55-520)</t>
  </si>
  <si>
    <t>CBM35|GH136|CBM35|GH136|CBM16|GH136|CBM16|GH136|GH136</t>
  </si>
  <si>
    <t>P161_RS0111585</t>
  </si>
  <si>
    <t>Sulfatase|S1_17</t>
  </si>
  <si>
    <t>Sulfatase(46-347)+Sulfatase_C(414-461)</t>
  </si>
  <si>
    <t>GH117|GH16|CBM51|CBM35|GH136|CBM51</t>
  </si>
  <si>
    <t>P161_RS18425</t>
  </si>
  <si>
    <t xml:space="preserve">putative GH74 domain (Hmmer only) </t>
  </si>
  <si>
    <t>GH74(9-100)</t>
  </si>
  <si>
    <t>P161_RS18430</t>
  </si>
  <si>
    <t>GH74(72-170)</t>
  </si>
  <si>
    <t>HK|Hybrid</t>
  </si>
  <si>
    <t>Histidine kinase, Hybrid contains 1 HisKA,1 HATPase_c,1 Response_reg,1 HTH_AraC</t>
  </si>
  <si>
    <t>PUL</t>
  </si>
  <si>
    <t>SP(1-19)+Two component regulator propeller(130-149)+Two component regulator propeller(476-498)+Y_Y_Y domain(701-762)+TM(770-788)+His Kinase A (phospho-acceptor) domain(818-883)+Histidine kinase-, DNA gyrase B-, and HSP90-like ATPase(934-1039)+Response regulator receiver domain(1082-1192)+Helix-turn-helix domain(1251-1329)</t>
  </si>
  <si>
    <t>P161_RS0111605</t>
  </si>
  <si>
    <t>CarbopepD_reg_2(38-118)+Plug(128-233)+TonB_dep_Rec(406-1031)</t>
  </si>
  <si>
    <t>SusD-like_3(29-241)+SusD_RagB(329-586)</t>
  </si>
  <si>
    <t>GH16|GH16</t>
  </si>
  <si>
    <t>SusD-like_3(41-227)+SusD_RagB(275-504)</t>
  </si>
  <si>
    <t>putative CBM22 domain (Hmmer only)</t>
  </si>
  <si>
    <t>CBM22(23-168)</t>
  </si>
  <si>
    <t>P161_RS18440</t>
  </si>
  <si>
    <t>Sulfatase(38-344)</t>
  </si>
  <si>
    <t>GH16|CBM35|GH136|GH2|GH33|GH117</t>
  </si>
  <si>
    <t>right-handed parallel beta-helix repeat-containing protein</t>
  </si>
  <si>
    <t>P161_RS18445</t>
  </si>
  <si>
    <t xml:space="preserve">CAZyme, single-domain, contains GH136 domain </t>
  </si>
  <si>
    <t>GH136(26-546)</t>
  </si>
  <si>
    <t>GH136</t>
  </si>
  <si>
    <t>GH136|GH136|GH136|GH136|GH136</t>
  </si>
  <si>
    <t>tRNA-Pro</t>
  </si>
  <si>
    <t>P161_RS0111640</t>
  </si>
  <si>
    <t>anticodon=TGG</t>
  </si>
  <si>
    <t>PQQ-dependent sugar dehydrogenase</t>
  </si>
  <si>
    <t>CBM6|CBM32|CBM32|CBM35|CBM35</t>
  </si>
  <si>
    <t>thioredoxin-disulfide reductase</t>
  </si>
  <si>
    <t>trxB</t>
  </si>
  <si>
    <t>KTSC domain-containing protein</t>
  </si>
  <si>
    <t>acetyl-CoA C-acyltransferase</t>
  </si>
  <si>
    <t>3-hydroxyacyl-CoA dehydrogenase/enoyl-CoA hydratase family protein</t>
  </si>
  <si>
    <t>RR|unclassified</t>
  </si>
  <si>
    <t>Response regulator, unclassified contains 1 Response_reg,1 AAA_5</t>
  </si>
  <si>
    <t>catalase/peroxidase HPI</t>
  </si>
  <si>
    <t>katG</t>
  </si>
  <si>
    <t>AA2(81-197)+AA2(319-421)+AA2(473-732)</t>
  </si>
  <si>
    <t>peroxiredoxin</t>
  </si>
  <si>
    <t>P161_RS0111735</t>
  </si>
  <si>
    <t>CarbopepD_reg_2(25-102)+Plug(112-219)+TonB_dep_Rec(295-761)</t>
  </si>
  <si>
    <t>P161_RS0111745</t>
  </si>
  <si>
    <t>CE3(91-239)</t>
  </si>
  <si>
    <t>phosphate--nucleotide phosphotransferase</t>
  </si>
  <si>
    <t>DNA polymerase III subunit epsilon</t>
  </si>
  <si>
    <t>GH3(102-327)</t>
  </si>
  <si>
    <t>GH3(111-304)</t>
  </si>
  <si>
    <t>P161_RS0111790</t>
  </si>
  <si>
    <t>P161_RS0111800</t>
  </si>
  <si>
    <t>DUF4159 domain-containing protein</t>
  </si>
  <si>
    <t>P161_RS0111805</t>
  </si>
  <si>
    <t>16S rRNA (uracil(1498)-N(3))-methyltransferase</t>
  </si>
  <si>
    <t>P161_RS0111815</t>
  </si>
  <si>
    <t>P161_RS0111820</t>
  </si>
  <si>
    <t>transporter</t>
  </si>
  <si>
    <t>DUF4834 family protein</t>
  </si>
  <si>
    <t>YfhO family protein</t>
  </si>
  <si>
    <t>P161_RS0111855</t>
  </si>
  <si>
    <t>GT4(215-373)</t>
  </si>
  <si>
    <t>P161_RS0111860</t>
  </si>
  <si>
    <t>GT4(231-387)</t>
  </si>
  <si>
    <t>GT4(234-369)</t>
  </si>
  <si>
    <t>P161_RS0111865</t>
  </si>
  <si>
    <t>4-hydroxy-tetrahydrodipicolinate reductase</t>
  </si>
  <si>
    <t>dapB</t>
  </si>
  <si>
    <t>ParB/RepB/Spo0J family partition protein</t>
  </si>
  <si>
    <t>ParA family protein</t>
  </si>
  <si>
    <t>CBM48|CBM48</t>
  </si>
  <si>
    <t>aminoacyl-histidine dipeptidase</t>
  </si>
  <si>
    <t>pepD</t>
  </si>
  <si>
    <t>DUF2851 family protein</t>
  </si>
  <si>
    <t>DUF4291 domain-containing protein</t>
  </si>
  <si>
    <t>P161_RS0111935</t>
  </si>
  <si>
    <t>alpha-ketoacid dehydrogenase subunit alpha/beta</t>
  </si>
  <si>
    <t>aminopeptidase</t>
  </si>
  <si>
    <t>excinuclease ABC subunit UvrA</t>
  </si>
  <si>
    <t>uvrA</t>
  </si>
  <si>
    <t>PspC family transcriptional regulator</t>
  </si>
  <si>
    <t>P161_RS0111970</t>
  </si>
  <si>
    <t>potassium channel protein</t>
  </si>
  <si>
    <t>GH1|GH1|GH1</t>
  </si>
  <si>
    <t>alanine:cation symporter family protein</t>
  </si>
  <si>
    <t>30S ribosomal protein S21</t>
  </si>
  <si>
    <t>P161_RS0112015</t>
  </si>
  <si>
    <t>tRNA-Tyr</t>
  </si>
  <si>
    <t>P161_RS0112020</t>
  </si>
  <si>
    <t>anticodon=GTA</t>
  </si>
  <si>
    <t>P161_RS0112025</t>
  </si>
  <si>
    <t>anticodon=TCC</t>
  </si>
  <si>
    <t>P161_RS0112030</t>
  </si>
  <si>
    <t>anticodon=GGT</t>
  </si>
  <si>
    <t>elongation factor Tu</t>
  </si>
  <si>
    <t>tuf</t>
  </si>
  <si>
    <t>CBM13|CBM13|CBM13</t>
  </si>
  <si>
    <t>tRNA-Trp</t>
  </si>
  <si>
    <t>P161_RS0112040</t>
  </si>
  <si>
    <t>anticodon=CCA</t>
  </si>
  <si>
    <t>preprotein translocase subunit SecE</t>
  </si>
  <si>
    <t>secE</t>
  </si>
  <si>
    <t>P161_RS0112045</t>
  </si>
  <si>
    <t>transcription termination/antitermination factor NusG</t>
  </si>
  <si>
    <t>nusG</t>
  </si>
  <si>
    <t>50S ribosomal protein L11</t>
  </si>
  <si>
    <t>rplK</t>
  </si>
  <si>
    <t>50S ribosomal protein L1</t>
  </si>
  <si>
    <t>GH23|GH23|GH23|GH23|GH23</t>
  </si>
  <si>
    <t>50S ribosomal protein L10</t>
  </si>
  <si>
    <t>50S ribosomal protein L7/L12</t>
  </si>
  <si>
    <t>rplL</t>
  </si>
  <si>
    <t>DNA-directed RNA polymerase subunit beta</t>
  </si>
  <si>
    <t>rpoB</t>
  </si>
  <si>
    <t>DNA-directed RNA polymerase subunit beta'</t>
  </si>
  <si>
    <t>rpoC</t>
  </si>
  <si>
    <t>DUF3467 domain-containing protein</t>
  </si>
  <si>
    <t>CE10(30-198)</t>
  </si>
  <si>
    <t>DUF1624 domain-containing protein</t>
  </si>
  <si>
    <t>P161_RS0112095</t>
  </si>
  <si>
    <t>chorismate synthase</t>
  </si>
  <si>
    <t>aroC</t>
  </si>
  <si>
    <t>P161_RS0112105</t>
  </si>
  <si>
    <t>anticodon=TGA</t>
  </si>
  <si>
    <t>P161_RS0112110</t>
  </si>
  <si>
    <t>P161_RS0112115</t>
  </si>
  <si>
    <t>P161_RS0112120</t>
  </si>
  <si>
    <t>P161_RS0112125</t>
  </si>
  <si>
    <t>TR|IclR</t>
  </si>
  <si>
    <t>Transcription factor, IclR family contains 1 HTH_IclR</t>
  </si>
  <si>
    <t>P161_RS0112130</t>
  </si>
  <si>
    <t>HipA domain-containing protein</t>
  </si>
  <si>
    <t>P161_RS0112140</t>
  </si>
  <si>
    <t>WYL domain-containing protein</t>
  </si>
  <si>
    <t>P161_RS18460</t>
  </si>
  <si>
    <t>RNA-directed DNA polymerase</t>
  </si>
  <si>
    <t>Response regulator, unclassified contains 1 Response_reg</t>
  </si>
  <si>
    <t>P161_RS0112195</t>
  </si>
  <si>
    <t>P161_RS0112200</t>
  </si>
  <si>
    <t>P161_RS0112210</t>
  </si>
  <si>
    <t>phosphatidylinositol kinase</t>
  </si>
  <si>
    <t>P161_RS0112225</t>
  </si>
  <si>
    <t>P161_RS0112230</t>
  </si>
  <si>
    <t>P161_RS19510</t>
  </si>
  <si>
    <t>P161_RS18475</t>
  </si>
  <si>
    <t>DUF2493 domain-containing protein</t>
  </si>
  <si>
    <t>P161_RS18480</t>
  </si>
  <si>
    <t>P161_RS0112250</t>
  </si>
  <si>
    <t>P161_RS0112255</t>
  </si>
  <si>
    <t>P161_RS0112260</t>
  </si>
  <si>
    <t>P161_RS0112265</t>
  </si>
  <si>
    <t>P161_RS19375</t>
  </si>
  <si>
    <t>P161_RS18485</t>
  </si>
  <si>
    <t>P161_RS18490</t>
  </si>
  <si>
    <t>sodium/solute symporter</t>
  </si>
  <si>
    <t>P161_RS0112280</t>
  </si>
  <si>
    <t>P161_RS0112285</t>
  </si>
  <si>
    <t>P161_RS18495</t>
  </si>
  <si>
    <t>P161_RS19515</t>
  </si>
  <si>
    <t>P161_RS18505</t>
  </si>
  <si>
    <t>P161_RS0112310</t>
  </si>
  <si>
    <t>Sulfatase|S1_23</t>
  </si>
  <si>
    <t>Sulfatase(25-332)</t>
  </si>
  <si>
    <t>GH117|GH154|CBM51</t>
  </si>
  <si>
    <t xml:space="preserve">CAZyme, single-domain, contains CE3 domain </t>
  </si>
  <si>
    <t>CE3(51-214)</t>
  </si>
  <si>
    <t>CE0</t>
  </si>
  <si>
    <t>P161_RS0112330</t>
  </si>
  <si>
    <t>P161_RS0112335</t>
  </si>
  <si>
    <t>CE1(60-246)</t>
  </si>
  <si>
    <t>P161_RS0112340</t>
  </si>
  <si>
    <t>P161_RS0112345</t>
  </si>
  <si>
    <t xml:space="preserve">CAZyme, single-domain, contains GH36 domain </t>
  </si>
  <si>
    <t>GH36(242-480)</t>
  </si>
  <si>
    <t>T9SS C-terminal target domain-containing protein</t>
  </si>
  <si>
    <t>P161_RS18510</t>
  </si>
  <si>
    <t>P161_RS18515</t>
  </si>
  <si>
    <t>galactose mutarotase</t>
  </si>
  <si>
    <t>P161_RS0112360</t>
  </si>
  <si>
    <t>GH43_3|GH43_3|GH43_3</t>
  </si>
  <si>
    <t>P161_RS18520</t>
  </si>
  <si>
    <t>Sulfatase(25-308)</t>
  </si>
  <si>
    <t>P161_RS0112370</t>
  </si>
  <si>
    <t>Sulfatase(28-355)+Sulfatase_C(398-441)</t>
  </si>
  <si>
    <t>CBM32|CBM32|CBM51|CBM51|CBM51</t>
  </si>
  <si>
    <t>Sulfatase(24-382)</t>
  </si>
  <si>
    <t>CE0|GH10|CBM38|GH32|GH105|GH10</t>
  </si>
  <si>
    <t>P161_RS0112380</t>
  </si>
  <si>
    <t>P161_RS0112385</t>
  </si>
  <si>
    <t>CE1(38-210)</t>
  </si>
  <si>
    <t>CE0|CE0|CE0|CE0|CE0</t>
  </si>
  <si>
    <t>P161_RS0112390</t>
  </si>
  <si>
    <t>Sulfatase(31-400)</t>
  </si>
  <si>
    <t>CBM38|GH154|GH117</t>
  </si>
  <si>
    <t>P161_RS0112395</t>
  </si>
  <si>
    <t>Sulfatase(40-390)</t>
  </si>
  <si>
    <t>CBM51|CBM32|CBM51|CBM32|CBM51</t>
  </si>
  <si>
    <t>P161_RS0112400</t>
  </si>
  <si>
    <t xml:space="preserve">CAZyme, multi-domain, contains two GH49 domain </t>
  </si>
  <si>
    <t>GH49(165-426)+GH49(864-1148)</t>
  </si>
  <si>
    <t>hybrid sensor histidine kinase/response regulator transcription factor</t>
  </si>
  <si>
    <t>SP(1-19)+Two component regulator propeller(35-57)+Two component regulator propeller(80-101)+Y_Y_Y domain(727-789)+TM(793-815)+His Kinase A (phospho-acceptor) domain(845-910)+Histidine kinase-, DNA gyrase B-, and HSP90-like ATPase(957-1069)+Response regulator receiver domain(1124-1230)+Helix-turn-helix domain(1289-1367)</t>
  </si>
  <si>
    <t>alpha-galactosidase</t>
  </si>
  <si>
    <t>GH36(160-436)</t>
  </si>
  <si>
    <t>SusD-like_3(108-223)+SusD_RagB(270-501)</t>
  </si>
  <si>
    <t>CarbopepD_reg_2(35-116)+Plug(124-230)+TonB_dep_Rec(380-1003)</t>
  </si>
  <si>
    <t>P161_RS18530</t>
  </si>
  <si>
    <t>Sulfatase|S1_4</t>
  </si>
  <si>
    <t>Sulfatase(34-419)</t>
  </si>
  <si>
    <t>CarbopepD_reg_2(28-109)+Plug(118-223)+TonB_dep_Rec(401-1039)</t>
  </si>
  <si>
    <t>SusD-like_3(37-231)+SusD_RagB(264-520)</t>
  </si>
  <si>
    <t>P161_RS19130</t>
  </si>
  <si>
    <t>P161_RS0112455</t>
  </si>
  <si>
    <t>P161_RS0112460</t>
  </si>
  <si>
    <t>P161_RS0112465</t>
  </si>
  <si>
    <t>P161_RS0112470</t>
  </si>
  <si>
    <t>P161_RS0112475</t>
  </si>
  <si>
    <t>P161_RS18545</t>
  </si>
  <si>
    <t>P161_RS0112495</t>
  </si>
  <si>
    <t>P161_RS19135</t>
  </si>
  <si>
    <t>CBM6|CBM6|CBM6</t>
  </si>
  <si>
    <t>P161_RS19140</t>
  </si>
  <si>
    <t>P161_RS18560</t>
  </si>
  <si>
    <t>L-rhamnose mutarotase</t>
  </si>
  <si>
    <t>rhaM</t>
  </si>
  <si>
    <t>P161_RS18565</t>
  </si>
  <si>
    <t>P161_RS18570</t>
  </si>
  <si>
    <t>family 78 glycoside hydrolase catalytic domain</t>
  </si>
  <si>
    <t xml:space="preserve">CAZyme, single-domain, contains GH78 domain </t>
  </si>
  <si>
    <t>GH78(79-569)</t>
  </si>
  <si>
    <t>GH78</t>
  </si>
  <si>
    <t>GH78(109-544)</t>
  </si>
  <si>
    <t>GH78|GH78|GH78|GH78|GH78</t>
  </si>
  <si>
    <t>Sulfatase(25-422)+Sulfatase_C(468-513)</t>
  </si>
  <si>
    <t>Sulfatase(38-326)</t>
  </si>
  <si>
    <t>alpha-L-rhamnosidase</t>
  </si>
  <si>
    <t xml:space="preserve">CAZyme, multi-domain, contains a GH78 and a CBM67 domain </t>
  </si>
  <si>
    <t>CBM67(171-340)+GH78(367-876)</t>
  </si>
  <si>
    <t>GH78+CBM67</t>
  </si>
  <si>
    <t>GH78(438-522&amp;729-803)</t>
  </si>
  <si>
    <t>CBM67|GH78|CBM67|GH78|CBM67|GH78|CBM67|GH78|CBM67|GH78</t>
  </si>
  <si>
    <t>CarbopepD_reg_2(35-117)+Plug(125-246)+TonB_dep_Rec(447-1079)</t>
  </si>
  <si>
    <t>SusD-like_3(40-214)+SusD_RagB(275-513)</t>
  </si>
  <si>
    <t>Sulfatase|S1_27</t>
  </si>
  <si>
    <t>Sulfatase(35-359)</t>
  </si>
  <si>
    <t>Sulfatase(24-368)+Sulfatase_C(431-476)</t>
  </si>
  <si>
    <t>GH2|GH117|GH16|GH43_26|GH16</t>
  </si>
  <si>
    <t>P161_RS0112575</t>
  </si>
  <si>
    <t>P161_RS18585</t>
  </si>
  <si>
    <t>Sulfatase(25-409)</t>
  </si>
  <si>
    <t>GH2|GH117|CBM35|GH136</t>
  </si>
  <si>
    <t>P161_RS0112595</t>
  </si>
  <si>
    <t>Sulfatase|S1_39</t>
  </si>
  <si>
    <t>Sulfatase(22-364)</t>
  </si>
  <si>
    <t>bifunctional rhamnulose-1-phosphate aldolase/short-chain dehydrogenase</t>
  </si>
  <si>
    <t>sugar isomerase</t>
  </si>
  <si>
    <t>P161_RS0112615</t>
  </si>
  <si>
    <t>class II aldolase/adducin family protein</t>
  </si>
  <si>
    <t>P161_RS0112620</t>
  </si>
  <si>
    <t>alpha-hydroxy-acid oxidizing protein</t>
  </si>
  <si>
    <t>P161_RS0112630</t>
  </si>
  <si>
    <t>CopD family protein</t>
  </si>
  <si>
    <t>P161_RS0112635</t>
  </si>
  <si>
    <t>ferrochelatase</t>
  </si>
  <si>
    <t>TrmH family RNA methyltransferase</t>
  </si>
  <si>
    <t>glutamyl-tRNA reductase</t>
  </si>
  <si>
    <t>hemA</t>
  </si>
  <si>
    <t>hydroxymethylbilane synthase</t>
  </si>
  <si>
    <t>hemC</t>
  </si>
  <si>
    <t>porphobilinogen synthase</t>
  </si>
  <si>
    <t>hemB</t>
  </si>
  <si>
    <t>glutamate-1-semialdehyde 2,1-aminomutase</t>
  </si>
  <si>
    <t>hemL</t>
  </si>
  <si>
    <t>uroporphyrinogen decarboxylase</t>
  </si>
  <si>
    <t>hemE</t>
  </si>
  <si>
    <t>P161_RS0112685</t>
  </si>
  <si>
    <t>P161_RS0112690</t>
  </si>
  <si>
    <t>EI24 domain-containing protein</t>
  </si>
  <si>
    <t>oxygen-dependent coproporphyrinogen oxidase</t>
  </si>
  <si>
    <t>hemF</t>
  </si>
  <si>
    <t>2-oxo acid dehydrogenase subunit E2</t>
  </si>
  <si>
    <t>ATP-dependent Clp protease ATP-binding subunit</t>
  </si>
  <si>
    <t>GH6|GH6|GH6</t>
  </si>
  <si>
    <t>DNA gyrase subunit A</t>
  </si>
  <si>
    <t>gyrA</t>
  </si>
  <si>
    <t>HDIG domain-containing protein</t>
  </si>
  <si>
    <t>P161_RS0112750</t>
  </si>
  <si>
    <t>anticodon=GCT</t>
  </si>
  <si>
    <t>P161_RS0112755</t>
  </si>
  <si>
    <t>P161_RS0112760</t>
  </si>
  <si>
    <t>anticodon=TCT</t>
  </si>
  <si>
    <t>CBM44(451-497)</t>
  </si>
  <si>
    <t>P161_RS18595</t>
  </si>
  <si>
    <t>P161_RS19520</t>
  </si>
  <si>
    <t>P161_RS19525</t>
  </si>
  <si>
    <t>P161_RS0112775</t>
  </si>
  <si>
    <t>P161_RS0112785</t>
  </si>
  <si>
    <t>P161_RS18600</t>
  </si>
  <si>
    <t>P161_RS0112815</t>
  </si>
  <si>
    <t>N-acetylmuramic acid 6-phosphate etherase</t>
  </si>
  <si>
    <t>murQ</t>
  </si>
  <si>
    <t>CE9|CE9</t>
  </si>
  <si>
    <t>DUF4249 domain-containing protein</t>
  </si>
  <si>
    <t>CarbopepD_reg_2(25-109)+Plug(120-219)+TonB_dep_Rec(286-763)</t>
  </si>
  <si>
    <t>RND transporter</t>
  </si>
  <si>
    <t>NADP-dependent isocitrate dehydrogenase</t>
  </si>
  <si>
    <t>50S ribosomal protein L19</t>
  </si>
  <si>
    <t>rplS</t>
  </si>
  <si>
    <t>glycosyltransferase family 39 protein</t>
  </si>
  <si>
    <t xml:space="preserve">CAZyme, single-domain, contains GT83 domain </t>
  </si>
  <si>
    <t>GT83(17-356)</t>
  </si>
  <si>
    <t>tRNA (guanosine(37)-N1)-methyltransferase TrmD</t>
  </si>
  <si>
    <t>trmD</t>
  </si>
  <si>
    <t>P161_RS0112870</t>
  </si>
  <si>
    <t>P161_RS18605</t>
  </si>
  <si>
    <t>P161_RS18610</t>
  </si>
  <si>
    <t>P161_RS18620</t>
  </si>
  <si>
    <t>succinylglutamate desuccinylase/aspartoacylase family protein</t>
  </si>
  <si>
    <t>30S ribosomal protein S6--L-glutamate ligase</t>
  </si>
  <si>
    <t>rimK</t>
  </si>
  <si>
    <t>peptidase</t>
  </si>
  <si>
    <t>aminotransferase class V-fold PLP-dependent enzyme</t>
  </si>
  <si>
    <t>M42 family metallopeptidase</t>
  </si>
  <si>
    <t>P161_RS0112945</t>
  </si>
  <si>
    <t>P161_RS0112950</t>
  </si>
  <si>
    <t>GT68|GT68</t>
  </si>
  <si>
    <t>4-hydroxy-tetrahydrodipicolinate synthase</t>
  </si>
  <si>
    <t>outer membrane protein assembly factor BamD</t>
  </si>
  <si>
    <t>bamD</t>
  </si>
  <si>
    <t>DNA-directed RNA polymerase subunit omega</t>
  </si>
  <si>
    <t>bifunctional phosphopantothenoylcysteine decarboxylase/phosphopantothenate--cysteine ligase CoaBC</t>
  </si>
  <si>
    <t>coaBC</t>
  </si>
  <si>
    <t>DUF4835 family protein</t>
  </si>
  <si>
    <t>DUF1343 domain-containing protein</t>
  </si>
  <si>
    <t>GH3|GH3|GH3|CE4|CE4</t>
  </si>
  <si>
    <t>P161_RS0113005</t>
  </si>
  <si>
    <t>P161_RS0113010</t>
  </si>
  <si>
    <t>membrane dipeptidase</t>
  </si>
  <si>
    <t>lipoyl synthase</t>
  </si>
  <si>
    <t>lipA</t>
  </si>
  <si>
    <t>P161_RS19530</t>
  </si>
  <si>
    <t>P161_RS0113055</t>
  </si>
  <si>
    <t>P161_RS0113060</t>
  </si>
  <si>
    <t>P161_RS0113065</t>
  </si>
  <si>
    <t>putative GT21 domain (Hmmer only)</t>
  </si>
  <si>
    <t>GT21(42-264)</t>
  </si>
  <si>
    <t>GT2(49-125)</t>
  </si>
  <si>
    <t>P161_RS0113080</t>
  </si>
  <si>
    <t>P161_RS0113090</t>
  </si>
  <si>
    <t>P161_RS0113095</t>
  </si>
  <si>
    <t>P161_RS0113100</t>
  </si>
  <si>
    <t>YHYH protein</t>
  </si>
  <si>
    <t>toxin-antitoxin system YwqK family antitoxin</t>
  </si>
  <si>
    <t>P161_RS0113110</t>
  </si>
  <si>
    <t>UDP-N-acetylmuramate dehydrogenase</t>
  </si>
  <si>
    <t>murB</t>
  </si>
  <si>
    <t>P161_RS0113135</t>
  </si>
  <si>
    <t>P161_RS0113140</t>
  </si>
  <si>
    <t>P161_RS0113155</t>
  </si>
  <si>
    <t>valine--tRNA ligase</t>
  </si>
  <si>
    <t>GT13</t>
  </si>
  <si>
    <t>flagellar motor protein MotB</t>
  </si>
  <si>
    <t>P161_RS0113180</t>
  </si>
  <si>
    <t>L-glyceraldehyde 3-phosphate reductase</t>
  </si>
  <si>
    <t>mgrA</t>
  </si>
  <si>
    <t>P161_RS0113190</t>
  </si>
  <si>
    <t>P161_RS19150</t>
  </si>
  <si>
    <t>GH16(95-253)</t>
  </si>
  <si>
    <t xml:space="preserve">CAZyme, multi-domain, contains a PL6 and a CBM32 domain </t>
  </si>
  <si>
    <t>PL6(40-441)+CBM32(658-797)</t>
  </si>
  <si>
    <t>PL6+CBM32</t>
  </si>
  <si>
    <t>PL6(55-431)</t>
  </si>
  <si>
    <t>PL6|PL6|PL6|PL6|PL6</t>
  </si>
  <si>
    <t>YqaE/Pmp3 family membrane protein</t>
  </si>
  <si>
    <t>P161_RS19385</t>
  </si>
  <si>
    <t>tRNA-binding protein</t>
  </si>
  <si>
    <t>DUF962 domain-containing protein</t>
  </si>
  <si>
    <t>P161_RS0113240</t>
  </si>
  <si>
    <t>P161_RS0113255</t>
  </si>
  <si>
    <t>type III restriction-modification system endonuclease</t>
  </si>
  <si>
    <t>death-on-curing protein</t>
  </si>
  <si>
    <t>site-specific DNA-methyltransferase</t>
  </si>
  <si>
    <t>P161_RS0113275</t>
  </si>
  <si>
    <t>3-isopropylmalate dehydratase large subunit</t>
  </si>
  <si>
    <t>leuC</t>
  </si>
  <si>
    <t>3-isopropylmalate dehydratase small subunit</t>
  </si>
  <si>
    <t>leuD</t>
  </si>
  <si>
    <t>aspartate aminotransferase family protein</t>
  </si>
  <si>
    <t>P161_RS0113310</t>
  </si>
  <si>
    <t>P161_RS0113315</t>
  </si>
  <si>
    <t>nitrite reductase, copper-containing</t>
  </si>
  <si>
    <t>nirK</t>
  </si>
  <si>
    <t>P161_RS0113325</t>
  </si>
  <si>
    <t>P161_RS0113335</t>
  </si>
  <si>
    <t>iron-sulfur cluster repair di-iron protein</t>
  </si>
  <si>
    <t>ric</t>
  </si>
  <si>
    <t>P161_RS0113345</t>
  </si>
  <si>
    <t>adenylosuccinate synthase</t>
  </si>
  <si>
    <t>GT47</t>
  </si>
  <si>
    <t>bifunctional (p)ppGpp synthetase/guanosine-3',5'-bis(diphosphate) 3'-pyrophosphohydrolase</t>
  </si>
  <si>
    <t>M48 family metallopeptidase</t>
  </si>
  <si>
    <t>NERD domain-containing protein</t>
  </si>
  <si>
    <t>ROK family protein</t>
  </si>
  <si>
    <t>GH43_18|GH43_18</t>
  </si>
  <si>
    <t>peptide chain release factor 3</t>
  </si>
  <si>
    <t>isopentenyl-diphosphate Delta-isomerase</t>
  </si>
  <si>
    <t>6-pyruvoyl tetrahydrobiopterin synthase</t>
  </si>
  <si>
    <t>lmo0937 family membrane protein</t>
  </si>
  <si>
    <t>P161_RS19535</t>
  </si>
  <si>
    <t>3-deoxy-manno-octulosonate cytidylyltransferase</t>
  </si>
  <si>
    <t>kdsB</t>
  </si>
  <si>
    <t>HAD family hydrolase</t>
  </si>
  <si>
    <t>P161_RS0113440</t>
  </si>
  <si>
    <t>P161_RS0113445</t>
  </si>
  <si>
    <t>flagellar basal body rod protein FlgC</t>
  </si>
  <si>
    <t>P161_RS0113455</t>
  </si>
  <si>
    <t>Histidine kinase, Hybrid contains 1 HisKA,1 HATPase_c,1 Response_reg</t>
  </si>
  <si>
    <t>P161_RS0113495</t>
  </si>
  <si>
    <t>P161_RS0113500</t>
  </si>
  <si>
    <t>phospholipase</t>
  </si>
  <si>
    <t>putative CE1 domain</t>
  </si>
  <si>
    <t>CE1(5-189)</t>
  </si>
  <si>
    <t>carboxypeptidase</t>
  </si>
  <si>
    <t>TIGR02757 family protein</t>
  </si>
  <si>
    <t>P161_RS0113530</t>
  </si>
  <si>
    <t>P161_RS0113535</t>
  </si>
  <si>
    <t>ADP-forming succinate--CoA ligase subunit beta</t>
  </si>
  <si>
    <t>sucC</t>
  </si>
  <si>
    <t>P161_RS0113550</t>
  </si>
  <si>
    <t>glutamate-5-semialdehyde dehydrogenase</t>
  </si>
  <si>
    <t>glutamate 5-kinase</t>
  </si>
  <si>
    <t>proB</t>
  </si>
  <si>
    <t>pyrroline-5-carboxylate reductase</t>
  </si>
  <si>
    <t>GH43_24</t>
  </si>
  <si>
    <t>P161_RS18645</t>
  </si>
  <si>
    <t>excinuclease ABC subunit UvrB</t>
  </si>
  <si>
    <t>uvrB</t>
  </si>
  <si>
    <t>DNA methylase</t>
  </si>
  <si>
    <t>P161_RS0113585</t>
  </si>
  <si>
    <t>23S rRNA pseudouridine(2604) synthase RluF</t>
  </si>
  <si>
    <t>rluF</t>
  </si>
  <si>
    <t>tRNA guanosine(34) transglycosylase Tgt</t>
  </si>
  <si>
    <t>tgt</t>
  </si>
  <si>
    <t>YjgP/YjgQ family permease</t>
  </si>
  <si>
    <t>P161_RS0113605</t>
  </si>
  <si>
    <t>acetyl-CoA carboxylase carboxyltransferase subunit alpha</t>
  </si>
  <si>
    <t>nuclease SbcCD subunit C</t>
  </si>
  <si>
    <t>exonuclease subunit SbcD</t>
  </si>
  <si>
    <t>sbcD</t>
  </si>
  <si>
    <t>pyruvate dehydrogenase complex dihydrolipoamide acetyltransferase</t>
  </si>
  <si>
    <t>pyruvate dehydrogenase (acetyl-transferring) E1 component subunit alpha</t>
  </si>
  <si>
    <t>pdhA</t>
  </si>
  <si>
    <t>M15 family metallopeptidase</t>
  </si>
  <si>
    <t>DUF1206 domain-containing protein</t>
  </si>
  <si>
    <t>P161_RS0113650</t>
  </si>
  <si>
    <t>DUF2721 domain-containing protein</t>
  </si>
  <si>
    <t>P161_RS0113655</t>
  </si>
  <si>
    <t>P161_RS19540</t>
  </si>
  <si>
    <t>NYN domain-containing protein</t>
  </si>
  <si>
    <t>L-histidine N(alpha)-methyltransferase</t>
  </si>
  <si>
    <t>ergothioneine biosynthesis protein EgtB</t>
  </si>
  <si>
    <t>egtB</t>
  </si>
  <si>
    <t>P161_RS0113680</t>
  </si>
  <si>
    <t>P161_RS18655</t>
  </si>
  <si>
    <t>P161_RS0113700</t>
  </si>
  <si>
    <t>P161_RS0113705</t>
  </si>
  <si>
    <t>DUF4442 domain-containing protein</t>
  </si>
  <si>
    <t>TIGR00266 family protein</t>
  </si>
  <si>
    <t>YebC/PmpR family DNA-binding transcriptional regulator</t>
  </si>
  <si>
    <t>P161_RS0113730</t>
  </si>
  <si>
    <t>acetate kinase</t>
  </si>
  <si>
    <t>phosphate acetyltransferase</t>
  </si>
  <si>
    <t>methylcrotonoyl-CoA carboxylase</t>
  </si>
  <si>
    <t>GH101</t>
  </si>
  <si>
    <t>P161_RS0113760</t>
  </si>
  <si>
    <t>chorismate-binding protein</t>
  </si>
  <si>
    <t>PUR family DNA/RNA-binding protein</t>
  </si>
  <si>
    <t>transcription antitermination factor NusB</t>
  </si>
  <si>
    <t>nusB</t>
  </si>
  <si>
    <t>preprotein translocase subunit YajC</t>
  </si>
  <si>
    <t>yajC</t>
  </si>
  <si>
    <t>YbbR-like domain-containing protein</t>
  </si>
  <si>
    <t>dephospho-CoA kinase</t>
  </si>
  <si>
    <t>CAZyme, single-domain, contains GT2 domain *</t>
  </si>
  <si>
    <t>GT27(5-233)</t>
  </si>
  <si>
    <t>GT2(5-171)</t>
  </si>
  <si>
    <t>type I restriction enzyme HsdR N-terminal domain-containing protein</t>
  </si>
  <si>
    <t>P161_RS0113845</t>
  </si>
  <si>
    <t>DNA polymerase III subunit delta</t>
  </si>
  <si>
    <t>holA</t>
  </si>
  <si>
    <t>FkbM family methyltransferase</t>
  </si>
  <si>
    <t>LTA synthase family protein</t>
  </si>
  <si>
    <t>tRNA (adenosine(37)-N6)-threonylcarbamoyltransferase complex transferase subunit TsaD</t>
  </si>
  <si>
    <t>tsaD</t>
  </si>
  <si>
    <t>translocation/assembly module TamB</t>
  </si>
  <si>
    <t>6-phosphofructokinase</t>
  </si>
  <si>
    <t>pfkA</t>
  </si>
  <si>
    <t>type I glyceraldehyde-3-phosphate dehydrogenase</t>
  </si>
  <si>
    <t>gap</t>
  </si>
  <si>
    <t>reactive intermediate/imine deaminase</t>
  </si>
  <si>
    <t>LPS-assembly protein LptD</t>
  </si>
  <si>
    <t>N-acetylmuramoyl-L-alanine amidase</t>
  </si>
  <si>
    <t>P161_RS0113910</t>
  </si>
  <si>
    <t>MCE family protein</t>
  </si>
  <si>
    <t>(Fe-S)-binding protein</t>
  </si>
  <si>
    <t>PH domain-containing protein</t>
  </si>
  <si>
    <t>1,4-dihydroxy-2-naphthoate octaprenyltransferase</t>
  </si>
  <si>
    <t>menA</t>
  </si>
  <si>
    <t>P161_RS0113945</t>
  </si>
  <si>
    <t>o-succinylbenzoate synthase</t>
  </si>
  <si>
    <t>AMP-binding protein</t>
  </si>
  <si>
    <t>P161_RS0113970</t>
  </si>
  <si>
    <t>peptidoglycan-binding protein</t>
  </si>
  <si>
    <t>PL4_3|CBM48|CBM48</t>
  </si>
  <si>
    <t>P161_RS0113990</t>
  </si>
  <si>
    <t>P161_RS0113995</t>
  </si>
  <si>
    <t>RtcB family protein</t>
  </si>
  <si>
    <t>P161_RS0114005</t>
  </si>
  <si>
    <t>nucleotidyltransferase domain-containing protein</t>
  </si>
  <si>
    <t>HAD-IC family P-type ATPase</t>
  </si>
  <si>
    <t>P161_RS0114030</t>
  </si>
  <si>
    <t>oxygen-independent coproporphyrinogen III oxidase</t>
  </si>
  <si>
    <t>hemN</t>
  </si>
  <si>
    <t>cbb3-type cytochrome oxidase assembly protein CcoS</t>
  </si>
  <si>
    <t>ccoS</t>
  </si>
  <si>
    <t>P161_RS0114040</t>
  </si>
  <si>
    <t>cytochrome-c oxidase, cbb3-type subunit I</t>
  </si>
  <si>
    <t>ccoN</t>
  </si>
  <si>
    <t>cytochrome c oxidase subunit IV</t>
  </si>
  <si>
    <t>P161_RS0114050</t>
  </si>
  <si>
    <t>cytochrome c oxidase accessory protein CcoG</t>
  </si>
  <si>
    <t>ccoG</t>
  </si>
  <si>
    <t>FixH family protein</t>
  </si>
  <si>
    <t>P161_RS0114070</t>
  </si>
  <si>
    <t>heme transporter CcmB</t>
  </si>
  <si>
    <t>Histidine kinase, Classic contains 1 PAS,1 GAF,1 HisKA,1 HATPase_c</t>
  </si>
  <si>
    <t>P161_RS0114095</t>
  </si>
  <si>
    <t>P161_RS18680</t>
  </si>
  <si>
    <t>GT4(209-358)</t>
  </si>
  <si>
    <t>GT4(210-349)</t>
  </si>
  <si>
    <t>cellulase family glycosylhydrolase</t>
  </si>
  <si>
    <t xml:space="preserve">CAZyme, single-domain, contains GH5_42 domain </t>
  </si>
  <si>
    <t>GH5_42(216-469)</t>
  </si>
  <si>
    <t>GH5</t>
  </si>
  <si>
    <t>GH5(216-468)</t>
  </si>
  <si>
    <t>GH5_42|GH5_42|GH5_42|GH5_42|GH5_42</t>
  </si>
  <si>
    <t>P161_RS0114115</t>
  </si>
  <si>
    <t>P161_RS0114120</t>
  </si>
  <si>
    <t>GT2(142-308)</t>
  </si>
  <si>
    <t>GT2(142-301)</t>
  </si>
  <si>
    <t>P161_RS18685</t>
  </si>
  <si>
    <t>GT2(5-90)</t>
  </si>
  <si>
    <t>P161_RS0114130</t>
  </si>
  <si>
    <t>NmrA family NAD(P)-binding protein</t>
  </si>
  <si>
    <t>DNA methyltransferase</t>
  </si>
  <si>
    <t>P161_RS18690</t>
  </si>
  <si>
    <t>P161_RS0114145</t>
  </si>
  <si>
    <t>P161_RS0114160</t>
  </si>
  <si>
    <t>4Fe-4S dicluster domain-containing protein</t>
  </si>
  <si>
    <t>P161_RS0114170</t>
  </si>
  <si>
    <t>P161_RS0114175</t>
  </si>
  <si>
    <t>molybdopterin-dependent oxidoreductase</t>
  </si>
  <si>
    <t>P161_RS0114185</t>
  </si>
  <si>
    <t>alginate export family protein</t>
  </si>
  <si>
    <t>P161_RS0114200</t>
  </si>
  <si>
    <t>tRNA uridine-5-carboxymethylaminomethyl(34) synthesis GTPase MnmE</t>
  </si>
  <si>
    <t>mnmE</t>
  </si>
  <si>
    <t>P161_RS0114220</t>
  </si>
  <si>
    <t>DUF4268 domain-containing protein</t>
  </si>
  <si>
    <t>P161_RS0114230</t>
  </si>
  <si>
    <t>tRNA-(ms[2]io[6]A)-hydroxylase</t>
  </si>
  <si>
    <t>DNA polymerase III subunit gamma/tau</t>
  </si>
  <si>
    <t>dnaX</t>
  </si>
  <si>
    <t>P161_RS0114265</t>
  </si>
  <si>
    <t>P161_RS19545</t>
  </si>
  <si>
    <t>DUF2254 domain-containing protein</t>
  </si>
  <si>
    <t>tRNA (adenosine(37)-N6)-dimethylallyltransferase MiaA</t>
  </si>
  <si>
    <t>miaA</t>
  </si>
  <si>
    <t>ion transporter</t>
  </si>
  <si>
    <t>fumarylacetoacetase</t>
  </si>
  <si>
    <t>fahA</t>
  </si>
  <si>
    <t>serine hydroxymethyltransferase</t>
  </si>
  <si>
    <t>GH13_11</t>
  </si>
  <si>
    <t>L-lactate permease</t>
  </si>
  <si>
    <t>P161_RS0114305</t>
  </si>
  <si>
    <t>P161_RS0114310</t>
  </si>
  <si>
    <t>CsbD family protein</t>
  </si>
  <si>
    <t>P161_RS0114315</t>
  </si>
  <si>
    <t>P161_RS0114320</t>
  </si>
  <si>
    <t>P161_RS0114325</t>
  </si>
  <si>
    <t>P161_RS0114330</t>
  </si>
  <si>
    <t>DNA recombination protein RmuC</t>
  </si>
  <si>
    <t>rmuC</t>
  </si>
  <si>
    <t>peptidase T</t>
  </si>
  <si>
    <t>pepT</t>
  </si>
  <si>
    <t>oxidoreductase</t>
  </si>
  <si>
    <t>putative GH74 domain (Hmmer only)</t>
  </si>
  <si>
    <t>GH74(254-321)</t>
  </si>
  <si>
    <t>patatin-like phospholipase family protein</t>
  </si>
  <si>
    <t>DUF4105 domain-containing protein</t>
  </si>
  <si>
    <t>PorV/PorQ family protein</t>
  </si>
  <si>
    <t>phosphatidylserine synthase</t>
  </si>
  <si>
    <t>P161_RS0114385</t>
  </si>
  <si>
    <t>LPS export ABC transporter ATP-binding protein</t>
  </si>
  <si>
    <t>lptB</t>
  </si>
  <si>
    <t>carboxymuconolactone decarboxylase family protein</t>
  </si>
  <si>
    <t>twin-arginine translocase subunit TatC</t>
  </si>
  <si>
    <t>tatC</t>
  </si>
  <si>
    <t>P161_RS0114410</t>
  </si>
  <si>
    <t>KpsF/GutQ family sugar-phosphate isomerase</t>
  </si>
  <si>
    <t>RecQ family ATP-dependent DNA helicase</t>
  </si>
  <si>
    <t>P161_RS0114440</t>
  </si>
  <si>
    <t>class I SAM-dependent RNA methyltransferase</t>
  </si>
  <si>
    <t>P161_RS0114455</t>
  </si>
  <si>
    <t>anti-sigma factor</t>
  </si>
  <si>
    <t>YggS family pyridoxal phosphate-dependent enzyme</t>
  </si>
  <si>
    <t>DUF1015 domain-containing protein</t>
  </si>
  <si>
    <t>3-phosphoglycerate dehydrogenase</t>
  </si>
  <si>
    <t>3-phosphoserine/phosphohydroxythreonine transaminase</t>
  </si>
  <si>
    <t>serC</t>
  </si>
  <si>
    <t>acyl-CoA reductase</t>
  </si>
  <si>
    <t>P161_RS0114505</t>
  </si>
  <si>
    <t>redox-regulated ATPase YchF</t>
  </si>
  <si>
    <t>ychF</t>
  </si>
  <si>
    <t>GH72</t>
  </si>
  <si>
    <t>P161_RS19550</t>
  </si>
  <si>
    <t>glycine cleavage system aminomethyltransferase GcvT</t>
  </si>
  <si>
    <t>gcvT</t>
  </si>
  <si>
    <t>DUF2132 domain-containing protein</t>
  </si>
  <si>
    <t>P161_RS0114555</t>
  </si>
  <si>
    <t>NAD-dependent deacylase</t>
  </si>
  <si>
    <t>DUF4258 domain-containing protein</t>
  </si>
  <si>
    <t>ald</t>
  </si>
  <si>
    <t>P161_RS0114605</t>
  </si>
  <si>
    <t>30S ribosomal protein S6</t>
  </si>
  <si>
    <t>30S ribosomal protein S18</t>
  </si>
  <si>
    <t>rpsR</t>
  </si>
  <si>
    <t>50S ribosomal protein L9</t>
  </si>
  <si>
    <t>type IA DNA topoisomerase</t>
  </si>
  <si>
    <t>topB</t>
  </si>
  <si>
    <t>RNA-binding transcriptional accessory protein</t>
  </si>
  <si>
    <t>P161_RS0114660</t>
  </si>
  <si>
    <t>diaminopimelate decarboxylase</t>
  </si>
  <si>
    <t>lysA</t>
  </si>
  <si>
    <t>type IIA DNA topoisomerase subunit B</t>
  </si>
  <si>
    <t>ORF6N domain-containing protein</t>
  </si>
  <si>
    <t>DNA gyrase/topoisomerase IV subunit A</t>
  </si>
  <si>
    <t>P161_RS0114695</t>
  </si>
  <si>
    <t>P161_RS0114700</t>
  </si>
  <si>
    <t>DUF2834 domain-containing protein</t>
  </si>
  <si>
    <t>P161_RS0114705</t>
  </si>
  <si>
    <t>GMP reductase</t>
  </si>
  <si>
    <t>DUF3307 domain-containing protein</t>
  </si>
  <si>
    <t>P161_RS0114740</t>
  </si>
  <si>
    <t>IS200/IS605 family transposase</t>
  </si>
  <si>
    <t>tnpA</t>
  </si>
  <si>
    <t>P161_RS18705</t>
  </si>
  <si>
    <t>DUF4290 domain-containing protein</t>
  </si>
  <si>
    <t>UDP-N-acetylglucosamine 1-carboxyvinyltransferase</t>
  </si>
  <si>
    <t>murA</t>
  </si>
  <si>
    <t>nucleotide exchange factor GrpE</t>
  </si>
  <si>
    <t>grpE</t>
  </si>
  <si>
    <t>molecular chaperone DnaJ</t>
  </si>
  <si>
    <t>dnaJ</t>
  </si>
  <si>
    <t>GT61</t>
  </si>
  <si>
    <t>RNase P RNA component class A</t>
  </si>
  <si>
    <t>rnpB</t>
  </si>
  <si>
    <t>P161_RS19250</t>
  </si>
  <si>
    <t>aconitate hydratase</t>
  </si>
  <si>
    <t>P161_RS0114785</t>
  </si>
  <si>
    <t>hydroxymethylglutaryl-CoA lyase</t>
  </si>
  <si>
    <t>bifunctional metallophosphatase/5'-nucleotidase</t>
  </si>
  <si>
    <t>hydrogen peroxide-inducible genes activator</t>
  </si>
  <si>
    <t>P161_RS0114835</t>
  </si>
  <si>
    <t>P161_RS18720</t>
  </si>
  <si>
    <t>P161_RS0114845</t>
  </si>
  <si>
    <t>3-hydroxybutyryl-CoA dehydrogenase</t>
  </si>
  <si>
    <t>GH109(2-103)</t>
  </si>
  <si>
    <t>protein-L-isoaspartate(D-aspartate) O-methyltransferase</t>
  </si>
  <si>
    <t>DUF2147 domain-containing protein</t>
  </si>
  <si>
    <t>P161_RS0114865</t>
  </si>
  <si>
    <t>HAD-IIIA family hydrolase</t>
  </si>
  <si>
    <t>DUF2520 domain-containing protein</t>
  </si>
  <si>
    <t>bacillithiol biosynthesis deacetylase BshB1</t>
  </si>
  <si>
    <t>bshB1</t>
  </si>
  <si>
    <t>CE14(6-111)</t>
  </si>
  <si>
    <t>CE14</t>
  </si>
  <si>
    <t>CE14(6-110)</t>
  </si>
  <si>
    <t>CE14|CE14|CE14|CE14|CE14</t>
  </si>
  <si>
    <t>tRNA-His</t>
  </si>
  <si>
    <t>P161_RS0114890</t>
  </si>
  <si>
    <t>anticodon=GTG</t>
  </si>
  <si>
    <t>P161_RS18725</t>
  </si>
  <si>
    <t>P161_RS0114925</t>
  </si>
  <si>
    <t>endonuclease III</t>
  </si>
  <si>
    <t>thioredoxin-dependent thiol peroxidase</t>
  </si>
  <si>
    <t>zinc-dependent peptidase</t>
  </si>
  <si>
    <t>P161_RS0114960</t>
  </si>
  <si>
    <t>P161_RS18730</t>
  </si>
  <si>
    <t>radical SAM protein</t>
  </si>
  <si>
    <t>P161_RS0114980</t>
  </si>
  <si>
    <t>TR|HxlR</t>
  </si>
  <si>
    <t>Transcription factor, HxlR family contains 1 HxlR</t>
  </si>
  <si>
    <t>P161_RS0114985</t>
  </si>
  <si>
    <t>DUF3037 domain-containing protein</t>
  </si>
  <si>
    <t>P161_RS0114990</t>
  </si>
  <si>
    <t>DUF2817 domain-containing protein</t>
  </si>
  <si>
    <t>Transcription factor, MarR family contains 1 MarR,1 AsnC_trans_reg</t>
  </si>
  <si>
    <t>dehydrogenase</t>
  </si>
  <si>
    <t>RDD family protein</t>
  </si>
  <si>
    <t>P161_RS0115020</t>
  </si>
  <si>
    <t>NADP-dependent oxidoreductase</t>
  </si>
  <si>
    <t>GH36|GH28</t>
  </si>
  <si>
    <t>CPXCG motif-containing cysteine-rich protein</t>
  </si>
  <si>
    <t>P161_RS19395</t>
  </si>
  <si>
    <t>DUF4251 domain-containing protein</t>
  </si>
  <si>
    <t>P161_RS0115040</t>
  </si>
  <si>
    <t>DUF805 domain-containing protein</t>
  </si>
  <si>
    <t>P161_RS0115045</t>
  </si>
  <si>
    <t>DUF4129 domain-containing protein</t>
  </si>
  <si>
    <t>stage II sporulation protein M</t>
  </si>
  <si>
    <t>multidrug effflux MFS transporter</t>
  </si>
  <si>
    <t>P161_RS0115080</t>
  </si>
  <si>
    <t>P161_RS19555</t>
  </si>
  <si>
    <t>P161_RS19560</t>
  </si>
  <si>
    <t>P161_RS0115100</t>
  </si>
  <si>
    <t>P161_RS0115105</t>
  </si>
  <si>
    <t>P161_RS0115110</t>
  </si>
  <si>
    <t>P161_RS0115115</t>
  </si>
  <si>
    <t>P161_RS18750</t>
  </si>
  <si>
    <t>P161_RS0115125</t>
  </si>
  <si>
    <t>P161_RS0115130</t>
  </si>
  <si>
    <t>P161_RS0115140</t>
  </si>
  <si>
    <t>P161_RS0115145</t>
  </si>
  <si>
    <t>P161_RS0115160</t>
  </si>
  <si>
    <t>P161_RS0115165</t>
  </si>
  <si>
    <t>DUF4437 domain-containing protein</t>
  </si>
  <si>
    <t>P161_RS0115180</t>
  </si>
  <si>
    <t>oxygen-insensitive NAD(P)H-dependent nitroreductase NfsB</t>
  </si>
  <si>
    <t>P161_RS0115190</t>
  </si>
  <si>
    <t>P161_RS0115205</t>
  </si>
  <si>
    <t>iron-containing alcohol dehydrogenase</t>
  </si>
  <si>
    <t>P161_RS18755</t>
  </si>
  <si>
    <t>P161_RS0115235</t>
  </si>
  <si>
    <t>P161_RS0115240</t>
  </si>
  <si>
    <t>DNA-processing protein DprA</t>
  </si>
  <si>
    <t>DEAD/DEAH box helicase family protein</t>
  </si>
  <si>
    <t>P161_RS19175</t>
  </si>
  <si>
    <t>P161_RS0115285</t>
  </si>
  <si>
    <t>P161_RS0115290</t>
  </si>
  <si>
    <t>P161_RS0115300</t>
  </si>
  <si>
    <t>P161_RS0115305</t>
  </si>
  <si>
    <t>P161_RS0115310</t>
  </si>
  <si>
    <t>P161_RS0115320</t>
  </si>
  <si>
    <t>DsbA family protein</t>
  </si>
  <si>
    <t>P161_RS0115330</t>
  </si>
  <si>
    <t>P161_RS19565</t>
  </si>
  <si>
    <t>P161_RS19180</t>
  </si>
  <si>
    <t>glutamine amidotransferase</t>
  </si>
  <si>
    <t>DUF4241 domain-containing protein</t>
  </si>
  <si>
    <t>P161_RS19570</t>
  </si>
  <si>
    <t>P161_RS0115365</t>
  </si>
  <si>
    <t>P161_RS0115380</t>
  </si>
  <si>
    <t>P161_RS0115385</t>
  </si>
  <si>
    <t>P161_RS0115390</t>
  </si>
  <si>
    <t>5'-nucleotidase</t>
  </si>
  <si>
    <t>5'-nucleotidase C-terminal domain-containing protein</t>
  </si>
  <si>
    <t>Histidine kinase, Classic contains 1 PTS_EIIC,1 HisKA,1 HATPase_c</t>
  </si>
  <si>
    <t>tm:9</t>
  </si>
  <si>
    <t>arylesterase</t>
  </si>
  <si>
    <t>CE3(80-216)</t>
  </si>
  <si>
    <t>P161_RS0115430</t>
  </si>
  <si>
    <t>transporter substrate-binding domain-containing protein</t>
  </si>
  <si>
    <t>P161_RS18780</t>
  </si>
  <si>
    <t xml:space="preserve">CAZyme, single-domain, contains GH23 domain </t>
  </si>
  <si>
    <t>GH23(326-449)</t>
  </si>
  <si>
    <t>GH23</t>
  </si>
  <si>
    <t>GH23(329-423)</t>
  </si>
  <si>
    <t>thiamine phosphate synthase</t>
  </si>
  <si>
    <t>P161_RS0115455</t>
  </si>
  <si>
    <t>P161_RS0115460</t>
  </si>
  <si>
    <t>type 1 glutamine amidotransferase domain-containing protein</t>
  </si>
  <si>
    <t>P161_RS0115475</t>
  </si>
  <si>
    <t>P161_RS0115480</t>
  </si>
  <si>
    <t>P161_RS0115485</t>
  </si>
  <si>
    <t>P161_RS0115490</t>
  </si>
  <si>
    <t>P161_RS0115510</t>
  </si>
  <si>
    <t>primosomal protein N'</t>
  </si>
  <si>
    <t>priA</t>
  </si>
  <si>
    <t>P161_RS0115530</t>
  </si>
  <si>
    <t>P161_RS0115535</t>
  </si>
  <si>
    <t>FUSC family protein</t>
  </si>
  <si>
    <t>P161_RS0115540</t>
  </si>
  <si>
    <t>agmatinase</t>
  </si>
  <si>
    <t>speB</t>
  </si>
  <si>
    <t>arginine decarboxylase</t>
  </si>
  <si>
    <t>bacillithiol system redox-active protein YtxJ</t>
  </si>
  <si>
    <t>ytxJ</t>
  </si>
  <si>
    <t>ATP-dependent chaperone ClpB</t>
  </si>
  <si>
    <t>clpB</t>
  </si>
  <si>
    <t>P161_RS19575</t>
  </si>
  <si>
    <t>SsrA-binding protein SmpB</t>
  </si>
  <si>
    <t>smpB</t>
  </si>
  <si>
    <t>septum formation protein Maf</t>
  </si>
  <si>
    <t>maf</t>
  </si>
  <si>
    <t>transketolase family protein</t>
  </si>
  <si>
    <t>P161_RS0115620</t>
  </si>
  <si>
    <t>P161_RS0115635</t>
  </si>
  <si>
    <t>P161_RS0115640</t>
  </si>
  <si>
    <t>peptidase S41</t>
  </si>
  <si>
    <t>type II 3-dehydroquinate dehydratase</t>
  </si>
  <si>
    <t>aroQ</t>
  </si>
  <si>
    <t>TM2 domain-containing protein</t>
  </si>
  <si>
    <t>P161_RS0115665</t>
  </si>
  <si>
    <t>site-specific tyrosine recombinase XerD</t>
  </si>
  <si>
    <t>xerD</t>
  </si>
  <si>
    <t>ribonuclease Y</t>
  </si>
  <si>
    <t>rny</t>
  </si>
  <si>
    <t>cell division protein ZapA</t>
  </si>
  <si>
    <t>zapA</t>
  </si>
  <si>
    <t>P161_RS0115685</t>
  </si>
  <si>
    <t>P161_RS0115690</t>
  </si>
  <si>
    <t>P161_RS0115715</t>
  </si>
  <si>
    <t>DUF853 family protein</t>
  </si>
  <si>
    <t>DUF285 domain-containing protein</t>
  </si>
  <si>
    <t>2TM domain-containing protein</t>
  </si>
  <si>
    <t>P161_RS0115740</t>
  </si>
  <si>
    <t>P161_RS0115745</t>
  </si>
  <si>
    <t>P161_RS0115750</t>
  </si>
  <si>
    <t>P161_RS0115755</t>
  </si>
  <si>
    <t>Pr2TM family membrane protein</t>
  </si>
  <si>
    <t>N-acetyl-gamma-glutamyl-phosphate reductase</t>
  </si>
  <si>
    <t>proC</t>
  </si>
  <si>
    <t>aminotransferase class III-fold pyridoxal phosphate-dependent enzyme</t>
  </si>
  <si>
    <t>acetylornithine carbamoyltransferase</t>
  </si>
  <si>
    <t>acetylglutamate kinase</t>
  </si>
  <si>
    <t>argB</t>
  </si>
  <si>
    <t>M20 family metallo-hydrolase</t>
  </si>
  <si>
    <t>argininosuccinate lyase</t>
  </si>
  <si>
    <t>argH</t>
  </si>
  <si>
    <t>P161_RS0115820</t>
  </si>
  <si>
    <t>lycopene cyclase</t>
  </si>
  <si>
    <t>P161_RS0115830</t>
  </si>
  <si>
    <t>phytoene/squalene synthase family protein</t>
  </si>
  <si>
    <t>P161_RS0115850</t>
  </si>
  <si>
    <t>P161_RS0115855</t>
  </si>
  <si>
    <t>P161_RS0115860</t>
  </si>
  <si>
    <t>threonine aldolase</t>
  </si>
  <si>
    <t>peptide chain release factor 2</t>
  </si>
  <si>
    <t>arsenate reductase (glutaredoxin)</t>
  </si>
  <si>
    <t>arsC</t>
  </si>
  <si>
    <t>P161_RS0115885</t>
  </si>
  <si>
    <t>CarbopepD_reg_2(8-98)+Plug(124-202)+TonB_dep_Rec(319-747)</t>
  </si>
  <si>
    <t>class II fumarate hydratase</t>
  </si>
  <si>
    <t>fumC</t>
  </si>
  <si>
    <t>CE1(21-253)</t>
  </si>
  <si>
    <t>leucyl aminopeptidase family protein</t>
  </si>
  <si>
    <t>ATP-grasp domain-containing protein</t>
  </si>
  <si>
    <t>GMP synthase</t>
  </si>
  <si>
    <t>carboxylate-amine ligase</t>
  </si>
  <si>
    <t>glutathione synthase</t>
  </si>
  <si>
    <t>esterase family protein</t>
  </si>
  <si>
    <t>CE1(87-232)</t>
  </si>
  <si>
    <t>P161_RS0115955</t>
  </si>
  <si>
    <t>thiol peroxidase</t>
  </si>
  <si>
    <t>diacylglycerol kinase family protein</t>
  </si>
  <si>
    <t>P161_RS0115970</t>
  </si>
  <si>
    <t>DNA translocase FtsK</t>
  </si>
  <si>
    <t>outer membrane lipoprotein carrier protein LolA</t>
  </si>
  <si>
    <t>3,4-dihydroxy-2-butanone-4-phosphate synthase</t>
  </si>
  <si>
    <t>ribB</t>
  </si>
  <si>
    <t>dipeptidase PepE</t>
  </si>
  <si>
    <t>pepE</t>
  </si>
  <si>
    <t>P161_RS0116005</t>
  </si>
  <si>
    <t>P161_RS0116015</t>
  </si>
  <si>
    <t>IMP dehydrogenase</t>
  </si>
  <si>
    <t>guaB</t>
  </si>
  <si>
    <t>DUF2750 domain-containing protein</t>
  </si>
  <si>
    <t>P161_RS0116050</t>
  </si>
  <si>
    <t>P161_RS0116065</t>
  </si>
  <si>
    <t>P161_RS0116070</t>
  </si>
  <si>
    <t>CE1(507-653)</t>
  </si>
  <si>
    <t>GH65</t>
  </si>
  <si>
    <t>YbaB/EbfC family nucleoid-associated protein</t>
  </si>
  <si>
    <t>DUF2752 domain-containing protein</t>
  </si>
  <si>
    <t>P161_RS0116100</t>
  </si>
  <si>
    <t>P161_RS0116105</t>
  </si>
  <si>
    <t>AsmA family protein</t>
  </si>
  <si>
    <t>P161_RS0116115</t>
  </si>
  <si>
    <t>P161_RS0116120</t>
  </si>
  <si>
    <t>ornithine--oxo-acid transaminase</t>
  </si>
  <si>
    <t>rocD</t>
  </si>
  <si>
    <t>23S rRNA (uracil(1939)-C(5))-methyltransferase RlmD</t>
  </si>
  <si>
    <t>rlmD</t>
  </si>
  <si>
    <t>P161_RS0116145</t>
  </si>
  <si>
    <t>4a-hydroxytetrahydrobiopterin dehydratase</t>
  </si>
  <si>
    <t>isopenicillin N synthase family oxygenase</t>
  </si>
  <si>
    <t>translation initiation factor</t>
  </si>
  <si>
    <t>P161_RS0116170</t>
  </si>
  <si>
    <t>nucleoside phosphorylase</t>
  </si>
  <si>
    <t>P161_RS19580</t>
  </si>
  <si>
    <t>uracil-DNA glycosylase</t>
  </si>
  <si>
    <t>P161_RS0116205</t>
  </si>
  <si>
    <t>P161_RS0116210</t>
  </si>
  <si>
    <t>P161_RS19585</t>
  </si>
  <si>
    <t>cob(I)yrinic acid a,c-diamide adenosyltransferase</t>
  </si>
  <si>
    <t>DUF2795 domain-containing protein</t>
  </si>
  <si>
    <t>P161_RS0116230</t>
  </si>
  <si>
    <t>preprotein translocase subunit SecA</t>
  </si>
  <si>
    <t>secA</t>
  </si>
  <si>
    <t>P161_RS0116240</t>
  </si>
  <si>
    <t>HEAT repeat domain-containing protein</t>
  </si>
  <si>
    <t>P161_RS0116255</t>
  </si>
  <si>
    <t xml:space="preserve">CAZyme, multi-domain, contains a GH81 and a CBM6 domain </t>
  </si>
  <si>
    <t>GH81(54-662)+CBM6(858-988)</t>
  </si>
  <si>
    <t>GH81+CBM6</t>
  </si>
  <si>
    <t>GH81(51-660)</t>
  </si>
  <si>
    <t>CBM6|GH81|CBM6|GH81|CBM6|GH81|CBM6|GH81|CBM6|GH81</t>
  </si>
  <si>
    <t>GTP cyclohydrolase I FolE</t>
  </si>
  <si>
    <t>folE</t>
  </si>
  <si>
    <t>histidine--tRNA ligase</t>
  </si>
  <si>
    <t>YihY/virulence factor BrkB family protein</t>
  </si>
  <si>
    <t>P161_RS0116275</t>
  </si>
  <si>
    <t>pentapeptide repeat-containing protein</t>
  </si>
  <si>
    <t>carboxylating nicotinate-nucleotide diphosphorylase</t>
  </si>
  <si>
    <t>nadC</t>
  </si>
  <si>
    <t>23S rRNA (pseudouridine(1915)-N(3))-methyltransferase RlmH</t>
  </si>
  <si>
    <t>rlmH</t>
  </si>
  <si>
    <t>P161_RS19590</t>
  </si>
  <si>
    <t>non-canonical purine NTP diphosphatase</t>
  </si>
  <si>
    <t>iron ABC transporter permease</t>
  </si>
  <si>
    <t>P161_RS0116310</t>
  </si>
  <si>
    <t>GH114</t>
  </si>
  <si>
    <t>P161_RS0116325</t>
  </si>
  <si>
    <t>sulfurtransferase</t>
  </si>
  <si>
    <t>dicarboxylate/amino acid:cation symporter</t>
  </si>
  <si>
    <t>DUF937 domain-containing protein</t>
  </si>
  <si>
    <t>P161_RS0116345</t>
  </si>
  <si>
    <t>N-acetyl-alpha-D-glucosaminyl L-malate synthase BshA</t>
  </si>
  <si>
    <t>bshA</t>
  </si>
  <si>
    <t>GT4(195-341)</t>
  </si>
  <si>
    <t>GT4(201-311)</t>
  </si>
  <si>
    <t>transketolase</t>
  </si>
  <si>
    <t>P161_RS0116365</t>
  </si>
  <si>
    <t>P161_RS0116370</t>
  </si>
  <si>
    <t>replicative DNA helicase</t>
  </si>
  <si>
    <t>dnaB</t>
  </si>
  <si>
    <t>DUF3810 domain-containing protein</t>
  </si>
  <si>
    <t>P161_RS0116380</t>
  </si>
  <si>
    <t>P161_RS0116395</t>
  </si>
  <si>
    <t>translational GTPase TypA</t>
  </si>
  <si>
    <t>typA</t>
  </si>
  <si>
    <t>P161_RS0116405</t>
  </si>
  <si>
    <t>proline dehydrogenase</t>
  </si>
  <si>
    <t>3-dehydroquinate synthase</t>
  </si>
  <si>
    <t>aroB</t>
  </si>
  <si>
    <t>P161_RS0116450</t>
  </si>
  <si>
    <t>P161_RS0116455</t>
  </si>
  <si>
    <t>P161_RS0116460</t>
  </si>
  <si>
    <t>MaoC family dehydratase</t>
  </si>
  <si>
    <t>PL22(202-282)</t>
  </si>
  <si>
    <t>trimeric intracellular cation channel family protein</t>
  </si>
  <si>
    <t>P161_RS0116475</t>
  </si>
  <si>
    <t>P161_RS0116485</t>
  </si>
  <si>
    <t>P161_RS0116490</t>
  </si>
  <si>
    <t>DUF2461 domain-containing protein</t>
  </si>
  <si>
    <t>DUF1853 family protein</t>
  </si>
  <si>
    <t>DUF393 domain-containing protein</t>
  </si>
  <si>
    <t>P161_RS0116530</t>
  </si>
  <si>
    <t>CoA pyrophosphatase</t>
  </si>
  <si>
    <t>P161_RS0116550</t>
  </si>
  <si>
    <t>P161_RS0116555</t>
  </si>
  <si>
    <t>prolipoprotein diacylglyceryl transferase</t>
  </si>
  <si>
    <t>lgt</t>
  </si>
  <si>
    <t>membrane protein insertion efficiency factor YidD</t>
  </si>
  <si>
    <t>yidD</t>
  </si>
  <si>
    <t>P161_RS0116565</t>
  </si>
  <si>
    <t>cysteine--tRNA ligase</t>
  </si>
  <si>
    <t>GT2|GT2|GT2</t>
  </si>
  <si>
    <t>P161_RS19595</t>
  </si>
  <si>
    <t>P161_RS0116580</t>
  </si>
  <si>
    <t>methylmalonyl Co-A mutase-associated GTPase MeaB</t>
  </si>
  <si>
    <t>meaB</t>
  </si>
  <si>
    <t>P161_RS0116605</t>
  </si>
  <si>
    <t>P161_RS0116615</t>
  </si>
  <si>
    <t>DUF559 domain-containing protein</t>
  </si>
  <si>
    <t>P161_RS19205</t>
  </si>
  <si>
    <t>phosphoribosylformylglycinamidine synthase</t>
  </si>
  <si>
    <t>purL</t>
  </si>
  <si>
    <t>P161_RS0116655</t>
  </si>
  <si>
    <t>alpha-E domain-containing protein</t>
  </si>
  <si>
    <t>circularly permuted type 2 ATP-grasp protein</t>
  </si>
  <si>
    <t>transglutaminase family protein</t>
  </si>
  <si>
    <t>P161_RS0116695</t>
  </si>
  <si>
    <t>P161_RS0116700</t>
  </si>
  <si>
    <t>P161_RS0116705</t>
  </si>
  <si>
    <t>alkene reductase</t>
  </si>
  <si>
    <t>putative CBM30 domain (Hmmer only)</t>
  </si>
  <si>
    <t>CBM30(272-329)</t>
  </si>
  <si>
    <t>P161_RS0116725</t>
  </si>
  <si>
    <t>P161_RS19600</t>
  </si>
  <si>
    <t>P161_RS0116745</t>
  </si>
  <si>
    <t>P161_RS0116750</t>
  </si>
  <si>
    <t>P161_RS19605</t>
  </si>
  <si>
    <t>P161_RS0116760</t>
  </si>
  <si>
    <t>bifunctional phosphoribosyl-AMP cyclohydrolase/phosphoribosyl-ATP diphosphatase HisIE</t>
  </si>
  <si>
    <t>imidazole glycerol phosphate synthase subunit HisF</t>
  </si>
  <si>
    <t>hisF</t>
  </si>
  <si>
    <t>1-(5-phosphoribosyl)-5-[(5-phosphoribosylamino)methylideneamino]imidazole-4-carboxamide isomerase</t>
  </si>
  <si>
    <t>hisA</t>
  </si>
  <si>
    <t>imidazole glycerol phosphate synthase subunit HisH</t>
  </si>
  <si>
    <t>hisH</t>
  </si>
  <si>
    <t>bifunctional histidinol-phosphatase/imidazoleglycerol-phosphate dehydratase HisB</t>
  </si>
  <si>
    <t>hisB</t>
  </si>
  <si>
    <t>histidinol-phosphate transaminase</t>
  </si>
  <si>
    <t>hisC</t>
  </si>
  <si>
    <t>histidinol dehydrogenase</t>
  </si>
  <si>
    <t>hisD</t>
  </si>
  <si>
    <t>ATP phosphoribosyltransferase</t>
  </si>
  <si>
    <t>P161_RS0116815</t>
  </si>
  <si>
    <t>tRNA 2-thiocytidine(32) synthetase TtcA</t>
  </si>
  <si>
    <t>ttcA</t>
  </si>
  <si>
    <t>LysE family translocator</t>
  </si>
  <si>
    <t>P161_RS0116825</t>
  </si>
  <si>
    <t>quinone-dependent dihydroorotate dehydrogenase</t>
  </si>
  <si>
    <t>phenylalanine--tRNA ligase subunit beta</t>
  </si>
  <si>
    <t>P161_RS0116855</t>
  </si>
  <si>
    <t>FKBP-type peptidyl-prolyl cis-trans isomerase</t>
  </si>
  <si>
    <t>gliding motility-associated peptidyl-prolyl isomerase GldI</t>
  </si>
  <si>
    <t>gldI</t>
  </si>
  <si>
    <t>bifunctional oligoribonuclease/PAP phosphatase NrnA</t>
  </si>
  <si>
    <t>nucleoside-diphosphate kinase</t>
  </si>
  <si>
    <t>DUF4435 domain-containing protein</t>
  </si>
  <si>
    <t>P161_RS0116895</t>
  </si>
  <si>
    <t>P161_RS0116900</t>
  </si>
  <si>
    <t>DUF721 domain-containing protein</t>
  </si>
  <si>
    <t>DNA replication and repair protein RecF</t>
  </si>
  <si>
    <t>recF</t>
  </si>
  <si>
    <t>6,7-dimethyl-8-ribityllumazine synthase</t>
  </si>
  <si>
    <t>DNA mismatch repair endonuclease MutL</t>
  </si>
  <si>
    <t>mutL</t>
  </si>
  <si>
    <t>P161_RS0116935</t>
  </si>
  <si>
    <t>P161_RS0116955</t>
  </si>
  <si>
    <t>P161_RS0116960</t>
  </si>
  <si>
    <t>tRNA (N(6)-L-threonylcarbamoyladenosine(37)-C(2))-methylthiotransferase MtaB</t>
  </si>
  <si>
    <t>mtaB</t>
  </si>
  <si>
    <t>GH23(94-232)</t>
  </si>
  <si>
    <t>GH23(94-227)</t>
  </si>
  <si>
    <t>YwbE family protein</t>
  </si>
  <si>
    <t>P161_RS0116980</t>
  </si>
  <si>
    <t>cold-shock protein</t>
  </si>
  <si>
    <t>2-nitropropane dioxygenase</t>
  </si>
  <si>
    <t>tRNA 2-thiouridine(34) synthase MnmA</t>
  </si>
  <si>
    <t>mnmA</t>
  </si>
  <si>
    <t>P161_RS0117005</t>
  </si>
  <si>
    <t>adenylosuccinate lyase</t>
  </si>
  <si>
    <t>purB</t>
  </si>
  <si>
    <t>DUF697 domain-containing protein</t>
  </si>
  <si>
    <t>TerC family protein</t>
  </si>
  <si>
    <t>P161_RS0117025</t>
  </si>
  <si>
    <t>P161_RS0117030</t>
  </si>
  <si>
    <t>CarbopepD_reg_2(27-111)+Plug(118-219)+TonB_dep_Rec(328-798)</t>
  </si>
  <si>
    <t>P161_RS0117040</t>
  </si>
  <si>
    <t>CDP-alcohol phosphatidyltransferase family protein</t>
  </si>
  <si>
    <t>P161_RS0117050</t>
  </si>
  <si>
    <t>P161_RS0117055</t>
  </si>
  <si>
    <t>P161_RS0117075</t>
  </si>
  <si>
    <t>signal recognition particle protein</t>
  </si>
  <si>
    <t>bifunctional methylenetetrahydrofolate dehydrogenase/methenyltetrahydrofolate cyclohydrolase FolD</t>
  </si>
  <si>
    <t>folD</t>
  </si>
  <si>
    <t>YitT family protein</t>
  </si>
  <si>
    <t>P161_RS18840</t>
  </si>
  <si>
    <t>RNA-binding protein</t>
  </si>
  <si>
    <t>phosphoribosyltransferase</t>
  </si>
  <si>
    <t>P161_RS0117120</t>
  </si>
  <si>
    <t>P161_RS0117125</t>
  </si>
  <si>
    <t>anticodon=GAG</t>
  </si>
  <si>
    <t>P161_RS0117145</t>
  </si>
  <si>
    <t>3-oxoacyl-[acyl-carrier-protein] reductase</t>
  </si>
  <si>
    <t>fabG</t>
  </si>
  <si>
    <t>succinate--CoA ligase subunit alpha</t>
  </si>
  <si>
    <t>sucD</t>
  </si>
  <si>
    <t>UDP-3-O-(3-hydroxymyristoyl)glucosamine N-acyltransferase</t>
  </si>
  <si>
    <t>elongation factor P</t>
  </si>
  <si>
    <t>efp</t>
  </si>
  <si>
    <t>acyl-ACP--UDP-N-acetylglucosamine O-acyltransferase</t>
  </si>
  <si>
    <t>lpxA</t>
  </si>
  <si>
    <t>bifunctional UDP-3-O-[3-hydroxymyristoyl] N-acetylglucosamine deacetylase/3-hydroxyacyl-ACP dehydratase</t>
  </si>
  <si>
    <t xml:space="preserve">CAZyme, single-domain, contains CE11 domain </t>
  </si>
  <si>
    <t>CE11(5-232)</t>
  </si>
  <si>
    <t>CE11</t>
  </si>
  <si>
    <t>CE11(14-223)</t>
  </si>
  <si>
    <t>CE11|CE11|CE11|CE11|CE11</t>
  </si>
  <si>
    <t>lpxD</t>
  </si>
  <si>
    <t>bifunctional response regulator/alkaline phosphatase family protein</t>
  </si>
  <si>
    <t>RR|PglZ</t>
  </si>
  <si>
    <t>Response regulator, PglZ family contains 1 Response_reg,1 PglZ</t>
  </si>
  <si>
    <t>DUF1287 domain-containing protein</t>
  </si>
  <si>
    <t>P161_RS0117205</t>
  </si>
  <si>
    <t>LuxR family transcriptional regulator</t>
  </si>
  <si>
    <t>P161_RS19225</t>
  </si>
  <si>
    <t>tRNA (adenosine(37)-N6)-threonylcarbamoyltransferase complex ATPase subunit type 1 TsaE</t>
  </si>
  <si>
    <t>tsaE</t>
  </si>
  <si>
    <t>long-chain fatty acid--CoA ligase</t>
  </si>
  <si>
    <t>GT29|GT29</t>
  </si>
  <si>
    <t>S1/P1 nuclease</t>
  </si>
  <si>
    <t>P161_RS0117270</t>
  </si>
  <si>
    <t>P161_RS0117275</t>
  </si>
  <si>
    <t>P161_RS0117280</t>
  </si>
  <si>
    <t>DUF4177 domain-containing protein</t>
  </si>
  <si>
    <t>P161_RS19400</t>
  </si>
  <si>
    <t>P161_RS19405</t>
  </si>
  <si>
    <t>Arc family DNA binding domain-containing protein</t>
  </si>
  <si>
    <t>P161_RS19410</t>
  </si>
  <si>
    <t>GH74(56-134)+GH74(224-298)+GH74(324-403)+GH74(573-653)+GH74(632-701)</t>
  </si>
  <si>
    <t>DUF819 family protein</t>
  </si>
  <si>
    <t>DUF4369 domain-containing protein</t>
  </si>
  <si>
    <t>CBM4</t>
  </si>
  <si>
    <t xml:space="preserve">CAZyme, single-domain, contains GH17 domain </t>
  </si>
  <si>
    <t>GH17(78-312)</t>
  </si>
  <si>
    <t>GH17(84-311)</t>
  </si>
  <si>
    <t>GH17|GH17|GH17|GH17|GH17</t>
  </si>
  <si>
    <t>GH17(526-773)</t>
  </si>
  <si>
    <t>GH17(546-768)</t>
  </si>
  <si>
    <t>glycoside hydrolase family 30 protein</t>
  </si>
  <si>
    <t xml:space="preserve">CAZyme, single-domain, contains GH30_1 domain </t>
  </si>
  <si>
    <t>GH30_1(56-494)</t>
  </si>
  <si>
    <t>GH30</t>
  </si>
  <si>
    <t>GH30(64-492)</t>
  </si>
  <si>
    <t>GH30_1|GH30_1|GH30_1|GH30_1|GH30_1</t>
  </si>
  <si>
    <t>glycosyl hydrolase family 17</t>
  </si>
  <si>
    <t>GH17(73-385)</t>
  </si>
  <si>
    <t>GH17(82-383)</t>
  </si>
  <si>
    <t>glycosyl hydrolase family 3</t>
  </si>
  <si>
    <t>CAZyme, single-domain, contains GH3 domain *</t>
  </si>
  <si>
    <t>putative CBM2 und CBM6 pattern (HotPep only)</t>
  </si>
  <si>
    <t>GH3(101-315)</t>
  </si>
  <si>
    <t>GH3+CBM2+CBM6</t>
  </si>
  <si>
    <t>GH3(114-294)</t>
  </si>
  <si>
    <t xml:space="preserve">CAZyme, single-domain, contains GH149 domain </t>
  </si>
  <si>
    <t>GH149(15-1143)</t>
  </si>
  <si>
    <t>GH149</t>
  </si>
  <si>
    <t>GH149|GH149|GH149|GH149|GH149</t>
  </si>
  <si>
    <t>CBM44(58-98)</t>
  </si>
  <si>
    <t>glycoside hydrolase family 16 protein</t>
  </si>
  <si>
    <t>putative CBM11, CBM4, CBM56 and CBM6 pattern</t>
  </si>
  <si>
    <t>GH16(41-282)</t>
  </si>
  <si>
    <t>GH16+CBM11+CBM4+CBM56+CBM6</t>
  </si>
  <si>
    <t>GH16(67-281)</t>
  </si>
  <si>
    <t>CBM4|CBM4</t>
  </si>
  <si>
    <t>glycosyl hydrolase family 16</t>
  </si>
  <si>
    <t>GH2(34-427)</t>
  </si>
  <si>
    <t xml:space="preserve">CAZyme, multi-domain, contains two CBM4 domains </t>
  </si>
  <si>
    <t>CBM4(111-235)+CBM4(255-379)</t>
  </si>
  <si>
    <t>CBM4|CBM4|CBM4|CBM4|CBM4|CBM4</t>
  </si>
  <si>
    <t>SusD-like_3(25-219)+SusD_RagB(334-468)</t>
  </si>
  <si>
    <t>CarbopepD_reg_2(24-105)+Plug(112-217)+TonB_dep_Rec(415-1013)</t>
  </si>
  <si>
    <t>Transcription factor, LuxR family contains 1 GerE</t>
  </si>
  <si>
    <t>P161_RS0117425</t>
  </si>
  <si>
    <t>glycoside hydrolase family 97 protein</t>
  </si>
  <si>
    <t>P161_RS0117430</t>
  </si>
  <si>
    <t xml:space="preserve">CAZyme, single-domain, contains GH97 domain </t>
  </si>
  <si>
    <t>GH97(12-701)</t>
  </si>
  <si>
    <t>GH97</t>
  </si>
  <si>
    <t>GH97(89-601)</t>
  </si>
  <si>
    <t>GH97|GH97|GH97|GH97|GH97</t>
  </si>
  <si>
    <t>alpha-amylase</t>
  </si>
  <si>
    <t xml:space="preserve">CAZyme, single-domain, contains GH13_19 domain </t>
  </si>
  <si>
    <t>GH13_19(171-420)</t>
  </si>
  <si>
    <t>GH13</t>
  </si>
  <si>
    <t>GH13(75-419)</t>
  </si>
  <si>
    <t>GH13_19|GH13_19|GH13_19|GH13_19|GH13_19</t>
  </si>
  <si>
    <t xml:space="preserve">CAZyme, single-domain, contains GH13_38 domain </t>
  </si>
  <si>
    <t>GH13_38(64-460)</t>
  </si>
  <si>
    <t>GH13(64-458)</t>
  </si>
  <si>
    <t>GH13_38|GH13_38|GH13_38|GH13_38|GH13_38</t>
  </si>
  <si>
    <t>P161_RS0117445</t>
  </si>
  <si>
    <t>GH31(241-676)</t>
  </si>
  <si>
    <t>GH31(253-673)</t>
  </si>
  <si>
    <t>CE1(58-310)</t>
  </si>
  <si>
    <t>GH13|GH0|GH0|GH31|CBM20|CE1</t>
  </si>
  <si>
    <t>glycoside hydrolase family 13 protein</t>
  </si>
  <si>
    <t>P161_RS0117455</t>
  </si>
  <si>
    <t xml:space="preserve">CAZyme, single-domain, contains GH13 domain </t>
  </si>
  <si>
    <t>GH13(177-510)</t>
  </si>
  <si>
    <t>GH13(209-503)</t>
  </si>
  <si>
    <t>GH13|GH13|GH13|GH13|GH13</t>
  </si>
  <si>
    <t>glycoside hydrolase family 65 protein</t>
  </si>
  <si>
    <t xml:space="preserve">CAZyme, single-domain, contains GH65 domain </t>
  </si>
  <si>
    <t>GH65(324-703)</t>
  </si>
  <si>
    <t>GH65(324-701)</t>
  </si>
  <si>
    <t>GH65|GH65|GH65|GH65|GH65</t>
  </si>
  <si>
    <t>beta-phosphoglucomutase</t>
  </si>
  <si>
    <t>pgmB</t>
  </si>
  <si>
    <t>P161_RS0117470</t>
  </si>
  <si>
    <t>DNA-binding protein, Unclassified contains 1 LacI,1 Peripla_BP_1</t>
  </si>
  <si>
    <t>CarbopepD_reg_2(25-107)+Plug(115-222)+TonB_dep_Rec(383-966)</t>
  </si>
  <si>
    <t>SusD-like_3(99-249)+SusD_RagB(362-536)</t>
  </si>
  <si>
    <t>SusF/SusE family outer membrane protein</t>
  </si>
  <si>
    <t>CAZyme, single-domain, contains GH13_10 domain *</t>
  </si>
  <si>
    <t>putative CBM48 pattern (HotPep only)</t>
  </si>
  <si>
    <t>GH13_10(410-652)</t>
  </si>
  <si>
    <t>GH13(428-739)</t>
  </si>
  <si>
    <t>P161_RS0117510</t>
  </si>
  <si>
    <t>polyphosphate kinase 2</t>
  </si>
  <si>
    <t>ppk2</t>
  </si>
  <si>
    <t>lipid A deacylase LpxR family protein</t>
  </si>
  <si>
    <t>PrgI family protein</t>
  </si>
  <si>
    <t>DUF3822 family protein</t>
  </si>
  <si>
    <t>DUF493 family protein</t>
  </si>
  <si>
    <t>methionyl-tRNA formyltransferase</t>
  </si>
  <si>
    <t>HU family DNA-binding protein</t>
  </si>
  <si>
    <t>P161_RS0117625</t>
  </si>
  <si>
    <t>YqgE/AlgH family protein</t>
  </si>
  <si>
    <t>aminotransferase class IV</t>
  </si>
  <si>
    <t>P161_RS0117640</t>
  </si>
  <si>
    <t>P161_RS0117645</t>
  </si>
  <si>
    <t>P161_RS0117680</t>
  </si>
  <si>
    <t>P161_RS19615</t>
  </si>
  <si>
    <t>P161_RS0117690</t>
  </si>
  <si>
    <t>lipid A biosynthesis acyltransferase</t>
  </si>
  <si>
    <t>phosphoglucosamine mutase</t>
  </si>
  <si>
    <t>glmM</t>
  </si>
  <si>
    <t>P161_RS0117720</t>
  </si>
  <si>
    <t>30S ribosomal protein S1</t>
  </si>
  <si>
    <t>rpsA</t>
  </si>
  <si>
    <t>endoribonuclease L-PSP</t>
  </si>
  <si>
    <t>P161_RS0117735</t>
  </si>
  <si>
    <t>7-carboxy-7-deazaguanine synthase QueE</t>
  </si>
  <si>
    <t>(d)CMP kinase</t>
  </si>
  <si>
    <t>type IX secretion system protein PorQ</t>
  </si>
  <si>
    <t>porQ</t>
  </si>
  <si>
    <t>P161_RS0117755</t>
  </si>
  <si>
    <t>P161_RS0117760</t>
  </si>
  <si>
    <t>P161_RS0117765</t>
  </si>
  <si>
    <t>P161_RS0117770</t>
  </si>
  <si>
    <t>P161_RS0117775</t>
  </si>
  <si>
    <t>DUF4294 domain-containing protein</t>
  </si>
  <si>
    <t>NAD-dependent DNA ligase LigA</t>
  </si>
  <si>
    <t>ligA</t>
  </si>
  <si>
    <t>P161_RS0117790</t>
  </si>
  <si>
    <t>P161_RS19415</t>
  </si>
  <si>
    <t>P161_RS18885</t>
  </si>
  <si>
    <t>TusE/DsrC/DsvC family sulfur relay protein</t>
  </si>
  <si>
    <t>tusE</t>
  </si>
  <si>
    <t>P161_RS0117815</t>
  </si>
  <si>
    <t>P161_RS18890</t>
  </si>
  <si>
    <t>function</t>
  </si>
  <si>
    <t>PUL annotation</t>
  </si>
  <si>
    <t>riBAQ [%] T1-1</t>
  </si>
  <si>
    <t>riBAQ [%] T1-2</t>
  </si>
  <si>
    <t>riBAQ [%] T1-3</t>
  </si>
  <si>
    <t># identified</t>
  </si>
  <si>
    <t>mean (no 0)</t>
  </si>
  <si>
    <t>SD</t>
  </si>
  <si>
    <t>riBAQ [%] T2-1</t>
  </si>
  <si>
    <t>riBAQ [%] T2-2</t>
  </si>
  <si>
    <t>riBAQ [%] T2-3</t>
  </si>
  <si>
    <t>riBAQ [%] T3-1</t>
  </si>
  <si>
    <t>riBAQ [%] T3-2</t>
  </si>
  <si>
    <t>riBAQ [%] T3-3</t>
  </si>
  <si>
    <t>Laminarin</t>
  </si>
  <si>
    <t>order</t>
  </si>
  <si>
    <t>alpha-glucan</t>
  </si>
  <si>
    <t>rhamnose-cont.</t>
  </si>
  <si>
    <t>xylose-cont.</t>
  </si>
  <si>
    <t>alginate</t>
  </si>
  <si>
    <t>unc. PUL</t>
  </si>
  <si>
    <t>Proteome</t>
  </si>
  <si>
    <t>annotation specific for proteins belonging to a classic PUL (CAZymes, Regulators, SusC/D-like), generated by combining multiple CAZyme-specific annotation tools</t>
  </si>
  <si>
    <t>NCBI annotation</t>
  </si>
  <si>
    <t>intensity-based absolute quantification; i.e., peak area divided by the number of all theoretical tryptic peptides between 6 and 30 amino acids</t>
  </si>
  <si>
    <t>riBAQ [%]</t>
  </si>
  <si>
    <t>relative protein abundance in % of all proteins in the same sample</t>
  </si>
  <si>
    <r>
      <t xml:space="preserve">Table S3 Proteomics of </t>
    </r>
    <r>
      <rPr>
        <b/>
        <i/>
        <sz val="11"/>
        <color theme="1"/>
        <rFont val="Calibri"/>
        <family val="2"/>
        <scheme val="minor"/>
      </rPr>
      <t xml:space="preserve">Polaribacter </t>
    </r>
    <r>
      <rPr>
        <b/>
        <sz val="11"/>
        <color theme="1"/>
        <rFont val="Calibri"/>
        <family val="2"/>
        <scheme val="minor"/>
      </rPr>
      <t>sp. Hel_I_88 grown on laminarin with samples taken at 18, 24 and 48 h.</t>
    </r>
  </si>
  <si>
    <r>
      <t xml:space="preserve">part of the </t>
    </r>
    <r>
      <rPr>
        <sz val="11"/>
        <color theme="1"/>
        <rFont val="Calibri"/>
        <family val="2"/>
      </rPr>
      <t>α-glucan PUL</t>
    </r>
  </si>
  <si>
    <t>proteins of the Glg pathway</t>
  </si>
  <si>
    <t>T1</t>
  </si>
  <si>
    <t>T2</t>
  </si>
  <si>
    <t>T3</t>
  </si>
  <si>
    <t>samples taken after 18 h</t>
  </si>
  <si>
    <t>samples taken after 24 h</t>
  </si>
  <si>
    <t>samples taken after 48 h</t>
  </si>
  <si>
    <t>part of a different PUL</t>
  </si>
  <si>
    <t xml:space="preserve">PUL  </t>
  </si>
  <si>
    <t>annotation-based likely target substrate of the PUL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</si>
</sst>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1">
    <xf numFmtId="0" fontId="0" fillId="0" borderId="0" xfId="0"/>
    <xf numFmtId="0" fontId="16" fillId="0" borderId="0" xfId="0" applyFont="1"/>
    <xf numFmtId="0" fontId="16" fillId="0" borderId="10" xfId="0" applyFont="1" applyBorder="1"/>
    <xf numFmtId="0" fontId="16" fillId="0" borderId="0" xfId="0" applyFont="1" applyBorder="1"/>
    <xf numFmtId="0" fontId="16" fillId="0" borderId="11" xfId="0" applyFont="1" applyBorder="1"/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1" fillId="18" borderId="0" xfId="27"/>
    <xf numFmtId="0" fontId="1" fillId="18" borderId="10" xfId="27" applyBorder="1"/>
    <xf numFmtId="0" fontId="1" fillId="18" borderId="0" xfId="27" applyBorder="1"/>
    <xf numFmtId="0" fontId="1" fillId="18" borderId="11" xfId="27" applyBorder="1"/>
    <xf numFmtId="0" fontId="0" fillId="18" borderId="0" xfId="27" applyFont="1"/>
    <xf numFmtId="0" fontId="1" fillId="30" borderId="0" xfId="39"/>
    <xf numFmtId="0" fontId="1" fillId="30" borderId="10" xfId="39" applyBorder="1"/>
    <xf numFmtId="0" fontId="1" fillId="30" borderId="0" xfId="39" applyBorder="1"/>
    <xf numFmtId="0" fontId="1" fillId="30" borderId="11" xfId="39" applyBorder="1"/>
    <xf numFmtId="0" fontId="1" fillId="14" borderId="0" xfId="23"/>
    <xf numFmtId="0" fontId="1" fillId="14" borderId="10" xfId="23" applyBorder="1"/>
    <xf numFmtId="0" fontId="1" fillId="14" borderId="0" xfId="23" applyBorder="1"/>
    <xf numFmtId="0" fontId="1" fillId="14" borderId="11" xfId="23" applyBorder="1"/>
    <xf numFmtId="0" fontId="1" fillId="26" borderId="0" xfId="35"/>
    <xf numFmtId="0" fontId="1" fillId="26" borderId="10" xfId="35" applyBorder="1"/>
    <xf numFmtId="0" fontId="1" fillId="26" borderId="0" xfId="35" applyBorder="1"/>
    <xf numFmtId="0" fontId="1" fillId="26" borderId="11" xfId="35" applyBorder="1"/>
    <xf numFmtId="0" fontId="0" fillId="14" borderId="0" xfId="23" applyFont="1"/>
    <xf numFmtId="0" fontId="6" fillId="2" borderId="0" xfId="6"/>
    <xf numFmtId="0" fontId="1" fillId="31" borderId="0" xfId="40"/>
    <xf numFmtId="0" fontId="1" fillId="31" borderId="10" xfId="40" applyBorder="1"/>
    <xf numFmtId="0" fontId="1" fillId="31" borderId="0" xfId="40" applyBorder="1"/>
    <xf numFmtId="0" fontId="1" fillId="31" borderId="11" xfId="40" applyBorder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53923-01D9-4C51-9DF2-E07375C63F83}">
  <dimension ref="B3:C21"/>
  <sheetViews>
    <sheetView tabSelected="1" workbookViewId="0">
      <selection activeCell="B18" sqref="B18"/>
    </sheetView>
  </sheetViews>
  <sheetFormatPr baseColWidth="10" defaultRowHeight="15" x14ac:dyDescent="0.25"/>
  <sheetData>
    <row r="3" spans="2:3" x14ac:dyDescent="0.25">
      <c r="B3" s="1" t="s">
        <v>7869</v>
      </c>
    </row>
    <row r="6" spans="2:3" x14ac:dyDescent="0.25">
      <c r="B6" s="1" t="s">
        <v>7863</v>
      </c>
    </row>
    <row r="7" spans="2:3" x14ac:dyDescent="0.25">
      <c r="B7" s="17"/>
      <c r="C7" t="s">
        <v>4184</v>
      </c>
    </row>
    <row r="8" spans="2:3" x14ac:dyDescent="0.25">
      <c r="B8" s="21"/>
      <c r="C8" t="s">
        <v>4342</v>
      </c>
    </row>
    <row r="9" spans="2:3" x14ac:dyDescent="0.25">
      <c r="B9" s="27"/>
      <c r="C9" t="s">
        <v>7870</v>
      </c>
    </row>
    <row r="10" spans="2:3" x14ac:dyDescent="0.25">
      <c r="B10" s="13"/>
      <c r="C10" t="s">
        <v>7871</v>
      </c>
    </row>
    <row r="11" spans="2:3" x14ac:dyDescent="0.25">
      <c r="B11" s="8"/>
      <c r="C11" t="s">
        <v>7878</v>
      </c>
    </row>
    <row r="13" spans="2:3" x14ac:dyDescent="0.25">
      <c r="B13" t="s">
        <v>7843</v>
      </c>
      <c r="C13" t="s">
        <v>7864</v>
      </c>
    </row>
    <row r="14" spans="2:3" x14ac:dyDescent="0.25">
      <c r="B14" t="s">
        <v>7842</v>
      </c>
      <c r="C14" t="s">
        <v>7865</v>
      </c>
    </row>
    <row r="15" spans="2:3" x14ac:dyDescent="0.25">
      <c r="B15" t="s">
        <v>26</v>
      </c>
      <c r="C15" t="s">
        <v>7866</v>
      </c>
    </row>
    <row r="16" spans="2:3" x14ac:dyDescent="0.25">
      <c r="B16" t="s">
        <v>7867</v>
      </c>
      <c r="C16" t="s">
        <v>7868</v>
      </c>
    </row>
    <row r="17" spans="2:3" x14ac:dyDescent="0.25">
      <c r="B17" t="s">
        <v>7879</v>
      </c>
      <c r="C17" t="s">
        <v>7880</v>
      </c>
    </row>
    <row r="19" spans="2:3" x14ac:dyDescent="0.25">
      <c r="B19" t="s">
        <v>7872</v>
      </c>
      <c r="C19" t="s">
        <v>7875</v>
      </c>
    </row>
    <row r="20" spans="2:3" x14ac:dyDescent="0.25">
      <c r="B20" t="s">
        <v>7873</v>
      </c>
      <c r="C20" t="s">
        <v>7876</v>
      </c>
    </row>
    <row r="21" spans="2:3" x14ac:dyDescent="0.25">
      <c r="B21" t="s">
        <v>7874</v>
      </c>
      <c r="C21" t="s">
        <v>7877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2410"/>
  <sheetViews>
    <sheetView zoomScale="85" zoomScaleNormal="85" workbookViewId="0">
      <selection activeCell="E487" sqref="E487"/>
    </sheetView>
  </sheetViews>
  <sheetFormatPr baseColWidth="10" defaultRowHeight="15" x14ac:dyDescent="0.25"/>
  <cols>
    <col min="1" max="1" width="15.85546875" customWidth="1"/>
    <col min="2" max="3" width="19.28515625" customWidth="1"/>
    <col min="4" max="4" width="62.85546875" customWidth="1"/>
    <col min="5" max="5" width="60.7109375" bestFit="1" customWidth="1"/>
    <col min="6" max="6" width="26.7109375" customWidth="1"/>
    <col min="7" max="20" width="11.85546875" bestFit="1" customWidth="1"/>
    <col min="21" max="21" width="12.28515625" bestFit="1" customWidth="1"/>
    <col min="22" max="31" width="11.85546875" bestFit="1" customWidth="1"/>
    <col min="32" max="32" width="12.42578125" style="5" bestFit="1" customWidth="1"/>
    <col min="33" max="36" width="11.85546875" style="6" bestFit="1" customWidth="1"/>
    <col min="37" max="37" width="12.42578125" style="6" bestFit="1" customWidth="1"/>
    <col min="38" max="39" width="11.85546875" style="6" bestFit="1" customWidth="1"/>
    <col min="40" max="40" width="11.85546875" style="7" bestFit="1" customWidth="1"/>
    <col min="41" max="41" width="11.85546875" style="5" bestFit="1" customWidth="1"/>
    <col min="42" max="43" width="11.85546875" style="6" bestFit="1" customWidth="1"/>
    <col min="44" max="46" width="12.42578125" style="6" bestFit="1" customWidth="1"/>
    <col min="47" max="48" width="11.85546875" style="6" bestFit="1" customWidth="1"/>
    <col min="49" max="49" width="11.85546875" style="7" bestFit="1" customWidth="1"/>
    <col min="50" max="50" width="11.85546875" style="5" bestFit="1" customWidth="1"/>
    <col min="51" max="52" width="11.85546875" style="6" bestFit="1" customWidth="1"/>
    <col min="53" max="55" width="12.42578125" style="6" bestFit="1" customWidth="1"/>
    <col min="56" max="56" width="11.85546875" style="6" bestFit="1" customWidth="1"/>
    <col min="57" max="57" width="12" style="6" bestFit="1" customWidth="1"/>
    <col min="58" max="58" width="12.140625" style="7" bestFit="1" customWidth="1"/>
    <col min="60" max="61" width="11.85546875" bestFit="1" customWidth="1"/>
  </cols>
  <sheetData>
    <row r="1" spans="1:61" s="1" customFormat="1" x14ac:dyDescent="0.25">
      <c r="A1" s="1" t="s">
        <v>0</v>
      </c>
      <c r="B1" s="1" t="s">
        <v>1</v>
      </c>
      <c r="C1" s="1" t="s">
        <v>7857</v>
      </c>
      <c r="D1" s="1" t="s">
        <v>7842</v>
      </c>
      <c r="E1" s="1" t="s">
        <v>7843</v>
      </c>
      <c r="F1" s="1" t="s">
        <v>6603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6</v>
      </c>
      <c r="L1" s="1" t="s">
        <v>7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2" t="s">
        <v>27</v>
      </c>
      <c r="AG1" s="3" t="s">
        <v>28</v>
      </c>
      <c r="AH1" s="3" t="s">
        <v>29</v>
      </c>
      <c r="AI1" s="3" t="s">
        <v>7844</v>
      </c>
      <c r="AJ1" s="3" t="s">
        <v>7845</v>
      </c>
      <c r="AK1" s="3" t="s">
        <v>7846</v>
      </c>
      <c r="AL1" s="3" t="s">
        <v>7847</v>
      </c>
      <c r="AM1" s="3" t="s">
        <v>7848</v>
      </c>
      <c r="AN1" s="4" t="s">
        <v>7849</v>
      </c>
      <c r="AO1" s="2" t="s">
        <v>30</v>
      </c>
      <c r="AP1" s="3" t="s">
        <v>31</v>
      </c>
      <c r="AQ1" s="3" t="s">
        <v>32</v>
      </c>
      <c r="AR1" s="3" t="s">
        <v>7850</v>
      </c>
      <c r="AS1" s="3" t="s">
        <v>7851</v>
      </c>
      <c r="AT1" s="3" t="s">
        <v>7852</v>
      </c>
      <c r="AU1" s="3" t="s">
        <v>7847</v>
      </c>
      <c r="AV1" s="3" t="s">
        <v>7848</v>
      </c>
      <c r="AW1" s="4" t="s">
        <v>7849</v>
      </c>
      <c r="AX1" s="2" t="s">
        <v>33</v>
      </c>
      <c r="AY1" s="3" t="s">
        <v>34</v>
      </c>
      <c r="AZ1" s="3" t="s">
        <v>35</v>
      </c>
      <c r="BA1" s="3" t="s">
        <v>7853</v>
      </c>
      <c r="BB1" s="3" t="s">
        <v>7854</v>
      </c>
      <c r="BC1" s="3" t="s">
        <v>7855</v>
      </c>
      <c r="BD1" s="3" t="s">
        <v>7847</v>
      </c>
      <c r="BE1" s="3" t="s">
        <v>7848</v>
      </c>
      <c r="BF1" s="4" t="s">
        <v>7849</v>
      </c>
      <c r="BG1" s="1" t="s">
        <v>36</v>
      </c>
      <c r="BH1" s="1" t="s">
        <v>37</v>
      </c>
      <c r="BI1" s="1" t="s">
        <v>38</v>
      </c>
    </row>
    <row r="2" spans="1:61" x14ac:dyDescent="0.25">
      <c r="A2" t="s">
        <v>40</v>
      </c>
      <c r="B2" t="s">
        <v>40</v>
      </c>
      <c r="C2">
        <f>VLOOKUP(B2,Annotation!D:E,2,FALSE)</f>
        <v>1</v>
      </c>
      <c r="D2" t="str">
        <f>VLOOKUP(B2,Annotation!D:F,3,FALSE)</f>
        <v>hypothetical protein</v>
      </c>
      <c r="G2">
        <v>8</v>
      </c>
      <c r="H2">
        <v>8</v>
      </c>
      <c r="I2">
        <v>8</v>
      </c>
      <c r="J2">
        <v>7</v>
      </c>
      <c r="K2">
        <v>6</v>
      </c>
      <c r="L2">
        <v>1</v>
      </c>
      <c r="M2">
        <v>1</v>
      </c>
      <c r="N2">
        <v>1</v>
      </c>
      <c r="O2">
        <v>1</v>
      </c>
      <c r="P2">
        <v>1</v>
      </c>
      <c r="Q2">
        <v>3</v>
      </c>
      <c r="R2">
        <v>1</v>
      </c>
      <c r="S2">
        <v>41.8</v>
      </c>
      <c r="T2">
        <v>21.082000000000001</v>
      </c>
      <c r="U2">
        <v>28632000</v>
      </c>
      <c r="V2">
        <v>10373000</v>
      </c>
      <c r="W2">
        <v>15997000</v>
      </c>
      <c r="X2">
        <v>404090</v>
      </c>
      <c r="Y2">
        <v>316740</v>
      </c>
      <c r="Z2">
        <v>123930</v>
      </c>
      <c r="AA2">
        <v>297260</v>
      </c>
      <c r="AB2">
        <v>565950</v>
      </c>
      <c r="AC2">
        <v>359970</v>
      </c>
      <c r="AD2">
        <v>193750</v>
      </c>
      <c r="AE2">
        <v>2602900</v>
      </c>
      <c r="AF2" s="5">
        <v>943040</v>
      </c>
      <c r="AG2" s="6">
        <v>1454300</v>
      </c>
      <c r="AH2" s="6">
        <v>36735</v>
      </c>
      <c r="AI2" s="6">
        <f t="shared" ref="AI2:AI65" si="0">(AF2/$AF$2410)*100</f>
        <v>3.7257556132269535E-3</v>
      </c>
      <c r="AJ2" s="6">
        <f t="shared" ref="AJ2:AJ65" si="1">(AG2/$AG$2410)*100</f>
        <v>2.9336668644741877E-3</v>
      </c>
      <c r="AK2" s="6">
        <f t="shared" ref="AK2:AK65" si="2">(AH2/$AH$2410)*100</f>
        <v>8.4111414272738924E-5</v>
      </c>
      <c r="AL2" s="6">
        <f t="shared" ref="AL2:AL65" si="3">COUNTIF(AI2:AK2,"&gt;0")</f>
        <v>3</v>
      </c>
      <c r="AM2" s="6">
        <f t="shared" ref="AM2:AM65" si="4">IF(AL2&gt;1,AVERAGEIF(AI2:AK2,"&gt;0"),0)</f>
        <v>2.24784463065796E-3</v>
      </c>
      <c r="AN2" s="7">
        <f t="shared" ref="AN2:AN65" si="5">IF(AL2&gt;=2,_xlfn.STDEV.P(AI2:AK2),0)</f>
        <v>1.5637896747414022E-3</v>
      </c>
      <c r="AO2" s="5">
        <v>28795</v>
      </c>
      <c r="AP2" s="6">
        <v>11266</v>
      </c>
      <c r="AQ2" s="6">
        <v>27023</v>
      </c>
      <c r="AR2" s="6">
        <f t="shared" ref="AR2:AR65" si="6">(AO2/$AO$2410)*100</f>
        <v>5.5017896535070072E-5</v>
      </c>
      <c r="AS2" s="6">
        <f t="shared" ref="AS2:AS65" si="7">(AP2/$AP$2410)*100</f>
        <v>2.3585745492494646E-5</v>
      </c>
      <c r="AT2" s="6">
        <f t="shared" ref="AT2:AT65" si="8">(AQ2/$AQ$2410)*100</f>
        <v>6.307817476611523E-5</v>
      </c>
      <c r="AU2" s="6">
        <f t="shared" ref="AU2:AU65" si="9">COUNTIF(AR2:AT2,"&gt;0")</f>
        <v>3</v>
      </c>
      <c r="AV2" s="6">
        <f t="shared" ref="AV2:AV65" si="10">IF(AU2&gt;1,AVERAGEIF(AR2:AT2,"&gt;0"),0)</f>
        <v>4.7227272264559985E-5</v>
      </c>
      <c r="AW2" s="7">
        <f t="shared" ref="AW2:AW65" si="11">IF(AU2&gt;=2,_xlfn.STDEV.P(AR2:AT2),0)</f>
        <v>1.7037866892624335E-5</v>
      </c>
      <c r="AX2" s="5">
        <v>51450</v>
      </c>
      <c r="AY2" s="6">
        <v>32724</v>
      </c>
      <c r="AZ2" s="6">
        <v>17613</v>
      </c>
      <c r="BA2" s="6">
        <f t="shared" ref="BA2:BA65" si="12">(AX2/$AX$2410)*100</f>
        <v>9.5109188589792654E-5</v>
      </c>
      <c r="BB2" s="6">
        <f t="shared" ref="BB2:BB65" si="13">(AY2/$AY$2410)*100</f>
        <v>7.0983738793779701E-5</v>
      </c>
      <c r="BC2" s="6">
        <f t="shared" ref="BC2:BC65" si="14">(AZ2/$AZ$2410)*100</f>
        <v>3.7097056960167872E-5</v>
      </c>
      <c r="BD2" s="6">
        <f t="shared" ref="BD2:BD65" si="15">COUNTIF(BA2:BC2,"&gt;0")</f>
        <v>3</v>
      </c>
      <c r="BE2" s="6">
        <f t="shared" ref="BE2:BE65" si="16">IF(BD2&gt;1,AVERAGEIF(BA2:BC2,"&gt;0"),0)</f>
        <v>6.7729994781246745E-5</v>
      </c>
      <c r="BF2" s="7">
        <f t="shared" ref="BF2:BF65" si="17">IF(BD2&gt;=2,_xlfn.STDEV.P(BA2:BC2),0)</f>
        <v>2.3794845262893231E-5</v>
      </c>
    </row>
    <row r="3" spans="1:61" x14ac:dyDescent="0.25">
      <c r="A3" t="s">
        <v>41</v>
      </c>
      <c r="B3" t="s">
        <v>41</v>
      </c>
      <c r="C3">
        <f>VLOOKUP(B3,Annotation!D:E,2,FALSE)</f>
        <v>2</v>
      </c>
      <c r="D3" t="str">
        <f>VLOOKUP(B3,Annotation!D:F,3,FALSE)</f>
        <v>glyceraldehyde-3-phosphate dehydrogenase</v>
      </c>
      <c r="G3">
        <v>24</v>
      </c>
      <c r="H3">
        <v>24</v>
      </c>
      <c r="I3">
        <v>24</v>
      </c>
      <c r="J3">
        <v>19</v>
      </c>
      <c r="K3">
        <v>23</v>
      </c>
      <c r="L3">
        <v>23</v>
      </c>
      <c r="M3">
        <v>11</v>
      </c>
      <c r="N3">
        <v>9</v>
      </c>
      <c r="O3">
        <v>11</v>
      </c>
      <c r="P3">
        <v>10</v>
      </c>
      <c r="Q3">
        <v>12</v>
      </c>
      <c r="R3">
        <v>12</v>
      </c>
      <c r="S3">
        <v>53.3</v>
      </c>
      <c r="T3">
        <v>53.267000000000003</v>
      </c>
      <c r="U3">
        <v>1060200000</v>
      </c>
      <c r="V3">
        <v>52876000</v>
      </c>
      <c r="W3">
        <v>182010000</v>
      </c>
      <c r="X3">
        <v>167120000</v>
      </c>
      <c r="Y3">
        <v>118950000</v>
      </c>
      <c r="Z3">
        <v>67767000</v>
      </c>
      <c r="AA3">
        <v>54876000</v>
      </c>
      <c r="AB3">
        <v>161650000</v>
      </c>
      <c r="AC3">
        <v>202450000</v>
      </c>
      <c r="AD3">
        <v>52535000</v>
      </c>
      <c r="AE3">
        <v>42410000</v>
      </c>
      <c r="AF3" s="5">
        <v>2115000</v>
      </c>
      <c r="AG3" s="6">
        <v>7280400</v>
      </c>
      <c r="AH3" s="6">
        <v>6685000</v>
      </c>
      <c r="AI3" s="6">
        <f t="shared" si="0"/>
        <v>8.3559267072181535E-3</v>
      </c>
      <c r="AJ3" s="6">
        <f t="shared" si="1"/>
        <v>1.4686287726134825E-2</v>
      </c>
      <c r="AK3" s="6">
        <f t="shared" si="2"/>
        <v>1.5306514343630317E-2</v>
      </c>
      <c r="AL3" s="6">
        <f t="shared" si="3"/>
        <v>3</v>
      </c>
      <c r="AM3" s="6">
        <f t="shared" si="4"/>
        <v>1.2782909592327765E-2</v>
      </c>
      <c r="AN3" s="7">
        <f t="shared" si="5"/>
        <v>3.1405735530369333E-3</v>
      </c>
      <c r="AO3" s="5">
        <v>4758000</v>
      </c>
      <c r="AP3" s="6">
        <v>2710700</v>
      </c>
      <c r="AQ3" s="6">
        <v>2195000</v>
      </c>
      <c r="AR3" s="6">
        <f t="shared" si="6"/>
        <v>9.0909932875104498E-3</v>
      </c>
      <c r="AS3" s="6">
        <f t="shared" si="7"/>
        <v>5.6749405562316023E-3</v>
      </c>
      <c r="AT3" s="6">
        <f t="shared" si="8"/>
        <v>5.1236573885809471E-3</v>
      </c>
      <c r="AU3" s="6">
        <f t="shared" si="9"/>
        <v>3</v>
      </c>
      <c r="AV3" s="6">
        <f t="shared" si="10"/>
        <v>6.6298637441076667E-3</v>
      </c>
      <c r="AW3" s="7">
        <f t="shared" si="11"/>
        <v>1.7547739179718147E-3</v>
      </c>
      <c r="AX3" s="5">
        <v>6466000</v>
      </c>
      <c r="AY3" s="6">
        <v>8098200</v>
      </c>
      <c r="AZ3" s="6">
        <v>2101400</v>
      </c>
      <c r="BA3" s="6">
        <f t="shared" si="12"/>
        <v>1.1952886558242941E-2</v>
      </c>
      <c r="BB3" s="6">
        <f t="shared" si="13"/>
        <v>1.7566327878614681E-2</v>
      </c>
      <c r="BC3" s="6">
        <f t="shared" si="14"/>
        <v>4.4260350591095654E-3</v>
      </c>
      <c r="BD3" s="6">
        <f t="shared" si="15"/>
        <v>3</v>
      </c>
      <c r="BE3" s="6">
        <f t="shared" si="16"/>
        <v>1.1315083165322396E-2</v>
      </c>
      <c r="BF3" s="7">
        <f t="shared" si="17"/>
        <v>5.3834263390273506E-3</v>
      </c>
      <c r="BH3">
        <v>34</v>
      </c>
      <c r="BI3">
        <v>345</v>
      </c>
    </row>
    <row r="4" spans="1:61" x14ac:dyDescent="0.25">
      <c r="A4" t="s">
        <v>42</v>
      </c>
      <c r="B4" t="s">
        <v>42</v>
      </c>
      <c r="C4">
        <f>VLOOKUP(B4,Annotation!D:E,2,FALSE)</f>
        <v>3</v>
      </c>
      <c r="D4" t="str">
        <f>VLOOKUP(B4,Annotation!D:F,3,FALSE)</f>
        <v>trypsin-like serine protease</v>
      </c>
      <c r="G4">
        <v>18</v>
      </c>
      <c r="H4">
        <v>18</v>
      </c>
      <c r="I4">
        <v>18</v>
      </c>
      <c r="J4">
        <v>10</v>
      </c>
      <c r="K4">
        <v>12</v>
      </c>
      <c r="L4">
        <v>14</v>
      </c>
      <c r="M4">
        <v>8</v>
      </c>
      <c r="N4">
        <v>11</v>
      </c>
      <c r="O4">
        <v>9</v>
      </c>
      <c r="P4">
        <v>7</v>
      </c>
      <c r="Q4">
        <v>7</v>
      </c>
      <c r="R4">
        <v>6</v>
      </c>
      <c r="S4">
        <v>49.5</v>
      </c>
      <c r="T4">
        <v>50.084000000000003</v>
      </c>
      <c r="U4">
        <v>450270000</v>
      </c>
      <c r="V4">
        <v>49667000</v>
      </c>
      <c r="W4">
        <v>100130000</v>
      </c>
      <c r="X4">
        <v>127460000</v>
      </c>
      <c r="Y4">
        <v>70413000</v>
      </c>
      <c r="Z4">
        <v>21869000</v>
      </c>
      <c r="AA4">
        <v>52464000</v>
      </c>
      <c r="AB4">
        <v>7904800</v>
      </c>
      <c r="AC4">
        <v>15423000</v>
      </c>
      <c r="AD4">
        <v>4941000</v>
      </c>
      <c r="AE4">
        <v>25015000</v>
      </c>
      <c r="AF4" s="5">
        <v>2759300</v>
      </c>
      <c r="AG4" s="6">
        <v>5562900</v>
      </c>
      <c r="AH4" s="6">
        <v>7080900</v>
      </c>
      <c r="AI4" s="6">
        <f t="shared" si="0"/>
        <v>1.0901422488523426E-2</v>
      </c>
      <c r="AJ4" s="6">
        <f t="shared" si="1"/>
        <v>1.1221684246980307E-2</v>
      </c>
      <c r="AK4" s="6">
        <f t="shared" si="2"/>
        <v>1.6212998865491688E-2</v>
      </c>
      <c r="AL4" s="6">
        <f t="shared" si="3"/>
        <v>3</v>
      </c>
      <c r="AM4" s="6">
        <f t="shared" si="4"/>
        <v>1.2778701866998471E-2</v>
      </c>
      <c r="AN4" s="7">
        <f t="shared" si="5"/>
        <v>2.4319318526467939E-3</v>
      </c>
      <c r="AO4" s="5">
        <v>3911800</v>
      </c>
      <c r="AP4" s="6">
        <v>1214900</v>
      </c>
      <c r="AQ4" s="6">
        <v>2914700</v>
      </c>
      <c r="AR4" s="6">
        <f t="shared" si="6"/>
        <v>7.4741798112827615E-3</v>
      </c>
      <c r="AS4" s="6">
        <f t="shared" si="7"/>
        <v>2.5434335344249729E-3</v>
      </c>
      <c r="AT4" s="6">
        <f t="shared" si="8"/>
        <v>6.8036101095657791E-3</v>
      </c>
      <c r="AU4" s="6">
        <f t="shared" si="9"/>
        <v>3</v>
      </c>
      <c r="AV4" s="6">
        <f t="shared" si="10"/>
        <v>5.6070744850911713E-3</v>
      </c>
      <c r="AW4" s="7">
        <f t="shared" si="11"/>
        <v>2.1835502951484563E-3</v>
      </c>
      <c r="AX4" s="5">
        <v>439160</v>
      </c>
      <c r="AY4" s="6">
        <v>856810</v>
      </c>
      <c r="AZ4" s="6">
        <v>274500</v>
      </c>
      <c r="BA4" s="6">
        <f t="shared" si="12"/>
        <v>8.1182023831085216E-4</v>
      </c>
      <c r="BB4" s="6">
        <f t="shared" si="13"/>
        <v>1.858561827279623E-3</v>
      </c>
      <c r="BC4" s="6">
        <f t="shared" si="14"/>
        <v>5.7816057091728164E-4</v>
      </c>
      <c r="BD4" s="6">
        <f t="shared" si="15"/>
        <v>3</v>
      </c>
      <c r="BE4" s="6">
        <f t="shared" si="16"/>
        <v>1.0828475455025857E-3</v>
      </c>
      <c r="BF4" s="7">
        <f t="shared" si="17"/>
        <v>5.5674572008908296E-4</v>
      </c>
    </row>
    <row r="5" spans="1:61" x14ac:dyDescent="0.25">
      <c r="A5" t="s">
        <v>43</v>
      </c>
      <c r="B5" t="s">
        <v>43</v>
      </c>
      <c r="C5">
        <f>VLOOKUP(B5,Annotation!D:E,2,FALSE)</f>
        <v>4</v>
      </c>
      <c r="D5" t="str">
        <f>VLOOKUP(B5,Annotation!D:F,3,FALSE)</f>
        <v>diaminopimelate epimerase</v>
      </c>
      <c r="G5">
        <v>7</v>
      </c>
      <c r="H5">
        <v>7</v>
      </c>
      <c r="I5">
        <v>7</v>
      </c>
      <c r="J5">
        <v>4</v>
      </c>
      <c r="K5">
        <v>5</v>
      </c>
      <c r="L5">
        <v>0</v>
      </c>
      <c r="M5">
        <v>3</v>
      </c>
      <c r="N5">
        <v>2</v>
      </c>
      <c r="O5">
        <v>0</v>
      </c>
      <c r="P5">
        <v>3</v>
      </c>
      <c r="Q5">
        <v>3</v>
      </c>
      <c r="R5">
        <v>3</v>
      </c>
      <c r="S5">
        <v>36.700000000000003</v>
      </c>
      <c r="T5">
        <v>28.716000000000001</v>
      </c>
      <c r="U5">
        <v>51314000</v>
      </c>
      <c r="V5">
        <v>19211000</v>
      </c>
      <c r="W5">
        <v>24948000</v>
      </c>
      <c r="X5">
        <v>0</v>
      </c>
      <c r="Y5">
        <v>1887400</v>
      </c>
      <c r="Z5">
        <v>645090</v>
      </c>
      <c r="AA5">
        <v>0</v>
      </c>
      <c r="AB5">
        <v>1792500</v>
      </c>
      <c r="AC5">
        <v>1861300</v>
      </c>
      <c r="AD5">
        <v>968360</v>
      </c>
      <c r="AE5">
        <v>3947200</v>
      </c>
      <c r="AF5" s="5">
        <v>1477800</v>
      </c>
      <c r="AG5" s="6">
        <v>1919100</v>
      </c>
      <c r="AH5" s="6">
        <v>0</v>
      </c>
      <c r="AI5" s="6">
        <f t="shared" si="0"/>
        <v>5.8384815545754068E-3</v>
      </c>
      <c r="AJ5" s="6">
        <f t="shared" si="1"/>
        <v>3.8712783329522202E-3</v>
      </c>
      <c r="AK5" s="6">
        <f t="shared" si="2"/>
        <v>0</v>
      </c>
      <c r="AL5" s="6">
        <f t="shared" si="3"/>
        <v>2</v>
      </c>
      <c r="AM5" s="6">
        <f t="shared" si="4"/>
        <v>4.8548799437638131E-3</v>
      </c>
      <c r="AN5" s="7">
        <f t="shared" si="5"/>
        <v>2.4254335536712064E-3</v>
      </c>
      <c r="AO5" s="5">
        <v>145190</v>
      </c>
      <c r="AP5" s="6">
        <v>49622</v>
      </c>
      <c r="AQ5" s="6">
        <v>0</v>
      </c>
      <c r="AR5" s="6">
        <f t="shared" si="6"/>
        <v>2.7741095321850404E-4</v>
      </c>
      <c r="AS5" s="6">
        <f t="shared" si="7"/>
        <v>1.0388530648220924E-4</v>
      </c>
      <c r="AT5" s="6">
        <f t="shared" si="8"/>
        <v>0</v>
      </c>
      <c r="AU5" s="6">
        <f t="shared" si="9"/>
        <v>2</v>
      </c>
      <c r="AV5" s="6">
        <f t="shared" si="10"/>
        <v>1.9064812985035664E-4</v>
      </c>
      <c r="AW5" s="7">
        <f t="shared" si="11"/>
        <v>1.1443588401067937E-4</v>
      </c>
      <c r="AX5" s="5">
        <v>137890</v>
      </c>
      <c r="AY5" s="6">
        <v>143180</v>
      </c>
      <c r="AZ5" s="6">
        <v>74490</v>
      </c>
      <c r="BA5" s="6">
        <f t="shared" si="12"/>
        <v>2.5490001972102057E-4</v>
      </c>
      <c r="BB5" s="6">
        <f t="shared" si="13"/>
        <v>3.1058097177892E-4</v>
      </c>
      <c r="BC5" s="6">
        <f t="shared" si="14"/>
        <v>1.5689319099318147E-4</v>
      </c>
      <c r="BD5" s="6">
        <f t="shared" si="15"/>
        <v>3</v>
      </c>
      <c r="BE5" s="6">
        <f t="shared" si="16"/>
        <v>2.4079139416437398E-4</v>
      </c>
      <c r="BF5" s="7">
        <f t="shared" si="17"/>
        <v>6.3530955588776046E-5</v>
      </c>
      <c r="BH5">
        <v>35</v>
      </c>
      <c r="BI5">
        <v>17</v>
      </c>
    </row>
    <row r="6" spans="1:61" x14ac:dyDescent="0.25">
      <c r="A6" t="s">
        <v>44</v>
      </c>
      <c r="B6" t="s">
        <v>44</v>
      </c>
      <c r="C6">
        <f>VLOOKUP(B6,Annotation!D:E,2,FALSE)</f>
        <v>5</v>
      </c>
      <c r="D6" t="str">
        <f>VLOOKUP(B6,Annotation!D:F,3,FALSE)</f>
        <v>GNAT family N-acetyltransferase</v>
      </c>
      <c r="G6">
        <v>3</v>
      </c>
      <c r="H6">
        <v>3</v>
      </c>
      <c r="I6">
        <v>3</v>
      </c>
      <c r="J6">
        <v>2</v>
      </c>
      <c r="K6">
        <v>2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19</v>
      </c>
      <c r="T6">
        <v>20.47</v>
      </c>
      <c r="U6">
        <v>4842100</v>
      </c>
      <c r="V6">
        <v>2574000</v>
      </c>
      <c r="W6">
        <v>2268100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807010</v>
      </c>
      <c r="AF6" s="5">
        <v>428990</v>
      </c>
      <c r="AG6" s="6">
        <v>378020</v>
      </c>
      <c r="AH6" s="6">
        <v>0</v>
      </c>
      <c r="AI6" s="6">
        <f t="shared" si="0"/>
        <v>1.6948505901321586E-3</v>
      </c>
      <c r="AJ6" s="6">
        <f t="shared" si="1"/>
        <v>7.6255569559824832E-4</v>
      </c>
      <c r="AK6" s="6">
        <f t="shared" si="2"/>
        <v>0</v>
      </c>
      <c r="AL6" s="6">
        <f t="shared" si="3"/>
        <v>2</v>
      </c>
      <c r="AM6" s="6">
        <f t="shared" si="4"/>
        <v>1.2287031428652034E-3</v>
      </c>
      <c r="AN6" s="7">
        <f t="shared" si="5"/>
        <v>6.9307555160832447E-4</v>
      </c>
      <c r="AO6" s="5">
        <v>0</v>
      </c>
      <c r="AP6" s="6">
        <v>0</v>
      </c>
      <c r="AQ6" s="6">
        <v>0</v>
      </c>
      <c r="AR6" s="6">
        <f t="shared" si="6"/>
        <v>0</v>
      </c>
      <c r="AS6" s="6">
        <f t="shared" si="7"/>
        <v>0</v>
      </c>
      <c r="AT6" s="6">
        <f t="shared" si="8"/>
        <v>0</v>
      </c>
      <c r="AU6" s="6">
        <f t="shared" si="9"/>
        <v>0</v>
      </c>
      <c r="AV6" s="6">
        <f t="shared" si="10"/>
        <v>0</v>
      </c>
      <c r="AW6" s="7">
        <f t="shared" si="11"/>
        <v>0</v>
      </c>
      <c r="AX6" s="5">
        <v>0</v>
      </c>
      <c r="AY6" s="6">
        <v>0</v>
      </c>
      <c r="AZ6" s="6">
        <v>0</v>
      </c>
      <c r="BA6" s="6">
        <f t="shared" si="12"/>
        <v>0</v>
      </c>
      <c r="BB6" s="6">
        <f t="shared" si="13"/>
        <v>0</v>
      </c>
      <c r="BC6" s="6">
        <f t="shared" si="14"/>
        <v>0</v>
      </c>
      <c r="BD6" s="6">
        <f t="shared" si="15"/>
        <v>0</v>
      </c>
      <c r="BE6" s="6">
        <f t="shared" si="16"/>
        <v>0</v>
      </c>
      <c r="BF6" s="7">
        <f t="shared" si="17"/>
        <v>0</v>
      </c>
    </row>
    <row r="7" spans="1:61" x14ac:dyDescent="0.25">
      <c r="A7" t="s">
        <v>45</v>
      </c>
      <c r="B7" t="s">
        <v>45</v>
      </c>
      <c r="C7">
        <f>VLOOKUP(B7,Annotation!D:E,2,FALSE)</f>
        <v>6</v>
      </c>
      <c r="D7" t="str">
        <f>VLOOKUP(B7,Annotation!D:F,3,FALSE)</f>
        <v>endolytic transglycosylase MltG</v>
      </c>
      <c r="G7">
        <v>17</v>
      </c>
      <c r="H7">
        <v>17</v>
      </c>
      <c r="I7">
        <v>17</v>
      </c>
      <c r="J7">
        <v>14</v>
      </c>
      <c r="K7">
        <v>15</v>
      </c>
      <c r="L7">
        <v>8</v>
      </c>
      <c r="M7">
        <v>3</v>
      </c>
      <c r="N7">
        <v>2</v>
      </c>
      <c r="O7">
        <v>4</v>
      </c>
      <c r="P7">
        <v>4</v>
      </c>
      <c r="Q7">
        <v>3</v>
      </c>
      <c r="R7">
        <v>3</v>
      </c>
      <c r="S7">
        <v>51.3</v>
      </c>
      <c r="T7">
        <v>38.792000000000002</v>
      </c>
      <c r="U7">
        <v>304440000</v>
      </c>
      <c r="V7">
        <v>49834000</v>
      </c>
      <c r="W7">
        <v>186460000</v>
      </c>
      <c r="X7">
        <v>53541000</v>
      </c>
      <c r="Y7">
        <v>2885800</v>
      </c>
      <c r="Z7">
        <v>2292300</v>
      </c>
      <c r="AA7">
        <v>3564900</v>
      </c>
      <c r="AB7">
        <v>1597400</v>
      </c>
      <c r="AC7">
        <v>1755600</v>
      </c>
      <c r="AD7">
        <v>2511100</v>
      </c>
      <c r="AE7">
        <v>16914000</v>
      </c>
      <c r="AF7" s="5">
        <v>2768600</v>
      </c>
      <c r="AG7" s="6">
        <v>10359000</v>
      </c>
      <c r="AH7" s="6">
        <v>2974500</v>
      </c>
      <c r="AI7" s="6">
        <f t="shared" si="0"/>
        <v>1.093816486127857E-2</v>
      </c>
      <c r="AJ7" s="6">
        <f t="shared" si="1"/>
        <v>2.0896551639337214E-2</v>
      </c>
      <c r="AK7" s="6">
        <f t="shared" si="2"/>
        <v>6.8106547367432126E-3</v>
      </c>
      <c r="AL7" s="6">
        <f t="shared" si="3"/>
        <v>3</v>
      </c>
      <c r="AM7" s="6">
        <f t="shared" si="4"/>
        <v>1.2881790412452999E-2</v>
      </c>
      <c r="AN7" s="7">
        <f t="shared" si="5"/>
        <v>5.9124942903431453E-3</v>
      </c>
      <c r="AO7" s="5">
        <v>160320</v>
      </c>
      <c r="AP7" s="6">
        <v>127350</v>
      </c>
      <c r="AQ7" s="6">
        <v>198050</v>
      </c>
      <c r="AR7" s="6">
        <f t="shared" si="6"/>
        <v>3.0631947117563583E-4</v>
      </c>
      <c r="AS7" s="6">
        <f t="shared" si="7"/>
        <v>2.6661145823443931E-4</v>
      </c>
      <c r="AT7" s="6">
        <f t="shared" si="8"/>
        <v>4.6229628510635829E-4</v>
      </c>
      <c r="AU7" s="6">
        <f t="shared" si="9"/>
        <v>3</v>
      </c>
      <c r="AV7" s="6">
        <f t="shared" si="10"/>
        <v>3.4507573817214448E-4</v>
      </c>
      <c r="AW7" s="7">
        <f t="shared" si="11"/>
        <v>8.4457776593205536E-5</v>
      </c>
      <c r="AX7" s="5">
        <v>88743</v>
      </c>
      <c r="AY7" s="6">
        <v>97532</v>
      </c>
      <c r="AZ7" s="6">
        <v>139500</v>
      </c>
      <c r="BA7" s="6">
        <f t="shared" si="12"/>
        <v>1.6404809957286625E-4</v>
      </c>
      <c r="BB7" s="6">
        <f t="shared" si="13"/>
        <v>2.1156295110728889E-4</v>
      </c>
      <c r="BC7" s="6">
        <f t="shared" si="14"/>
        <v>2.9381930653173333E-4</v>
      </c>
      <c r="BD7" s="6">
        <f t="shared" si="15"/>
        <v>3</v>
      </c>
      <c r="BE7" s="6">
        <f t="shared" si="16"/>
        <v>2.2314345240396282E-4</v>
      </c>
      <c r="BF7" s="7">
        <f t="shared" si="17"/>
        <v>5.360797544272667E-5</v>
      </c>
      <c r="BH7" t="s">
        <v>46</v>
      </c>
      <c r="BI7" t="s">
        <v>47</v>
      </c>
    </row>
    <row r="8" spans="1:61" x14ac:dyDescent="0.25">
      <c r="A8" t="s">
        <v>48</v>
      </c>
      <c r="B8" t="s">
        <v>48</v>
      </c>
      <c r="C8">
        <f>VLOOKUP(B8,Annotation!D:E,2,FALSE)</f>
        <v>8</v>
      </c>
      <c r="D8" t="str">
        <f>VLOOKUP(B8,Annotation!D:F,3,FALSE)</f>
        <v>SAM-dependent methyltransferase</v>
      </c>
      <c r="G8">
        <v>5</v>
      </c>
      <c r="H8">
        <v>5</v>
      </c>
      <c r="I8">
        <v>5</v>
      </c>
      <c r="J8">
        <v>3</v>
      </c>
      <c r="K8">
        <v>5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23.5</v>
      </c>
      <c r="T8">
        <v>26.047000000000001</v>
      </c>
      <c r="U8">
        <v>11160000</v>
      </c>
      <c r="V8">
        <v>3329300</v>
      </c>
      <c r="W8">
        <v>7830800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1240000</v>
      </c>
      <c r="AF8" s="5">
        <v>369930</v>
      </c>
      <c r="AG8" s="6">
        <v>870090</v>
      </c>
      <c r="AH8" s="6">
        <v>0</v>
      </c>
      <c r="AI8" s="6">
        <f t="shared" si="0"/>
        <v>1.4615167691731494E-3</v>
      </c>
      <c r="AJ8" s="6">
        <f t="shared" si="1"/>
        <v>1.7551772001033804E-3</v>
      </c>
      <c r="AK8" s="6">
        <f t="shared" si="2"/>
        <v>0</v>
      </c>
      <c r="AL8" s="6">
        <f t="shared" si="3"/>
        <v>2</v>
      </c>
      <c r="AM8" s="6">
        <f t="shared" si="4"/>
        <v>1.6083469846382649E-3</v>
      </c>
      <c r="AN8" s="7">
        <f t="shared" si="5"/>
        <v>7.6760194538512037E-4</v>
      </c>
      <c r="AO8" s="5">
        <v>0</v>
      </c>
      <c r="AP8" s="6">
        <v>0</v>
      </c>
      <c r="AQ8" s="6">
        <v>0</v>
      </c>
      <c r="AR8" s="6">
        <f t="shared" si="6"/>
        <v>0</v>
      </c>
      <c r="AS8" s="6">
        <f t="shared" si="7"/>
        <v>0</v>
      </c>
      <c r="AT8" s="6">
        <f t="shared" si="8"/>
        <v>0</v>
      </c>
      <c r="AU8" s="6">
        <f t="shared" si="9"/>
        <v>0</v>
      </c>
      <c r="AV8" s="6">
        <f t="shared" si="10"/>
        <v>0</v>
      </c>
      <c r="AW8" s="7">
        <f t="shared" si="11"/>
        <v>0</v>
      </c>
      <c r="AX8" s="5">
        <v>0</v>
      </c>
      <c r="AY8" s="6">
        <v>0</v>
      </c>
      <c r="AZ8" s="6">
        <v>0</v>
      </c>
      <c r="BA8" s="6">
        <f t="shared" si="12"/>
        <v>0</v>
      </c>
      <c r="BB8" s="6">
        <f t="shared" si="13"/>
        <v>0</v>
      </c>
      <c r="BC8" s="6">
        <f t="shared" si="14"/>
        <v>0</v>
      </c>
      <c r="BD8" s="6">
        <f t="shared" si="15"/>
        <v>0</v>
      </c>
      <c r="BE8" s="6">
        <f t="shared" si="16"/>
        <v>0</v>
      </c>
      <c r="BF8" s="7">
        <f t="shared" si="17"/>
        <v>0</v>
      </c>
    </row>
    <row r="9" spans="1:61" x14ac:dyDescent="0.25">
      <c r="A9" t="s">
        <v>49</v>
      </c>
      <c r="B9" t="s">
        <v>49</v>
      </c>
      <c r="C9">
        <f>VLOOKUP(B9,Annotation!D:E,2,FALSE)</f>
        <v>9</v>
      </c>
      <c r="D9" t="str">
        <f>VLOOKUP(B9,Annotation!D:F,3,FALSE)</f>
        <v>low molecular weight phosphotyrosine protein phosphatase</v>
      </c>
      <c r="G9">
        <v>4</v>
      </c>
      <c r="H9">
        <v>4</v>
      </c>
      <c r="I9">
        <v>4</v>
      </c>
      <c r="J9">
        <v>3</v>
      </c>
      <c r="K9">
        <v>4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1</v>
      </c>
      <c r="S9">
        <v>35.1</v>
      </c>
      <c r="T9">
        <v>16.920000000000002</v>
      </c>
      <c r="U9">
        <v>7556400</v>
      </c>
      <c r="V9">
        <v>2490600</v>
      </c>
      <c r="W9">
        <v>5065800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839600</v>
      </c>
      <c r="AF9" s="5">
        <v>276730</v>
      </c>
      <c r="AG9" s="6">
        <v>562860</v>
      </c>
      <c r="AH9" s="6">
        <v>0</v>
      </c>
      <c r="AI9" s="6">
        <f t="shared" si="0"/>
        <v>1.0933028830678389E-3</v>
      </c>
      <c r="AJ9" s="6">
        <f t="shared" si="1"/>
        <v>1.1354216677012593E-3</v>
      </c>
      <c r="AK9" s="6">
        <f t="shared" si="2"/>
        <v>0</v>
      </c>
      <c r="AL9" s="6">
        <f t="shared" si="3"/>
        <v>2</v>
      </c>
      <c r="AM9" s="6">
        <f t="shared" si="4"/>
        <v>1.1143622753845492E-3</v>
      </c>
      <c r="AN9" s="7">
        <f t="shared" si="5"/>
        <v>5.2559675603904997E-4</v>
      </c>
      <c r="AO9" s="5">
        <v>0</v>
      </c>
      <c r="AP9" s="6">
        <v>0</v>
      </c>
      <c r="AQ9" s="6">
        <v>0</v>
      </c>
      <c r="AR9" s="6">
        <f t="shared" si="6"/>
        <v>0</v>
      </c>
      <c r="AS9" s="6">
        <f t="shared" si="7"/>
        <v>0</v>
      </c>
      <c r="AT9" s="6">
        <f t="shared" si="8"/>
        <v>0</v>
      </c>
      <c r="AU9" s="6">
        <f t="shared" si="9"/>
        <v>0</v>
      </c>
      <c r="AV9" s="6">
        <f t="shared" si="10"/>
        <v>0</v>
      </c>
      <c r="AW9" s="7">
        <f t="shared" si="11"/>
        <v>0</v>
      </c>
      <c r="AX9" s="5">
        <v>0</v>
      </c>
      <c r="AY9" s="6">
        <v>0</v>
      </c>
      <c r="AZ9" s="6">
        <v>0</v>
      </c>
      <c r="BA9" s="6">
        <f t="shared" si="12"/>
        <v>0</v>
      </c>
      <c r="BB9" s="6">
        <f t="shared" si="13"/>
        <v>0</v>
      </c>
      <c r="BC9" s="6">
        <f t="shared" si="14"/>
        <v>0</v>
      </c>
      <c r="BD9" s="6">
        <f t="shared" si="15"/>
        <v>0</v>
      </c>
      <c r="BE9" s="6">
        <f t="shared" si="16"/>
        <v>0</v>
      </c>
      <c r="BF9" s="7">
        <f t="shared" si="17"/>
        <v>0</v>
      </c>
    </row>
    <row r="10" spans="1:61" x14ac:dyDescent="0.25">
      <c r="A10" t="s">
        <v>50</v>
      </c>
      <c r="B10" t="s">
        <v>50</v>
      </c>
      <c r="C10">
        <f>VLOOKUP(B10,Annotation!D:E,2,FALSE)</f>
        <v>10</v>
      </c>
      <c r="D10" t="str">
        <f>VLOOKUP(B10,Annotation!D:F,3,FALSE)</f>
        <v>chromosomal replication initiator protein DnaA</v>
      </c>
      <c r="E10" t="str">
        <f>VLOOKUP(B10,Annotation!I:O,7,FALSE)</f>
        <v>ODP|DnaA</v>
      </c>
      <c r="G10">
        <v>22</v>
      </c>
      <c r="H10">
        <v>22</v>
      </c>
      <c r="I10">
        <v>22</v>
      </c>
      <c r="J10">
        <v>13</v>
      </c>
      <c r="K10">
        <v>17</v>
      </c>
      <c r="L10">
        <v>14</v>
      </c>
      <c r="M10">
        <v>10</v>
      </c>
      <c r="N10">
        <v>3</v>
      </c>
      <c r="O10">
        <v>5</v>
      </c>
      <c r="P10">
        <v>3</v>
      </c>
      <c r="Q10">
        <v>7</v>
      </c>
      <c r="R10">
        <v>1</v>
      </c>
      <c r="S10">
        <v>47.6</v>
      </c>
      <c r="T10">
        <v>54.396000000000001</v>
      </c>
      <c r="U10">
        <v>147330000</v>
      </c>
      <c r="V10">
        <v>18799000</v>
      </c>
      <c r="W10">
        <v>80681000</v>
      </c>
      <c r="X10">
        <v>29818000</v>
      </c>
      <c r="Y10">
        <v>7159900</v>
      </c>
      <c r="Z10">
        <v>1980300</v>
      </c>
      <c r="AA10">
        <v>2053900</v>
      </c>
      <c r="AB10">
        <v>2109900</v>
      </c>
      <c r="AC10">
        <v>4224200</v>
      </c>
      <c r="AD10">
        <v>505890</v>
      </c>
      <c r="AE10">
        <v>4911100</v>
      </c>
      <c r="AF10" s="5">
        <v>626640</v>
      </c>
      <c r="AG10" s="6">
        <v>2689400</v>
      </c>
      <c r="AH10" s="6">
        <v>993940</v>
      </c>
      <c r="AI10" s="6">
        <f t="shared" si="0"/>
        <v>2.4757247809981953E-3</v>
      </c>
      <c r="AJ10" s="6">
        <f t="shared" si="1"/>
        <v>5.4251555148984946E-3</v>
      </c>
      <c r="AK10" s="6">
        <f t="shared" si="2"/>
        <v>2.2758050660744828E-3</v>
      </c>
      <c r="AL10" s="6">
        <f t="shared" si="3"/>
        <v>3</v>
      </c>
      <c r="AM10" s="6">
        <f t="shared" si="4"/>
        <v>3.392228453990391E-3</v>
      </c>
      <c r="AN10" s="7">
        <f t="shared" si="5"/>
        <v>1.4398116310437141E-3</v>
      </c>
      <c r="AO10" s="5">
        <v>238660</v>
      </c>
      <c r="AP10" s="6">
        <v>66009</v>
      </c>
      <c r="AQ10" s="6">
        <v>68462</v>
      </c>
      <c r="AR10" s="6">
        <f t="shared" si="6"/>
        <v>4.5600177763708357E-4</v>
      </c>
      <c r="AS10" s="6">
        <f t="shared" si="7"/>
        <v>1.3819203570158699E-4</v>
      </c>
      <c r="AT10" s="6">
        <f t="shared" si="8"/>
        <v>1.5980675723782631E-4</v>
      </c>
      <c r="AU10" s="6">
        <f t="shared" si="9"/>
        <v>3</v>
      </c>
      <c r="AV10" s="6">
        <f t="shared" si="10"/>
        <v>2.5133352352549895E-4</v>
      </c>
      <c r="AW10" s="7">
        <f t="shared" si="11"/>
        <v>1.449910795591357E-4</v>
      </c>
      <c r="AX10" s="5">
        <v>70330</v>
      </c>
      <c r="AY10" s="6">
        <v>140810</v>
      </c>
      <c r="AZ10" s="6">
        <v>16863</v>
      </c>
      <c r="BA10" s="6">
        <f t="shared" si="12"/>
        <v>1.3001028636579432E-4</v>
      </c>
      <c r="BB10" s="6">
        <f t="shared" si="13"/>
        <v>3.054400519359528E-4</v>
      </c>
      <c r="BC10" s="6">
        <f t="shared" si="14"/>
        <v>3.5517383269137048E-5</v>
      </c>
      <c r="BD10" s="6">
        <f t="shared" si="15"/>
        <v>3</v>
      </c>
      <c r="BE10" s="6">
        <f t="shared" si="16"/>
        <v>1.5698924052362807E-4</v>
      </c>
      <c r="BF10" s="7">
        <f t="shared" si="17"/>
        <v>1.1183457944852231E-4</v>
      </c>
      <c r="BH10" t="s">
        <v>51</v>
      </c>
      <c r="BI10" t="s">
        <v>52</v>
      </c>
    </row>
    <row r="11" spans="1:61" x14ac:dyDescent="0.25">
      <c r="A11" t="s">
        <v>53</v>
      </c>
      <c r="B11" t="s">
        <v>53</v>
      </c>
      <c r="C11">
        <f>VLOOKUP(B11,Annotation!D:E,2,FALSE)</f>
        <v>11</v>
      </c>
      <c r="D11" t="str">
        <f>VLOOKUP(B11,Annotation!D:F,3,FALSE)</f>
        <v>acyl-CoA thioesterase</v>
      </c>
      <c r="G11">
        <v>2</v>
      </c>
      <c r="H11">
        <v>2</v>
      </c>
      <c r="I11">
        <v>2</v>
      </c>
      <c r="J11">
        <v>1</v>
      </c>
      <c r="K11">
        <v>0</v>
      </c>
      <c r="L11">
        <v>1</v>
      </c>
      <c r="M11">
        <v>1</v>
      </c>
      <c r="N11">
        <v>1</v>
      </c>
      <c r="O11">
        <v>0</v>
      </c>
      <c r="P11">
        <v>1</v>
      </c>
      <c r="Q11">
        <v>0</v>
      </c>
      <c r="R11">
        <v>2</v>
      </c>
      <c r="S11">
        <v>17.399999999999999</v>
      </c>
      <c r="T11">
        <v>15.265000000000001</v>
      </c>
      <c r="U11">
        <v>18067000</v>
      </c>
      <c r="V11">
        <v>0</v>
      </c>
      <c r="W11">
        <v>0</v>
      </c>
      <c r="X11">
        <v>931170</v>
      </c>
      <c r="Y11">
        <v>527000</v>
      </c>
      <c r="Z11">
        <v>283970</v>
      </c>
      <c r="AA11">
        <v>0</v>
      </c>
      <c r="AB11">
        <v>10083000</v>
      </c>
      <c r="AC11">
        <v>0</v>
      </c>
      <c r="AD11">
        <v>6242100</v>
      </c>
      <c r="AE11">
        <v>4516800</v>
      </c>
      <c r="AF11" s="5">
        <v>0</v>
      </c>
      <c r="AG11" s="6">
        <v>0</v>
      </c>
      <c r="AH11" s="6">
        <v>232790</v>
      </c>
      <c r="AI11" s="6">
        <f t="shared" si="0"/>
        <v>0</v>
      </c>
      <c r="AJ11" s="6">
        <f t="shared" si="1"/>
        <v>0</v>
      </c>
      <c r="AK11" s="6">
        <f t="shared" si="2"/>
        <v>5.3301473059890825E-4</v>
      </c>
      <c r="AL11" s="6">
        <f t="shared" si="3"/>
        <v>1</v>
      </c>
      <c r="AM11" s="6">
        <f t="shared" si="4"/>
        <v>0</v>
      </c>
      <c r="AN11" s="7">
        <f t="shared" si="5"/>
        <v>0</v>
      </c>
      <c r="AO11" s="5">
        <v>131750</v>
      </c>
      <c r="AP11" s="6">
        <v>70993</v>
      </c>
      <c r="AQ11" s="6">
        <v>0</v>
      </c>
      <c r="AR11" s="6">
        <f t="shared" si="6"/>
        <v>2.517314765930016E-4</v>
      </c>
      <c r="AS11" s="6">
        <f t="shared" si="7"/>
        <v>1.4862620537446053E-4</v>
      </c>
      <c r="AT11" s="6">
        <f t="shared" si="8"/>
        <v>0</v>
      </c>
      <c r="AU11" s="6">
        <f t="shared" si="9"/>
        <v>2</v>
      </c>
      <c r="AV11" s="6">
        <f t="shared" si="10"/>
        <v>2.0017884098373108E-4</v>
      </c>
      <c r="AW11" s="7">
        <f t="shared" si="11"/>
        <v>1.0332751713994634E-4</v>
      </c>
      <c r="AX11" s="5">
        <v>2520800</v>
      </c>
      <c r="AY11" s="6">
        <v>0</v>
      </c>
      <c r="AZ11" s="6">
        <v>1560500</v>
      </c>
      <c r="BA11" s="6">
        <f t="shared" si="12"/>
        <v>4.6598880971263227E-3</v>
      </c>
      <c r="BB11" s="6">
        <f t="shared" si="13"/>
        <v>0</v>
      </c>
      <c r="BC11" s="6">
        <f t="shared" si="14"/>
        <v>3.286774393138135E-3</v>
      </c>
      <c r="BD11" s="6">
        <f t="shared" si="15"/>
        <v>2</v>
      </c>
      <c r="BE11" s="6">
        <f t="shared" si="16"/>
        <v>3.9733312451322288E-3</v>
      </c>
      <c r="BF11" s="7">
        <f t="shared" si="17"/>
        <v>1.9551323977108816E-3</v>
      </c>
    </row>
    <row r="12" spans="1:61" x14ac:dyDescent="0.25">
      <c r="A12" t="s">
        <v>54</v>
      </c>
      <c r="B12" t="s">
        <v>54</v>
      </c>
      <c r="C12">
        <f>VLOOKUP(B12,Annotation!D:E,2,FALSE)</f>
        <v>12</v>
      </c>
      <c r="D12" t="str">
        <f>VLOOKUP(B12,Annotation!D:F,3,FALSE)</f>
        <v>peptide chain release factor N(5)-glutamine methyltransferase</v>
      </c>
      <c r="G12">
        <v>3</v>
      </c>
      <c r="H12">
        <v>3</v>
      </c>
      <c r="I12">
        <v>3</v>
      </c>
      <c r="J12">
        <v>2</v>
      </c>
      <c r="K12">
        <v>3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12.5</v>
      </c>
      <c r="T12">
        <v>33.744</v>
      </c>
      <c r="U12">
        <v>10217000</v>
      </c>
      <c r="V12">
        <v>2633300</v>
      </c>
      <c r="W12">
        <v>7583800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785930</v>
      </c>
      <c r="AF12" s="5">
        <v>202560</v>
      </c>
      <c r="AG12" s="6">
        <v>583370</v>
      </c>
      <c r="AH12" s="6">
        <v>0</v>
      </c>
      <c r="AI12" s="6">
        <f t="shared" si="0"/>
        <v>8.0027258336364492E-4</v>
      </c>
      <c r="AJ12" s="6">
        <f t="shared" si="1"/>
        <v>1.176795185813317E-3</v>
      </c>
      <c r="AK12" s="6">
        <f t="shared" si="2"/>
        <v>0</v>
      </c>
      <c r="AL12" s="6">
        <f t="shared" si="3"/>
        <v>2</v>
      </c>
      <c r="AM12" s="6">
        <f t="shared" si="4"/>
        <v>9.8853388458848101E-4</v>
      </c>
      <c r="AN12" s="7">
        <f t="shared" si="5"/>
        <v>4.9069705376834374E-4</v>
      </c>
      <c r="AO12" s="5">
        <v>0</v>
      </c>
      <c r="AP12" s="6">
        <v>0</v>
      </c>
      <c r="AQ12" s="6">
        <v>0</v>
      </c>
      <c r="AR12" s="6">
        <f t="shared" si="6"/>
        <v>0</v>
      </c>
      <c r="AS12" s="6">
        <f t="shared" si="7"/>
        <v>0</v>
      </c>
      <c r="AT12" s="6">
        <f t="shared" si="8"/>
        <v>0</v>
      </c>
      <c r="AU12" s="6">
        <f t="shared" si="9"/>
        <v>0</v>
      </c>
      <c r="AV12" s="6">
        <f t="shared" si="10"/>
        <v>0</v>
      </c>
      <c r="AW12" s="7">
        <f t="shared" si="11"/>
        <v>0</v>
      </c>
      <c r="AX12" s="5">
        <v>0</v>
      </c>
      <c r="AY12" s="6">
        <v>0</v>
      </c>
      <c r="AZ12" s="6">
        <v>0</v>
      </c>
      <c r="BA12" s="6">
        <f t="shared" si="12"/>
        <v>0</v>
      </c>
      <c r="BB12" s="6">
        <f t="shared" si="13"/>
        <v>0</v>
      </c>
      <c r="BC12" s="6">
        <f t="shared" si="14"/>
        <v>0</v>
      </c>
      <c r="BD12" s="6">
        <f t="shared" si="15"/>
        <v>0</v>
      </c>
      <c r="BE12" s="6">
        <f t="shared" si="16"/>
        <v>0</v>
      </c>
      <c r="BF12" s="7">
        <f t="shared" si="17"/>
        <v>0</v>
      </c>
    </row>
    <row r="13" spans="1:61" x14ac:dyDescent="0.25">
      <c r="A13" t="s">
        <v>55</v>
      </c>
      <c r="B13" t="s">
        <v>55</v>
      </c>
      <c r="C13">
        <f>VLOOKUP(B13,Annotation!D:E,2,FALSE)</f>
        <v>13</v>
      </c>
      <c r="D13" t="str">
        <f>VLOOKUP(B13,Annotation!D:F,3,FALSE)</f>
        <v>cardiolipin synthase</v>
      </c>
      <c r="G13">
        <v>9</v>
      </c>
      <c r="H13">
        <v>9</v>
      </c>
      <c r="I13">
        <v>9</v>
      </c>
      <c r="J13">
        <v>5</v>
      </c>
      <c r="K13">
        <v>7</v>
      </c>
      <c r="L13">
        <v>5</v>
      </c>
      <c r="M13">
        <v>2</v>
      </c>
      <c r="N13">
        <v>3</v>
      </c>
      <c r="O13">
        <v>2</v>
      </c>
      <c r="P13">
        <v>2</v>
      </c>
      <c r="Q13">
        <v>3</v>
      </c>
      <c r="R13">
        <v>2</v>
      </c>
      <c r="S13">
        <v>21.1</v>
      </c>
      <c r="T13">
        <v>55.042999999999999</v>
      </c>
      <c r="U13">
        <v>42009000</v>
      </c>
      <c r="V13">
        <v>2441900</v>
      </c>
      <c r="W13">
        <v>7077000</v>
      </c>
      <c r="X13">
        <v>6895000</v>
      </c>
      <c r="Y13">
        <v>3106000</v>
      </c>
      <c r="Z13">
        <v>5167800</v>
      </c>
      <c r="AA13">
        <v>5695600</v>
      </c>
      <c r="AB13">
        <v>6066900</v>
      </c>
      <c r="AC13">
        <v>5309600</v>
      </c>
      <c r="AD13">
        <v>249550</v>
      </c>
      <c r="AE13">
        <v>2000400</v>
      </c>
      <c r="AF13" s="5">
        <v>116280</v>
      </c>
      <c r="AG13" s="6">
        <v>337000</v>
      </c>
      <c r="AH13" s="6">
        <v>328330</v>
      </c>
      <c r="AI13" s="6">
        <f t="shared" si="0"/>
        <v>4.5939818322237669E-4</v>
      </c>
      <c r="AJ13" s="6">
        <f t="shared" si="1"/>
        <v>6.7980865937413272E-4</v>
      </c>
      <c r="AK13" s="6">
        <f t="shared" si="2"/>
        <v>7.5177080844340198E-4</v>
      </c>
      <c r="AL13" s="6">
        <f t="shared" si="3"/>
        <v>3</v>
      </c>
      <c r="AM13" s="6">
        <f t="shared" si="4"/>
        <v>6.3032588367997039E-4</v>
      </c>
      <c r="AN13" s="7">
        <f t="shared" si="5"/>
        <v>1.2438340407106197E-4</v>
      </c>
      <c r="AO13" s="5">
        <v>147900</v>
      </c>
      <c r="AP13" s="6">
        <v>246090</v>
      </c>
      <c r="AQ13" s="6">
        <v>271220</v>
      </c>
      <c r="AR13" s="6">
        <f t="shared" si="6"/>
        <v>2.8258888340117601E-4</v>
      </c>
      <c r="AS13" s="6">
        <f t="shared" si="7"/>
        <v>5.1519759526433577E-4</v>
      </c>
      <c r="AT13" s="6">
        <f t="shared" si="8"/>
        <v>6.33092645526617E-4</v>
      </c>
      <c r="AU13" s="6">
        <f t="shared" si="9"/>
        <v>3</v>
      </c>
      <c r="AV13" s="6">
        <f t="shared" si="10"/>
        <v>4.7695970806404289E-4</v>
      </c>
      <c r="AW13" s="7">
        <f t="shared" si="11"/>
        <v>1.4562468616087195E-4</v>
      </c>
      <c r="AX13" s="5">
        <v>288900</v>
      </c>
      <c r="AY13" s="6">
        <v>252840</v>
      </c>
      <c r="AZ13" s="6">
        <v>11883</v>
      </c>
      <c r="BA13" s="6">
        <f t="shared" si="12"/>
        <v>5.3405334467621188E-4</v>
      </c>
      <c r="BB13" s="6">
        <f t="shared" si="13"/>
        <v>5.4845154982946032E-4</v>
      </c>
      <c r="BC13" s="6">
        <f t="shared" si="14"/>
        <v>2.5028349960692375E-5</v>
      </c>
      <c r="BD13" s="6">
        <f t="shared" si="15"/>
        <v>3</v>
      </c>
      <c r="BE13" s="6">
        <f t="shared" si="16"/>
        <v>3.691777481554549E-4</v>
      </c>
      <c r="BF13" s="7">
        <f t="shared" si="17"/>
        <v>2.4342135387878588E-4</v>
      </c>
    </row>
    <row r="14" spans="1:61" x14ac:dyDescent="0.25">
      <c r="A14" t="s">
        <v>56</v>
      </c>
      <c r="B14" t="s">
        <v>56</v>
      </c>
      <c r="C14">
        <f>VLOOKUP(B14,Annotation!D:E,2,FALSE)</f>
        <v>14</v>
      </c>
      <c r="D14" t="str">
        <f>VLOOKUP(B14,Annotation!D:F,3,FALSE)</f>
        <v>GNAT family N-acetyltransferase</v>
      </c>
      <c r="G14">
        <v>10</v>
      </c>
      <c r="H14">
        <v>10</v>
      </c>
      <c r="I14">
        <v>10</v>
      </c>
      <c r="J14">
        <v>7</v>
      </c>
      <c r="K14">
        <v>7</v>
      </c>
      <c r="L14">
        <v>4</v>
      </c>
      <c r="M14">
        <v>5</v>
      </c>
      <c r="N14">
        <v>2</v>
      </c>
      <c r="O14">
        <v>2</v>
      </c>
      <c r="P14">
        <v>4</v>
      </c>
      <c r="Q14">
        <v>1</v>
      </c>
      <c r="R14">
        <v>3</v>
      </c>
      <c r="S14">
        <v>58.5</v>
      </c>
      <c r="T14">
        <v>18.533000000000001</v>
      </c>
      <c r="U14">
        <v>92744000</v>
      </c>
      <c r="V14">
        <v>8209900</v>
      </c>
      <c r="W14">
        <v>15151000</v>
      </c>
      <c r="X14">
        <v>4882300</v>
      </c>
      <c r="Y14">
        <v>24284000</v>
      </c>
      <c r="Z14">
        <v>840610</v>
      </c>
      <c r="AA14">
        <v>238240</v>
      </c>
      <c r="AB14">
        <v>1830400</v>
      </c>
      <c r="AC14">
        <v>23644000</v>
      </c>
      <c r="AD14">
        <v>13664000</v>
      </c>
      <c r="AE14">
        <v>6624600</v>
      </c>
      <c r="AF14" s="5">
        <v>586420</v>
      </c>
      <c r="AG14" s="6">
        <v>1082200</v>
      </c>
      <c r="AH14" s="6">
        <v>348740</v>
      </c>
      <c r="AI14" s="6">
        <f t="shared" si="0"/>
        <v>2.3168238958141225E-3</v>
      </c>
      <c r="AJ14" s="6">
        <f t="shared" si="1"/>
        <v>2.1830532082334911E-3</v>
      </c>
      <c r="AK14" s="6">
        <f t="shared" si="2"/>
        <v>7.9850318806247379E-4</v>
      </c>
      <c r="AL14" s="6">
        <f t="shared" si="3"/>
        <v>3</v>
      </c>
      <c r="AM14" s="6">
        <f t="shared" si="4"/>
        <v>1.7661267640366957E-3</v>
      </c>
      <c r="AN14" s="7">
        <f t="shared" si="5"/>
        <v>6.8638919367940924E-4</v>
      </c>
      <c r="AO14" s="5">
        <v>1734600</v>
      </c>
      <c r="AP14" s="6">
        <v>60044</v>
      </c>
      <c r="AQ14" s="6">
        <v>17017</v>
      </c>
      <c r="AR14" s="6">
        <f t="shared" si="6"/>
        <v>3.3142574519789037E-3</v>
      </c>
      <c r="AS14" s="6">
        <f t="shared" si="7"/>
        <v>1.2570410991934568E-4</v>
      </c>
      <c r="AT14" s="6">
        <f t="shared" si="8"/>
        <v>3.9721766643044174E-5</v>
      </c>
      <c r="AU14" s="6">
        <f t="shared" si="9"/>
        <v>3</v>
      </c>
      <c r="AV14" s="6">
        <f t="shared" si="10"/>
        <v>1.1598944428470978E-3</v>
      </c>
      <c r="AW14" s="7">
        <f t="shared" si="11"/>
        <v>1.5237690599683861E-3</v>
      </c>
      <c r="AX14" s="5">
        <v>130740</v>
      </c>
      <c r="AY14" s="6">
        <v>1688800</v>
      </c>
      <c r="AZ14" s="6">
        <v>975960</v>
      </c>
      <c r="BA14" s="6">
        <f t="shared" si="12"/>
        <v>2.4168270779843519E-4</v>
      </c>
      <c r="BB14" s="6">
        <f t="shared" si="13"/>
        <v>3.6632849918999868E-3</v>
      </c>
      <c r="BC14" s="6">
        <f t="shared" si="14"/>
        <v>2.0555977806645909E-3</v>
      </c>
      <c r="BD14" s="6">
        <f t="shared" si="15"/>
        <v>3</v>
      </c>
      <c r="BE14" s="6">
        <f t="shared" si="16"/>
        <v>1.9868551601210042E-3</v>
      </c>
      <c r="BF14" s="7">
        <f t="shared" si="17"/>
        <v>1.3977087699879015E-3</v>
      </c>
    </row>
    <row r="15" spans="1:61" x14ac:dyDescent="0.25">
      <c r="A15" t="s">
        <v>57</v>
      </c>
      <c r="B15" t="s">
        <v>57</v>
      </c>
      <c r="C15">
        <f>VLOOKUP(B15,Annotation!D:E,2,FALSE)</f>
        <v>16</v>
      </c>
      <c r="D15" t="str">
        <f>VLOOKUP(B15,Annotation!D:F,3,FALSE)</f>
        <v>bifunctional diaminohydroxyphosphoribosylaminopyrimidine deaminase/5-amino-6-(5-phosphoribosylamino)uracil reductase RibD</v>
      </c>
      <c r="G15">
        <v>6</v>
      </c>
      <c r="H15">
        <v>6</v>
      </c>
      <c r="I15">
        <v>6</v>
      </c>
      <c r="J15">
        <v>4</v>
      </c>
      <c r="K15">
        <v>5</v>
      </c>
      <c r="L15">
        <v>1</v>
      </c>
      <c r="M15">
        <v>1</v>
      </c>
      <c r="N15">
        <v>0</v>
      </c>
      <c r="O15">
        <v>1</v>
      </c>
      <c r="P15">
        <v>2</v>
      </c>
      <c r="Q15">
        <v>3</v>
      </c>
      <c r="R15">
        <v>2</v>
      </c>
      <c r="S15">
        <v>20.6</v>
      </c>
      <c r="T15">
        <v>38.776000000000003</v>
      </c>
      <c r="U15">
        <v>8648000</v>
      </c>
      <c r="V15">
        <v>1721600</v>
      </c>
      <c r="W15">
        <v>3049400</v>
      </c>
      <c r="X15">
        <v>973460</v>
      </c>
      <c r="Y15">
        <v>408730</v>
      </c>
      <c r="Z15">
        <v>0</v>
      </c>
      <c r="AA15">
        <v>319610</v>
      </c>
      <c r="AB15">
        <v>814510</v>
      </c>
      <c r="AC15">
        <v>1045400</v>
      </c>
      <c r="AD15">
        <v>315230</v>
      </c>
      <c r="AE15">
        <v>508700</v>
      </c>
      <c r="AF15" s="5">
        <v>101270</v>
      </c>
      <c r="AG15" s="6">
        <v>179380</v>
      </c>
      <c r="AH15" s="6">
        <v>57262</v>
      </c>
      <c r="AI15" s="6">
        <f t="shared" si="0"/>
        <v>4.0009678375412878E-4</v>
      </c>
      <c r="AJ15" s="6">
        <f t="shared" si="1"/>
        <v>3.6185186147932326E-4</v>
      </c>
      <c r="AK15" s="6">
        <f t="shared" si="2"/>
        <v>1.3111168651383086E-4</v>
      </c>
      <c r="AL15" s="6">
        <f t="shared" si="3"/>
        <v>3</v>
      </c>
      <c r="AM15" s="6">
        <f t="shared" si="4"/>
        <v>2.9768677724909432E-4</v>
      </c>
      <c r="AN15" s="7">
        <f t="shared" si="5"/>
        <v>1.1881670522292565E-4</v>
      </c>
      <c r="AO15" s="5">
        <v>24043</v>
      </c>
      <c r="AP15" s="6">
        <v>0</v>
      </c>
      <c r="AQ15" s="6">
        <v>18801</v>
      </c>
      <c r="AR15" s="6">
        <f t="shared" si="6"/>
        <v>4.5938367299624573E-5</v>
      </c>
      <c r="AS15" s="6">
        <f t="shared" si="7"/>
        <v>0</v>
      </c>
      <c r="AT15" s="6">
        <f t="shared" si="8"/>
        <v>4.3886051281417033E-5</v>
      </c>
      <c r="AU15" s="6">
        <f t="shared" si="9"/>
        <v>2</v>
      </c>
      <c r="AV15" s="6">
        <f t="shared" si="10"/>
        <v>4.4912209290520806E-5</v>
      </c>
      <c r="AW15" s="7">
        <f t="shared" si="11"/>
        <v>2.1188390658484485E-5</v>
      </c>
      <c r="AX15" s="5">
        <v>47912</v>
      </c>
      <c r="AY15" s="6">
        <v>61496</v>
      </c>
      <c r="AZ15" s="6">
        <v>18543</v>
      </c>
      <c r="BA15" s="6">
        <f t="shared" si="12"/>
        <v>8.8568929906980475E-5</v>
      </c>
      <c r="BB15" s="6">
        <f t="shared" si="13"/>
        <v>1.3339493952029937E-4</v>
      </c>
      <c r="BC15" s="6">
        <f t="shared" si="14"/>
        <v>3.9055852337046094E-5</v>
      </c>
      <c r="BD15" s="6">
        <f t="shared" si="15"/>
        <v>3</v>
      </c>
      <c r="BE15" s="6">
        <f t="shared" si="16"/>
        <v>8.7006573921441974E-5</v>
      </c>
      <c r="BF15" s="7">
        <f t="shared" si="17"/>
        <v>3.8529612506153642E-5</v>
      </c>
    </row>
    <row r="16" spans="1:61" x14ac:dyDescent="0.25">
      <c r="A16" t="s">
        <v>58</v>
      </c>
      <c r="B16" t="s">
        <v>58</v>
      </c>
      <c r="C16">
        <f>VLOOKUP(B16,Annotation!D:E,2,FALSE)</f>
        <v>17</v>
      </c>
      <c r="D16" t="str">
        <f>VLOOKUP(B16,Annotation!D:F,3,FALSE)</f>
        <v>HAD-IA family hydrolase</v>
      </c>
      <c r="G16">
        <v>8</v>
      </c>
      <c r="H16">
        <v>8</v>
      </c>
      <c r="I16">
        <v>8</v>
      </c>
      <c r="J16">
        <v>3</v>
      </c>
      <c r="K16">
        <v>8</v>
      </c>
      <c r="L16">
        <v>0</v>
      </c>
      <c r="M16">
        <v>1</v>
      </c>
      <c r="N16">
        <v>2</v>
      </c>
      <c r="O16">
        <v>3</v>
      </c>
      <c r="P16">
        <v>1</v>
      </c>
      <c r="Q16">
        <v>3</v>
      </c>
      <c r="R16">
        <v>1</v>
      </c>
      <c r="S16">
        <v>43.6</v>
      </c>
      <c r="T16">
        <v>23.864999999999998</v>
      </c>
      <c r="U16">
        <v>186760000</v>
      </c>
      <c r="V16">
        <v>13236000</v>
      </c>
      <c r="W16">
        <v>130840000</v>
      </c>
      <c r="X16">
        <v>0</v>
      </c>
      <c r="Y16">
        <v>2065200</v>
      </c>
      <c r="Z16">
        <v>227500</v>
      </c>
      <c r="AA16">
        <v>146720</v>
      </c>
      <c r="AB16">
        <v>13463000</v>
      </c>
      <c r="AC16">
        <v>26586000</v>
      </c>
      <c r="AD16">
        <v>193770</v>
      </c>
      <c r="AE16">
        <v>15563000</v>
      </c>
      <c r="AF16" s="5">
        <v>1103000</v>
      </c>
      <c r="AG16" s="6">
        <v>10903000</v>
      </c>
      <c r="AH16" s="6">
        <v>0</v>
      </c>
      <c r="AI16" s="6">
        <f t="shared" si="0"/>
        <v>4.3577244246154239E-3</v>
      </c>
      <c r="AJ16" s="6">
        <f t="shared" si="1"/>
        <v>2.199392822895006E-2</v>
      </c>
      <c r="AK16" s="6">
        <f t="shared" si="2"/>
        <v>0</v>
      </c>
      <c r="AL16" s="6">
        <f t="shared" si="3"/>
        <v>2</v>
      </c>
      <c r="AM16" s="6">
        <f t="shared" si="4"/>
        <v>1.3175826326782741E-2</v>
      </c>
      <c r="AN16" s="7">
        <f t="shared" si="5"/>
        <v>9.5088165271857272E-3</v>
      </c>
      <c r="AO16" s="5">
        <v>172100</v>
      </c>
      <c r="AP16" s="6">
        <v>18959</v>
      </c>
      <c r="AQ16" s="6">
        <v>12227</v>
      </c>
      <c r="AR16" s="6">
        <f t="shared" si="6"/>
        <v>3.288272267298336E-4</v>
      </c>
      <c r="AS16" s="6">
        <f t="shared" si="7"/>
        <v>3.9691296715090177E-5</v>
      </c>
      <c r="AT16" s="6">
        <f t="shared" si="8"/>
        <v>2.8540755758623802E-5</v>
      </c>
      <c r="AU16" s="6">
        <f t="shared" si="9"/>
        <v>3</v>
      </c>
      <c r="AV16" s="6">
        <f t="shared" si="10"/>
        <v>1.3235309306784917E-4</v>
      </c>
      <c r="AW16" s="7">
        <f t="shared" si="11"/>
        <v>1.3900275186622731E-4</v>
      </c>
      <c r="AX16" s="5">
        <v>1121900</v>
      </c>
      <c r="AY16" s="6">
        <v>2215500</v>
      </c>
      <c r="AZ16" s="6">
        <v>16148</v>
      </c>
      <c r="BA16" s="6">
        <f t="shared" si="12"/>
        <v>2.0739163980347595E-3</v>
      </c>
      <c r="BB16" s="6">
        <f t="shared" si="13"/>
        <v>4.8057839291534938E-3</v>
      </c>
      <c r="BC16" s="6">
        <f t="shared" si="14"/>
        <v>3.4011427683687663E-5</v>
      </c>
      <c r="BD16" s="6">
        <f t="shared" si="15"/>
        <v>3</v>
      </c>
      <c r="BE16" s="6">
        <f t="shared" si="16"/>
        <v>2.3045705849573136E-3</v>
      </c>
      <c r="BF16" s="7">
        <f t="shared" si="17"/>
        <v>1.9548834947219632E-3</v>
      </c>
      <c r="BH16" t="s">
        <v>59</v>
      </c>
      <c r="BI16" t="s">
        <v>60</v>
      </c>
    </row>
    <row r="17" spans="1:61" x14ac:dyDescent="0.25">
      <c r="A17" t="s">
        <v>61</v>
      </c>
      <c r="B17" t="s">
        <v>61</v>
      </c>
      <c r="C17">
        <f>VLOOKUP(B17,Annotation!D:E,2,FALSE)</f>
        <v>20</v>
      </c>
      <c r="D17" t="str">
        <f>VLOOKUP(B17,Annotation!D:F,3,FALSE)</f>
        <v>hypothetical protein</v>
      </c>
      <c r="G17">
        <v>4</v>
      </c>
      <c r="H17">
        <v>4</v>
      </c>
      <c r="I17">
        <v>4</v>
      </c>
      <c r="J17">
        <v>4</v>
      </c>
      <c r="K17">
        <v>3</v>
      </c>
      <c r="L17">
        <v>1</v>
      </c>
      <c r="M17">
        <v>1</v>
      </c>
      <c r="N17">
        <v>1</v>
      </c>
      <c r="O17">
        <v>0</v>
      </c>
      <c r="P17">
        <v>0</v>
      </c>
      <c r="Q17">
        <v>0</v>
      </c>
      <c r="R17">
        <v>1</v>
      </c>
      <c r="S17">
        <v>34.6</v>
      </c>
      <c r="T17">
        <v>15.737</v>
      </c>
      <c r="U17">
        <v>8731000</v>
      </c>
      <c r="V17">
        <v>4920600</v>
      </c>
      <c r="W17">
        <v>3219200</v>
      </c>
      <c r="X17">
        <v>186200</v>
      </c>
      <c r="Y17">
        <v>0</v>
      </c>
      <c r="Z17">
        <v>284680</v>
      </c>
      <c r="AA17">
        <v>0</v>
      </c>
      <c r="AB17">
        <v>0</v>
      </c>
      <c r="AC17">
        <v>0</v>
      </c>
      <c r="AD17">
        <v>120270</v>
      </c>
      <c r="AE17">
        <v>1091400</v>
      </c>
      <c r="AF17" s="5">
        <v>615070</v>
      </c>
      <c r="AG17" s="6">
        <v>402400</v>
      </c>
      <c r="AH17" s="6">
        <v>23275</v>
      </c>
      <c r="AI17" s="6">
        <f t="shared" si="0"/>
        <v>2.430014108656581E-3</v>
      </c>
      <c r="AJ17" s="6">
        <f t="shared" si="1"/>
        <v>8.1173591849302974E-4</v>
      </c>
      <c r="AK17" s="6">
        <f t="shared" si="2"/>
        <v>5.3292314337770478E-5</v>
      </c>
      <c r="AL17" s="6">
        <f t="shared" si="3"/>
        <v>3</v>
      </c>
      <c r="AM17" s="6">
        <f t="shared" si="4"/>
        <v>1.0983474471624604E-3</v>
      </c>
      <c r="AN17" s="7">
        <f t="shared" si="5"/>
        <v>9.9123197694323049E-4</v>
      </c>
      <c r="AO17" s="5">
        <v>0</v>
      </c>
      <c r="AP17" s="6">
        <v>35585</v>
      </c>
      <c r="AQ17" s="6">
        <v>0</v>
      </c>
      <c r="AR17" s="6">
        <f t="shared" si="6"/>
        <v>0</v>
      </c>
      <c r="AS17" s="6">
        <f t="shared" si="7"/>
        <v>7.4498380379053969E-5</v>
      </c>
      <c r="AT17" s="6">
        <f t="shared" si="8"/>
        <v>0</v>
      </c>
      <c r="AU17" s="6">
        <f t="shared" si="9"/>
        <v>1</v>
      </c>
      <c r="AV17" s="6">
        <f t="shared" si="10"/>
        <v>0</v>
      </c>
      <c r="AW17" s="7">
        <f t="shared" si="11"/>
        <v>0</v>
      </c>
      <c r="AX17" s="5">
        <v>0</v>
      </c>
      <c r="AY17" s="6">
        <v>0</v>
      </c>
      <c r="AZ17" s="6">
        <v>15034</v>
      </c>
      <c r="BA17" s="6">
        <f t="shared" si="12"/>
        <v>0</v>
      </c>
      <c r="BB17" s="6">
        <f t="shared" si="13"/>
        <v>0</v>
      </c>
      <c r="BC17" s="6">
        <f t="shared" si="14"/>
        <v>3.1665085694609878E-5</v>
      </c>
      <c r="BD17" s="6">
        <f t="shared" si="15"/>
        <v>1</v>
      </c>
      <c r="BE17" s="6">
        <f t="shared" si="16"/>
        <v>0</v>
      </c>
      <c r="BF17" s="7">
        <f t="shared" si="17"/>
        <v>0</v>
      </c>
    </row>
    <row r="18" spans="1:61" x14ac:dyDescent="0.25">
      <c r="A18" t="s">
        <v>62</v>
      </c>
      <c r="B18" t="s">
        <v>62</v>
      </c>
      <c r="C18">
        <f>VLOOKUP(B18,Annotation!D:E,2,FALSE)</f>
        <v>23</v>
      </c>
      <c r="D18" t="str">
        <f>VLOOKUP(B18,Annotation!D:F,3,FALSE)</f>
        <v>fasciclin domain-containing protein</v>
      </c>
      <c r="G18">
        <v>7</v>
      </c>
      <c r="H18">
        <v>7</v>
      </c>
      <c r="I18">
        <v>7</v>
      </c>
      <c r="J18">
        <v>6</v>
      </c>
      <c r="K18">
        <v>7</v>
      </c>
      <c r="L18">
        <v>5</v>
      </c>
      <c r="M18">
        <v>4</v>
      </c>
      <c r="N18">
        <v>4</v>
      </c>
      <c r="O18">
        <v>4</v>
      </c>
      <c r="P18">
        <v>4</v>
      </c>
      <c r="Q18">
        <v>0</v>
      </c>
      <c r="R18">
        <v>4</v>
      </c>
      <c r="S18">
        <v>58.4</v>
      </c>
      <c r="T18">
        <v>18.948</v>
      </c>
      <c r="U18">
        <v>1047800000</v>
      </c>
      <c r="V18">
        <v>158070000</v>
      </c>
      <c r="W18">
        <v>161930000</v>
      </c>
      <c r="X18">
        <v>187210000</v>
      </c>
      <c r="Y18">
        <v>142370000</v>
      </c>
      <c r="Z18">
        <v>92468000</v>
      </c>
      <c r="AA18">
        <v>54904000</v>
      </c>
      <c r="AB18">
        <v>130430000</v>
      </c>
      <c r="AC18">
        <v>0</v>
      </c>
      <c r="AD18">
        <v>120470000</v>
      </c>
      <c r="AE18">
        <v>130980000</v>
      </c>
      <c r="AF18" s="5">
        <v>19759000</v>
      </c>
      <c r="AG18" s="6">
        <v>20241000</v>
      </c>
      <c r="AH18" s="6">
        <v>23401000</v>
      </c>
      <c r="AI18" s="6">
        <f t="shared" si="0"/>
        <v>7.806371432998746E-2</v>
      </c>
      <c r="AJ18" s="6">
        <f t="shared" si="1"/>
        <v>4.0830881526385226E-2</v>
      </c>
      <c r="AK18" s="6">
        <f t="shared" si="2"/>
        <v>5.3580814084561418E-2</v>
      </c>
      <c r="AL18" s="6">
        <f t="shared" si="3"/>
        <v>3</v>
      </c>
      <c r="AM18" s="6">
        <f t="shared" si="4"/>
        <v>5.7491803313644702E-2</v>
      </c>
      <c r="AN18" s="7">
        <f t="shared" si="5"/>
        <v>1.5449764555007578E-2</v>
      </c>
      <c r="AO18" s="5">
        <v>17796000</v>
      </c>
      <c r="AP18" s="6">
        <v>11559000</v>
      </c>
      <c r="AQ18" s="6">
        <v>6863000</v>
      </c>
      <c r="AR18" s="6">
        <f t="shared" si="6"/>
        <v>3.4002378424660772E-2</v>
      </c>
      <c r="AS18" s="6">
        <f t="shared" si="7"/>
        <v>2.4199150732091744E-2</v>
      </c>
      <c r="AT18" s="6">
        <f t="shared" si="8"/>
        <v>1.601989096028749E-2</v>
      </c>
      <c r="AU18" s="6">
        <f t="shared" si="9"/>
        <v>3</v>
      </c>
      <c r="AV18" s="6">
        <f t="shared" si="10"/>
        <v>2.4740473372346666E-2</v>
      </c>
      <c r="AW18" s="7">
        <f t="shared" si="11"/>
        <v>7.3512917913441198E-3</v>
      </c>
      <c r="AX18" s="5">
        <v>16303000</v>
      </c>
      <c r="AY18" s="6">
        <v>0</v>
      </c>
      <c r="AZ18" s="6">
        <v>15059000</v>
      </c>
      <c r="BA18" s="6">
        <f t="shared" si="12"/>
        <v>3.0137319758588719E-2</v>
      </c>
      <c r="BB18" s="6">
        <f t="shared" si="13"/>
        <v>0</v>
      </c>
      <c r="BC18" s="6">
        <f t="shared" si="14"/>
        <v>3.1717741484310905E-2</v>
      </c>
      <c r="BD18" s="6">
        <f t="shared" si="15"/>
        <v>2</v>
      </c>
      <c r="BE18" s="6">
        <f t="shared" si="16"/>
        <v>3.092753062144981E-2</v>
      </c>
      <c r="BF18" s="7">
        <f t="shared" si="17"/>
        <v>1.4593647400031953E-2</v>
      </c>
      <c r="BH18" t="s">
        <v>63</v>
      </c>
      <c r="BI18" t="s">
        <v>64</v>
      </c>
    </row>
    <row r="19" spans="1:61" x14ac:dyDescent="0.25">
      <c r="A19" t="s">
        <v>65</v>
      </c>
      <c r="B19" t="s">
        <v>65</v>
      </c>
      <c r="C19">
        <f>VLOOKUP(B19,Annotation!D:E,2,FALSE)</f>
        <v>24</v>
      </c>
      <c r="D19" t="str">
        <f>VLOOKUP(B19,Annotation!D:F,3,FALSE)</f>
        <v>DUF481 domain-containing protein</v>
      </c>
      <c r="G19">
        <v>3</v>
      </c>
      <c r="H19">
        <v>3</v>
      </c>
      <c r="I19">
        <v>3</v>
      </c>
      <c r="J19">
        <v>2</v>
      </c>
      <c r="K19">
        <v>2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16.3</v>
      </c>
      <c r="T19">
        <v>29.832999999999998</v>
      </c>
      <c r="U19">
        <v>4114600</v>
      </c>
      <c r="V19">
        <v>383990</v>
      </c>
      <c r="W19">
        <v>3730600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342880</v>
      </c>
      <c r="AF19" s="5">
        <v>31999</v>
      </c>
      <c r="AG19" s="6">
        <v>310880</v>
      </c>
      <c r="AH19" s="6">
        <v>0</v>
      </c>
      <c r="AI19" s="6">
        <f t="shared" si="0"/>
        <v>1.2642141782707973E-4</v>
      </c>
      <c r="AJ19" s="6">
        <f t="shared" si="1"/>
        <v>6.2711844518169258E-4</v>
      </c>
      <c r="AK19" s="6">
        <f t="shared" si="2"/>
        <v>0</v>
      </c>
      <c r="AL19" s="6">
        <f t="shared" si="3"/>
        <v>2</v>
      </c>
      <c r="AM19" s="6">
        <f t="shared" si="4"/>
        <v>3.7676993150438616E-4</v>
      </c>
      <c r="AN19" s="7">
        <f t="shared" si="5"/>
        <v>2.7079254715951811E-4</v>
      </c>
      <c r="AO19" s="5">
        <v>0</v>
      </c>
      <c r="AP19" s="6">
        <v>0</v>
      </c>
      <c r="AQ19" s="6">
        <v>0</v>
      </c>
      <c r="AR19" s="6">
        <f t="shared" si="6"/>
        <v>0</v>
      </c>
      <c r="AS19" s="6">
        <f t="shared" si="7"/>
        <v>0</v>
      </c>
      <c r="AT19" s="6">
        <f t="shared" si="8"/>
        <v>0</v>
      </c>
      <c r="AU19" s="6">
        <f t="shared" si="9"/>
        <v>0</v>
      </c>
      <c r="AV19" s="6">
        <f t="shared" si="10"/>
        <v>0</v>
      </c>
      <c r="AW19" s="7">
        <f t="shared" si="11"/>
        <v>0</v>
      </c>
      <c r="AX19" s="5">
        <v>0</v>
      </c>
      <c r="AY19" s="6">
        <v>0</v>
      </c>
      <c r="AZ19" s="6">
        <v>0</v>
      </c>
      <c r="BA19" s="6">
        <f t="shared" si="12"/>
        <v>0</v>
      </c>
      <c r="BB19" s="6">
        <f t="shared" si="13"/>
        <v>0</v>
      </c>
      <c r="BC19" s="6">
        <f t="shared" si="14"/>
        <v>0</v>
      </c>
      <c r="BD19" s="6">
        <f t="shared" si="15"/>
        <v>0</v>
      </c>
      <c r="BE19" s="6">
        <f t="shared" si="16"/>
        <v>0</v>
      </c>
      <c r="BF19" s="7">
        <f t="shared" si="17"/>
        <v>0</v>
      </c>
    </row>
    <row r="20" spans="1:61" x14ac:dyDescent="0.25">
      <c r="A20" t="s">
        <v>66</v>
      </c>
      <c r="B20" t="s">
        <v>66</v>
      </c>
      <c r="C20">
        <f>VLOOKUP(B20,Annotation!D:E,2,FALSE)</f>
        <v>29</v>
      </c>
      <c r="D20" t="str">
        <f>VLOOKUP(B20,Annotation!D:F,3,FALSE)</f>
        <v>carbamoyl-phosphate synthase large subunit</v>
      </c>
      <c r="G20">
        <v>49</v>
      </c>
      <c r="H20">
        <v>49</v>
      </c>
      <c r="I20">
        <v>49</v>
      </c>
      <c r="J20">
        <v>43</v>
      </c>
      <c r="K20">
        <v>39</v>
      </c>
      <c r="L20">
        <v>40</v>
      </c>
      <c r="M20">
        <v>31</v>
      </c>
      <c r="N20">
        <v>31</v>
      </c>
      <c r="O20">
        <v>34</v>
      </c>
      <c r="P20">
        <v>32</v>
      </c>
      <c r="Q20">
        <v>36</v>
      </c>
      <c r="R20">
        <v>36</v>
      </c>
      <c r="S20">
        <v>60.6</v>
      </c>
      <c r="T20">
        <v>106.28</v>
      </c>
      <c r="U20">
        <v>13125000000</v>
      </c>
      <c r="V20">
        <v>791290000</v>
      </c>
      <c r="W20">
        <v>1375000000</v>
      </c>
      <c r="X20">
        <v>1457100000</v>
      </c>
      <c r="Y20">
        <v>1804200000</v>
      </c>
      <c r="Z20">
        <v>1635200000</v>
      </c>
      <c r="AA20">
        <v>1695200000</v>
      </c>
      <c r="AB20">
        <v>1187300000</v>
      </c>
      <c r="AC20">
        <v>1976600000</v>
      </c>
      <c r="AD20">
        <v>1203400000</v>
      </c>
      <c r="AE20">
        <v>273440000</v>
      </c>
      <c r="AF20" s="5">
        <v>16485000</v>
      </c>
      <c r="AG20" s="6">
        <v>28645000</v>
      </c>
      <c r="AH20" s="6">
        <v>30357000</v>
      </c>
      <c r="AI20" s="6">
        <f t="shared" si="0"/>
        <v>6.5128818803069144E-2</v>
      </c>
      <c r="AJ20" s="6">
        <f t="shared" si="1"/>
        <v>5.7783736046801287E-2</v>
      </c>
      <c r="AK20" s="6">
        <f t="shared" si="2"/>
        <v>6.9507831851845267E-2</v>
      </c>
      <c r="AL20" s="6">
        <f t="shared" si="3"/>
        <v>3</v>
      </c>
      <c r="AM20" s="6">
        <f t="shared" si="4"/>
        <v>6.4140128900571899E-2</v>
      </c>
      <c r="AN20" s="7">
        <f t="shared" si="5"/>
        <v>4.8371297552672332E-3</v>
      </c>
      <c r="AO20" s="5">
        <v>37587000</v>
      </c>
      <c r="AP20" s="6">
        <v>34066000</v>
      </c>
      <c r="AQ20" s="6">
        <v>35317000</v>
      </c>
      <c r="AR20" s="6">
        <f t="shared" si="6"/>
        <v>7.1816554160919546E-2</v>
      </c>
      <c r="AS20" s="6">
        <f t="shared" si="7"/>
        <v>7.1318303386057394E-2</v>
      </c>
      <c r="AT20" s="6">
        <f t="shared" si="8"/>
        <v>8.243836355011995E-2</v>
      </c>
      <c r="AU20" s="6">
        <f t="shared" si="9"/>
        <v>3</v>
      </c>
      <c r="AV20" s="6">
        <f t="shared" si="10"/>
        <v>7.5191073699032288E-2</v>
      </c>
      <c r="AW20" s="7">
        <f t="shared" si="11"/>
        <v>5.1286431667593628E-3</v>
      </c>
      <c r="AX20" s="5">
        <v>24735000</v>
      </c>
      <c r="AY20" s="6">
        <v>41180000</v>
      </c>
      <c r="AZ20" s="6">
        <v>25071000</v>
      </c>
      <c r="BA20" s="6">
        <f t="shared" si="12"/>
        <v>4.5724504951769121E-2</v>
      </c>
      <c r="BB20" s="6">
        <f t="shared" si="13"/>
        <v>8.9326193727168074E-2</v>
      </c>
      <c r="BC20" s="6">
        <f t="shared" si="14"/>
        <v>5.2805332143778382E-2</v>
      </c>
      <c r="BD20" s="6">
        <f t="shared" si="15"/>
        <v>3</v>
      </c>
      <c r="BE20" s="6">
        <f t="shared" si="16"/>
        <v>6.2618676940905199E-2</v>
      </c>
      <c r="BF20" s="7">
        <f t="shared" si="17"/>
        <v>1.910502757735353E-2</v>
      </c>
      <c r="BH20" t="s">
        <v>67</v>
      </c>
      <c r="BI20" t="s">
        <v>68</v>
      </c>
    </row>
    <row r="21" spans="1:61" x14ac:dyDescent="0.25">
      <c r="A21" t="s">
        <v>69</v>
      </c>
      <c r="B21" t="s">
        <v>69</v>
      </c>
      <c r="C21">
        <f>VLOOKUP(B21,Annotation!D:E,2,FALSE)</f>
        <v>34</v>
      </c>
      <c r="D21" t="str">
        <f>VLOOKUP(B21,Annotation!D:F,3,FALSE)</f>
        <v>CTP synthase</v>
      </c>
      <c r="G21">
        <v>26</v>
      </c>
      <c r="H21">
        <v>26</v>
      </c>
      <c r="I21">
        <v>26</v>
      </c>
      <c r="J21">
        <v>21</v>
      </c>
      <c r="K21">
        <v>21</v>
      </c>
      <c r="L21">
        <v>22</v>
      </c>
      <c r="M21">
        <v>15</v>
      </c>
      <c r="N21">
        <v>14</v>
      </c>
      <c r="O21">
        <v>12</v>
      </c>
      <c r="P21">
        <v>9</v>
      </c>
      <c r="Q21">
        <v>9</v>
      </c>
      <c r="R21">
        <v>12</v>
      </c>
      <c r="S21">
        <v>55.7</v>
      </c>
      <c r="T21">
        <v>60.241999999999997</v>
      </c>
      <c r="U21">
        <v>824630000</v>
      </c>
      <c r="V21">
        <v>100580000</v>
      </c>
      <c r="W21">
        <v>173630000</v>
      </c>
      <c r="X21">
        <v>160870000</v>
      </c>
      <c r="Y21">
        <v>151300000</v>
      </c>
      <c r="Z21">
        <v>78723000</v>
      </c>
      <c r="AA21">
        <v>48128000</v>
      </c>
      <c r="AB21">
        <v>42919000</v>
      </c>
      <c r="AC21">
        <v>14823000</v>
      </c>
      <c r="AD21">
        <v>53645000</v>
      </c>
      <c r="AE21">
        <v>31716000</v>
      </c>
      <c r="AF21" s="5">
        <v>3868400</v>
      </c>
      <c r="AG21" s="6">
        <v>6678100</v>
      </c>
      <c r="AH21" s="6">
        <v>6187500</v>
      </c>
      <c r="AI21" s="6">
        <f t="shared" si="0"/>
        <v>1.528324674903201E-2</v>
      </c>
      <c r="AJ21" s="6">
        <f t="shared" si="1"/>
        <v>1.3471306255686636E-2</v>
      </c>
      <c r="AK21" s="6">
        <f t="shared" si="2"/>
        <v>1.4167398279912131E-2</v>
      </c>
      <c r="AL21" s="6">
        <f t="shared" si="3"/>
        <v>3</v>
      </c>
      <c r="AM21" s="6">
        <f t="shared" si="4"/>
        <v>1.4307317094876926E-2</v>
      </c>
      <c r="AN21" s="7">
        <f t="shared" si="5"/>
        <v>7.4630871357726769E-4</v>
      </c>
      <c r="AO21" s="5">
        <v>5819400</v>
      </c>
      <c r="AP21" s="6">
        <v>3027800</v>
      </c>
      <c r="AQ21" s="6">
        <v>1851100</v>
      </c>
      <c r="AR21" s="6">
        <f t="shared" si="6"/>
        <v>1.1118984097801241E-2</v>
      </c>
      <c r="AS21" s="6">
        <f t="shared" si="7"/>
        <v>6.3387999469354944E-3</v>
      </c>
      <c r="AT21" s="6">
        <f t="shared" si="8"/>
        <v>4.3209121603654628E-3</v>
      </c>
      <c r="AU21" s="6">
        <f t="shared" si="9"/>
        <v>3</v>
      </c>
      <c r="AV21" s="6">
        <f t="shared" si="10"/>
        <v>7.2595654017007334E-3</v>
      </c>
      <c r="AW21" s="7">
        <f t="shared" si="11"/>
        <v>2.8506493159342638E-3</v>
      </c>
      <c r="AX21" s="5">
        <v>1650700</v>
      </c>
      <c r="AY21" s="6">
        <v>570130</v>
      </c>
      <c r="AZ21" s="6">
        <v>2063300</v>
      </c>
      <c r="BA21" s="6">
        <f t="shared" si="12"/>
        <v>3.0514429077778565E-3</v>
      </c>
      <c r="BB21" s="6">
        <f t="shared" si="13"/>
        <v>1.236705751084758E-3</v>
      </c>
      <c r="BC21" s="6">
        <f t="shared" si="14"/>
        <v>4.3457876356051989E-3</v>
      </c>
      <c r="BD21" s="6">
        <f t="shared" si="15"/>
        <v>3</v>
      </c>
      <c r="BE21" s="6">
        <f t="shared" si="16"/>
        <v>2.8779787648226043E-3</v>
      </c>
      <c r="BF21" s="7">
        <f t="shared" si="17"/>
        <v>1.275190155187765E-3</v>
      </c>
      <c r="BH21" t="s">
        <v>70</v>
      </c>
      <c r="BI21" t="s">
        <v>71</v>
      </c>
    </row>
    <row r="22" spans="1:61" x14ac:dyDescent="0.25">
      <c r="A22" t="s">
        <v>72</v>
      </c>
      <c r="B22" t="s">
        <v>72</v>
      </c>
      <c r="C22">
        <f>VLOOKUP(B22,Annotation!D:E,2,FALSE)</f>
        <v>35</v>
      </c>
      <c r="D22" t="str">
        <f>VLOOKUP(B22,Annotation!D:F,3,FALSE)</f>
        <v>membrane protein insertase YidC</v>
      </c>
      <c r="G22">
        <v>25</v>
      </c>
      <c r="H22">
        <v>25</v>
      </c>
      <c r="I22">
        <v>25</v>
      </c>
      <c r="J22">
        <v>19</v>
      </c>
      <c r="K22">
        <v>20</v>
      </c>
      <c r="L22">
        <v>24</v>
      </c>
      <c r="M22">
        <v>14</v>
      </c>
      <c r="N22">
        <v>13</v>
      </c>
      <c r="O22">
        <v>15</v>
      </c>
      <c r="P22">
        <v>15</v>
      </c>
      <c r="Q22">
        <v>13</v>
      </c>
      <c r="R22">
        <v>16</v>
      </c>
      <c r="S22">
        <v>34.4</v>
      </c>
      <c r="T22">
        <v>71.858000000000004</v>
      </c>
      <c r="U22">
        <v>2536600000</v>
      </c>
      <c r="V22">
        <v>167130000</v>
      </c>
      <c r="W22">
        <v>272510000</v>
      </c>
      <c r="X22">
        <v>412870000</v>
      </c>
      <c r="Y22">
        <v>390780000</v>
      </c>
      <c r="Z22">
        <v>336860000</v>
      </c>
      <c r="AA22">
        <v>401240000</v>
      </c>
      <c r="AB22">
        <v>247050000</v>
      </c>
      <c r="AC22">
        <v>124370000</v>
      </c>
      <c r="AD22">
        <v>183810000</v>
      </c>
      <c r="AE22">
        <v>115300000</v>
      </c>
      <c r="AF22" s="5">
        <v>7597000</v>
      </c>
      <c r="AG22" s="6">
        <v>12387000</v>
      </c>
      <c r="AH22" s="6">
        <v>18767000</v>
      </c>
      <c r="AI22" s="6">
        <f t="shared" si="0"/>
        <v>3.0014172668906051E-2</v>
      </c>
      <c r="AJ22" s="6">
        <f t="shared" si="1"/>
        <v>2.4987507013849802E-2</v>
      </c>
      <c r="AK22" s="6">
        <f t="shared" si="2"/>
        <v>4.2970434508139144E-2</v>
      </c>
      <c r="AL22" s="6">
        <f t="shared" si="3"/>
        <v>3</v>
      </c>
      <c r="AM22" s="6">
        <f t="shared" si="4"/>
        <v>3.2657371396965E-2</v>
      </c>
      <c r="AN22" s="7">
        <f t="shared" si="5"/>
        <v>7.5756757653790054E-3</v>
      </c>
      <c r="AO22" s="5">
        <v>17763000</v>
      </c>
      <c r="AP22" s="6">
        <v>15312000</v>
      </c>
      <c r="AQ22" s="6">
        <v>18238000</v>
      </c>
      <c r="AR22" s="6">
        <f t="shared" si="6"/>
        <v>3.3939326138303513E-2</v>
      </c>
      <c r="AS22" s="6">
        <f t="shared" si="7"/>
        <v>3.2056180985361088E-2</v>
      </c>
      <c r="AT22" s="6">
        <f t="shared" si="8"/>
        <v>4.2571874010450712E-2</v>
      </c>
      <c r="AU22" s="6">
        <f t="shared" si="9"/>
        <v>3</v>
      </c>
      <c r="AV22" s="6">
        <f t="shared" si="10"/>
        <v>3.6189127044705109E-2</v>
      </c>
      <c r="AW22" s="7">
        <f t="shared" si="11"/>
        <v>4.5782932073218227E-3</v>
      </c>
      <c r="AX22" s="5">
        <v>11229000</v>
      </c>
      <c r="AY22" s="6">
        <v>5653300</v>
      </c>
      <c r="AZ22" s="6">
        <v>8355200</v>
      </c>
      <c r="BA22" s="6">
        <f t="shared" si="12"/>
        <v>2.0757649731288276E-2</v>
      </c>
      <c r="BB22" s="6">
        <f t="shared" si="13"/>
        <v>1.2262937615293814E-2</v>
      </c>
      <c r="BC22" s="6">
        <f t="shared" si="14"/>
        <v>1.7597986164400989E-2</v>
      </c>
      <c r="BD22" s="6">
        <f t="shared" si="15"/>
        <v>3</v>
      </c>
      <c r="BE22" s="6">
        <f t="shared" si="16"/>
        <v>1.6872857836994357E-2</v>
      </c>
      <c r="BF22" s="7">
        <f t="shared" si="17"/>
        <v>3.5056517988158713E-3</v>
      </c>
      <c r="BH22" t="s">
        <v>73</v>
      </c>
      <c r="BI22" t="s">
        <v>74</v>
      </c>
    </row>
    <row r="23" spans="1:61" x14ac:dyDescent="0.25">
      <c r="A23" t="s">
        <v>75</v>
      </c>
      <c r="B23" t="s">
        <v>75</v>
      </c>
      <c r="C23">
        <f>VLOOKUP(B23,Annotation!D:E,2,FALSE)</f>
        <v>37</v>
      </c>
      <c r="D23" t="str">
        <f>VLOOKUP(B23,Annotation!D:F,3,FALSE)</f>
        <v>AI-2E family transporter</v>
      </c>
      <c r="G23">
        <v>4</v>
      </c>
      <c r="H23">
        <v>4</v>
      </c>
      <c r="I23">
        <v>4</v>
      </c>
      <c r="J23">
        <v>3</v>
      </c>
      <c r="K23">
        <v>4</v>
      </c>
      <c r="L23">
        <v>0</v>
      </c>
      <c r="M23">
        <v>2</v>
      </c>
      <c r="N23">
        <v>2</v>
      </c>
      <c r="O23">
        <v>1</v>
      </c>
      <c r="P23">
        <v>3</v>
      </c>
      <c r="Q23">
        <v>2</v>
      </c>
      <c r="R23">
        <v>1</v>
      </c>
      <c r="S23">
        <v>15.6</v>
      </c>
      <c r="T23">
        <v>38.411000000000001</v>
      </c>
      <c r="U23">
        <v>32761000</v>
      </c>
      <c r="V23">
        <v>1370800</v>
      </c>
      <c r="W23">
        <v>12874000</v>
      </c>
      <c r="X23">
        <v>0</v>
      </c>
      <c r="Y23">
        <v>3187800</v>
      </c>
      <c r="Z23">
        <v>791960</v>
      </c>
      <c r="AA23">
        <v>1018300</v>
      </c>
      <c r="AB23">
        <v>9713600</v>
      </c>
      <c r="AC23">
        <v>2726100</v>
      </c>
      <c r="AD23">
        <v>1078400</v>
      </c>
      <c r="AE23">
        <v>4095200</v>
      </c>
      <c r="AF23" s="5">
        <v>171350</v>
      </c>
      <c r="AG23" s="6">
        <v>1609300</v>
      </c>
      <c r="AH23" s="6">
        <v>0</v>
      </c>
      <c r="AI23" s="6">
        <f t="shared" si="0"/>
        <v>6.7696834103159827E-4</v>
      </c>
      <c r="AJ23" s="6">
        <f t="shared" si="1"/>
        <v>3.2463385030587297E-3</v>
      </c>
      <c r="AK23" s="6">
        <f t="shared" si="2"/>
        <v>0</v>
      </c>
      <c r="AL23" s="6">
        <f t="shared" si="3"/>
        <v>2</v>
      </c>
      <c r="AM23" s="6">
        <f t="shared" si="4"/>
        <v>1.9616534220451638E-3</v>
      </c>
      <c r="AN23" s="7">
        <f t="shared" si="5"/>
        <v>1.3983586744114606E-3</v>
      </c>
      <c r="AO23" s="5">
        <v>398470</v>
      </c>
      <c r="AP23" s="6">
        <v>98995</v>
      </c>
      <c r="AQ23" s="6">
        <v>127280</v>
      </c>
      <c r="AR23" s="6">
        <f t="shared" si="6"/>
        <v>7.6134680438719811E-4</v>
      </c>
      <c r="AS23" s="6">
        <f t="shared" si="7"/>
        <v>2.0724932318742296E-4</v>
      </c>
      <c r="AT23" s="6">
        <f t="shared" si="8"/>
        <v>2.9710210132965055E-4</v>
      </c>
      <c r="AU23" s="6">
        <f t="shared" si="9"/>
        <v>3</v>
      </c>
      <c r="AV23" s="6">
        <f t="shared" si="10"/>
        <v>4.2189940963475721E-4</v>
      </c>
      <c r="AW23" s="7">
        <f t="shared" si="11"/>
        <v>2.428123840720563E-4</v>
      </c>
      <c r="AX23" s="5">
        <v>1214200</v>
      </c>
      <c r="AY23" s="6">
        <v>340760</v>
      </c>
      <c r="AZ23" s="6">
        <v>134810</v>
      </c>
      <c r="BA23" s="6">
        <f t="shared" si="12"/>
        <v>2.2445398792172253E-3</v>
      </c>
      <c r="BB23" s="6">
        <f t="shared" si="13"/>
        <v>7.3916449185210771E-4</v>
      </c>
      <c r="BC23" s="6">
        <f t="shared" si="14"/>
        <v>2.8394108038382054E-4</v>
      </c>
      <c r="BD23" s="6">
        <f t="shared" si="15"/>
        <v>3</v>
      </c>
      <c r="BE23" s="6">
        <f t="shared" si="16"/>
        <v>1.0892151504843844E-3</v>
      </c>
      <c r="BF23" s="7">
        <f t="shared" si="17"/>
        <v>8.3781004617332182E-4</v>
      </c>
      <c r="BH23">
        <v>64</v>
      </c>
      <c r="BI23">
        <v>131</v>
      </c>
    </row>
    <row r="24" spans="1:61" x14ac:dyDescent="0.25">
      <c r="A24" t="s">
        <v>76</v>
      </c>
      <c r="B24" t="s">
        <v>76</v>
      </c>
      <c r="C24">
        <f>VLOOKUP(B24,Annotation!D:E,2,FALSE)</f>
        <v>39</v>
      </c>
      <c r="D24" t="str">
        <f>VLOOKUP(B24,Annotation!D:F,3,FALSE)</f>
        <v>N(4)-(beta-N-acetylglucosaminyl)-L-asparaginase</v>
      </c>
      <c r="G24">
        <v>12</v>
      </c>
      <c r="H24">
        <v>12</v>
      </c>
      <c r="I24">
        <v>12</v>
      </c>
      <c r="J24">
        <v>8</v>
      </c>
      <c r="K24">
        <v>9</v>
      </c>
      <c r="L24">
        <v>6</v>
      </c>
      <c r="M24">
        <v>5</v>
      </c>
      <c r="N24">
        <v>4</v>
      </c>
      <c r="O24">
        <v>3</v>
      </c>
      <c r="P24">
        <v>3</v>
      </c>
      <c r="Q24">
        <v>1</v>
      </c>
      <c r="R24">
        <v>7</v>
      </c>
      <c r="S24">
        <v>38.700000000000003</v>
      </c>
      <c r="T24">
        <v>35.744</v>
      </c>
      <c r="U24">
        <v>282150000</v>
      </c>
      <c r="V24">
        <v>15756000</v>
      </c>
      <c r="W24">
        <v>20861000</v>
      </c>
      <c r="X24">
        <v>36636000</v>
      </c>
      <c r="Y24">
        <v>52309000</v>
      </c>
      <c r="Z24">
        <v>21987000</v>
      </c>
      <c r="AA24">
        <v>31517000</v>
      </c>
      <c r="AB24">
        <v>27608000</v>
      </c>
      <c r="AC24">
        <v>6942700</v>
      </c>
      <c r="AD24">
        <v>68535000</v>
      </c>
      <c r="AE24">
        <v>17635000</v>
      </c>
      <c r="AF24" s="5">
        <v>984750</v>
      </c>
      <c r="AG24" s="6">
        <v>1303800</v>
      </c>
      <c r="AH24" s="6">
        <v>2289800</v>
      </c>
      <c r="AI24" s="6">
        <f t="shared" si="0"/>
        <v>3.8905431796373881E-3</v>
      </c>
      <c r="AJ24" s="6">
        <f t="shared" si="1"/>
        <v>2.6300727895904874E-3</v>
      </c>
      <c r="AK24" s="6">
        <f t="shared" si="2"/>
        <v>5.2429104777927749E-3</v>
      </c>
      <c r="AL24" s="6">
        <f t="shared" si="3"/>
        <v>3</v>
      </c>
      <c r="AM24" s="6">
        <f t="shared" si="4"/>
        <v>3.9211754823402162E-3</v>
      </c>
      <c r="AN24" s="7">
        <f t="shared" si="5"/>
        <v>1.0669064156707863E-3</v>
      </c>
      <c r="AO24" s="5">
        <v>3269300</v>
      </c>
      <c r="AP24" s="6">
        <v>1374200</v>
      </c>
      <c r="AQ24" s="6">
        <v>1969800</v>
      </c>
      <c r="AR24" s="6">
        <f t="shared" si="6"/>
        <v>6.2465709026603422E-3</v>
      </c>
      <c r="AS24" s="6">
        <f t="shared" si="7"/>
        <v>2.8769333797076281E-3</v>
      </c>
      <c r="AT24" s="6">
        <f t="shared" si="8"/>
        <v>4.597986480194419E-3</v>
      </c>
      <c r="AU24" s="6">
        <f t="shared" si="9"/>
        <v>3</v>
      </c>
      <c r="AV24" s="6">
        <f t="shared" si="10"/>
        <v>4.5738302541874628E-3</v>
      </c>
      <c r="AW24" s="7">
        <f t="shared" si="11"/>
        <v>1.3757547992438914E-3</v>
      </c>
      <c r="AX24" s="5">
        <v>1725500</v>
      </c>
      <c r="AY24" s="6">
        <v>433920</v>
      </c>
      <c r="AZ24" s="6">
        <v>4283400</v>
      </c>
      <c r="BA24" s="6">
        <f t="shared" si="12"/>
        <v>3.1897163248141348E-3</v>
      </c>
      <c r="BB24" s="6">
        <f t="shared" si="13"/>
        <v>9.4124385580604108E-4</v>
      </c>
      <c r="BC24" s="6">
        <f t="shared" si="14"/>
        <v>9.0218323842152434E-3</v>
      </c>
      <c r="BD24" s="6">
        <f t="shared" si="15"/>
        <v>3</v>
      </c>
      <c r="BE24" s="6">
        <f t="shared" si="16"/>
        <v>4.3842641882784732E-3</v>
      </c>
      <c r="BF24" s="7">
        <f t="shared" si="17"/>
        <v>3.4053082278451686E-3</v>
      </c>
    </row>
    <row r="25" spans="1:61" x14ac:dyDescent="0.25">
      <c r="A25" t="s">
        <v>77</v>
      </c>
      <c r="B25" t="s">
        <v>77</v>
      </c>
      <c r="C25">
        <f>VLOOKUP(B25,Annotation!D:E,2,FALSE)</f>
        <v>40</v>
      </c>
      <c r="D25" t="str">
        <f>VLOOKUP(B25,Annotation!D:F,3,FALSE)</f>
        <v>glycosyl hydrolase family 92</v>
      </c>
      <c r="E25" t="str">
        <f>VLOOKUP(B25,Annotation!I:O,7,FALSE)</f>
        <v>CAZyme, single-domain, contains GH92 domain *</v>
      </c>
      <c r="G25">
        <v>16</v>
      </c>
      <c r="H25">
        <v>16</v>
      </c>
      <c r="I25">
        <v>16</v>
      </c>
      <c r="J25">
        <v>9</v>
      </c>
      <c r="K25">
        <v>10</v>
      </c>
      <c r="L25">
        <v>9</v>
      </c>
      <c r="M25">
        <v>3</v>
      </c>
      <c r="N25">
        <v>3</v>
      </c>
      <c r="O25">
        <v>4</v>
      </c>
      <c r="P25">
        <v>4</v>
      </c>
      <c r="Q25">
        <v>5</v>
      </c>
      <c r="R25">
        <v>4</v>
      </c>
      <c r="S25">
        <v>18.8</v>
      </c>
      <c r="T25">
        <v>112.19</v>
      </c>
      <c r="U25">
        <v>58481000</v>
      </c>
      <c r="V25">
        <v>12487000</v>
      </c>
      <c r="W25">
        <v>22053000</v>
      </c>
      <c r="X25">
        <v>11239000</v>
      </c>
      <c r="Y25">
        <v>1136200</v>
      </c>
      <c r="Z25">
        <v>1320000</v>
      </c>
      <c r="AA25">
        <v>2452600</v>
      </c>
      <c r="AB25">
        <v>3679200</v>
      </c>
      <c r="AC25">
        <v>1668600</v>
      </c>
      <c r="AD25">
        <v>2445000</v>
      </c>
      <c r="AE25">
        <v>1299600</v>
      </c>
      <c r="AF25" s="5">
        <v>277500</v>
      </c>
      <c r="AG25" s="6">
        <v>490070</v>
      </c>
      <c r="AH25" s="6">
        <v>249750</v>
      </c>
      <c r="AI25" s="6">
        <f t="shared" si="0"/>
        <v>1.096344993500254E-3</v>
      </c>
      <c r="AJ25" s="6">
        <f t="shared" si="1"/>
        <v>9.8858703174920263E-4</v>
      </c>
      <c r="AK25" s="6">
        <f t="shared" si="2"/>
        <v>5.7184771238918053E-4</v>
      </c>
      <c r="AL25" s="6">
        <f t="shared" si="3"/>
        <v>3</v>
      </c>
      <c r="AM25" s="6">
        <f t="shared" si="4"/>
        <v>8.8559324587954562E-4</v>
      </c>
      <c r="AN25" s="7">
        <f t="shared" si="5"/>
        <v>2.2617123220995E-4</v>
      </c>
      <c r="AO25" s="5">
        <v>25248</v>
      </c>
      <c r="AP25" s="6">
        <v>29334</v>
      </c>
      <c r="AQ25" s="6">
        <v>54502</v>
      </c>
      <c r="AR25" s="6">
        <f t="shared" si="6"/>
        <v>4.8240731089336658E-5</v>
      </c>
      <c r="AS25" s="6">
        <f t="shared" si="7"/>
        <v>6.1411704089902171E-5</v>
      </c>
      <c r="AT25" s="6">
        <f t="shared" si="8"/>
        <v>1.2722076309450514E-4</v>
      </c>
      <c r="AU25" s="6">
        <f t="shared" si="9"/>
        <v>3</v>
      </c>
      <c r="AV25" s="6">
        <f t="shared" si="10"/>
        <v>7.8957732757914658E-5</v>
      </c>
      <c r="AW25" s="7">
        <f t="shared" si="11"/>
        <v>3.4548118187038751E-5</v>
      </c>
      <c r="AX25" s="5">
        <v>81760</v>
      </c>
      <c r="AY25" s="6">
        <v>37080</v>
      </c>
      <c r="AZ25" s="6">
        <v>54334</v>
      </c>
      <c r="BA25" s="6">
        <f t="shared" si="12"/>
        <v>1.5113949969099025E-4</v>
      </c>
      <c r="BB25" s="6">
        <f t="shared" si="13"/>
        <v>8.043261931528393E-5</v>
      </c>
      <c r="BC25" s="6">
        <f t="shared" si="14"/>
        <v>1.1443998710462506E-4</v>
      </c>
      <c r="BD25" s="6">
        <f t="shared" si="15"/>
        <v>3</v>
      </c>
      <c r="BE25" s="6">
        <f t="shared" si="16"/>
        <v>1.1533736870363308E-4</v>
      </c>
      <c r="BF25" s="7">
        <f t="shared" si="17"/>
        <v>2.8872936617956381E-5</v>
      </c>
    </row>
    <row r="26" spans="1:61" x14ac:dyDescent="0.25">
      <c r="A26" t="s">
        <v>78</v>
      </c>
      <c r="B26" t="s">
        <v>78</v>
      </c>
      <c r="C26">
        <f>VLOOKUP(B26,Annotation!D:E,2,FALSE)</f>
        <v>41</v>
      </c>
      <c r="D26" t="str">
        <f>VLOOKUP(B26,Annotation!D:F,3,FALSE)</f>
        <v>family 20 glycosylhydrolase</v>
      </c>
      <c r="E26" t="str">
        <f>VLOOKUP(B26,Annotation!I:O,7,FALSE)</f>
        <v xml:space="preserve">CAZyme, single-domain, contains GH92 domain * </v>
      </c>
      <c r="G26">
        <v>9</v>
      </c>
      <c r="H26">
        <v>9</v>
      </c>
      <c r="I26">
        <v>9</v>
      </c>
      <c r="J26">
        <v>6</v>
      </c>
      <c r="K26">
        <v>3</v>
      </c>
      <c r="L26">
        <v>4</v>
      </c>
      <c r="M26">
        <v>1</v>
      </c>
      <c r="N26">
        <v>1</v>
      </c>
      <c r="O26">
        <v>0</v>
      </c>
      <c r="P26">
        <v>0</v>
      </c>
      <c r="Q26">
        <v>0</v>
      </c>
      <c r="R26">
        <v>0</v>
      </c>
      <c r="S26">
        <v>13.3</v>
      </c>
      <c r="T26">
        <v>90.024000000000001</v>
      </c>
      <c r="U26">
        <v>39139000</v>
      </c>
      <c r="V26">
        <v>30071000</v>
      </c>
      <c r="W26">
        <v>5267300</v>
      </c>
      <c r="X26">
        <v>3800200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850840</v>
      </c>
      <c r="AF26" s="5">
        <v>653720</v>
      </c>
      <c r="AG26" s="6">
        <v>114510</v>
      </c>
      <c r="AH26" s="6">
        <v>82613</v>
      </c>
      <c r="AI26" s="6">
        <f t="shared" si="0"/>
        <v>2.5827122491927429E-3</v>
      </c>
      <c r="AJ26" s="6">
        <f t="shared" si="1"/>
        <v>2.3099373764074759E-4</v>
      </c>
      <c r="AK26" s="6">
        <f t="shared" si="2"/>
        <v>1.8915737763206154E-4</v>
      </c>
      <c r="AL26" s="6">
        <f t="shared" si="3"/>
        <v>3</v>
      </c>
      <c r="AM26" s="6">
        <f t="shared" si="4"/>
        <v>1.0009544548218506E-3</v>
      </c>
      <c r="AN26" s="7">
        <f t="shared" si="5"/>
        <v>1.1186020621872929E-3</v>
      </c>
      <c r="AO26" s="5">
        <v>0</v>
      </c>
      <c r="AP26" s="6">
        <v>0</v>
      </c>
      <c r="AQ26" s="6">
        <v>0</v>
      </c>
      <c r="AR26" s="6">
        <f t="shared" si="6"/>
        <v>0</v>
      </c>
      <c r="AS26" s="6">
        <f t="shared" si="7"/>
        <v>0</v>
      </c>
      <c r="AT26" s="6">
        <f t="shared" si="8"/>
        <v>0</v>
      </c>
      <c r="AU26" s="6">
        <f t="shared" si="9"/>
        <v>0</v>
      </c>
      <c r="AV26" s="6">
        <f t="shared" si="10"/>
        <v>0</v>
      </c>
      <c r="AW26" s="7">
        <f t="shared" si="11"/>
        <v>0</v>
      </c>
      <c r="AX26" s="5">
        <v>0</v>
      </c>
      <c r="AY26" s="6">
        <v>0</v>
      </c>
      <c r="AZ26" s="6">
        <v>0</v>
      </c>
      <c r="BA26" s="6">
        <f t="shared" si="12"/>
        <v>0</v>
      </c>
      <c r="BB26" s="6">
        <f t="shared" si="13"/>
        <v>0</v>
      </c>
      <c r="BC26" s="6">
        <f t="shared" si="14"/>
        <v>0</v>
      </c>
      <c r="BD26" s="6">
        <f t="shared" si="15"/>
        <v>0</v>
      </c>
      <c r="BE26" s="6">
        <f t="shared" si="16"/>
        <v>0</v>
      </c>
      <c r="BF26" s="7">
        <f t="shared" si="17"/>
        <v>0</v>
      </c>
    </row>
    <row r="27" spans="1:61" x14ac:dyDescent="0.25">
      <c r="A27" t="s">
        <v>79</v>
      </c>
      <c r="B27" t="s">
        <v>79</v>
      </c>
      <c r="C27">
        <f>VLOOKUP(B27,Annotation!D:E,2,FALSE)</f>
        <v>42</v>
      </c>
      <c r="D27" t="str">
        <f>VLOOKUP(B27,Annotation!D:F,3,FALSE)</f>
        <v>copper homeostasis protein CutC</v>
      </c>
      <c r="G27">
        <v>6</v>
      </c>
      <c r="H27">
        <v>6</v>
      </c>
      <c r="I27">
        <v>6</v>
      </c>
      <c r="J27">
        <v>1</v>
      </c>
      <c r="K27">
        <v>4</v>
      </c>
      <c r="L27">
        <v>0</v>
      </c>
      <c r="M27">
        <v>2</v>
      </c>
      <c r="N27">
        <v>1</v>
      </c>
      <c r="O27">
        <v>1</v>
      </c>
      <c r="P27">
        <v>1</v>
      </c>
      <c r="Q27">
        <v>0</v>
      </c>
      <c r="R27">
        <v>0</v>
      </c>
      <c r="S27">
        <v>21</v>
      </c>
      <c r="T27">
        <v>25.783000000000001</v>
      </c>
      <c r="U27">
        <v>2001800</v>
      </c>
      <c r="V27">
        <v>0</v>
      </c>
      <c r="W27">
        <v>1141900</v>
      </c>
      <c r="X27">
        <v>0</v>
      </c>
      <c r="Y27">
        <v>422650</v>
      </c>
      <c r="Z27">
        <v>165390</v>
      </c>
      <c r="AA27">
        <v>271830</v>
      </c>
      <c r="AB27">
        <v>0</v>
      </c>
      <c r="AC27">
        <v>0</v>
      </c>
      <c r="AD27">
        <v>0</v>
      </c>
      <c r="AE27">
        <v>125110</v>
      </c>
      <c r="AF27" s="5">
        <v>0</v>
      </c>
      <c r="AG27" s="6">
        <v>71369</v>
      </c>
      <c r="AH27" s="6">
        <v>0</v>
      </c>
      <c r="AI27" s="6">
        <f t="shared" si="0"/>
        <v>0</v>
      </c>
      <c r="AJ27" s="6">
        <f t="shared" si="1"/>
        <v>1.4396814305896879E-4</v>
      </c>
      <c r="AK27" s="6">
        <f t="shared" si="2"/>
        <v>0</v>
      </c>
      <c r="AL27" s="6">
        <f t="shared" si="3"/>
        <v>1</v>
      </c>
      <c r="AM27" s="6">
        <f t="shared" si="4"/>
        <v>0</v>
      </c>
      <c r="AN27" s="7">
        <f t="shared" si="5"/>
        <v>0</v>
      </c>
      <c r="AO27" s="5">
        <v>26416</v>
      </c>
      <c r="AP27" s="6">
        <v>10337</v>
      </c>
      <c r="AQ27" s="6">
        <v>16990</v>
      </c>
      <c r="AR27" s="6">
        <f t="shared" si="6"/>
        <v>5.0472399891314846E-5</v>
      </c>
      <c r="AS27" s="6">
        <f t="shared" si="7"/>
        <v>2.1640853111656055E-5</v>
      </c>
      <c r="AT27" s="6">
        <f t="shared" si="8"/>
        <v>3.9658742155804232E-5</v>
      </c>
      <c r="AU27" s="6">
        <f t="shared" si="9"/>
        <v>3</v>
      </c>
      <c r="AV27" s="6">
        <f t="shared" si="10"/>
        <v>3.7257331719591715E-5</v>
      </c>
      <c r="AW27" s="7">
        <f t="shared" si="11"/>
        <v>1.1892283253978218E-5</v>
      </c>
      <c r="AX27" s="5">
        <v>0</v>
      </c>
      <c r="AY27" s="6">
        <v>0</v>
      </c>
      <c r="AZ27" s="6">
        <v>0</v>
      </c>
      <c r="BA27" s="6">
        <f t="shared" si="12"/>
        <v>0</v>
      </c>
      <c r="BB27" s="6">
        <f t="shared" si="13"/>
        <v>0</v>
      </c>
      <c r="BC27" s="6">
        <f t="shared" si="14"/>
        <v>0</v>
      </c>
      <c r="BD27" s="6">
        <f t="shared" si="15"/>
        <v>0</v>
      </c>
      <c r="BE27" s="6">
        <f t="shared" si="16"/>
        <v>0</v>
      </c>
      <c r="BF27" s="7">
        <f t="shared" si="17"/>
        <v>0</v>
      </c>
    </row>
    <row r="28" spans="1:61" x14ac:dyDescent="0.25">
      <c r="A28" t="s">
        <v>80</v>
      </c>
      <c r="B28" t="s">
        <v>80</v>
      </c>
      <c r="C28">
        <f>VLOOKUP(B28,Annotation!D:E,2,FALSE)</f>
        <v>43</v>
      </c>
      <c r="D28" t="str">
        <f>VLOOKUP(B28,Annotation!D:F,3,FALSE)</f>
        <v>glycoside hydrolase family 2 protein</v>
      </c>
      <c r="E28" t="str">
        <f>VLOOKUP(B28,Annotation!I:O,7,FALSE)</f>
        <v xml:space="preserve">CAZyme, single-domain, contains GH2 domain </v>
      </c>
      <c r="G28">
        <v>10</v>
      </c>
      <c r="H28">
        <v>10</v>
      </c>
      <c r="I28">
        <v>10</v>
      </c>
      <c r="J28">
        <v>2</v>
      </c>
      <c r="K28">
        <v>5</v>
      </c>
      <c r="L28">
        <v>6</v>
      </c>
      <c r="M28">
        <v>0</v>
      </c>
      <c r="N28">
        <v>2</v>
      </c>
      <c r="O28">
        <v>0</v>
      </c>
      <c r="P28">
        <v>2</v>
      </c>
      <c r="Q28">
        <v>0</v>
      </c>
      <c r="R28">
        <v>1</v>
      </c>
      <c r="S28">
        <v>15.5</v>
      </c>
      <c r="T28">
        <v>96.606999999999999</v>
      </c>
      <c r="U28">
        <v>11820000</v>
      </c>
      <c r="V28">
        <v>1781200</v>
      </c>
      <c r="W28">
        <v>6430600</v>
      </c>
      <c r="X28">
        <v>2829400</v>
      </c>
      <c r="Y28">
        <v>0</v>
      </c>
      <c r="Z28">
        <v>578650</v>
      </c>
      <c r="AA28">
        <v>0</v>
      </c>
      <c r="AB28">
        <v>0</v>
      </c>
      <c r="AC28">
        <v>0</v>
      </c>
      <c r="AD28">
        <v>200550</v>
      </c>
      <c r="AE28">
        <v>236410</v>
      </c>
      <c r="AF28" s="5">
        <v>35625</v>
      </c>
      <c r="AG28" s="6">
        <v>128610</v>
      </c>
      <c r="AH28" s="6">
        <v>56588</v>
      </c>
      <c r="AI28" s="6">
        <f t="shared" si="0"/>
        <v>1.4074699240881639E-4</v>
      </c>
      <c r="AJ28" s="6">
        <f t="shared" si="1"/>
        <v>2.5943677057005106E-4</v>
      </c>
      <c r="AK28" s="6">
        <f t="shared" si="2"/>
        <v>1.2956844183655233E-4</v>
      </c>
      <c r="AL28" s="6">
        <f t="shared" si="3"/>
        <v>3</v>
      </c>
      <c r="AM28" s="6">
        <f t="shared" si="4"/>
        <v>1.7658406827180661E-4</v>
      </c>
      <c r="AN28" s="7">
        <f t="shared" si="5"/>
        <v>5.8763184091261935E-5</v>
      </c>
      <c r="AO28" s="5">
        <v>0</v>
      </c>
      <c r="AP28" s="6">
        <v>11573</v>
      </c>
      <c r="AQ28" s="6">
        <v>0</v>
      </c>
      <c r="AR28" s="6">
        <f t="shared" si="6"/>
        <v>0</v>
      </c>
      <c r="AS28" s="6">
        <f t="shared" si="7"/>
        <v>2.4228460197464984E-5</v>
      </c>
      <c r="AT28" s="6">
        <f t="shared" si="8"/>
        <v>0</v>
      </c>
      <c r="AU28" s="6">
        <f t="shared" si="9"/>
        <v>1</v>
      </c>
      <c r="AV28" s="6">
        <f t="shared" si="10"/>
        <v>0</v>
      </c>
      <c r="AW28" s="7">
        <f t="shared" si="11"/>
        <v>0</v>
      </c>
      <c r="AX28" s="5">
        <v>0</v>
      </c>
      <c r="AY28" s="6">
        <v>0</v>
      </c>
      <c r="AZ28" s="6">
        <v>4011</v>
      </c>
      <c r="BA28" s="6">
        <f t="shared" si="12"/>
        <v>0</v>
      </c>
      <c r="BB28" s="6">
        <f t="shared" si="13"/>
        <v>0</v>
      </c>
      <c r="BC28" s="6">
        <f t="shared" si="14"/>
        <v>8.4480948996328478E-6</v>
      </c>
      <c r="BD28" s="6">
        <f t="shared" si="15"/>
        <v>1</v>
      </c>
      <c r="BE28" s="6">
        <f t="shared" si="16"/>
        <v>0</v>
      </c>
      <c r="BF28" s="7">
        <f t="shared" si="17"/>
        <v>0</v>
      </c>
    </row>
    <row r="29" spans="1:61" x14ac:dyDescent="0.25">
      <c r="A29" t="s">
        <v>81</v>
      </c>
      <c r="B29" t="s">
        <v>81</v>
      </c>
      <c r="C29">
        <f>VLOOKUP(B29,Annotation!D:E,2,FALSE)</f>
        <v>44</v>
      </c>
      <c r="D29" t="str">
        <f>VLOOKUP(B29,Annotation!D:F,3,FALSE)</f>
        <v>glycosyltransferase</v>
      </c>
      <c r="E29" t="str">
        <f>VLOOKUP(B29,Annotation!I:O,7,FALSE)</f>
        <v xml:space="preserve">CAZyme, single-domain, contains GT2 domain </v>
      </c>
      <c r="G29">
        <v>3</v>
      </c>
      <c r="H29">
        <v>3</v>
      </c>
      <c r="I29">
        <v>3</v>
      </c>
      <c r="J29">
        <v>3</v>
      </c>
      <c r="K29">
        <v>2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14.6</v>
      </c>
      <c r="T29">
        <v>35.957999999999998</v>
      </c>
      <c r="U29">
        <v>5408400</v>
      </c>
      <c r="V29">
        <v>2512100</v>
      </c>
      <c r="W29">
        <v>2896300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386310</v>
      </c>
      <c r="AF29" s="5">
        <v>179440</v>
      </c>
      <c r="AG29" s="6">
        <v>206880</v>
      </c>
      <c r="AH29" s="6">
        <v>0</v>
      </c>
      <c r="AI29" s="6">
        <f t="shared" si="0"/>
        <v>7.0893025453580398E-4</v>
      </c>
      <c r="AJ29" s="6">
        <f t="shared" si="1"/>
        <v>4.1732586187335482E-4</v>
      </c>
      <c r="AK29" s="6">
        <f t="shared" si="2"/>
        <v>0</v>
      </c>
      <c r="AL29" s="6">
        <f t="shared" si="3"/>
        <v>2</v>
      </c>
      <c r="AM29" s="6">
        <f t="shared" si="4"/>
        <v>5.6312805820457937E-4</v>
      </c>
      <c r="AN29" s="7">
        <f t="shared" si="5"/>
        <v>2.9093261965322146E-4</v>
      </c>
      <c r="AO29" s="5">
        <v>0</v>
      </c>
      <c r="AP29" s="6">
        <v>0</v>
      </c>
      <c r="AQ29" s="6">
        <v>0</v>
      </c>
      <c r="AR29" s="6">
        <f t="shared" si="6"/>
        <v>0</v>
      </c>
      <c r="AS29" s="6">
        <f t="shared" si="7"/>
        <v>0</v>
      </c>
      <c r="AT29" s="6">
        <f t="shared" si="8"/>
        <v>0</v>
      </c>
      <c r="AU29" s="6">
        <f t="shared" si="9"/>
        <v>0</v>
      </c>
      <c r="AV29" s="6">
        <f t="shared" si="10"/>
        <v>0</v>
      </c>
      <c r="AW29" s="7">
        <f t="shared" si="11"/>
        <v>0</v>
      </c>
      <c r="AX29" s="5">
        <v>0</v>
      </c>
      <c r="AY29" s="6">
        <v>0</v>
      </c>
      <c r="AZ29" s="6">
        <v>0</v>
      </c>
      <c r="BA29" s="6">
        <f t="shared" si="12"/>
        <v>0</v>
      </c>
      <c r="BB29" s="6">
        <f t="shared" si="13"/>
        <v>0</v>
      </c>
      <c r="BC29" s="6">
        <f t="shared" si="14"/>
        <v>0</v>
      </c>
      <c r="BD29" s="6">
        <f t="shared" si="15"/>
        <v>0</v>
      </c>
      <c r="BE29" s="6">
        <f t="shared" si="16"/>
        <v>0</v>
      </c>
      <c r="BF29" s="7">
        <f t="shared" si="17"/>
        <v>0</v>
      </c>
    </row>
    <row r="30" spans="1:61" x14ac:dyDescent="0.25">
      <c r="A30" t="s">
        <v>82</v>
      </c>
      <c r="B30" t="s">
        <v>82</v>
      </c>
      <c r="C30">
        <f>VLOOKUP(B30,Annotation!D:E,2,FALSE)</f>
        <v>45</v>
      </c>
      <c r="D30" t="str">
        <f>VLOOKUP(B30,Annotation!D:F,3,FALSE)</f>
        <v>hypothetical protein</v>
      </c>
      <c r="G30">
        <v>9</v>
      </c>
      <c r="H30">
        <v>9</v>
      </c>
      <c r="I30">
        <v>9</v>
      </c>
      <c r="J30">
        <v>6</v>
      </c>
      <c r="K30">
        <v>4</v>
      </c>
      <c r="L30">
        <v>5</v>
      </c>
      <c r="M30">
        <v>2</v>
      </c>
      <c r="N30">
        <v>2</v>
      </c>
      <c r="O30">
        <v>0</v>
      </c>
      <c r="P30">
        <v>3</v>
      </c>
      <c r="Q30">
        <v>0</v>
      </c>
      <c r="R30">
        <v>2</v>
      </c>
      <c r="S30">
        <v>81.2</v>
      </c>
      <c r="T30">
        <v>16.841999999999999</v>
      </c>
      <c r="U30">
        <v>86357000</v>
      </c>
      <c r="V30">
        <v>24872000</v>
      </c>
      <c r="W30">
        <v>14259000</v>
      </c>
      <c r="X30">
        <v>18540000</v>
      </c>
      <c r="Y30">
        <v>3427100</v>
      </c>
      <c r="Z30">
        <v>9697300</v>
      </c>
      <c r="AA30">
        <v>0</v>
      </c>
      <c r="AB30">
        <v>13908000</v>
      </c>
      <c r="AC30">
        <v>0</v>
      </c>
      <c r="AD30">
        <v>1652800</v>
      </c>
      <c r="AE30">
        <v>8635700</v>
      </c>
      <c r="AF30" s="5">
        <v>2487200</v>
      </c>
      <c r="AG30" s="6">
        <v>1425900</v>
      </c>
      <c r="AH30" s="6">
        <v>1854000</v>
      </c>
      <c r="AI30" s="6">
        <f t="shared" si="0"/>
        <v>9.8264117759777718E-3</v>
      </c>
      <c r="AJ30" s="6">
        <f t="shared" si="1"/>
        <v>2.8763773513399878E-3</v>
      </c>
      <c r="AK30" s="6">
        <f t="shared" si="2"/>
        <v>4.2450677027809445E-3</v>
      </c>
      <c r="AL30" s="6">
        <f t="shared" si="3"/>
        <v>3</v>
      </c>
      <c r="AM30" s="6">
        <f t="shared" si="4"/>
        <v>5.6492856100329005E-3</v>
      </c>
      <c r="AN30" s="7">
        <f t="shared" si="5"/>
        <v>3.0060622719429134E-3</v>
      </c>
      <c r="AO30" s="5">
        <v>342710</v>
      </c>
      <c r="AP30" s="6">
        <v>969730</v>
      </c>
      <c r="AQ30" s="6">
        <v>0</v>
      </c>
      <c r="AR30" s="6">
        <f t="shared" si="6"/>
        <v>6.5480754719686972E-4</v>
      </c>
      <c r="AS30" s="6">
        <f t="shared" si="7"/>
        <v>2.0301619897423072E-3</v>
      </c>
      <c r="AT30" s="6">
        <f t="shared" si="8"/>
        <v>0</v>
      </c>
      <c r="AU30" s="6">
        <f t="shared" si="9"/>
        <v>2</v>
      </c>
      <c r="AV30" s="6">
        <f t="shared" si="10"/>
        <v>1.3424847684695884E-3</v>
      </c>
      <c r="AW30" s="7">
        <f t="shared" si="11"/>
        <v>8.4603194522625536E-4</v>
      </c>
      <c r="AX30" s="5">
        <v>1390800</v>
      </c>
      <c r="AY30" s="6">
        <v>0</v>
      </c>
      <c r="AZ30" s="6">
        <v>165280</v>
      </c>
      <c r="BA30" s="6">
        <f t="shared" si="12"/>
        <v>2.5709982408296137E-3</v>
      </c>
      <c r="BB30" s="6">
        <f t="shared" si="13"/>
        <v>0</v>
      </c>
      <c r="BC30" s="6">
        <f t="shared" si="14"/>
        <v>3.4811795687143278E-4</v>
      </c>
      <c r="BD30" s="6">
        <f t="shared" si="15"/>
        <v>2</v>
      </c>
      <c r="BE30" s="6">
        <f t="shared" si="16"/>
        <v>1.4595580988505234E-3</v>
      </c>
      <c r="BF30" s="7">
        <f t="shared" si="17"/>
        <v>1.1388305318788565E-3</v>
      </c>
    </row>
    <row r="31" spans="1:61" x14ac:dyDescent="0.25">
      <c r="A31" t="s">
        <v>83</v>
      </c>
      <c r="B31" t="s">
        <v>83</v>
      </c>
      <c r="C31">
        <f>VLOOKUP(B31,Annotation!D:E,2,FALSE)</f>
        <v>46</v>
      </c>
      <c r="D31" t="str">
        <f>VLOOKUP(B31,Annotation!D:F,3,FALSE)</f>
        <v>SDR family oxidoreductase</v>
      </c>
      <c r="G31">
        <v>15</v>
      </c>
      <c r="H31">
        <v>15</v>
      </c>
      <c r="I31">
        <v>15</v>
      </c>
      <c r="J31">
        <v>13</v>
      </c>
      <c r="K31">
        <v>13</v>
      </c>
      <c r="L31">
        <v>3</v>
      </c>
      <c r="M31">
        <v>11</v>
      </c>
      <c r="N31">
        <v>9</v>
      </c>
      <c r="O31">
        <v>8</v>
      </c>
      <c r="P31">
        <v>10</v>
      </c>
      <c r="Q31">
        <v>9</v>
      </c>
      <c r="R31">
        <v>8</v>
      </c>
      <c r="S31">
        <v>60.1</v>
      </c>
      <c r="T31">
        <v>29.643999999999998</v>
      </c>
      <c r="U31">
        <v>2796200000</v>
      </c>
      <c r="V31">
        <v>235500000</v>
      </c>
      <c r="W31">
        <v>506690000</v>
      </c>
      <c r="X31">
        <v>224030000</v>
      </c>
      <c r="Y31">
        <v>300520000</v>
      </c>
      <c r="Z31">
        <v>112510000</v>
      </c>
      <c r="AA31">
        <v>142390000</v>
      </c>
      <c r="AB31">
        <v>537700000</v>
      </c>
      <c r="AC31">
        <v>520870000</v>
      </c>
      <c r="AD31">
        <v>216030000</v>
      </c>
      <c r="AE31">
        <v>164480000</v>
      </c>
      <c r="AF31" s="5">
        <v>13853000</v>
      </c>
      <c r="AG31" s="6">
        <v>29805000</v>
      </c>
      <c r="AH31" s="6">
        <v>13178000</v>
      </c>
      <c r="AI31" s="6">
        <f t="shared" si="0"/>
        <v>5.4730332234086555E-2</v>
      </c>
      <c r="AJ31" s="6">
        <f t="shared" si="1"/>
        <v>6.0123730245240439E-2</v>
      </c>
      <c r="AK31" s="6">
        <f t="shared" si="2"/>
        <v>3.017341002548397E-2</v>
      </c>
      <c r="AL31" s="6">
        <f t="shared" si="3"/>
        <v>3</v>
      </c>
      <c r="AM31" s="6">
        <f t="shared" si="4"/>
        <v>4.8342490834936989E-2</v>
      </c>
      <c r="AN31" s="7">
        <f t="shared" si="5"/>
        <v>1.3034794682490036E-2</v>
      </c>
      <c r="AO31" s="5">
        <v>17678000</v>
      </c>
      <c r="AP31" s="6">
        <v>6618100</v>
      </c>
      <c r="AQ31" s="6">
        <v>8376000</v>
      </c>
      <c r="AR31" s="6">
        <f t="shared" si="6"/>
        <v>3.3776918734049963E-2</v>
      </c>
      <c r="AS31" s="6">
        <f t="shared" si="7"/>
        <v>1.3855212341902965E-2</v>
      </c>
      <c r="AT31" s="6">
        <f t="shared" si="8"/>
        <v>1.9551596485992716E-2</v>
      </c>
      <c r="AU31" s="6">
        <f t="shared" si="9"/>
        <v>3</v>
      </c>
      <c r="AV31" s="6">
        <f t="shared" si="10"/>
        <v>2.2394575853981882E-2</v>
      </c>
      <c r="AW31" s="7">
        <f t="shared" si="11"/>
        <v>8.3777680066087871E-3</v>
      </c>
      <c r="AX31" s="5">
        <v>31630000</v>
      </c>
      <c r="AY31" s="6">
        <v>30639000</v>
      </c>
      <c r="AZ31" s="6">
        <v>12708000</v>
      </c>
      <c r="BA31" s="6">
        <f t="shared" si="12"/>
        <v>5.8470430225367187E-2</v>
      </c>
      <c r="BB31" s="6">
        <f t="shared" si="13"/>
        <v>6.6461030830663001E-2</v>
      </c>
      <c r="BC31" s="6">
        <f t="shared" si="14"/>
        <v>2.6765991020826281E-2</v>
      </c>
      <c r="BD31" s="6">
        <f t="shared" si="15"/>
        <v>3</v>
      </c>
      <c r="BE31" s="6">
        <f t="shared" si="16"/>
        <v>5.0565817358952159E-2</v>
      </c>
      <c r="BF31" s="7">
        <f t="shared" si="17"/>
        <v>1.7142271821475933E-2</v>
      </c>
      <c r="BH31" t="s">
        <v>84</v>
      </c>
      <c r="BI31" t="s">
        <v>85</v>
      </c>
    </row>
    <row r="32" spans="1:61" x14ac:dyDescent="0.25">
      <c r="A32" t="s">
        <v>86</v>
      </c>
      <c r="B32" t="s">
        <v>86</v>
      </c>
      <c r="C32">
        <f>VLOOKUP(B32,Annotation!D:E,2,FALSE)</f>
        <v>47</v>
      </c>
      <c r="D32" t="str">
        <f>VLOOKUP(B32,Annotation!D:F,3,FALSE)</f>
        <v>DNA repair protein RecN</v>
      </c>
      <c r="G32">
        <v>31</v>
      </c>
      <c r="H32">
        <v>31</v>
      </c>
      <c r="I32">
        <v>31</v>
      </c>
      <c r="J32">
        <v>27</v>
      </c>
      <c r="K32">
        <v>26</v>
      </c>
      <c r="L32">
        <v>24</v>
      </c>
      <c r="M32">
        <v>7</v>
      </c>
      <c r="N32">
        <v>4</v>
      </c>
      <c r="O32">
        <v>4</v>
      </c>
      <c r="P32">
        <v>7</v>
      </c>
      <c r="Q32">
        <v>6</v>
      </c>
      <c r="R32">
        <v>9</v>
      </c>
      <c r="S32">
        <v>45.7</v>
      </c>
      <c r="T32">
        <v>61.94</v>
      </c>
      <c r="U32">
        <v>173750000</v>
      </c>
      <c r="V32">
        <v>41446000</v>
      </c>
      <c r="W32">
        <v>63954000</v>
      </c>
      <c r="X32">
        <v>36243000</v>
      </c>
      <c r="Y32">
        <v>10653000</v>
      </c>
      <c r="Z32">
        <v>3818500</v>
      </c>
      <c r="AA32">
        <v>3306200</v>
      </c>
      <c r="AB32">
        <v>4546900</v>
      </c>
      <c r="AC32">
        <v>4563300</v>
      </c>
      <c r="AD32">
        <v>5215100</v>
      </c>
      <c r="AE32">
        <v>5265000</v>
      </c>
      <c r="AF32" s="5">
        <v>1255900</v>
      </c>
      <c r="AG32" s="6">
        <v>1938000</v>
      </c>
      <c r="AH32" s="6">
        <v>1098300</v>
      </c>
      <c r="AI32" s="6">
        <f t="shared" si="0"/>
        <v>4.9618006390521408E-3</v>
      </c>
      <c r="AJ32" s="6">
        <f t="shared" si="1"/>
        <v>3.909404100495755E-3</v>
      </c>
      <c r="AK32" s="6">
        <f t="shared" si="2"/>
        <v>2.5147561261943422E-3</v>
      </c>
      <c r="AL32" s="6">
        <f t="shared" si="3"/>
        <v>3</v>
      </c>
      <c r="AM32" s="6">
        <f t="shared" si="4"/>
        <v>3.7953202885807461E-3</v>
      </c>
      <c r="AN32" s="7">
        <f t="shared" si="5"/>
        <v>1.0022534772809585E-3</v>
      </c>
      <c r="AO32" s="5">
        <v>322830</v>
      </c>
      <c r="AP32" s="6">
        <v>115710</v>
      </c>
      <c r="AQ32" s="6">
        <v>100190</v>
      </c>
      <c r="AR32" s="6">
        <f t="shared" si="6"/>
        <v>6.1682332135498067E-4</v>
      </c>
      <c r="AS32" s="6">
        <f t="shared" si="7"/>
        <v>2.4224273130983093E-4</v>
      </c>
      <c r="AT32" s="6">
        <f t="shared" si="8"/>
        <v>2.3386753246556951E-4</v>
      </c>
      <c r="AU32" s="6">
        <f t="shared" si="9"/>
        <v>3</v>
      </c>
      <c r="AV32" s="6">
        <f t="shared" si="10"/>
        <v>3.6431119504346036E-4</v>
      </c>
      <c r="AW32" s="7">
        <f t="shared" si="11"/>
        <v>1.7858577106383012E-4</v>
      </c>
      <c r="AX32" s="5">
        <v>137790</v>
      </c>
      <c r="AY32" s="6">
        <v>138280</v>
      </c>
      <c r="AZ32" s="6">
        <v>158030</v>
      </c>
      <c r="BA32" s="6">
        <f t="shared" si="12"/>
        <v>2.547151622116138E-4</v>
      </c>
      <c r="BB32" s="6">
        <f t="shared" si="13"/>
        <v>2.9995206577447308E-4</v>
      </c>
      <c r="BC32" s="6">
        <f t="shared" si="14"/>
        <v>3.3284777785813483E-4</v>
      </c>
      <c r="BD32" s="6">
        <f t="shared" si="15"/>
        <v>3</v>
      </c>
      <c r="BE32" s="6">
        <f t="shared" si="16"/>
        <v>2.9583833528140722E-4</v>
      </c>
      <c r="BF32" s="7">
        <f t="shared" si="17"/>
        <v>3.2029866175898294E-5</v>
      </c>
      <c r="BH32" t="s">
        <v>87</v>
      </c>
      <c r="BI32" t="s">
        <v>88</v>
      </c>
    </row>
    <row r="33" spans="1:61" x14ac:dyDescent="0.25">
      <c r="A33" t="s">
        <v>89</v>
      </c>
      <c r="B33" t="s">
        <v>89</v>
      </c>
      <c r="C33">
        <f>VLOOKUP(B33,Annotation!D:E,2,FALSE)</f>
        <v>48</v>
      </c>
      <c r="D33" t="str">
        <f>VLOOKUP(B33,Annotation!D:F,3,FALSE)</f>
        <v>YkgJ family cysteine cluster protein</v>
      </c>
      <c r="G33">
        <v>2</v>
      </c>
      <c r="H33">
        <v>2</v>
      </c>
      <c r="I33">
        <v>2</v>
      </c>
      <c r="J33">
        <v>0</v>
      </c>
      <c r="K33">
        <v>0</v>
      </c>
      <c r="L33">
        <v>1</v>
      </c>
      <c r="M33">
        <v>0</v>
      </c>
      <c r="N33">
        <v>0</v>
      </c>
      <c r="O33">
        <v>0</v>
      </c>
      <c r="P33">
        <v>0</v>
      </c>
      <c r="Q33">
        <v>0</v>
      </c>
      <c r="R33">
        <v>1</v>
      </c>
      <c r="S33">
        <v>11.5</v>
      </c>
      <c r="T33">
        <v>20.221</v>
      </c>
      <c r="U33">
        <v>246540</v>
      </c>
      <c r="V33">
        <v>0</v>
      </c>
      <c r="W33">
        <v>0</v>
      </c>
      <c r="X33">
        <v>144110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102430</v>
      </c>
      <c r="AE33">
        <v>27393</v>
      </c>
      <c r="AF33" s="5">
        <v>0</v>
      </c>
      <c r="AG33" s="6">
        <v>0</v>
      </c>
      <c r="AH33" s="6">
        <v>16012</v>
      </c>
      <c r="AI33" s="6">
        <f t="shared" si="0"/>
        <v>0</v>
      </c>
      <c r="AJ33" s="6">
        <f t="shared" si="1"/>
        <v>0</v>
      </c>
      <c r="AK33" s="6">
        <f t="shared" si="2"/>
        <v>3.6662364647749986E-5</v>
      </c>
      <c r="AL33" s="6">
        <f t="shared" si="3"/>
        <v>1</v>
      </c>
      <c r="AM33" s="6">
        <f t="shared" si="4"/>
        <v>0</v>
      </c>
      <c r="AN33" s="7">
        <f t="shared" si="5"/>
        <v>0</v>
      </c>
      <c r="AO33" s="5">
        <v>0</v>
      </c>
      <c r="AP33" s="6">
        <v>0</v>
      </c>
      <c r="AQ33" s="6">
        <v>0</v>
      </c>
      <c r="AR33" s="6">
        <f t="shared" si="6"/>
        <v>0</v>
      </c>
      <c r="AS33" s="6">
        <f t="shared" si="7"/>
        <v>0</v>
      </c>
      <c r="AT33" s="6">
        <f t="shared" si="8"/>
        <v>0</v>
      </c>
      <c r="AU33" s="6">
        <f t="shared" si="9"/>
        <v>0</v>
      </c>
      <c r="AV33" s="6">
        <f t="shared" si="10"/>
        <v>0</v>
      </c>
      <c r="AW33" s="7">
        <f t="shared" si="11"/>
        <v>0</v>
      </c>
      <c r="AX33" s="5">
        <v>0</v>
      </c>
      <c r="AY33" s="6">
        <v>0</v>
      </c>
      <c r="AZ33" s="6">
        <v>11381</v>
      </c>
      <c r="BA33" s="6">
        <f t="shared" si="12"/>
        <v>0</v>
      </c>
      <c r="BB33" s="6">
        <f t="shared" si="13"/>
        <v>0</v>
      </c>
      <c r="BC33" s="6">
        <f t="shared" si="14"/>
        <v>2.3971021703495742E-5</v>
      </c>
      <c r="BD33" s="6">
        <f t="shared" si="15"/>
        <v>1</v>
      </c>
      <c r="BE33" s="6">
        <f t="shared" si="16"/>
        <v>0</v>
      </c>
      <c r="BF33" s="7">
        <f t="shared" si="17"/>
        <v>0</v>
      </c>
    </row>
    <row r="34" spans="1:61" x14ac:dyDescent="0.25">
      <c r="A34" t="s">
        <v>90</v>
      </c>
      <c r="B34" t="s">
        <v>90</v>
      </c>
      <c r="C34">
        <f>VLOOKUP(B34,Annotation!D:E,2,FALSE)</f>
        <v>49</v>
      </c>
      <c r="D34" t="str">
        <f>VLOOKUP(B34,Annotation!D:F,3,FALSE)</f>
        <v>ATP-binding protein</v>
      </c>
      <c r="E34" t="str">
        <f>VLOOKUP(B34,Annotation!I:O,7,FALSE)</f>
        <v>OCS|FeoC</v>
      </c>
      <c r="G34">
        <v>4</v>
      </c>
      <c r="H34">
        <v>4</v>
      </c>
      <c r="I34">
        <v>4</v>
      </c>
      <c r="J34">
        <v>3</v>
      </c>
      <c r="K34">
        <v>2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10</v>
      </c>
      <c r="T34">
        <v>44.795000000000002</v>
      </c>
      <c r="U34">
        <v>2547300</v>
      </c>
      <c r="V34">
        <v>1607700</v>
      </c>
      <c r="W34">
        <v>939610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127370</v>
      </c>
      <c r="AF34" s="5">
        <v>80386</v>
      </c>
      <c r="AG34" s="6">
        <v>46981</v>
      </c>
      <c r="AH34" s="6">
        <v>0</v>
      </c>
      <c r="AI34" s="6">
        <f t="shared" si="0"/>
        <v>3.1758842755859969E-4</v>
      </c>
      <c r="AJ34" s="6">
        <f t="shared" si="1"/>
        <v>9.4771782273163596E-5</v>
      </c>
      <c r="AK34" s="6">
        <f t="shared" si="2"/>
        <v>0</v>
      </c>
      <c r="AL34" s="6">
        <f t="shared" si="3"/>
        <v>2</v>
      </c>
      <c r="AM34" s="6">
        <f t="shared" si="4"/>
        <v>2.0618010491588163E-4</v>
      </c>
      <c r="AN34" s="7">
        <f t="shared" si="5"/>
        <v>1.3312123023379507E-4</v>
      </c>
      <c r="AO34" s="5">
        <v>0</v>
      </c>
      <c r="AP34" s="6">
        <v>0</v>
      </c>
      <c r="AQ34" s="6">
        <v>0</v>
      </c>
      <c r="AR34" s="6">
        <f t="shared" si="6"/>
        <v>0</v>
      </c>
      <c r="AS34" s="6">
        <f t="shared" si="7"/>
        <v>0</v>
      </c>
      <c r="AT34" s="6">
        <f t="shared" si="8"/>
        <v>0</v>
      </c>
      <c r="AU34" s="6">
        <f t="shared" si="9"/>
        <v>0</v>
      </c>
      <c r="AV34" s="6">
        <f t="shared" si="10"/>
        <v>0</v>
      </c>
      <c r="AW34" s="7">
        <f t="shared" si="11"/>
        <v>0</v>
      </c>
      <c r="AX34" s="5">
        <v>0</v>
      </c>
      <c r="AY34" s="6">
        <v>0</v>
      </c>
      <c r="AZ34" s="6">
        <v>0</v>
      </c>
      <c r="BA34" s="6">
        <f t="shared" si="12"/>
        <v>0</v>
      </c>
      <c r="BB34" s="6">
        <f t="shared" si="13"/>
        <v>0</v>
      </c>
      <c r="BC34" s="6">
        <f t="shared" si="14"/>
        <v>0</v>
      </c>
      <c r="BD34" s="6">
        <f t="shared" si="15"/>
        <v>0</v>
      </c>
      <c r="BE34" s="6">
        <f t="shared" si="16"/>
        <v>0</v>
      </c>
      <c r="BF34" s="7">
        <f t="shared" si="17"/>
        <v>0</v>
      </c>
    </row>
    <row r="35" spans="1:61" x14ac:dyDescent="0.25">
      <c r="A35" t="s">
        <v>91</v>
      </c>
      <c r="B35" t="s">
        <v>91</v>
      </c>
      <c r="C35">
        <f>VLOOKUP(B35,Annotation!D:E,2,FALSE)</f>
        <v>50</v>
      </c>
      <c r="D35" t="str">
        <f>VLOOKUP(B35,Annotation!D:F,3,FALSE)</f>
        <v>arginine--tRNA ligase</v>
      </c>
      <c r="G35">
        <v>33</v>
      </c>
      <c r="H35">
        <v>33</v>
      </c>
      <c r="I35">
        <v>33</v>
      </c>
      <c r="J35">
        <v>26</v>
      </c>
      <c r="K35">
        <v>26</v>
      </c>
      <c r="L35">
        <v>29</v>
      </c>
      <c r="M35">
        <v>10</v>
      </c>
      <c r="N35">
        <v>10</v>
      </c>
      <c r="O35">
        <v>11</v>
      </c>
      <c r="P35">
        <v>12</v>
      </c>
      <c r="Q35">
        <v>8</v>
      </c>
      <c r="R35">
        <v>13</v>
      </c>
      <c r="S35">
        <v>55</v>
      </c>
      <c r="T35">
        <v>66.938999999999993</v>
      </c>
      <c r="U35">
        <v>771150000</v>
      </c>
      <c r="V35">
        <v>108160000</v>
      </c>
      <c r="W35">
        <v>130160000</v>
      </c>
      <c r="X35">
        <v>146770000</v>
      </c>
      <c r="Y35">
        <v>29449000</v>
      </c>
      <c r="Z35">
        <v>112540000</v>
      </c>
      <c r="AA35">
        <v>14982000</v>
      </c>
      <c r="AB35">
        <v>123720000</v>
      </c>
      <c r="AC35">
        <v>31191000</v>
      </c>
      <c r="AD35">
        <v>74178000</v>
      </c>
      <c r="AE35">
        <v>22681000</v>
      </c>
      <c r="AF35" s="5">
        <v>3181300</v>
      </c>
      <c r="AG35" s="6">
        <v>3828200</v>
      </c>
      <c r="AH35" s="6">
        <v>4316800</v>
      </c>
      <c r="AI35" s="6">
        <f t="shared" si="0"/>
        <v>1.2568657037197688E-2</v>
      </c>
      <c r="AJ35" s="6">
        <f t="shared" si="1"/>
        <v>7.7223843021247927E-3</v>
      </c>
      <c r="AK35" s="6">
        <f t="shared" si="2"/>
        <v>9.8840929122787375E-3</v>
      </c>
      <c r="AL35" s="6">
        <f t="shared" si="3"/>
        <v>3</v>
      </c>
      <c r="AM35" s="6">
        <f t="shared" si="4"/>
        <v>1.0058378083867073E-2</v>
      </c>
      <c r="AN35" s="7">
        <f t="shared" si="5"/>
        <v>1.9823170527532357E-3</v>
      </c>
      <c r="AO35" s="5">
        <v>866150</v>
      </c>
      <c r="AP35" s="6">
        <v>3309900</v>
      </c>
      <c r="AQ35" s="6">
        <v>440660</v>
      </c>
      <c r="AR35" s="6">
        <f t="shared" si="6"/>
        <v>1.6549314493436687E-3</v>
      </c>
      <c r="AS35" s="6">
        <f t="shared" si="7"/>
        <v>6.929385674206286E-3</v>
      </c>
      <c r="AT35" s="6">
        <f t="shared" si="8"/>
        <v>1.0286063165613119E-3</v>
      </c>
      <c r="AU35" s="6">
        <f t="shared" si="9"/>
        <v>3</v>
      </c>
      <c r="AV35" s="6">
        <f t="shared" si="10"/>
        <v>3.2043078133704218E-3</v>
      </c>
      <c r="AW35" s="7">
        <f t="shared" si="11"/>
        <v>2.6464094662965302E-3</v>
      </c>
      <c r="AX35" s="5">
        <v>3638700</v>
      </c>
      <c r="AY35" s="6">
        <v>917380</v>
      </c>
      <c r="AZ35" s="6">
        <v>2181700</v>
      </c>
      <c r="BA35" s="6">
        <f t="shared" si="12"/>
        <v>6.7264101947848111E-3</v>
      </c>
      <c r="BB35" s="6">
        <f t="shared" si="13"/>
        <v>1.9899481204815311E-3</v>
      </c>
      <c r="BC35" s="6">
        <f t="shared" si="14"/>
        <v>4.5951654556292652E-3</v>
      </c>
      <c r="BD35" s="6">
        <f t="shared" si="15"/>
        <v>3</v>
      </c>
      <c r="BE35" s="6">
        <f t="shared" si="16"/>
        <v>4.4371745902985352E-3</v>
      </c>
      <c r="BF35" s="7">
        <f t="shared" si="17"/>
        <v>1.9368770534848613E-3</v>
      </c>
      <c r="BH35">
        <v>70</v>
      </c>
      <c r="BI35">
        <v>330</v>
      </c>
    </row>
    <row r="36" spans="1:61" x14ac:dyDescent="0.25">
      <c r="A36" t="s">
        <v>92</v>
      </c>
      <c r="B36" t="s">
        <v>92</v>
      </c>
      <c r="C36">
        <f>VLOOKUP(B36,Annotation!D:E,2,FALSE)</f>
        <v>51</v>
      </c>
      <c r="D36" t="str">
        <f>VLOOKUP(B36,Annotation!D:F,3,FALSE)</f>
        <v>dihydrolipoyl dehydrogenase</v>
      </c>
      <c r="G36">
        <v>41</v>
      </c>
      <c r="H36">
        <v>41</v>
      </c>
      <c r="I36">
        <v>41</v>
      </c>
      <c r="J36">
        <v>32</v>
      </c>
      <c r="K36">
        <v>37</v>
      </c>
      <c r="L36">
        <v>37</v>
      </c>
      <c r="M36">
        <v>34</v>
      </c>
      <c r="N36">
        <v>31</v>
      </c>
      <c r="O36">
        <v>33</v>
      </c>
      <c r="P36">
        <v>28</v>
      </c>
      <c r="Q36">
        <v>27</v>
      </c>
      <c r="R36">
        <v>25</v>
      </c>
      <c r="S36">
        <v>83.1</v>
      </c>
      <c r="T36">
        <v>49.4</v>
      </c>
      <c r="U36">
        <v>15559000000</v>
      </c>
      <c r="V36">
        <v>285450000</v>
      </c>
      <c r="W36">
        <v>1298100000</v>
      </c>
      <c r="X36">
        <v>1523400000</v>
      </c>
      <c r="Y36">
        <v>2542300000</v>
      </c>
      <c r="Z36">
        <v>3158400000</v>
      </c>
      <c r="AA36">
        <v>2354500000</v>
      </c>
      <c r="AB36">
        <v>2064200000</v>
      </c>
      <c r="AC36">
        <v>1830600000</v>
      </c>
      <c r="AD36">
        <v>502300000</v>
      </c>
      <c r="AE36">
        <v>707240000</v>
      </c>
      <c r="AF36" s="5">
        <v>12975000</v>
      </c>
      <c r="AG36" s="6">
        <v>59006000</v>
      </c>
      <c r="AH36" s="6">
        <v>69245000</v>
      </c>
      <c r="AI36" s="6">
        <f t="shared" si="0"/>
        <v>5.1261536182579448E-2</v>
      </c>
      <c r="AJ36" s="6">
        <f t="shared" si="1"/>
        <v>0.11902904971819014</v>
      </c>
      <c r="AK36" s="6">
        <f t="shared" si="2"/>
        <v>0.15854892830586109</v>
      </c>
      <c r="AL36" s="6">
        <f t="shared" si="3"/>
        <v>3</v>
      </c>
      <c r="AM36" s="6">
        <f t="shared" si="4"/>
        <v>0.10961317140221023</v>
      </c>
      <c r="AN36" s="7">
        <f t="shared" si="5"/>
        <v>4.4303048807801781E-2</v>
      </c>
      <c r="AO36" s="5">
        <v>115560000</v>
      </c>
      <c r="AP36" s="6">
        <v>143560000</v>
      </c>
      <c r="AQ36" s="6">
        <v>107020000</v>
      </c>
      <c r="AR36" s="6">
        <f t="shared" si="6"/>
        <v>0.22079764277106087</v>
      </c>
      <c r="AS36" s="6">
        <f t="shared" si="7"/>
        <v>0.30054763207016966</v>
      </c>
      <c r="AT36" s="6">
        <f t="shared" si="8"/>
        <v>0.24981039349700815</v>
      </c>
      <c r="AU36" s="6">
        <f t="shared" si="9"/>
        <v>3</v>
      </c>
      <c r="AV36" s="6">
        <f t="shared" si="10"/>
        <v>0.25705188944607954</v>
      </c>
      <c r="AW36" s="7">
        <f t="shared" si="11"/>
        <v>3.2957999999871701E-2</v>
      </c>
      <c r="AX36" s="5">
        <v>93829000</v>
      </c>
      <c r="AY36" s="6">
        <v>83208000</v>
      </c>
      <c r="AZ36" s="6">
        <v>22832000</v>
      </c>
      <c r="BA36" s="6">
        <f t="shared" si="12"/>
        <v>0.17344995250129552</v>
      </c>
      <c r="BB36" s="6">
        <f t="shared" si="13"/>
        <v>0.18049183894245269</v>
      </c>
      <c r="BC36" s="6">
        <f t="shared" si="14"/>
        <v>4.8089479618154372E-2</v>
      </c>
      <c r="BD36" s="6">
        <f t="shared" si="15"/>
        <v>3</v>
      </c>
      <c r="BE36" s="6">
        <f t="shared" si="16"/>
        <v>0.13401042368730084</v>
      </c>
      <c r="BF36" s="7">
        <f t="shared" si="17"/>
        <v>6.0823260427036112E-2</v>
      </c>
      <c r="BH36" t="s">
        <v>93</v>
      </c>
      <c r="BI36" t="s">
        <v>94</v>
      </c>
    </row>
    <row r="37" spans="1:61" x14ac:dyDescent="0.25">
      <c r="A37" t="s">
        <v>95</v>
      </c>
      <c r="B37" t="s">
        <v>95</v>
      </c>
      <c r="C37">
        <f>VLOOKUP(B37,Annotation!D:E,2,FALSE)</f>
        <v>52</v>
      </c>
      <c r="D37" t="str">
        <f>VLOOKUP(B37,Annotation!D:F,3,FALSE)</f>
        <v>hypothetical protein</v>
      </c>
      <c r="G37">
        <v>7</v>
      </c>
      <c r="H37">
        <v>7</v>
      </c>
      <c r="I37">
        <v>7</v>
      </c>
      <c r="J37">
        <v>7</v>
      </c>
      <c r="K37">
        <v>6</v>
      </c>
      <c r="L37">
        <v>5</v>
      </c>
      <c r="M37">
        <v>1</v>
      </c>
      <c r="N37">
        <v>1</v>
      </c>
      <c r="O37">
        <v>2</v>
      </c>
      <c r="P37">
        <v>0</v>
      </c>
      <c r="Q37">
        <v>0</v>
      </c>
      <c r="R37">
        <v>0</v>
      </c>
      <c r="S37">
        <v>20.3</v>
      </c>
      <c r="T37">
        <v>44.127000000000002</v>
      </c>
      <c r="U37">
        <v>34184000</v>
      </c>
      <c r="V37">
        <v>9326500</v>
      </c>
      <c r="W37">
        <v>19205000</v>
      </c>
      <c r="X37">
        <v>4660600</v>
      </c>
      <c r="Y37">
        <v>0</v>
      </c>
      <c r="Z37">
        <v>0</v>
      </c>
      <c r="AA37">
        <v>992270</v>
      </c>
      <c r="AB37">
        <v>0</v>
      </c>
      <c r="AC37">
        <v>0</v>
      </c>
      <c r="AD37">
        <v>0</v>
      </c>
      <c r="AE37">
        <v>1627800</v>
      </c>
      <c r="AF37" s="5">
        <v>444120</v>
      </c>
      <c r="AG37" s="6">
        <v>914530</v>
      </c>
      <c r="AH37" s="6">
        <v>221930</v>
      </c>
      <c r="AI37" s="6">
        <f t="shared" si="0"/>
        <v>1.754626084732731E-3</v>
      </c>
      <c r="AJ37" s="6">
        <f t="shared" si="1"/>
        <v>1.8448231847401355E-3</v>
      </c>
      <c r="AK37" s="6">
        <f t="shared" si="2"/>
        <v>5.0814880004216548E-4</v>
      </c>
      <c r="AL37" s="6">
        <f t="shared" si="3"/>
        <v>3</v>
      </c>
      <c r="AM37" s="6">
        <f t="shared" si="4"/>
        <v>1.3691993565050108E-3</v>
      </c>
      <c r="AN37" s="7">
        <f t="shared" si="5"/>
        <v>6.0996717113910755E-4</v>
      </c>
      <c r="AO37" s="5">
        <v>0</v>
      </c>
      <c r="AP37" s="6">
        <v>0</v>
      </c>
      <c r="AQ37" s="6">
        <v>47251</v>
      </c>
      <c r="AR37" s="6">
        <f t="shared" si="6"/>
        <v>0</v>
      </c>
      <c r="AS37" s="6">
        <f t="shared" si="7"/>
        <v>0</v>
      </c>
      <c r="AT37" s="6">
        <f t="shared" si="8"/>
        <v>1.1029518691017691E-4</v>
      </c>
      <c r="AU37" s="6">
        <f t="shared" si="9"/>
        <v>1</v>
      </c>
      <c r="AV37" s="6">
        <f t="shared" si="10"/>
        <v>0</v>
      </c>
      <c r="AW37" s="7">
        <f t="shared" si="11"/>
        <v>0</v>
      </c>
      <c r="AX37" s="5">
        <v>0</v>
      </c>
      <c r="AY37" s="6">
        <v>0</v>
      </c>
      <c r="AZ37" s="6">
        <v>0</v>
      </c>
      <c r="BA37" s="6">
        <f t="shared" si="12"/>
        <v>0</v>
      </c>
      <c r="BB37" s="6">
        <f t="shared" si="13"/>
        <v>0</v>
      </c>
      <c r="BC37" s="6">
        <f t="shared" si="14"/>
        <v>0</v>
      </c>
      <c r="BD37" s="6">
        <f t="shared" si="15"/>
        <v>0</v>
      </c>
      <c r="BE37" s="6">
        <f t="shared" si="16"/>
        <v>0</v>
      </c>
      <c r="BF37" s="7">
        <f t="shared" si="17"/>
        <v>0</v>
      </c>
    </row>
    <row r="38" spans="1:61" x14ac:dyDescent="0.25">
      <c r="A38" t="s">
        <v>3674</v>
      </c>
      <c r="B38" t="s">
        <v>3674</v>
      </c>
      <c r="C38">
        <f>VLOOKUP(B38,Annotation!D:E,2,FALSE)</f>
        <v>53</v>
      </c>
      <c r="D38" t="str">
        <f>VLOOKUP(B38,Annotation!D:F,3,FALSE)</f>
        <v>glycosyltransferase</v>
      </c>
      <c r="E38" t="str">
        <f>VLOOKUP(B38,Annotation!I:O,7,FALSE)</f>
        <v>CAZyme, multi-domain, contains two GT2 domains *</v>
      </c>
      <c r="G38">
        <v>6</v>
      </c>
      <c r="H38">
        <v>6</v>
      </c>
      <c r="I38">
        <v>6</v>
      </c>
      <c r="J38">
        <v>2</v>
      </c>
      <c r="K38">
        <v>4</v>
      </c>
      <c r="L38">
        <v>5</v>
      </c>
      <c r="M38">
        <v>3</v>
      </c>
      <c r="N38">
        <v>3</v>
      </c>
      <c r="O38">
        <v>2</v>
      </c>
      <c r="P38">
        <v>1</v>
      </c>
      <c r="Q38">
        <v>1</v>
      </c>
      <c r="R38">
        <v>0</v>
      </c>
      <c r="S38">
        <v>17.399999999999999</v>
      </c>
      <c r="T38">
        <v>54.86</v>
      </c>
      <c r="U38">
        <v>176060000</v>
      </c>
      <c r="V38">
        <v>6760100</v>
      </c>
      <c r="W38">
        <v>55350000</v>
      </c>
      <c r="X38">
        <v>68156000</v>
      </c>
      <c r="Y38">
        <v>8075600</v>
      </c>
      <c r="Z38">
        <v>26180000</v>
      </c>
      <c r="AA38">
        <v>2570900</v>
      </c>
      <c r="AB38">
        <v>8393800</v>
      </c>
      <c r="AC38">
        <v>576860</v>
      </c>
      <c r="AD38">
        <v>0</v>
      </c>
      <c r="AE38">
        <v>8803100</v>
      </c>
      <c r="AF38" s="5">
        <v>338010</v>
      </c>
      <c r="AG38" s="6">
        <v>2767500</v>
      </c>
      <c r="AH38" s="6">
        <v>3407800</v>
      </c>
      <c r="AI38" s="6">
        <f t="shared" si="0"/>
        <v>1.3354074639748499E-3</v>
      </c>
      <c r="AJ38" s="6">
        <f t="shared" si="1"/>
        <v>5.5827016760175438E-3</v>
      </c>
      <c r="AK38" s="6">
        <f t="shared" si="2"/>
        <v>7.8027733104298275E-3</v>
      </c>
      <c r="AL38" s="6">
        <f t="shared" si="3"/>
        <v>3</v>
      </c>
      <c r="AM38" s="6">
        <f t="shared" si="4"/>
        <v>4.9069608168074074E-3</v>
      </c>
      <c r="AN38" s="7">
        <f t="shared" si="5"/>
        <v>2.6831790261525731E-3</v>
      </c>
      <c r="AO38" s="5">
        <v>403780</v>
      </c>
      <c r="AP38" s="6">
        <v>1309000</v>
      </c>
      <c r="AQ38" s="6">
        <v>128550</v>
      </c>
      <c r="AR38" s="6">
        <f t="shared" si="6"/>
        <v>7.7149249046468463E-4</v>
      </c>
      <c r="AS38" s="6">
        <f t="shared" si="7"/>
        <v>2.7404350123979666E-3</v>
      </c>
      <c r="AT38" s="6">
        <f t="shared" si="8"/>
        <v>3.0006658647019623E-4</v>
      </c>
      <c r="AU38" s="6">
        <f t="shared" si="9"/>
        <v>3</v>
      </c>
      <c r="AV38" s="6">
        <f t="shared" si="10"/>
        <v>1.2706646964442826E-3</v>
      </c>
      <c r="AW38" s="7">
        <f t="shared" si="11"/>
        <v>1.0569544871889232E-3</v>
      </c>
      <c r="AX38" s="5">
        <v>419690</v>
      </c>
      <c r="AY38" s="6">
        <v>28843</v>
      </c>
      <c r="AZ38" s="6">
        <v>0</v>
      </c>
      <c r="BA38" s="6">
        <f t="shared" si="12"/>
        <v>7.7582848122935053E-4</v>
      </c>
      <c r="BB38" s="6">
        <f t="shared" si="13"/>
        <v>6.2565211405359616E-5</v>
      </c>
      <c r="BC38" s="6">
        <f t="shared" si="14"/>
        <v>0</v>
      </c>
      <c r="BD38" s="6">
        <f t="shared" si="15"/>
        <v>2</v>
      </c>
      <c r="BE38" s="6">
        <f t="shared" si="16"/>
        <v>4.1919684631735505E-4</v>
      </c>
      <c r="BF38" s="7">
        <f t="shared" si="17"/>
        <v>3.5191045736804023E-4</v>
      </c>
      <c r="BH38" t="s">
        <v>3675</v>
      </c>
      <c r="BI38" t="s">
        <v>3676</v>
      </c>
    </row>
    <row r="39" spans="1:61" x14ac:dyDescent="0.25">
      <c r="A39" t="s">
        <v>96</v>
      </c>
      <c r="B39" t="s">
        <v>96</v>
      </c>
      <c r="C39">
        <f>VLOOKUP(B39,Annotation!D:E,2,FALSE)</f>
        <v>54</v>
      </c>
      <c r="D39" t="str">
        <f>VLOOKUP(B39,Annotation!D:F,3,FALSE)</f>
        <v>tetratricopeptide repeat protein</v>
      </c>
      <c r="G39">
        <v>54</v>
      </c>
      <c r="H39">
        <v>54</v>
      </c>
      <c r="I39">
        <v>54</v>
      </c>
      <c r="J39">
        <v>45</v>
      </c>
      <c r="K39">
        <v>44</v>
      </c>
      <c r="L39">
        <v>39</v>
      </c>
      <c r="M39">
        <v>15</v>
      </c>
      <c r="N39">
        <v>17</v>
      </c>
      <c r="O39">
        <v>16</v>
      </c>
      <c r="P39">
        <v>15</v>
      </c>
      <c r="Q39">
        <v>21</v>
      </c>
      <c r="R39">
        <v>12</v>
      </c>
      <c r="S39">
        <v>57.6</v>
      </c>
      <c r="T39">
        <v>111.26</v>
      </c>
      <c r="U39">
        <v>1468900000</v>
      </c>
      <c r="V39">
        <v>196370000</v>
      </c>
      <c r="W39">
        <v>323310000</v>
      </c>
      <c r="X39">
        <v>254550000</v>
      </c>
      <c r="Y39">
        <v>132260000</v>
      </c>
      <c r="Z39">
        <v>177440000</v>
      </c>
      <c r="AA39">
        <v>154070000</v>
      </c>
      <c r="AB39">
        <v>90657000</v>
      </c>
      <c r="AC39">
        <v>76537000</v>
      </c>
      <c r="AD39">
        <v>63738000</v>
      </c>
      <c r="AE39">
        <v>29978000</v>
      </c>
      <c r="AF39" s="5">
        <v>4007600</v>
      </c>
      <c r="AG39" s="6">
        <v>6598100</v>
      </c>
      <c r="AH39" s="6">
        <v>5195000</v>
      </c>
      <c r="AI39" s="6">
        <f t="shared" si="0"/>
        <v>1.5833197102528354E-2</v>
      </c>
      <c r="AJ39" s="6">
        <f t="shared" si="1"/>
        <v>1.3309927345449453E-2</v>
      </c>
      <c r="AK39" s="6">
        <f t="shared" si="2"/>
        <v>1.1894890353800973E-2</v>
      </c>
      <c r="AL39" s="6">
        <f t="shared" si="3"/>
        <v>3</v>
      </c>
      <c r="AM39" s="6">
        <f t="shared" si="4"/>
        <v>1.3679338267259594E-2</v>
      </c>
      <c r="AN39" s="7">
        <f t="shared" si="5"/>
        <v>1.6288878278613648E-3</v>
      </c>
      <c r="AO39" s="5">
        <v>2699200</v>
      </c>
      <c r="AP39" s="6">
        <v>3621200</v>
      </c>
      <c r="AQ39" s="6">
        <v>3144300</v>
      </c>
      <c r="AR39" s="6">
        <f t="shared" si="6"/>
        <v>5.1572948889550664E-3</v>
      </c>
      <c r="AS39" s="6">
        <f t="shared" si="7"/>
        <v>7.5811025721126942E-3</v>
      </c>
      <c r="AT39" s="6">
        <f t="shared" si="8"/>
        <v>7.3395516751321513E-3</v>
      </c>
      <c r="AU39" s="6">
        <f t="shared" si="9"/>
        <v>3</v>
      </c>
      <c r="AV39" s="6">
        <f t="shared" si="10"/>
        <v>6.6926497120666367E-3</v>
      </c>
      <c r="AW39" s="7">
        <f t="shared" si="11"/>
        <v>1.0901292075092134E-3</v>
      </c>
      <c r="AX39" s="5">
        <v>1850100</v>
      </c>
      <c r="AY39" s="6">
        <v>1562000</v>
      </c>
      <c r="AZ39" s="6">
        <v>1300800</v>
      </c>
      <c r="BA39" s="6">
        <f t="shared" si="12"/>
        <v>3.4200487815349927E-3</v>
      </c>
      <c r="BB39" s="6">
        <f t="shared" si="13"/>
        <v>3.388234934478789E-3</v>
      </c>
      <c r="BC39" s="6">
        <f t="shared" si="14"/>
        <v>2.7397860497238614E-3</v>
      </c>
      <c r="BD39" s="6">
        <f t="shared" si="15"/>
        <v>3</v>
      </c>
      <c r="BE39" s="6">
        <f t="shared" si="16"/>
        <v>3.1826899219125474E-3</v>
      </c>
      <c r="BF39" s="7">
        <f t="shared" si="17"/>
        <v>3.1344952833050916E-4</v>
      </c>
      <c r="BH39" t="s">
        <v>97</v>
      </c>
      <c r="BI39" t="s">
        <v>98</v>
      </c>
    </row>
    <row r="40" spans="1:61" x14ac:dyDescent="0.25">
      <c r="A40" t="s">
        <v>99</v>
      </c>
      <c r="B40" t="s">
        <v>99</v>
      </c>
      <c r="C40">
        <f>VLOOKUP(B40,Annotation!D:E,2,FALSE)</f>
        <v>55</v>
      </c>
      <c r="D40" t="str">
        <f>VLOOKUP(B40,Annotation!D:F,3,FALSE)</f>
        <v>DUF4838 domain-containing protein</v>
      </c>
      <c r="E40" t="str">
        <f>VLOOKUP(B40,Annotation!I:O,7,FALSE)</f>
        <v xml:space="preserve">CAZyme, single-domain, contains GH163 domain </v>
      </c>
      <c r="G40">
        <v>38</v>
      </c>
      <c r="H40">
        <v>38</v>
      </c>
      <c r="I40">
        <v>38</v>
      </c>
      <c r="J40">
        <v>30</v>
      </c>
      <c r="K40">
        <v>29</v>
      </c>
      <c r="L40">
        <v>28</v>
      </c>
      <c r="M40">
        <v>9</v>
      </c>
      <c r="N40">
        <v>15</v>
      </c>
      <c r="O40">
        <v>11</v>
      </c>
      <c r="P40">
        <v>12</v>
      </c>
      <c r="Q40">
        <v>10</v>
      </c>
      <c r="R40">
        <v>16</v>
      </c>
      <c r="S40">
        <v>53.2</v>
      </c>
      <c r="T40">
        <v>84.805000000000007</v>
      </c>
      <c r="U40">
        <v>997290000</v>
      </c>
      <c r="V40">
        <v>87493000</v>
      </c>
      <c r="W40">
        <v>198370000</v>
      </c>
      <c r="X40">
        <v>198210000</v>
      </c>
      <c r="Y40">
        <v>24453000</v>
      </c>
      <c r="Z40">
        <v>187580000</v>
      </c>
      <c r="AA40">
        <v>15632000</v>
      </c>
      <c r="AB40">
        <v>107840000</v>
      </c>
      <c r="AC40">
        <v>44904000</v>
      </c>
      <c r="AD40">
        <v>132810000</v>
      </c>
      <c r="AE40">
        <v>24932000</v>
      </c>
      <c r="AF40" s="5">
        <v>2187300</v>
      </c>
      <c r="AG40" s="6">
        <v>4959300</v>
      </c>
      <c r="AH40" s="6">
        <v>4955200</v>
      </c>
      <c r="AI40" s="6">
        <f t="shared" si="0"/>
        <v>8.6415690244436242E-3</v>
      </c>
      <c r="AJ40" s="6">
        <f t="shared" si="1"/>
        <v>1.0004080369240761E-2</v>
      </c>
      <c r="AK40" s="6">
        <f t="shared" si="2"/>
        <v>1.1345824962686156E-2</v>
      </c>
      <c r="AL40" s="6">
        <f t="shared" si="3"/>
        <v>3</v>
      </c>
      <c r="AM40" s="6">
        <f t="shared" si="4"/>
        <v>9.9971581187901799E-3</v>
      </c>
      <c r="AN40" s="7">
        <f t="shared" si="5"/>
        <v>1.1040187145284189E-3</v>
      </c>
      <c r="AO40" s="5">
        <v>611310</v>
      </c>
      <c r="AP40" s="6">
        <v>4689600</v>
      </c>
      <c r="AQ40" s="6">
        <v>390800</v>
      </c>
      <c r="AR40" s="6">
        <f t="shared" si="6"/>
        <v>1.1680149446380858E-3</v>
      </c>
      <c r="AS40" s="6">
        <f t="shared" si="7"/>
        <v>9.8178334867391158E-3</v>
      </c>
      <c r="AT40" s="6">
        <f t="shared" si="8"/>
        <v>9.1222109679154175E-4</v>
      </c>
      <c r="AU40" s="6">
        <f t="shared" si="9"/>
        <v>3</v>
      </c>
      <c r="AV40" s="6">
        <f t="shared" si="10"/>
        <v>3.9660231760562476E-3</v>
      </c>
      <c r="AW40" s="7">
        <f t="shared" si="11"/>
        <v>4.1391722648624479E-3</v>
      </c>
      <c r="AX40" s="5">
        <v>2695900</v>
      </c>
      <c r="AY40" s="6">
        <v>1122600</v>
      </c>
      <c r="AZ40" s="6">
        <v>3320200</v>
      </c>
      <c r="BA40" s="6">
        <f t="shared" si="12"/>
        <v>4.9835735960976095E-3</v>
      </c>
      <c r="BB40" s="6">
        <f t="shared" si="13"/>
        <v>2.4351040572636929E-3</v>
      </c>
      <c r="BC40" s="6">
        <f t="shared" si="14"/>
        <v>6.9931101186140564E-3</v>
      </c>
      <c r="BD40" s="6">
        <f t="shared" si="15"/>
        <v>3</v>
      </c>
      <c r="BE40" s="6">
        <f t="shared" si="16"/>
        <v>4.8039292573251197E-3</v>
      </c>
      <c r="BF40" s="7">
        <f t="shared" si="17"/>
        <v>1.8651289285491618E-3</v>
      </c>
    </row>
    <row r="41" spans="1:61" x14ac:dyDescent="0.25">
      <c r="A41" t="s">
        <v>100</v>
      </c>
      <c r="B41" t="s">
        <v>100</v>
      </c>
      <c r="C41">
        <f>VLOOKUP(B41,Annotation!D:E,2,FALSE)</f>
        <v>56</v>
      </c>
      <c r="D41" t="str">
        <f>VLOOKUP(B41,Annotation!D:F,3,FALSE)</f>
        <v>DUF1573 domain-containing protein</v>
      </c>
      <c r="G41">
        <v>6</v>
      </c>
      <c r="H41">
        <v>6</v>
      </c>
      <c r="I41">
        <v>6</v>
      </c>
      <c r="J41">
        <v>4</v>
      </c>
      <c r="K41">
        <v>5</v>
      </c>
      <c r="L41">
        <v>2</v>
      </c>
      <c r="M41">
        <v>1</v>
      </c>
      <c r="N41">
        <v>1</v>
      </c>
      <c r="O41">
        <v>2</v>
      </c>
      <c r="P41">
        <v>1</v>
      </c>
      <c r="Q41">
        <v>1</v>
      </c>
      <c r="R41">
        <v>1</v>
      </c>
      <c r="S41">
        <v>39.9</v>
      </c>
      <c r="T41">
        <v>20</v>
      </c>
      <c r="U41">
        <v>42661000</v>
      </c>
      <c r="V41">
        <v>21157000</v>
      </c>
      <c r="W41">
        <v>15870000</v>
      </c>
      <c r="X41">
        <v>2558500</v>
      </c>
      <c r="Y41">
        <v>1042700</v>
      </c>
      <c r="Z41">
        <v>768580</v>
      </c>
      <c r="AA41">
        <v>647200</v>
      </c>
      <c r="AB41">
        <v>140310</v>
      </c>
      <c r="AC41">
        <v>155080</v>
      </c>
      <c r="AD41">
        <v>321790</v>
      </c>
      <c r="AE41">
        <v>3878300</v>
      </c>
      <c r="AF41" s="5">
        <v>1923300</v>
      </c>
      <c r="AG41" s="6">
        <v>1442800</v>
      </c>
      <c r="AH41" s="6">
        <v>232590</v>
      </c>
      <c r="AI41" s="6">
        <f t="shared" si="0"/>
        <v>7.5985597333298677E-3</v>
      </c>
      <c r="AJ41" s="6">
        <f t="shared" si="1"/>
        <v>2.9104686461275927E-3</v>
      </c>
      <c r="AK41" s="6">
        <f t="shared" si="2"/>
        <v>5.3255679449289086E-4</v>
      </c>
      <c r="AL41" s="6">
        <f t="shared" si="3"/>
        <v>3</v>
      </c>
      <c r="AM41" s="6">
        <f t="shared" si="4"/>
        <v>3.6805283913167838E-3</v>
      </c>
      <c r="AN41" s="7">
        <f t="shared" si="5"/>
        <v>2.9356252475732014E-3</v>
      </c>
      <c r="AO41" s="5">
        <v>94788</v>
      </c>
      <c r="AP41" s="6">
        <v>69871</v>
      </c>
      <c r="AQ41" s="6">
        <v>58837</v>
      </c>
      <c r="AR41" s="6">
        <f t="shared" si="6"/>
        <v>1.8110909452218168E-4</v>
      </c>
      <c r="AS41" s="6">
        <f t="shared" si="7"/>
        <v>1.4627726107811941E-4</v>
      </c>
      <c r="AT41" s="6">
        <f t="shared" si="8"/>
        <v>1.3733969465691898E-4</v>
      </c>
      <c r="AU41" s="6">
        <f t="shared" si="9"/>
        <v>3</v>
      </c>
      <c r="AV41" s="6">
        <f t="shared" si="10"/>
        <v>1.5490868341907336E-4</v>
      </c>
      <c r="AW41" s="7">
        <f t="shared" si="11"/>
        <v>1.8882375907394953E-5</v>
      </c>
      <c r="AX41" s="5">
        <v>12755</v>
      </c>
      <c r="AY41" s="6">
        <v>14098</v>
      </c>
      <c r="AZ41" s="6">
        <v>29254</v>
      </c>
      <c r="BA41" s="6">
        <f t="shared" si="12"/>
        <v>2.3578575324835865E-5</v>
      </c>
      <c r="BB41" s="6">
        <f t="shared" si="13"/>
        <v>3.058088098993724E-5</v>
      </c>
      <c r="BC41" s="6">
        <f t="shared" si="14"/>
        <v>6.161569887655431E-5</v>
      </c>
      <c r="BD41" s="6">
        <f t="shared" si="15"/>
        <v>3</v>
      </c>
      <c r="BE41" s="6">
        <f t="shared" si="16"/>
        <v>3.8591718397109138E-5</v>
      </c>
      <c r="BF41" s="7">
        <f t="shared" si="17"/>
        <v>1.6529485351844883E-5</v>
      </c>
    </row>
    <row r="42" spans="1:61" x14ac:dyDescent="0.25">
      <c r="A42" t="s">
        <v>101</v>
      </c>
      <c r="B42" t="s">
        <v>101</v>
      </c>
      <c r="C42">
        <f>VLOOKUP(B42,Annotation!D:E,2,FALSE)</f>
        <v>57</v>
      </c>
      <c r="D42" t="str">
        <f>VLOOKUP(B42,Annotation!D:F,3,FALSE)</f>
        <v>LysM peptidoglycan-binding domain-containing protein</v>
      </c>
      <c r="E42" t="str">
        <f>VLOOKUP(B42,Annotation!I:O,7,FALSE)</f>
        <v xml:space="preserve">CAZyme, single-domain, contains CBM50 domain </v>
      </c>
      <c r="G42">
        <v>8</v>
      </c>
      <c r="H42">
        <v>8</v>
      </c>
      <c r="I42">
        <v>8</v>
      </c>
      <c r="J42">
        <v>8</v>
      </c>
      <c r="K42">
        <v>4</v>
      </c>
      <c r="L42">
        <v>1</v>
      </c>
      <c r="M42">
        <v>1</v>
      </c>
      <c r="N42">
        <v>1</v>
      </c>
      <c r="O42">
        <v>0</v>
      </c>
      <c r="P42">
        <v>2</v>
      </c>
      <c r="Q42">
        <v>1</v>
      </c>
      <c r="R42">
        <v>1</v>
      </c>
      <c r="S42">
        <v>62.9</v>
      </c>
      <c r="T42">
        <v>13.731999999999999</v>
      </c>
      <c r="U42">
        <v>83757000</v>
      </c>
      <c r="V42">
        <v>64977000</v>
      </c>
      <c r="W42">
        <v>9029200</v>
      </c>
      <c r="X42">
        <v>265310</v>
      </c>
      <c r="Y42">
        <v>2386700</v>
      </c>
      <c r="Z42">
        <v>922510</v>
      </c>
      <c r="AA42">
        <v>0</v>
      </c>
      <c r="AB42">
        <v>3249800</v>
      </c>
      <c r="AC42">
        <v>0</v>
      </c>
      <c r="AD42">
        <v>2927100</v>
      </c>
      <c r="AE42">
        <v>10470000</v>
      </c>
      <c r="AF42" s="5">
        <v>8122100</v>
      </c>
      <c r="AG42" s="6">
        <v>1128700</v>
      </c>
      <c r="AH42" s="6">
        <v>33163</v>
      </c>
      <c r="AI42" s="6">
        <f t="shared" si="0"/>
        <v>3.2088733952102391E-2</v>
      </c>
      <c r="AJ42" s="6">
        <f t="shared" si="1"/>
        <v>2.2768546998088537E-3</v>
      </c>
      <c r="AK42" s="6">
        <f t="shared" si="2"/>
        <v>7.5932675419268845E-5</v>
      </c>
      <c r="AL42" s="6">
        <f t="shared" si="3"/>
        <v>3</v>
      </c>
      <c r="AM42" s="6">
        <f t="shared" si="4"/>
        <v>1.1480507109110171E-2</v>
      </c>
      <c r="AN42" s="7">
        <f t="shared" si="5"/>
        <v>1.459989211486463E-2</v>
      </c>
      <c r="AO42" s="5">
        <v>298340</v>
      </c>
      <c r="AP42" s="6">
        <v>115310</v>
      </c>
      <c r="AQ42" s="6">
        <v>0</v>
      </c>
      <c r="AR42" s="6">
        <f t="shared" si="6"/>
        <v>5.7003088217651686E-4</v>
      </c>
      <c r="AS42" s="6">
        <f t="shared" si="7"/>
        <v>2.4140531801345266E-4</v>
      </c>
      <c r="AT42" s="6">
        <f t="shared" si="8"/>
        <v>0</v>
      </c>
      <c r="AU42" s="6">
        <f t="shared" si="9"/>
        <v>2</v>
      </c>
      <c r="AV42" s="6">
        <f t="shared" si="10"/>
        <v>4.0571810009498477E-4</v>
      </c>
      <c r="AW42" s="7">
        <f t="shared" si="11"/>
        <v>2.3362041758697339E-4</v>
      </c>
      <c r="AX42" s="5">
        <v>406230</v>
      </c>
      <c r="AY42" s="6">
        <v>0</v>
      </c>
      <c r="AZ42" s="6">
        <v>365890</v>
      </c>
      <c r="BA42" s="6">
        <f t="shared" si="12"/>
        <v>7.5094666046319667E-4</v>
      </c>
      <c r="BB42" s="6">
        <f t="shared" si="13"/>
        <v>0</v>
      </c>
      <c r="BC42" s="6">
        <f t="shared" si="14"/>
        <v>7.7064907574835766E-4</v>
      </c>
      <c r="BD42" s="6">
        <f t="shared" si="15"/>
        <v>2</v>
      </c>
      <c r="BE42" s="6">
        <f t="shared" si="16"/>
        <v>7.6079786810577716E-4</v>
      </c>
      <c r="BF42" s="7">
        <f t="shared" si="17"/>
        <v>3.5873374062739293E-4</v>
      </c>
    </row>
    <row r="43" spans="1:61" x14ac:dyDescent="0.25">
      <c r="A43" t="s">
        <v>102</v>
      </c>
      <c r="B43" t="s">
        <v>102</v>
      </c>
      <c r="C43">
        <f>VLOOKUP(B43,Annotation!D:E,2,FALSE)</f>
        <v>59</v>
      </c>
      <c r="D43" t="str">
        <f>VLOOKUP(B43,Annotation!D:F,3,FALSE)</f>
        <v>23S rRNA (adenine(1618)-N(6))-methyltransferase RlmF</v>
      </c>
      <c r="G43">
        <v>7</v>
      </c>
      <c r="H43">
        <v>7</v>
      </c>
      <c r="I43">
        <v>7</v>
      </c>
      <c r="J43">
        <v>3</v>
      </c>
      <c r="K43">
        <v>4</v>
      </c>
      <c r="L43">
        <v>0</v>
      </c>
      <c r="M43">
        <v>4</v>
      </c>
      <c r="N43">
        <v>3</v>
      </c>
      <c r="O43">
        <v>3</v>
      </c>
      <c r="P43">
        <v>4</v>
      </c>
      <c r="Q43">
        <v>3</v>
      </c>
      <c r="R43">
        <v>1</v>
      </c>
      <c r="S43">
        <v>25.2</v>
      </c>
      <c r="T43">
        <v>32.622</v>
      </c>
      <c r="U43">
        <v>14145000</v>
      </c>
      <c r="V43">
        <v>1747100</v>
      </c>
      <c r="W43">
        <v>4160300</v>
      </c>
      <c r="X43">
        <v>0</v>
      </c>
      <c r="Y43">
        <v>2577700</v>
      </c>
      <c r="Z43">
        <v>820810</v>
      </c>
      <c r="AA43">
        <v>1328800</v>
      </c>
      <c r="AB43">
        <v>1715900</v>
      </c>
      <c r="AC43">
        <v>1556700</v>
      </c>
      <c r="AD43">
        <v>237670</v>
      </c>
      <c r="AE43">
        <v>832060</v>
      </c>
      <c r="AF43" s="5">
        <v>102770</v>
      </c>
      <c r="AG43" s="6">
        <v>244720</v>
      </c>
      <c r="AH43" s="6">
        <v>0</v>
      </c>
      <c r="AI43" s="6">
        <f t="shared" si="0"/>
        <v>4.0602297290818416E-4</v>
      </c>
      <c r="AJ43" s="6">
        <f t="shared" si="1"/>
        <v>4.9365808641554237E-4</v>
      </c>
      <c r="AK43" s="6">
        <f t="shared" si="2"/>
        <v>0</v>
      </c>
      <c r="AL43" s="6">
        <f t="shared" si="3"/>
        <v>2</v>
      </c>
      <c r="AM43" s="6">
        <f t="shared" si="4"/>
        <v>4.4984052966186327E-4</v>
      </c>
      <c r="AN43" s="7">
        <f t="shared" si="5"/>
        <v>2.1505370748621603E-4</v>
      </c>
      <c r="AO43" s="5">
        <v>151630</v>
      </c>
      <c r="AP43" s="6">
        <v>48283</v>
      </c>
      <c r="AQ43" s="6">
        <v>78164</v>
      </c>
      <c r="AR43" s="6">
        <f t="shared" si="6"/>
        <v>2.897157024348906E-4</v>
      </c>
      <c r="AS43" s="6">
        <f t="shared" si="7"/>
        <v>1.010820654725829E-4</v>
      </c>
      <c r="AT43" s="6">
        <f t="shared" si="8"/>
        <v>1.8245355631938093E-4</v>
      </c>
      <c r="AU43" s="6">
        <f t="shared" si="9"/>
        <v>3</v>
      </c>
      <c r="AV43" s="6">
        <f t="shared" si="10"/>
        <v>1.9108377474228483E-4</v>
      </c>
      <c r="AW43" s="7">
        <f t="shared" si="11"/>
        <v>7.7250772384174029E-5</v>
      </c>
      <c r="AX43" s="5">
        <v>100930</v>
      </c>
      <c r="AY43" s="6">
        <v>91572</v>
      </c>
      <c r="AZ43" s="6">
        <v>13981</v>
      </c>
      <c r="BA43" s="6">
        <f t="shared" si="12"/>
        <v>1.8657668424427158E-4</v>
      </c>
      <c r="BB43" s="6">
        <f t="shared" si="13"/>
        <v>1.9863473074269633E-4</v>
      </c>
      <c r="BC43" s="6">
        <f t="shared" si="14"/>
        <v>2.9447223832402602E-5</v>
      </c>
      <c r="BD43" s="6">
        <f t="shared" si="15"/>
        <v>3</v>
      </c>
      <c r="BE43" s="6">
        <f t="shared" si="16"/>
        <v>1.382195462731235E-4</v>
      </c>
      <c r="BF43" s="7">
        <f t="shared" si="17"/>
        <v>7.7071017977796126E-5</v>
      </c>
    </row>
    <row r="44" spans="1:61" x14ac:dyDescent="0.25">
      <c r="A44" t="s">
        <v>103</v>
      </c>
      <c r="B44" t="s">
        <v>103</v>
      </c>
      <c r="C44">
        <f>VLOOKUP(B44,Annotation!D:E,2,FALSE)</f>
        <v>60</v>
      </c>
      <c r="D44" t="str">
        <f>VLOOKUP(B44,Annotation!D:F,3,FALSE)</f>
        <v>bacillithiol biosynthesis cysteine-adding enzyme BshC</v>
      </c>
      <c r="G44">
        <v>20</v>
      </c>
      <c r="H44">
        <v>20</v>
      </c>
      <c r="I44">
        <v>20</v>
      </c>
      <c r="J44">
        <v>19</v>
      </c>
      <c r="K44">
        <v>15</v>
      </c>
      <c r="L44">
        <v>13</v>
      </c>
      <c r="M44">
        <v>6</v>
      </c>
      <c r="N44">
        <v>7</v>
      </c>
      <c r="O44">
        <v>3</v>
      </c>
      <c r="P44">
        <v>3</v>
      </c>
      <c r="Q44">
        <v>3</v>
      </c>
      <c r="R44">
        <v>3</v>
      </c>
      <c r="S44">
        <v>38.5</v>
      </c>
      <c r="T44">
        <v>62.14</v>
      </c>
      <c r="U44">
        <v>129690000</v>
      </c>
      <c r="V44">
        <v>22572000</v>
      </c>
      <c r="W44">
        <v>33923000</v>
      </c>
      <c r="X44">
        <v>32321000</v>
      </c>
      <c r="Y44">
        <v>9182600</v>
      </c>
      <c r="Z44">
        <v>22415000</v>
      </c>
      <c r="AA44">
        <v>3592100</v>
      </c>
      <c r="AB44">
        <v>4094700</v>
      </c>
      <c r="AC44">
        <v>1042700</v>
      </c>
      <c r="AD44">
        <v>547010</v>
      </c>
      <c r="AE44">
        <v>3814400</v>
      </c>
      <c r="AF44" s="5">
        <v>663890</v>
      </c>
      <c r="AG44" s="6">
        <v>997730</v>
      </c>
      <c r="AH44" s="6">
        <v>950620</v>
      </c>
      <c r="AI44" s="6">
        <f t="shared" si="0"/>
        <v>2.6228918116572384E-3</v>
      </c>
      <c r="AJ44" s="6">
        <f t="shared" si="1"/>
        <v>2.0126572513868056E-3</v>
      </c>
      <c r="AK44" s="6">
        <f t="shared" si="2"/>
        <v>2.1766161055111221E-3</v>
      </c>
      <c r="AL44" s="6">
        <f t="shared" si="3"/>
        <v>3</v>
      </c>
      <c r="AM44" s="6">
        <f t="shared" si="4"/>
        <v>2.2707217228517223E-3</v>
      </c>
      <c r="AN44" s="7">
        <f t="shared" si="5"/>
        <v>2.5786101559871835E-4</v>
      </c>
      <c r="AO44" s="5">
        <v>270080</v>
      </c>
      <c r="AP44" s="6">
        <v>659270</v>
      </c>
      <c r="AQ44" s="6">
        <v>105650</v>
      </c>
      <c r="AR44" s="6">
        <f t="shared" si="6"/>
        <v>5.1603519695057215E-4</v>
      </c>
      <c r="AS44" s="6">
        <f t="shared" si="7"/>
        <v>1.3802036597582944E-3</v>
      </c>
      <c r="AT44" s="6">
        <f t="shared" si="8"/>
        <v>2.4661248432964784E-4</v>
      </c>
      <c r="AU44" s="6">
        <f t="shared" si="9"/>
        <v>3</v>
      </c>
      <c r="AV44" s="6">
        <f t="shared" si="10"/>
        <v>7.1428378034617149E-4</v>
      </c>
      <c r="AW44" s="7">
        <f t="shared" si="11"/>
        <v>4.8355221287619437E-4</v>
      </c>
      <c r="AX44" s="5">
        <v>120430</v>
      </c>
      <c r="AY44" s="6">
        <v>30669</v>
      </c>
      <c r="AZ44" s="6">
        <v>16089</v>
      </c>
      <c r="BA44" s="6">
        <f t="shared" si="12"/>
        <v>2.2262389857859532E-4</v>
      </c>
      <c r="BB44" s="6">
        <f t="shared" si="13"/>
        <v>6.6526105765384115E-5</v>
      </c>
      <c r="BC44" s="6">
        <f t="shared" si="14"/>
        <v>3.3887160019993237E-5</v>
      </c>
      <c r="BD44" s="6">
        <f t="shared" si="15"/>
        <v>3</v>
      </c>
      <c r="BE44" s="6">
        <f t="shared" si="16"/>
        <v>1.076790547879909E-4</v>
      </c>
      <c r="BF44" s="7">
        <f t="shared" si="17"/>
        <v>8.2363272682175041E-5</v>
      </c>
    </row>
    <row r="45" spans="1:61" x14ac:dyDescent="0.25">
      <c r="A45" t="s">
        <v>104</v>
      </c>
      <c r="B45" t="s">
        <v>104</v>
      </c>
      <c r="C45">
        <f>VLOOKUP(B45,Annotation!D:E,2,FALSE)</f>
        <v>61</v>
      </c>
      <c r="D45" t="str">
        <f>VLOOKUP(B45,Annotation!D:F,3,FALSE)</f>
        <v>zinc carboxypeptidase</v>
      </c>
      <c r="G45">
        <v>45</v>
      </c>
      <c r="H45">
        <v>45</v>
      </c>
      <c r="I45">
        <v>45</v>
      </c>
      <c r="J45">
        <v>34</v>
      </c>
      <c r="K45">
        <v>32</v>
      </c>
      <c r="L45">
        <v>31</v>
      </c>
      <c r="M45">
        <v>26</v>
      </c>
      <c r="N45">
        <v>23</v>
      </c>
      <c r="O45">
        <v>24</v>
      </c>
      <c r="P45">
        <v>21</v>
      </c>
      <c r="Q45">
        <v>25</v>
      </c>
      <c r="R45">
        <v>26</v>
      </c>
      <c r="S45">
        <v>56.1</v>
      </c>
      <c r="T45">
        <v>93.713999999999999</v>
      </c>
      <c r="U45">
        <v>4481400000</v>
      </c>
      <c r="V45">
        <v>286720000</v>
      </c>
      <c r="W45">
        <v>402660000</v>
      </c>
      <c r="X45">
        <v>502410000</v>
      </c>
      <c r="Y45">
        <v>604590000</v>
      </c>
      <c r="Z45">
        <v>610030000</v>
      </c>
      <c r="AA45">
        <v>490440000</v>
      </c>
      <c r="AB45">
        <v>623320000</v>
      </c>
      <c r="AC45">
        <v>486140000</v>
      </c>
      <c r="AD45">
        <v>475090000</v>
      </c>
      <c r="AE45">
        <v>109300000</v>
      </c>
      <c r="AF45" s="5">
        <v>6993100</v>
      </c>
      <c r="AG45" s="6">
        <v>9821100</v>
      </c>
      <c r="AH45" s="6">
        <v>12254000</v>
      </c>
      <c r="AI45" s="6">
        <f t="shared" si="0"/>
        <v>2.7628288915483339E-2</v>
      </c>
      <c r="AJ45" s="6">
        <f t="shared" si="1"/>
        <v>1.9811480191629954E-2</v>
      </c>
      <c r="AK45" s="6">
        <f t="shared" si="2"/>
        <v>2.8057745215683758E-2</v>
      </c>
      <c r="AL45" s="6">
        <f t="shared" si="3"/>
        <v>3</v>
      </c>
      <c r="AM45" s="6">
        <f t="shared" si="4"/>
        <v>2.5165838107599019E-2</v>
      </c>
      <c r="AN45" s="7">
        <f t="shared" si="5"/>
        <v>3.7901600403915116E-3</v>
      </c>
      <c r="AO45" s="5">
        <v>14746000</v>
      </c>
      <c r="AP45" s="6">
        <v>14879000</v>
      </c>
      <c r="AQ45" s="6">
        <v>11962000</v>
      </c>
      <c r="AR45" s="6">
        <f t="shared" si="6"/>
        <v>2.817481862497459E-2</v>
      </c>
      <c r="AS45" s="6">
        <f t="shared" si="7"/>
        <v>3.1149681092031586E-2</v>
      </c>
      <c r="AT45" s="6">
        <f t="shared" si="8"/>
        <v>2.7922182087565049E-2</v>
      </c>
      <c r="AU45" s="6">
        <f t="shared" si="9"/>
        <v>3</v>
      </c>
      <c r="AV45" s="6">
        <f t="shared" si="10"/>
        <v>2.9082227268190413E-2</v>
      </c>
      <c r="AW45" s="7">
        <f t="shared" si="11"/>
        <v>1.4655443335259883E-3</v>
      </c>
      <c r="AX45" s="5">
        <v>15203000</v>
      </c>
      <c r="AY45" s="6">
        <v>11857000</v>
      </c>
      <c r="AZ45" s="6">
        <v>11588000</v>
      </c>
      <c r="BA45" s="6">
        <f t="shared" si="12"/>
        <v>2.8103887155114044E-2</v>
      </c>
      <c r="BB45" s="6">
        <f t="shared" si="13"/>
        <v>2.5719783366270805E-2</v>
      </c>
      <c r="BC45" s="6">
        <f t="shared" si="14"/>
        <v>2.4407011642220255E-2</v>
      </c>
      <c r="BD45" s="6">
        <f t="shared" si="15"/>
        <v>3</v>
      </c>
      <c r="BE45" s="6">
        <f t="shared" si="16"/>
        <v>2.6076894054535033E-2</v>
      </c>
      <c r="BF45" s="7">
        <f t="shared" si="17"/>
        <v>1.5302218079334864E-3</v>
      </c>
      <c r="BH45" t="s">
        <v>105</v>
      </c>
      <c r="BI45" t="s">
        <v>106</v>
      </c>
    </row>
    <row r="46" spans="1:61" x14ac:dyDescent="0.25">
      <c r="A46" t="s">
        <v>107</v>
      </c>
      <c r="B46" t="s">
        <v>107</v>
      </c>
      <c r="C46">
        <f>VLOOKUP(B46,Annotation!D:E,2,FALSE)</f>
        <v>62</v>
      </c>
      <c r="D46" t="str">
        <f>VLOOKUP(B46,Annotation!D:F,3,FALSE)</f>
        <v>30S ribosomal protein S12 methylthiotransferase RimO</v>
      </c>
      <c r="G46">
        <v>10</v>
      </c>
      <c r="H46">
        <v>10</v>
      </c>
      <c r="I46">
        <v>10</v>
      </c>
      <c r="J46">
        <v>5</v>
      </c>
      <c r="K46">
        <v>10</v>
      </c>
      <c r="L46">
        <v>8</v>
      </c>
      <c r="M46">
        <v>2</v>
      </c>
      <c r="N46">
        <v>3</v>
      </c>
      <c r="O46">
        <v>1</v>
      </c>
      <c r="P46">
        <v>4</v>
      </c>
      <c r="Q46">
        <v>1</v>
      </c>
      <c r="R46">
        <v>2</v>
      </c>
      <c r="S46">
        <v>27.3</v>
      </c>
      <c r="T46">
        <v>51.65</v>
      </c>
      <c r="U46">
        <v>73188000</v>
      </c>
      <c r="V46">
        <v>3975800</v>
      </c>
      <c r="W46">
        <v>27153000</v>
      </c>
      <c r="X46">
        <v>21980000</v>
      </c>
      <c r="Y46">
        <v>5247200</v>
      </c>
      <c r="Z46">
        <v>3690700</v>
      </c>
      <c r="AA46">
        <v>0</v>
      </c>
      <c r="AB46">
        <v>10141000</v>
      </c>
      <c r="AC46">
        <v>417440</v>
      </c>
      <c r="AD46">
        <v>582850</v>
      </c>
      <c r="AE46">
        <v>2613900</v>
      </c>
      <c r="AF46" s="5">
        <v>141990</v>
      </c>
      <c r="AG46" s="6">
        <v>969750</v>
      </c>
      <c r="AH46" s="6">
        <v>785020</v>
      </c>
      <c r="AI46" s="6">
        <f t="shared" si="0"/>
        <v>5.6097306532288673E-4</v>
      </c>
      <c r="AJ46" s="6">
        <f t="shared" si="1"/>
        <v>1.956214977531351E-3</v>
      </c>
      <c r="AK46" s="6">
        <f t="shared" si="2"/>
        <v>1.7974450097287468E-3</v>
      </c>
      <c r="AL46" s="6">
        <f t="shared" si="3"/>
        <v>3</v>
      </c>
      <c r="AM46" s="6">
        <f t="shared" si="4"/>
        <v>1.4382110175276616E-3</v>
      </c>
      <c r="AN46" s="7">
        <f t="shared" si="5"/>
        <v>6.2367822593616866E-4</v>
      </c>
      <c r="AO46" s="5">
        <v>187400</v>
      </c>
      <c r="AP46" s="6">
        <v>131810</v>
      </c>
      <c r="AQ46" s="6">
        <v>0</v>
      </c>
      <c r="AR46" s="6">
        <f t="shared" si="6"/>
        <v>3.5806055949547252E-4</v>
      </c>
      <c r="AS46" s="6">
        <f t="shared" si="7"/>
        <v>2.7594861648905721E-4</v>
      </c>
      <c r="AT46" s="6">
        <f t="shared" si="8"/>
        <v>0</v>
      </c>
      <c r="AU46" s="6">
        <f t="shared" si="9"/>
        <v>2</v>
      </c>
      <c r="AV46" s="6">
        <f t="shared" si="10"/>
        <v>3.1700458799226487E-4</v>
      </c>
      <c r="AW46" s="7">
        <f t="shared" si="11"/>
        <v>1.5315111433291572E-4</v>
      </c>
      <c r="AX46" s="5">
        <v>362170</v>
      </c>
      <c r="AY46" s="6">
        <v>14909</v>
      </c>
      <c r="AZ46" s="6">
        <v>20816</v>
      </c>
      <c r="BA46" s="6">
        <f t="shared" si="12"/>
        <v>6.6949844181856571E-4</v>
      </c>
      <c r="BB46" s="6">
        <f t="shared" si="13"/>
        <v>3.2340073391897742E-5</v>
      </c>
      <c r="BC46" s="6">
        <f t="shared" si="14"/>
        <v>4.3843316736663515E-5</v>
      </c>
      <c r="BD46" s="6">
        <f t="shared" si="15"/>
        <v>3</v>
      </c>
      <c r="BE46" s="6">
        <f t="shared" si="16"/>
        <v>2.4856061064904234E-4</v>
      </c>
      <c r="BF46" s="7">
        <f t="shared" si="17"/>
        <v>2.9768503985940002E-4</v>
      </c>
    </row>
    <row r="47" spans="1:61" x14ac:dyDescent="0.25">
      <c r="A47" t="s">
        <v>108</v>
      </c>
      <c r="B47" t="s">
        <v>108</v>
      </c>
      <c r="C47">
        <f>VLOOKUP(B47,Annotation!D:E,2,FALSE)</f>
        <v>63</v>
      </c>
      <c r="D47" t="str">
        <f>VLOOKUP(B47,Annotation!D:F,3,FALSE)</f>
        <v>amidase</v>
      </c>
      <c r="G47">
        <v>18</v>
      </c>
      <c r="H47">
        <v>18</v>
      </c>
      <c r="I47">
        <v>18</v>
      </c>
      <c r="J47">
        <v>11</v>
      </c>
      <c r="K47">
        <v>15</v>
      </c>
      <c r="L47">
        <v>14</v>
      </c>
      <c r="M47">
        <v>11</v>
      </c>
      <c r="N47">
        <v>7</v>
      </c>
      <c r="O47">
        <v>8</v>
      </c>
      <c r="P47">
        <v>7</v>
      </c>
      <c r="Q47">
        <v>8</v>
      </c>
      <c r="R47">
        <v>8</v>
      </c>
      <c r="S47">
        <v>31.9</v>
      </c>
      <c r="T47">
        <v>61.259</v>
      </c>
      <c r="U47">
        <v>1584600000</v>
      </c>
      <c r="V47">
        <v>88718000</v>
      </c>
      <c r="W47">
        <v>207960000</v>
      </c>
      <c r="X47">
        <v>171810000</v>
      </c>
      <c r="Y47">
        <v>443390000</v>
      </c>
      <c r="Z47">
        <v>115140000</v>
      </c>
      <c r="AA47">
        <v>82169000</v>
      </c>
      <c r="AB47">
        <v>163010000</v>
      </c>
      <c r="AC47">
        <v>126320000</v>
      </c>
      <c r="AD47">
        <v>186070000</v>
      </c>
      <c r="AE47">
        <v>72027000</v>
      </c>
      <c r="AF47" s="5">
        <v>4032600</v>
      </c>
      <c r="AG47" s="6">
        <v>9452700</v>
      </c>
      <c r="AH47" s="6">
        <v>7809500</v>
      </c>
      <c r="AI47" s="6">
        <f t="shared" si="0"/>
        <v>1.5931966921762609E-2</v>
      </c>
      <c r="AJ47" s="6">
        <f t="shared" si="1"/>
        <v>1.9068330309987728E-2</v>
      </c>
      <c r="AK47" s="6">
        <f t="shared" si="2"/>
        <v>1.7881260099712935E-2</v>
      </c>
      <c r="AL47" s="6">
        <f t="shared" si="3"/>
        <v>3</v>
      </c>
      <c r="AM47" s="6">
        <f t="shared" si="4"/>
        <v>1.7627185777154424E-2</v>
      </c>
      <c r="AN47" s="7">
        <f t="shared" si="5"/>
        <v>1.2929576293102599E-3</v>
      </c>
      <c r="AO47" s="5">
        <v>20154000</v>
      </c>
      <c r="AP47" s="6">
        <v>5233800</v>
      </c>
      <c r="AQ47" s="6">
        <v>3735000</v>
      </c>
      <c r="AR47" s="6">
        <f t="shared" si="6"/>
        <v>3.8507750886188651E-2</v>
      </c>
      <c r="AS47" s="6">
        <f t="shared" si="7"/>
        <v>1.0957134276461784E-2</v>
      </c>
      <c r="AT47" s="6">
        <f t="shared" si="8"/>
        <v>8.7183874015261224E-3</v>
      </c>
      <c r="AU47" s="6">
        <f t="shared" si="9"/>
        <v>3</v>
      </c>
      <c r="AV47" s="6">
        <f t="shared" si="10"/>
        <v>1.9394424188058854E-2</v>
      </c>
      <c r="AW47" s="7">
        <f t="shared" si="11"/>
        <v>1.3546031152938965E-2</v>
      </c>
      <c r="AX47" s="5">
        <v>7409400</v>
      </c>
      <c r="AY47" s="6">
        <v>5742000</v>
      </c>
      <c r="AZ47" s="6">
        <v>8457900</v>
      </c>
      <c r="BA47" s="6">
        <f t="shared" si="12"/>
        <v>1.3696832301986582E-2</v>
      </c>
      <c r="BB47" s="6">
        <f t="shared" si="13"/>
        <v>1.2455342505619211E-2</v>
      </c>
      <c r="BC47" s="6">
        <f t="shared" si="14"/>
        <v>1.7814296148492812E-2</v>
      </c>
      <c r="BD47" s="6">
        <f t="shared" si="15"/>
        <v>3</v>
      </c>
      <c r="BE47" s="6">
        <f t="shared" si="16"/>
        <v>1.4655490318699537E-2</v>
      </c>
      <c r="BF47" s="7">
        <f t="shared" si="17"/>
        <v>2.2903951524242956E-3</v>
      </c>
      <c r="BH47" t="s">
        <v>109</v>
      </c>
      <c r="BI47" t="s">
        <v>110</v>
      </c>
    </row>
    <row r="48" spans="1:61" x14ac:dyDescent="0.25">
      <c r="A48" t="s">
        <v>111</v>
      </c>
      <c r="B48" t="s">
        <v>111</v>
      </c>
      <c r="C48">
        <f>VLOOKUP(B48,Annotation!D:E,2,FALSE)</f>
        <v>65</v>
      </c>
      <c r="D48" t="str">
        <f>VLOOKUP(B48,Annotation!D:F,3,FALSE)</f>
        <v>signal recognition particle-docking protein FtsY</v>
      </c>
      <c r="G48">
        <v>24</v>
      </c>
      <c r="H48">
        <v>24</v>
      </c>
      <c r="I48">
        <v>24</v>
      </c>
      <c r="J48">
        <v>18</v>
      </c>
      <c r="K48">
        <v>18</v>
      </c>
      <c r="L48">
        <v>18</v>
      </c>
      <c r="M48">
        <v>15</v>
      </c>
      <c r="N48">
        <v>14</v>
      </c>
      <c r="O48">
        <v>10</v>
      </c>
      <c r="P48">
        <v>13</v>
      </c>
      <c r="Q48">
        <v>11</v>
      </c>
      <c r="R48">
        <v>7</v>
      </c>
      <c r="S48">
        <v>78.7</v>
      </c>
      <c r="T48">
        <v>35.134999999999998</v>
      </c>
      <c r="U48">
        <v>4429300000</v>
      </c>
      <c r="V48">
        <v>133220000</v>
      </c>
      <c r="W48">
        <v>378830000</v>
      </c>
      <c r="X48">
        <v>474340000</v>
      </c>
      <c r="Y48">
        <v>734170000</v>
      </c>
      <c r="Z48">
        <v>736260000</v>
      </c>
      <c r="AA48">
        <v>360470000</v>
      </c>
      <c r="AB48">
        <v>762640000</v>
      </c>
      <c r="AC48">
        <v>576550000</v>
      </c>
      <c r="AD48">
        <v>272760000</v>
      </c>
      <c r="AE48">
        <v>276830000</v>
      </c>
      <c r="AF48" s="5">
        <v>8326400</v>
      </c>
      <c r="AG48" s="6">
        <v>23677000</v>
      </c>
      <c r="AH48" s="6">
        <v>29646000</v>
      </c>
      <c r="AI48" s="6">
        <f t="shared" si="0"/>
        <v>3.289588091488474E-2</v>
      </c>
      <c r="AJ48" s="6">
        <f t="shared" si="1"/>
        <v>4.7762105721072229E-2</v>
      </c>
      <c r="AK48" s="6">
        <f t="shared" si="2"/>
        <v>6.7879868994953532E-2</v>
      </c>
      <c r="AL48" s="6">
        <f t="shared" si="3"/>
        <v>3</v>
      </c>
      <c r="AM48" s="6">
        <f t="shared" si="4"/>
        <v>4.9512618543636831E-2</v>
      </c>
      <c r="AN48" s="7">
        <f t="shared" si="5"/>
        <v>1.4335691515772136E-2</v>
      </c>
      <c r="AO48" s="5">
        <v>45886000</v>
      </c>
      <c r="AP48" s="6">
        <v>46016000</v>
      </c>
      <c r="AQ48" s="6">
        <v>22529000</v>
      </c>
      <c r="AR48" s="6">
        <f t="shared" si="6"/>
        <v>8.7673248842098456E-2</v>
      </c>
      <c r="AS48" s="6">
        <f t="shared" si="7"/>
        <v>9.6336025615358908E-2</v>
      </c>
      <c r="AT48" s="6">
        <f t="shared" si="8"/>
        <v>5.2588099001066126E-2</v>
      </c>
      <c r="AU48" s="6">
        <f t="shared" si="9"/>
        <v>3</v>
      </c>
      <c r="AV48" s="6">
        <f t="shared" si="10"/>
        <v>7.8865791152841161E-2</v>
      </c>
      <c r="AW48" s="7">
        <f t="shared" si="11"/>
        <v>1.8914698939774006E-2</v>
      </c>
      <c r="AX48" s="5">
        <v>47665000</v>
      </c>
      <c r="AY48" s="6">
        <v>36035000</v>
      </c>
      <c r="AZ48" s="6">
        <v>17047000</v>
      </c>
      <c r="BA48" s="6">
        <f t="shared" si="12"/>
        <v>8.8112331858745715E-2</v>
      </c>
      <c r="BB48" s="6">
        <f t="shared" si="13"/>
        <v>7.8165842422498827E-2</v>
      </c>
      <c r="BC48" s="6">
        <f t="shared" si="14"/>
        <v>3.590492988133661E-2</v>
      </c>
      <c r="BD48" s="6">
        <f t="shared" si="15"/>
        <v>3</v>
      </c>
      <c r="BE48" s="6">
        <f t="shared" si="16"/>
        <v>6.7394368054193715E-2</v>
      </c>
      <c r="BF48" s="7">
        <f t="shared" si="17"/>
        <v>2.2633628378410538E-2</v>
      </c>
      <c r="BH48">
        <v>86</v>
      </c>
      <c r="BI48">
        <v>224</v>
      </c>
    </row>
    <row r="49" spans="1:61" x14ac:dyDescent="0.25">
      <c r="A49" t="s">
        <v>112</v>
      </c>
      <c r="B49" t="s">
        <v>112</v>
      </c>
      <c r="C49">
        <f>VLOOKUP(B49,Annotation!D:E,2,FALSE)</f>
        <v>67</v>
      </c>
      <c r="D49" t="str">
        <f>VLOOKUP(B49,Annotation!D:F,3,FALSE)</f>
        <v>50S ribosomal protein L33</v>
      </c>
      <c r="G49">
        <v>3</v>
      </c>
      <c r="H49">
        <v>3</v>
      </c>
      <c r="I49">
        <v>3</v>
      </c>
      <c r="J49">
        <v>1</v>
      </c>
      <c r="K49">
        <v>3</v>
      </c>
      <c r="L49">
        <v>2</v>
      </c>
      <c r="M49">
        <v>0</v>
      </c>
      <c r="N49">
        <v>1</v>
      </c>
      <c r="O49">
        <v>0</v>
      </c>
      <c r="P49">
        <v>1</v>
      </c>
      <c r="Q49">
        <v>1</v>
      </c>
      <c r="R49">
        <v>2</v>
      </c>
      <c r="S49">
        <v>41.7</v>
      </c>
      <c r="T49">
        <v>6.9851999999999999</v>
      </c>
      <c r="U49">
        <v>128090000</v>
      </c>
      <c r="V49">
        <v>2027300</v>
      </c>
      <c r="W49">
        <v>14824000</v>
      </c>
      <c r="X49">
        <v>5228200</v>
      </c>
      <c r="Y49">
        <v>0</v>
      </c>
      <c r="Z49">
        <v>1010100</v>
      </c>
      <c r="AA49">
        <v>0</v>
      </c>
      <c r="AB49">
        <v>54525000</v>
      </c>
      <c r="AC49">
        <v>148390</v>
      </c>
      <c r="AD49">
        <v>50328000</v>
      </c>
      <c r="AE49">
        <v>128090000</v>
      </c>
      <c r="AF49" s="5">
        <v>2027300</v>
      </c>
      <c r="AG49" s="6">
        <v>14824000</v>
      </c>
      <c r="AH49" s="6">
        <v>5228200</v>
      </c>
      <c r="AI49" s="6">
        <f t="shared" si="0"/>
        <v>8.009442181344379E-3</v>
      </c>
      <c r="AJ49" s="6">
        <f t="shared" si="1"/>
        <v>2.9903512066949984E-2</v>
      </c>
      <c r="AK49" s="6">
        <f t="shared" si="2"/>
        <v>1.1970907747399855E-2</v>
      </c>
      <c r="AL49" s="6">
        <f t="shared" si="3"/>
        <v>3</v>
      </c>
      <c r="AM49" s="6">
        <f t="shared" si="4"/>
        <v>1.6627953998564739E-2</v>
      </c>
      <c r="AN49" s="7">
        <f t="shared" si="5"/>
        <v>9.5255317919110526E-3</v>
      </c>
      <c r="AO49" s="5">
        <v>0</v>
      </c>
      <c r="AP49" s="6">
        <v>1010100</v>
      </c>
      <c r="AQ49" s="6">
        <v>0</v>
      </c>
      <c r="AR49" s="6">
        <f t="shared" si="6"/>
        <v>0</v>
      </c>
      <c r="AS49" s="6">
        <f t="shared" si="7"/>
        <v>2.1146779266792864E-3</v>
      </c>
      <c r="AT49" s="6">
        <f t="shared" si="8"/>
        <v>0</v>
      </c>
      <c r="AU49" s="6">
        <f t="shared" si="9"/>
        <v>1</v>
      </c>
      <c r="AV49" s="6">
        <f t="shared" si="10"/>
        <v>0</v>
      </c>
      <c r="AW49" s="7">
        <f t="shared" si="11"/>
        <v>0</v>
      </c>
      <c r="AX49" s="5">
        <v>54525000</v>
      </c>
      <c r="AY49" s="6">
        <v>148390</v>
      </c>
      <c r="AZ49" s="6">
        <v>50328000</v>
      </c>
      <c r="BA49" s="6">
        <f t="shared" si="12"/>
        <v>0.10079355700405139</v>
      </c>
      <c r="BB49" s="6">
        <f t="shared" si="13"/>
        <v>3.2188231877548496E-4</v>
      </c>
      <c r="BC49" s="6">
        <f t="shared" si="14"/>
        <v>0.10600242336293242</v>
      </c>
      <c r="BD49" s="6">
        <f t="shared" si="15"/>
        <v>3</v>
      </c>
      <c r="BE49" s="6">
        <f t="shared" si="16"/>
        <v>6.9039287561919765E-2</v>
      </c>
      <c r="BF49" s="7">
        <f t="shared" si="17"/>
        <v>4.8637053157025968E-2</v>
      </c>
    </row>
    <row r="50" spans="1:61" x14ac:dyDescent="0.25">
      <c r="A50" t="s">
        <v>113</v>
      </c>
      <c r="B50" t="s">
        <v>113</v>
      </c>
      <c r="C50">
        <f>VLOOKUP(B50,Annotation!D:E,2,FALSE)</f>
        <v>68</v>
      </c>
      <c r="D50" t="str">
        <f>VLOOKUP(B50,Annotation!D:F,3,FALSE)</f>
        <v>50S ribosomal protein L28</v>
      </c>
      <c r="G50">
        <v>14</v>
      </c>
      <c r="H50">
        <v>14</v>
      </c>
      <c r="I50">
        <v>14</v>
      </c>
      <c r="J50">
        <v>9</v>
      </c>
      <c r="K50">
        <v>13</v>
      </c>
      <c r="L50">
        <v>8</v>
      </c>
      <c r="M50">
        <v>8</v>
      </c>
      <c r="N50">
        <v>8</v>
      </c>
      <c r="O50">
        <v>7</v>
      </c>
      <c r="P50">
        <v>8</v>
      </c>
      <c r="Q50">
        <v>4</v>
      </c>
      <c r="R50">
        <v>9</v>
      </c>
      <c r="S50">
        <v>86.1</v>
      </c>
      <c r="T50">
        <v>8.8172999999999995</v>
      </c>
      <c r="U50">
        <v>1951000000</v>
      </c>
      <c r="V50">
        <v>140870000</v>
      </c>
      <c r="W50">
        <v>391390000</v>
      </c>
      <c r="X50">
        <v>778330000</v>
      </c>
      <c r="Y50">
        <v>151330000</v>
      </c>
      <c r="Z50">
        <v>80886000</v>
      </c>
      <c r="AA50">
        <v>86656000</v>
      </c>
      <c r="AB50">
        <v>248090000</v>
      </c>
      <c r="AC50">
        <v>22224000</v>
      </c>
      <c r="AD50">
        <v>51211000</v>
      </c>
      <c r="AE50">
        <v>278710000</v>
      </c>
      <c r="AF50" s="5">
        <v>20124000</v>
      </c>
      <c r="AG50" s="6">
        <v>55913000</v>
      </c>
      <c r="AH50" s="6">
        <v>111190000</v>
      </c>
      <c r="AI50" s="6">
        <f t="shared" si="0"/>
        <v>7.9505753690807604E-2</v>
      </c>
      <c r="AJ50" s="6">
        <f t="shared" si="1"/>
        <v>0.11278973760114507</v>
      </c>
      <c r="AK50" s="6">
        <f t="shared" si="2"/>
        <v>0.25458957814035227</v>
      </c>
      <c r="AL50" s="6">
        <f t="shared" si="3"/>
        <v>3</v>
      </c>
      <c r="AM50" s="6">
        <f t="shared" si="4"/>
        <v>0.14896168981076832</v>
      </c>
      <c r="AN50" s="7">
        <f t="shared" si="5"/>
        <v>7.5916155465360569E-2</v>
      </c>
      <c r="AO50" s="5">
        <v>21619000</v>
      </c>
      <c r="AP50" s="6">
        <v>11555000</v>
      </c>
      <c r="AQ50" s="6">
        <v>12379000</v>
      </c>
      <c r="AR50" s="6">
        <f t="shared" si="6"/>
        <v>4.130689026538218E-2</v>
      </c>
      <c r="AS50" s="6">
        <f t="shared" si="7"/>
        <v>2.419077659912796E-2</v>
      </c>
      <c r="AT50" s="6">
        <f t="shared" si="8"/>
        <v>2.8895560279382022E-2</v>
      </c>
      <c r="AU50" s="6">
        <f t="shared" si="9"/>
        <v>3</v>
      </c>
      <c r="AV50" s="6">
        <f t="shared" si="10"/>
        <v>3.1464409047964055E-2</v>
      </c>
      <c r="AW50" s="7">
        <f t="shared" si="11"/>
        <v>7.2198603290238167E-3</v>
      </c>
      <c r="AX50" s="5">
        <v>35442000</v>
      </c>
      <c r="AY50" s="6">
        <v>3174900</v>
      </c>
      <c r="AZ50" s="6">
        <v>7315800</v>
      </c>
      <c r="BA50" s="6">
        <f t="shared" si="12"/>
        <v>6.5517198483953959E-2</v>
      </c>
      <c r="BB50" s="6">
        <f t="shared" si="13"/>
        <v>6.8868803415343838E-3</v>
      </c>
      <c r="BC50" s="6">
        <f t="shared" si="14"/>
        <v>1.5408769051791072E-2</v>
      </c>
      <c r="BD50" s="6">
        <f t="shared" si="15"/>
        <v>3</v>
      </c>
      <c r="BE50" s="6">
        <f t="shared" si="16"/>
        <v>2.9270949292426473E-2</v>
      </c>
      <c r="BF50" s="7">
        <f t="shared" si="17"/>
        <v>2.5865016040180995E-2</v>
      </c>
      <c r="BH50" t="s">
        <v>114</v>
      </c>
      <c r="BI50" t="s">
        <v>115</v>
      </c>
    </row>
    <row r="51" spans="1:61" x14ac:dyDescent="0.25">
      <c r="A51" t="s">
        <v>116</v>
      </c>
      <c r="B51" t="s">
        <v>116</v>
      </c>
      <c r="C51">
        <f>VLOOKUP(B51,Annotation!D:E,2,FALSE)</f>
        <v>69</v>
      </c>
      <c r="D51" t="str">
        <f>VLOOKUP(B51,Annotation!D:F,3,FALSE)</f>
        <v>competence/damage-inducible protein A</v>
      </c>
      <c r="G51">
        <v>13</v>
      </c>
      <c r="H51">
        <v>13</v>
      </c>
      <c r="I51">
        <v>13</v>
      </c>
      <c r="J51">
        <v>9</v>
      </c>
      <c r="K51">
        <v>9</v>
      </c>
      <c r="L51">
        <v>10</v>
      </c>
      <c r="M51">
        <v>5</v>
      </c>
      <c r="N51">
        <v>6</v>
      </c>
      <c r="O51">
        <v>6</v>
      </c>
      <c r="P51">
        <v>4</v>
      </c>
      <c r="Q51">
        <v>7</v>
      </c>
      <c r="R51">
        <v>8</v>
      </c>
      <c r="S51">
        <v>37.9</v>
      </c>
      <c r="T51">
        <v>45.795999999999999</v>
      </c>
      <c r="U51">
        <v>325240000</v>
      </c>
      <c r="V51">
        <v>36044000</v>
      </c>
      <c r="W51">
        <v>78089000</v>
      </c>
      <c r="X51">
        <v>57017000</v>
      </c>
      <c r="Y51">
        <v>24110000</v>
      </c>
      <c r="Z51">
        <v>5069800</v>
      </c>
      <c r="AA51">
        <v>28737000</v>
      </c>
      <c r="AB51">
        <v>18691000</v>
      </c>
      <c r="AC51">
        <v>53266000</v>
      </c>
      <c r="AD51">
        <v>24218000</v>
      </c>
      <c r="AE51">
        <v>15488000</v>
      </c>
      <c r="AF51" s="5">
        <v>1716400</v>
      </c>
      <c r="AG51" s="6">
        <v>3718500</v>
      </c>
      <c r="AH51" s="6">
        <v>2715100</v>
      </c>
      <c r="AI51" s="6">
        <f t="shared" si="0"/>
        <v>6.7811407093471571E-3</v>
      </c>
      <c r="AJ51" s="6">
        <f t="shared" si="1"/>
        <v>7.5010934714620555E-3</v>
      </c>
      <c r="AK51" s="6">
        <f t="shared" si="2"/>
        <v>6.2167116072386949E-3</v>
      </c>
      <c r="AL51" s="6">
        <f t="shared" si="3"/>
        <v>3</v>
      </c>
      <c r="AM51" s="6">
        <f t="shared" si="4"/>
        <v>6.8329819293493034E-3</v>
      </c>
      <c r="AN51" s="7">
        <f t="shared" si="5"/>
        <v>5.2562650069858021E-4</v>
      </c>
      <c r="AO51" s="5">
        <v>1148100</v>
      </c>
      <c r="AP51" s="6">
        <v>241420</v>
      </c>
      <c r="AQ51" s="6">
        <v>1368400</v>
      </c>
      <c r="AR51" s="6">
        <f t="shared" si="6"/>
        <v>2.1936463626294131E-3</v>
      </c>
      <c r="AS51" s="6">
        <f t="shared" si="7"/>
        <v>5.0542079502911928E-4</v>
      </c>
      <c r="AT51" s="6">
        <f t="shared" si="8"/>
        <v>3.194174382931284E-3</v>
      </c>
      <c r="AU51" s="6">
        <f t="shared" si="9"/>
        <v>3</v>
      </c>
      <c r="AV51" s="6">
        <f t="shared" si="10"/>
        <v>1.9644138468632721E-3</v>
      </c>
      <c r="AW51" s="7">
        <f t="shared" si="11"/>
        <v>1.1095823910605726E-3</v>
      </c>
      <c r="AX51" s="5">
        <v>890030</v>
      </c>
      <c r="AY51" s="6">
        <v>2536500</v>
      </c>
      <c r="AZ51" s="6">
        <v>1153300</v>
      </c>
      <c r="BA51" s="6">
        <f t="shared" si="12"/>
        <v>1.6452872909732393E-3</v>
      </c>
      <c r="BB51" s="6">
        <f t="shared" si="13"/>
        <v>5.5020857306693014E-3</v>
      </c>
      <c r="BC51" s="6">
        <f t="shared" si="14"/>
        <v>2.4291168904877992E-3</v>
      </c>
      <c r="BD51" s="6">
        <f t="shared" si="15"/>
        <v>3</v>
      </c>
      <c r="BE51" s="6">
        <f t="shared" si="16"/>
        <v>3.1921633040434467E-3</v>
      </c>
      <c r="BF51" s="7">
        <f t="shared" si="17"/>
        <v>1.6644124935525243E-3</v>
      </c>
    </row>
    <row r="52" spans="1:61" x14ac:dyDescent="0.25">
      <c r="A52" t="s">
        <v>117</v>
      </c>
      <c r="B52" t="s">
        <v>117</v>
      </c>
      <c r="C52">
        <f>VLOOKUP(B52,Annotation!D:E,2,FALSE)</f>
        <v>72</v>
      </c>
      <c r="D52" t="str">
        <f>VLOOKUP(B52,Annotation!D:F,3,FALSE)</f>
        <v>fumarylacetoacetate hydrolase family protein</v>
      </c>
      <c r="G52">
        <v>9</v>
      </c>
      <c r="H52">
        <v>9</v>
      </c>
      <c r="I52">
        <v>9</v>
      </c>
      <c r="J52">
        <v>7</v>
      </c>
      <c r="K52">
        <v>7</v>
      </c>
      <c r="L52">
        <v>4</v>
      </c>
      <c r="M52">
        <v>6</v>
      </c>
      <c r="N52">
        <v>6</v>
      </c>
      <c r="O52">
        <v>4</v>
      </c>
      <c r="P52">
        <v>5</v>
      </c>
      <c r="Q52">
        <v>6</v>
      </c>
      <c r="R52">
        <v>4</v>
      </c>
      <c r="S52">
        <v>54.5</v>
      </c>
      <c r="T52">
        <v>22.984999999999999</v>
      </c>
      <c r="U52">
        <v>995760000</v>
      </c>
      <c r="V52">
        <v>22858000</v>
      </c>
      <c r="W52">
        <v>96677000</v>
      </c>
      <c r="X52">
        <v>136440000</v>
      </c>
      <c r="Y52">
        <v>73312000</v>
      </c>
      <c r="Z52">
        <v>214950000</v>
      </c>
      <c r="AA52">
        <v>47309000</v>
      </c>
      <c r="AB52">
        <v>86230000</v>
      </c>
      <c r="AC52">
        <v>250650000</v>
      </c>
      <c r="AD52">
        <v>67335000</v>
      </c>
      <c r="AE52">
        <v>82980000</v>
      </c>
      <c r="AF52" s="5">
        <v>1904800</v>
      </c>
      <c r="AG52" s="6">
        <v>8056400</v>
      </c>
      <c r="AH52" s="6">
        <v>11370000</v>
      </c>
      <c r="AI52" s="6">
        <f t="shared" si="0"/>
        <v>7.5254700670965187E-3</v>
      </c>
      <c r="AJ52" s="6">
        <f t="shared" si="1"/>
        <v>1.6251663155435497E-2</v>
      </c>
      <c r="AK52" s="6">
        <f t="shared" si="2"/>
        <v>2.6033667627087014E-2</v>
      </c>
      <c r="AL52" s="6">
        <f t="shared" si="3"/>
        <v>3</v>
      </c>
      <c r="AM52" s="6">
        <f t="shared" si="4"/>
        <v>1.6603600283206343E-2</v>
      </c>
      <c r="AN52" s="7">
        <f t="shared" si="5"/>
        <v>7.5600369944569812E-3</v>
      </c>
      <c r="AO52" s="5">
        <v>6109400</v>
      </c>
      <c r="AP52" s="6">
        <v>17912000</v>
      </c>
      <c r="AQ52" s="6">
        <v>3942400</v>
      </c>
      <c r="AR52" s="6">
        <f t="shared" si="6"/>
        <v>1.1673079947607469E-2</v>
      </c>
      <c r="AS52" s="6">
        <f t="shared" si="7"/>
        <v>3.7499367411819994E-2</v>
      </c>
      <c r="AT52" s="6">
        <f t="shared" si="8"/>
        <v>9.2025088331396457E-3</v>
      </c>
      <c r="AU52" s="6">
        <f t="shared" si="9"/>
        <v>3</v>
      </c>
      <c r="AV52" s="6">
        <f t="shared" si="10"/>
        <v>1.9458318730855701E-2</v>
      </c>
      <c r="AW52" s="7">
        <f t="shared" si="11"/>
        <v>1.2796757624221415E-2</v>
      </c>
      <c r="AX52" s="5">
        <v>7185900</v>
      </c>
      <c r="AY52" s="6">
        <v>20887000</v>
      </c>
      <c r="AZ52" s="6">
        <v>5611300</v>
      </c>
      <c r="BA52" s="6">
        <f t="shared" si="12"/>
        <v>1.328367576846241E-2</v>
      </c>
      <c r="BB52" s="6">
        <f t="shared" si="13"/>
        <v>4.5307338717322961E-2</v>
      </c>
      <c r="BC52" s="6">
        <f t="shared" si="14"/>
        <v>1.1818697309975017E-2</v>
      </c>
      <c r="BD52" s="6">
        <f t="shared" si="15"/>
        <v>3</v>
      </c>
      <c r="BE52" s="6">
        <f t="shared" si="16"/>
        <v>2.3469903931920128E-2</v>
      </c>
      <c r="BF52" s="7">
        <f t="shared" si="17"/>
        <v>1.5452976174532406E-2</v>
      </c>
    </row>
    <row r="53" spans="1:61" x14ac:dyDescent="0.25">
      <c r="A53" t="s">
        <v>118</v>
      </c>
      <c r="B53" t="s">
        <v>118</v>
      </c>
      <c r="C53">
        <f>VLOOKUP(B53,Annotation!D:E,2,FALSE)</f>
        <v>73</v>
      </c>
      <c r="D53" t="str">
        <f>VLOOKUP(B53,Annotation!D:F,3,FALSE)</f>
        <v>formyltetrahydrofolate deformylase</v>
      </c>
      <c r="G53">
        <v>12</v>
      </c>
      <c r="H53">
        <v>12</v>
      </c>
      <c r="I53">
        <v>12</v>
      </c>
      <c r="J53">
        <v>9</v>
      </c>
      <c r="K53">
        <v>11</v>
      </c>
      <c r="L53">
        <v>2</v>
      </c>
      <c r="M53">
        <v>2</v>
      </c>
      <c r="N53">
        <v>3</v>
      </c>
      <c r="O53">
        <v>5</v>
      </c>
      <c r="P53">
        <v>5</v>
      </c>
      <c r="Q53">
        <v>4</v>
      </c>
      <c r="R53">
        <v>3</v>
      </c>
      <c r="S53">
        <v>43.6</v>
      </c>
      <c r="T53">
        <v>32.927999999999997</v>
      </c>
      <c r="U53">
        <v>93485000</v>
      </c>
      <c r="V53">
        <v>12833000</v>
      </c>
      <c r="W53">
        <v>48070000</v>
      </c>
      <c r="X53">
        <v>2418800</v>
      </c>
      <c r="Y53">
        <v>1915700</v>
      </c>
      <c r="Z53">
        <v>2295000</v>
      </c>
      <c r="AA53">
        <v>17995000</v>
      </c>
      <c r="AB53">
        <v>4779800</v>
      </c>
      <c r="AC53">
        <v>2422300</v>
      </c>
      <c r="AD53">
        <v>755350</v>
      </c>
      <c r="AE53">
        <v>5193600</v>
      </c>
      <c r="AF53" s="5">
        <v>712960</v>
      </c>
      <c r="AG53" s="6">
        <v>2670600</v>
      </c>
      <c r="AH53" s="6">
        <v>134380</v>
      </c>
      <c r="AI53" s="6">
        <f t="shared" si="0"/>
        <v>2.8167572128502383E-3</v>
      </c>
      <c r="AJ53" s="6">
        <f t="shared" si="1"/>
        <v>5.3872314709927571E-3</v>
      </c>
      <c r="AK53" s="6">
        <f t="shared" si="2"/>
        <v>3.076872696330654E-4</v>
      </c>
      <c r="AL53" s="6">
        <f t="shared" si="3"/>
        <v>3</v>
      </c>
      <c r="AM53" s="6">
        <f t="shared" si="4"/>
        <v>2.8372253178253534E-3</v>
      </c>
      <c r="AN53" s="7">
        <f t="shared" si="5"/>
        <v>2.0737657422963147E-3</v>
      </c>
      <c r="AO53" s="5">
        <v>106430</v>
      </c>
      <c r="AP53" s="6">
        <v>127500</v>
      </c>
      <c r="AQ53" s="6">
        <v>999710</v>
      </c>
      <c r="AR53" s="6">
        <f t="shared" si="6"/>
        <v>2.0335317687888546E-4</v>
      </c>
      <c r="AS53" s="6">
        <f t="shared" si="7"/>
        <v>2.6692548822058115E-4</v>
      </c>
      <c r="AT53" s="6">
        <f t="shared" si="8"/>
        <v>2.3335633384684545E-3</v>
      </c>
      <c r="AU53" s="6">
        <f t="shared" si="9"/>
        <v>3</v>
      </c>
      <c r="AV53" s="6">
        <f t="shared" si="10"/>
        <v>9.3461400118930707E-4</v>
      </c>
      <c r="AW53" s="7">
        <f t="shared" si="11"/>
        <v>9.8954696566919131E-4</v>
      </c>
      <c r="AX53" s="5">
        <v>265550</v>
      </c>
      <c r="AY53" s="6">
        <v>134570</v>
      </c>
      <c r="AZ53" s="6">
        <v>41964</v>
      </c>
      <c r="BA53" s="6">
        <f t="shared" si="12"/>
        <v>4.9088911622972669E-4</v>
      </c>
      <c r="BB53" s="6">
        <f t="shared" si="13"/>
        <v>2.9190446551396326E-4</v>
      </c>
      <c r="BC53" s="6">
        <f t="shared" si="14"/>
        <v>8.838590236055668E-5</v>
      </c>
      <c r="BD53" s="6">
        <f t="shared" si="15"/>
        <v>3</v>
      </c>
      <c r="BE53" s="6">
        <f t="shared" si="16"/>
        <v>2.9039316136808221E-4</v>
      </c>
      <c r="BF53" s="7">
        <f t="shared" si="17"/>
        <v>1.6432472389330975E-4</v>
      </c>
    </row>
    <row r="54" spans="1:61" x14ac:dyDescent="0.25">
      <c r="A54" t="s">
        <v>119</v>
      </c>
      <c r="B54" t="s">
        <v>119</v>
      </c>
      <c r="C54">
        <f>VLOOKUP(B54,Annotation!D:E,2,FALSE)</f>
        <v>74</v>
      </c>
      <c r="D54" t="str">
        <f>VLOOKUP(B54,Annotation!D:F,3,FALSE)</f>
        <v>1,4-dihydroxy-2-naphthoyl-CoA synthase</v>
      </c>
      <c r="G54">
        <v>12</v>
      </c>
      <c r="H54">
        <v>12</v>
      </c>
      <c r="I54">
        <v>12</v>
      </c>
      <c r="J54">
        <v>10</v>
      </c>
      <c r="K54">
        <v>11</v>
      </c>
      <c r="L54">
        <v>2</v>
      </c>
      <c r="M54">
        <v>6</v>
      </c>
      <c r="N54">
        <v>4</v>
      </c>
      <c r="O54">
        <v>5</v>
      </c>
      <c r="P54">
        <v>4</v>
      </c>
      <c r="Q54">
        <v>4</v>
      </c>
      <c r="R54">
        <v>5</v>
      </c>
      <c r="S54">
        <v>53</v>
      </c>
      <c r="T54">
        <v>31.146000000000001</v>
      </c>
      <c r="U54">
        <v>502750000</v>
      </c>
      <c r="V54">
        <v>43879000</v>
      </c>
      <c r="W54">
        <v>115520000</v>
      </c>
      <c r="X54">
        <v>810910</v>
      </c>
      <c r="Y54">
        <v>55710000</v>
      </c>
      <c r="Z54">
        <v>12279000</v>
      </c>
      <c r="AA54">
        <v>110530000</v>
      </c>
      <c r="AB54">
        <v>15573000</v>
      </c>
      <c r="AC54">
        <v>6744000</v>
      </c>
      <c r="AD54">
        <v>141700000</v>
      </c>
      <c r="AE54">
        <v>45704000</v>
      </c>
      <c r="AF54" s="5">
        <v>3989000</v>
      </c>
      <c r="AG54" s="6">
        <v>10502000</v>
      </c>
      <c r="AH54" s="6">
        <v>73719</v>
      </c>
      <c r="AI54" s="6">
        <f t="shared" si="0"/>
        <v>1.5759712357018067E-2</v>
      </c>
      <c r="AJ54" s="6">
        <f t="shared" si="1"/>
        <v>2.1185016441386179E-2</v>
      </c>
      <c r="AK54" s="6">
        <f t="shared" si="2"/>
        <v>1.6879295899746945E-4</v>
      </c>
      <c r="AL54" s="6">
        <f t="shared" si="3"/>
        <v>3</v>
      </c>
      <c r="AM54" s="6">
        <f t="shared" si="4"/>
        <v>1.2371173919133905E-2</v>
      </c>
      <c r="AN54" s="7">
        <f t="shared" si="5"/>
        <v>8.9081257633762088E-3</v>
      </c>
      <c r="AO54" s="5">
        <v>5064600</v>
      </c>
      <c r="AP54" s="6">
        <v>1116200</v>
      </c>
      <c r="AQ54" s="6">
        <v>10049000</v>
      </c>
      <c r="AR54" s="6">
        <f t="shared" si="6"/>
        <v>9.6768063480297227E-3</v>
      </c>
      <c r="AS54" s="6">
        <f t="shared" si="7"/>
        <v>2.3368018035436287E-3</v>
      </c>
      <c r="AT54" s="6">
        <f t="shared" si="8"/>
        <v>2.3456780454601336E-2</v>
      </c>
      <c r="AU54" s="6">
        <f t="shared" si="9"/>
        <v>3</v>
      </c>
      <c r="AV54" s="6">
        <f t="shared" si="10"/>
        <v>1.1823462868724896E-2</v>
      </c>
      <c r="AW54" s="7">
        <f t="shared" si="11"/>
        <v>8.7547882220213522E-3</v>
      </c>
      <c r="AX54" s="5">
        <v>1415800</v>
      </c>
      <c r="AY54" s="6">
        <v>613090</v>
      </c>
      <c r="AZ54" s="6">
        <v>12881000</v>
      </c>
      <c r="BA54" s="6">
        <f t="shared" si="12"/>
        <v>2.6172126181813107E-3</v>
      </c>
      <c r="BB54" s="6">
        <f t="shared" si="13"/>
        <v>1.3298930576053783E-3</v>
      </c>
      <c r="BC54" s="6">
        <f t="shared" si="14"/>
        <v>2.7130369085557396E-2</v>
      </c>
      <c r="BD54" s="6">
        <f t="shared" si="15"/>
        <v>3</v>
      </c>
      <c r="BE54" s="6">
        <f t="shared" si="16"/>
        <v>1.0359158253781362E-2</v>
      </c>
      <c r="BF54" s="7">
        <f t="shared" si="17"/>
        <v>1.1870676265084807E-2</v>
      </c>
      <c r="BH54" t="s">
        <v>120</v>
      </c>
      <c r="BI54" t="s">
        <v>121</v>
      </c>
    </row>
    <row r="55" spans="1:61" x14ac:dyDescent="0.25">
      <c r="A55" t="s">
        <v>122</v>
      </c>
      <c r="B55" t="s">
        <v>122</v>
      </c>
      <c r="C55">
        <f>VLOOKUP(B55,Annotation!D:E,2,FALSE)</f>
        <v>75</v>
      </c>
      <c r="D55" t="str">
        <f>VLOOKUP(B55,Annotation!D:F,3,FALSE)</f>
        <v>hypothetical protein</v>
      </c>
      <c r="E55" t="str">
        <f>VLOOKUP(B55,Annotation!I:O,7,FALSE)</f>
        <v>*</v>
      </c>
      <c r="G55">
        <v>14</v>
      </c>
      <c r="H55">
        <v>14</v>
      </c>
      <c r="I55">
        <v>14</v>
      </c>
      <c r="J55">
        <v>14</v>
      </c>
      <c r="K55">
        <v>8</v>
      </c>
      <c r="L55">
        <v>7</v>
      </c>
      <c r="M55">
        <v>7</v>
      </c>
      <c r="N55">
        <v>4</v>
      </c>
      <c r="O55">
        <v>6</v>
      </c>
      <c r="P55">
        <v>1</v>
      </c>
      <c r="Q55">
        <v>3</v>
      </c>
      <c r="R55">
        <v>3</v>
      </c>
      <c r="S55">
        <v>40.799999999999997</v>
      </c>
      <c r="T55">
        <v>44.161000000000001</v>
      </c>
      <c r="U55">
        <v>182920000</v>
      </c>
      <c r="V55">
        <v>70164000</v>
      </c>
      <c r="W55">
        <v>34804000</v>
      </c>
      <c r="X55">
        <v>21152000</v>
      </c>
      <c r="Y55">
        <v>8728800</v>
      </c>
      <c r="Z55">
        <v>6392500</v>
      </c>
      <c r="AA55">
        <v>19952000</v>
      </c>
      <c r="AB55">
        <v>0</v>
      </c>
      <c r="AC55">
        <v>18810000</v>
      </c>
      <c r="AD55">
        <v>2917800</v>
      </c>
      <c r="AE55">
        <v>10162000</v>
      </c>
      <c r="AF55" s="5">
        <v>3898000</v>
      </c>
      <c r="AG55" s="6">
        <v>1933600</v>
      </c>
      <c r="AH55" s="6">
        <v>1175100</v>
      </c>
      <c r="AI55" s="6">
        <f t="shared" si="0"/>
        <v>1.5400190215005371E-2</v>
      </c>
      <c r="AJ55" s="6">
        <f t="shared" si="1"/>
        <v>3.9005282604327096E-3</v>
      </c>
      <c r="AK55" s="6">
        <f t="shared" si="2"/>
        <v>2.6906035909050091E-3</v>
      </c>
      <c r="AL55" s="6">
        <f t="shared" si="3"/>
        <v>3</v>
      </c>
      <c r="AM55" s="6">
        <f t="shared" si="4"/>
        <v>7.3304406887810293E-3</v>
      </c>
      <c r="AN55" s="7">
        <f t="shared" si="5"/>
        <v>5.7275138578899093E-3</v>
      </c>
      <c r="AO55" s="5">
        <v>484930</v>
      </c>
      <c r="AP55" s="6">
        <v>355140</v>
      </c>
      <c r="AQ55" s="6">
        <v>1108400</v>
      </c>
      <c r="AR55" s="6">
        <f t="shared" si="6"/>
        <v>9.2654379464322031E-4</v>
      </c>
      <c r="AS55" s="6">
        <f t="shared" si="7"/>
        <v>7.4349739518946815E-4</v>
      </c>
      <c r="AT55" s="6">
        <f t="shared" si="8"/>
        <v>2.5872719132132675E-3</v>
      </c>
      <c r="AU55" s="6">
        <f t="shared" si="9"/>
        <v>3</v>
      </c>
      <c r="AV55" s="6">
        <f t="shared" si="10"/>
        <v>1.4191043676819854E-3</v>
      </c>
      <c r="AW55" s="7">
        <f t="shared" si="11"/>
        <v>8.293925716702479E-4</v>
      </c>
      <c r="AX55" s="5">
        <v>0</v>
      </c>
      <c r="AY55" s="6">
        <v>1045000</v>
      </c>
      <c r="AZ55" s="6">
        <v>162100</v>
      </c>
      <c r="BA55" s="6">
        <f t="shared" si="12"/>
        <v>0</v>
      </c>
      <c r="BB55" s="6">
        <f t="shared" si="13"/>
        <v>2.2667768927851053E-3</v>
      </c>
      <c r="BC55" s="6">
        <f t="shared" si="14"/>
        <v>3.414201404214621E-4</v>
      </c>
      <c r="BD55" s="6">
        <f t="shared" si="15"/>
        <v>2</v>
      </c>
      <c r="BE55" s="6">
        <f t="shared" si="16"/>
        <v>1.3040985166032837E-3</v>
      </c>
      <c r="BF55" s="7">
        <f t="shared" si="17"/>
        <v>9.9787796057557296E-4</v>
      </c>
      <c r="BH55" t="s">
        <v>123</v>
      </c>
      <c r="BI55" t="s">
        <v>124</v>
      </c>
    </row>
    <row r="56" spans="1:61" x14ac:dyDescent="0.25">
      <c r="A56" t="s">
        <v>125</v>
      </c>
      <c r="B56" t="s">
        <v>125</v>
      </c>
      <c r="C56">
        <f>VLOOKUP(B56,Annotation!D:E,2,FALSE)</f>
        <v>76</v>
      </c>
      <c r="D56" t="str">
        <f>VLOOKUP(B56,Annotation!D:F,3,FALSE)</f>
        <v>hypothetical protein</v>
      </c>
      <c r="G56">
        <v>3</v>
      </c>
      <c r="H56">
        <v>3</v>
      </c>
      <c r="I56">
        <v>3</v>
      </c>
      <c r="J56">
        <v>2</v>
      </c>
      <c r="K56">
        <v>3</v>
      </c>
      <c r="L56">
        <v>0</v>
      </c>
      <c r="M56">
        <v>2</v>
      </c>
      <c r="N56">
        <v>2</v>
      </c>
      <c r="O56">
        <v>2</v>
      </c>
      <c r="P56">
        <v>2</v>
      </c>
      <c r="Q56">
        <v>1</v>
      </c>
      <c r="R56">
        <v>2</v>
      </c>
      <c r="S56">
        <v>17.5</v>
      </c>
      <c r="T56">
        <v>25.495999999999999</v>
      </c>
      <c r="U56">
        <v>143770000</v>
      </c>
      <c r="V56">
        <v>282760</v>
      </c>
      <c r="W56">
        <v>7242200</v>
      </c>
      <c r="X56">
        <v>0</v>
      </c>
      <c r="Y56">
        <v>995530</v>
      </c>
      <c r="Z56">
        <v>29003000</v>
      </c>
      <c r="AA56">
        <v>23111000</v>
      </c>
      <c r="AB56">
        <v>37723000</v>
      </c>
      <c r="AC56">
        <v>647250</v>
      </c>
      <c r="AD56">
        <v>44762000</v>
      </c>
      <c r="AE56">
        <v>17971000</v>
      </c>
      <c r="AF56" s="5">
        <v>35345</v>
      </c>
      <c r="AG56" s="6">
        <v>905280</v>
      </c>
      <c r="AH56" s="6">
        <v>0</v>
      </c>
      <c r="AI56" s="6">
        <f t="shared" si="0"/>
        <v>1.3964077043339271E-4</v>
      </c>
      <c r="AJ56" s="6">
        <f t="shared" si="1"/>
        <v>1.8261637482439612E-3</v>
      </c>
      <c r="AK56" s="6">
        <f t="shared" si="2"/>
        <v>0</v>
      </c>
      <c r="AL56" s="6">
        <f t="shared" si="3"/>
        <v>2</v>
      </c>
      <c r="AM56" s="6">
        <f t="shared" si="4"/>
        <v>9.8290225933867696E-4</v>
      </c>
      <c r="AN56" s="7">
        <f t="shared" si="5"/>
        <v>8.2990851804084023E-4</v>
      </c>
      <c r="AO56" s="5">
        <v>124440</v>
      </c>
      <c r="AP56" s="6">
        <v>3625300</v>
      </c>
      <c r="AQ56" s="6">
        <v>2888800</v>
      </c>
      <c r="AR56" s="6">
        <f t="shared" si="6"/>
        <v>2.3776443982719635E-4</v>
      </c>
      <c r="AS56" s="6">
        <f t="shared" si="7"/>
        <v>7.5896860584005717E-3</v>
      </c>
      <c r="AT56" s="6">
        <f t="shared" si="8"/>
        <v>6.7431532866207913E-3</v>
      </c>
      <c r="AU56" s="6">
        <f t="shared" si="9"/>
        <v>3</v>
      </c>
      <c r="AV56" s="6">
        <f t="shared" si="10"/>
        <v>4.8568679282828533E-3</v>
      </c>
      <c r="AW56" s="7">
        <f t="shared" si="11"/>
        <v>3.2844321895087341E-3</v>
      </c>
      <c r="AX56" s="5">
        <v>4715300</v>
      </c>
      <c r="AY56" s="6">
        <v>80907</v>
      </c>
      <c r="AZ56" s="6">
        <v>5595200</v>
      </c>
      <c r="BA56" s="6">
        <f t="shared" si="12"/>
        <v>8.7165861410582954E-3</v>
      </c>
      <c r="BB56" s="6">
        <f t="shared" si="13"/>
        <v>1.7550059144934402E-4</v>
      </c>
      <c r="BC56" s="6">
        <f t="shared" si="14"/>
        <v>1.1784786981407556E-2</v>
      </c>
      <c r="BD56" s="6">
        <f t="shared" si="15"/>
        <v>3</v>
      </c>
      <c r="BE56" s="6">
        <f t="shared" si="16"/>
        <v>6.8922912379717318E-3</v>
      </c>
      <c r="BF56" s="7">
        <f t="shared" si="17"/>
        <v>4.9118850109428763E-3</v>
      </c>
    </row>
    <row r="57" spans="1:61" x14ac:dyDescent="0.25">
      <c r="A57" t="s">
        <v>126</v>
      </c>
      <c r="B57" t="s">
        <v>126</v>
      </c>
      <c r="C57">
        <f>VLOOKUP(B57,Annotation!D:E,2,FALSE)</f>
        <v>77</v>
      </c>
      <c r="D57" t="str">
        <f>VLOOKUP(B57,Annotation!D:F,3,FALSE)</f>
        <v>hypothetical protein</v>
      </c>
      <c r="G57">
        <v>4</v>
      </c>
      <c r="H57">
        <v>4</v>
      </c>
      <c r="I57">
        <v>4</v>
      </c>
      <c r="J57">
        <v>2</v>
      </c>
      <c r="K57">
        <v>2</v>
      </c>
      <c r="L57">
        <v>2</v>
      </c>
      <c r="M57">
        <v>1</v>
      </c>
      <c r="N57">
        <v>0</v>
      </c>
      <c r="O57">
        <v>0</v>
      </c>
      <c r="P57">
        <v>1</v>
      </c>
      <c r="Q57">
        <v>0</v>
      </c>
      <c r="R57">
        <v>0</v>
      </c>
      <c r="S57">
        <v>22</v>
      </c>
      <c r="T57">
        <v>19.181999999999999</v>
      </c>
      <c r="U57">
        <v>71263000</v>
      </c>
      <c r="V57">
        <v>5553600</v>
      </c>
      <c r="W57">
        <v>25267000</v>
      </c>
      <c r="X57">
        <v>35217000</v>
      </c>
      <c r="Y57">
        <v>143750</v>
      </c>
      <c r="Z57">
        <v>0</v>
      </c>
      <c r="AA57">
        <v>0</v>
      </c>
      <c r="AB57">
        <v>5081600</v>
      </c>
      <c r="AC57">
        <v>0</v>
      </c>
      <c r="AD57">
        <v>0</v>
      </c>
      <c r="AE57">
        <v>10180000</v>
      </c>
      <c r="AF57" s="5">
        <v>793380</v>
      </c>
      <c r="AG57" s="6">
        <v>3609500</v>
      </c>
      <c r="AH57" s="6">
        <v>5031000</v>
      </c>
      <c r="AI57" s="6">
        <f t="shared" si="0"/>
        <v>3.1344799673629965E-3</v>
      </c>
      <c r="AJ57" s="6">
        <f t="shared" si="1"/>
        <v>7.281214706263894E-3</v>
      </c>
      <c r="AK57" s="6">
        <f t="shared" si="2"/>
        <v>1.1519382746866735E-2</v>
      </c>
      <c r="AL57" s="6">
        <f t="shared" si="3"/>
        <v>3</v>
      </c>
      <c r="AM57" s="6">
        <f t="shared" si="4"/>
        <v>7.3116924734978744E-3</v>
      </c>
      <c r="AN57" s="7">
        <f t="shared" si="5"/>
        <v>3.4231900644626865E-3</v>
      </c>
      <c r="AO57" s="5">
        <v>20536</v>
      </c>
      <c r="AP57" s="6">
        <v>0</v>
      </c>
      <c r="AQ57" s="6">
        <v>0</v>
      </c>
      <c r="AR57" s="6">
        <f t="shared" si="6"/>
        <v>3.9237628867657537E-5</v>
      </c>
      <c r="AS57" s="6">
        <f t="shared" si="7"/>
        <v>0</v>
      </c>
      <c r="AT57" s="6">
        <f t="shared" si="8"/>
        <v>0</v>
      </c>
      <c r="AU57" s="6">
        <f t="shared" si="9"/>
        <v>1</v>
      </c>
      <c r="AV57" s="6">
        <f t="shared" si="10"/>
        <v>0</v>
      </c>
      <c r="AW57" s="7">
        <f t="shared" si="11"/>
        <v>0</v>
      </c>
      <c r="AX57" s="5">
        <v>725940</v>
      </c>
      <c r="AY57" s="6">
        <v>0</v>
      </c>
      <c r="AZ57" s="6">
        <v>0</v>
      </c>
      <c r="BA57" s="6">
        <f t="shared" si="12"/>
        <v>1.3419546037876399E-3</v>
      </c>
      <c r="BB57" s="6">
        <f t="shared" si="13"/>
        <v>0</v>
      </c>
      <c r="BC57" s="6">
        <f t="shared" si="14"/>
        <v>0</v>
      </c>
      <c r="BD57" s="6">
        <f t="shared" si="15"/>
        <v>1</v>
      </c>
      <c r="BE57" s="6">
        <f t="shared" si="16"/>
        <v>0</v>
      </c>
      <c r="BF57" s="7">
        <f t="shared" si="17"/>
        <v>0</v>
      </c>
    </row>
    <row r="58" spans="1:61" x14ac:dyDescent="0.25">
      <c r="A58" t="s">
        <v>127</v>
      </c>
      <c r="B58" t="s">
        <v>127</v>
      </c>
      <c r="C58">
        <f>VLOOKUP(B58,Annotation!D:E,2,FALSE)</f>
        <v>78</v>
      </c>
      <c r="D58" t="str">
        <f>VLOOKUP(B58,Annotation!D:F,3,FALSE)</f>
        <v>2-succinyl-5-enolpyruvyl-6-hydroxy-3-cyclohexene-1-carboxylic-acid synthase</v>
      </c>
      <c r="G58">
        <v>9</v>
      </c>
      <c r="H58">
        <v>9</v>
      </c>
      <c r="I58">
        <v>9</v>
      </c>
      <c r="J58">
        <v>2</v>
      </c>
      <c r="K58">
        <v>6</v>
      </c>
      <c r="L58">
        <v>5</v>
      </c>
      <c r="M58">
        <v>5</v>
      </c>
      <c r="N58">
        <v>4</v>
      </c>
      <c r="O58">
        <v>3</v>
      </c>
      <c r="P58">
        <v>1</v>
      </c>
      <c r="Q58">
        <v>2</v>
      </c>
      <c r="R58">
        <v>2</v>
      </c>
      <c r="S58">
        <v>21.1</v>
      </c>
      <c r="T58">
        <v>62.832999999999998</v>
      </c>
      <c r="U58">
        <v>61078000</v>
      </c>
      <c r="V58">
        <v>1599100</v>
      </c>
      <c r="W58">
        <v>10514000</v>
      </c>
      <c r="X58">
        <v>12086000</v>
      </c>
      <c r="Y58">
        <v>11591000</v>
      </c>
      <c r="Z58">
        <v>12041000</v>
      </c>
      <c r="AA58">
        <v>5514000</v>
      </c>
      <c r="AB58">
        <v>1106800</v>
      </c>
      <c r="AC58">
        <v>5479900</v>
      </c>
      <c r="AD58">
        <v>1146600</v>
      </c>
      <c r="AE58">
        <v>2349100</v>
      </c>
      <c r="AF58" s="5">
        <v>61503</v>
      </c>
      <c r="AG58" s="6">
        <v>404380</v>
      </c>
      <c r="AH58" s="6">
        <v>464830</v>
      </c>
      <c r="AI58" s="6">
        <f t="shared" si="0"/>
        <v>2.4298560769458064E-4</v>
      </c>
      <c r="AJ58" s="6">
        <f t="shared" si="1"/>
        <v>8.1573004652140009E-4</v>
      </c>
      <c r="AK58" s="6">
        <f t="shared" si="2"/>
        <v>1.0643122008002514E-3</v>
      </c>
      <c r="AL58" s="6">
        <f t="shared" si="3"/>
        <v>3</v>
      </c>
      <c r="AM58" s="6">
        <f t="shared" si="4"/>
        <v>7.0767595167207725E-4</v>
      </c>
      <c r="AN58" s="7">
        <f t="shared" si="5"/>
        <v>3.4390028467170717E-4</v>
      </c>
      <c r="AO58" s="5">
        <v>445800</v>
      </c>
      <c r="AP58" s="6">
        <v>463120</v>
      </c>
      <c r="AQ58" s="6">
        <v>212080</v>
      </c>
      <c r="AR58" s="6">
        <f t="shared" si="6"/>
        <v>8.517790684262628E-4</v>
      </c>
      <c r="AS58" s="6">
        <f t="shared" si="7"/>
        <v>9.6955711454678852E-4</v>
      </c>
      <c r="AT58" s="6">
        <f t="shared" si="8"/>
        <v>4.9504567606844976E-4</v>
      </c>
      <c r="AU58" s="6">
        <f t="shared" si="9"/>
        <v>3</v>
      </c>
      <c r="AV58" s="6">
        <f t="shared" si="10"/>
        <v>7.7212728634716706E-4</v>
      </c>
      <c r="AW58" s="7">
        <f t="shared" si="11"/>
        <v>2.0174006560089047E-4</v>
      </c>
      <c r="AX58" s="5">
        <v>42569</v>
      </c>
      <c r="AY58" s="6">
        <v>210770</v>
      </c>
      <c r="AZ58" s="6">
        <v>44100</v>
      </c>
      <c r="BA58" s="6">
        <f t="shared" si="12"/>
        <v>7.8691993179375773E-5</v>
      </c>
      <c r="BB58" s="6">
        <f t="shared" si="13"/>
        <v>4.5719479970556616E-4</v>
      </c>
      <c r="BC58" s="6">
        <f t="shared" si="14"/>
        <v>9.2884813032612467E-5</v>
      </c>
      <c r="BD58" s="6">
        <f t="shared" si="15"/>
        <v>3</v>
      </c>
      <c r="BE58" s="6">
        <f t="shared" si="16"/>
        <v>2.0959053530585146E-4</v>
      </c>
      <c r="BF58" s="7">
        <f t="shared" si="17"/>
        <v>1.7517850485631215E-4</v>
      </c>
    </row>
    <row r="59" spans="1:61" x14ac:dyDescent="0.25">
      <c r="A59" t="s">
        <v>128</v>
      </c>
      <c r="B59" t="s">
        <v>128</v>
      </c>
      <c r="C59">
        <f>VLOOKUP(B59,Annotation!D:E,2,FALSE)</f>
        <v>79</v>
      </c>
      <c r="D59" t="str">
        <f>VLOOKUP(B59,Annotation!D:F,3,FALSE)</f>
        <v>fructose-6-phosphate aldolase</v>
      </c>
      <c r="G59">
        <v>19</v>
      </c>
      <c r="H59">
        <v>19</v>
      </c>
      <c r="I59">
        <v>19</v>
      </c>
      <c r="J59">
        <v>10</v>
      </c>
      <c r="K59">
        <v>16</v>
      </c>
      <c r="L59">
        <v>6</v>
      </c>
      <c r="M59">
        <v>9</v>
      </c>
      <c r="N59">
        <v>8</v>
      </c>
      <c r="O59">
        <v>8</v>
      </c>
      <c r="P59">
        <v>11</v>
      </c>
      <c r="Q59">
        <v>9</v>
      </c>
      <c r="R59">
        <v>8</v>
      </c>
      <c r="S59">
        <v>83.9</v>
      </c>
      <c r="T59">
        <v>23.332000000000001</v>
      </c>
      <c r="U59">
        <v>5407700000</v>
      </c>
      <c r="V59">
        <v>490510000</v>
      </c>
      <c r="W59">
        <v>1255100000</v>
      </c>
      <c r="X59">
        <v>210920000</v>
      </c>
      <c r="Y59">
        <v>543330000</v>
      </c>
      <c r="Z59">
        <v>558380000</v>
      </c>
      <c r="AA59">
        <v>706510000</v>
      </c>
      <c r="AB59">
        <v>835210000</v>
      </c>
      <c r="AC59">
        <v>462460000</v>
      </c>
      <c r="AD59">
        <v>345220000</v>
      </c>
      <c r="AE59">
        <v>450640000</v>
      </c>
      <c r="AF59" s="5">
        <v>40876000</v>
      </c>
      <c r="AG59" s="6">
        <v>104590000</v>
      </c>
      <c r="AH59" s="6">
        <v>17576000</v>
      </c>
      <c r="AI59" s="6">
        <f t="shared" si="0"/>
        <v>0.16149260524077974</v>
      </c>
      <c r="AJ59" s="6">
        <f t="shared" si="1"/>
        <v>0.21098275277133693</v>
      </c>
      <c r="AK59" s="6">
        <f t="shared" si="2"/>
        <v>4.0243424996805756E-2</v>
      </c>
      <c r="AL59" s="6">
        <f t="shared" si="3"/>
        <v>3</v>
      </c>
      <c r="AM59" s="6">
        <f t="shared" si="4"/>
        <v>0.13757292766964083</v>
      </c>
      <c r="AN59" s="7">
        <f t="shared" si="5"/>
        <v>7.1726762757728157E-2</v>
      </c>
      <c r="AO59" s="5">
        <v>45277000</v>
      </c>
      <c r="AP59" s="6">
        <v>46532000</v>
      </c>
      <c r="AQ59" s="6">
        <v>58876000</v>
      </c>
      <c r="AR59" s="6">
        <f t="shared" si="6"/>
        <v>8.6509647557505384E-2</v>
      </c>
      <c r="AS59" s="6">
        <f t="shared" si="7"/>
        <v>9.7416288767686918E-2</v>
      </c>
      <c r="AT59" s="6">
        <f t="shared" si="8"/>
        <v>0.13743073002737669</v>
      </c>
      <c r="AU59" s="6">
        <f t="shared" si="9"/>
        <v>3</v>
      </c>
      <c r="AV59" s="6">
        <f t="shared" si="10"/>
        <v>0.10711888878418967</v>
      </c>
      <c r="AW59" s="7">
        <f t="shared" si="11"/>
        <v>2.1891314796604271E-2</v>
      </c>
      <c r="AX59" s="5">
        <v>69601000</v>
      </c>
      <c r="AY59" s="6">
        <v>38538000</v>
      </c>
      <c r="AZ59" s="6">
        <v>28768000</v>
      </c>
      <c r="BA59" s="6">
        <f t="shared" si="12"/>
        <v>0.12866267512221882</v>
      </c>
      <c r="BB59" s="6">
        <f t="shared" si="13"/>
        <v>8.3595261142729554E-2</v>
      </c>
      <c r="BC59" s="6">
        <f t="shared" si="14"/>
        <v>6.0592070324766337E-2</v>
      </c>
      <c r="BD59" s="6">
        <f t="shared" si="15"/>
        <v>3</v>
      </c>
      <c r="BE59" s="6">
        <f t="shared" si="16"/>
        <v>9.0950002196571567E-2</v>
      </c>
      <c r="BF59" s="7">
        <f t="shared" si="17"/>
        <v>2.8272141427555419E-2</v>
      </c>
      <c r="BH59" t="s">
        <v>129</v>
      </c>
      <c r="BI59" t="s">
        <v>130</v>
      </c>
    </row>
    <row r="60" spans="1:61" x14ac:dyDescent="0.25">
      <c r="A60" t="s">
        <v>131</v>
      </c>
      <c r="B60" t="s">
        <v>131</v>
      </c>
      <c r="C60">
        <f>VLOOKUP(B60,Annotation!D:E,2,FALSE)</f>
        <v>80</v>
      </c>
      <c r="D60" t="str">
        <f>VLOOKUP(B60,Annotation!D:F,3,FALSE)</f>
        <v>hypothetical protein</v>
      </c>
      <c r="G60">
        <v>6</v>
      </c>
      <c r="H60">
        <v>6</v>
      </c>
      <c r="I60">
        <v>6</v>
      </c>
      <c r="J60">
        <v>6</v>
      </c>
      <c r="K60">
        <v>6</v>
      </c>
      <c r="L60">
        <v>4</v>
      </c>
      <c r="M60">
        <v>1</v>
      </c>
      <c r="N60">
        <v>2</v>
      </c>
      <c r="O60">
        <v>1</v>
      </c>
      <c r="P60">
        <v>1</v>
      </c>
      <c r="Q60">
        <v>2</v>
      </c>
      <c r="R60">
        <v>1</v>
      </c>
      <c r="S60">
        <v>22.8</v>
      </c>
      <c r="T60">
        <v>39.097000000000001</v>
      </c>
      <c r="U60">
        <v>42897000</v>
      </c>
      <c r="V60">
        <v>4863800</v>
      </c>
      <c r="W60">
        <v>19506000</v>
      </c>
      <c r="X60">
        <v>12468000</v>
      </c>
      <c r="Y60">
        <v>1783200</v>
      </c>
      <c r="Z60">
        <v>1829300</v>
      </c>
      <c r="AA60">
        <v>1905000</v>
      </c>
      <c r="AB60">
        <v>0</v>
      </c>
      <c r="AC60">
        <v>365570</v>
      </c>
      <c r="AD60">
        <v>176780</v>
      </c>
      <c r="AE60">
        <v>2383200</v>
      </c>
      <c r="AF60" s="5">
        <v>270210</v>
      </c>
      <c r="AG60" s="6">
        <v>1083600</v>
      </c>
      <c r="AH60" s="6">
        <v>692650</v>
      </c>
      <c r="AI60" s="6">
        <f t="shared" si="0"/>
        <v>1.0675437142115445E-3</v>
      </c>
      <c r="AJ60" s="6">
        <f t="shared" si="1"/>
        <v>2.1858773391626417E-3</v>
      </c>
      <c r="AK60" s="6">
        <f t="shared" si="2"/>
        <v>1.5859472191646282E-3</v>
      </c>
      <c r="AL60" s="6">
        <f t="shared" si="3"/>
        <v>3</v>
      </c>
      <c r="AM60" s="6">
        <f t="shared" si="4"/>
        <v>1.6131227575129383E-3</v>
      </c>
      <c r="AN60" s="7">
        <f t="shared" si="5"/>
        <v>4.5696200176634358E-4</v>
      </c>
      <c r="AO60" s="5">
        <v>99066</v>
      </c>
      <c r="AP60" s="6">
        <v>101630</v>
      </c>
      <c r="AQ60" s="6">
        <v>105830</v>
      </c>
      <c r="AR60" s="6">
        <f t="shared" si="6"/>
        <v>1.8928296364449562E-4</v>
      </c>
      <c r="AS60" s="6">
        <f t="shared" si="7"/>
        <v>2.1276578327731498E-4</v>
      </c>
      <c r="AT60" s="6">
        <f t="shared" si="8"/>
        <v>2.470326475779142E-4</v>
      </c>
      <c r="AU60" s="6">
        <f t="shared" si="9"/>
        <v>3</v>
      </c>
      <c r="AV60" s="6">
        <f t="shared" si="10"/>
        <v>2.1636046483324161E-4</v>
      </c>
      <c r="AW60" s="7">
        <f t="shared" si="11"/>
        <v>2.3712834783703466E-5</v>
      </c>
      <c r="AX60" s="5">
        <v>0</v>
      </c>
      <c r="AY60" s="6">
        <v>20309</v>
      </c>
      <c r="AZ60" s="6">
        <v>9821.2999999999993</v>
      </c>
      <c r="BA60" s="6">
        <f t="shared" si="12"/>
        <v>0</v>
      </c>
      <c r="BB60" s="6">
        <f t="shared" si="13"/>
        <v>4.4053561641696373E-5</v>
      </c>
      <c r="BC60" s="6">
        <f t="shared" si="14"/>
        <v>2.0685932295628043E-5</v>
      </c>
      <c r="BD60" s="6">
        <f t="shared" si="15"/>
        <v>2</v>
      </c>
      <c r="BE60" s="6">
        <f t="shared" si="16"/>
        <v>3.2369746968662205E-5</v>
      </c>
      <c r="BF60" s="7">
        <f t="shared" si="17"/>
        <v>1.7995895178602638E-5</v>
      </c>
    </row>
    <row r="61" spans="1:61" x14ac:dyDescent="0.25">
      <c r="A61" t="s">
        <v>132</v>
      </c>
      <c r="B61" t="s">
        <v>132</v>
      </c>
      <c r="C61">
        <f>VLOOKUP(B61,Annotation!D:E,2,FALSE)</f>
        <v>81</v>
      </c>
      <c r="D61" t="str">
        <f>VLOOKUP(B61,Annotation!D:F,3,FALSE)</f>
        <v>SDR family oxidoreductase</v>
      </c>
      <c r="G61">
        <v>13</v>
      </c>
      <c r="H61">
        <v>13</v>
      </c>
      <c r="I61">
        <v>13</v>
      </c>
      <c r="J61">
        <v>6</v>
      </c>
      <c r="K61">
        <v>10</v>
      </c>
      <c r="L61">
        <v>0</v>
      </c>
      <c r="M61">
        <v>5</v>
      </c>
      <c r="N61">
        <v>4</v>
      </c>
      <c r="O61">
        <v>5</v>
      </c>
      <c r="P61">
        <v>5</v>
      </c>
      <c r="Q61">
        <v>5</v>
      </c>
      <c r="R61">
        <v>7</v>
      </c>
      <c r="S61">
        <v>53.6</v>
      </c>
      <c r="T61">
        <v>29.533000000000001</v>
      </c>
      <c r="U61">
        <v>196570000</v>
      </c>
      <c r="V61">
        <v>10258000</v>
      </c>
      <c r="W61">
        <v>43870000</v>
      </c>
      <c r="X61">
        <v>0</v>
      </c>
      <c r="Y61">
        <v>12927000</v>
      </c>
      <c r="Z61">
        <v>5010000</v>
      </c>
      <c r="AA61">
        <v>12129000</v>
      </c>
      <c r="AB61">
        <v>50856000</v>
      </c>
      <c r="AC61">
        <v>12620000</v>
      </c>
      <c r="AD61">
        <v>48902000</v>
      </c>
      <c r="AE61">
        <v>11563000</v>
      </c>
      <c r="AF61" s="5">
        <v>603380</v>
      </c>
      <c r="AG61" s="6">
        <v>2580600</v>
      </c>
      <c r="AH61" s="6">
        <v>0</v>
      </c>
      <c r="AI61" s="6">
        <f t="shared" si="0"/>
        <v>2.3838293411826425E-3</v>
      </c>
      <c r="AJ61" s="6">
        <f t="shared" si="1"/>
        <v>5.2056801969759259E-3</v>
      </c>
      <c r="AK61" s="6">
        <f t="shared" si="2"/>
        <v>0</v>
      </c>
      <c r="AL61" s="6">
        <f t="shared" si="3"/>
        <v>2</v>
      </c>
      <c r="AM61" s="6">
        <f t="shared" si="4"/>
        <v>3.7947547690792842E-3</v>
      </c>
      <c r="AN61" s="7">
        <f t="shared" si="5"/>
        <v>2.1277163264718001E-3</v>
      </c>
      <c r="AO61" s="5">
        <v>760390</v>
      </c>
      <c r="AP61" s="6">
        <v>294700</v>
      </c>
      <c r="AQ61" s="6">
        <v>713450</v>
      </c>
      <c r="AR61" s="6">
        <f t="shared" si="6"/>
        <v>1.4528584249453699E-3</v>
      </c>
      <c r="AS61" s="6">
        <f t="shared" si="7"/>
        <v>6.1696424610670794E-4</v>
      </c>
      <c r="AT61" s="6">
        <f t="shared" si="8"/>
        <v>1.6653637193089186E-3</v>
      </c>
      <c r="AU61" s="6">
        <f t="shared" si="9"/>
        <v>3</v>
      </c>
      <c r="AV61" s="6">
        <f t="shared" si="10"/>
        <v>1.2450621301203322E-3</v>
      </c>
      <c r="AW61" s="7">
        <f t="shared" si="11"/>
        <v>4.5252612370994948E-4</v>
      </c>
      <c r="AX61" s="5">
        <v>2991500</v>
      </c>
      <c r="AY61" s="6">
        <v>742360</v>
      </c>
      <c r="AZ61" s="6">
        <v>2876600</v>
      </c>
      <c r="BA61" s="6">
        <f t="shared" si="12"/>
        <v>5.530012393904076E-3</v>
      </c>
      <c r="BB61" s="6">
        <f t="shared" si="13"/>
        <v>1.6103009513186131E-3</v>
      </c>
      <c r="BC61" s="6">
        <f t="shared" si="14"/>
        <v>6.0587857861590247E-3</v>
      </c>
      <c r="BD61" s="6">
        <f t="shared" si="15"/>
        <v>3</v>
      </c>
      <c r="BE61" s="6">
        <f t="shared" si="16"/>
        <v>4.3996997104605714E-3</v>
      </c>
      <c r="BF61" s="7">
        <f t="shared" si="17"/>
        <v>1.9841806710774808E-3</v>
      </c>
      <c r="BH61" t="s">
        <v>133</v>
      </c>
      <c r="BI61" t="s">
        <v>134</v>
      </c>
    </row>
    <row r="62" spans="1:61" x14ac:dyDescent="0.25">
      <c r="A62" t="s">
        <v>135</v>
      </c>
      <c r="B62" t="s">
        <v>135</v>
      </c>
      <c r="C62">
        <f>VLOOKUP(B62,Annotation!D:E,2,FALSE)</f>
        <v>83</v>
      </c>
      <c r="D62" t="str">
        <f>VLOOKUP(B62,Annotation!D:F,3,FALSE)</f>
        <v>nucleoside triphosphate pyrophosphohydrolase</v>
      </c>
      <c r="G62">
        <v>10</v>
      </c>
      <c r="H62">
        <v>10</v>
      </c>
      <c r="I62">
        <v>10</v>
      </c>
      <c r="J62">
        <v>9</v>
      </c>
      <c r="K62">
        <v>6</v>
      </c>
      <c r="L62">
        <v>0</v>
      </c>
      <c r="M62">
        <v>1</v>
      </c>
      <c r="N62">
        <v>1</v>
      </c>
      <c r="O62">
        <v>0</v>
      </c>
      <c r="P62">
        <v>0</v>
      </c>
      <c r="Q62">
        <v>0</v>
      </c>
      <c r="R62">
        <v>0</v>
      </c>
      <c r="S62">
        <v>33.6</v>
      </c>
      <c r="T62">
        <v>30.018999999999998</v>
      </c>
      <c r="U62">
        <v>69867000</v>
      </c>
      <c r="V62">
        <v>15401000</v>
      </c>
      <c r="W62">
        <v>53672000</v>
      </c>
      <c r="X62">
        <v>0</v>
      </c>
      <c r="Y62">
        <v>257220</v>
      </c>
      <c r="Z62">
        <v>538040</v>
      </c>
      <c r="AA62">
        <v>0</v>
      </c>
      <c r="AB62">
        <v>0</v>
      </c>
      <c r="AC62">
        <v>0</v>
      </c>
      <c r="AD62">
        <v>0</v>
      </c>
      <c r="AE62">
        <v>4657800</v>
      </c>
      <c r="AF62" s="5">
        <v>1026700</v>
      </c>
      <c r="AG62" s="6">
        <v>3578100</v>
      </c>
      <c r="AH62" s="6">
        <v>0</v>
      </c>
      <c r="AI62" s="6">
        <f t="shared" si="0"/>
        <v>4.0562789363124711E-3</v>
      </c>
      <c r="AJ62" s="6">
        <f t="shared" si="1"/>
        <v>7.2178734839957997E-3</v>
      </c>
      <c r="AK62" s="6">
        <f t="shared" si="2"/>
        <v>0</v>
      </c>
      <c r="AL62" s="6">
        <f t="shared" si="3"/>
        <v>2</v>
      </c>
      <c r="AM62" s="6">
        <f t="shared" si="4"/>
        <v>5.637076210154135E-3</v>
      </c>
      <c r="AN62" s="7">
        <f t="shared" si="5"/>
        <v>2.9542206440594425E-3</v>
      </c>
      <c r="AO62" s="5">
        <v>17148</v>
      </c>
      <c r="AP62" s="6">
        <v>35869</v>
      </c>
      <c r="AQ62" s="6">
        <v>0</v>
      </c>
      <c r="AR62" s="6">
        <f t="shared" si="6"/>
        <v>3.2764260801645478E-5</v>
      </c>
      <c r="AS62" s="6">
        <f t="shared" si="7"/>
        <v>7.5092943819482548E-5</v>
      </c>
      <c r="AT62" s="6">
        <f t="shared" si="8"/>
        <v>0</v>
      </c>
      <c r="AU62" s="6">
        <f t="shared" si="9"/>
        <v>2</v>
      </c>
      <c r="AV62" s="6">
        <f t="shared" si="10"/>
        <v>5.3928602310564016E-5</v>
      </c>
      <c r="AW62" s="7">
        <f t="shared" si="11"/>
        <v>3.0739342151890152E-5</v>
      </c>
      <c r="AX62" s="5">
        <v>0</v>
      </c>
      <c r="AY62" s="6">
        <v>0</v>
      </c>
      <c r="AZ62" s="6">
        <v>0</v>
      </c>
      <c r="BA62" s="6">
        <f t="shared" si="12"/>
        <v>0</v>
      </c>
      <c r="BB62" s="6">
        <f t="shared" si="13"/>
        <v>0</v>
      </c>
      <c r="BC62" s="6">
        <f t="shared" si="14"/>
        <v>0</v>
      </c>
      <c r="BD62" s="6">
        <f t="shared" si="15"/>
        <v>0</v>
      </c>
      <c r="BE62" s="6">
        <f t="shared" si="16"/>
        <v>0</v>
      </c>
      <c r="BF62" s="7">
        <f t="shared" si="17"/>
        <v>0</v>
      </c>
    </row>
    <row r="63" spans="1:61" x14ac:dyDescent="0.25">
      <c r="A63" t="s">
        <v>136</v>
      </c>
      <c r="B63" t="s">
        <v>136</v>
      </c>
      <c r="C63">
        <f>VLOOKUP(B63,Annotation!D:E,2,FALSE)</f>
        <v>84</v>
      </c>
      <c r="D63" t="str">
        <f>VLOOKUP(B63,Annotation!D:F,3,FALSE)</f>
        <v>DUF5606 domain-containg protein</v>
      </c>
      <c r="G63">
        <v>12</v>
      </c>
      <c r="H63">
        <v>12</v>
      </c>
      <c r="I63">
        <v>12</v>
      </c>
      <c r="J63">
        <v>7</v>
      </c>
      <c r="K63">
        <v>9</v>
      </c>
      <c r="L63">
        <v>8</v>
      </c>
      <c r="M63">
        <v>7</v>
      </c>
      <c r="N63">
        <v>7</v>
      </c>
      <c r="O63">
        <v>4</v>
      </c>
      <c r="P63">
        <v>6</v>
      </c>
      <c r="Q63">
        <v>0</v>
      </c>
      <c r="R63">
        <v>7</v>
      </c>
      <c r="S63">
        <v>96.5</v>
      </c>
      <c r="T63">
        <v>15.946</v>
      </c>
      <c r="U63">
        <v>2372700000</v>
      </c>
      <c r="V63">
        <v>302190000</v>
      </c>
      <c r="W63">
        <v>391080000</v>
      </c>
      <c r="X63">
        <v>415120000</v>
      </c>
      <c r="Y63">
        <v>294940000</v>
      </c>
      <c r="Z63">
        <v>351100000</v>
      </c>
      <c r="AA63">
        <v>171970000</v>
      </c>
      <c r="AB63">
        <v>252260000</v>
      </c>
      <c r="AC63">
        <v>0</v>
      </c>
      <c r="AD63">
        <v>194090000</v>
      </c>
      <c r="AE63">
        <v>338960000</v>
      </c>
      <c r="AF63" s="5">
        <v>43170000</v>
      </c>
      <c r="AG63" s="6">
        <v>55869000</v>
      </c>
      <c r="AH63" s="6">
        <v>59302000</v>
      </c>
      <c r="AI63" s="6">
        <f t="shared" si="0"/>
        <v>0.1705557238537152</v>
      </c>
      <c r="AJ63" s="6">
        <f t="shared" si="1"/>
        <v>0.11270097920051461</v>
      </c>
      <c r="AK63" s="6">
        <f t="shared" si="2"/>
        <v>0.13578263479520794</v>
      </c>
      <c r="AL63" s="6">
        <f t="shared" si="3"/>
        <v>3</v>
      </c>
      <c r="AM63" s="6">
        <f t="shared" si="4"/>
        <v>0.1396797792831459</v>
      </c>
      <c r="AN63" s="7">
        <f t="shared" si="5"/>
        <v>2.3779314134932013E-2</v>
      </c>
      <c r="AO63" s="5">
        <v>42134000</v>
      </c>
      <c r="AP63" s="6">
        <v>50157000</v>
      </c>
      <c r="AQ63" s="6">
        <v>24567000</v>
      </c>
      <c r="AR63" s="6">
        <f t="shared" si="6"/>
        <v>8.0504394950812366E-2</v>
      </c>
      <c r="AS63" s="6">
        <f t="shared" si="7"/>
        <v>0.1050053467661152</v>
      </c>
      <c r="AT63" s="6">
        <f t="shared" si="8"/>
        <v>5.7345280667548119E-2</v>
      </c>
      <c r="AU63" s="6">
        <f t="shared" si="9"/>
        <v>3</v>
      </c>
      <c r="AV63" s="6">
        <f t="shared" si="10"/>
        <v>8.0951674128158568E-2</v>
      </c>
      <c r="AW63" s="7">
        <f t="shared" si="11"/>
        <v>1.9459710842778193E-2</v>
      </c>
      <c r="AX63" s="5">
        <v>36037000</v>
      </c>
      <c r="AY63" s="6">
        <v>0</v>
      </c>
      <c r="AZ63" s="6">
        <v>27727000</v>
      </c>
      <c r="BA63" s="6">
        <f t="shared" si="12"/>
        <v>6.661710066492435E-2</v>
      </c>
      <c r="BB63" s="6">
        <f t="shared" si="13"/>
        <v>0</v>
      </c>
      <c r="BC63" s="6">
        <f t="shared" si="14"/>
        <v>5.8399483241615542E-2</v>
      </c>
      <c r="BD63" s="6">
        <f t="shared" si="15"/>
        <v>2</v>
      </c>
      <c r="BE63" s="6">
        <f t="shared" si="16"/>
        <v>6.2508291953269943E-2</v>
      </c>
      <c r="BF63" s="7">
        <f t="shared" si="17"/>
        <v>2.9657052711893506E-2</v>
      </c>
      <c r="BH63" t="s">
        <v>137</v>
      </c>
      <c r="BI63" t="s">
        <v>138</v>
      </c>
    </row>
    <row r="64" spans="1:61" x14ac:dyDescent="0.25">
      <c r="A64" t="s">
        <v>139</v>
      </c>
      <c r="B64" t="s">
        <v>139</v>
      </c>
      <c r="C64">
        <f>VLOOKUP(B64,Annotation!D:E,2,FALSE)</f>
        <v>85</v>
      </c>
      <c r="D64" t="str">
        <f>VLOOKUP(B64,Annotation!D:F,3,FALSE)</f>
        <v>peptide deformylase</v>
      </c>
      <c r="G64">
        <v>9</v>
      </c>
      <c r="H64">
        <v>9</v>
      </c>
      <c r="I64">
        <v>9</v>
      </c>
      <c r="J64">
        <v>8</v>
      </c>
      <c r="K64">
        <v>9</v>
      </c>
      <c r="L64">
        <v>1</v>
      </c>
      <c r="M64">
        <v>2</v>
      </c>
      <c r="N64">
        <v>2</v>
      </c>
      <c r="O64">
        <v>1</v>
      </c>
      <c r="P64">
        <v>0</v>
      </c>
      <c r="Q64">
        <v>0</v>
      </c>
      <c r="R64">
        <v>0</v>
      </c>
      <c r="S64">
        <v>58.2</v>
      </c>
      <c r="T64">
        <v>22.539000000000001</v>
      </c>
      <c r="U64">
        <v>218590000</v>
      </c>
      <c r="V64">
        <v>50809000</v>
      </c>
      <c r="W64">
        <v>164230000</v>
      </c>
      <c r="X64">
        <v>433290</v>
      </c>
      <c r="Y64">
        <v>102700</v>
      </c>
      <c r="Z64">
        <v>720950</v>
      </c>
      <c r="AA64">
        <v>2291900</v>
      </c>
      <c r="AB64">
        <v>0</v>
      </c>
      <c r="AC64">
        <v>0</v>
      </c>
      <c r="AD64">
        <v>0</v>
      </c>
      <c r="AE64">
        <v>24288000</v>
      </c>
      <c r="AF64" s="5">
        <v>5645400</v>
      </c>
      <c r="AG64" s="6">
        <v>18248000</v>
      </c>
      <c r="AH64" s="6">
        <v>48143</v>
      </c>
      <c r="AI64" s="6">
        <f t="shared" si="0"/>
        <v>2.2303805500203007E-2</v>
      </c>
      <c r="AJ64" s="6">
        <f t="shared" si="1"/>
        <v>3.6810529425101407E-2</v>
      </c>
      <c r="AK64" s="6">
        <f t="shared" si="2"/>
        <v>1.1023208975996924E-4</v>
      </c>
      <c r="AL64" s="6">
        <f t="shared" si="3"/>
        <v>3</v>
      </c>
      <c r="AM64" s="6">
        <f t="shared" si="4"/>
        <v>1.9741522338354797E-2</v>
      </c>
      <c r="AN64" s="7">
        <f t="shared" si="5"/>
        <v>1.5091983023595355E-2</v>
      </c>
      <c r="AO64" s="5">
        <v>11411</v>
      </c>
      <c r="AP64" s="6">
        <v>80105</v>
      </c>
      <c r="AQ64" s="6">
        <v>254650</v>
      </c>
      <c r="AR64" s="6">
        <f t="shared" si="6"/>
        <v>2.1802716352202972E-5</v>
      </c>
      <c r="AS64" s="6">
        <f t="shared" si="7"/>
        <v>1.6770248026595804E-4</v>
      </c>
      <c r="AT64" s="6">
        <f t="shared" si="8"/>
        <v>5.9441428428343428E-4</v>
      </c>
      <c r="AU64" s="6">
        <f t="shared" si="9"/>
        <v>3</v>
      </c>
      <c r="AV64" s="6">
        <f t="shared" si="10"/>
        <v>2.6130649363386512E-4</v>
      </c>
      <c r="AW64" s="7">
        <f t="shared" si="11"/>
        <v>2.4295717787448372E-4</v>
      </c>
      <c r="AX64" s="5">
        <v>0</v>
      </c>
      <c r="AY64" s="6">
        <v>0</v>
      </c>
      <c r="AZ64" s="6">
        <v>0</v>
      </c>
      <c r="BA64" s="6">
        <f t="shared" si="12"/>
        <v>0</v>
      </c>
      <c r="BB64" s="6">
        <f t="shared" si="13"/>
        <v>0</v>
      </c>
      <c r="BC64" s="6">
        <f t="shared" si="14"/>
        <v>0</v>
      </c>
      <c r="BD64" s="6">
        <f t="shared" si="15"/>
        <v>0</v>
      </c>
      <c r="BE64" s="6">
        <f t="shared" si="16"/>
        <v>0</v>
      </c>
      <c r="BF64" s="7">
        <f t="shared" si="17"/>
        <v>0</v>
      </c>
      <c r="BH64" t="s">
        <v>140</v>
      </c>
      <c r="BI64" t="s">
        <v>141</v>
      </c>
    </row>
    <row r="65" spans="1:61" x14ac:dyDescent="0.25">
      <c r="A65" t="s">
        <v>142</v>
      </c>
      <c r="B65" t="s">
        <v>142</v>
      </c>
      <c r="C65">
        <f>VLOOKUP(B65,Annotation!D:E,2,FALSE)</f>
        <v>86</v>
      </c>
      <c r="D65" t="str">
        <f>VLOOKUP(B65,Annotation!D:F,3,FALSE)</f>
        <v>Holliday junction resolvase RuvX</v>
      </c>
      <c r="G65">
        <v>3</v>
      </c>
      <c r="H65">
        <v>3</v>
      </c>
      <c r="I65">
        <v>3</v>
      </c>
      <c r="J65">
        <v>1</v>
      </c>
      <c r="K65">
        <v>2</v>
      </c>
      <c r="L65">
        <v>3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20.399999999999999</v>
      </c>
      <c r="T65">
        <v>15.362</v>
      </c>
      <c r="U65">
        <v>5812100</v>
      </c>
      <c r="V65">
        <v>1750700</v>
      </c>
      <c r="W65">
        <v>2495700</v>
      </c>
      <c r="X65">
        <v>1565700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726510</v>
      </c>
      <c r="AF65" s="5">
        <v>218840</v>
      </c>
      <c r="AG65" s="6">
        <v>311970</v>
      </c>
      <c r="AH65" s="6">
        <v>195710</v>
      </c>
      <c r="AI65" s="6">
        <f t="shared" si="0"/>
        <v>8.6459148964899318E-4</v>
      </c>
      <c r="AJ65" s="6">
        <f t="shared" si="1"/>
        <v>6.2931723283367422E-4</v>
      </c>
      <c r="AK65" s="6">
        <f t="shared" si="2"/>
        <v>4.4811337654328937E-4</v>
      </c>
      <c r="AL65" s="6">
        <f t="shared" si="3"/>
        <v>3</v>
      </c>
      <c r="AM65" s="6">
        <f t="shared" si="4"/>
        <v>6.4734069967531892E-4</v>
      </c>
      <c r="AN65" s="7">
        <f t="shared" si="5"/>
        <v>1.7050344804287831E-4</v>
      </c>
      <c r="AO65" s="5">
        <v>0</v>
      </c>
      <c r="AP65" s="6">
        <v>0</v>
      </c>
      <c r="AQ65" s="6">
        <v>0</v>
      </c>
      <c r="AR65" s="6">
        <f t="shared" si="6"/>
        <v>0</v>
      </c>
      <c r="AS65" s="6">
        <f t="shared" si="7"/>
        <v>0</v>
      </c>
      <c r="AT65" s="6">
        <f t="shared" si="8"/>
        <v>0</v>
      </c>
      <c r="AU65" s="6">
        <f t="shared" si="9"/>
        <v>0</v>
      </c>
      <c r="AV65" s="6">
        <f t="shared" si="10"/>
        <v>0</v>
      </c>
      <c r="AW65" s="7">
        <f t="shared" si="11"/>
        <v>0</v>
      </c>
      <c r="AX65" s="5">
        <v>0</v>
      </c>
      <c r="AY65" s="6">
        <v>0</v>
      </c>
      <c r="AZ65" s="6">
        <v>0</v>
      </c>
      <c r="BA65" s="6">
        <f t="shared" si="12"/>
        <v>0</v>
      </c>
      <c r="BB65" s="6">
        <f t="shared" si="13"/>
        <v>0</v>
      </c>
      <c r="BC65" s="6">
        <f t="shared" si="14"/>
        <v>0</v>
      </c>
      <c r="BD65" s="6">
        <f t="shared" si="15"/>
        <v>0</v>
      </c>
      <c r="BE65" s="6">
        <f t="shared" si="16"/>
        <v>0</v>
      </c>
      <c r="BF65" s="7">
        <f t="shared" si="17"/>
        <v>0</v>
      </c>
    </row>
    <row r="66" spans="1:61" x14ac:dyDescent="0.25">
      <c r="A66" t="s">
        <v>143</v>
      </c>
      <c r="B66" t="s">
        <v>143</v>
      </c>
      <c r="C66">
        <f>VLOOKUP(B66,Annotation!D:E,2,FALSE)</f>
        <v>87</v>
      </c>
      <c r="D66" t="str">
        <f>VLOOKUP(B66,Annotation!D:F,3,FALSE)</f>
        <v>2,3,4,5-tetrahydropyridine-2,6-dicarboxylate N-succinyltransferase</v>
      </c>
      <c r="G66">
        <v>25</v>
      </c>
      <c r="H66">
        <v>25</v>
      </c>
      <c r="I66">
        <v>25</v>
      </c>
      <c r="J66">
        <v>20</v>
      </c>
      <c r="K66">
        <v>20</v>
      </c>
      <c r="L66">
        <v>8</v>
      </c>
      <c r="M66">
        <v>17</v>
      </c>
      <c r="N66">
        <v>18</v>
      </c>
      <c r="O66">
        <v>15</v>
      </c>
      <c r="P66">
        <v>17</v>
      </c>
      <c r="Q66">
        <v>16</v>
      </c>
      <c r="R66">
        <v>17</v>
      </c>
      <c r="S66">
        <v>76</v>
      </c>
      <c r="T66">
        <v>29.555</v>
      </c>
      <c r="U66">
        <v>10760000000</v>
      </c>
      <c r="V66">
        <v>212920000</v>
      </c>
      <c r="W66">
        <v>626910000</v>
      </c>
      <c r="X66">
        <v>47663000</v>
      </c>
      <c r="Y66">
        <v>2138500000</v>
      </c>
      <c r="Z66">
        <v>863660000</v>
      </c>
      <c r="AA66">
        <v>1272400000</v>
      </c>
      <c r="AB66">
        <v>1912400000</v>
      </c>
      <c r="AC66">
        <v>2292300000</v>
      </c>
      <c r="AD66">
        <v>1393300000</v>
      </c>
      <c r="AE66">
        <v>827700000</v>
      </c>
      <c r="AF66" s="5">
        <v>16378000</v>
      </c>
      <c r="AG66" s="6">
        <v>48224000</v>
      </c>
      <c r="AH66" s="6">
        <v>3666400</v>
      </c>
      <c r="AI66" s="6">
        <f t="shared" ref="AI66:AI129" si="18">(AF66/$AF$2410)*100</f>
        <v>6.4706083976746528E-2</v>
      </c>
      <c r="AJ66" s="6">
        <f t="shared" ref="AJ66:AJ129" si="19">(AG66/$AG$2410)*100</f>
        <v>9.7279207090973818E-2</v>
      </c>
      <c r="AK66" s="6">
        <f t="shared" ref="AK66:AK129" si="20">(AH66/$AH$2410)*100</f>
        <v>8.3948846955102761E-3</v>
      </c>
      <c r="AL66" s="6">
        <f t="shared" ref="AL66:AL129" si="21">COUNTIF(AI66:AK66,"&gt;0")</f>
        <v>3</v>
      </c>
      <c r="AM66" s="6">
        <f t="shared" ref="AM66:AM129" si="22">IF(AL66&gt;1,AVERAGEIF(AI66:AK66,"&gt;0"),0)</f>
        <v>5.679339192107688E-2</v>
      </c>
      <c r="AN66" s="7">
        <f t="shared" ref="AN66:AN129" si="23">IF(AL66&gt;=2,_xlfn.STDEV.P(AI66:AK66),0)</f>
        <v>3.6715697946982359E-2</v>
      </c>
      <c r="AO66" s="5">
        <v>164500000</v>
      </c>
      <c r="AP66" s="6">
        <v>66436000</v>
      </c>
      <c r="AQ66" s="6">
        <v>97876000</v>
      </c>
      <c r="AR66" s="6">
        <f t="shared" ref="AR66:AR129" si="24">(AO66/$AO$2410)*100</f>
        <v>0.31430609411422217</v>
      </c>
      <c r="AS66" s="6">
        <f t="shared" ref="AS66:AS129" si="25">(AP66/$AP$2410)*100</f>
        <v>0.13908597439547082</v>
      </c>
      <c r="AT66" s="6">
        <f t="shared" ref="AT66:AT129" si="26">(AQ66/$AQ$2410)*100</f>
        <v>0.22846610048507915</v>
      </c>
      <c r="AU66" s="6">
        <f t="shared" ref="AU66:AU129" si="27">COUNTIF(AR66:AT66,"&gt;0")</f>
        <v>3</v>
      </c>
      <c r="AV66" s="6">
        <f t="shared" ref="AV66:AV129" si="28">IF(AU66&gt;1,AVERAGEIF(AR66:AT66,"&gt;0"),0)</f>
        <v>0.22728605633159071</v>
      </c>
      <c r="AW66" s="7">
        <f t="shared" ref="AW66:AW129" si="29">IF(AU66&gt;=2,_xlfn.STDEV.P(AR66:AT66),0)</f>
        <v>7.1538180792806993E-2</v>
      </c>
      <c r="AX66" s="5">
        <v>147110000</v>
      </c>
      <c r="AY66" s="6">
        <v>176330000</v>
      </c>
      <c r="AZ66" s="6">
        <v>107180000</v>
      </c>
      <c r="BA66" s="6">
        <f t="shared" ref="BA66:BA129" si="30">(AX66/$AX$2410)*100</f>
        <v>0.27194388208832648</v>
      </c>
      <c r="BB66" s="6">
        <f t="shared" ref="BB66:BB129" si="31">(AY66/$AY$2410)*100</f>
        <v>0.38248877464573938</v>
      </c>
      <c r="BC66" s="6">
        <f t="shared" ref="BC66:BC129" si="32">(AZ66/$AZ$2410)*100</f>
        <v>0.22574590160624497</v>
      </c>
      <c r="BD66" s="6">
        <f t="shared" ref="BD66:BD129" si="33">COUNTIF(BA66:BC66,"&gt;0")</f>
        <v>3</v>
      </c>
      <c r="BE66" s="6">
        <f t="shared" ref="BE66:BE129" si="34">IF(BD66&gt;1,AVERAGEIF(BA66:BC66,"&gt;0"),0)</f>
        <v>0.29339285278010363</v>
      </c>
      <c r="BF66" s="7">
        <f t="shared" ref="BF66:BF129" si="35">IF(BD66&gt;=2,_xlfn.STDEV.P(BA66:BC66),0)</f>
        <v>6.5762835603762684E-2</v>
      </c>
      <c r="BH66" t="s">
        <v>144</v>
      </c>
      <c r="BI66" t="s">
        <v>145</v>
      </c>
    </row>
    <row r="67" spans="1:61" x14ac:dyDescent="0.25">
      <c r="A67" t="s">
        <v>146</v>
      </c>
      <c r="B67" t="s">
        <v>146</v>
      </c>
      <c r="C67">
        <f>VLOOKUP(B67,Annotation!D:E,2,FALSE)</f>
        <v>88</v>
      </c>
      <c r="D67" t="str">
        <f>VLOOKUP(B67,Annotation!D:F,3,FALSE)</f>
        <v>glycosyltransferase family 2 protein</v>
      </c>
      <c r="E67" t="str">
        <f>VLOOKUP(B67,Annotation!I:O,7,FALSE)</f>
        <v xml:space="preserve">CAZyme, single-domain, contains GT2 domain </v>
      </c>
      <c r="G67">
        <v>8</v>
      </c>
      <c r="H67">
        <v>8</v>
      </c>
      <c r="I67">
        <v>8</v>
      </c>
      <c r="J67">
        <v>5</v>
      </c>
      <c r="K67">
        <v>7</v>
      </c>
      <c r="L67">
        <v>0</v>
      </c>
      <c r="M67">
        <v>2</v>
      </c>
      <c r="N67">
        <v>1</v>
      </c>
      <c r="O67">
        <v>0</v>
      </c>
      <c r="P67">
        <v>3</v>
      </c>
      <c r="Q67">
        <v>3</v>
      </c>
      <c r="R67">
        <v>1</v>
      </c>
      <c r="S67">
        <v>33.700000000000003</v>
      </c>
      <c r="T67">
        <v>29.302</v>
      </c>
      <c r="U67">
        <v>70049000</v>
      </c>
      <c r="V67">
        <v>19115000</v>
      </c>
      <c r="W67">
        <v>26879000</v>
      </c>
      <c r="X67">
        <v>0</v>
      </c>
      <c r="Y67">
        <v>665970</v>
      </c>
      <c r="Z67">
        <v>0</v>
      </c>
      <c r="AA67">
        <v>0</v>
      </c>
      <c r="AB67">
        <v>12353000</v>
      </c>
      <c r="AC67">
        <v>10755000</v>
      </c>
      <c r="AD67">
        <v>280800</v>
      </c>
      <c r="AE67">
        <v>4378000</v>
      </c>
      <c r="AF67" s="5">
        <v>1194700</v>
      </c>
      <c r="AG67" s="6">
        <v>1679900</v>
      </c>
      <c r="AH67" s="6">
        <v>0</v>
      </c>
      <c r="AI67" s="6">
        <f t="shared" si="18"/>
        <v>4.7200121215666795E-3</v>
      </c>
      <c r="AJ67" s="6">
        <f t="shared" si="19"/>
        <v>3.3887553913430433E-3</v>
      </c>
      <c r="AK67" s="6">
        <f t="shared" si="20"/>
        <v>0</v>
      </c>
      <c r="AL67" s="6">
        <f t="shared" si="21"/>
        <v>2</v>
      </c>
      <c r="AM67" s="6">
        <f t="shared" si="22"/>
        <v>4.0543837564548614E-3</v>
      </c>
      <c r="AN67" s="7">
        <f t="shared" si="23"/>
        <v>1.9870251916945438E-3</v>
      </c>
      <c r="AO67" s="5">
        <v>41623</v>
      </c>
      <c r="AP67" s="6">
        <v>0</v>
      </c>
      <c r="AQ67" s="6">
        <v>0</v>
      </c>
      <c r="AR67" s="6">
        <f t="shared" si="24"/>
        <v>7.9528039849946912E-5</v>
      </c>
      <c r="AS67" s="6">
        <f t="shared" si="25"/>
        <v>0</v>
      </c>
      <c r="AT67" s="6">
        <f t="shared" si="26"/>
        <v>0</v>
      </c>
      <c r="AU67" s="6">
        <f t="shared" si="27"/>
        <v>1</v>
      </c>
      <c r="AV67" s="6">
        <f t="shared" si="28"/>
        <v>0</v>
      </c>
      <c r="AW67" s="7">
        <f t="shared" si="29"/>
        <v>0</v>
      </c>
      <c r="AX67" s="5">
        <v>772070</v>
      </c>
      <c r="AY67" s="6">
        <v>672190</v>
      </c>
      <c r="AZ67" s="6">
        <v>17550</v>
      </c>
      <c r="BA67" s="6">
        <f t="shared" si="30"/>
        <v>1.4272293728769916E-3</v>
      </c>
      <c r="BB67" s="6">
        <f t="shared" si="31"/>
        <v>1.4580906790059522E-3</v>
      </c>
      <c r="BC67" s="6">
        <f t="shared" si="32"/>
        <v>3.6964364370121281E-5</v>
      </c>
      <c r="BD67" s="6">
        <f t="shared" si="33"/>
        <v>3</v>
      </c>
      <c r="BE67" s="6">
        <f t="shared" si="34"/>
        <v>9.7409480541768827E-4</v>
      </c>
      <c r="BF67" s="7">
        <f t="shared" si="35"/>
        <v>6.6277105283172103E-4</v>
      </c>
      <c r="BH67">
        <v>107</v>
      </c>
      <c r="BI67">
        <v>139</v>
      </c>
    </row>
    <row r="68" spans="1:61" x14ac:dyDescent="0.25">
      <c r="A68" t="s">
        <v>147</v>
      </c>
      <c r="B68" t="s">
        <v>147</v>
      </c>
      <c r="C68">
        <f>VLOOKUP(B68,Annotation!D:E,2,FALSE)</f>
        <v>89</v>
      </c>
      <c r="D68" t="str">
        <f>VLOOKUP(B68,Annotation!D:F,3,FALSE)</f>
        <v>glycosyltransferase family 25 protein</v>
      </c>
      <c r="E68" t="str">
        <f>VLOOKUP(B68,Annotation!I:O,7,FALSE)</f>
        <v xml:space="preserve">CAZyme, single-domain, contains GT25 domain </v>
      </c>
      <c r="G68">
        <v>7</v>
      </c>
      <c r="H68">
        <v>7</v>
      </c>
      <c r="I68">
        <v>7</v>
      </c>
      <c r="J68">
        <v>5</v>
      </c>
      <c r="K68">
        <v>6</v>
      </c>
      <c r="L68">
        <v>0</v>
      </c>
      <c r="M68">
        <v>1</v>
      </c>
      <c r="N68">
        <v>0</v>
      </c>
      <c r="O68">
        <v>0</v>
      </c>
      <c r="P68">
        <v>2</v>
      </c>
      <c r="Q68">
        <v>1</v>
      </c>
      <c r="R68">
        <v>1</v>
      </c>
      <c r="S68">
        <v>26.5</v>
      </c>
      <c r="T68">
        <v>29.861000000000001</v>
      </c>
      <c r="U68">
        <v>14909000</v>
      </c>
      <c r="V68">
        <v>2728500</v>
      </c>
      <c r="W68">
        <v>11229000</v>
      </c>
      <c r="X68">
        <v>0</v>
      </c>
      <c r="Y68">
        <v>328260</v>
      </c>
      <c r="Z68">
        <v>0</v>
      </c>
      <c r="AA68">
        <v>0</v>
      </c>
      <c r="AB68">
        <v>120470</v>
      </c>
      <c r="AC68">
        <v>502300</v>
      </c>
      <c r="AD68">
        <v>0</v>
      </c>
      <c r="AE68">
        <v>828270</v>
      </c>
      <c r="AF68" s="5">
        <v>151590</v>
      </c>
      <c r="AG68" s="6">
        <v>623850</v>
      </c>
      <c r="AH68" s="6">
        <v>0</v>
      </c>
      <c r="AI68" s="6">
        <f t="shared" si="18"/>
        <v>5.9890067590884146E-4</v>
      </c>
      <c r="AJ68" s="6">
        <f t="shared" si="19"/>
        <v>1.2584529143933316E-3</v>
      </c>
      <c r="AK68" s="6">
        <f t="shared" si="20"/>
        <v>0</v>
      </c>
      <c r="AL68" s="6">
        <f t="shared" si="21"/>
        <v>2</v>
      </c>
      <c r="AM68" s="6">
        <f t="shared" si="22"/>
        <v>9.2867679515108649E-4</v>
      </c>
      <c r="AN68" s="7">
        <f t="shared" si="23"/>
        <v>5.1396010574092865E-4</v>
      </c>
      <c r="AO68" s="5">
        <v>18237</v>
      </c>
      <c r="AP68" s="6">
        <v>0</v>
      </c>
      <c r="AQ68" s="6">
        <v>0</v>
      </c>
      <c r="AR68" s="6">
        <f t="shared" si="24"/>
        <v>3.4844986251435067E-5</v>
      </c>
      <c r="AS68" s="6">
        <f t="shared" si="25"/>
        <v>0</v>
      </c>
      <c r="AT68" s="6">
        <f t="shared" si="26"/>
        <v>0</v>
      </c>
      <c r="AU68" s="6">
        <f t="shared" si="27"/>
        <v>1</v>
      </c>
      <c r="AV68" s="6">
        <f t="shared" si="28"/>
        <v>0</v>
      </c>
      <c r="AW68" s="7">
        <f t="shared" si="29"/>
        <v>0</v>
      </c>
      <c r="AX68" s="5">
        <v>6692.8</v>
      </c>
      <c r="AY68" s="6">
        <v>27906</v>
      </c>
      <c r="AZ68" s="6">
        <v>0</v>
      </c>
      <c r="BA68" s="6">
        <f t="shared" si="30"/>
        <v>1.2372143389577536E-5</v>
      </c>
      <c r="BB68" s="6">
        <f t="shared" si="31"/>
        <v>6.0532704277570483E-5</v>
      </c>
      <c r="BC68" s="6">
        <f t="shared" si="32"/>
        <v>0</v>
      </c>
      <c r="BD68" s="6">
        <f t="shared" si="33"/>
        <v>2</v>
      </c>
      <c r="BE68" s="6">
        <f t="shared" si="34"/>
        <v>3.6452423833574007E-5</v>
      </c>
      <c r="BF68" s="7">
        <f t="shared" si="35"/>
        <v>2.6112402000782316E-5</v>
      </c>
      <c r="BH68" t="s">
        <v>148</v>
      </c>
      <c r="BI68" t="s">
        <v>149</v>
      </c>
    </row>
    <row r="69" spans="1:61" x14ac:dyDescent="0.25">
      <c r="A69" t="s">
        <v>150</v>
      </c>
      <c r="B69" t="s">
        <v>150</v>
      </c>
      <c r="C69">
        <f>VLOOKUP(B69,Annotation!D:E,2,FALSE)</f>
        <v>90</v>
      </c>
      <c r="D69" t="str">
        <f>VLOOKUP(B69,Annotation!D:F,3,FALSE)</f>
        <v>alpha-1,2-fucosyltransferase</v>
      </c>
      <c r="E69" t="str">
        <f>VLOOKUP(B69,Annotation!I:O,7,FALSE)</f>
        <v xml:space="preserve">CAZyme, single-domain, contains GT11 domain </v>
      </c>
      <c r="G69">
        <v>9</v>
      </c>
      <c r="H69">
        <v>9</v>
      </c>
      <c r="I69">
        <v>9</v>
      </c>
      <c r="J69">
        <v>5</v>
      </c>
      <c r="K69">
        <v>4</v>
      </c>
      <c r="L69">
        <v>1</v>
      </c>
      <c r="M69">
        <v>2</v>
      </c>
      <c r="N69">
        <v>0</v>
      </c>
      <c r="O69">
        <v>1</v>
      </c>
      <c r="P69">
        <v>2</v>
      </c>
      <c r="Q69">
        <v>2</v>
      </c>
      <c r="R69">
        <v>1</v>
      </c>
      <c r="S69">
        <v>40.4</v>
      </c>
      <c r="T69">
        <v>31.137</v>
      </c>
      <c r="U69">
        <v>172060000</v>
      </c>
      <c r="V69">
        <v>18446000</v>
      </c>
      <c r="W69">
        <v>13567000</v>
      </c>
      <c r="X69">
        <v>1280100</v>
      </c>
      <c r="Y69">
        <v>31827000</v>
      </c>
      <c r="Z69">
        <v>0</v>
      </c>
      <c r="AA69">
        <v>7552500</v>
      </c>
      <c r="AB69">
        <v>44388000</v>
      </c>
      <c r="AC69">
        <v>48997000</v>
      </c>
      <c r="AD69">
        <v>6007500</v>
      </c>
      <c r="AE69">
        <v>14339000</v>
      </c>
      <c r="AF69" s="5">
        <v>1537200</v>
      </c>
      <c r="AG69" s="6">
        <v>1130600</v>
      </c>
      <c r="AH69" s="6">
        <v>106670</v>
      </c>
      <c r="AI69" s="6">
        <f t="shared" si="18"/>
        <v>6.0731586450760017E-3</v>
      </c>
      <c r="AJ69" s="6">
        <f t="shared" si="19"/>
        <v>2.2806874489269867E-3</v>
      </c>
      <c r="AK69" s="6">
        <f t="shared" si="20"/>
        <v>2.4424022214435993E-4</v>
      </c>
      <c r="AL69" s="6">
        <f t="shared" si="21"/>
        <v>3</v>
      </c>
      <c r="AM69" s="6">
        <f t="shared" si="22"/>
        <v>2.8660287720491157E-3</v>
      </c>
      <c r="AN69" s="7">
        <f t="shared" si="23"/>
        <v>2.4153731035064748E-3</v>
      </c>
      <c r="AO69" s="5">
        <v>2652300</v>
      </c>
      <c r="AP69" s="6">
        <v>0</v>
      </c>
      <c r="AQ69" s="6">
        <v>629380</v>
      </c>
      <c r="AR69" s="6">
        <f t="shared" si="24"/>
        <v>5.06768421531399E-3</v>
      </c>
      <c r="AS69" s="6">
        <f t="shared" si="25"/>
        <v>0</v>
      </c>
      <c r="AT69" s="6">
        <f t="shared" si="26"/>
        <v>1.4691241399658662E-3</v>
      </c>
      <c r="AU69" s="6">
        <f t="shared" si="27"/>
        <v>2</v>
      </c>
      <c r="AV69" s="6">
        <f t="shared" si="28"/>
        <v>3.2684041776399279E-3</v>
      </c>
      <c r="AW69" s="7">
        <f t="shared" si="29"/>
        <v>2.128885562935127E-3</v>
      </c>
      <c r="AX69" s="5">
        <v>3699000</v>
      </c>
      <c r="AY69" s="6">
        <v>4083100</v>
      </c>
      <c r="AZ69" s="6">
        <v>500630</v>
      </c>
      <c r="BA69" s="6">
        <f t="shared" si="30"/>
        <v>6.8378792729571047E-3</v>
      </c>
      <c r="BB69" s="6">
        <f t="shared" si="31"/>
        <v>8.8569155319912565E-3</v>
      </c>
      <c r="BC69" s="6">
        <f t="shared" si="32"/>
        <v>1.0544427199210152E-3</v>
      </c>
      <c r="BD69" s="6">
        <f t="shared" si="33"/>
        <v>3</v>
      </c>
      <c r="BE69" s="6">
        <f t="shared" si="34"/>
        <v>5.5830791749564594E-3</v>
      </c>
      <c r="BF69" s="7">
        <f t="shared" si="35"/>
        <v>3.3066133692173775E-3</v>
      </c>
    </row>
    <row r="70" spans="1:61" x14ac:dyDescent="0.25">
      <c r="A70" t="s">
        <v>151</v>
      </c>
      <c r="B70" t="s">
        <v>151</v>
      </c>
      <c r="C70">
        <f>VLOOKUP(B70,Annotation!D:E,2,FALSE)</f>
        <v>91</v>
      </c>
      <c r="D70" t="str">
        <f>VLOOKUP(B70,Annotation!D:F,3,FALSE)</f>
        <v>HD domain-containing protein</v>
      </c>
      <c r="G70">
        <v>21</v>
      </c>
      <c r="H70">
        <v>21</v>
      </c>
      <c r="I70">
        <v>21</v>
      </c>
      <c r="J70">
        <v>9</v>
      </c>
      <c r="K70">
        <v>14</v>
      </c>
      <c r="L70">
        <v>14</v>
      </c>
      <c r="M70">
        <v>6</v>
      </c>
      <c r="N70">
        <v>5</v>
      </c>
      <c r="O70">
        <v>6</v>
      </c>
      <c r="P70">
        <v>7</v>
      </c>
      <c r="Q70">
        <v>5</v>
      </c>
      <c r="R70">
        <v>4</v>
      </c>
      <c r="S70">
        <v>46.2</v>
      </c>
      <c r="T70">
        <v>53.606999999999999</v>
      </c>
      <c r="U70">
        <v>715020000</v>
      </c>
      <c r="V70">
        <v>21972000</v>
      </c>
      <c r="W70">
        <v>131250000</v>
      </c>
      <c r="X70">
        <v>143680000</v>
      </c>
      <c r="Y70">
        <v>71113000</v>
      </c>
      <c r="Z70">
        <v>90698000</v>
      </c>
      <c r="AA70">
        <v>68460000</v>
      </c>
      <c r="AB70">
        <v>96296000</v>
      </c>
      <c r="AC70">
        <v>67130000</v>
      </c>
      <c r="AD70">
        <v>24428000</v>
      </c>
      <c r="AE70">
        <v>31088000</v>
      </c>
      <c r="AF70" s="5">
        <v>955290</v>
      </c>
      <c r="AG70" s="6">
        <v>5706400</v>
      </c>
      <c r="AH70" s="6">
        <v>6246900</v>
      </c>
      <c r="AI70" s="6">
        <f t="shared" si="18"/>
        <v>3.7741528246517395E-3</v>
      </c>
      <c r="AJ70" s="6">
        <f t="shared" si="19"/>
        <v>1.1511157667218252E-2</v>
      </c>
      <c r="AK70" s="6">
        <f t="shared" si="20"/>
        <v>1.4303405303399287E-2</v>
      </c>
      <c r="AL70" s="6">
        <f t="shared" si="21"/>
        <v>3</v>
      </c>
      <c r="AM70" s="6">
        <f t="shared" si="22"/>
        <v>9.8629052650897591E-3</v>
      </c>
      <c r="AN70" s="7">
        <f t="shared" si="23"/>
        <v>4.4537505862021955E-3</v>
      </c>
      <c r="AO70" s="5">
        <v>3091900</v>
      </c>
      <c r="AP70" s="6">
        <v>3943400</v>
      </c>
      <c r="AQ70" s="6">
        <v>2976500</v>
      </c>
      <c r="AR70" s="6">
        <f t="shared" si="24"/>
        <v>5.9076170966064646E-3</v>
      </c>
      <c r="AS70" s="6">
        <f t="shared" si="25"/>
        <v>8.255638982345409E-3</v>
      </c>
      <c r="AT70" s="6">
        <f t="shared" si="26"/>
        <v>6.9478661581372156E-3</v>
      </c>
      <c r="AU70" s="6">
        <f t="shared" si="27"/>
        <v>3</v>
      </c>
      <c r="AV70" s="6">
        <f t="shared" si="28"/>
        <v>7.0370407456963628E-3</v>
      </c>
      <c r="AW70" s="7">
        <f t="shared" si="29"/>
        <v>9.6064761984716168E-4</v>
      </c>
      <c r="AX70" s="5">
        <v>4186800</v>
      </c>
      <c r="AY70" s="6">
        <v>2918700</v>
      </c>
      <c r="AZ70" s="6">
        <v>1062100</v>
      </c>
      <c r="BA70" s="6">
        <f t="shared" si="30"/>
        <v>7.7396142038434184E-3</v>
      </c>
      <c r="BB70" s="6">
        <f t="shared" si="31"/>
        <v>6.3311403990161602E-3</v>
      </c>
      <c r="BC70" s="6">
        <f t="shared" si="32"/>
        <v>2.2370285696584509E-3</v>
      </c>
      <c r="BD70" s="6">
        <f t="shared" si="33"/>
        <v>3</v>
      </c>
      <c r="BE70" s="6">
        <f t="shared" si="34"/>
        <v>5.4359277241726768E-3</v>
      </c>
      <c r="BF70" s="7">
        <f t="shared" si="35"/>
        <v>2.3339046631892803E-3</v>
      </c>
      <c r="BH70" t="s">
        <v>152</v>
      </c>
      <c r="BI70" t="s">
        <v>153</v>
      </c>
    </row>
    <row r="71" spans="1:61" x14ac:dyDescent="0.25">
      <c r="A71" t="s">
        <v>154</v>
      </c>
      <c r="B71" t="s">
        <v>154</v>
      </c>
      <c r="C71">
        <f>VLOOKUP(B71,Annotation!D:E,2,FALSE)</f>
        <v>92</v>
      </c>
      <c r="D71" t="str">
        <f>VLOOKUP(B71,Annotation!D:F,3,FALSE)</f>
        <v>pyruvate carboxylase</v>
      </c>
      <c r="G71">
        <v>61</v>
      </c>
      <c r="H71">
        <v>61</v>
      </c>
      <c r="I71">
        <v>61</v>
      </c>
      <c r="J71">
        <v>48</v>
      </c>
      <c r="K71">
        <v>47</v>
      </c>
      <c r="L71">
        <v>43</v>
      </c>
      <c r="M71">
        <v>28</v>
      </c>
      <c r="N71">
        <v>25</v>
      </c>
      <c r="O71">
        <v>26</v>
      </c>
      <c r="P71">
        <v>35</v>
      </c>
      <c r="Q71">
        <v>35</v>
      </c>
      <c r="R71">
        <v>32</v>
      </c>
      <c r="S71">
        <v>58.7</v>
      </c>
      <c r="T71">
        <v>129.46</v>
      </c>
      <c r="U71">
        <v>4606700000</v>
      </c>
      <c r="V71">
        <v>211410000</v>
      </c>
      <c r="W71">
        <v>417590000</v>
      </c>
      <c r="X71">
        <v>356420000</v>
      </c>
      <c r="Y71">
        <v>561440000</v>
      </c>
      <c r="Z71">
        <v>346590000</v>
      </c>
      <c r="AA71">
        <v>557890000</v>
      </c>
      <c r="AB71">
        <v>607210000</v>
      </c>
      <c r="AC71">
        <v>859780000</v>
      </c>
      <c r="AD71">
        <v>688390000</v>
      </c>
      <c r="AE71">
        <v>68757000</v>
      </c>
      <c r="AF71" s="5">
        <v>3155300</v>
      </c>
      <c r="AG71" s="6">
        <v>6232700</v>
      </c>
      <c r="AH71" s="6">
        <v>5319700</v>
      </c>
      <c r="AI71" s="6">
        <f t="shared" si="18"/>
        <v>1.2465936425194059E-2</v>
      </c>
      <c r="AJ71" s="6">
        <f t="shared" si="19"/>
        <v>1.2572829172941119E-2</v>
      </c>
      <c r="AK71" s="6">
        <f t="shared" si="20"/>
        <v>1.2180413515902797E-2</v>
      </c>
      <c r="AL71" s="6">
        <f t="shared" si="21"/>
        <v>3</v>
      </c>
      <c r="AM71" s="6">
        <f t="shared" si="22"/>
        <v>1.2406393038012659E-2</v>
      </c>
      <c r="AN71" s="7">
        <f t="shared" si="23"/>
        <v>1.6564333810928434E-4</v>
      </c>
      <c r="AO71" s="5">
        <v>8379700</v>
      </c>
      <c r="AP71" s="6">
        <v>5172900</v>
      </c>
      <c r="AQ71" s="6">
        <v>8326800</v>
      </c>
      <c r="AR71" s="6">
        <f t="shared" si="24"/>
        <v>1.6010886181452567E-2</v>
      </c>
      <c r="AS71" s="6">
        <f t="shared" si="25"/>
        <v>1.0829638102088189E-2</v>
      </c>
      <c r="AT71" s="6">
        <f t="shared" si="26"/>
        <v>1.9436751864799921E-2</v>
      </c>
      <c r="AU71" s="6">
        <f t="shared" si="27"/>
        <v>3</v>
      </c>
      <c r="AV71" s="6">
        <f t="shared" si="28"/>
        <v>1.542575871611356E-2</v>
      </c>
      <c r="AW71" s="7">
        <f t="shared" si="29"/>
        <v>3.5381146056514307E-3</v>
      </c>
      <c r="AX71" s="5">
        <v>9062900</v>
      </c>
      <c r="AY71" s="6">
        <v>12833000</v>
      </c>
      <c r="AZ71" s="6">
        <v>10274000</v>
      </c>
      <c r="BA71" s="6">
        <f t="shared" si="30"/>
        <v>1.6753451220027828E-2</v>
      </c>
      <c r="BB71" s="6">
        <f t="shared" si="31"/>
        <v>2.7836887909197378E-2</v>
      </c>
      <c r="BC71" s="6">
        <f t="shared" si="32"/>
        <v>2.1639423335534251E-2</v>
      </c>
      <c r="BD71" s="6">
        <f t="shared" si="33"/>
        <v>3</v>
      </c>
      <c r="BE71" s="6">
        <f t="shared" si="34"/>
        <v>2.2076587488253151E-2</v>
      </c>
      <c r="BF71" s="7">
        <f t="shared" si="35"/>
        <v>4.5353409708660452E-3</v>
      </c>
      <c r="BH71" t="s">
        <v>155</v>
      </c>
      <c r="BI71" t="s">
        <v>156</v>
      </c>
    </row>
    <row r="72" spans="1:61" x14ac:dyDescent="0.25">
      <c r="A72" t="s">
        <v>157</v>
      </c>
      <c r="B72" t="s">
        <v>157</v>
      </c>
      <c r="C72">
        <f>VLOOKUP(B72,Annotation!D:E,2,FALSE)</f>
        <v>93</v>
      </c>
      <c r="D72" t="str">
        <f>VLOOKUP(B72,Annotation!D:F,3,FALSE)</f>
        <v>ABC transporter ATP-binding protein</v>
      </c>
      <c r="G72">
        <v>23</v>
      </c>
      <c r="H72">
        <v>23</v>
      </c>
      <c r="I72">
        <v>23</v>
      </c>
      <c r="J72">
        <v>18</v>
      </c>
      <c r="K72">
        <v>21</v>
      </c>
      <c r="L72">
        <v>17</v>
      </c>
      <c r="M72">
        <v>7</v>
      </c>
      <c r="N72">
        <v>6</v>
      </c>
      <c r="O72">
        <v>5</v>
      </c>
      <c r="P72">
        <v>4</v>
      </c>
      <c r="Q72">
        <v>5</v>
      </c>
      <c r="R72">
        <v>5</v>
      </c>
      <c r="S72">
        <v>42.2</v>
      </c>
      <c r="T72">
        <v>68.978999999999999</v>
      </c>
      <c r="U72">
        <v>435220000</v>
      </c>
      <c r="V72">
        <v>100420000</v>
      </c>
      <c r="W72">
        <v>108440000</v>
      </c>
      <c r="X72">
        <v>124060000</v>
      </c>
      <c r="Y72">
        <v>34734000</v>
      </c>
      <c r="Z72">
        <v>12228000</v>
      </c>
      <c r="AA72">
        <v>28626000</v>
      </c>
      <c r="AB72">
        <v>2891000</v>
      </c>
      <c r="AC72">
        <v>22435000</v>
      </c>
      <c r="AD72">
        <v>1390200</v>
      </c>
      <c r="AE72">
        <v>15544000</v>
      </c>
      <c r="AF72" s="5">
        <v>3586400</v>
      </c>
      <c r="AG72" s="6">
        <v>3872900</v>
      </c>
      <c r="AH72" s="6">
        <v>4430500</v>
      </c>
      <c r="AI72" s="6">
        <f t="shared" si="18"/>
        <v>1.416912318806959E-2</v>
      </c>
      <c r="AJ72" s="6">
        <f t="shared" si="19"/>
        <v>7.8125547682198187E-3</v>
      </c>
      <c r="AK72" s="6">
        <f t="shared" si="20"/>
        <v>1.0144429588549607E-2</v>
      </c>
      <c r="AL72" s="6">
        <f t="shared" si="21"/>
        <v>3</v>
      </c>
      <c r="AM72" s="6">
        <f t="shared" si="22"/>
        <v>1.0708702514946338E-2</v>
      </c>
      <c r="AN72" s="7">
        <f t="shared" si="23"/>
        <v>2.6255530808645634E-3</v>
      </c>
      <c r="AO72" s="5">
        <v>1240500</v>
      </c>
      <c r="AP72" s="6">
        <v>436730</v>
      </c>
      <c r="AQ72" s="6">
        <v>1022300</v>
      </c>
      <c r="AR72" s="6">
        <f t="shared" si="24"/>
        <v>2.3701927644297419E-3</v>
      </c>
      <c r="AS72" s="6">
        <f t="shared" si="25"/>
        <v>9.143087723182306E-4</v>
      </c>
      <c r="AT72" s="6">
        <f t="shared" si="26"/>
        <v>2.386293826125878E-3</v>
      </c>
      <c r="AU72" s="6">
        <f t="shared" si="27"/>
        <v>3</v>
      </c>
      <c r="AV72" s="6">
        <f t="shared" si="28"/>
        <v>1.89026512095795E-3</v>
      </c>
      <c r="AW72" s="7">
        <f t="shared" si="29"/>
        <v>6.9013665645994396E-4</v>
      </c>
      <c r="AX72" s="5">
        <v>103250</v>
      </c>
      <c r="AY72" s="6">
        <v>801250</v>
      </c>
      <c r="AZ72" s="6">
        <v>49651</v>
      </c>
      <c r="BA72" s="6">
        <f t="shared" si="30"/>
        <v>1.9086537846250905E-4</v>
      </c>
      <c r="BB72" s="6">
        <f t="shared" si="31"/>
        <v>1.7380430481761396E-3</v>
      </c>
      <c r="BC72" s="6">
        <f t="shared" si="32"/>
        <v>1.045765045778286E-4</v>
      </c>
      <c r="BD72" s="6">
        <f t="shared" si="33"/>
        <v>3</v>
      </c>
      <c r="BE72" s="6">
        <f t="shared" si="34"/>
        <v>6.7782831040549233E-4</v>
      </c>
      <c r="BF72" s="7">
        <f t="shared" si="35"/>
        <v>7.5051222955997774E-4</v>
      </c>
      <c r="BH72" t="s">
        <v>158</v>
      </c>
      <c r="BI72" t="s">
        <v>159</v>
      </c>
    </row>
    <row r="73" spans="1:61" x14ac:dyDescent="0.25">
      <c r="A73" t="s">
        <v>160</v>
      </c>
      <c r="B73" t="s">
        <v>160</v>
      </c>
      <c r="C73">
        <f>VLOOKUP(B73,Annotation!D:E,2,FALSE)</f>
        <v>94</v>
      </c>
      <c r="D73" t="str">
        <f>VLOOKUP(B73,Annotation!D:F,3,FALSE)</f>
        <v>phospho-sugar mutase</v>
      </c>
      <c r="G73">
        <v>33</v>
      </c>
      <c r="H73">
        <v>33</v>
      </c>
      <c r="I73">
        <v>33</v>
      </c>
      <c r="J73">
        <v>27</v>
      </c>
      <c r="K73">
        <v>27</v>
      </c>
      <c r="L73">
        <v>24</v>
      </c>
      <c r="M73">
        <v>21</v>
      </c>
      <c r="N73">
        <v>17</v>
      </c>
      <c r="O73">
        <v>18</v>
      </c>
      <c r="P73">
        <v>22</v>
      </c>
      <c r="Q73">
        <v>19</v>
      </c>
      <c r="R73">
        <v>19</v>
      </c>
      <c r="S73">
        <v>57.1</v>
      </c>
      <c r="T73">
        <v>62.987000000000002</v>
      </c>
      <c r="U73">
        <v>5328200000</v>
      </c>
      <c r="V73">
        <v>284170000</v>
      </c>
      <c r="W73">
        <v>459430000</v>
      </c>
      <c r="X73">
        <v>535110000</v>
      </c>
      <c r="Y73">
        <v>788610000</v>
      </c>
      <c r="Z73">
        <v>821310000</v>
      </c>
      <c r="AA73">
        <v>608720000</v>
      </c>
      <c r="AB73">
        <v>848660000</v>
      </c>
      <c r="AC73">
        <v>436360000</v>
      </c>
      <c r="AD73">
        <v>545860000</v>
      </c>
      <c r="AE73">
        <v>152230000</v>
      </c>
      <c r="AF73" s="5">
        <v>8119000</v>
      </c>
      <c r="AG73" s="6">
        <v>13126000</v>
      </c>
      <c r="AH73" s="6">
        <v>15289000</v>
      </c>
      <c r="AI73" s="6">
        <f t="shared" si="18"/>
        <v>3.2076486494517345E-2</v>
      </c>
      <c r="AJ73" s="6">
        <f t="shared" si="19"/>
        <v>2.6478244697165778E-2</v>
      </c>
      <c r="AK73" s="6">
        <f t="shared" si="20"/>
        <v>3.5006925624497226E-2</v>
      </c>
      <c r="AL73" s="6">
        <f t="shared" si="21"/>
        <v>3</v>
      </c>
      <c r="AM73" s="6">
        <f t="shared" si="22"/>
        <v>3.1187218938726783E-2</v>
      </c>
      <c r="AN73" s="7">
        <f t="shared" si="23"/>
        <v>3.5381442574126429E-3</v>
      </c>
      <c r="AO73" s="5">
        <v>22532000</v>
      </c>
      <c r="AP73" s="6">
        <v>23466000</v>
      </c>
      <c r="AQ73" s="6">
        <v>17392000</v>
      </c>
      <c r="AR73" s="6">
        <f t="shared" si="24"/>
        <v>4.3051336854599713E-2</v>
      </c>
      <c r="AS73" s="6">
        <f t="shared" si="25"/>
        <v>4.9126851032032605E-2</v>
      </c>
      <c r="AT73" s="6">
        <f t="shared" si="26"/>
        <v>4.059710674359901E-2</v>
      </c>
      <c r="AU73" s="6">
        <f t="shared" si="27"/>
        <v>3</v>
      </c>
      <c r="AV73" s="6">
        <f t="shared" si="28"/>
        <v>4.4258431543410442E-2</v>
      </c>
      <c r="AW73" s="7">
        <f t="shared" si="29"/>
        <v>3.5853351863140764E-3</v>
      </c>
      <c r="AX73" s="5">
        <v>24247000</v>
      </c>
      <c r="AY73" s="6">
        <v>12467000</v>
      </c>
      <c r="AZ73" s="6">
        <v>15596000</v>
      </c>
      <c r="BA73" s="6">
        <f t="shared" si="30"/>
        <v>4.4822400305863992E-2</v>
      </c>
      <c r="BB73" s="6">
        <f t="shared" si="31"/>
        <v>2.704297370559991E-2</v>
      </c>
      <c r="BC73" s="6">
        <f t="shared" si="32"/>
        <v>3.2848787847088973E-2</v>
      </c>
      <c r="BD73" s="6">
        <f t="shared" si="33"/>
        <v>3</v>
      </c>
      <c r="BE73" s="6">
        <f t="shared" si="34"/>
        <v>3.4904720619517625E-2</v>
      </c>
      <c r="BF73" s="7">
        <f t="shared" si="35"/>
        <v>7.4025737520632823E-3</v>
      </c>
      <c r="BH73" t="s">
        <v>161</v>
      </c>
      <c r="BI73" t="s">
        <v>162</v>
      </c>
    </row>
    <row r="74" spans="1:61" x14ac:dyDescent="0.25">
      <c r="A74" t="s">
        <v>163</v>
      </c>
      <c r="B74" t="s">
        <v>163</v>
      </c>
      <c r="C74">
        <f>VLOOKUP(B74,Annotation!D:E,2,FALSE)</f>
        <v>95</v>
      </c>
      <c r="D74" t="str">
        <f>VLOOKUP(B74,Annotation!D:F,3,FALSE)</f>
        <v>glycosyltransferase family 2 protein</v>
      </c>
      <c r="E74" t="str">
        <f>VLOOKUP(B74,Annotation!I:O,7,FALSE)</f>
        <v xml:space="preserve">CAZyme, single-domain, contains GT2 domain </v>
      </c>
      <c r="G74">
        <v>6</v>
      </c>
      <c r="H74">
        <v>6</v>
      </c>
      <c r="I74">
        <v>6</v>
      </c>
      <c r="J74">
        <v>4</v>
      </c>
      <c r="K74">
        <v>5</v>
      </c>
      <c r="L74">
        <v>2</v>
      </c>
      <c r="M74">
        <v>2</v>
      </c>
      <c r="N74">
        <v>1</v>
      </c>
      <c r="O74">
        <v>2</v>
      </c>
      <c r="P74">
        <v>2</v>
      </c>
      <c r="Q74">
        <v>2</v>
      </c>
      <c r="R74">
        <v>1</v>
      </c>
      <c r="S74">
        <v>16</v>
      </c>
      <c r="T74">
        <v>36.451000000000001</v>
      </c>
      <c r="U74">
        <v>29780000</v>
      </c>
      <c r="V74">
        <v>3700300</v>
      </c>
      <c r="W74">
        <v>17552000</v>
      </c>
      <c r="X74">
        <v>452760</v>
      </c>
      <c r="Y74">
        <v>1928300</v>
      </c>
      <c r="Z74">
        <v>1384200</v>
      </c>
      <c r="AA74">
        <v>1587200</v>
      </c>
      <c r="AB74">
        <v>2072700</v>
      </c>
      <c r="AC74">
        <v>968280</v>
      </c>
      <c r="AD74">
        <v>134270</v>
      </c>
      <c r="AE74">
        <v>2290800</v>
      </c>
      <c r="AF74" s="5">
        <v>284640</v>
      </c>
      <c r="AG74" s="6">
        <v>1350100</v>
      </c>
      <c r="AH74" s="6">
        <v>34828</v>
      </c>
      <c r="AI74" s="6">
        <f t="shared" si="18"/>
        <v>1.1245536538735579E-3</v>
      </c>
      <c r="AJ74" s="6">
        <f t="shared" si="19"/>
        <v>2.7234708338902572E-3</v>
      </c>
      <c r="AK74" s="6">
        <f t="shared" si="20"/>
        <v>7.974499350186338E-5</v>
      </c>
      <c r="AL74" s="6">
        <f t="shared" si="21"/>
        <v>3</v>
      </c>
      <c r="AM74" s="6">
        <f t="shared" si="22"/>
        <v>1.3092564937552261E-3</v>
      </c>
      <c r="AN74" s="7">
        <f t="shared" si="23"/>
        <v>1.0871700063558275E-3</v>
      </c>
      <c r="AO74" s="5">
        <v>148330</v>
      </c>
      <c r="AP74" s="6">
        <v>106480</v>
      </c>
      <c r="AQ74" s="6">
        <v>122090</v>
      </c>
      <c r="AR74" s="6">
        <f t="shared" si="24"/>
        <v>2.8341047379916456E-4</v>
      </c>
      <c r="AS74" s="6">
        <f t="shared" si="25"/>
        <v>2.229194194959018E-4</v>
      </c>
      <c r="AT74" s="6">
        <f t="shared" si="26"/>
        <v>2.8498739433797162E-4</v>
      </c>
      <c r="AU74" s="6">
        <f t="shared" si="27"/>
        <v>3</v>
      </c>
      <c r="AV74" s="6">
        <f t="shared" si="28"/>
        <v>2.6377242921101266E-4</v>
      </c>
      <c r="AW74" s="7">
        <f t="shared" si="29"/>
        <v>2.8894612781435394E-5</v>
      </c>
      <c r="AX74" s="5">
        <v>159440</v>
      </c>
      <c r="AY74" s="6">
        <v>74483</v>
      </c>
      <c r="AZ74" s="6">
        <v>10328</v>
      </c>
      <c r="BA74" s="6">
        <f t="shared" si="30"/>
        <v>2.9473681299818346E-4</v>
      </c>
      <c r="BB74" s="6">
        <f t="shared" si="31"/>
        <v>1.6156587876106507E-4</v>
      </c>
      <c r="BC74" s="6">
        <f t="shared" si="32"/>
        <v>2.175315984128847E-5</v>
      </c>
      <c r="BD74" s="6">
        <f t="shared" si="33"/>
        <v>3</v>
      </c>
      <c r="BE74" s="6">
        <f t="shared" si="34"/>
        <v>1.5935195053351235E-4</v>
      </c>
      <c r="BF74" s="7">
        <f t="shared" si="35"/>
        <v>1.1145610445781948E-4</v>
      </c>
    </row>
    <row r="75" spans="1:61" x14ac:dyDescent="0.25">
      <c r="A75" t="s">
        <v>164</v>
      </c>
      <c r="B75" t="s">
        <v>164</v>
      </c>
      <c r="C75">
        <f>VLOOKUP(B75,Annotation!D:E,2,FALSE)</f>
        <v>96</v>
      </c>
      <c r="D75" t="str">
        <f>VLOOKUP(B75,Annotation!D:F,3,FALSE)</f>
        <v>DUF4199 domain-containing protein</v>
      </c>
      <c r="G75">
        <v>2</v>
      </c>
      <c r="H75">
        <v>2</v>
      </c>
      <c r="I75">
        <v>2</v>
      </c>
      <c r="J75">
        <v>2</v>
      </c>
      <c r="K75">
        <v>2</v>
      </c>
      <c r="L75">
        <v>2</v>
      </c>
      <c r="M75">
        <v>2</v>
      </c>
      <c r="N75">
        <v>2</v>
      </c>
      <c r="O75">
        <v>1</v>
      </c>
      <c r="P75">
        <v>1</v>
      </c>
      <c r="Q75">
        <v>1</v>
      </c>
      <c r="R75">
        <v>2</v>
      </c>
      <c r="S75">
        <v>19.100000000000001</v>
      </c>
      <c r="T75">
        <v>18.969000000000001</v>
      </c>
      <c r="U75">
        <v>405870000</v>
      </c>
      <c r="V75">
        <v>15060000</v>
      </c>
      <c r="W75">
        <v>14957000</v>
      </c>
      <c r="X75">
        <v>69619000</v>
      </c>
      <c r="Y75">
        <v>84313000</v>
      </c>
      <c r="Z75">
        <v>78613000</v>
      </c>
      <c r="AA75">
        <v>13856000</v>
      </c>
      <c r="AB75">
        <v>112990000</v>
      </c>
      <c r="AC75">
        <v>6155400</v>
      </c>
      <c r="AD75">
        <v>10305000</v>
      </c>
      <c r="AE75">
        <v>81174000</v>
      </c>
      <c r="AF75" s="5">
        <v>3012000</v>
      </c>
      <c r="AG75" s="6">
        <v>2991300</v>
      </c>
      <c r="AH75" s="6">
        <v>13924000</v>
      </c>
      <c r="AI75" s="6">
        <f t="shared" si="18"/>
        <v>1.1899787821343297E-2</v>
      </c>
      <c r="AJ75" s="6">
        <f t="shared" si="19"/>
        <v>6.0341591774060628E-3</v>
      </c>
      <c r="AK75" s="6">
        <f t="shared" si="20"/>
        <v>3.1881511700928726E-2</v>
      </c>
      <c r="AL75" s="6">
        <f t="shared" si="21"/>
        <v>3</v>
      </c>
      <c r="AM75" s="6">
        <f t="shared" si="22"/>
        <v>1.6605152899892697E-2</v>
      </c>
      <c r="AN75" s="7">
        <f t="shared" si="23"/>
        <v>1.1064259382071548E-2</v>
      </c>
      <c r="AO75" s="5">
        <v>16863000</v>
      </c>
      <c r="AP75" s="6">
        <v>15723000</v>
      </c>
      <c r="AQ75" s="6">
        <v>2771200</v>
      </c>
      <c r="AR75" s="6">
        <f t="shared" si="24"/>
        <v>3.2219718328560049E-2</v>
      </c>
      <c r="AS75" s="6">
        <f t="shared" si="25"/>
        <v>3.291662314738978E-2</v>
      </c>
      <c r="AT75" s="6">
        <f t="shared" si="26"/>
        <v>6.4686466310867972E-3</v>
      </c>
      <c r="AU75" s="6">
        <f t="shared" si="27"/>
        <v>3</v>
      </c>
      <c r="AV75" s="6">
        <f t="shared" si="28"/>
        <v>2.3868329369012207E-2</v>
      </c>
      <c r="AW75" s="7">
        <f t="shared" si="29"/>
        <v>1.2306722786536136E-2</v>
      </c>
      <c r="AX75" s="5">
        <v>22599000</v>
      </c>
      <c r="AY75" s="6">
        <v>1231100</v>
      </c>
      <c r="AZ75" s="6">
        <v>2060900</v>
      </c>
      <c r="BA75" s="6">
        <f t="shared" si="30"/>
        <v>4.1775948550840117E-2</v>
      </c>
      <c r="BB75" s="6">
        <f t="shared" si="31"/>
        <v>2.6704584045050173E-3</v>
      </c>
      <c r="BC75" s="6">
        <f t="shared" si="32"/>
        <v>4.3407326797939008E-3</v>
      </c>
      <c r="BD75" s="6">
        <f t="shared" si="33"/>
        <v>3</v>
      </c>
      <c r="BE75" s="6">
        <f t="shared" si="34"/>
        <v>1.6262379878379678E-2</v>
      </c>
      <c r="BF75" s="7">
        <f t="shared" si="35"/>
        <v>1.8053699414837188E-2</v>
      </c>
      <c r="BH75" t="s">
        <v>165</v>
      </c>
      <c r="BI75" t="s">
        <v>166</v>
      </c>
    </row>
    <row r="76" spans="1:61" x14ac:dyDescent="0.25">
      <c r="A76" t="s">
        <v>167</v>
      </c>
      <c r="B76" t="s">
        <v>167</v>
      </c>
      <c r="C76">
        <f>VLOOKUP(B76,Annotation!D:E,2,FALSE)</f>
        <v>97</v>
      </c>
      <c r="D76" t="str">
        <f>VLOOKUP(B76,Annotation!D:F,3,FALSE)</f>
        <v>DNA polymerase III subunit beta</v>
      </c>
      <c r="G76">
        <v>27</v>
      </c>
      <c r="H76">
        <v>27</v>
      </c>
      <c r="I76">
        <v>27</v>
      </c>
      <c r="J76">
        <v>27</v>
      </c>
      <c r="K76">
        <v>23</v>
      </c>
      <c r="L76">
        <v>19</v>
      </c>
      <c r="M76">
        <v>19</v>
      </c>
      <c r="N76">
        <v>15</v>
      </c>
      <c r="O76">
        <v>20</v>
      </c>
      <c r="P76">
        <v>15</v>
      </c>
      <c r="Q76">
        <v>21</v>
      </c>
      <c r="R76">
        <v>22</v>
      </c>
      <c r="S76">
        <v>85.5</v>
      </c>
      <c r="T76">
        <v>40.816000000000003</v>
      </c>
      <c r="U76">
        <v>8930800000</v>
      </c>
      <c r="V76">
        <v>872560000</v>
      </c>
      <c r="W76">
        <v>913070000</v>
      </c>
      <c r="X76">
        <v>1607400000</v>
      </c>
      <c r="Y76">
        <v>793030000</v>
      </c>
      <c r="Z76">
        <v>364880000</v>
      </c>
      <c r="AA76">
        <v>736330000</v>
      </c>
      <c r="AB76">
        <v>1223100000</v>
      </c>
      <c r="AC76">
        <v>1490300000</v>
      </c>
      <c r="AD76">
        <v>930200000</v>
      </c>
      <c r="AE76">
        <v>446540000</v>
      </c>
      <c r="AF76" s="5">
        <v>43628000</v>
      </c>
      <c r="AG76" s="6">
        <v>45654000</v>
      </c>
      <c r="AH76" s="6">
        <v>80369000</v>
      </c>
      <c r="AI76" s="6">
        <f t="shared" si="18"/>
        <v>0.17236518694208677</v>
      </c>
      <c r="AJ76" s="6">
        <f t="shared" si="19"/>
        <v>9.2094909599604327E-2</v>
      </c>
      <c r="AK76" s="6">
        <f t="shared" si="20"/>
        <v>0.18401933452254676</v>
      </c>
      <c r="AL76" s="6">
        <f t="shared" si="21"/>
        <v>3</v>
      </c>
      <c r="AM76" s="6">
        <f t="shared" si="22"/>
        <v>0.14949314368807928</v>
      </c>
      <c r="AN76" s="7">
        <f t="shared" si="23"/>
        <v>4.0864595485687508E-2</v>
      </c>
      <c r="AO76" s="5">
        <v>39652000</v>
      </c>
      <c r="AP76" s="6">
        <v>18244000</v>
      </c>
      <c r="AQ76" s="6">
        <v>36817000</v>
      </c>
      <c r="AR76" s="6">
        <f t="shared" si="24"/>
        <v>7.5762098746608733E-2</v>
      </c>
      <c r="AS76" s="6">
        <f t="shared" si="25"/>
        <v>3.819442044781398E-2</v>
      </c>
      <c r="AT76" s="6">
        <f t="shared" si="26"/>
        <v>8.5939723952339273E-2</v>
      </c>
      <c r="AU76" s="6">
        <f t="shared" si="27"/>
        <v>3</v>
      </c>
      <c r="AV76" s="6">
        <f t="shared" si="28"/>
        <v>6.6632081048920655E-2</v>
      </c>
      <c r="AW76" s="7">
        <f t="shared" si="29"/>
        <v>2.0533248144653661E-2</v>
      </c>
      <c r="AX76" s="5">
        <v>61154000</v>
      </c>
      <c r="AY76" s="6">
        <v>74515000</v>
      </c>
      <c r="AZ76" s="6">
        <v>46510000</v>
      </c>
      <c r="BA76" s="6">
        <f t="shared" si="30"/>
        <v>0.11304776130262741</v>
      </c>
      <c r="BB76" s="6">
        <f t="shared" si="31"/>
        <v>0.16163529202476759</v>
      </c>
      <c r="BC76" s="6">
        <f t="shared" si="32"/>
        <v>9.7960831159791512E-2</v>
      </c>
      <c r="BD76" s="6">
        <f t="shared" si="33"/>
        <v>3</v>
      </c>
      <c r="BE76" s="6">
        <f t="shared" si="34"/>
        <v>0.12421462816239552</v>
      </c>
      <c r="BF76" s="7">
        <f t="shared" si="35"/>
        <v>2.7167792551833346E-2</v>
      </c>
      <c r="BH76" t="s">
        <v>168</v>
      </c>
      <c r="BI76" t="s">
        <v>169</v>
      </c>
    </row>
    <row r="77" spans="1:61" x14ac:dyDescent="0.25">
      <c r="A77" t="s">
        <v>170</v>
      </c>
      <c r="B77" t="s">
        <v>170</v>
      </c>
      <c r="C77">
        <f>VLOOKUP(B77,Annotation!D:E,2,FALSE)</f>
        <v>98</v>
      </c>
      <c r="D77" t="str">
        <f>VLOOKUP(B77,Annotation!D:F,3,FALSE)</f>
        <v>PIG-L family deacetylase</v>
      </c>
      <c r="E77" t="str">
        <f>VLOOKUP(B77,Annotation!I:O,7,FALSE)</f>
        <v xml:space="preserve">CAZyme, single-domain, contains CE14 domain </v>
      </c>
      <c r="G77">
        <v>49</v>
      </c>
      <c r="H77">
        <v>49</v>
      </c>
      <c r="I77">
        <v>49</v>
      </c>
      <c r="J77">
        <v>42</v>
      </c>
      <c r="K77">
        <v>37</v>
      </c>
      <c r="L77">
        <v>36</v>
      </c>
      <c r="M77">
        <v>21</v>
      </c>
      <c r="N77">
        <v>16</v>
      </c>
      <c r="O77">
        <v>16</v>
      </c>
      <c r="P77">
        <v>21</v>
      </c>
      <c r="Q77">
        <v>27</v>
      </c>
      <c r="R77">
        <v>21</v>
      </c>
      <c r="S77">
        <v>57.1</v>
      </c>
      <c r="T77">
        <v>93.721000000000004</v>
      </c>
      <c r="U77">
        <v>1139500000</v>
      </c>
      <c r="V77">
        <v>145730000</v>
      </c>
      <c r="W77">
        <v>207420000</v>
      </c>
      <c r="X77">
        <v>212510000</v>
      </c>
      <c r="Y77">
        <v>56351000</v>
      </c>
      <c r="Z77">
        <v>77338000</v>
      </c>
      <c r="AA77">
        <v>37988000</v>
      </c>
      <c r="AB77">
        <v>95069000</v>
      </c>
      <c r="AC77">
        <v>175080000</v>
      </c>
      <c r="AD77">
        <v>132030000</v>
      </c>
      <c r="AE77">
        <v>21102000</v>
      </c>
      <c r="AF77" s="5">
        <v>2698600</v>
      </c>
      <c r="AG77" s="6">
        <v>3841100</v>
      </c>
      <c r="AH77" s="6">
        <v>3935400</v>
      </c>
      <c r="AI77" s="6">
        <f t="shared" si="18"/>
        <v>1.066160936742265E-2</v>
      </c>
      <c r="AJ77" s="6">
        <f t="shared" si="19"/>
        <v>7.7484066514005379E-3</v>
      </c>
      <c r="AK77" s="6">
        <f t="shared" si="20"/>
        <v>9.0108087581036288E-3</v>
      </c>
      <c r="AL77" s="6">
        <f t="shared" si="21"/>
        <v>3</v>
      </c>
      <c r="AM77" s="6">
        <f t="shared" si="22"/>
        <v>9.1402749256422732E-3</v>
      </c>
      <c r="AN77" s="7">
        <f t="shared" si="23"/>
        <v>1.1928281889589162E-3</v>
      </c>
      <c r="AO77" s="5">
        <v>1043500</v>
      </c>
      <c r="AP77" s="6">
        <v>1432200</v>
      </c>
      <c r="AQ77" s="6">
        <v>703490</v>
      </c>
      <c r="AR77" s="6">
        <f t="shared" si="24"/>
        <v>1.993789721630339E-3</v>
      </c>
      <c r="AS77" s="6">
        <f t="shared" si="25"/>
        <v>2.9983583076824811E-3</v>
      </c>
      <c r="AT77" s="6">
        <f t="shared" si="26"/>
        <v>1.6421146862381825E-3</v>
      </c>
      <c r="AU77" s="6">
        <f t="shared" si="27"/>
        <v>3</v>
      </c>
      <c r="AV77" s="6">
        <f t="shared" si="28"/>
        <v>2.2114209051836676E-3</v>
      </c>
      <c r="AW77" s="7">
        <f t="shared" si="29"/>
        <v>5.7467190014140728E-4</v>
      </c>
      <c r="AX77" s="5">
        <v>1760500</v>
      </c>
      <c r="AY77" s="6">
        <v>3242100</v>
      </c>
      <c r="AZ77" s="6">
        <v>2445000</v>
      </c>
      <c r="BA77" s="6">
        <f t="shared" si="30"/>
        <v>3.2544164531065102E-3</v>
      </c>
      <c r="BB77" s="6">
        <f t="shared" si="31"/>
        <v>7.0326481953096563E-3</v>
      </c>
      <c r="BC77" s="6">
        <f t="shared" si="32"/>
        <v>5.1497362327604865E-3</v>
      </c>
      <c r="BD77" s="6">
        <f t="shared" si="33"/>
        <v>3</v>
      </c>
      <c r="BE77" s="6">
        <f t="shared" si="34"/>
        <v>5.145600293725551E-3</v>
      </c>
      <c r="BF77" s="7">
        <f t="shared" si="35"/>
        <v>1.5424594222521449E-3</v>
      </c>
      <c r="BH77" t="s">
        <v>171</v>
      </c>
      <c r="BI77" t="s">
        <v>172</v>
      </c>
    </row>
    <row r="78" spans="1:61" x14ac:dyDescent="0.25">
      <c r="A78" t="s">
        <v>173</v>
      </c>
      <c r="B78" t="s">
        <v>173</v>
      </c>
      <c r="C78">
        <f>VLOOKUP(B78,Annotation!D:E,2,FALSE)</f>
        <v>99</v>
      </c>
      <c r="D78" t="str">
        <f>VLOOKUP(B78,Annotation!D:F,3,FALSE)</f>
        <v>sodium:solute symporter</v>
      </c>
      <c r="G78">
        <v>3</v>
      </c>
      <c r="H78">
        <v>3</v>
      </c>
      <c r="I78">
        <v>3</v>
      </c>
      <c r="J78">
        <v>2</v>
      </c>
      <c r="K78">
        <v>3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6.1</v>
      </c>
      <c r="T78">
        <v>64.233999999999995</v>
      </c>
      <c r="U78">
        <v>6524600</v>
      </c>
      <c r="V78">
        <v>2137100</v>
      </c>
      <c r="W78">
        <v>4387500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434970</v>
      </c>
      <c r="AF78" s="5">
        <v>142470</v>
      </c>
      <c r="AG78" s="6">
        <v>292500</v>
      </c>
      <c r="AH78" s="6">
        <v>0</v>
      </c>
      <c r="AI78" s="6">
        <f t="shared" si="18"/>
        <v>5.6286944585218451E-4</v>
      </c>
      <c r="AJ78" s="6">
        <f t="shared" si="19"/>
        <v>5.900416405546998E-4</v>
      </c>
      <c r="AK78" s="6">
        <f t="shared" si="20"/>
        <v>0</v>
      </c>
      <c r="AL78" s="6">
        <f t="shared" si="21"/>
        <v>2</v>
      </c>
      <c r="AM78" s="6">
        <f t="shared" si="22"/>
        <v>5.764555432034421E-4</v>
      </c>
      <c r="AN78" s="7">
        <f t="shared" si="23"/>
        <v>2.7197007164338633E-4</v>
      </c>
      <c r="AO78" s="5">
        <v>0</v>
      </c>
      <c r="AP78" s="6">
        <v>0</v>
      </c>
      <c r="AQ78" s="6">
        <v>0</v>
      </c>
      <c r="AR78" s="6">
        <f t="shared" si="24"/>
        <v>0</v>
      </c>
      <c r="AS78" s="6">
        <f t="shared" si="25"/>
        <v>0</v>
      </c>
      <c r="AT78" s="6">
        <f t="shared" si="26"/>
        <v>0</v>
      </c>
      <c r="AU78" s="6">
        <f t="shared" si="27"/>
        <v>0</v>
      </c>
      <c r="AV78" s="6">
        <f t="shared" si="28"/>
        <v>0</v>
      </c>
      <c r="AW78" s="7">
        <f t="shared" si="29"/>
        <v>0</v>
      </c>
      <c r="AX78" s="5">
        <v>0</v>
      </c>
      <c r="AY78" s="6">
        <v>0</v>
      </c>
      <c r="AZ78" s="6">
        <v>0</v>
      </c>
      <c r="BA78" s="6">
        <f t="shared" si="30"/>
        <v>0</v>
      </c>
      <c r="BB78" s="6">
        <f t="shared" si="31"/>
        <v>0</v>
      </c>
      <c r="BC78" s="6">
        <f t="shared" si="32"/>
        <v>0</v>
      </c>
      <c r="BD78" s="6">
        <f t="shared" si="33"/>
        <v>0</v>
      </c>
      <c r="BE78" s="6">
        <f t="shared" si="34"/>
        <v>0</v>
      </c>
      <c r="BF78" s="7">
        <f t="shared" si="35"/>
        <v>0</v>
      </c>
    </row>
    <row r="79" spans="1:61" x14ac:dyDescent="0.25">
      <c r="A79" t="s">
        <v>174</v>
      </c>
      <c r="B79" t="s">
        <v>174</v>
      </c>
      <c r="C79">
        <f>VLOOKUP(B79,Annotation!D:E,2,FALSE)</f>
        <v>100</v>
      </c>
      <c r="D79" t="str">
        <f>VLOOKUP(B79,Annotation!D:F,3,FALSE)</f>
        <v>Gfo/Idh/MocA family oxidoreductase</v>
      </c>
      <c r="E79" t="str">
        <f>VLOOKUP(B79,Annotation!I:O,7,FALSE)</f>
        <v>*</v>
      </c>
      <c r="G79">
        <v>9</v>
      </c>
      <c r="H79">
        <v>9</v>
      </c>
      <c r="I79">
        <v>9</v>
      </c>
      <c r="J79">
        <v>6</v>
      </c>
      <c r="K79">
        <v>6</v>
      </c>
      <c r="L79">
        <v>8</v>
      </c>
      <c r="M79">
        <v>5</v>
      </c>
      <c r="N79">
        <v>3</v>
      </c>
      <c r="O79">
        <v>6</v>
      </c>
      <c r="P79">
        <v>2</v>
      </c>
      <c r="Q79">
        <v>2</v>
      </c>
      <c r="R79">
        <v>2</v>
      </c>
      <c r="S79">
        <v>35</v>
      </c>
      <c r="T79">
        <v>36.661999999999999</v>
      </c>
      <c r="U79">
        <v>92997000</v>
      </c>
      <c r="V79">
        <v>9849500</v>
      </c>
      <c r="W79">
        <v>18974000</v>
      </c>
      <c r="X79">
        <v>26102000</v>
      </c>
      <c r="Y79">
        <v>10206000</v>
      </c>
      <c r="Z79">
        <v>8179400</v>
      </c>
      <c r="AA79">
        <v>11487000</v>
      </c>
      <c r="AB79">
        <v>3108400</v>
      </c>
      <c r="AC79">
        <v>4127600</v>
      </c>
      <c r="AD79">
        <v>964550</v>
      </c>
      <c r="AE79">
        <v>5470400</v>
      </c>
      <c r="AF79" s="5">
        <v>579380</v>
      </c>
      <c r="AG79" s="6">
        <v>1116100</v>
      </c>
      <c r="AH79" s="6">
        <v>1535400</v>
      </c>
      <c r="AI79" s="6">
        <f t="shared" si="18"/>
        <v>2.2890103147177555E-3</v>
      </c>
      <c r="AJ79" s="6">
        <f t="shared" si="19"/>
        <v>2.2514375214464973E-3</v>
      </c>
      <c r="AK79" s="6">
        <f t="shared" si="20"/>
        <v>3.5155754858952862E-3</v>
      </c>
      <c r="AL79" s="6">
        <f t="shared" si="21"/>
        <v>3</v>
      </c>
      <c r="AM79" s="6">
        <f t="shared" si="22"/>
        <v>2.6853411073531797E-3</v>
      </c>
      <c r="AN79" s="7">
        <f t="shared" si="23"/>
        <v>5.8726471667863115E-4</v>
      </c>
      <c r="AO79" s="5">
        <v>600350</v>
      </c>
      <c r="AP79" s="6">
        <v>481140</v>
      </c>
      <c r="AQ79" s="6">
        <v>675680</v>
      </c>
      <c r="AR79" s="6">
        <f t="shared" si="24"/>
        <v>1.1470739428660988E-3</v>
      </c>
      <c r="AS79" s="6">
        <f t="shared" si="25"/>
        <v>1.0072825835486308E-3</v>
      </c>
      <c r="AT79" s="6">
        <f t="shared" si="26"/>
        <v>1.5771994643810361E-3</v>
      </c>
      <c r="AU79" s="6">
        <f t="shared" si="27"/>
        <v>3</v>
      </c>
      <c r="AV79" s="6">
        <f t="shared" si="28"/>
        <v>1.243851996931922E-3</v>
      </c>
      <c r="AW79" s="7">
        <f t="shared" si="29"/>
        <v>2.4252258530703215E-4</v>
      </c>
      <c r="AX79" s="5">
        <v>182850</v>
      </c>
      <c r="AY79" s="6">
        <v>242800</v>
      </c>
      <c r="AZ79" s="6">
        <v>56738</v>
      </c>
      <c r="BA79" s="6">
        <f t="shared" si="30"/>
        <v>3.3801195595031266E-4</v>
      </c>
      <c r="BB79" s="6">
        <f t="shared" si="31"/>
        <v>5.2667313834279768E-4</v>
      </c>
      <c r="BC79" s="6">
        <f t="shared" si="32"/>
        <v>1.1950336784227586E-4</v>
      </c>
      <c r="BD79" s="6">
        <f t="shared" si="33"/>
        <v>3</v>
      </c>
      <c r="BE79" s="6">
        <f t="shared" si="34"/>
        <v>3.280628207117954E-4</v>
      </c>
      <c r="BF79" s="7">
        <f t="shared" si="35"/>
        <v>1.6637516736051213E-4</v>
      </c>
    </row>
    <row r="80" spans="1:61" x14ac:dyDescent="0.25">
      <c r="A80" t="s">
        <v>175</v>
      </c>
      <c r="B80" t="s">
        <v>175</v>
      </c>
      <c r="C80">
        <f>VLOOKUP(B80,Annotation!D:E,2,FALSE)</f>
        <v>101</v>
      </c>
      <c r="D80" t="str">
        <f>VLOOKUP(B80,Annotation!D:F,3,FALSE)</f>
        <v>2-hydroxyacid dehydrogenase</v>
      </c>
      <c r="G80">
        <v>24</v>
      </c>
      <c r="H80">
        <v>24</v>
      </c>
      <c r="I80">
        <v>24</v>
      </c>
      <c r="J80">
        <v>20</v>
      </c>
      <c r="K80">
        <v>20</v>
      </c>
      <c r="L80">
        <v>14</v>
      </c>
      <c r="M80">
        <v>12</v>
      </c>
      <c r="N80">
        <v>16</v>
      </c>
      <c r="O80">
        <v>14</v>
      </c>
      <c r="P80">
        <v>16</v>
      </c>
      <c r="Q80">
        <v>15</v>
      </c>
      <c r="R80">
        <v>12</v>
      </c>
      <c r="S80">
        <v>68.099999999999994</v>
      </c>
      <c r="T80">
        <v>36.817999999999998</v>
      </c>
      <c r="U80">
        <v>2856100000</v>
      </c>
      <c r="V80">
        <v>176810000</v>
      </c>
      <c r="W80">
        <v>533730000</v>
      </c>
      <c r="X80">
        <v>94932000</v>
      </c>
      <c r="Y80">
        <v>217050000</v>
      </c>
      <c r="Z80">
        <v>447730000</v>
      </c>
      <c r="AA80">
        <v>367110000</v>
      </c>
      <c r="AB80">
        <v>389250000</v>
      </c>
      <c r="AC80">
        <v>378530000</v>
      </c>
      <c r="AD80">
        <v>250960000</v>
      </c>
      <c r="AE80">
        <v>142800000</v>
      </c>
      <c r="AF80" s="5">
        <v>8840500</v>
      </c>
      <c r="AG80" s="6">
        <v>26687000</v>
      </c>
      <c r="AH80" s="6">
        <v>4746600</v>
      </c>
      <c r="AI80" s="6">
        <f t="shared" si="18"/>
        <v>3.4926983477618002E-2</v>
      </c>
      <c r="AJ80" s="6">
        <f t="shared" si="19"/>
        <v>5.3833987218746229E-2</v>
      </c>
      <c r="AK80" s="6">
        <f t="shared" si="20"/>
        <v>1.0868197604110046E-2</v>
      </c>
      <c r="AL80" s="6">
        <f t="shared" si="21"/>
        <v>3</v>
      </c>
      <c r="AM80" s="6">
        <f t="shared" si="22"/>
        <v>3.320972276682476E-2</v>
      </c>
      <c r="AN80" s="7">
        <f t="shared" si="23"/>
        <v>1.7582690494990047E-2</v>
      </c>
      <c r="AO80" s="5">
        <v>10852000</v>
      </c>
      <c r="AP80" s="6">
        <v>22386000</v>
      </c>
      <c r="AQ80" s="6">
        <v>18355000</v>
      </c>
      <c r="AR80" s="6">
        <f t="shared" si="24"/>
        <v>2.0734648834817865E-2</v>
      </c>
      <c r="AS80" s="6">
        <f t="shared" si="25"/>
        <v>4.6865835131811216E-2</v>
      </c>
      <c r="AT80" s="6">
        <f t="shared" si="26"/>
        <v>4.2844980121823813E-2</v>
      </c>
      <c r="AU80" s="6">
        <f t="shared" si="27"/>
        <v>3</v>
      </c>
      <c r="AV80" s="6">
        <f t="shared" si="28"/>
        <v>3.6815154696150966E-2</v>
      </c>
      <c r="AW80" s="7">
        <f t="shared" si="29"/>
        <v>1.1488510791804444E-2</v>
      </c>
      <c r="AX80" s="5">
        <v>19462000</v>
      </c>
      <c r="AY80" s="6">
        <v>18926000</v>
      </c>
      <c r="AZ80" s="6">
        <v>12548000</v>
      </c>
      <c r="BA80" s="6">
        <f t="shared" si="30"/>
        <v>3.5976968480749168E-2</v>
      </c>
      <c r="BB80" s="6">
        <f t="shared" si="31"/>
        <v>4.1053607151053502E-2</v>
      </c>
      <c r="BC80" s="6">
        <f t="shared" si="32"/>
        <v>2.6428993966739707E-2</v>
      </c>
      <c r="BD80" s="6">
        <f t="shared" si="33"/>
        <v>3</v>
      </c>
      <c r="BE80" s="6">
        <f t="shared" si="34"/>
        <v>3.4486523199514126E-2</v>
      </c>
      <c r="BF80" s="7">
        <f t="shared" si="35"/>
        <v>6.0627770342183166E-3</v>
      </c>
      <c r="BH80" t="s">
        <v>176</v>
      </c>
      <c r="BI80" t="s">
        <v>177</v>
      </c>
    </row>
    <row r="81" spans="1:61" x14ac:dyDescent="0.25">
      <c r="A81" t="s">
        <v>178</v>
      </c>
      <c r="B81" t="s">
        <v>178</v>
      </c>
      <c r="C81">
        <f>VLOOKUP(B81,Annotation!D:E,2,FALSE)</f>
        <v>102</v>
      </c>
      <c r="D81" t="str">
        <f>VLOOKUP(B81,Annotation!D:F,3,FALSE)</f>
        <v>DUF2911 domain-containing protein</v>
      </c>
      <c r="G81">
        <v>23</v>
      </c>
      <c r="H81">
        <v>23</v>
      </c>
      <c r="I81">
        <v>23</v>
      </c>
      <c r="J81">
        <v>11</v>
      </c>
      <c r="K81">
        <v>17</v>
      </c>
      <c r="L81">
        <v>3</v>
      </c>
      <c r="M81">
        <v>17</v>
      </c>
      <c r="N81">
        <v>14</v>
      </c>
      <c r="O81">
        <v>13</v>
      </c>
      <c r="P81">
        <v>20</v>
      </c>
      <c r="Q81">
        <v>19</v>
      </c>
      <c r="R81">
        <v>19</v>
      </c>
      <c r="S81">
        <v>69.900000000000006</v>
      </c>
      <c r="T81">
        <v>31.097000000000001</v>
      </c>
      <c r="U81">
        <v>11083000000</v>
      </c>
      <c r="V81">
        <v>83593000</v>
      </c>
      <c r="W81">
        <v>725760000</v>
      </c>
      <c r="X81">
        <v>84663000</v>
      </c>
      <c r="Y81">
        <v>1322700000</v>
      </c>
      <c r="Z81">
        <v>838160000</v>
      </c>
      <c r="AA81">
        <v>1226500000</v>
      </c>
      <c r="AB81">
        <v>2457100000</v>
      </c>
      <c r="AC81">
        <v>2708700000</v>
      </c>
      <c r="AD81">
        <v>1635700000</v>
      </c>
      <c r="AE81">
        <v>692690000</v>
      </c>
      <c r="AF81" s="5">
        <v>5224600</v>
      </c>
      <c r="AG81" s="6">
        <v>45360000</v>
      </c>
      <c r="AH81" s="6">
        <v>5291400</v>
      </c>
      <c r="AI81" s="6">
        <f t="shared" si="18"/>
        <v>2.064131190285199E-2</v>
      </c>
      <c r="AJ81" s="6">
        <f t="shared" si="19"/>
        <v>9.1501842104482686E-2</v>
      </c>
      <c r="AK81" s="6">
        <f t="shared" si="20"/>
        <v>1.2115615556901341E-2</v>
      </c>
      <c r="AL81" s="6">
        <f t="shared" si="21"/>
        <v>3</v>
      </c>
      <c r="AM81" s="6">
        <f t="shared" si="22"/>
        <v>4.1419589854745344E-2</v>
      </c>
      <c r="AN81" s="7">
        <f t="shared" si="23"/>
        <v>3.5584133799120649E-2</v>
      </c>
      <c r="AO81" s="5">
        <v>82671000</v>
      </c>
      <c r="AP81" s="6">
        <v>52385000</v>
      </c>
      <c r="AQ81" s="6">
        <v>76658000</v>
      </c>
      <c r="AR81" s="6">
        <f t="shared" si="24"/>
        <v>0.15795744137700218</v>
      </c>
      <c r="AS81" s="6">
        <f t="shared" si="25"/>
        <v>0.1096697388269423</v>
      </c>
      <c r="AT81" s="6">
        <f t="shared" si="26"/>
        <v>0.17893819047555273</v>
      </c>
      <c r="AU81" s="6">
        <f t="shared" si="27"/>
        <v>3</v>
      </c>
      <c r="AV81" s="6">
        <f t="shared" si="28"/>
        <v>0.14885512355983241</v>
      </c>
      <c r="AW81" s="7">
        <f t="shared" si="29"/>
        <v>2.9001939483220204E-2</v>
      </c>
      <c r="AX81" s="5">
        <v>153570000</v>
      </c>
      <c r="AY81" s="6">
        <v>169290000</v>
      </c>
      <c r="AZ81" s="6">
        <v>102230000</v>
      </c>
      <c r="BA81" s="6">
        <f t="shared" si="30"/>
        <v>0.28388567719600499</v>
      </c>
      <c r="BB81" s="6">
        <f t="shared" si="31"/>
        <v>0.36721785663118706</v>
      </c>
      <c r="BC81" s="6">
        <f t="shared" si="32"/>
        <v>0.21532005524544151</v>
      </c>
      <c r="BD81" s="6">
        <f t="shared" si="33"/>
        <v>3</v>
      </c>
      <c r="BE81" s="6">
        <f t="shared" si="34"/>
        <v>0.28880786302421119</v>
      </c>
      <c r="BF81" s="7">
        <f t="shared" si="35"/>
        <v>6.2109615205438187E-2</v>
      </c>
      <c r="BH81" t="s">
        <v>179</v>
      </c>
      <c r="BI81" t="s">
        <v>180</v>
      </c>
    </row>
    <row r="82" spans="1:61" x14ac:dyDescent="0.25">
      <c r="A82" t="s">
        <v>181</v>
      </c>
      <c r="B82" t="s">
        <v>181</v>
      </c>
      <c r="C82">
        <f>VLOOKUP(B82,Annotation!D:E,2,FALSE)</f>
        <v>103</v>
      </c>
      <c r="D82" t="str">
        <f>VLOOKUP(B82,Annotation!D:F,3,FALSE)</f>
        <v>NAD(P)H-binding protein</v>
      </c>
      <c r="G82">
        <v>6</v>
      </c>
      <c r="H82">
        <v>6</v>
      </c>
      <c r="I82">
        <v>6</v>
      </c>
      <c r="J82">
        <v>6</v>
      </c>
      <c r="K82">
        <v>6</v>
      </c>
      <c r="L82">
        <v>0</v>
      </c>
      <c r="M82">
        <v>1</v>
      </c>
      <c r="N82">
        <v>1</v>
      </c>
      <c r="O82">
        <v>1</v>
      </c>
      <c r="P82">
        <v>1</v>
      </c>
      <c r="Q82">
        <v>1</v>
      </c>
      <c r="R82">
        <v>1</v>
      </c>
      <c r="S82">
        <v>27.2</v>
      </c>
      <c r="T82">
        <v>29.186</v>
      </c>
      <c r="U82">
        <v>21253000</v>
      </c>
      <c r="V82">
        <v>6471800</v>
      </c>
      <c r="W82">
        <v>12564000</v>
      </c>
      <c r="X82">
        <v>0</v>
      </c>
      <c r="Y82">
        <v>418100</v>
      </c>
      <c r="Z82">
        <v>151600</v>
      </c>
      <c r="AA82">
        <v>682940</v>
      </c>
      <c r="AB82">
        <v>632580</v>
      </c>
      <c r="AC82">
        <v>254430</v>
      </c>
      <c r="AD82">
        <v>77913</v>
      </c>
      <c r="AE82">
        <v>1328300</v>
      </c>
      <c r="AF82" s="5">
        <v>404490</v>
      </c>
      <c r="AG82" s="6">
        <v>785230</v>
      </c>
      <c r="AH82" s="6">
        <v>0</v>
      </c>
      <c r="AI82" s="6">
        <f t="shared" si="18"/>
        <v>1.5980561672825863E-3</v>
      </c>
      <c r="AJ82" s="6">
        <f t="shared" si="19"/>
        <v>1.5839945210692887E-3</v>
      </c>
      <c r="AK82" s="6">
        <f t="shared" si="20"/>
        <v>0</v>
      </c>
      <c r="AL82" s="6">
        <f t="shared" si="21"/>
        <v>2</v>
      </c>
      <c r="AM82" s="6">
        <f t="shared" si="22"/>
        <v>1.5910253441759376E-3</v>
      </c>
      <c r="AN82" s="7">
        <f t="shared" si="23"/>
        <v>7.5003850911963639E-4</v>
      </c>
      <c r="AO82" s="5">
        <v>26131</v>
      </c>
      <c r="AP82" s="6">
        <v>9475</v>
      </c>
      <c r="AQ82" s="6">
        <v>42684</v>
      </c>
      <c r="AR82" s="6">
        <f t="shared" si="24"/>
        <v>4.9927857418229412E-5</v>
      </c>
      <c r="AS82" s="6">
        <f t="shared" si="25"/>
        <v>1.9836227457960833E-5</v>
      </c>
      <c r="AT82" s="6">
        <f t="shared" si="26"/>
        <v>9.9634711605553144E-5</v>
      </c>
      <c r="AU82" s="6">
        <f t="shared" si="27"/>
        <v>3</v>
      </c>
      <c r="AV82" s="6">
        <f t="shared" si="28"/>
        <v>5.6466265493914455E-5</v>
      </c>
      <c r="AW82" s="7">
        <f t="shared" si="29"/>
        <v>3.2904028154483081E-5</v>
      </c>
      <c r="AX82" s="5">
        <v>39536</v>
      </c>
      <c r="AY82" s="6">
        <v>15902</v>
      </c>
      <c r="AZ82" s="6">
        <v>4869.5</v>
      </c>
      <c r="BA82" s="6">
        <f t="shared" si="30"/>
        <v>7.308526491906788E-5</v>
      </c>
      <c r="BB82" s="6">
        <f t="shared" si="31"/>
        <v>3.4494053731166264E-5</v>
      </c>
      <c r="BC82" s="6">
        <f t="shared" si="32"/>
        <v>1.0256294717966131E-5</v>
      </c>
      <c r="BD82" s="6">
        <f t="shared" si="33"/>
        <v>3</v>
      </c>
      <c r="BE82" s="6">
        <f t="shared" si="34"/>
        <v>3.9278537789400088E-5</v>
      </c>
      <c r="BF82" s="7">
        <f t="shared" si="35"/>
        <v>2.5871971190335858E-5</v>
      </c>
    </row>
    <row r="83" spans="1:61" x14ac:dyDescent="0.25">
      <c r="A83" t="s">
        <v>182</v>
      </c>
      <c r="B83" t="s">
        <v>182</v>
      </c>
      <c r="C83">
        <f>VLOOKUP(B83,Annotation!D:E,2,FALSE)</f>
        <v>104</v>
      </c>
      <c r="D83" t="str">
        <f>VLOOKUP(B83,Annotation!D:F,3,FALSE)</f>
        <v>VOC family protein</v>
      </c>
      <c r="G83">
        <v>5</v>
      </c>
      <c r="H83">
        <v>5</v>
      </c>
      <c r="I83">
        <v>5</v>
      </c>
      <c r="J83">
        <v>4</v>
      </c>
      <c r="K83">
        <v>4</v>
      </c>
      <c r="L83">
        <v>2</v>
      </c>
      <c r="M83">
        <v>1</v>
      </c>
      <c r="N83">
        <v>1</v>
      </c>
      <c r="O83">
        <v>0</v>
      </c>
      <c r="P83">
        <v>1</v>
      </c>
      <c r="Q83">
        <v>0</v>
      </c>
      <c r="R83">
        <v>4</v>
      </c>
      <c r="S83">
        <v>41.3</v>
      </c>
      <c r="T83">
        <v>16.085000000000001</v>
      </c>
      <c r="U83">
        <v>172340000</v>
      </c>
      <c r="V83">
        <v>15774000</v>
      </c>
      <c r="W83">
        <v>39649000</v>
      </c>
      <c r="X83">
        <v>1395200</v>
      </c>
      <c r="Y83">
        <v>378070</v>
      </c>
      <c r="Z83">
        <v>0</v>
      </c>
      <c r="AA83">
        <v>0</v>
      </c>
      <c r="AB83">
        <v>38020000</v>
      </c>
      <c r="AC83">
        <v>0</v>
      </c>
      <c r="AD83">
        <v>77128000</v>
      </c>
      <c r="AE83">
        <v>21543000</v>
      </c>
      <c r="AF83" s="5">
        <v>1971700</v>
      </c>
      <c r="AG83" s="6">
        <v>4956100</v>
      </c>
      <c r="AH83" s="6">
        <v>174390</v>
      </c>
      <c r="AI83" s="6">
        <f t="shared" si="18"/>
        <v>7.7897781033673908E-3</v>
      </c>
      <c r="AJ83" s="6">
        <f t="shared" si="19"/>
        <v>9.9976252128312747E-3</v>
      </c>
      <c r="AK83" s="6">
        <f t="shared" si="20"/>
        <v>3.9929738764183861E-4</v>
      </c>
      <c r="AL83" s="6">
        <f t="shared" si="21"/>
        <v>3</v>
      </c>
      <c r="AM83" s="6">
        <f t="shared" si="22"/>
        <v>6.0622335679468347E-3</v>
      </c>
      <c r="AN83" s="7">
        <f t="shared" si="23"/>
        <v>4.1044919987210356E-3</v>
      </c>
      <c r="AO83" s="5">
        <v>47259</v>
      </c>
      <c r="AP83" s="6">
        <v>0</v>
      </c>
      <c r="AQ83" s="6">
        <v>0</v>
      </c>
      <c r="AR83" s="6">
        <f t="shared" si="24"/>
        <v>9.0296606089629322E-5</v>
      </c>
      <c r="AS83" s="6">
        <f t="shared" si="25"/>
        <v>0</v>
      </c>
      <c r="AT83" s="6">
        <f t="shared" si="26"/>
        <v>0</v>
      </c>
      <c r="AU83" s="6">
        <f t="shared" si="27"/>
        <v>1</v>
      </c>
      <c r="AV83" s="6">
        <f t="shared" si="28"/>
        <v>0</v>
      </c>
      <c r="AW83" s="7">
        <f t="shared" si="29"/>
        <v>0</v>
      </c>
      <c r="AX83" s="5">
        <v>4752500</v>
      </c>
      <c r="AY83" s="6">
        <v>0</v>
      </c>
      <c r="AZ83" s="6">
        <v>9641000</v>
      </c>
      <c r="BA83" s="6">
        <f t="shared" si="30"/>
        <v>8.7853531345576212E-3</v>
      </c>
      <c r="BB83" s="6">
        <f t="shared" si="31"/>
        <v>0</v>
      </c>
      <c r="BC83" s="6">
        <f t="shared" si="32"/>
        <v>2.0306178740304232E-2</v>
      </c>
      <c r="BD83" s="6">
        <f t="shared" si="33"/>
        <v>2</v>
      </c>
      <c r="BE83" s="6">
        <f t="shared" si="34"/>
        <v>1.4545765937430927E-2</v>
      </c>
      <c r="BF83" s="7">
        <f t="shared" si="35"/>
        <v>8.3149981450528539E-3</v>
      </c>
      <c r="BH83">
        <v>147</v>
      </c>
      <c r="BI83">
        <v>114</v>
      </c>
    </row>
    <row r="84" spans="1:61" x14ac:dyDescent="0.25">
      <c r="A84" t="s">
        <v>183</v>
      </c>
      <c r="B84" t="s">
        <v>183</v>
      </c>
      <c r="C84">
        <f>VLOOKUP(B84,Annotation!D:E,2,FALSE)</f>
        <v>105</v>
      </c>
      <c r="D84" t="str">
        <f>VLOOKUP(B84,Annotation!D:F,3,FALSE)</f>
        <v>S41 family peptidase</v>
      </c>
      <c r="E84" t="str">
        <f>VLOOKUP(B84,Annotation!I:O,7,FALSE)</f>
        <v>*</v>
      </c>
      <c r="G84">
        <v>45</v>
      </c>
      <c r="H84">
        <v>45</v>
      </c>
      <c r="I84">
        <v>45</v>
      </c>
      <c r="J84">
        <v>29</v>
      </c>
      <c r="K84">
        <v>33</v>
      </c>
      <c r="L84">
        <v>32</v>
      </c>
      <c r="M84">
        <v>23</v>
      </c>
      <c r="N84">
        <v>21</v>
      </c>
      <c r="O84">
        <v>19</v>
      </c>
      <c r="P84">
        <v>28</v>
      </c>
      <c r="Q84">
        <v>29</v>
      </c>
      <c r="R84">
        <v>28</v>
      </c>
      <c r="S84">
        <v>44.4</v>
      </c>
      <c r="T84">
        <v>122.59</v>
      </c>
      <c r="U84">
        <v>1340400000</v>
      </c>
      <c r="V84">
        <v>53728000</v>
      </c>
      <c r="W84">
        <v>85109000</v>
      </c>
      <c r="X84">
        <v>106460000</v>
      </c>
      <c r="Y84">
        <v>98619000</v>
      </c>
      <c r="Z84">
        <v>80434000</v>
      </c>
      <c r="AA84">
        <v>38549000</v>
      </c>
      <c r="AB84">
        <v>287570000</v>
      </c>
      <c r="AC84">
        <v>411490000</v>
      </c>
      <c r="AD84">
        <v>178400000</v>
      </c>
      <c r="AE84">
        <v>22339000</v>
      </c>
      <c r="AF84" s="5">
        <v>895470</v>
      </c>
      <c r="AG84" s="6">
        <v>1418500</v>
      </c>
      <c r="AH84" s="6">
        <v>1774400</v>
      </c>
      <c r="AI84" s="6">
        <f t="shared" si="18"/>
        <v>3.5378164011880091E-3</v>
      </c>
      <c r="AJ84" s="6">
        <f t="shared" si="19"/>
        <v>2.8614498021430484E-3</v>
      </c>
      <c r="AK84" s="6">
        <f t="shared" si="20"/>
        <v>4.0628091325860339E-3</v>
      </c>
      <c r="AL84" s="6">
        <f t="shared" si="21"/>
        <v>3</v>
      </c>
      <c r="AM84" s="6">
        <f t="shared" si="22"/>
        <v>3.4873584453056967E-3</v>
      </c>
      <c r="AN84" s="7">
        <f t="shared" si="23"/>
        <v>4.9174896318783805E-4</v>
      </c>
      <c r="AO84" s="5">
        <v>1643700</v>
      </c>
      <c r="AP84" s="6">
        <v>1340600</v>
      </c>
      <c r="AQ84" s="6">
        <v>642480</v>
      </c>
      <c r="AR84" s="6">
        <f t="shared" si="24"/>
        <v>3.1405770631948143E-3</v>
      </c>
      <c r="AS84" s="6">
        <f t="shared" si="25"/>
        <v>2.8065906628118517E-3</v>
      </c>
      <c r="AT84" s="6">
        <f t="shared" si="26"/>
        <v>1.4997026874785816E-3</v>
      </c>
      <c r="AU84" s="6">
        <f t="shared" si="27"/>
        <v>3</v>
      </c>
      <c r="AV84" s="6">
        <f t="shared" si="28"/>
        <v>2.4822901378284156E-3</v>
      </c>
      <c r="AW84" s="7">
        <f t="shared" si="29"/>
        <v>7.0804675085709475E-4</v>
      </c>
      <c r="AX84" s="5">
        <v>4792900</v>
      </c>
      <c r="AY84" s="6">
        <v>6858100</v>
      </c>
      <c r="AZ84" s="6">
        <v>2973300</v>
      </c>
      <c r="BA84" s="6">
        <f t="shared" si="30"/>
        <v>8.8600355683579636E-3</v>
      </c>
      <c r="BB84" s="6">
        <f t="shared" si="31"/>
        <v>1.4876346993693331E-2</v>
      </c>
      <c r="BC84" s="6">
        <f t="shared" si="32"/>
        <v>6.2624583807225995E-3</v>
      </c>
      <c r="BD84" s="6">
        <f t="shared" si="33"/>
        <v>3</v>
      </c>
      <c r="BE84" s="6">
        <f t="shared" si="34"/>
        <v>9.9996136475912975E-3</v>
      </c>
      <c r="BF84" s="7">
        <f t="shared" si="35"/>
        <v>3.607746102316386E-3</v>
      </c>
      <c r="BH84" t="s">
        <v>184</v>
      </c>
      <c r="BI84" t="s">
        <v>185</v>
      </c>
    </row>
    <row r="85" spans="1:61" x14ac:dyDescent="0.25">
      <c r="A85" t="s">
        <v>186</v>
      </c>
      <c r="B85" t="s">
        <v>186</v>
      </c>
      <c r="C85">
        <f>VLOOKUP(B85,Annotation!D:E,2,FALSE)</f>
        <v>107</v>
      </c>
      <c r="D85" t="str">
        <f>VLOOKUP(B85,Annotation!D:F,3,FALSE)</f>
        <v>hypothetical protein</v>
      </c>
      <c r="G85">
        <v>15</v>
      </c>
      <c r="H85">
        <v>15</v>
      </c>
      <c r="I85">
        <v>15</v>
      </c>
      <c r="J85">
        <v>10</v>
      </c>
      <c r="K85">
        <v>12</v>
      </c>
      <c r="L85">
        <v>9</v>
      </c>
      <c r="M85">
        <v>5</v>
      </c>
      <c r="N85">
        <v>7</v>
      </c>
      <c r="O85">
        <v>7</v>
      </c>
      <c r="P85">
        <v>7</v>
      </c>
      <c r="Q85">
        <v>7</v>
      </c>
      <c r="R85">
        <v>6</v>
      </c>
      <c r="S85">
        <v>40.700000000000003</v>
      </c>
      <c r="T85">
        <v>48.865000000000002</v>
      </c>
      <c r="U85">
        <v>405130000</v>
      </c>
      <c r="V85">
        <v>47142000</v>
      </c>
      <c r="W85">
        <v>153190000</v>
      </c>
      <c r="X85">
        <v>33017000</v>
      </c>
      <c r="Y85">
        <v>22069000</v>
      </c>
      <c r="Z85">
        <v>8598200</v>
      </c>
      <c r="AA85">
        <v>11443000</v>
      </c>
      <c r="AB85">
        <v>65460000</v>
      </c>
      <c r="AC85">
        <v>52184000</v>
      </c>
      <c r="AD85">
        <v>12029000</v>
      </c>
      <c r="AE85">
        <v>16205000</v>
      </c>
      <c r="AF85" s="5">
        <v>1885700</v>
      </c>
      <c r="AG85" s="6">
        <v>6127600</v>
      </c>
      <c r="AH85" s="6">
        <v>1320700</v>
      </c>
      <c r="AI85" s="6">
        <f t="shared" si="18"/>
        <v>7.4500099252015452E-3</v>
      </c>
      <c r="AJ85" s="6">
        <f t="shared" si="19"/>
        <v>1.236081762961702E-2</v>
      </c>
      <c r="AK85" s="6">
        <f t="shared" si="20"/>
        <v>3.0239810760856484E-3</v>
      </c>
      <c r="AL85" s="6">
        <f t="shared" si="21"/>
        <v>3</v>
      </c>
      <c r="AM85" s="6">
        <f t="shared" si="22"/>
        <v>7.6116028769680722E-3</v>
      </c>
      <c r="AN85" s="7">
        <f t="shared" si="23"/>
        <v>3.8134597955474625E-3</v>
      </c>
      <c r="AO85" s="5">
        <v>882750</v>
      </c>
      <c r="AP85" s="6">
        <v>343930</v>
      </c>
      <c r="AQ85" s="6">
        <v>457730</v>
      </c>
      <c r="AR85" s="6">
        <f t="shared" si="24"/>
        <v>1.686648660056715E-3</v>
      </c>
      <c r="AS85" s="6">
        <f t="shared" si="25"/>
        <v>7.2002888755846645E-4</v>
      </c>
      <c r="AT85" s="6">
        <f t="shared" si="26"/>
        <v>1.0684517979385679E-3</v>
      </c>
      <c r="AU85" s="6">
        <f t="shared" si="27"/>
        <v>3</v>
      </c>
      <c r="AV85" s="6">
        <f t="shared" si="28"/>
        <v>1.1583764485179164E-3</v>
      </c>
      <c r="AW85" s="7">
        <f t="shared" si="29"/>
        <v>3.9971096076415428E-4</v>
      </c>
      <c r="AX85" s="5">
        <v>2618400</v>
      </c>
      <c r="AY85" s="6">
        <v>2087400</v>
      </c>
      <c r="AZ85" s="6">
        <v>481160</v>
      </c>
      <c r="BA85" s="6">
        <f t="shared" si="30"/>
        <v>4.8403090263073479E-3</v>
      </c>
      <c r="BB85" s="6">
        <f t="shared" si="31"/>
        <v>4.5279139578943816E-3</v>
      </c>
      <c r="BC85" s="6">
        <f t="shared" si="32"/>
        <v>1.0134343909018551E-3</v>
      </c>
      <c r="BD85" s="6">
        <f t="shared" si="33"/>
        <v>3</v>
      </c>
      <c r="BE85" s="6">
        <f t="shared" si="34"/>
        <v>3.4605524583678614E-3</v>
      </c>
      <c r="BF85" s="7">
        <f t="shared" si="35"/>
        <v>1.7350672987487849E-3</v>
      </c>
    </row>
    <row r="86" spans="1:61" x14ac:dyDescent="0.25">
      <c r="A86" t="s">
        <v>187</v>
      </c>
      <c r="B86" t="s">
        <v>187</v>
      </c>
      <c r="C86">
        <f>VLOOKUP(B86,Annotation!D:E,2,FALSE)</f>
        <v>109</v>
      </c>
      <c r="D86" t="str">
        <f>VLOOKUP(B86,Annotation!D:F,3,FALSE)</f>
        <v>SAM-dependent methyltransferase</v>
      </c>
      <c r="G86">
        <v>2</v>
      </c>
      <c r="H86">
        <v>2</v>
      </c>
      <c r="I86">
        <v>2</v>
      </c>
      <c r="J86">
        <v>1</v>
      </c>
      <c r="K86">
        <v>1</v>
      </c>
      <c r="L86">
        <v>0</v>
      </c>
      <c r="M86">
        <v>1</v>
      </c>
      <c r="N86">
        <v>1</v>
      </c>
      <c r="O86">
        <v>0</v>
      </c>
      <c r="P86">
        <v>0</v>
      </c>
      <c r="Q86">
        <v>1</v>
      </c>
      <c r="R86">
        <v>0</v>
      </c>
      <c r="S86">
        <v>4.3</v>
      </c>
      <c r="T86">
        <v>45.74</v>
      </c>
      <c r="U86">
        <v>1712900</v>
      </c>
      <c r="V86">
        <v>586690</v>
      </c>
      <c r="W86">
        <v>905590</v>
      </c>
      <c r="X86">
        <v>0</v>
      </c>
      <c r="Y86">
        <v>0</v>
      </c>
      <c r="Z86">
        <v>220610</v>
      </c>
      <c r="AA86">
        <v>0</v>
      </c>
      <c r="AB86">
        <v>0</v>
      </c>
      <c r="AC86">
        <v>0</v>
      </c>
      <c r="AD86">
        <v>0</v>
      </c>
      <c r="AE86">
        <v>85644</v>
      </c>
      <c r="AF86" s="5">
        <v>29334</v>
      </c>
      <c r="AG86" s="6">
        <v>45279</v>
      </c>
      <c r="AH86" s="6">
        <v>0</v>
      </c>
      <c r="AI86" s="6">
        <f t="shared" si="18"/>
        <v>1.1589255509670793E-4</v>
      </c>
      <c r="AJ86" s="6">
        <f t="shared" si="19"/>
        <v>9.133844595786753E-5</v>
      </c>
      <c r="AK86" s="6">
        <f t="shared" si="20"/>
        <v>0</v>
      </c>
      <c r="AL86" s="6">
        <f t="shared" si="21"/>
        <v>2</v>
      </c>
      <c r="AM86" s="6">
        <f t="shared" si="22"/>
        <v>1.0361550052728774E-4</v>
      </c>
      <c r="AN86" s="7">
        <f t="shared" si="23"/>
        <v>4.9862812142076224E-5</v>
      </c>
      <c r="AO86" s="5">
        <v>0</v>
      </c>
      <c r="AP86" s="6">
        <v>11030</v>
      </c>
      <c r="AQ86" s="6">
        <v>0</v>
      </c>
      <c r="AR86" s="6">
        <f t="shared" si="24"/>
        <v>0</v>
      </c>
      <c r="AS86" s="6">
        <f t="shared" si="25"/>
        <v>2.3091671647631449E-5</v>
      </c>
      <c r="AT86" s="6">
        <f t="shared" si="26"/>
        <v>0</v>
      </c>
      <c r="AU86" s="6">
        <f t="shared" si="27"/>
        <v>1</v>
      </c>
      <c r="AV86" s="6">
        <f t="shared" si="28"/>
        <v>0</v>
      </c>
      <c r="AW86" s="7">
        <f t="shared" si="29"/>
        <v>0</v>
      </c>
      <c r="AX86" s="5">
        <v>0</v>
      </c>
      <c r="AY86" s="6">
        <v>0</v>
      </c>
      <c r="AZ86" s="6">
        <v>0</v>
      </c>
      <c r="BA86" s="6">
        <f t="shared" si="30"/>
        <v>0</v>
      </c>
      <c r="BB86" s="6">
        <f t="shared" si="31"/>
        <v>0</v>
      </c>
      <c r="BC86" s="6">
        <f t="shared" si="32"/>
        <v>0</v>
      </c>
      <c r="BD86" s="6">
        <f t="shared" si="33"/>
        <v>0</v>
      </c>
      <c r="BE86" s="6">
        <f t="shared" si="34"/>
        <v>0</v>
      </c>
      <c r="BF86" s="7">
        <f t="shared" si="35"/>
        <v>0</v>
      </c>
    </row>
    <row r="87" spans="1:61" x14ac:dyDescent="0.25">
      <c r="A87" t="s">
        <v>188</v>
      </c>
      <c r="B87" t="s">
        <v>188</v>
      </c>
      <c r="C87">
        <f>VLOOKUP(B87,Annotation!D:E,2,FALSE)</f>
        <v>110</v>
      </c>
      <c r="D87" t="str">
        <f>VLOOKUP(B87,Annotation!D:F,3,FALSE)</f>
        <v>formate dehydrogenase accessory sulfurtransferase FdhD</v>
      </c>
      <c r="G87">
        <v>6</v>
      </c>
      <c r="H87">
        <v>6</v>
      </c>
      <c r="I87">
        <v>6</v>
      </c>
      <c r="J87">
        <v>5</v>
      </c>
      <c r="K87">
        <v>5</v>
      </c>
      <c r="L87">
        <v>1</v>
      </c>
      <c r="M87">
        <v>2</v>
      </c>
      <c r="N87">
        <v>1</v>
      </c>
      <c r="O87">
        <v>0</v>
      </c>
      <c r="P87">
        <v>1</v>
      </c>
      <c r="Q87">
        <v>2</v>
      </c>
      <c r="R87">
        <v>2</v>
      </c>
      <c r="S87">
        <v>23.9</v>
      </c>
      <c r="T87">
        <v>29.835999999999999</v>
      </c>
      <c r="U87">
        <v>19667000</v>
      </c>
      <c r="V87">
        <v>2587700</v>
      </c>
      <c r="W87">
        <v>4889800</v>
      </c>
      <c r="X87">
        <v>8944600</v>
      </c>
      <c r="Y87">
        <v>1024500</v>
      </c>
      <c r="Z87">
        <v>227100</v>
      </c>
      <c r="AA87">
        <v>0</v>
      </c>
      <c r="AB87">
        <v>297060</v>
      </c>
      <c r="AC87">
        <v>316810</v>
      </c>
      <c r="AD87">
        <v>1379300</v>
      </c>
      <c r="AE87">
        <v>1156900</v>
      </c>
      <c r="AF87" s="5">
        <v>152220</v>
      </c>
      <c r="AG87" s="6">
        <v>287630</v>
      </c>
      <c r="AH87" s="6">
        <v>526150</v>
      </c>
      <c r="AI87" s="6">
        <f t="shared" si="18"/>
        <v>6.0138967535354471E-4</v>
      </c>
      <c r="AJ87" s="6">
        <f t="shared" si="19"/>
        <v>5.802176993940113E-4</v>
      </c>
      <c r="AK87" s="6">
        <f t="shared" si="20"/>
        <v>1.2047154109051743E-3</v>
      </c>
      <c r="AL87" s="6">
        <f t="shared" si="21"/>
        <v>3</v>
      </c>
      <c r="AM87" s="6">
        <f t="shared" si="22"/>
        <v>7.9544092855091E-4</v>
      </c>
      <c r="AN87" s="7">
        <f t="shared" si="23"/>
        <v>2.8952980798905778E-4</v>
      </c>
      <c r="AO87" s="5">
        <v>60266</v>
      </c>
      <c r="AP87" s="6">
        <v>13359</v>
      </c>
      <c r="AQ87" s="6">
        <v>0</v>
      </c>
      <c r="AR87" s="6">
        <f t="shared" si="24"/>
        <v>1.151487602911107E-4</v>
      </c>
      <c r="AS87" s="6">
        <f t="shared" si="25"/>
        <v>2.7967510565794068E-5</v>
      </c>
      <c r="AT87" s="6">
        <f t="shared" si="26"/>
        <v>0</v>
      </c>
      <c r="AU87" s="6">
        <f t="shared" si="27"/>
        <v>2</v>
      </c>
      <c r="AV87" s="6">
        <f t="shared" si="28"/>
        <v>7.1558135428452383E-5</v>
      </c>
      <c r="AW87" s="7">
        <f t="shared" si="29"/>
        <v>4.903738817076834E-5</v>
      </c>
      <c r="AX87" s="5">
        <v>17474</v>
      </c>
      <c r="AY87" s="6">
        <v>18636</v>
      </c>
      <c r="AZ87" s="6">
        <v>81137</v>
      </c>
      <c r="BA87" s="6">
        <f t="shared" si="30"/>
        <v>3.2302001193742211E-5</v>
      </c>
      <c r="BB87" s="6">
        <f t="shared" si="31"/>
        <v>4.0424549448749497E-5</v>
      </c>
      <c r="BC87" s="6">
        <f t="shared" si="32"/>
        <v>1.7089331235889063E-4</v>
      </c>
      <c r="BD87" s="6">
        <f t="shared" si="33"/>
        <v>3</v>
      </c>
      <c r="BE87" s="6">
        <f t="shared" si="34"/>
        <v>8.1206621000460779E-5</v>
      </c>
      <c r="BF87" s="7">
        <f t="shared" si="35"/>
        <v>6.3504702726939431E-5</v>
      </c>
      <c r="BH87">
        <v>150</v>
      </c>
      <c r="BI87">
        <v>1</v>
      </c>
    </row>
    <row r="88" spans="1:61" x14ac:dyDescent="0.25">
      <c r="A88" t="s">
        <v>189</v>
      </c>
      <c r="B88" t="s">
        <v>189</v>
      </c>
      <c r="C88">
        <f>VLOOKUP(B88,Annotation!D:E,2,FALSE)</f>
        <v>111</v>
      </c>
      <c r="D88" t="str">
        <f>VLOOKUP(B88,Annotation!D:F,3,FALSE)</f>
        <v>FdhF/YdeP family oxidoreductase</v>
      </c>
      <c r="G88">
        <v>19</v>
      </c>
      <c r="H88">
        <v>19</v>
      </c>
      <c r="I88">
        <v>19</v>
      </c>
      <c r="J88">
        <v>9</v>
      </c>
      <c r="K88">
        <v>9</v>
      </c>
      <c r="L88">
        <v>11</v>
      </c>
      <c r="M88">
        <v>6</v>
      </c>
      <c r="N88">
        <v>7</v>
      </c>
      <c r="O88">
        <v>4</v>
      </c>
      <c r="P88">
        <v>4</v>
      </c>
      <c r="Q88">
        <v>6</v>
      </c>
      <c r="R88">
        <v>6</v>
      </c>
      <c r="S88">
        <v>25.7</v>
      </c>
      <c r="T88">
        <v>84.63</v>
      </c>
      <c r="U88">
        <v>63709000</v>
      </c>
      <c r="V88">
        <v>5597600</v>
      </c>
      <c r="W88">
        <v>8187400</v>
      </c>
      <c r="X88">
        <v>20464000</v>
      </c>
      <c r="Y88">
        <v>4826300</v>
      </c>
      <c r="Z88">
        <v>3289500</v>
      </c>
      <c r="AA88">
        <v>1475100</v>
      </c>
      <c r="AB88">
        <v>7466500</v>
      </c>
      <c r="AC88">
        <v>6040400</v>
      </c>
      <c r="AD88">
        <v>6362200</v>
      </c>
      <c r="AE88">
        <v>1385000</v>
      </c>
      <c r="AF88" s="5">
        <v>121690</v>
      </c>
      <c r="AG88" s="6">
        <v>177990</v>
      </c>
      <c r="AH88" s="6">
        <v>444860</v>
      </c>
      <c r="AI88" s="6">
        <f t="shared" si="18"/>
        <v>4.8077197210466999E-4</v>
      </c>
      <c r="AJ88" s="6">
        <f t="shared" si="19"/>
        <v>3.5904790291395224E-4</v>
      </c>
      <c r="AK88" s="6">
        <f t="shared" si="20"/>
        <v>1.0185872806144178E-3</v>
      </c>
      <c r="AL88" s="6">
        <f t="shared" si="21"/>
        <v>3</v>
      </c>
      <c r="AM88" s="6">
        <f t="shared" si="22"/>
        <v>6.1946905187768009E-4</v>
      </c>
      <c r="AN88" s="7">
        <f t="shared" si="23"/>
        <v>2.8656088083517828E-4</v>
      </c>
      <c r="AO88" s="5">
        <v>104920</v>
      </c>
      <c r="AP88" s="6">
        <v>71511</v>
      </c>
      <c r="AQ88" s="6">
        <v>32068</v>
      </c>
      <c r="AR88" s="6">
        <f t="shared" si="24"/>
        <v>2.004680571092048E-4</v>
      </c>
      <c r="AS88" s="6">
        <f t="shared" si="25"/>
        <v>1.4971065559327043E-4</v>
      </c>
      <c r="AT88" s="6">
        <f t="shared" si="26"/>
        <v>7.4854416918912898E-5</v>
      </c>
      <c r="AU88" s="6">
        <f t="shared" si="27"/>
        <v>3</v>
      </c>
      <c r="AV88" s="6">
        <f t="shared" si="28"/>
        <v>1.4167770987379602E-4</v>
      </c>
      <c r="AW88" s="7">
        <f t="shared" si="29"/>
        <v>5.1595172985871751E-5</v>
      </c>
      <c r="AX88" s="5">
        <v>162320</v>
      </c>
      <c r="AY88" s="6">
        <v>131310</v>
      </c>
      <c r="AZ88" s="6">
        <v>138310</v>
      </c>
      <c r="BA88" s="6">
        <f t="shared" si="30"/>
        <v>3.0006070926909902E-4</v>
      </c>
      <c r="BB88" s="6">
        <f t="shared" si="31"/>
        <v>2.8483298927427003E-4</v>
      </c>
      <c r="BC88" s="6">
        <f t="shared" si="32"/>
        <v>2.9131289094196436E-4</v>
      </c>
      <c r="BD88" s="6">
        <f t="shared" si="33"/>
        <v>3</v>
      </c>
      <c r="BE88" s="6">
        <f t="shared" si="34"/>
        <v>2.9206886316177782E-4</v>
      </c>
      <c r="BF88" s="7">
        <f t="shared" si="35"/>
        <v>6.2396305744317832E-6</v>
      </c>
    </row>
    <row r="89" spans="1:61" x14ac:dyDescent="0.25">
      <c r="A89" t="s">
        <v>190</v>
      </c>
      <c r="B89" t="s">
        <v>190</v>
      </c>
      <c r="C89">
        <f>VLOOKUP(B89,Annotation!D:E,2,FALSE)</f>
        <v>112</v>
      </c>
      <c r="D89" t="str">
        <f>VLOOKUP(B89,Annotation!D:F,3,FALSE)</f>
        <v>hypothetical protein</v>
      </c>
      <c r="G89">
        <v>9</v>
      </c>
      <c r="H89">
        <v>9</v>
      </c>
      <c r="I89">
        <v>9</v>
      </c>
      <c r="J89">
        <v>7</v>
      </c>
      <c r="K89">
        <v>7</v>
      </c>
      <c r="L89">
        <v>7</v>
      </c>
      <c r="M89">
        <v>5</v>
      </c>
      <c r="N89">
        <v>5</v>
      </c>
      <c r="O89">
        <v>3</v>
      </c>
      <c r="P89">
        <v>4</v>
      </c>
      <c r="Q89">
        <v>6</v>
      </c>
      <c r="R89">
        <v>4</v>
      </c>
      <c r="S89">
        <v>22.5</v>
      </c>
      <c r="T89">
        <v>55.918999999999997</v>
      </c>
      <c r="U89">
        <v>137360000</v>
      </c>
      <c r="V89">
        <v>5926000</v>
      </c>
      <c r="W89">
        <v>18200000</v>
      </c>
      <c r="X89">
        <v>31352000</v>
      </c>
      <c r="Y89">
        <v>41619000</v>
      </c>
      <c r="Z89">
        <v>14692000</v>
      </c>
      <c r="AA89">
        <v>6293200</v>
      </c>
      <c r="AB89">
        <v>3397900</v>
      </c>
      <c r="AC89">
        <v>14275000</v>
      </c>
      <c r="AD89">
        <v>1610300</v>
      </c>
      <c r="AE89">
        <v>5087600</v>
      </c>
      <c r="AF89" s="5">
        <v>219480</v>
      </c>
      <c r="AG89" s="6">
        <v>674070</v>
      </c>
      <c r="AH89" s="6">
        <v>1161200</v>
      </c>
      <c r="AI89" s="6">
        <f t="shared" si="18"/>
        <v>8.6711999702139011E-4</v>
      </c>
      <c r="AJ89" s="6">
        <f t="shared" si="19"/>
        <v>1.3597585252947231E-3</v>
      </c>
      <c r="AK89" s="6">
        <f t="shared" si="20"/>
        <v>2.6587770315368024E-3</v>
      </c>
      <c r="AL89" s="6">
        <f t="shared" si="21"/>
        <v>3</v>
      </c>
      <c r="AM89" s="6">
        <f t="shared" si="22"/>
        <v>1.6285518512843052E-3</v>
      </c>
      <c r="AN89" s="7">
        <f t="shared" si="23"/>
        <v>7.5573192839989965E-4</v>
      </c>
      <c r="AO89" s="5">
        <v>1541400</v>
      </c>
      <c r="AP89" s="6">
        <v>544140</v>
      </c>
      <c r="AQ89" s="6">
        <v>233080</v>
      </c>
      <c r="AR89" s="6">
        <f t="shared" si="24"/>
        <v>2.9451149754873068E-3</v>
      </c>
      <c r="AS89" s="6">
        <f t="shared" si="25"/>
        <v>1.139175177728212E-3</v>
      </c>
      <c r="AT89" s="6">
        <f t="shared" si="26"/>
        <v>5.4406472169952027E-4</v>
      </c>
      <c r="AU89" s="6">
        <f t="shared" si="27"/>
        <v>3</v>
      </c>
      <c r="AV89" s="6">
        <f t="shared" si="28"/>
        <v>1.542784958305013E-3</v>
      </c>
      <c r="AW89" s="7">
        <f t="shared" si="29"/>
        <v>1.0209264490440497E-3</v>
      </c>
      <c r="AX89" s="5">
        <v>125850</v>
      </c>
      <c r="AY89" s="6">
        <v>528710</v>
      </c>
      <c r="AZ89" s="6">
        <v>59641</v>
      </c>
      <c r="BA89" s="6">
        <f t="shared" si="30"/>
        <v>2.3264317558844324E-4</v>
      </c>
      <c r="BB89" s="6">
        <f t="shared" si="31"/>
        <v>1.1468589578798212E-3</v>
      </c>
      <c r="BC89" s="6">
        <f t="shared" si="32"/>
        <v>1.2561775814235918E-4</v>
      </c>
      <c r="BD89" s="6">
        <f t="shared" si="33"/>
        <v>3</v>
      </c>
      <c r="BE89" s="6">
        <f t="shared" si="34"/>
        <v>5.0170663053687454E-4</v>
      </c>
      <c r="BF89" s="7">
        <f t="shared" si="35"/>
        <v>4.5827921190899374E-4</v>
      </c>
    </row>
    <row r="90" spans="1:61" x14ac:dyDescent="0.25">
      <c r="A90" t="s">
        <v>3677</v>
      </c>
      <c r="B90" t="s">
        <v>3677</v>
      </c>
      <c r="C90">
        <f>VLOOKUP(B90,Annotation!D:E,2,FALSE)</f>
        <v>113</v>
      </c>
      <c r="D90" t="str">
        <f>VLOOKUP(B90,Annotation!D:F,3,FALSE)</f>
        <v>beta-N-acetylhexosaminidase</v>
      </c>
      <c r="E90" t="str">
        <f>VLOOKUP(B90,Annotation!I:O,7,FALSE)</f>
        <v xml:space="preserve">CAZyme, single-domain, contains GH20 domain </v>
      </c>
      <c r="G90">
        <v>32</v>
      </c>
      <c r="H90">
        <v>32</v>
      </c>
      <c r="I90">
        <v>32</v>
      </c>
      <c r="J90">
        <v>22</v>
      </c>
      <c r="K90">
        <v>25</v>
      </c>
      <c r="L90">
        <v>21</v>
      </c>
      <c r="M90">
        <v>16</v>
      </c>
      <c r="N90">
        <v>14</v>
      </c>
      <c r="O90">
        <v>14</v>
      </c>
      <c r="P90">
        <v>14</v>
      </c>
      <c r="Q90">
        <v>9</v>
      </c>
      <c r="R90">
        <v>12</v>
      </c>
      <c r="S90">
        <v>54.3</v>
      </c>
      <c r="T90">
        <v>63.64</v>
      </c>
      <c r="U90">
        <v>1390700000</v>
      </c>
      <c r="V90">
        <v>64493000</v>
      </c>
      <c r="W90">
        <v>119940000</v>
      </c>
      <c r="X90">
        <v>170910000</v>
      </c>
      <c r="Y90">
        <v>139860000</v>
      </c>
      <c r="Z90">
        <v>441180000</v>
      </c>
      <c r="AA90">
        <v>171440000</v>
      </c>
      <c r="AB90">
        <v>131690000</v>
      </c>
      <c r="AC90">
        <v>117450000</v>
      </c>
      <c r="AD90">
        <v>33707000</v>
      </c>
      <c r="AE90">
        <v>47954000</v>
      </c>
      <c r="AF90" s="5">
        <v>2223900</v>
      </c>
      <c r="AG90" s="6">
        <v>4135900</v>
      </c>
      <c r="AH90" s="6">
        <v>5893500</v>
      </c>
      <c r="AI90" s="6">
        <f t="shared" si="18"/>
        <v>8.7861680398025766E-3</v>
      </c>
      <c r="AJ90" s="6">
        <f t="shared" si="19"/>
        <v>8.343087935624556E-3</v>
      </c>
      <c r="AK90" s="6">
        <f t="shared" si="20"/>
        <v>1.3494232204066609E-2</v>
      </c>
      <c r="AL90" s="6">
        <f t="shared" si="21"/>
        <v>3</v>
      </c>
      <c r="AM90" s="6">
        <f t="shared" si="22"/>
        <v>1.0207829393164581E-2</v>
      </c>
      <c r="AN90" s="7">
        <f t="shared" si="23"/>
        <v>2.3308671592790191E-3</v>
      </c>
      <c r="AO90" s="5">
        <v>4822600</v>
      </c>
      <c r="AP90" s="6">
        <v>15213000</v>
      </c>
      <c r="AQ90" s="6">
        <v>5911900</v>
      </c>
      <c r="AR90" s="6">
        <f t="shared" si="24"/>
        <v>9.2144229147431457E-3</v>
      </c>
      <c r="AS90" s="6">
        <f t="shared" si="25"/>
        <v>3.1848921194507461E-2</v>
      </c>
      <c r="AT90" s="6">
        <f t="shared" si="26"/>
        <v>1.3799795041253622E-2</v>
      </c>
      <c r="AU90" s="6">
        <f t="shared" si="27"/>
        <v>3</v>
      </c>
      <c r="AV90" s="6">
        <f t="shared" si="28"/>
        <v>1.8287713050168079E-2</v>
      </c>
      <c r="AW90" s="7">
        <f t="shared" si="29"/>
        <v>9.7702331645741648E-3</v>
      </c>
      <c r="AX90" s="5">
        <v>4540900</v>
      </c>
      <c r="AY90" s="6">
        <v>4050000</v>
      </c>
      <c r="AZ90" s="6">
        <v>1162300</v>
      </c>
      <c r="BA90" s="6">
        <f t="shared" si="30"/>
        <v>8.3941946446528561E-3</v>
      </c>
      <c r="BB90" s="6">
        <f t="shared" si="31"/>
        <v>8.7851161873489739E-3</v>
      </c>
      <c r="BC90" s="6">
        <f t="shared" si="32"/>
        <v>2.4480729747801693E-3</v>
      </c>
      <c r="BD90" s="6">
        <f t="shared" si="33"/>
        <v>3</v>
      </c>
      <c r="BE90" s="6">
        <f t="shared" si="34"/>
        <v>6.5424612689273338E-3</v>
      </c>
      <c r="BF90" s="7">
        <f t="shared" si="35"/>
        <v>2.8995650869941356E-3</v>
      </c>
      <c r="BH90" t="s">
        <v>3678</v>
      </c>
      <c r="BI90" t="s">
        <v>3679</v>
      </c>
    </row>
    <row r="91" spans="1:61" x14ac:dyDescent="0.25">
      <c r="A91" t="s">
        <v>191</v>
      </c>
      <c r="B91" t="s">
        <v>191</v>
      </c>
      <c r="C91">
        <f>VLOOKUP(B91,Annotation!D:E,2,FALSE)</f>
        <v>114</v>
      </c>
      <c r="D91" t="str">
        <f>VLOOKUP(B91,Annotation!D:F,3,FALSE)</f>
        <v>energy-dependent translational throttle protein EttA</v>
      </c>
      <c r="G91">
        <v>45</v>
      </c>
      <c r="H91">
        <v>45</v>
      </c>
      <c r="I91">
        <v>45</v>
      </c>
      <c r="J91">
        <v>33</v>
      </c>
      <c r="K91">
        <v>30</v>
      </c>
      <c r="L91">
        <v>34</v>
      </c>
      <c r="M91">
        <v>19</v>
      </c>
      <c r="N91">
        <v>22</v>
      </c>
      <c r="O91">
        <v>23</v>
      </c>
      <c r="P91">
        <v>19</v>
      </c>
      <c r="Q91">
        <v>17</v>
      </c>
      <c r="R91">
        <v>24</v>
      </c>
      <c r="S91">
        <v>72.3</v>
      </c>
      <c r="T91">
        <v>63.448999999999998</v>
      </c>
      <c r="U91">
        <v>3552400000</v>
      </c>
      <c r="V91">
        <v>265310000</v>
      </c>
      <c r="W91">
        <v>367010000</v>
      </c>
      <c r="X91">
        <v>595150000</v>
      </c>
      <c r="Y91">
        <v>172040000</v>
      </c>
      <c r="Z91">
        <v>907740000</v>
      </c>
      <c r="AA91">
        <v>458830000</v>
      </c>
      <c r="AB91">
        <v>194600000</v>
      </c>
      <c r="AC91">
        <v>163540000</v>
      </c>
      <c r="AD91">
        <v>428230000</v>
      </c>
      <c r="AE91">
        <v>111010000</v>
      </c>
      <c r="AF91" s="5">
        <v>8290800</v>
      </c>
      <c r="AG91" s="6">
        <v>11469000</v>
      </c>
      <c r="AH91" s="6">
        <v>18598000</v>
      </c>
      <c r="AI91" s="6">
        <f t="shared" si="18"/>
        <v>3.2755232692295161E-2</v>
      </c>
      <c r="AJ91" s="6">
        <f t="shared" si="19"/>
        <v>2.3135684018878125E-2</v>
      </c>
      <c r="AK91" s="6">
        <f t="shared" si="20"/>
        <v>4.258347849855447E-2</v>
      </c>
      <c r="AL91" s="6">
        <f t="shared" si="21"/>
        <v>3</v>
      </c>
      <c r="AM91" s="6">
        <f t="shared" si="22"/>
        <v>3.2824798403242587E-2</v>
      </c>
      <c r="AN91" s="7">
        <f t="shared" si="23"/>
        <v>7.9396812308823051E-3</v>
      </c>
      <c r="AO91" s="5">
        <v>5376200</v>
      </c>
      <c r="AP91" s="6">
        <v>28367000</v>
      </c>
      <c r="AQ91" s="6">
        <v>14338000</v>
      </c>
      <c r="AR91" s="6">
        <f t="shared" si="24"/>
        <v>1.0272172785269793E-2</v>
      </c>
      <c r="AS91" s="6">
        <f t="shared" si="25"/>
        <v>5.938725744590765E-2</v>
      </c>
      <c r="AT91" s="6">
        <f t="shared" si="26"/>
        <v>3.3468336964680462E-2</v>
      </c>
      <c r="AU91" s="6">
        <f t="shared" si="27"/>
        <v>3</v>
      </c>
      <c r="AV91" s="6">
        <f t="shared" si="28"/>
        <v>3.43759223986193E-2</v>
      </c>
      <c r="AW91" s="7">
        <f t="shared" si="29"/>
        <v>2.0061416845864925E-2</v>
      </c>
      <c r="AX91" s="5">
        <v>6081100</v>
      </c>
      <c r="AY91" s="6">
        <v>5110500</v>
      </c>
      <c r="AZ91" s="6">
        <v>13382000</v>
      </c>
      <c r="BA91" s="6">
        <f t="shared" si="30"/>
        <v>1.1241370004536212E-2</v>
      </c>
      <c r="BB91" s="6">
        <f t="shared" si="31"/>
        <v>1.1085515129739982E-2</v>
      </c>
      <c r="BC91" s="6">
        <f t="shared" si="32"/>
        <v>2.8185591111165982E-2</v>
      </c>
      <c r="BD91" s="6">
        <f t="shared" si="33"/>
        <v>3</v>
      </c>
      <c r="BE91" s="6">
        <f t="shared" si="34"/>
        <v>1.6837492081814058E-2</v>
      </c>
      <c r="BF91" s="7">
        <f t="shared" si="35"/>
        <v>8.0245700350229758E-3</v>
      </c>
      <c r="BH91" t="s">
        <v>192</v>
      </c>
      <c r="BI91" t="s">
        <v>193</v>
      </c>
    </row>
    <row r="92" spans="1:61" x14ac:dyDescent="0.25">
      <c r="A92" t="s">
        <v>194</v>
      </c>
      <c r="B92" t="s">
        <v>194</v>
      </c>
      <c r="C92">
        <f>VLOOKUP(B92,Annotation!D:E,2,FALSE)</f>
        <v>115</v>
      </c>
      <c r="D92" t="str">
        <f>VLOOKUP(B92,Annotation!D:F,3,FALSE)</f>
        <v>NADPH-dependent 2,4-dienoyl-CoA reductase</v>
      </c>
      <c r="G92">
        <v>33</v>
      </c>
      <c r="H92">
        <v>33</v>
      </c>
      <c r="I92">
        <v>33</v>
      </c>
      <c r="J92">
        <v>21</v>
      </c>
      <c r="K92">
        <v>15</v>
      </c>
      <c r="L92">
        <v>22</v>
      </c>
      <c r="M92">
        <v>10</v>
      </c>
      <c r="N92">
        <v>11</v>
      </c>
      <c r="O92">
        <v>10</v>
      </c>
      <c r="P92">
        <v>12</v>
      </c>
      <c r="Q92">
        <v>10</v>
      </c>
      <c r="R92">
        <v>17</v>
      </c>
      <c r="S92">
        <v>52.4</v>
      </c>
      <c r="T92">
        <v>74.635999999999996</v>
      </c>
      <c r="U92">
        <v>330940000</v>
      </c>
      <c r="V92">
        <v>32159000</v>
      </c>
      <c r="W92">
        <v>35480000</v>
      </c>
      <c r="X92">
        <v>77102000</v>
      </c>
      <c r="Y92">
        <v>48414000</v>
      </c>
      <c r="Z92">
        <v>57315000</v>
      </c>
      <c r="AA92">
        <v>23117000</v>
      </c>
      <c r="AB92">
        <v>8016200</v>
      </c>
      <c r="AC92">
        <v>9521600</v>
      </c>
      <c r="AD92">
        <v>39816000</v>
      </c>
      <c r="AE92">
        <v>8071700</v>
      </c>
      <c r="AF92" s="5">
        <v>784360</v>
      </c>
      <c r="AG92" s="6">
        <v>865370</v>
      </c>
      <c r="AH92" s="6">
        <v>1880500</v>
      </c>
      <c r="AI92" s="6">
        <f t="shared" si="18"/>
        <v>3.0988438165832767E-3</v>
      </c>
      <c r="AJ92" s="6">
        <f t="shared" si="19"/>
        <v>1.7456558443993864E-3</v>
      </c>
      <c r="AK92" s="6">
        <f t="shared" si="20"/>
        <v>4.3057442368282448E-3</v>
      </c>
      <c r="AL92" s="6">
        <f t="shared" si="21"/>
        <v>3</v>
      </c>
      <c r="AM92" s="6">
        <f t="shared" si="22"/>
        <v>3.0500812992703026E-3</v>
      </c>
      <c r="AN92" s="7">
        <f t="shared" si="23"/>
        <v>1.0457203200292984E-3</v>
      </c>
      <c r="AO92" s="5">
        <v>1180800</v>
      </c>
      <c r="AP92" s="6">
        <v>1397900</v>
      </c>
      <c r="AQ92" s="6">
        <v>563820</v>
      </c>
      <c r="AR92" s="6">
        <f t="shared" si="24"/>
        <v>2.2561254463834253E-3</v>
      </c>
      <c r="AS92" s="6">
        <f t="shared" si="25"/>
        <v>2.9265501175180422E-3</v>
      </c>
      <c r="AT92" s="6">
        <f t="shared" si="26"/>
        <v>1.3160913479862001E-3</v>
      </c>
      <c r="AU92" s="6">
        <f t="shared" si="27"/>
        <v>3</v>
      </c>
      <c r="AV92" s="6">
        <f t="shared" si="28"/>
        <v>2.166255637295889E-3</v>
      </c>
      <c r="AW92" s="7">
        <f t="shared" si="29"/>
        <v>6.6053099802586919E-4</v>
      </c>
      <c r="AX92" s="5">
        <v>195520</v>
      </c>
      <c r="AY92" s="6">
        <v>232230</v>
      </c>
      <c r="AZ92" s="6">
        <v>971120</v>
      </c>
      <c r="BA92" s="6">
        <f t="shared" si="30"/>
        <v>3.6143340239215273E-4</v>
      </c>
      <c r="BB92" s="6">
        <f t="shared" si="31"/>
        <v>5.0374506967606222E-4</v>
      </c>
      <c r="BC92" s="6">
        <f t="shared" si="32"/>
        <v>2.0454036197784719E-3</v>
      </c>
      <c r="BD92" s="6">
        <f t="shared" si="33"/>
        <v>3</v>
      </c>
      <c r="BE92" s="6">
        <f t="shared" si="34"/>
        <v>9.7019403061556224E-4</v>
      </c>
      <c r="BF92" s="7">
        <f t="shared" si="35"/>
        <v>7.6250460026248859E-4</v>
      </c>
    </row>
    <row r="93" spans="1:61" x14ac:dyDescent="0.25">
      <c r="A93" t="s">
        <v>195</v>
      </c>
      <c r="B93" t="s">
        <v>195</v>
      </c>
      <c r="C93">
        <f>VLOOKUP(B93,Annotation!D:E,2,FALSE)</f>
        <v>116</v>
      </c>
      <c r="D93" t="str">
        <f>VLOOKUP(B93,Annotation!D:F,3,FALSE)</f>
        <v>NAD-dependent succinate-semialdehyde dehydrogenase</v>
      </c>
      <c r="G93">
        <v>30</v>
      </c>
      <c r="H93">
        <v>30</v>
      </c>
      <c r="I93">
        <v>30</v>
      </c>
      <c r="J93">
        <v>12</v>
      </c>
      <c r="K93">
        <v>18</v>
      </c>
      <c r="L93">
        <v>20</v>
      </c>
      <c r="M93">
        <v>16</v>
      </c>
      <c r="N93">
        <v>16</v>
      </c>
      <c r="O93">
        <v>14</v>
      </c>
      <c r="P93">
        <v>23</v>
      </c>
      <c r="Q93">
        <v>24</v>
      </c>
      <c r="R93">
        <v>20</v>
      </c>
      <c r="S93">
        <v>71.599999999999994</v>
      </c>
      <c r="T93">
        <v>50.503</v>
      </c>
      <c r="U93">
        <v>3669200000</v>
      </c>
      <c r="V93">
        <v>17347000</v>
      </c>
      <c r="W93">
        <v>131580000</v>
      </c>
      <c r="X93">
        <v>125630000</v>
      </c>
      <c r="Y93">
        <v>208740000</v>
      </c>
      <c r="Z93">
        <v>330960000</v>
      </c>
      <c r="AA93">
        <v>208380000</v>
      </c>
      <c r="AB93">
        <v>1102600000</v>
      </c>
      <c r="AC93">
        <v>1183700000</v>
      </c>
      <c r="AD93">
        <v>360370000</v>
      </c>
      <c r="AE93">
        <v>141120000</v>
      </c>
      <c r="AF93" s="5">
        <v>667180</v>
      </c>
      <c r="AG93" s="6">
        <v>5060900</v>
      </c>
      <c r="AH93" s="6">
        <v>4832000</v>
      </c>
      <c r="AI93" s="6">
        <f t="shared" si="18"/>
        <v>2.6358899198684668E-3</v>
      </c>
      <c r="AJ93" s="6">
        <f t="shared" si="19"/>
        <v>1.0209031585241984E-2</v>
      </c>
      <c r="AK93" s="6">
        <f t="shared" si="20"/>
        <v>1.1063736321379461E-2</v>
      </c>
      <c r="AL93" s="6">
        <f t="shared" si="21"/>
        <v>3</v>
      </c>
      <c r="AM93" s="6">
        <f t="shared" si="22"/>
        <v>7.9695526088299704E-3</v>
      </c>
      <c r="AN93" s="7">
        <f t="shared" si="23"/>
        <v>3.7875760327865811E-3</v>
      </c>
      <c r="AO93" s="5">
        <v>8028500</v>
      </c>
      <c r="AP93" s="6">
        <v>12729000</v>
      </c>
      <c r="AQ93" s="6">
        <v>8014500</v>
      </c>
      <c r="AR93" s="6">
        <f t="shared" si="24"/>
        <v>1.5339857000583785E-2</v>
      </c>
      <c r="AS93" s="6">
        <f t="shared" si="25"/>
        <v>2.6648584623998255E-2</v>
      </c>
      <c r="AT93" s="6">
        <f t="shared" si="26"/>
        <v>1.8707768629057858E-2</v>
      </c>
      <c r="AU93" s="6">
        <f t="shared" si="27"/>
        <v>3</v>
      </c>
      <c r="AV93" s="6">
        <f t="shared" si="28"/>
        <v>2.0232070084546635E-2</v>
      </c>
      <c r="AW93" s="7">
        <f t="shared" si="29"/>
        <v>4.7409177248396482E-3</v>
      </c>
      <c r="AX93" s="5">
        <v>42406000</v>
      </c>
      <c r="AY93" s="6">
        <v>45526000</v>
      </c>
      <c r="AZ93" s="6">
        <v>13860000</v>
      </c>
      <c r="BA93" s="6">
        <f t="shared" si="30"/>
        <v>7.8390675439042712E-2</v>
      </c>
      <c r="BB93" s="6">
        <f t="shared" si="31"/>
        <v>9.8753382603765261E-2</v>
      </c>
      <c r="BC93" s="6">
        <f t="shared" si="32"/>
        <v>2.9192369810249631E-2</v>
      </c>
      <c r="BD93" s="6">
        <f t="shared" si="33"/>
        <v>3</v>
      </c>
      <c r="BE93" s="6">
        <f t="shared" si="34"/>
        <v>6.8778809284352538E-2</v>
      </c>
      <c r="BF93" s="7">
        <f t="shared" si="35"/>
        <v>2.9200166705536344E-2</v>
      </c>
      <c r="BH93" t="s">
        <v>196</v>
      </c>
      <c r="BI93" t="s">
        <v>197</v>
      </c>
    </row>
    <row r="94" spans="1:61" x14ac:dyDescent="0.25">
      <c r="A94" t="s">
        <v>198</v>
      </c>
      <c r="B94" t="s">
        <v>198</v>
      </c>
      <c r="C94">
        <f>VLOOKUP(B94,Annotation!D:E,2,FALSE)</f>
        <v>117</v>
      </c>
      <c r="D94" t="str">
        <f>VLOOKUP(B94,Annotation!D:F,3,FALSE)</f>
        <v>pirin family protein</v>
      </c>
      <c r="G94">
        <v>6</v>
      </c>
      <c r="H94">
        <v>6</v>
      </c>
      <c r="I94">
        <v>6</v>
      </c>
      <c r="J94">
        <v>2</v>
      </c>
      <c r="K94">
        <v>5</v>
      </c>
      <c r="L94">
        <v>0</v>
      </c>
      <c r="M94">
        <v>3</v>
      </c>
      <c r="N94">
        <v>2</v>
      </c>
      <c r="O94">
        <v>2</v>
      </c>
      <c r="P94">
        <v>3</v>
      </c>
      <c r="Q94">
        <v>3</v>
      </c>
      <c r="R94">
        <v>2</v>
      </c>
      <c r="S94">
        <v>31.6</v>
      </c>
      <c r="T94">
        <v>26.422000000000001</v>
      </c>
      <c r="U94">
        <v>15713000</v>
      </c>
      <c r="V94">
        <v>1662500</v>
      </c>
      <c r="W94">
        <v>6408900</v>
      </c>
      <c r="X94">
        <v>0</v>
      </c>
      <c r="Y94">
        <v>1625500</v>
      </c>
      <c r="Z94">
        <v>1455500</v>
      </c>
      <c r="AA94">
        <v>194080</v>
      </c>
      <c r="AB94">
        <v>1880900</v>
      </c>
      <c r="AC94">
        <v>2105200</v>
      </c>
      <c r="AD94">
        <v>380610</v>
      </c>
      <c r="AE94">
        <v>924300</v>
      </c>
      <c r="AF94" s="5">
        <v>97795</v>
      </c>
      <c r="AG94" s="6">
        <v>376990</v>
      </c>
      <c r="AH94" s="6">
        <v>0</v>
      </c>
      <c r="AI94" s="6">
        <f t="shared" si="18"/>
        <v>3.8636777888056701E-4</v>
      </c>
      <c r="AJ94" s="6">
        <f t="shared" si="19"/>
        <v>7.6047794212894459E-4</v>
      </c>
      <c r="AK94" s="6">
        <f t="shared" si="20"/>
        <v>0</v>
      </c>
      <c r="AL94" s="6">
        <f t="shared" si="21"/>
        <v>2</v>
      </c>
      <c r="AM94" s="6">
        <f t="shared" si="22"/>
        <v>5.7342286050475586E-4</v>
      </c>
      <c r="AN94" s="7">
        <f t="shared" si="23"/>
        <v>3.1047726258983657E-4</v>
      </c>
      <c r="AO94" s="5">
        <v>95616</v>
      </c>
      <c r="AP94" s="6">
        <v>85619</v>
      </c>
      <c r="AQ94" s="6">
        <v>11416</v>
      </c>
      <c r="AR94" s="6">
        <f t="shared" si="24"/>
        <v>1.8269113370714569E-4</v>
      </c>
      <c r="AS94" s="6">
        <f t="shared" si="25"/>
        <v>1.7924622255653284E-4</v>
      </c>
      <c r="AT94" s="6">
        <f t="shared" si="26"/>
        <v>2.6647686901157218E-5</v>
      </c>
      <c r="AU94" s="6">
        <f t="shared" si="27"/>
        <v>3</v>
      </c>
      <c r="AV94" s="6">
        <f t="shared" si="28"/>
        <v>1.295283477216119E-4</v>
      </c>
      <c r="AW94" s="7">
        <f t="shared" si="29"/>
        <v>7.276120592435224E-5</v>
      </c>
      <c r="AX94" s="5">
        <v>110640</v>
      </c>
      <c r="AY94" s="6">
        <v>123840</v>
      </c>
      <c r="AZ94" s="6">
        <v>22389</v>
      </c>
      <c r="BA94" s="6">
        <f t="shared" si="30"/>
        <v>2.045263484076707E-4</v>
      </c>
      <c r="BB94" s="6">
        <f t="shared" si="31"/>
        <v>2.6862933052871528E-4</v>
      </c>
      <c r="BC94" s="6">
        <f t="shared" si="32"/>
        <v>4.7156419024652162E-5</v>
      </c>
      <c r="BD94" s="6">
        <f t="shared" si="33"/>
        <v>3</v>
      </c>
      <c r="BE94" s="6">
        <f t="shared" si="34"/>
        <v>1.7343736598701272E-4</v>
      </c>
      <c r="BF94" s="7">
        <f t="shared" si="35"/>
        <v>9.3050008968244711E-5</v>
      </c>
      <c r="BH94">
        <v>165</v>
      </c>
      <c r="BI94">
        <v>234</v>
      </c>
    </row>
    <row r="95" spans="1:61" x14ac:dyDescent="0.25">
      <c r="A95" t="s">
        <v>199</v>
      </c>
      <c r="B95" t="s">
        <v>199</v>
      </c>
      <c r="C95">
        <f>VLOOKUP(B95,Annotation!D:E,2,FALSE)</f>
        <v>118</v>
      </c>
      <c r="D95" t="str">
        <f>VLOOKUP(B95,Annotation!D:F,3,FALSE)</f>
        <v>pirin family protein</v>
      </c>
      <c r="G95">
        <v>5</v>
      </c>
      <c r="H95">
        <v>5</v>
      </c>
      <c r="I95">
        <v>5</v>
      </c>
      <c r="J95">
        <v>4</v>
      </c>
      <c r="K95">
        <v>3</v>
      </c>
      <c r="L95">
        <v>0</v>
      </c>
      <c r="M95">
        <v>2</v>
      </c>
      <c r="N95">
        <v>1</v>
      </c>
      <c r="O95">
        <v>1</v>
      </c>
      <c r="P95">
        <v>2</v>
      </c>
      <c r="Q95">
        <v>1</v>
      </c>
      <c r="R95">
        <v>1</v>
      </c>
      <c r="S95">
        <v>20.8</v>
      </c>
      <c r="T95">
        <v>32.427</v>
      </c>
      <c r="U95">
        <v>19660000</v>
      </c>
      <c r="V95">
        <v>1537500</v>
      </c>
      <c r="W95">
        <v>2797100</v>
      </c>
      <c r="X95">
        <v>0</v>
      </c>
      <c r="Y95">
        <v>1240300</v>
      </c>
      <c r="Z95">
        <v>106480</v>
      </c>
      <c r="AA95">
        <v>0</v>
      </c>
      <c r="AB95">
        <v>7810200</v>
      </c>
      <c r="AC95">
        <v>5902000</v>
      </c>
      <c r="AD95">
        <v>266060</v>
      </c>
      <c r="AE95">
        <v>1787200</v>
      </c>
      <c r="AF95" s="5">
        <v>139770</v>
      </c>
      <c r="AG95" s="6">
        <v>254280</v>
      </c>
      <c r="AH95" s="6">
        <v>0</v>
      </c>
      <c r="AI95" s="6">
        <f t="shared" si="18"/>
        <v>5.5220230537488468E-4</v>
      </c>
      <c r="AJ95" s="6">
        <f t="shared" si="19"/>
        <v>5.1294286618888566E-4</v>
      </c>
      <c r="AK95" s="6">
        <f t="shared" si="20"/>
        <v>0</v>
      </c>
      <c r="AL95" s="6">
        <f t="shared" si="21"/>
        <v>2</v>
      </c>
      <c r="AM95" s="6">
        <f t="shared" si="22"/>
        <v>5.3257258578188517E-4</v>
      </c>
      <c r="AN95" s="7">
        <f t="shared" si="23"/>
        <v>2.5156820890844022E-4</v>
      </c>
      <c r="AO95" s="5">
        <v>112760</v>
      </c>
      <c r="AP95" s="6">
        <v>9680.4</v>
      </c>
      <c r="AQ95" s="6">
        <v>0</v>
      </c>
      <c r="AR95" s="6">
        <f t="shared" si="24"/>
        <v>2.1544775180741454E-4</v>
      </c>
      <c r="AS95" s="6">
        <f t="shared" si="25"/>
        <v>2.0266239185651085E-5</v>
      </c>
      <c r="AT95" s="6">
        <f t="shared" si="26"/>
        <v>0</v>
      </c>
      <c r="AU95" s="6">
        <f t="shared" si="27"/>
        <v>2</v>
      </c>
      <c r="AV95" s="6">
        <f t="shared" si="28"/>
        <v>1.1785699549653281E-4</v>
      </c>
      <c r="AW95" s="7">
        <f t="shared" si="29"/>
        <v>9.7139234022852711E-5</v>
      </c>
      <c r="AX95" s="5">
        <v>710020</v>
      </c>
      <c r="AY95" s="6">
        <v>536540</v>
      </c>
      <c r="AZ95" s="6">
        <v>24187</v>
      </c>
      <c r="BA95" s="6">
        <f t="shared" si="30"/>
        <v>1.3125252882900792E-3</v>
      </c>
      <c r="BB95" s="6">
        <f t="shared" si="31"/>
        <v>1.1638435158420292E-3</v>
      </c>
      <c r="BC95" s="6">
        <f t="shared" si="32"/>
        <v>5.0943423419950052E-5</v>
      </c>
      <c r="BD95" s="6">
        <f t="shared" si="33"/>
        <v>3</v>
      </c>
      <c r="BE95" s="6">
        <f t="shared" si="34"/>
        <v>8.4243740918401959E-4</v>
      </c>
      <c r="BF95" s="7">
        <f t="shared" si="35"/>
        <v>5.6295270049391843E-4</v>
      </c>
    </row>
    <row r="96" spans="1:61" x14ac:dyDescent="0.25">
      <c r="A96" t="s">
        <v>200</v>
      </c>
      <c r="B96" t="s">
        <v>200</v>
      </c>
      <c r="C96">
        <f>VLOOKUP(B96,Annotation!D:E,2,FALSE)</f>
        <v>121</v>
      </c>
      <c r="D96" t="str">
        <f>VLOOKUP(B96,Annotation!D:F,3,FALSE)</f>
        <v>NAD(P)H-dependent oxidoreductase</v>
      </c>
      <c r="E96" t="str">
        <f>VLOOKUP(B96,Annotation!I:O,7,FALSE)</f>
        <v>*</v>
      </c>
      <c r="G96">
        <v>8</v>
      </c>
      <c r="H96">
        <v>8</v>
      </c>
      <c r="I96">
        <v>8</v>
      </c>
      <c r="J96">
        <v>5</v>
      </c>
      <c r="K96">
        <v>8</v>
      </c>
      <c r="L96">
        <v>3</v>
      </c>
      <c r="M96">
        <v>3</v>
      </c>
      <c r="N96">
        <v>3</v>
      </c>
      <c r="O96">
        <v>2</v>
      </c>
      <c r="P96">
        <v>3</v>
      </c>
      <c r="Q96">
        <v>0</v>
      </c>
      <c r="R96">
        <v>5</v>
      </c>
      <c r="S96">
        <v>46.9</v>
      </c>
      <c r="T96">
        <v>19.741</v>
      </c>
      <c r="U96">
        <v>131570000</v>
      </c>
      <c r="V96">
        <v>8407900</v>
      </c>
      <c r="W96">
        <v>13772000</v>
      </c>
      <c r="X96">
        <v>12003000</v>
      </c>
      <c r="Y96">
        <v>5413500</v>
      </c>
      <c r="Z96">
        <v>2111400</v>
      </c>
      <c r="AA96">
        <v>605320</v>
      </c>
      <c r="AB96">
        <v>24009000</v>
      </c>
      <c r="AC96">
        <v>0</v>
      </c>
      <c r="AD96">
        <v>65248000</v>
      </c>
      <c r="AE96">
        <v>10964000</v>
      </c>
      <c r="AF96" s="5">
        <v>700660</v>
      </c>
      <c r="AG96" s="6">
        <v>1147700</v>
      </c>
      <c r="AH96" s="6">
        <v>1000200</v>
      </c>
      <c r="AI96" s="6">
        <f t="shared" si="18"/>
        <v>2.7681624617869839E-3</v>
      </c>
      <c r="AJ96" s="6">
        <f t="shared" si="19"/>
        <v>2.3151821909901844E-3</v>
      </c>
      <c r="AK96" s="6">
        <f t="shared" si="20"/>
        <v>2.2901384661928263E-3</v>
      </c>
      <c r="AL96" s="6">
        <f t="shared" si="21"/>
        <v>3</v>
      </c>
      <c r="AM96" s="6">
        <f t="shared" si="22"/>
        <v>2.4578277063233315E-3</v>
      </c>
      <c r="AN96" s="7">
        <f t="shared" si="23"/>
        <v>2.1967785865435648E-4</v>
      </c>
      <c r="AO96" s="5">
        <v>451120</v>
      </c>
      <c r="AP96" s="6">
        <v>175950</v>
      </c>
      <c r="AQ96" s="6">
        <v>50444</v>
      </c>
      <c r="AR96" s="6">
        <f t="shared" si="24"/>
        <v>8.6194386125719078E-4</v>
      </c>
      <c r="AS96" s="6">
        <f t="shared" si="25"/>
        <v>3.6835717374440199E-4</v>
      </c>
      <c r="AT96" s="6">
        <f t="shared" si="26"/>
        <v>1.1774841608636779E-4</v>
      </c>
      <c r="AU96" s="6">
        <f t="shared" si="27"/>
        <v>3</v>
      </c>
      <c r="AV96" s="6">
        <f t="shared" si="28"/>
        <v>4.4934981702932021E-4</v>
      </c>
      <c r="AW96" s="7">
        <f t="shared" si="29"/>
        <v>3.0916723775648063E-4</v>
      </c>
      <c r="AX96" s="5">
        <v>2000800</v>
      </c>
      <c r="AY96" s="6">
        <v>0</v>
      </c>
      <c r="AZ96" s="6">
        <v>5437400</v>
      </c>
      <c r="BA96" s="6">
        <f t="shared" si="30"/>
        <v>3.698629048211023E-3</v>
      </c>
      <c r="BB96" s="6">
        <f t="shared" si="31"/>
        <v>0</v>
      </c>
      <c r="BC96" s="6">
        <f t="shared" si="32"/>
        <v>1.1452423636814672E-2</v>
      </c>
      <c r="BD96" s="6">
        <f t="shared" si="33"/>
        <v>2</v>
      </c>
      <c r="BE96" s="6">
        <f t="shared" si="34"/>
        <v>7.575526342512847E-3</v>
      </c>
      <c r="BF96" s="7">
        <f t="shared" si="35"/>
        <v>4.7721320010103213E-3</v>
      </c>
    </row>
    <row r="97" spans="1:61" x14ac:dyDescent="0.25">
      <c r="A97" t="s">
        <v>201</v>
      </c>
      <c r="B97" t="s">
        <v>201</v>
      </c>
      <c r="C97">
        <f>VLOOKUP(B97,Annotation!D:E,2,FALSE)</f>
        <v>123</v>
      </c>
      <c r="D97" t="str">
        <f>VLOOKUP(B97,Annotation!D:F,3,FALSE)</f>
        <v>ATP-binding protein</v>
      </c>
      <c r="G97">
        <v>26</v>
      </c>
      <c r="H97">
        <v>26</v>
      </c>
      <c r="I97">
        <v>26</v>
      </c>
      <c r="J97">
        <v>17</v>
      </c>
      <c r="K97">
        <v>22</v>
      </c>
      <c r="L97">
        <v>20</v>
      </c>
      <c r="M97">
        <v>7</v>
      </c>
      <c r="N97">
        <v>8</v>
      </c>
      <c r="O97">
        <v>6</v>
      </c>
      <c r="P97">
        <v>7</v>
      </c>
      <c r="Q97">
        <v>7</v>
      </c>
      <c r="R97">
        <v>9</v>
      </c>
      <c r="S97">
        <v>47.1</v>
      </c>
      <c r="T97">
        <v>72.441000000000003</v>
      </c>
      <c r="U97">
        <v>422710000</v>
      </c>
      <c r="V97">
        <v>41159000</v>
      </c>
      <c r="W97">
        <v>102980000</v>
      </c>
      <c r="X97">
        <v>65282000</v>
      </c>
      <c r="Y97">
        <v>13936000</v>
      </c>
      <c r="Z97">
        <v>61543000</v>
      </c>
      <c r="AA97">
        <v>7337500</v>
      </c>
      <c r="AB97">
        <v>42683000</v>
      </c>
      <c r="AC97">
        <v>50356000</v>
      </c>
      <c r="AD97">
        <v>37438000</v>
      </c>
      <c r="AE97">
        <v>12433000</v>
      </c>
      <c r="AF97" s="5">
        <v>1210600</v>
      </c>
      <c r="AG97" s="6">
        <v>3028800</v>
      </c>
      <c r="AH97" s="6">
        <v>1920100</v>
      </c>
      <c r="AI97" s="6">
        <f t="shared" si="18"/>
        <v>4.7828297265996664E-3</v>
      </c>
      <c r="AJ97" s="6">
        <f t="shared" si="19"/>
        <v>6.1098055415797431E-3</v>
      </c>
      <c r="AK97" s="6">
        <f t="shared" si="20"/>
        <v>4.3964155858196817E-3</v>
      </c>
      <c r="AL97" s="6">
        <f t="shared" si="21"/>
        <v>3</v>
      </c>
      <c r="AM97" s="6">
        <f t="shared" si="22"/>
        <v>5.0963502846663638E-3</v>
      </c>
      <c r="AN97" s="7">
        <f t="shared" si="23"/>
        <v>7.3377909499281249E-4</v>
      </c>
      <c r="AO97" s="5">
        <v>409890</v>
      </c>
      <c r="AP97" s="6">
        <v>1810100</v>
      </c>
      <c r="AQ97" s="6">
        <v>215810</v>
      </c>
      <c r="AR97" s="6">
        <f t="shared" si="24"/>
        <v>7.8316671681749844E-4</v>
      </c>
      <c r="AS97" s="6">
        <f t="shared" si="25"/>
        <v>3.7895045194358741E-3</v>
      </c>
      <c r="AT97" s="6">
        <f t="shared" si="26"/>
        <v>5.0375239226863511E-4</v>
      </c>
      <c r="AU97" s="6">
        <f t="shared" si="27"/>
        <v>3</v>
      </c>
      <c r="AV97" s="6">
        <f t="shared" si="28"/>
        <v>1.6921412095073356E-3</v>
      </c>
      <c r="AW97" s="7">
        <f t="shared" si="29"/>
        <v>1.4874402467699491E-3</v>
      </c>
      <c r="AX97" s="5">
        <v>1255400</v>
      </c>
      <c r="AY97" s="6">
        <v>1481000</v>
      </c>
      <c r="AZ97" s="6">
        <v>1101100</v>
      </c>
      <c r="BA97" s="6">
        <f t="shared" si="30"/>
        <v>2.3207011730928219E-3</v>
      </c>
      <c r="BB97" s="6">
        <f t="shared" si="31"/>
        <v>3.2125326107318099E-3</v>
      </c>
      <c r="BC97" s="6">
        <f t="shared" si="32"/>
        <v>2.319171601592054E-3</v>
      </c>
      <c r="BD97" s="6">
        <f t="shared" si="33"/>
        <v>3</v>
      </c>
      <c r="BE97" s="6">
        <f t="shared" si="34"/>
        <v>2.6174684618055621E-3</v>
      </c>
      <c r="BF97" s="7">
        <f t="shared" si="35"/>
        <v>4.2077435829688566E-4</v>
      </c>
    </row>
    <row r="98" spans="1:61" x14ac:dyDescent="0.25">
      <c r="A98" t="s">
        <v>202</v>
      </c>
      <c r="B98" t="s">
        <v>202</v>
      </c>
      <c r="C98">
        <f>VLOOKUP(B98,Annotation!D:E,2,FALSE)</f>
        <v>124</v>
      </c>
      <c r="D98" t="str">
        <f>VLOOKUP(B98,Annotation!D:F,3,FALSE)</f>
        <v>hypothetical protein</v>
      </c>
      <c r="G98">
        <v>15</v>
      </c>
      <c r="H98">
        <v>15</v>
      </c>
      <c r="I98">
        <v>15</v>
      </c>
      <c r="J98">
        <v>10</v>
      </c>
      <c r="K98">
        <v>12</v>
      </c>
      <c r="L98">
        <v>12</v>
      </c>
      <c r="M98">
        <v>8</v>
      </c>
      <c r="N98">
        <v>5</v>
      </c>
      <c r="O98">
        <v>5</v>
      </c>
      <c r="P98">
        <v>5</v>
      </c>
      <c r="Q98">
        <v>5</v>
      </c>
      <c r="R98">
        <v>6</v>
      </c>
      <c r="S98">
        <v>32</v>
      </c>
      <c r="T98">
        <v>65.471000000000004</v>
      </c>
      <c r="U98">
        <v>91726000</v>
      </c>
      <c r="V98">
        <v>5107700</v>
      </c>
      <c r="W98">
        <v>15945000</v>
      </c>
      <c r="X98">
        <v>17052000</v>
      </c>
      <c r="Y98">
        <v>16764000</v>
      </c>
      <c r="Z98">
        <v>4883500</v>
      </c>
      <c r="AA98">
        <v>13095000</v>
      </c>
      <c r="AB98">
        <v>4548700</v>
      </c>
      <c r="AC98">
        <v>12482000</v>
      </c>
      <c r="AD98">
        <v>1847900</v>
      </c>
      <c r="AE98">
        <v>2779600</v>
      </c>
      <c r="AF98" s="5">
        <v>154780</v>
      </c>
      <c r="AG98" s="6">
        <v>483190</v>
      </c>
      <c r="AH98" s="6">
        <v>516720</v>
      </c>
      <c r="AI98" s="6">
        <f t="shared" si="18"/>
        <v>6.1150370484313265E-4</v>
      </c>
      <c r="AJ98" s="6">
        <f t="shared" si="19"/>
        <v>9.7470844546880477E-4</v>
      </c>
      <c r="AK98" s="6">
        <f t="shared" si="20"/>
        <v>1.1831237235064558E-3</v>
      </c>
      <c r="AL98" s="6">
        <f t="shared" si="21"/>
        <v>3</v>
      </c>
      <c r="AM98" s="6">
        <f t="shared" si="22"/>
        <v>9.231119579394643E-4</v>
      </c>
      <c r="AN98" s="7">
        <f t="shared" si="23"/>
        <v>2.3619767085810212E-4</v>
      </c>
      <c r="AO98" s="5">
        <v>508010</v>
      </c>
      <c r="AP98" s="6">
        <v>147980</v>
      </c>
      <c r="AQ98" s="6">
        <v>396810</v>
      </c>
      <c r="AR98" s="6">
        <f t="shared" si="24"/>
        <v>9.7064218158641926E-4</v>
      </c>
      <c r="AS98" s="6">
        <f t="shared" si="25"/>
        <v>3.098010489951498E-4</v>
      </c>
      <c r="AT98" s="6">
        <f t="shared" si="26"/>
        <v>9.2624988080310046E-4</v>
      </c>
      <c r="AU98" s="6">
        <f t="shared" si="27"/>
        <v>3</v>
      </c>
      <c r="AV98" s="6">
        <f t="shared" si="28"/>
        <v>7.3556437046155658E-4</v>
      </c>
      <c r="AW98" s="7">
        <f t="shared" si="29"/>
        <v>3.0160512100182611E-4</v>
      </c>
      <c r="AX98" s="5">
        <v>137840</v>
      </c>
      <c r="AY98" s="6">
        <v>378240</v>
      </c>
      <c r="AZ98" s="6">
        <v>55998</v>
      </c>
      <c r="BA98" s="6">
        <f t="shared" si="30"/>
        <v>2.5480759096631718E-4</v>
      </c>
      <c r="BB98" s="6">
        <f t="shared" si="31"/>
        <v>8.2046477696367289E-4</v>
      </c>
      <c r="BC98" s="6">
        <f t="shared" si="32"/>
        <v>1.1794475646712547E-4</v>
      </c>
      <c r="BD98" s="6">
        <f t="shared" si="33"/>
        <v>3</v>
      </c>
      <c r="BE98" s="6">
        <f t="shared" si="34"/>
        <v>3.977390414657052E-4</v>
      </c>
      <c r="BF98" s="7">
        <f t="shared" si="35"/>
        <v>3.0408950925235985E-4</v>
      </c>
      <c r="BH98" t="s">
        <v>203</v>
      </c>
      <c r="BI98" t="s">
        <v>204</v>
      </c>
    </row>
    <row r="99" spans="1:61" x14ac:dyDescent="0.25">
      <c r="A99" t="s">
        <v>205</v>
      </c>
      <c r="B99" t="s">
        <v>205</v>
      </c>
      <c r="C99">
        <f>VLOOKUP(B99,Annotation!D:E,2,FALSE)</f>
        <v>126</v>
      </c>
      <c r="D99" t="str">
        <f>VLOOKUP(B99,Annotation!D:F,3,FALSE)</f>
        <v>hypothetical protein</v>
      </c>
      <c r="G99">
        <v>6</v>
      </c>
      <c r="H99">
        <v>6</v>
      </c>
      <c r="I99">
        <v>6</v>
      </c>
      <c r="J99">
        <v>5</v>
      </c>
      <c r="K99">
        <v>2</v>
      </c>
      <c r="L99">
        <v>1</v>
      </c>
      <c r="M99">
        <v>1</v>
      </c>
      <c r="N99">
        <v>0</v>
      </c>
      <c r="O99">
        <v>1</v>
      </c>
      <c r="P99">
        <v>2</v>
      </c>
      <c r="Q99">
        <v>1</v>
      </c>
      <c r="R99">
        <v>0</v>
      </c>
      <c r="S99">
        <v>16.100000000000001</v>
      </c>
      <c r="T99">
        <v>48.686999999999998</v>
      </c>
      <c r="U99">
        <v>10745000</v>
      </c>
      <c r="V99">
        <v>5614800</v>
      </c>
      <c r="W99">
        <v>2393400</v>
      </c>
      <c r="X99">
        <v>629780</v>
      </c>
      <c r="Y99">
        <v>409820</v>
      </c>
      <c r="Z99">
        <v>0</v>
      </c>
      <c r="AA99">
        <v>1696900</v>
      </c>
      <c r="AB99">
        <v>0</v>
      </c>
      <c r="AC99">
        <v>0</v>
      </c>
      <c r="AD99">
        <v>0</v>
      </c>
      <c r="AE99">
        <v>565510</v>
      </c>
      <c r="AF99" s="5">
        <v>295510</v>
      </c>
      <c r="AG99" s="6">
        <v>125970</v>
      </c>
      <c r="AH99" s="6">
        <v>33146</v>
      </c>
      <c r="AI99" s="6">
        <f t="shared" si="18"/>
        <v>1.1674987712766128E-3</v>
      </c>
      <c r="AJ99" s="6">
        <f t="shared" si="19"/>
        <v>2.5411126653222403E-4</v>
      </c>
      <c r="AK99" s="6">
        <f t="shared" si="20"/>
        <v>7.5893750850257376E-5</v>
      </c>
      <c r="AL99" s="6">
        <f t="shared" si="21"/>
        <v>3</v>
      </c>
      <c r="AM99" s="6">
        <f t="shared" si="22"/>
        <v>4.9916792955303146E-4</v>
      </c>
      <c r="AN99" s="7">
        <f t="shared" si="23"/>
        <v>4.7814917910848426E-4</v>
      </c>
      <c r="AO99" s="5">
        <v>21569</v>
      </c>
      <c r="AP99" s="6">
        <v>0</v>
      </c>
      <c r="AQ99" s="6">
        <v>89309</v>
      </c>
      <c r="AR99" s="6">
        <f t="shared" si="24"/>
        <v>4.1211356498174204E-5</v>
      </c>
      <c r="AS99" s="6">
        <f t="shared" si="25"/>
        <v>0</v>
      </c>
      <c r="AT99" s="6">
        <f t="shared" si="26"/>
        <v>2.0846866410787054E-4</v>
      </c>
      <c r="AU99" s="6">
        <f t="shared" si="27"/>
        <v>2</v>
      </c>
      <c r="AV99" s="6">
        <f t="shared" si="28"/>
        <v>1.2484001030302238E-4</v>
      </c>
      <c r="AW99" s="7">
        <f t="shared" si="29"/>
        <v>9.0143445419067943E-5</v>
      </c>
      <c r="AX99" s="5">
        <v>0</v>
      </c>
      <c r="AY99" s="6">
        <v>0</v>
      </c>
      <c r="AZ99" s="6">
        <v>0</v>
      </c>
      <c r="BA99" s="6">
        <f t="shared" si="30"/>
        <v>0</v>
      </c>
      <c r="BB99" s="6">
        <f t="shared" si="31"/>
        <v>0</v>
      </c>
      <c r="BC99" s="6">
        <f t="shared" si="32"/>
        <v>0</v>
      </c>
      <c r="BD99" s="6">
        <f t="shared" si="33"/>
        <v>0</v>
      </c>
      <c r="BE99" s="6">
        <f t="shared" si="34"/>
        <v>0</v>
      </c>
      <c r="BF99" s="7">
        <f t="shared" si="35"/>
        <v>0</v>
      </c>
    </row>
    <row r="100" spans="1:61" x14ac:dyDescent="0.25">
      <c r="A100" t="s">
        <v>206</v>
      </c>
      <c r="B100" t="s">
        <v>206</v>
      </c>
      <c r="C100">
        <f>VLOOKUP(B100,Annotation!D:E,2,FALSE)</f>
        <v>127</v>
      </c>
      <c r="D100" t="str">
        <f>VLOOKUP(B100,Annotation!D:F,3,FALSE)</f>
        <v>NUDIX domain-containing protein</v>
      </c>
      <c r="G100">
        <v>6</v>
      </c>
      <c r="H100">
        <v>6</v>
      </c>
      <c r="I100">
        <v>6</v>
      </c>
      <c r="J100">
        <v>5</v>
      </c>
      <c r="K100">
        <v>5</v>
      </c>
      <c r="L100">
        <v>0</v>
      </c>
      <c r="M100">
        <v>1</v>
      </c>
      <c r="N100">
        <v>2</v>
      </c>
      <c r="O100">
        <v>2</v>
      </c>
      <c r="P100">
        <v>1</v>
      </c>
      <c r="Q100">
        <v>2</v>
      </c>
      <c r="R100">
        <v>1</v>
      </c>
      <c r="S100">
        <v>31.8</v>
      </c>
      <c r="T100">
        <v>22.222999999999999</v>
      </c>
      <c r="U100">
        <v>21499000</v>
      </c>
      <c r="V100">
        <v>4061800</v>
      </c>
      <c r="W100">
        <v>13356000</v>
      </c>
      <c r="X100">
        <v>0</v>
      </c>
      <c r="Y100">
        <v>670310</v>
      </c>
      <c r="Z100">
        <v>123150</v>
      </c>
      <c r="AA100">
        <v>791180</v>
      </c>
      <c r="AB100">
        <v>995490</v>
      </c>
      <c r="AC100">
        <v>859950</v>
      </c>
      <c r="AD100">
        <v>641360</v>
      </c>
      <c r="AE100">
        <v>1653800</v>
      </c>
      <c r="AF100" s="5">
        <v>312450</v>
      </c>
      <c r="AG100" s="6">
        <v>1027400</v>
      </c>
      <c r="AH100" s="6">
        <v>0</v>
      </c>
      <c r="AI100" s="6">
        <f t="shared" si="18"/>
        <v>1.2344252007897454E-3</v>
      </c>
      <c r="AJ100" s="6">
        <f t="shared" si="19"/>
        <v>2.0725086547210207E-3</v>
      </c>
      <c r="AK100" s="6">
        <f t="shared" si="20"/>
        <v>0</v>
      </c>
      <c r="AL100" s="6">
        <f t="shared" si="21"/>
        <v>2</v>
      </c>
      <c r="AM100" s="6">
        <f t="shared" si="22"/>
        <v>1.6534669277553831E-3</v>
      </c>
      <c r="AN100" s="7">
        <f t="shared" si="23"/>
        <v>8.512397218169975E-4</v>
      </c>
      <c r="AO100" s="5">
        <v>51563</v>
      </c>
      <c r="AP100" s="6">
        <v>9472.7000000000007</v>
      </c>
      <c r="AQ100" s="6">
        <v>60860</v>
      </c>
      <c r="AR100" s="6">
        <f t="shared" si="24"/>
        <v>9.8520152770891408E-5</v>
      </c>
      <c r="AS100" s="6">
        <f t="shared" si="25"/>
        <v>1.983141233150666E-5</v>
      </c>
      <c r="AT100" s="6">
        <f t="shared" si="26"/>
        <v>1.4206186271937876E-4</v>
      </c>
      <c r="AU100" s="6">
        <f t="shared" si="27"/>
        <v>3</v>
      </c>
      <c r="AV100" s="6">
        <f t="shared" si="28"/>
        <v>8.680447594059228E-5</v>
      </c>
      <c r="AW100" s="7">
        <f t="shared" si="29"/>
        <v>5.0583354068306711E-5</v>
      </c>
      <c r="AX100" s="5">
        <v>76576</v>
      </c>
      <c r="AY100" s="6">
        <v>66150</v>
      </c>
      <c r="AZ100" s="6">
        <v>49335</v>
      </c>
      <c r="BA100" s="6">
        <f t="shared" si="30"/>
        <v>1.4155648640334231E-4</v>
      </c>
      <c r="BB100" s="6">
        <f t="shared" si="31"/>
        <v>1.4349023106003322E-4</v>
      </c>
      <c r="BC100" s="6">
        <f t="shared" si="32"/>
        <v>1.0391093539600761E-4</v>
      </c>
      <c r="BD100" s="6">
        <f t="shared" si="33"/>
        <v>3</v>
      </c>
      <c r="BE100" s="6">
        <f t="shared" si="34"/>
        <v>1.2965255095312772E-4</v>
      </c>
      <c r="BF100" s="7">
        <f t="shared" si="35"/>
        <v>1.8219182578027403E-5</v>
      </c>
      <c r="BH100" t="s">
        <v>207</v>
      </c>
      <c r="BI100" t="s">
        <v>208</v>
      </c>
    </row>
    <row r="101" spans="1:61" x14ac:dyDescent="0.25">
      <c r="A101" t="s">
        <v>209</v>
      </c>
      <c r="B101" t="s">
        <v>209</v>
      </c>
      <c r="C101">
        <f>VLOOKUP(B101,Annotation!D:E,2,FALSE)</f>
        <v>128</v>
      </c>
      <c r="D101" t="str">
        <f>VLOOKUP(B101,Annotation!D:F,3,FALSE)</f>
        <v>AAA family ATPase</v>
      </c>
      <c r="G101">
        <v>28</v>
      </c>
      <c r="H101">
        <v>28</v>
      </c>
      <c r="I101">
        <v>28</v>
      </c>
      <c r="J101">
        <v>24</v>
      </c>
      <c r="K101">
        <v>23</v>
      </c>
      <c r="L101">
        <v>22</v>
      </c>
      <c r="M101">
        <v>9</v>
      </c>
      <c r="N101">
        <v>8</v>
      </c>
      <c r="O101">
        <v>7</v>
      </c>
      <c r="P101">
        <v>9</v>
      </c>
      <c r="Q101">
        <v>8</v>
      </c>
      <c r="R101">
        <v>8</v>
      </c>
      <c r="S101">
        <v>46.6</v>
      </c>
      <c r="T101">
        <v>75.132999999999996</v>
      </c>
      <c r="U101">
        <v>290490000</v>
      </c>
      <c r="V101">
        <v>51374000</v>
      </c>
      <c r="W101">
        <v>100350000</v>
      </c>
      <c r="X101">
        <v>83126000</v>
      </c>
      <c r="Y101">
        <v>13924000</v>
      </c>
      <c r="Z101">
        <v>20397000</v>
      </c>
      <c r="AA101">
        <v>6960700</v>
      </c>
      <c r="AB101">
        <v>6233400</v>
      </c>
      <c r="AC101">
        <v>4285500</v>
      </c>
      <c r="AD101">
        <v>3839500</v>
      </c>
      <c r="AE101">
        <v>7448500</v>
      </c>
      <c r="AF101" s="5">
        <v>1317300</v>
      </c>
      <c r="AG101" s="6">
        <v>2573100</v>
      </c>
      <c r="AH101" s="6">
        <v>2131400</v>
      </c>
      <c r="AI101" s="6">
        <f t="shared" si="18"/>
        <v>5.2043793150914758E-3</v>
      </c>
      <c r="AJ101" s="6">
        <f t="shared" si="19"/>
        <v>5.1905509241411902E-3</v>
      </c>
      <c r="AK101" s="6">
        <f t="shared" si="20"/>
        <v>4.8802250818270245E-3</v>
      </c>
      <c r="AL101" s="6">
        <f t="shared" si="21"/>
        <v>3</v>
      </c>
      <c r="AM101" s="6">
        <f t="shared" si="22"/>
        <v>5.0917184403532299E-3</v>
      </c>
      <c r="AN101" s="7">
        <f t="shared" si="23"/>
        <v>1.496549066454535E-4</v>
      </c>
      <c r="AO101" s="5">
        <v>357010</v>
      </c>
      <c r="AP101" s="6">
        <v>523000</v>
      </c>
      <c r="AQ101" s="6">
        <v>178480</v>
      </c>
      <c r="AR101" s="6">
        <f t="shared" si="24"/>
        <v>6.8213020461834926E-4</v>
      </c>
      <c r="AS101" s="6">
        <f t="shared" si="25"/>
        <v>1.094917885014619E-3</v>
      </c>
      <c r="AT101" s="6">
        <f t="shared" si="26"/>
        <v>4.1661520305873683E-4</v>
      </c>
      <c r="AU101" s="6">
        <f t="shared" si="27"/>
        <v>3</v>
      </c>
      <c r="AV101" s="6">
        <f t="shared" si="28"/>
        <v>7.3122109756390173E-4</v>
      </c>
      <c r="AW101" s="7">
        <f t="shared" si="29"/>
        <v>2.7908310460599299E-4</v>
      </c>
      <c r="AX101" s="5">
        <v>159830</v>
      </c>
      <c r="AY101" s="6">
        <v>109880</v>
      </c>
      <c r="AZ101" s="6">
        <v>98449</v>
      </c>
      <c r="BA101" s="6">
        <f t="shared" si="30"/>
        <v>2.9545775728486996E-4</v>
      </c>
      <c r="BB101" s="6">
        <f t="shared" si="31"/>
        <v>2.3834779423849509E-4</v>
      </c>
      <c r="BC101" s="6">
        <f t="shared" si="32"/>
        <v>2.0735639361105815E-4</v>
      </c>
      <c r="BD101" s="6">
        <f t="shared" si="33"/>
        <v>3</v>
      </c>
      <c r="BE101" s="6">
        <f t="shared" si="34"/>
        <v>2.4705398171147438E-4</v>
      </c>
      <c r="BF101" s="7">
        <f t="shared" si="35"/>
        <v>3.6490280400240907E-5</v>
      </c>
      <c r="BH101">
        <v>172</v>
      </c>
      <c r="BI101">
        <v>482</v>
      </c>
    </row>
    <row r="102" spans="1:61" x14ac:dyDescent="0.25">
      <c r="A102" t="s">
        <v>210</v>
      </c>
      <c r="B102" t="s">
        <v>210</v>
      </c>
      <c r="C102">
        <f>VLOOKUP(B102,Annotation!D:E,2,FALSE)</f>
        <v>129</v>
      </c>
      <c r="D102" t="str">
        <f>VLOOKUP(B102,Annotation!D:F,3,FALSE)</f>
        <v>hypothetical protein</v>
      </c>
      <c r="G102">
        <v>12</v>
      </c>
      <c r="H102">
        <v>12</v>
      </c>
      <c r="I102">
        <v>12</v>
      </c>
      <c r="J102">
        <v>6</v>
      </c>
      <c r="K102">
        <v>9</v>
      </c>
      <c r="L102">
        <v>8</v>
      </c>
      <c r="M102">
        <v>0</v>
      </c>
      <c r="N102">
        <v>0</v>
      </c>
      <c r="O102">
        <v>0</v>
      </c>
      <c r="P102">
        <v>1</v>
      </c>
      <c r="Q102">
        <v>1</v>
      </c>
      <c r="R102">
        <v>0</v>
      </c>
      <c r="S102">
        <v>40.9</v>
      </c>
      <c r="T102">
        <v>40.805</v>
      </c>
      <c r="U102">
        <v>28250000</v>
      </c>
      <c r="V102">
        <v>3722500</v>
      </c>
      <c r="W102">
        <v>14690000</v>
      </c>
      <c r="X102">
        <v>8710800</v>
      </c>
      <c r="Y102">
        <v>0</v>
      </c>
      <c r="Z102">
        <v>0</v>
      </c>
      <c r="AA102">
        <v>0</v>
      </c>
      <c r="AB102">
        <v>8609</v>
      </c>
      <c r="AC102">
        <v>1117700</v>
      </c>
      <c r="AD102">
        <v>0</v>
      </c>
      <c r="AE102">
        <v>1228300</v>
      </c>
      <c r="AF102" s="5">
        <v>161850</v>
      </c>
      <c r="AG102" s="6">
        <v>638710</v>
      </c>
      <c r="AH102" s="6">
        <v>378730</v>
      </c>
      <c r="AI102" s="6">
        <f t="shared" si="18"/>
        <v>6.3943580972258059E-4</v>
      </c>
      <c r="AJ102" s="6">
        <f t="shared" si="19"/>
        <v>1.2884290469698883E-3</v>
      </c>
      <c r="AK102" s="6">
        <f t="shared" si="20"/>
        <v>8.6717070715977714E-4</v>
      </c>
      <c r="AL102" s="6">
        <f t="shared" si="21"/>
        <v>3</v>
      </c>
      <c r="AM102" s="6">
        <f t="shared" si="22"/>
        <v>9.3167852128408189E-4</v>
      </c>
      <c r="AN102" s="7">
        <f t="shared" si="23"/>
        <v>2.6884815920330318E-4</v>
      </c>
      <c r="AO102" s="5">
        <v>0</v>
      </c>
      <c r="AP102" s="6">
        <v>0</v>
      </c>
      <c r="AQ102" s="6">
        <v>0</v>
      </c>
      <c r="AR102" s="6">
        <f t="shared" si="24"/>
        <v>0</v>
      </c>
      <c r="AS102" s="6">
        <f t="shared" si="25"/>
        <v>0</v>
      </c>
      <c r="AT102" s="6">
        <f t="shared" si="26"/>
        <v>0</v>
      </c>
      <c r="AU102" s="6">
        <f t="shared" si="27"/>
        <v>0</v>
      </c>
      <c r="AV102" s="6">
        <f t="shared" si="28"/>
        <v>0</v>
      </c>
      <c r="AW102" s="7">
        <f t="shared" si="29"/>
        <v>0</v>
      </c>
      <c r="AX102" s="5">
        <v>374.3</v>
      </c>
      <c r="AY102" s="6">
        <v>48598</v>
      </c>
      <c r="AZ102" s="6">
        <v>0</v>
      </c>
      <c r="BA102" s="6">
        <f t="shared" si="30"/>
        <v>6.9192165770960915E-7</v>
      </c>
      <c r="BB102" s="6">
        <f t="shared" si="31"/>
        <v>1.0541705591920626E-4</v>
      </c>
      <c r="BC102" s="6">
        <f t="shared" si="32"/>
        <v>0</v>
      </c>
      <c r="BD102" s="6">
        <f t="shared" si="33"/>
        <v>2</v>
      </c>
      <c r="BE102" s="6">
        <f t="shared" si="34"/>
        <v>5.3054488788457934E-5</v>
      </c>
      <c r="BF102" s="7">
        <f t="shared" si="35"/>
        <v>4.9531794705064577E-5</v>
      </c>
      <c r="BH102">
        <v>173</v>
      </c>
      <c r="BI102">
        <v>341</v>
      </c>
    </row>
    <row r="103" spans="1:61" x14ac:dyDescent="0.25">
      <c r="A103" t="s">
        <v>211</v>
      </c>
      <c r="B103" t="s">
        <v>211</v>
      </c>
      <c r="C103">
        <f>VLOOKUP(B103,Annotation!D:E,2,FALSE)</f>
        <v>130</v>
      </c>
      <c r="D103" t="str">
        <f>VLOOKUP(B103,Annotation!D:F,3,FALSE)</f>
        <v>type II toxin-antitoxin system PemK/MazF family toxin</v>
      </c>
      <c r="G103">
        <v>3</v>
      </c>
      <c r="H103">
        <v>3</v>
      </c>
      <c r="I103">
        <v>3</v>
      </c>
      <c r="J103">
        <v>2</v>
      </c>
      <c r="K103">
        <v>3</v>
      </c>
      <c r="L103">
        <v>1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1</v>
      </c>
      <c r="S103">
        <v>31.8</v>
      </c>
      <c r="T103">
        <v>12.503</v>
      </c>
      <c r="U103">
        <v>8431000</v>
      </c>
      <c r="V103">
        <v>3113500</v>
      </c>
      <c r="W103">
        <v>3897900</v>
      </c>
      <c r="X103">
        <v>630090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789460</v>
      </c>
      <c r="AE103">
        <v>1204400</v>
      </c>
      <c r="AF103" s="5">
        <v>444790</v>
      </c>
      <c r="AG103" s="6">
        <v>556850</v>
      </c>
      <c r="AH103" s="6">
        <v>90012</v>
      </c>
      <c r="AI103" s="6">
        <f t="shared" si="18"/>
        <v>1.7572731158882089E-3</v>
      </c>
      <c r="AJ103" s="6">
        <f t="shared" si="19"/>
        <v>1.1232980770696909E-3</v>
      </c>
      <c r="AK103" s="6">
        <f t="shared" si="20"/>
        <v>2.0609872387417386E-4</v>
      </c>
      <c r="AL103" s="6">
        <f t="shared" si="21"/>
        <v>3</v>
      </c>
      <c r="AM103" s="6">
        <f t="shared" si="22"/>
        <v>1.0288899722773579E-3</v>
      </c>
      <c r="AN103" s="7">
        <f t="shared" si="23"/>
        <v>6.3677320206275844E-4</v>
      </c>
      <c r="AO103" s="5">
        <v>0</v>
      </c>
      <c r="AP103" s="6">
        <v>0</v>
      </c>
      <c r="AQ103" s="6">
        <v>0</v>
      </c>
      <c r="AR103" s="6">
        <f t="shared" si="24"/>
        <v>0</v>
      </c>
      <c r="AS103" s="6">
        <f t="shared" si="25"/>
        <v>0</v>
      </c>
      <c r="AT103" s="6">
        <f t="shared" si="26"/>
        <v>0</v>
      </c>
      <c r="AU103" s="6">
        <f t="shared" si="27"/>
        <v>0</v>
      </c>
      <c r="AV103" s="6">
        <f t="shared" si="28"/>
        <v>0</v>
      </c>
      <c r="AW103" s="7">
        <f t="shared" si="29"/>
        <v>0</v>
      </c>
      <c r="AX103" s="5">
        <v>0</v>
      </c>
      <c r="AY103" s="6">
        <v>0</v>
      </c>
      <c r="AZ103" s="6">
        <v>112780</v>
      </c>
      <c r="BA103" s="6">
        <f t="shared" si="30"/>
        <v>0</v>
      </c>
      <c r="BB103" s="6">
        <f t="shared" si="31"/>
        <v>0</v>
      </c>
      <c r="BC103" s="6">
        <f t="shared" si="32"/>
        <v>2.3754079849927514E-4</v>
      </c>
      <c r="BD103" s="6">
        <f t="shared" si="33"/>
        <v>1</v>
      </c>
      <c r="BE103" s="6">
        <f t="shared" si="34"/>
        <v>0</v>
      </c>
      <c r="BF103" s="7">
        <f t="shared" si="35"/>
        <v>0</v>
      </c>
    </row>
    <row r="104" spans="1:61" x14ac:dyDescent="0.25">
      <c r="A104" t="s">
        <v>212</v>
      </c>
      <c r="B104" t="s">
        <v>212</v>
      </c>
      <c r="C104">
        <f>VLOOKUP(B104,Annotation!D:E,2,FALSE)</f>
        <v>132</v>
      </c>
      <c r="D104" t="str">
        <f>VLOOKUP(B104,Annotation!D:F,3,FALSE)</f>
        <v>hypothetical protein</v>
      </c>
      <c r="G104">
        <v>39</v>
      </c>
      <c r="H104">
        <v>39</v>
      </c>
      <c r="I104">
        <v>39</v>
      </c>
      <c r="J104">
        <v>23</v>
      </c>
      <c r="K104">
        <v>30</v>
      </c>
      <c r="L104">
        <v>29</v>
      </c>
      <c r="M104">
        <v>9</v>
      </c>
      <c r="N104">
        <v>14</v>
      </c>
      <c r="O104">
        <v>8</v>
      </c>
      <c r="P104">
        <v>10</v>
      </c>
      <c r="Q104">
        <v>9</v>
      </c>
      <c r="R104">
        <v>11</v>
      </c>
      <c r="S104">
        <v>74.7</v>
      </c>
      <c r="T104">
        <v>51.058</v>
      </c>
      <c r="U104">
        <v>1704900000</v>
      </c>
      <c r="V104">
        <v>186750000</v>
      </c>
      <c r="W104">
        <v>398560000</v>
      </c>
      <c r="X104">
        <v>362160000</v>
      </c>
      <c r="Y104">
        <v>141930000</v>
      </c>
      <c r="Z104">
        <v>179860000</v>
      </c>
      <c r="AA104">
        <v>27731000</v>
      </c>
      <c r="AB104">
        <v>227040000</v>
      </c>
      <c r="AC104">
        <v>36799000</v>
      </c>
      <c r="AD104">
        <v>144050000</v>
      </c>
      <c r="AE104">
        <v>58789000</v>
      </c>
      <c r="AF104" s="5">
        <v>6439500</v>
      </c>
      <c r="AG104" s="6">
        <v>13743000</v>
      </c>
      <c r="AH104" s="6">
        <v>12488000</v>
      </c>
      <c r="AI104" s="6">
        <f t="shared" si="18"/>
        <v>2.5441130038359946E-2</v>
      </c>
      <c r="AJ104" s="6">
        <f t="shared" si="19"/>
        <v>2.7722879542370051E-2</v>
      </c>
      <c r="AK104" s="6">
        <f t="shared" si="20"/>
        <v>2.8593530459724067E-2</v>
      </c>
      <c r="AL104" s="6">
        <f t="shared" si="21"/>
        <v>3</v>
      </c>
      <c r="AM104" s="6">
        <f t="shared" si="22"/>
        <v>2.7252513346818021E-2</v>
      </c>
      <c r="AN104" s="7">
        <f t="shared" si="23"/>
        <v>1.329245493401611E-3</v>
      </c>
      <c r="AO104" s="5">
        <v>4894000</v>
      </c>
      <c r="AP104" s="6">
        <v>6202200</v>
      </c>
      <c r="AQ104" s="6">
        <v>956220</v>
      </c>
      <c r="AR104" s="6">
        <f t="shared" si="24"/>
        <v>9.3508451343161277E-3</v>
      </c>
      <c r="AS104" s="6">
        <f t="shared" si="25"/>
        <v>1.2984511866993634E-2</v>
      </c>
      <c r="AT104" s="6">
        <f t="shared" si="26"/>
        <v>2.232047229206776E-3</v>
      </c>
      <c r="AU104" s="6">
        <f t="shared" si="27"/>
        <v>3</v>
      </c>
      <c r="AV104" s="6">
        <f t="shared" si="28"/>
        <v>8.1891347435055131E-3</v>
      </c>
      <c r="AW104" s="7">
        <f t="shared" si="29"/>
        <v>4.4658744735906024E-3</v>
      </c>
      <c r="AX104" s="5">
        <v>7829000</v>
      </c>
      <c r="AY104" s="6">
        <v>1268900</v>
      </c>
      <c r="AZ104" s="6">
        <v>4967100</v>
      </c>
      <c r="BA104" s="6">
        <f t="shared" si="30"/>
        <v>1.4472494411457468E-2</v>
      </c>
      <c r="BB104" s="6">
        <f t="shared" si="31"/>
        <v>2.7524528222536079E-3</v>
      </c>
      <c r="BC104" s="6">
        <f t="shared" si="32"/>
        <v>1.0461862920958943E-2</v>
      </c>
      <c r="BD104" s="6">
        <f t="shared" si="33"/>
        <v>3</v>
      </c>
      <c r="BE104" s="6">
        <f t="shared" si="34"/>
        <v>9.2289367182233403E-3</v>
      </c>
      <c r="BF104" s="7">
        <f t="shared" si="35"/>
        <v>4.8634640589612019E-3</v>
      </c>
      <c r="BH104" t="s">
        <v>213</v>
      </c>
      <c r="BI104" t="s">
        <v>214</v>
      </c>
    </row>
    <row r="105" spans="1:61" x14ac:dyDescent="0.25">
      <c r="A105" t="s">
        <v>215</v>
      </c>
      <c r="B105" t="s">
        <v>215</v>
      </c>
      <c r="C105">
        <f>VLOOKUP(B105,Annotation!D:E,2,FALSE)</f>
        <v>133</v>
      </c>
      <c r="D105" t="str">
        <f>VLOOKUP(B105,Annotation!D:F,3,FALSE)</f>
        <v>T9SS type B sorting domain-containing protein</v>
      </c>
      <c r="G105">
        <v>36</v>
      </c>
      <c r="H105">
        <v>36</v>
      </c>
      <c r="I105">
        <v>20</v>
      </c>
      <c r="J105">
        <v>29</v>
      </c>
      <c r="K105">
        <v>32</v>
      </c>
      <c r="L105">
        <v>31</v>
      </c>
      <c r="M105">
        <v>17</v>
      </c>
      <c r="N105">
        <v>20</v>
      </c>
      <c r="O105">
        <v>18</v>
      </c>
      <c r="P105">
        <v>25</v>
      </c>
      <c r="Q105">
        <v>19</v>
      </c>
      <c r="R105">
        <v>14</v>
      </c>
      <c r="S105">
        <v>32.6</v>
      </c>
      <c r="T105">
        <v>163.06</v>
      </c>
      <c r="U105">
        <v>2267800000</v>
      </c>
      <c r="V105">
        <v>79875000</v>
      </c>
      <c r="W105">
        <v>257640000</v>
      </c>
      <c r="X105">
        <v>404710000</v>
      </c>
      <c r="Y105">
        <v>235270000</v>
      </c>
      <c r="Z105">
        <v>249600000</v>
      </c>
      <c r="AA105">
        <v>183610000</v>
      </c>
      <c r="AB105">
        <v>319990000</v>
      </c>
      <c r="AC105">
        <v>346880000</v>
      </c>
      <c r="AD105">
        <v>190250000</v>
      </c>
      <c r="AE105">
        <v>52740000</v>
      </c>
      <c r="AF105" s="5">
        <v>1857600</v>
      </c>
      <c r="AG105" s="6">
        <v>5991700</v>
      </c>
      <c r="AH105" s="6">
        <v>9411800</v>
      </c>
      <c r="AI105" s="6">
        <f t="shared" si="18"/>
        <v>7.338992648382241E-3</v>
      </c>
      <c r="AJ105" s="6">
        <f t="shared" si="19"/>
        <v>1.2086675205851606E-2</v>
      </c>
      <c r="AK105" s="6">
        <f t="shared" si="20"/>
        <v>2.1550015213071028E-2</v>
      </c>
      <c r="AL105" s="6">
        <f t="shared" si="21"/>
        <v>3</v>
      </c>
      <c r="AM105" s="6">
        <f t="shared" si="22"/>
        <v>1.3658561022434958E-2</v>
      </c>
      <c r="AN105" s="7">
        <f t="shared" si="23"/>
        <v>5.9071374538945346E-3</v>
      </c>
      <c r="AO105" s="5">
        <v>5471500</v>
      </c>
      <c r="AP105" s="6">
        <v>5804600</v>
      </c>
      <c r="AQ105" s="6">
        <v>4270100</v>
      </c>
      <c r="AR105" s="6">
        <f t="shared" si="24"/>
        <v>1.0454260145568186E-2</v>
      </c>
      <c r="AS105" s="6">
        <f t="shared" si="25"/>
        <v>1.215212305039361E-2</v>
      </c>
      <c r="AT105" s="6">
        <f t="shared" si="26"/>
        <v>9.9674393690111617E-3</v>
      </c>
      <c r="AU105" s="6">
        <f t="shared" si="27"/>
        <v>3</v>
      </c>
      <c r="AV105" s="6">
        <f t="shared" si="28"/>
        <v>1.0857940854990986E-2</v>
      </c>
      <c r="AW105" s="7">
        <f t="shared" si="29"/>
        <v>9.3645761010834982E-4</v>
      </c>
      <c r="AX105" s="5">
        <v>7441600</v>
      </c>
      <c r="AY105" s="6">
        <v>8067000</v>
      </c>
      <c r="AZ105" s="6">
        <v>4424400</v>
      </c>
      <c r="BA105" s="6">
        <f t="shared" si="30"/>
        <v>1.375635642001557E-2</v>
      </c>
      <c r="BB105" s="6">
        <f t="shared" si="31"/>
        <v>1.7498649946504734E-2</v>
      </c>
      <c r="BC105" s="6">
        <f t="shared" si="32"/>
        <v>9.3188110381290379E-3</v>
      </c>
      <c r="BD105" s="6">
        <f t="shared" si="33"/>
        <v>3</v>
      </c>
      <c r="BE105" s="6">
        <f t="shared" si="34"/>
        <v>1.352460580154978E-2</v>
      </c>
      <c r="BF105" s="7">
        <f t="shared" si="35"/>
        <v>3.3434236349001779E-3</v>
      </c>
      <c r="BH105">
        <v>177</v>
      </c>
      <c r="BI105">
        <v>1446</v>
      </c>
    </row>
    <row r="106" spans="1:61" x14ac:dyDescent="0.25">
      <c r="A106" t="s">
        <v>216</v>
      </c>
      <c r="B106" t="s">
        <v>216</v>
      </c>
      <c r="C106">
        <f>VLOOKUP(B106,Annotation!D:E,2,FALSE)</f>
        <v>134</v>
      </c>
      <c r="D106" t="str">
        <f>VLOOKUP(B106,Annotation!D:F,3,FALSE)</f>
        <v>translation initiation factor IF-2</v>
      </c>
      <c r="G106">
        <v>63</v>
      </c>
      <c r="H106">
        <v>63</v>
      </c>
      <c r="I106">
        <v>63</v>
      </c>
      <c r="J106">
        <v>55</v>
      </c>
      <c r="K106">
        <v>53</v>
      </c>
      <c r="L106">
        <v>54</v>
      </c>
      <c r="M106">
        <v>33</v>
      </c>
      <c r="N106">
        <v>43</v>
      </c>
      <c r="O106">
        <v>34</v>
      </c>
      <c r="P106">
        <v>43</v>
      </c>
      <c r="Q106">
        <v>36</v>
      </c>
      <c r="R106">
        <v>32</v>
      </c>
      <c r="S106">
        <v>63.6</v>
      </c>
      <c r="T106">
        <v>105.34</v>
      </c>
      <c r="U106">
        <v>17479000000</v>
      </c>
      <c r="V106">
        <v>596980000</v>
      </c>
      <c r="W106">
        <v>1628000000</v>
      </c>
      <c r="X106">
        <v>1433800000</v>
      </c>
      <c r="Y106">
        <v>1717900000</v>
      </c>
      <c r="Z106">
        <v>3866400000</v>
      </c>
      <c r="AA106">
        <v>1341600000</v>
      </c>
      <c r="AB106">
        <v>2746100000</v>
      </c>
      <c r="AC106">
        <v>2291200000</v>
      </c>
      <c r="AD106">
        <v>1856800000</v>
      </c>
      <c r="AE106">
        <v>388420000</v>
      </c>
      <c r="AF106" s="5">
        <v>13266000</v>
      </c>
      <c r="AG106" s="6">
        <v>36178000</v>
      </c>
      <c r="AH106" s="6">
        <v>31863000</v>
      </c>
      <c r="AI106" s="6">
        <f t="shared" si="18"/>
        <v>5.2411216878466199E-2</v>
      </c>
      <c r="AJ106" s="6">
        <f t="shared" si="19"/>
        <v>7.2979577682010022E-2</v>
      </c>
      <c r="AK106" s="6">
        <f t="shared" si="20"/>
        <v>7.2956090730155992E-2</v>
      </c>
      <c r="AL106" s="6">
        <f t="shared" si="21"/>
        <v>3</v>
      </c>
      <c r="AM106" s="6">
        <f t="shared" si="22"/>
        <v>6.6115628430210738E-2</v>
      </c>
      <c r="AN106" s="7">
        <f t="shared" si="23"/>
        <v>9.6904870842119493E-3</v>
      </c>
      <c r="AO106" s="5">
        <v>38176000</v>
      </c>
      <c r="AP106" s="6">
        <v>85920000</v>
      </c>
      <c r="AQ106" s="6">
        <v>29813000</v>
      </c>
      <c r="AR106" s="6">
        <f t="shared" si="24"/>
        <v>7.2941941938629448E-2</v>
      </c>
      <c r="AS106" s="6">
        <f t="shared" si="25"/>
        <v>0.1798763760620575</v>
      </c>
      <c r="AT106" s="6">
        <f t="shared" si="26"/>
        <v>6.9590705114243173E-2</v>
      </c>
      <c r="AU106" s="6">
        <f t="shared" si="27"/>
        <v>3</v>
      </c>
      <c r="AV106" s="6">
        <f t="shared" si="28"/>
        <v>0.10746967437164338</v>
      </c>
      <c r="AW106" s="7">
        <f t="shared" si="29"/>
        <v>5.1217546045124962E-2</v>
      </c>
      <c r="AX106" s="5">
        <v>61024000</v>
      </c>
      <c r="AY106" s="6">
        <v>50916000</v>
      </c>
      <c r="AZ106" s="6">
        <v>41261000</v>
      </c>
      <c r="BA106" s="6">
        <f t="shared" si="30"/>
        <v>0.11280744654039856</v>
      </c>
      <c r="BB106" s="6">
        <f t="shared" si="31"/>
        <v>0.11044517920865686</v>
      </c>
      <c r="BC106" s="6">
        <f t="shared" si="32"/>
        <v>8.6905221554163775E-2</v>
      </c>
      <c r="BD106" s="6">
        <f t="shared" si="33"/>
        <v>3</v>
      </c>
      <c r="BE106" s="6">
        <f t="shared" si="34"/>
        <v>0.10338594910107306</v>
      </c>
      <c r="BF106" s="7">
        <f t="shared" si="35"/>
        <v>1.1693470032265816E-2</v>
      </c>
      <c r="BH106" t="s">
        <v>217</v>
      </c>
      <c r="BI106" t="s">
        <v>218</v>
      </c>
    </row>
    <row r="107" spans="1:61" x14ac:dyDescent="0.25">
      <c r="A107" t="s">
        <v>219</v>
      </c>
      <c r="B107" t="s">
        <v>219</v>
      </c>
      <c r="C107">
        <f>VLOOKUP(B107,Annotation!D:E,2,FALSE)</f>
        <v>135</v>
      </c>
      <c r="D107" t="str">
        <f>VLOOKUP(B107,Annotation!D:F,3,FALSE)</f>
        <v>transcription termination/antitermination protein NusA</v>
      </c>
      <c r="G107">
        <v>38</v>
      </c>
      <c r="H107">
        <v>38</v>
      </c>
      <c r="I107">
        <v>38</v>
      </c>
      <c r="J107">
        <v>26</v>
      </c>
      <c r="K107">
        <v>34</v>
      </c>
      <c r="L107">
        <v>33</v>
      </c>
      <c r="M107">
        <v>28</v>
      </c>
      <c r="N107">
        <v>22</v>
      </c>
      <c r="O107">
        <v>19</v>
      </c>
      <c r="P107">
        <v>17</v>
      </c>
      <c r="Q107">
        <v>17</v>
      </c>
      <c r="R107">
        <v>17</v>
      </c>
      <c r="S107">
        <v>80.599999999999994</v>
      </c>
      <c r="T107">
        <v>47.396000000000001</v>
      </c>
      <c r="U107">
        <v>9624800000</v>
      </c>
      <c r="V107">
        <v>602570000</v>
      </c>
      <c r="W107">
        <v>1553000000</v>
      </c>
      <c r="X107">
        <v>1930500000</v>
      </c>
      <c r="Y107">
        <v>1709200000</v>
      </c>
      <c r="Z107">
        <v>1237100000</v>
      </c>
      <c r="AA107">
        <v>1085600000</v>
      </c>
      <c r="AB107">
        <v>676710000</v>
      </c>
      <c r="AC107">
        <v>481430000</v>
      </c>
      <c r="AD107">
        <v>348600000</v>
      </c>
      <c r="AE107">
        <v>437490000</v>
      </c>
      <c r="AF107" s="5">
        <v>27389000</v>
      </c>
      <c r="AG107" s="6">
        <v>70593000</v>
      </c>
      <c r="AH107" s="6">
        <v>87749000</v>
      </c>
      <c r="AI107" s="6">
        <f t="shared" si="18"/>
        <v>0.10820826316028274</v>
      </c>
      <c r="AJ107" s="6">
        <f t="shared" si="19"/>
        <v>0.14240276762966811</v>
      </c>
      <c r="AK107" s="6">
        <f t="shared" si="20"/>
        <v>0.2009171768345874</v>
      </c>
      <c r="AL107" s="6">
        <f t="shared" si="21"/>
        <v>3</v>
      </c>
      <c r="AM107" s="6">
        <f t="shared" si="22"/>
        <v>0.15050940254151277</v>
      </c>
      <c r="AN107" s="7">
        <f t="shared" si="23"/>
        <v>3.8279879970752835E-2</v>
      </c>
      <c r="AO107" s="5">
        <v>77691000</v>
      </c>
      <c r="AP107" s="6">
        <v>56233000</v>
      </c>
      <c r="AQ107" s="6">
        <v>49346000</v>
      </c>
      <c r="AR107" s="6">
        <f t="shared" si="24"/>
        <v>0.14844227816308833</v>
      </c>
      <c r="AS107" s="6">
        <f t="shared" si="25"/>
        <v>0.11772565473810148</v>
      </c>
      <c r="AT107" s="6">
        <f t="shared" si="26"/>
        <v>0.11518542027194323</v>
      </c>
      <c r="AU107" s="6">
        <f t="shared" si="27"/>
        <v>3</v>
      </c>
      <c r="AV107" s="6">
        <f t="shared" si="28"/>
        <v>0.12711778439104435</v>
      </c>
      <c r="AW107" s="7">
        <f t="shared" si="29"/>
        <v>1.511431382853628E-2</v>
      </c>
      <c r="AX107" s="5">
        <v>30759000</v>
      </c>
      <c r="AY107" s="6">
        <v>21883000</v>
      </c>
      <c r="AZ107" s="6">
        <v>15846000</v>
      </c>
      <c r="BA107" s="6">
        <f t="shared" si="30"/>
        <v>5.6860321318434062E-2</v>
      </c>
      <c r="BB107" s="6">
        <f t="shared" si="31"/>
        <v>4.7467826550063597E-2</v>
      </c>
      <c r="BC107" s="6">
        <f t="shared" si="32"/>
        <v>3.3375345744099255E-2</v>
      </c>
      <c r="BD107" s="6">
        <f t="shared" si="33"/>
        <v>3</v>
      </c>
      <c r="BE107" s="6">
        <f t="shared" si="34"/>
        <v>4.5901164537532312E-2</v>
      </c>
      <c r="BF107" s="7">
        <f t="shared" si="35"/>
        <v>9.6514883766842547E-3</v>
      </c>
      <c r="BH107" t="s">
        <v>220</v>
      </c>
      <c r="BI107" t="s">
        <v>221</v>
      </c>
    </row>
    <row r="108" spans="1:61" x14ac:dyDescent="0.25">
      <c r="A108" t="s">
        <v>222</v>
      </c>
      <c r="B108" t="s">
        <v>222</v>
      </c>
      <c r="C108">
        <f>VLOOKUP(B108,Annotation!D:E,2,FALSE)</f>
        <v>136</v>
      </c>
      <c r="D108" t="str">
        <f>VLOOKUP(B108,Annotation!D:F,3,FALSE)</f>
        <v>ribosome assembly cofactor RimP</v>
      </c>
      <c r="G108">
        <v>3</v>
      </c>
      <c r="H108">
        <v>3</v>
      </c>
      <c r="I108">
        <v>3</v>
      </c>
      <c r="J108">
        <v>1</v>
      </c>
      <c r="K108">
        <v>1</v>
      </c>
      <c r="L108">
        <v>2</v>
      </c>
      <c r="M108">
        <v>1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35.9</v>
      </c>
      <c r="T108">
        <v>17.292000000000002</v>
      </c>
      <c r="U108">
        <v>16293000</v>
      </c>
      <c r="V108">
        <v>1435200</v>
      </c>
      <c r="W108">
        <v>1325000</v>
      </c>
      <c r="X108">
        <v>2359000</v>
      </c>
      <c r="Y108">
        <v>11174000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2715500</v>
      </c>
      <c r="AF108" s="5">
        <v>239200</v>
      </c>
      <c r="AG108" s="6">
        <v>220840</v>
      </c>
      <c r="AH108" s="6">
        <v>393160</v>
      </c>
      <c r="AI108" s="6">
        <f t="shared" si="18"/>
        <v>9.4502963043337207E-4</v>
      </c>
      <c r="AJ108" s="6">
        <f t="shared" si="19"/>
        <v>4.4548648170974326E-4</v>
      </c>
      <c r="AK108" s="6">
        <f t="shared" si="20"/>
        <v>9.0021079720892987E-4</v>
      </c>
      <c r="AL108" s="6">
        <f t="shared" si="21"/>
        <v>3</v>
      </c>
      <c r="AM108" s="6">
        <f t="shared" si="22"/>
        <v>7.6357563645068182E-4</v>
      </c>
      <c r="AN108" s="7">
        <f t="shared" si="23"/>
        <v>2.2566599910155363E-4</v>
      </c>
      <c r="AO108" s="5">
        <v>1862300</v>
      </c>
      <c r="AP108" s="6">
        <v>0</v>
      </c>
      <c r="AQ108" s="6">
        <v>0</v>
      </c>
      <c r="AR108" s="6">
        <f t="shared" si="24"/>
        <v>3.5582506934280595E-3</v>
      </c>
      <c r="AS108" s="6">
        <f t="shared" si="25"/>
        <v>0</v>
      </c>
      <c r="AT108" s="6">
        <f t="shared" si="26"/>
        <v>0</v>
      </c>
      <c r="AU108" s="6">
        <f t="shared" si="27"/>
        <v>1</v>
      </c>
      <c r="AV108" s="6">
        <f t="shared" si="28"/>
        <v>0</v>
      </c>
      <c r="AW108" s="7">
        <f t="shared" si="29"/>
        <v>0</v>
      </c>
      <c r="AX108" s="5">
        <v>0</v>
      </c>
      <c r="AY108" s="6">
        <v>0</v>
      </c>
      <c r="AZ108" s="6">
        <v>0</v>
      </c>
      <c r="BA108" s="6">
        <f t="shared" si="30"/>
        <v>0</v>
      </c>
      <c r="BB108" s="6">
        <f t="shared" si="31"/>
        <v>0</v>
      </c>
      <c r="BC108" s="6">
        <f t="shared" si="32"/>
        <v>0</v>
      </c>
      <c r="BD108" s="6">
        <f t="shared" si="33"/>
        <v>0</v>
      </c>
      <c r="BE108" s="6">
        <f t="shared" si="34"/>
        <v>0</v>
      </c>
      <c r="BF108" s="7">
        <f t="shared" si="35"/>
        <v>0</v>
      </c>
    </row>
    <row r="109" spans="1:61" x14ac:dyDescent="0.25">
      <c r="A109" t="s">
        <v>223</v>
      </c>
      <c r="B109" t="s">
        <v>223</v>
      </c>
      <c r="C109">
        <f>VLOOKUP(B109,Annotation!D:E,2,FALSE)</f>
        <v>137</v>
      </c>
      <c r="D109" t="str">
        <f>VLOOKUP(B109,Annotation!D:F,3,FALSE)</f>
        <v>universal stress protein</v>
      </c>
      <c r="G109">
        <v>10</v>
      </c>
      <c r="H109">
        <v>10</v>
      </c>
      <c r="I109">
        <v>10</v>
      </c>
      <c r="J109">
        <v>8</v>
      </c>
      <c r="K109">
        <v>9</v>
      </c>
      <c r="L109">
        <v>0</v>
      </c>
      <c r="M109">
        <v>4</v>
      </c>
      <c r="N109">
        <v>2</v>
      </c>
      <c r="O109">
        <v>1</v>
      </c>
      <c r="P109">
        <v>5</v>
      </c>
      <c r="Q109">
        <v>4</v>
      </c>
      <c r="R109">
        <v>4</v>
      </c>
      <c r="S109">
        <v>45.3</v>
      </c>
      <c r="T109">
        <v>31.273</v>
      </c>
      <c r="U109">
        <v>650200000</v>
      </c>
      <c r="V109">
        <v>9446800</v>
      </c>
      <c r="W109">
        <v>172570000</v>
      </c>
      <c r="X109">
        <v>0</v>
      </c>
      <c r="Y109">
        <v>39917000</v>
      </c>
      <c r="Z109">
        <v>1298500</v>
      </c>
      <c r="AA109">
        <v>678840</v>
      </c>
      <c r="AB109">
        <v>159050000</v>
      </c>
      <c r="AC109">
        <v>187950000</v>
      </c>
      <c r="AD109">
        <v>79287000</v>
      </c>
      <c r="AE109">
        <v>50015000</v>
      </c>
      <c r="AF109" s="5">
        <v>726680</v>
      </c>
      <c r="AG109" s="6">
        <v>13275000</v>
      </c>
      <c r="AH109" s="6">
        <v>0</v>
      </c>
      <c r="AI109" s="6">
        <f t="shared" si="18"/>
        <v>2.8709620896459984E-3</v>
      </c>
      <c r="AJ109" s="6">
        <f t="shared" si="19"/>
        <v>2.6778812917482527E-2</v>
      </c>
      <c r="AK109" s="6">
        <f t="shared" si="20"/>
        <v>0</v>
      </c>
      <c r="AL109" s="6">
        <f t="shared" si="21"/>
        <v>2</v>
      </c>
      <c r="AM109" s="6">
        <f t="shared" si="22"/>
        <v>1.4824887503564262E-2</v>
      </c>
      <c r="AN109" s="7">
        <f t="shared" si="23"/>
        <v>1.2004316704122164E-2</v>
      </c>
      <c r="AO109" s="5">
        <v>3070500</v>
      </c>
      <c r="AP109" s="6">
        <v>99884</v>
      </c>
      <c r="AQ109" s="6">
        <v>52219</v>
      </c>
      <c r="AR109" s="6">
        <f t="shared" si="24"/>
        <v>5.8667286442414535E-3</v>
      </c>
      <c r="AS109" s="6">
        <f t="shared" si="25"/>
        <v>2.0911047423862375E-4</v>
      </c>
      <c r="AT109" s="6">
        <f t="shared" si="26"/>
        <v>1.2189169256232731E-4</v>
      </c>
      <c r="AU109" s="6">
        <f t="shared" si="27"/>
        <v>3</v>
      </c>
      <c r="AV109" s="6">
        <f t="shared" si="28"/>
        <v>2.0659102703474682E-3</v>
      </c>
      <c r="AW109" s="7">
        <f t="shared" si="29"/>
        <v>2.6878203080398146E-3</v>
      </c>
      <c r="AX109" s="5">
        <v>12235000</v>
      </c>
      <c r="AY109" s="6">
        <v>14458000</v>
      </c>
      <c r="AZ109" s="6">
        <v>6099000</v>
      </c>
      <c r="BA109" s="6">
        <f t="shared" si="30"/>
        <v>2.2617316275920566E-2</v>
      </c>
      <c r="BB109" s="6">
        <f t="shared" si="31"/>
        <v>3.136178020659048E-2</v>
      </c>
      <c r="BC109" s="6">
        <f t="shared" si="32"/>
        <v>1.2845906455462663E-2</v>
      </c>
      <c r="BD109" s="6">
        <f t="shared" si="33"/>
        <v>3</v>
      </c>
      <c r="BE109" s="6">
        <f t="shared" si="34"/>
        <v>2.2275000979324569E-2</v>
      </c>
      <c r="BF109" s="7">
        <f t="shared" si="35"/>
        <v>7.5629482793259433E-3</v>
      </c>
    </row>
    <row r="110" spans="1:61" x14ac:dyDescent="0.25">
      <c r="A110" t="s">
        <v>224</v>
      </c>
      <c r="B110" t="s">
        <v>224</v>
      </c>
      <c r="C110">
        <f>VLOOKUP(B110,Annotation!D:E,2,FALSE)</f>
        <v>139</v>
      </c>
      <c r="D110" t="str">
        <f>VLOOKUP(B110,Annotation!D:F,3,FALSE)</f>
        <v>TlpA family protein disulfide reductase</v>
      </c>
      <c r="G110">
        <v>12</v>
      </c>
      <c r="H110">
        <v>11</v>
      </c>
      <c r="I110">
        <v>11</v>
      </c>
      <c r="J110">
        <v>5</v>
      </c>
      <c r="K110">
        <v>7</v>
      </c>
      <c r="L110">
        <v>7</v>
      </c>
      <c r="M110">
        <v>6</v>
      </c>
      <c r="N110">
        <v>3</v>
      </c>
      <c r="O110">
        <v>4</v>
      </c>
      <c r="P110">
        <v>4</v>
      </c>
      <c r="Q110">
        <v>4</v>
      </c>
      <c r="R110">
        <v>3</v>
      </c>
      <c r="S110">
        <v>24</v>
      </c>
      <c r="T110">
        <v>59.503</v>
      </c>
      <c r="U110">
        <v>69642000</v>
      </c>
      <c r="V110">
        <v>1875200</v>
      </c>
      <c r="W110">
        <v>5847800</v>
      </c>
      <c r="X110">
        <v>10832000</v>
      </c>
      <c r="Y110">
        <v>12351000</v>
      </c>
      <c r="Z110">
        <v>2195500</v>
      </c>
      <c r="AA110">
        <v>2581000</v>
      </c>
      <c r="AB110">
        <v>30180000</v>
      </c>
      <c r="AC110">
        <v>2952500</v>
      </c>
      <c r="AD110">
        <v>827180</v>
      </c>
      <c r="AE110">
        <v>2321400</v>
      </c>
      <c r="AF110" s="5">
        <v>62506</v>
      </c>
      <c r="AG110" s="6">
        <v>194930</v>
      </c>
      <c r="AH110" s="6">
        <v>361060</v>
      </c>
      <c r="AI110" s="6">
        <f t="shared" si="18"/>
        <v>2.4694825284225905E-4</v>
      </c>
      <c r="AJ110" s="6">
        <f t="shared" si="19"/>
        <v>3.9321988715667564E-4</v>
      </c>
      <c r="AK110" s="6">
        <f t="shared" si="20"/>
        <v>8.267120521931431E-4</v>
      </c>
      <c r="AL110" s="6">
        <f t="shared" si="21"/>
        <v>3</v>
      </c>
      <c r="AM110" s="6">
        <f t="shared" si="22"/>
        <v>4.8896006406402598E-4</v>
      </c>
      <c r="AN110" s="7">
        <f t="shared" si="23"/>
        <v>2.4617900244216752E-4</v>
      </c>
      <c r="AO110" s="5">
        <v>411700</v>
      </c>
      <c r="AP110" s="6">
        <v>73183</v>
      </c>
      <c r="AQ110" s="6">
        <v>86034</v>
      </c>
      <c r="AR110" s="6">
        <f t="shared" si="24"/>
        <v>7.8662503919042705E-4</v>
      </c>
      <c r="AS110" s="6">
        <f t="shared" si="25"/>
        <v>1.5321104317213169E-4</v>
      </c>
      <c r="AT110" s="6">
        <f t="shared" si="26"/>
        <v>2.0082402722969165E-4</v>
      </c>
      <c r="AU110" s="6">
        <f t="shared" si="27"/>
        <v>3</v>
      </c>
      <c r="AV110" s="6">
        <f t="shared" si="28"/>
        <v>3.8022003653075012E-4</v>
      </c>
      <c r="AW110" s="7">
        <f t="shared" si="29"/>
        <v>2.8802837673028603E-4</v>
      </c>
      <c r="AX110" s="5">
        <v>1006000</v>
      </c>
      <c r="AY110" s="6">
        <v>98415</v>
      </c>
      <c r="AZ110" s="6">
        <v>27573</v>
      </c>
      <c r="BA110" s="6">
        <f t="shared" si="30"/>
        <v>1.8596665446322916E-3</v>
      </c>
      <c r="BB110" s="6">
        <f t="shared" si="31"/>
        <v>2.1347832335258003E-4</v>
      </c>
      <c r="BC110" s="6">
        <f t="shared" si="32"/>
        <v>5.807512357705722E-5</v>
      </c>
      <c r="BD110" s="6">
        <f t="shared" si="33"/>
        <v>3</v>
      </c>
      <c r="BE110" s="6">
        <f t="shared" si="34"/>
        <v>7.1040666385397636E-4</v>
      </c>
      <c r="BF110" s="7">
        <f t="shared" si="35"/>
        <v>8.1512217644557565E-4</v>
      </c>
      <c r="BH110" t="s">
        <v>225</v>
      </c>
      <c r="BI110" t="s">
        <v>226</v>
      </c>
    </row>
    <row r="111" spans="1:61" x14ac:dyDescent="0.25">
      <c r="A111" t="s">
        <v>227</v>
      </c>
      <c r="B111" t="s">
        <v>227</v>
      </c>
      <c r="C111">
        <f>VLOOKUP(B111,Annotation!D:E,2,FALSE)</f>
        <v>140</v>
      </c>
      <c r="D111" t="str">
        <f>VLOOKUP(B111,Annotation!D:F,3,FALSE)</f>
        <v>recombination protein RecR</v>
      </c>
      <c r="G111">
        <v>9</v>
      </c>
      <c r="H111">
        <v>9</v>
      </c>
      <c r="I111">
        <v>9</v>
      </c>
      <c r="J111">
        <v>6</v>
      </c>
      <c r="K111">
        <v>8</v>
      </c>
      <c r="L111">
        <v>2</v>
      </c>
      <c r="M111">
        <v>4</v>
      </c>
      <c r="N111">
        <v>1</v>
      </c>
      <c r="O111">
        <v>1</v>
      </c>
      <c r="P111">
        <v>1</v>
      </c>
      <c r="Q111">
        <v>2</v>
      </c>
      <c r="R111">
        <v>2</v>
      </c>
      <c r="S111">
        <v>37.6</v>
      </c>
      <c r="T111">
        <v>22.919</v>
      </c>
      <c r="U111">
        <v>38344000</v>
      </c>
      <c r="V111">
        <v>8415100</v>
      </c>
      <c r="W111">
        <v>23679000</v>
      </c>
      <c r="X111">
        <v>433140</v>
      </c>
      <c r="Y111">
        <v>993010</v>
      </c>
      <c r="Z111">
        <v>0</v>
      </c>
      <c r="AA111">
        <v>0</v>
      </c>
      <c r="AB111">
        <v>0</v>
      </c>
      <c r="AC111">
        <v>3167600</v>
      </c>
      <c r="AD111">
        <v>1656200</v>
      </c>
      <c r="AE111">
        <v>2949500</v>
      </c>
      <c r="AF111" s="5">
        <v>647310</v>
      </c>
      <c r="AG111" s="6">
        <v>1821400</v>
      </c>
      <c r="AH111" s="6">
        <v>33318</v>
      </c>
      <c r="AI111" s="6">
        <f t="shared" si="18"/>
        <v>2.5573876675410792E-3</v>
      </c>
      <c r="AJ111" s="6">
        <f t="shared" si="19"/>
        <v>3.6741943388250609E-3</v>
      </c>
      <c r="AK111" s="6">
        <f t="shared" si="20"/>
        <v>7.6287575901432293E-5</v>
      </c>
      <c r="AL111" s="6">
        <f t="shared" si="21"/>
        <v>3</v>
      </c>
      <c r="AM111" s="6">
        <f t="shared" si="22"/>
        <v>2.1026231940891905E-3</v>
      </c>
      <c r="AN111" s="7">
        <f t="shared" si="23"/>
        <v>1.5036270178933732E-3</v>
      </c>
      <c r="AO111" s="5">
        <v>76385</v>
      </c>
      <c r="AP111" s="6">
        <v>0</v>
      </c>
      <c r="AQ111" s="6">
        <v>0</v>
      </c>
      <c r="AR111" s="6">
        <f t="shared" si="24"/>
        <v>1.4594693616361615E-4</v>
      </c>
      <c r="AS111" s="6">
        <f t="shared" si="25"/>
        <v>0</v>
      </c>
      <c r="AT111" s="6">
        <f t="shared" si="26"/>
        <v>0</v>
      </c>
      <c r="AU111" s="6">
        <f t="shared" si="27"/>
        <v>1</v>
      </c>
      <c r="AV111" s="6">
        <f t="shared" si="28"/>
        <v>0</v>
      </c>
      <c r="AW111" s="7">
        <f t="shared" si="29"/>
        <v>0</v>
      </c>
      <c r="AX111" s="5">
        <v>0</v>
      </c>
      <c r="AY111" s="6">
        <v>243660</v>
      </c>
      <c r="AZ111" s="6">
        <v>127400</v>
      </c>
      <c r="BA111" s="6">
        <f t="shared" si="30"/>
        <v>0</v>
      </c>
      <c r="BB111" s="6">
        <f t="shared" si="31"/>
        <v>5.2853861980480259E-4</v>
      </c>
      <c r="BC111" s="6">
        <f t="shared" si="32"/>
        <v>2.6833390431643602E-4</v>
      </c>
      <c r="BD111" s="6">
        <f t="shared" si="33"/>
        <v>2</v>
      </c>
      <c r="BE111" s="6">
        <f t="shared" si="34"/>
        <v>3.984362620606193E-4</v>
      </c>
      <c r="BF111" s="7">
        <f t="shared" si="35"/>
        <v>2.1578349509359033E-4</v>
      </c>
    </row>
    <row r="112" spans="1:61" x14ac:dyDescent="0.25">
      <c r="A112" t="s">
        <v>228</v>
      </c>
      <c r="B112" t="s">
        <v>228</v>
      </c>
      <c r="C112">
        <f>VLOOKUP(B112,Annotation!D:E,2,FALSE)</f>
        <v>141</v>
      </c>
      <c r="D112" t="str">
        <f>VLOOKUP(B112,Annotation!D:F,3,FALSE)</f>
        <v>sodium:solute symporter</v>
      </c>
      <c r="G112">
        <v>2</v>
      </c>
      <c r="H112">
        <v>2</v>
      </c>
      <c r="I112">
        <v>2</v>
      </c>
      <c r="J112">
        <v>2</v>
      </c>
      <c r="K112">
        <v>2</v>
      </c>
      <c r="L112">
        <v>1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3.8</v>
      </c>
      <c r="T112">
        <v>53.7</v>
      </c>
      <c r="U112">
        <v>3583800</v>
      </c>
      <c r="V112">
        <v>1047600</v>
      </c>
      <c r="W112">
        <v>2050000</v>
      </c>
      <c r="X112">
        <v>486180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223990</v>
      </c>
      <c r="AF112" s="5">
        <v>65475</v>
      </c>
      <c r="AG112" s="6">
        <v>128130</v>
      </c>
      <c r="AH112" s="6">
        <v>30386</v>
      </c>
      <c r="AI112" s="6">
        <f t="shared" si="18"/>
        <v>2.5867815657451939E-4</v>
      </c>
      <c r="AJ112" s="6">
        <f t="shared" si="19"/>
        <v>2.58468497108628E-4</v>
      </c>
      <c r="AK112" s="6">
        <f t="shared" si="20"/>
        <v>6.9574232587217777E-5</v>
      </c>
      <c r="AL112" s="6">
        <f t="shared" si="21"/>
        <v>3</v>
      </c>
      <c r="AM112" s="6">
        <f t="shared" si="22"/>
        <v>1.9557362875678838E-4</v>
      </c>
      <c r="AN112" s="7">
        <f t="shared" si="23"/>
        <v>8.9095068571330824E-5</v>
      </c>
      <c r="AO112" s="5">
        <v>0</v>
      </c>
      <c r="AP112" s="6">
        <v>0</v>
      </c>
      <c r="AQ112" s="6">
        <v>0</v>
      </c>
      <c r="AR112" s="6">
        <f t="shared" si="24"/>
        <v>0</v>
      </c>
      <c r="AS112" s="6">
        <f t="shared" si="25"/>
        <v>0</v>
      </c>
      <c r="AT112" s="6">
        <f t="shared" si="26"/>
        <v>0</v>
      </c>
      <c r="AU112" s="6">
        <f t="shared" si="27"/>
        <v>0</v>
      </c>
      <c r="AV112" s="6">
        <f t="shared" si="28"/>
        <v>0</v>
      </c>
      <c r="AW112" s="7">
        <f t="shared" si="29"/>
        <v>0</v>
      </c>
      <c r="AX112" s="5">
        <v>0</v>
      </c>
      <c r="AY112" s="6">
        <v>0</v>
      </c>
      <c r="AZ112" s="6">
        <v>0</v>
      </c>
      <c r="BA112" s="6">
        <f t="shared" si="30"/>
        <v>0</v>
      </c>
      <c r="BB112" s="6">
        <f t="shared" si="31"/>
        <v>0</v>
      </c>
      <c r="BC112" s="6">
        <f t="shared" si="32"/>
        <v>0</v>
      </c>
      <c r="BD112" s="6">
        <f t="shared" si="33"/>
        <v>0</v>
      </c>
      <c r="BE112" s="6">
        <f t="shared" si="34"/>
        <v>0</v>
      </c>
      <c r="BF112" s="7">
        <f t="shared" si="35"/>
        <v>0</v>
      </c>
    </row>
    <row r="113" spans="1:61" x14ac:dyDescent="0.25">
      <c r="A113" t="s">
        <v>229</v>
      </c>
      <c r="B113" t="s">
        <v>229</v>
      </c>
      <c r="C113">
        <f>VLOOKUP(B113,Annotation!D:E,2,FALSE)</f>
        <v>143</v>
      </c>
      <c r="D113" t="str">
        <f>VLOOKUP(B113,Annotation!D:F,3,FALSE)</f>
        <v>T9SS type A sorting domain-containing protein</v>
      </c>
      <c r="G113">
        <v>70</v>
      </c>
      <c r="H113">
        <v>70</v>
      </c>
      <c r="I113">
        <v>60</v>
      </c>
      <c r="J113">
        <v>51</v>
      </c>
      <c r="K113">
        <v>53</v>
      </c>
      <c r="L113">
        <v>50</v>
      </c>
      <c r="M113">
        <v>54</v>
      </c>
      <c r="N113">
        <v>48</v>
      </c>
      <c r="O113">
        <v>44</v>
      </c>
      <c r="P113">
        <v>33</v>
      </c>
      <c r="Q113">
        <v>31</v>
      </c>
      <c r="R113">
        <v>35</v>
      </c>
      <c r="S113">
        <v>50.5</v>
      </c>
      <c r="T113">
        <v>310.11</v>
      </c>
      <c r="U113">
        <v>12008000000</v>
      </c>
      <c r="V113">
        <v>467550000</v>
      </c>
      <c r="W113">
        <v>624110000</v>
      </c>
      <c r="X113">
        <v>1132600000</v>
      </c>
      <c r="Y113">
        <v>2253200000</v>
      </c>
      <c r="Z113">
        <v>2186900000</v>
      </c>
      <c r="AA113">
        <v>1792700000</v>
      </c>
      <c r="AB113">
        <v>871190000</v>
      </c>
      <c r="AC113">
        <v>1039600000</v>
      </c>
      <c r="AD113">
        <v>1640300000</v>
      </c>
      <c r="AE113">
        <v>214430000</v>
      </c>
      <c r="AF113" s="5">
        <v>8349200</v>
      </c>
      <c r="AG113" s="6">
        <v>11145000</v>
      </c>
      <c r="AH113" s="6">
        <v>20226000</v>
      </c>
      <c r="AI113" s="6">
        <f t="shared" si="18"/>
        <v>3.2985958990026383E-2</v>
      </c>
      <c r="AJ113" s="6">
        <f t="shared" si="19"/>
        <v>2.2482099432417534E-2</v>
      </c>
      <c r="AK113" s="6">
        <f t="shared" si="20"/>
        <v>4.6311078401535796E-2</v>
      </c>
      <c r="AL113" s="6">
        <f t="shared" si="21"/>
        <v>3</v>
      </c>
      <c r="AM113" s="6">
        <f t="shared" si="22"/>
        <v>3.3926378941326572E-2</v>
      </c>
      <c r="AN113" s="7">
        <f t="shared" si="23"/>
        <v>9.7508410557336968E-3</v>
      </c>
      <c r="AO113" s="5">
        <v>40235000</v>
      </c>
      <c r="AP113" s="6">
        <v>39052000</v>
      </c>
      <c r="AQ113" s="6">
        <v>32012000</v>
      </c>
      <c r="AR113" s="6">
        <f t="shared" si="24"/>
        <v>7.6876022472253669E-2</v>
      </c>
      <c r="AS113" s="6">
        <f t="shared" si="25"/>
        <v>8.1756660125412828E-2</v>
      </c>
      <c r="AT113" s="6">
        <f t="shared" si="26"/>
        <v>7.4723699463896703E-2</v>
      </c>
      <c r="AU113" s="6">
        <f t="shared" si="27"/>
        <v>3</v>
      </c>
      <c r="AV113" s="6">
        <f t="shared" si="28"/>
        <v>7.7785460687187738E-2</v>
      </c>
      <c r="AW113" s="7">
        <f t="shared" si="29"/>
        <v>2.9423281390417318E-3</v>
      </c>
      <c r="AX113" s="5">
        <v>15557000</v>
      </c>
      <c r="AY113" s="6">
        <v>18564000</v>
      </c>
      <c r="AZ113" s="6">
        <v>29290000</v>
      </c>
      <c r="BA113" s="6">
        <f t="shared" si="30"/>
        <v>2.8758282738414079E-2</v>
      </c>
      <c r="BB113" s="6">
        <f t="shared" si="31"/>
        <v>4.0268369605418852E-2</v>
      </c>
      <c r="BC113" s="6">
        <f t="shared" si="32"/>
        <v>6.169152321372378E-2</v>
      </c>
      <c r="BD113" s="6">
        <f t="shared" si="33"/>
        <v>3</v>
      </c>
      <c r="BE113" s="6">
        <f t="shared" si="34"/>
        <v>4.3572725185852236E-2</v>
      </c>
      <c r="BF113" s="7">
        <f t="shared" si="35"/>
        <v>1.364645635082847E-2</v>
      </c>
      <c r="BH113" t="s">
        <v>230</v>
      </c>
      <c r="BI113" t="s">
        <v>231</v>
      </c>
    </row>
    <row r="114" spans="1:61" x14ac:dyDescent="0.25">
      <c r="A114" t="s">
        <v>232</v>
      </c>
      <c r="B114" t="s">
        <v>232</v>
      </c>
      <c r="C114">
        <f>VLOOKUP(B114,Annotation!D:E,2,FALSE)</f>
        <v>144</v>
      </c>
      <c r="D114" t="str">
        <f>VLOOKUP(B114,Annotation!D:F,3,FALSE)</f>
        <v>choice-of-anchor A family protein</v>
      </c>
      <c r="E114" t="str">
        <f>VLOOKUP(B114,Annotation!I:O,7,FALSE)</f>
        <v>*</v>
      </c>
      <c r="G114">
        <v>31</v>
      </c>
      <c r="H114">
        <v>27</v>
      </c>
      <c r="I114">
        <v>27</v>
      </c>
      <c r="J114">
        <v>13</v>
      </c>
      <c r="K114">
        <v>13</v>
      </c>
      <c r="L114">
        <v>13</v>
      </c>
      <c r="M114">
        <v>9</v>
      </c>
      <c r="N114">
        <v>6</v>
      </c>
      <c r="O114">
        <v>8</v>
      </c>
      <c r="P114">
        <v>9</v>
      </c>
      <c r="Q114">
        <v>5</v>
      </c>
      <c r="R114">
        <v>5</v>
      </c>
      <c r="S114">
        <v>19.3</v>
      </c>
      <c r="T114">
        <v>209.33</v>
      </c>
      <c r="U114">
        <v>137410000</v>
      </c>
      <c r="V114">
        <v>20284000</v>
      </c>
      <c r="W114">
        <v>14269000</v>
      </c>
      <c r="X114">
        <v>17631000</v>
      </c>
      <c r="Y114">
        <v>24792000</v>
      </c>
      <c r="Z114">
        <v>10214000</v>
      </c>
      <c r="AA114">
        <v>7736300</v>
      </c>
      <c r="AB114">
        <v>6862500</v>
      </c>
      <c r="AC114">
        <v>940600</v>
      </c>
      <c r="AD114">
        <v>34678000</v>
      </c>
      <c r="AE114">
        <v>2544600</v>
      </c>
      <c r="AF114" s="5">
        <v>375640</v>
      </c>
      <c r="AG114" s="6">
        <v>264250</v>
      </c>
      <c r="AH114" s="6">
        <v>326500</v>
      </c>
      <c r="AI114" s="6">
        <f t="shared" si="18"/>
        <v>1.4840757958862537E-3</v>
      </c>
      <c r="AJ114" s="6">
        <f t="shared" si="19"/>
        <v>5.3305471287719459E-4</v>
      </c>
      <c r="AK114" s="6">
        <f t="shared" si="20"/>
        <v>7.4758069307334315E-4</v>
      </c>
      <c r="AL114" s="6">
        <f t="shared" si="21"/>
        <v>3</v>
      </c>
      <c r="AM114" s="6">
        <f t="shared" si="22"/>
        <v>9.2157040061226388E-4</v>
      </c>
      <c r="AN114" s="7">
        <f t="shared" si="23"/>
        <v>4.0727925622684679E-4</v>
      </c>
      <c r="AO114" s="5">
        <v>459110</v>
      </c>
      <c r="AP114" s="6">
        <v>189160</v>
      </c>
      <c r="AQ114" s="6">
        <v>143260</v>
      </c>
      <c r="AR114" s="6">
        <f t="shared" si="24"/>
        <v>8.7721015725702447E-4</v>
      </c>
      <c r="AS114" s="6">
        <f t="shared" si="25"/>
        <v>3.9601274785729514E-4</v>
      </c>
      <c r="AT114" s="6">
        <f t="shared" si="26"/>
        <v>3.344032608146271E-4</v>
      </c>
      <c r="AU114" s="6">
        <f t="shared" si="27"/>
        <v>3</v>
      </c>
      <c r="AV114" s="6">
        <f t="shared" si="28"/>
        <v>5.3587538864298216E-4</v>
      </c>
      <c r="AW114" s="7">
        <f t="shared" si="29"/>
        <v>2.4266712512138446E-4</v>
      </c>
      <c r="AX114" s="5">
        <v>127080</v>
      </c>
      <c r="AY114" s="6">
        <v>17418</v>
      </c>
      <c r="AZ114" s="6">
        <v>642180</v>
      </c>
      <c r="BA114" s="6">
        <f t="shared" si="30"/>
        <v>2.3491692295414676E-4</v>
      </c>
      <c r="BB114" s="6">
        <f t="shared" si="31"/>
        <v>3.7782507099072692E-5</v>
      </c>
      <c r="BC114" s="6">
        <f t="shared" si="32"/>
        <v>1.3525798012082328E-3</v>
      </c>
      <c r="BD114" s="6">
        <f t="shared" si="33"/>
        <v>3</v>
      </c>
      <c r="BE114" s="6">
        <f t="shared" si="34"/>
        <v>5.4175974375381738E-4</v>
      </c>
      <c r="BF114" s="7">
        <f t="shared" si="35"/>
        <v>5.7895732062413516E-4</v>
      </c>
    </row>
    <row r="115" spans="1:61" x14ac:dyDescent="0.25">
      <c r="A115" t="s">
        <v>233</v>
      </c>
      <c r="B115" t="s">
        <v>233</v>
      </c>
      <c r="C115">
        <f>VLOOKUP(B115,Annotation!D:E,2,FALSE)</f>
        <v>145</v>
      </c>
      <c r="D115" t="str">
        <f>VLOOKUP(B115,Annotation!D:F,3,FALSE)</f>
        <v>pyridoxamine 5'-phosphate oxidase</v>
      </c>
      <c r="G115">
        <v>7</v>
      </c>
      <c r="H115">
        <v>7</v>
      </c>
      <c r="I115">
        <v>7</v>
      </c>
      <c r="J115">
        <v>5</v>
      </c>
      <c r="K115">
        <v>6</v>
      </c>
      <c r="L115">
        <v>2</v>
      </c>
      <c r="M115">
        <v>3</v>
      </c>
      <c r="N115">
        <v>2</v>
      </c>
      <c r="O115">
        <v>2</v>
      </c>
      <c r="P115">
        <v>2</v>
      </c>
      <c r="Q115">
        <v>2</v>
      </c>
      <c r="R115">
        <v>2</v>
      </c>
      <c r="S115">
        <v>39.5</v>
      </c>
      <c r="T115">
        <v>25.062999999999999</v>
      </c>
      <c r="U115">
        <v>255790000</v>
      </c>
      <c r="V115">
        <v>8191600</v>
      </c>
      <c r="W115">
        <v>44257000</v>
      </c>
      <c r="X115">
        <v>4615800</v>
      </c>
      <c r="Y115">
        <v>5555500</v>
      </c>
      <c r="Z115">
        <v>54989000</v>
      </c>
      <c r="AA115">
        <v>13120000</v>
      </c>
      <c r="AB115">
        <v>16883000</v>
      </c>
      <c r="AC115">
        <v>45663000</v>
      </c>
      <c r="AD115">
        <v>62516000</v>
      </c>
      <c r="AE115">
        <v>25579000</v>
      </c>
      <c r="AF115" s="5">
        <v>819160</v>
      </c>
      <c r="AG115" s="6">
        <v>4425700</v>
      </c>
      <c r="AH115" s="6">
        <v>461580</v>
      </c>
      <c r="AI115" s="6">
        <f t="shared" si="18"/>
        <v>3.2363314049573626E-3</v>
      </c>
      <c r="AJ115" s="6">
        <f t="shared" si="19"/>
        <v>8.927683037958753E-3</v>
      </c>
      <c r="AK115" s="6">
        <f t="shared" si="20"/>
        <v>1.0568707390774693E-3</v>
      </c>
      <c r="AL115" s="6">
        <f t="shared" si="21"/>
        <v>3</v>
      </c>
      <c r="AM115" s="6">
        <f t="shared" si="22"/>
        <v>4.4069617273311953E-3</v>
      </c>
      <c r="AN115" s="7">
        <f t="shared" si="23"/>
        <v>3.3181524050592786E-3</v>
      </c>
      <c r="AO115" s="5">
        <v>555550</v>
      </c>
      <c r="AP115" s="6">
        <v>5498900</v>
      </c>
      <c r="AQ115" s="6">
        <v>1312000</v>
      </c>
      <c r="AR115" s="6">
        <f t="shared" si="24"/>
        <v>1.0614756874477574E-3</v>
      </c>
      <c r="AS115" s="6">
        <f t="shared" si="25"/>
        <v>1.15121299386365E-2</v>
      </c>
      <c r="AT115" s="6">
        <f t="shared" si="26"/>
        <v>3.062523231807837E-3</v>
      </c>
      <c r="AU115" s="6">
        <f t="shared" si="27"/>
        <v>3</v>
      </c>
      <c r="AV115" s="6">
        <f t="shared" si="28"/>
        <v>5.2120429526306975E-3</v>
      </c>
      <c r="AW115" s="7">
        <f t="shared" si="29"/>
        <v>4.5291183720548465E-3</v>
      </c>
      <c r="AX115" s="5">
        <v>1688300</v>
      </c>
      <c r="AY115" s="6">
        <v>4566300</v>
      </c>
      <c r="AZ115" s="6">
        <v>6251600</v>
      </c>
      <c r="BA115" s="6">
        <f t="shared" si="30"/>
        <v>3.1209493313148094E-3</v>
      </c>
      <c r="BB115" s="6">
        <f t="shared" si="31"/>
        <v>9.9050558138991645E-3</v>
      </c>
      <c r="BC115" s="6">
        <f t="shared" si="32"/>
        <v>1.3167317395797734E-2</v>
      </c>
      <c r="BD115" s="6">
        <f t="shared" si="33"/>
        <v>3</v>
      </c>
      <c r="BE115" s="6">
        <f t="shared" si="34"/>
        <v>8.731107513670568E-3</v>
      </c>
      <c r="BF115" s="7">
        <f t="shared" si="35"/>
        <v>4.184574353541257E-3</v>
      </c>
      <c r="BH115">
        <v>191</v>
      </c>
      <c r="BI115">
        <v>27</v>
      </c>
    </row>
    <row r="116" spans="1:61" x14ac:dyDescent="0.25">
      <c r="A116" t="s">
        <v>234</v>
      </c>
      <c r="B116" t="s">
        <v>234</v>
      </c>
      <c r="C116">
        <f>VLOOKUP(B116,Annotation!D:E,2,FALSE)</f>
        <v>146</v>
      </c>
      <c r="D116" t="str">
        <f>VLOOKUP(B116,Annotation!D:F,3,FALSE)</f>
        <v>histidine phosphatase family protein</v>
      </c>
      <c r="G116">
        <v>7</v>
      </c>
      <c r="H116">
        <v>7</v>
      </c>
      <c r="I116">
        <v>7</v>
      </c>
      <c r="J116">
        <v>5</v>
      </c>
      <c r="K116">
        <v>5</v>
      </c>
      <c r="L116">
        <v>4</v>
      </c>
      <c r="M116">
        <v>5</v>
      </c>
      <c r="N116">
        <v>5</v>
      </c>
      <c r="O116">
        <v>3</v>
      </c>
      <c r="P116">
        <v>3</v>
      </c>
      <c r="Q116">
        <v>0</v>
      </c>
      <c r="R116">
        <v>6</v>
      </c>
      <c r="S116">
        <v>60.5</v>
      </c>
      <c r="T116">
        <v>18.460999999999999</v>
      </c>
      <c r="U116">
        <v>978340000</v>
      </c>
      <c r="V116">
        <v>40121000</v>
      </c>
      <c r="W116">
        <v>40366000</v>
      </c>
      <c r="X116">
        <v>20540000</v>
      </c>
      <c r="Y116">
        <v>214400000</v>
      </c>
      <c r="Z116">
        <v>278950000</v>
      </c>
      <c r="AA116">
        <v>137970000</v>
      </c>
      <c r="AB116">
        <v>23778000</v>
      </c>
      <c r="AC116">
        <v>0</v>
      </c>
      <c r="AD116">
        <v>222210000</v>
      </c>
      <c r="AE116">
        <v>122290000</v>
      </c>
      <c r="AF116" s="5">
        <v>5015100</v>
      </c>
      <c r="AG116" s="6">
        <v>5045700</v>
      </c>
      <c r="AH116" s="6">
        <v>2567500</v>
      </c>
      <c r="AI116" s="6">
        <f t="shared" si="18"/>
        <v>1.9813620817668916E-2</v>
      </c>
      <c r="AJ116" s="6">
        <f t="shared" si="19"/>
        <v>1.0178369592296919E-2</v>
      </c>
      <c r="AK116" s="6">
        <f t="shared" si="20"/>
        <v>5.8787547609978818E-3</v>
      </c>
      <c r="AL116" s="6">
        <f t="shared" si="21"/>
        <v>3</v>
      </c>
      <c r="AM116" s="6">
        <f t="shared" si="22"/>
        <v>1.1956915056987906E-2</v>
      </c>
      <c r="AN116" s="7">
        <f t="shared" si="23"/>
        <v>5.8262361195898591E-3</v>
      </c>
      <c r="AO116" s="5">
        <v>26800000</v>
      </c>
      <c r="AP116" s="6">
        <v>34869000</v>
      </c>
      <c r="AQ116" s="6">
        <v>17246000</v>
      </c>
      <c r="AR116" s="6">
        <f t="shared" si="24"/>
        <v>5.1206099223472051E-2</v>
      </c>
      <c r="AS116" s="6">
        <f t="shared" si="25"/>
        <v>7.2999410578536816E-2</v>
      </c>
      <c r="AT116" s="6">
        <f t="shared" si="26"/>
        <v>4.025630766444966E-2</v>
      </c>
      <c r="AU116" s="6">
        <f t="shared" si="27"/>
        <v>3</v>
      </c>
      <c r="AV116" s="6">
        <f t="shared" si="28"/>
        <v>5.482060582215284E-2</v>
      </c>
      <c r="AW116" s="7">
        <f t="shared" si="29"/>
        <v>1.3609462163621189E-2</v>
      </c>
      <c r="AX116" s="5">
        <v>2972300</v>
      </c>
      <c r="AY116" s="6">
        <v>0</v>
      </c>
      <c r="AZ116" s="6">
        <v>27777000</v>
      </c>
      <c r="BA116" s="6">
        <f t="shared" si="30"/>
        <v>5.4945197520979722E-3</v>
      </c>
      <c r="BB116" s="6">
        <f t="shared" si="31"/>
        <v>0</v>
      </c>
      <c r="BC116" s="6">
        <f t="shared" si="32"/>
        <v>5.8504794821017607E-2</v>
      </c>
      <c r="BD116" s="6">
        <f t="shared" si="33"/>
        <v>2</v>
      </c>
      <c r="BE116" s="6">
        <f t="shared" si="34"/>
        <v>3.1999657286557792E-2</v>
      </c>
      <c r="BF116" s="7">
        <f t="shared" si="35"/>
        <v>2.6379895600918187E-2</v>
      </c>
      <c r="BH116">
        <v>192</v>
      </c>
      <c r="BI116">
        <v>154</v>
      </c>
    </row>
    <row r="117" spans="1:61" x14ac:dyDescent="0.25">
      <c r="A117" t="s">
        <v>235</v>
      </c>
      <c r="B117" t="s">
        <v>235</v>
      </c>
      <c r="C117">
        <f>VLOOKUP(B117,Annotation!D:E,2,FALSE)</f>
        <v>147</v>
      </c>
      <c r="D117" t="str">
        <f>VLOOKUP(B117,Annotation!D:F,3,FALSE)</f>
        <v>exopolyphosphatase</v>
      </c>
      <c r="G117">
        <v>20</v>
      </c>
      <c r="H117">
        <v>20</v>
      </c>
      <c r="I117">
        <v>20</v>
      </c>
      <c r="J117">
        <v>14</v>
      </c>
      <c r="K117">
        <v>14</v>
      </c>
      <c r="L117">
        <v>16</v>
      </c>
      <c r="M117">
        <v>15</v>
      </c>
      <c r="N117">
        <v>15</v>
      </c>
      <c r="O117">
        <v>13</v>
      </c>
      <c r="P117">
        <v>11</v>
      </c>
      <c r="Q117">
        <v>12</v>
      </c>
      <c r="R117">
        <v>11</v>
      </c>
      <c r="S117">
        <v>52.5</v>
      </c>
      <c r="T117">
        <v>32.881</v>
      </c>
      <c r="U117">
        <v>1445500000</v>
      </c>
      <c r="V117">
        <v>29534000</v>
      </c>
      <c r="W117">
        <v>130120000</v>
      </c>
      <c r="X117">
        <v>88512000</v>
      </c>
      <c r="Y117">
        <v>122870000</v>
      </c>
      <c r="Z117">
        <v>310830000</v>
      </c>
      <c r="AA117">
        <v>125820000</v>
      </c>
      <c r="AB117">
        <v>287510000</v>
      </c>
      <c r="AC117">
        <v>300860000</v>
      </c>
      <c r="AD117">
        <v>49488000</v>
      </c>
      <c r="AE117">
        <v>85032000</v>
      </c>
      <c r="AF117" s="5">
        <v>1737300</v>
      </c>
      <c r="AG117" s="6">
        <v>7654100</v>
      </c>
      <c r="AH117" s="6">
        <v>5206600</v>
      </c>
      <c r="AI117" s="6">
        <f t="shared" si="18"/>
        <v>6.8637122782269962E-3</v>
      </c>
      <c r="AJ117" s="6">
        <f t="shared" si="19"/>
        <v>1.5440128960580267E-2</v>
      </c>
      <c r="AK117" s="6">
        <f t="shared" si="20"/>
        <v>1.1921450647949978E-2</v>
      </c>
      <c r="AL117" s="6">
        <f t="shared" si="21"/>
        <v>3</v>
      </c>
      <c r="AM117" s="6">
        <f t="shared" si="22"/>
        <v>1.1408430628919081E-2</v>
      </c>
      <c r="AN117" s="7">
        <f t="shared" si="23"/>
        <v>3.5200495197541125E-3</v>
      </c>
      <c r="AO117" s="5">
        <v>7227800</v>
      </c>
      <c r="AP117" s="6">
        <v>18284000</v>
      </c>
      <c r="AQ117" s="6">
        <v>7401000</v>
      </c>
      <c r="AR117" s="6">
        <f t="shared" si="24"/>
        <v>1.3809979252515347E-2</v>
      </c>
      <c r="AS117" s="6">
        <f t="shared" si="25"/>
        <v>3.8278161777451809E-2</v>
      </c>
      <c r="AT117" s="6">
        <f t="shared" si="26"/>
        <v>1.7275712224550155E-2</v>
      </c>
      <c r="AU117" s="6">
        <f t="shared" si="27"/>
        <v>3</v>
      </c>
      <c r="AV117" s="6">
        <f t="shared" si="28"/>
        <v>2.3121284418172437E-2</v>
      </c>
      <c r="AW117" s="7">
        <f t="shared" si="29"/>
        <v>1.0810520330417003E-2</v>
      </c>
      <c r="AX117" s="5">
        <v>16912000</v>
      </c>
      <c r="AY117" s="6">
        <v>17698000</v>
      </c>
      <c r="AZ117" s="6">
        <v>2911100</v>
      </c>
      <c r="BA117" s="6">
        <f t="shared" si="30"/>
        <v>3.1263101990876063E-2</v>
      </c>
      <c r="BB117" s="6">
        <f t="shared" si="31"/>
        <v>3.8389873156469662E-2</v>
      </c>
      <c r="BC117" s="6">
        <f t="shared" si="32"/>
        <v>6.1314507759464426E-3</v>
      </c>
      <c r="BD117" s="6">
        <f t="shared" si="33"/>
        <v>3</v>
      </c>
      <c r="BE117" s="6">
        <f t="shared" si="34"/>
        <v>2.5261475307764056E-2</v>
      </c>
      <c r="BF117" s="7">
        <f t="shared" si="35"/>
        <v>1.3836331299701323E-2</v>
      </c>
      <c r="BH117" t="s">
        <v>236</v>
      </c>
      <c r="BI117" t="s">
        <v>237</v>
      </c>
    </row>
    <row r="118" spans="1:61" x14ac:dyDescent="0.25">
      <c r="A118" t="s">
        <v>238</v>
      </c>
      <c r="B118" t="s">
        <v>238</v>
      </c>
      <c r="C118">
        <f>VLOOKUP(B118,Annotation!D:E,2,FALSE)</f>
        <v>148</v>
      </c>
      <c r="D118" t="str">
        <f>VLOOKUP(B118,Annotation!D:F,3,FALSE)</f>
        <v>OmpA family protein</v>
      </c>
      <c r="G118">
        <v>37</v>
      </c>
      <c r="H118">
        <v>37</v>
      </c>
      <c r="I118">
        <v>37</v>
      </c>
      <c r="J118">
        <v>29</v>
      </c>
      <c r="K118">
        <v>34</v>
      </c>
      <c r="L118">
        <v>32</v>
      </c>
      <c r="M118">
        <v>27</v>
      </c>
      <c r="N118">
        <v>29</v>
      </c>
      <c r="O118">
        <v>30</v>
      </c>
      <c r="P118">
        <v>23</v>
      </c>
      <c r="Q118">
        <v>24</v>
      </c>
      <c r="R118">
        <v>28</v>
      </c>
      <c r="S118">
        <v>78.099999999999994</v>
      </c>
      <c r="T118">
        <v>41.817999999999998</v>
      </c>
      <c r="U118">
        <v>25142000000</v>
      </c>
      <c r="V118">
        <v>743630000</v>
      </c>
      <c r="W118">
        <v>1768600000</v>
      </c>
      <c r="X118">
        <v>2598200000</v>
      </c>
      <c r="Y118">
        <v>3018300000</v>
      </c>
      <c r="Z118">
        <v>4163400000</v>
      </c>
      <c r="AA118">
        <v>2745300000</v>
      </c>
      <c r="AB118">
        <v>3512400000</v>
      </c>
      <c r="AC118">
        <v>3728200000</v>
      </c>
      <c r="AD118">
        <v>2863800000</v>
      </c>
      <c r="AE118">
        <v>1197200000</v>
      </c>
      <c r="AF118" s="5">
        <v>35411000</v>
      </c>
      <c r="AG118" s="6">
        <v>84219000</v>
      </c>
      <c r="AH118" s="6">
        <v>123720000</v>
      </c>
      <c r="AI118" s="6">
        <f t="shared" si="18"/>
        <v>0.13990152275617115</v>
      </c>
      <c r="AJ118" s="6">
        <f t="shared" si="19"/>
        <v>0.16988963051581629</v>
      </c>
      <c r="AK118" s="6">
        <f t="shared" si="20"/>
        <v>0.28327927518234003</v>
      </c>
      <c r="AL118" s="6">
        <f t="shared" si="21"/>
        <v>3</v>
      </c>
      <c r="AM118" s="6">
        <f t="shared" si="22"/>
        <v>0.19769014281810918</v>
      </c>
      <c r="AN118" s="7">
        <f t="shared" si="23"/>
        <v>6.1746505088128331E-2</v>
      </c>
      <c r="AO118" s="5">
        <v>143730000</v>
      </c>
      <c r="AP118" s="6">
        <v>198260000</v>
      </c>
      <c r="AQ118" s="6">
        <v>130730000</v>
      </c>
      <c r="AR118" s="6">
        <f t="shared" si="24"/>
        <v>0.27462136721603131</v>
      </c>
      <c r="AS118" s="6">
        <f t="shared" si="25"/>
        <v>0.41506390034990132</v>
      </c>
      <c r="AT118" s="6">
        <f t="shared" si="26"/>
        <v>0.30515523025475499</v>
      </c>
      <c r="AU118" s="6">
        <f t="shared" si="27"/>
        <v>3</v>
      </c>
      <c r="AV118" s="6">
        <f t="shared" si="28"/>
        <v>0.33161349927356254</v>
      </c>
      <c r="AW118" s="7">
        <f t="shared" si="29"/>
        <v>6.0310619727475284E-2</v>
      </c>
      <c r="AX118" s="5">
        <v>167260000</v>
      </c>
      <c r="AY118" s="6">
        <v>177530000</v>
      </c>
      <c r="AZ118" s="6">
        <v>136370000</v>
      </c>
      <c r="BA118" s="6">
        <f t="shared" si="30"/>
        <v>0.30919267023379438</v>
      </c>
      <c r="BB118" s="6">
        <f t="shared" si="31"/>
        <v>0.3850917720345835</v>
      </c>
      <c r="BC118" s="6">
        <f t="shared" si="32"/>
        <v>0.28722680166116465</v>
      </c>
      <c r="BD118" s="6">
        <f t="shared" si="33"/>
        <v>3</v>
      </c>
      <c r="BE118" s="6">
        <f t="shared" si="34"/>
        <v>0.32717041464318081</v>
      </c>
      <c r="BF118" s="7">
        <f t="shared" si="35"/>
        <v>4.1926821781802175E-2</v>
      </c>
      <c r="BH118" t="s">
        <v>239</v>
      </c>
      <c r="BI118" t="s">
        <v>240</v>
      </c>
    </row>
    <row r="119" spans="1:61" x14ac:dyDescent="0.25">
      <c r="A119" t="s">
        <v>3680</v>
      </c>
      <c r="B119" t="s">
        <v>3680</v>
      </c>
      <c r="C119">
        <f>VLOOKUP(B119,Annotation!D:E,2,FALSE)</f>
        <v>149</v>
      </c>
      <c r="D119" t="str">
        <f>VLOOKUP(B119,Annotation!D:F,3,FALSE)</f>
        <v>thioredoxin family protein</v>
      </c>
      <c r="G119">
        <v>6</v>
      </c>
      <c r="H119">
        <v>6</v>
      </c>
      <c r="I119">
        <v>6</v>
      </c>
      <c r="J119">
        <v>6</v>
      </c>
      <c r="K119">
        <v>6</v>
      </c>
      <c r="L119">
        <v>1</v>
      </c>
      <c r="M119">
        <v>1</v>
      </c>
      <c r="N119">
        <v>0</v>
      </c>
      <c r="O119">
        <v>0</v>
      </c>
      <c r="P119">
        <v>0</v>
      </c>
      <c r="Q119">
        <v>0</v>
      </c>
      <c r="R119">
        <v>1</v>
      </c>
      <c r="S119">
        <v>33.9</v>
      </c>
      <c r="T119">
        <v>19.318999999999999</v>
      </c>
      <c r="U119">
        <v>110350000</v>
      </c>
      <c r="V119">
        <v>77310000</v>
      </c>
      <c r="W119">
        <v>31251000</v>
      </c>
      <c r="X119">
        <v>1412600</v>
      </c>
      <c r="Y119">
        <v>376460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13794000</v>
      </c>
      <c r="AF119" s="5">
        <v>9663700</v>
      </c>
      <c r="AG119" s="6">
        <v>3906300</v>
      </c>
      <c r="AH119" s="6">
        <v>176570</v>
      </c>
      <c r="AI119" s="6">
        <f t="shared" si="18"/>
        <v>3.8179276085363624E-2</v>
      </c>
      <c r="AJ119" s="6">
        <f t="shared" si="19"/>
        <v>7.8799304632438411E-3</v>
      </c>
      <c r="AK119" s="6">
        <f t="shared" si="20"/>
        <v>4.0428889119742786E-4</v>
      </c>
      <c r="AL119" s="6">
        <f t="shared" si="21"/>
        <v>3</v>
      </c>
      <c r="AM119" s="6">
        <f t="shared" si="22"/>
        <v>1.5487831813268299E-2</v>
      </c>
      <c r="AN119" s="7">
        <f t="shared" si="23"/>
        <v>1.6332942919013563E-2</v>
      </c>
      <c r="AO119" s="5">
        <v>47057</v>
      </c>
      <c r="AP119" s="6">
        <v>0</v>
      </c>
      <c r="AQ119" s="6">
        <v>0</v>
      </c>
      <c r="AR119" s="6">
        <f t="shared" si="24"/>
        <v>8.991064967010913E-5</v>
      </c>
      <c r="AS119" s="6">
        <f t="shared" si="25"/>
        <v>0</v>
      </c>
      <c r="AT119" s="6">
        <f t="shared" si="26"/>
        <v>0</v>
      </c>
      <c r="AU119" s="6">
        <f t="shared" si="27"/>
        <v>1</v>
      </c>
      <c r="AV119" s="6">
        <f t="shared" si="28"/>
        <v>0</v>
      </c>
      <c r="AW119" s="7">
        <f t="shared" si="29"/>
        <v>0</v>
      </c>
      <c r="AX119" s="5">
        <v>0</v>
      </c>
      <c r="AY119" s="6">
        <v>0</v>
      </c>
      <c r="AZ119" s="6">
        <v>0</v>
      </c>
      <c r="BA119" s="6">
        <f t="shared" si="30"/>
        <v>0</v>
      </c>
      <c r="BB119" s="6">
        <f t="shared" si="31"/>
        <v>0</v>
      </c>
      <c r="BC119" s="6">
        <f t="shared" si="32"/>
        <v>0</v>
      </c>
      <c r="BD119" s="6">
        <f t="shared" si="33"/>
        <v>0</v>
      </c>
      <c r="BE119" s="6">
        <f t="shared" si="34"/>
        <v>0</v>
      </c>
      <c r="BF119" s="7">
        <f t="shared" si="35"/>
        <v>0</v>
      </c>
      <c r="BH119">
        <v>3253</v>
      </c>
      <c r="BI119">
        <v>114</v>
      </c>
    </row>
    <row r="120" spans="1:61" x14ac:dyDescent="0.25">
      <c r="A120" t="s">
        <v>241</v>
      </c>
      <c r="B120" t="s">
        <v>241</v>
      </c>
      <c r="C120">
        <f>VLOOKUP(B120,Annotation!D:E,2,FALSE)</f>
        <v>150</v>
      </c>
      <c r="D120" t="str">
        <f>VLOOKUP(B120,Annotation!D:F,3,FALSE)</f>
        <v>tetraacyldisaccharide 4'-kinase</v>
      </c>
      <c r="G120">
        <v>6</v>
      </c>
      <c r="H120">
        <v>6</v>
      </c>
      <c r="I120">
        <v>6</v>
      </c>
      <c r="J120">
        <v>2</v>
      </c>
      <c r="K120">
        <v>3</v>
      </c>
      <c r="L120">
        <v>1</v>
      </c>
      <c r="M120">
        <v>1</v>
      </c>
      <c r="N120">
        <v>1</v>
      </c>
      <c r="O120">
        <v>1</v>
      </c>
      <c r="P120">
        <v>2</v>
      </c>
      <c r="Q120">
        <v>0</v>
      </c>
      <c r="R120">
        <v>0</v>
      </c>
      <c r="S120">
        <v>17.8</v>
      </c>
      <c r="T120">
        <v>39.35</v>
      </c>
      <c r="U120">
        <v>40490000</v>
      </c>
      <c r="V120">
        <v>1134700</v>
      </c>
      <c r="W120">
        <v>4237200</v>
      </c>
      <c r="X120">
        <v>876440</v>
      </c>
      <c r="Y120">
        <v>571010</v>
      </c>
      <c r="Z120">
        <v>9796400</v>
      </c>
      <c r="AA120">
        <v>689080</v>
      </c>
      <c r="AB120">
        <v>23185000</v>
      </c>
      <c r="AC120">
        <v>0</v>
      </c>
      <c r="AD120">
        <v>0</v>
      </c>
      <c r="AE120">
        <v>2024500</v>
      </c>
      <c r="AF120" s="5">
        <v>56737</v>
      </c>
      <c r="AG120" s="6">
        <v>211860</v>
      </c>
      <c r="AH120" s="6">
        <v>43822</v>
      </c>
      <c r="AI120" s="6">
        <f t="shared" si="18"/>
        <v>2.2415612935576187E-4</v>
      </c>
      <c r="AJ120" s="6">
        <f t="shared" si="19"/>
        <v>4.2737169903561944E-4</v>
      </c>
      <c r="AK120" s="6">
        <f t="shared" si="20"/>
        <v>1.0033838018946415E-4</v>
      </c>
      <c r="AL120" s="6">
        <f t="shared" si="21"/>
        <v>3</v>
      </c>
      <c r="AM120" s="6">
        <f t="shared" si="22"/>
        <v>2.5062206952694853E-4</v>
      </c>
      <c r="AN120" s="7">
        <f t="shared" si="23"/>
        <v>1.3481600399740229E-4</v>
      </c>
      <c r="AO120" s="5">
        <v>28550</v>
      </c>
      <c r="AP120" s="6">
        <v>489820</v>
      </c>
      <c r="AQ120" s="6">
        <v>34454</v>
      </c>
      <c r="AR120" s="6">
        <f t="shared" si="24"/>
        <v>5.4549781075751016E-5</v>
      </c>
      <c r="AS120" s="6">
        <f t="shared" si="25"/>
        <v>1.0254544520800397E-3</v>
      </c>
      <c r="AT120" s="6">
        <f t="shared" si="26"/>
        <v>8.0423914198709761E-5</v>
      </c>
      <c r="AU120" s="6">
        <f t="shared" si="27"/>
        <v>3</v>
      </c>
      <c r="AV120" s="6">
        <f t="shared" si="28"/>
        <v>3.8680938245150021E-4</v>
      </c>
      <c r="AW120" s="7">
        <f t="shared" si="29"/>
        <v>4.517137821023749E-4</v>
      </c>
      <c r="AX120" s="5">
        <v>1159300</v>
      </c>
      <c r="AY120" s="6">
        <v>0</v>
      </c>
      <c r="AZ120" s="6">
        <v>0</v>
      </c>
      <c r="BA120" s="6">
        <f t="shared" si="30"/>
        <v>2.1430531065528987E-3</v>
      </c>
      <c r="BB120" s="6">
        <f t="shared" si="31"/>
        <v>0</v>
      </c>
      <c r="BC120" s="6">
        <f t="shared" si="32"/>
        <v>0</v>
      </c>
      <c r="BD120" s="6">
        <f t="shared" si="33"/>
        <v>1</v>
      </c>
      <c r="BE120" s="6">
        <f t="shared" si="34"/>
        <v>0</v>
      </c>
      <c r="BF120" s="7">
        <f t="shared" si="35"/>
        <v>0</v>
      </c>
    </row>
    <row r="121" spans="1:61" x14ac:dyDescent="0.25">
      <c r="A121" t="s">
        <v>242</v>
      </c>
      <c r="B121" t="s">
        <v>242</v>
      </c>
      <c r="C121">
        <f>VLOOKUP(B121,Annotation!D:E,2,FALSE)</f>
        <v>152</v>
      </c>
      <c r="D121" t="str">
        <f>VLOOKUP(B121,Annotation!D:F,3,FALSE)</f>
        <v>Nif3-like dinuclear metal center hexameric protein</v>
      </c>
      <c r="G121">
        <v>12</v>
      </c>
      <c r="H121">
        <v>12</v>
      </c>
      <c r="I121">
        <v>12</v>
      </c>
      <c r="J121">
        <v>9</v>
      </c>
      <c r="K121">
        <v>9</v>
      </c>
      <c r="L121">
        <v>6</v>
      </c>
      <c r="M121">
        <v>4</v>
      </c>
      <c r="N121">
        <v>4</v>
      </c>
      <c r="O121">
        <v>5</v>
      </c>
      <c r="P121">
        <v>5</v>
      </c>
      <c r="Q121">
        <v>5</v>
      </c>
      <c r="R121">
        <v>4</v>
      </c>
      <c r="S121">
        <v>36.299999999999997</v>
      </c>
      <c r="T121">
        <v>40.591000000000001</v>
      </c>
      <c r="U121">
        <v>90739000</v>
      </c>
      <c r="V121">
        <v>22049000</v>
      </c>
      <c r="W121">
        <v>27319000</v>
      </c>
      <c r="X121">
        <v>10883000</v>
      </c>
      <c r="Y121">
        <v>5680000</v>
      </c>
      <c r="Z121">
        <v>1817700</v>
      </c>
      <c r="AA121">
        <v>4420300</v>
      </c>
      <c r="AB121">
        <v>9707300</v>
      </c>
      <c r="AC121">
        <v>6355700</v>
      </c>
      <c r="AD121">
        <v>2508000</v>
      </c>
      <c r="AE121">
        <v>5337600</v>
      </c>
      <c r="AF121" s="5">
        <v>1297000</v>
      </c>
      <c r="AG121" s="6">
        <v>1607000</v>
      </c>
      <c r="AH121" s="6">
        <v>640150</v>
      </c>
      <c r="AI121" s="6">
        <f t="shared" si="18"/>
        <v>5.1241782218732594E-3</v>
      </c>
      <c r="AJ121" s="6">
        <f t="shared" si="19"/>
        <v>3.2416988593894107E-3</v>
      </c>
      <c r="AK121" s="6">
        <f t="shared" si="20"/>
        <v>1.4657389913350707E-3</v>
      </c>
      <c r="AL121" s="6">
        <f t="shared" si="21"/>
        <v>3</v>
      </c>
      <c r="AM121" s="6">
        <f t="shared" si="22"/>
        <v>3.2772053575325804E-3</v>
      </c>
      <c r="AN121" s="7">
        <f t="shared" si="23"/>
        <v>1.4937625724866736E-3</v>
      </c>
      <c r="AO121" s="5">
        <v>334120</v>
      </c>
      <c r="AP121" s="6">
        <v>106930</v>
      </c>
      <c r="AQ121" s="6">
        <v>260020</v>
      </c>
      <c r="AR121" s="6">
        <f t="shared" si="24"/>
        <v>6.3839484599054045E-4</v>
      </c>
      <c r="AS121" s="6">
        <f t="shared" si="25"/>
        <v>2.2386150945432739E-4</v>
      </c>
      <c r="AT121" s="6">
        <f t="shared" si="26"/>
        <v>6.0694915452337941E-4</v>
      </c>
      <c r="AU121" s="6">
        <f t="shared" si="27"/>
        <v>3</v>
      </c>
      <c r="AV121" s="6">
        <f t="shared" si="28"/>
        <v>4.897351699894157E-4</v>
      </c>
      <c r="AW121" s="7">
        <f t="shared" si="29"/>
        <v>1.8843886789921647E-4</v>
      </c>
      <c r="AX121" s="5">
        <v>571020</v>
      </c>
      <c r="AY121" s="6">
        <v>373860</v>
      </c>
      <c r="AZ121" s="6">
        <v>147530</v>
      </c>
      <c r="BA121" s="6">
        <f t="shared" si="30"/>
        <v>1.0555733502146433E-3</v>
      </c>
      <c r="BB121" s="6">
        <f t="shared" si="31"/>
        <v>8.1096383649439181E-4</v>
      </c>
      <c r="BC121" s="6">
        <f t="shared" si="32"/>
        <v>3.1073234618370332E-4</v>
      </c>
      <c r="BD121" s="6">
        <f t="shared" si="33"/>
        <v>3</v>
      </c>
      <c r="BE121" s="6">
        <f t="shared" si="34"/>
        <v>7.2575651096424621E-4</v>
      </c>
      <c r="BF121" s="7">
        <f t="shared" si="35"/>
        <v>3.0999166286042255E-4</v>
      </c>
    </row>
    <row r="122" spans="1:61" x14ac:dyDescent="0.25">
      <c r="A122" t="s">
        <v>243</v>
      </c>
      <c r="B122" t="s">
        <v>243</v>
      </c>
      <c r="C122">
        <f>VLOOKUP(B122,Annotation!D:E,2,FALSE)</f>
        <v>153</v>
      </c>
      <c r="D122" t="str">
        <f>VLOOKUP(B122,Annotation!D:F,3,FALSE)</f>
        <v>hypothetical protein</v>
      </c>
      <c r="G122">
        <v>42</v>
      </c>
      <c r="H122">
        <v>42</v>
      </c>
      <c r="I122">
        <v>42</v>
      </c>
      <c r="J122">
        <v>32</v>
      </c>
      <c r="K122">
        <v>39</v>
      </c>
      <c r="L122">
        <v>6</v>
      </c>
      <c r="M122">
        <v>10</v>
      </c>
      <c r="N122">
        <v>18</v>
      </c>
      <c r="O122">
        <v>15</v>
      </c>
      <c r="P122">
        <v>15</v>
      </c>
      <c r="Q122">
        <v>17</v>
      </c>
      <c r="R122">
        <v>15</v>
      </c>
      <c r="S122">
        <v>88.7</v>
      </c>
      <c r="T122">
        <v>29.44</v>
      </c>
      <c r="U122">
        <v>8876300000</v>
      </c>
      <c r="V122">
        <v>740350000</v>
      </c>
      <c r="W122">
        <v>1671500000</v>
      </c>
      <c r="X122">
        <v>6102300</v>
      </c>
      <c r="Y122">
        <v>859440000</v>
      </c>
      <c r="Z122">
        <v>1075100000</v>
      </c>
      <c r="AA122">
        <v>846760000</v>
      </c>
      <c r="AB122">
        <v>1201000000</v>
      </c>
      <c r="AC122">
        <v>1846000000</v>
      </c>
      <c r="AD122">
        <v>630130000</v>
      </c>
      <c r="AE122">
        <v>522140000</v>
      </c>
      <c r="AF122" s="5">
        <v>43550000</v>
      </c>
      <c r="AG122" s="6">
        <v>98324000</v>
      </c>
      <c r="AH122" s="6">
        <v>358960</v>
      </c>
      <c r="AI122" s="6">
        <f t="shared" si="18"/>
        <v>0.1720570251060759</v>
      </c>
      <c r="AJ122" s="6">
        <f t="shared" si="19"/>
        <v>0.1983427496270096</v>
      </c>
      <c r="AK122" s="6">
        <f t="shared" si="20"/>
        <v>8.2190372307996084E-4</v>
      </c>
      <c r="AL122" s="6">
        <f t="shared" si="21"/>
        <v>3</v>
      </c>
      <c r="AM122" s="6">
        <f t="shared" si="22"/>
        <v>0.12374055948538848</v>
      </c>
      <c r="AN122" s="7">
        <f t="shared" si="23"/>
        <v>8.7576563756929376E-2</v>
      </c>
      <c r="AO122" s="5">
        <v>50555000</v>
      </c>
      <c r="AP122" s="6">
        <v>63239000</v>
      </c>
      <c r="AQ122" s="6">
        <v>49809000</v>
      </c>
      <c r="AR122" s="6">
        <f t="shared" si="24"/>
        <v>9.6594192023978731E-2</v>
      </c>
      <c r="AS122" s="6">
        <f t="shared" si="25"/>
        <v>0.13239294862416728</v>
      </c>
      <c r="AT122" s="6">
        <f t="shared" si="26"/>
        <v>0.11626617351609494</v>
      </c>
      <c r="AU122" s="6">
        <f t="shared" si="27"/>
        <v>3</v>
      </c>
      <c r="AV122" s="6">
        <f t="shared" si="28"/>
        <v>0.115084438054747</v>
      </c>
      <c r="AW122" s="7">
        <f t="shared" si="29"/>
        <v>1.4638650155332856E-2</v>
      </c>
      <c r="AX122" s="5">
        <v>70646000</v>
      </c>
      <c r="AY122" s="6">
        <v>108590000</v>
      </c>
      <c r="AZ122" s="6">
        <v>37066000</v>
      </c>
      <c r="BA122" s="6">
        <f t="shared" si="30"/>
        <v>0.13059443609551977</v>
      </c>
      <c r="BB122" s="6">
        <f t="shared" si="31"/>
        <v>0.23554957204548763</v>
      </c>
      <c r="BC122" s="6">
        <f t="shared" si="32"/>
        <v>7.806958004233136E-2</v>
      </c>
      <c r="BD122" s="6">
        <f t="shared" si="33"/>
        <v>3</v>
      </c>
      <c r="BE122" s="6">
        <f t="shared" si="34"/>
        <v>0.14807119606111294</v>
      </c>
      <c r="BF122" s="7">
        <f t="shared" si="35"/>
        <v>6.5467879271694521E-2</v>
      </c>
      <c r="BH122" t="s">
        <v>244</v>
      </c>
      <c r="BI122" t="s">
        <v>245</v>
      </c>
    </row>
    <row r="123" spans="1:61" x14ac:dyDescent="0.25">
      <c r="A123" t="s">
        <v>246</v>
      </c>
      <c r="B123" t="s">
        <v>246</v>
      </c>
      <c r="C123">
        <f>VLOOKUP(B123,Annotation!D:E,2,FALSE)</f>
        <v>154</v>
      </c>
      <c r="D123" t="str">
        <f>VLOOKUP(B123,Annotation!D:F,3,FALSE)</f>
        <v>DUF349 domain-containing protein</v>
      </c>
      <c r="G123">
        <v>56</v>
      </c>
      <c r="H123">
        <v>56</v>
      </c>
      <c r="I123">
        <v>56</v>
      </c>
      <c r="J123">
        <v>47</v>
      </c>
      <c r="K123">
        <v>44</v>
      </c>
      <c r="L123">
        <v>42</v>
      </c>
      <c r="M123">
        <v>21</v>
      </c>
      <c r="N123">
        <v>24</v>
      </c>
      <c r="O123">
        <v>22</v>
      </c>
      <c r="P123">
        <v>20</v>
      </c>
      <c r="Q123">
        <v>14</v>
      </c>
      <c r="R123">
        <v>17</v>
      </c>
      <c r="S123">
        <v>62.2</v>
      </c>
      <c r="T123">
        <v>77.165000000000006</v>
      </c>
      <c r="U123">
        <v>2619500000</v>
      </c>
      <c r="V123">
        <v>328580000</v>
      </c>
      <c r="W123">
        <v>348570000</v>
      </c>
      <c r="X123">
        <v>453840000</v>
      </c>
      <c r="Y123">
        <v>315420000</v>
      </c>
      <c r="Z123">
        <v>530460000</v>
      </c>
      <c r="AA123">
        <v>257920000</v>
      </c>
      <c r="AB123">
        <v>242730000</v>
      </c>
      <c r="AC123">
        <v>27570000</v>
      </c>
      <c r="AD123">
        <v>114460000</v>
      </c>
      <c r="AE123">
        <v>55735000</v>
      </c>
      <c r="AF123" s="5">
        <v>6991000</v>
      </c>
      <c r="AG123" s="6">
        <v>7416400</v>
      </c>
      <c r="AH123" s="6">
        <v>9656100</v>
      </c>
      <c r="AI123" s="6">
        <f t="shared" si="18"/>
        <v>2.761999225066766E-2</v>
      </c>
      <c r="AJ123" s="6">
        <f t="shared" si="19"/>
        <v>1.4960631873538036E-2</v>
      </c>
      <c r="AK123" s="6">
        <f t="shared" si="20"/>
        <v>2.2109384166571235E-2</v>
      </c>
      <c r="AL123" s="6">
        <f t="shared" si="21"/>
        <v>3</v>
      </c>
      <c r="AM123" s="6">
        <f t="shared" si="22"/>
        <v>2.1563336096925647E-2</v>
      </c>
      <c r="AN123" s="7">
        <f t="shared" si="23"/>
        <v>5.1825654946999903E-3</v>
      </c>
      <c r="AO123" s="5">
        <v>6711100</v>
      </c>
      <c r="AP123" s="6">
        <v>11286000</v>
      </c>
      <c r="AQ123" s="6">
        <v>5487700</v>
      </c>
      <c r="AR123" s="6">
        <f t="shared" si="24"/>
        <v>1.2822733302188184E-2</v>
      </c>
      <c r="AS123" s="6">
        <f t="shared" si="25"/>
        <v>2.3627616157313559E-2</v>
      </c>
      <c r="AT123" s="6">
        <f t="shared" si="26"/>
        <v>1.2809610319505995E-2</v>
      </c>
      <c r="AU123" s="6">
        <f t="shared" si="27"/>
        <v>3</v>
      </c>
      <c r="AV123" s="6">
        <f t="shared" si="28"/>
        <v>1.6419986593002579E-2</v>
      </c>
      <c r="AW123" s="7">
        <f t="shared" si="29"/>
        <v>5.0965665570339826E-3</v>
      </c>
      <c r="AX123" s="5">
        <v>5164500</v>
      </c>
      <c r="AY123" s="6">
        <v>586600</v>
      </c>
      <c r="AZ123" s="6">
        <v>2435300</v>
      </c>
      <c r="BA123" s="6">
        <f t="shared" si="30"/>
        <v>9.5469660733135883E-3</v>
      </c>
      <c r="BB123" s="6">
        <f t="shared" si="31"/>
        <v>1.2724318902466438E-3</v>
      </c>
      <c r="BC123" s="6">
        <f t="shared" si="32"/>
        <v>5.1293057863564884E-3</v>
      </c>
      <c r="BD123" s="6">
        <f t="shared" si="33"/>
        <v>3</v>
      </c>
      <c r="BE123" s="6">
        <f t="shared" si="34"/>
        <v>5.3162345833055735E-3</v>
      </c>
      <c r="BF123" s="7">
        <f t="shared" si="35"/>
        <v>3.3806494216380438E-3</v>
      </c>
      <c r="BH123" t="s">
        <v>247</v>
      </c>
      <c r="BI123" t="s">
        <v>248</v>
      </c>
    </row>
    <row r="124" spans="1:61" x14ac:dyDescent="0.25">
      <c r="A124" t="s">
        <v>249</v>
      </c>
      <c r="B124" t="s">
        <v>249</v>
      </c>
      <c r="C124">
        <f>VLOOKUP(B124,Annotation!D:E,2,FALSE)</f>
        <v>155</v>
      </c>
      <c r="D124" t="str">
        <f>VLOOKUP(B124,Annotation!D:F,3,FALSE)</f>
        <v>shikimate dehydrogenase</v>
      </c>
      <c r="G124">
        <v>13</v>
      </c>
      <c r="H124">
        <v>13</v>
      </c>
      <c r="I124">
        <v>13</v>
      </c>
      <c r="J124">
        <v>10</v>
      </c>
      <c r="K124">
        <v>12</v>
      </c>
      <c r="L124">
        <v>1</v>
      </c>
      <c r="M124">
        <v>7</v>
      </c>
      <c r="N124">
        <v>4</v>
      </c>
      <c r="O124">
        <v>0</v>
      </c>
      <c r="P124">
        <v>4</v>
      </c>
      <c r="Q124">
        <v>4</v>
      </c>
      <c r="R124">
        <v>4</v>
      </c>
      <c r="S124">
        <v>49.4</v>
      </c>
      <c r="T124">
        <v>28.538</v>
      </c>
      <c r="U124">
        <v>165390000</v>
      </c>
      <c r="V124">
        <v>22082000</v>
      </c>
      <c r="W124">
        <v>75082000</v>
      </c>
      <c r="X124">
        <v>5018600</v>
      </c>
      <c r="Y124">
        <v>16057000</v>
      </c>
      <c r="Z124">
        <v>1008700</v>
      </c>
      <c r="AA124">
        <v>0</v>
      </c>
      <c r="AB124">
        <v>2216300</v>
      </c>
      <c r="AC124">
        <v>18159000</v>
      </c>
      <c r="AD124">
        <v>25764000</v>
      </c>
      <c r="AE124">
        <v>11026000</v>
      </c>
      <c r="AF124" s="5">
        <v>1472100</v>
      </c>
      <c r="AG124" s="6">
        <v>5005500</v>
      </c>
      <c r="AH124" s="6">
        <v>334570</v>
      </c>
      <c r="AI124" s="6">
        <f t="shared" si="18"/>
        <v>5.815962035789996E-3</v>
      </c>
      <c r="AJ124" s="6">
        <f t="shared" si="19"/>
        <v>1.0097276689902734E-2</v>
      </c>
      <c r="AK124" s="6">
        <f t="shared" si="20"/>
        <v>7.6605841495114356E-4</v>
      </c>
      <c r="AL124" s="6">
        <f t="shared" si="21"/>
        <v>3</v>
      </c>
      <c r="AM124" s="6">
        <f t="shared" si="22"/>
        <v>5.5597657135479581E-3</v>
      </c>
      <c r="AN124" s="7">
        <f t="shared" si="23"/>
        <v>3.8137589541330824E-3</v>
      </c>
      <c r="AO124" s="5">
        <v>1070400</v>
      </c>
      <c r="AP124" s="6">
        <v>67248</v>
      </c>
      <c r="AQ124" s="6">
        <v>0</v>
      </c>
      <c r="AR124" s="6">
        <f t="shared" si="24"/>
        <v>2.0451868883882272E-3</v>
      </c>
      <c r="AS124" s="6">
        <f t="shared" si="25"/>
        <v>1.4078592338711876E-4</v>
      </c>
      <c r="AT124" s="6">
        <f t="shared" si="26"/>
        <v>0</v>
      </c>
      <c r="AU124" s="6">
        <f t="shared" si="27"/>
        <v>2</v>
      </c>
      <c r="AV124" s="6">
        <f t="shared" si="28"/>
        <v>1.0929864058876731E-3</v>
      </c>
      <c r="AW124" s="7">
        <f t="shared" si="29"/>
        <v>9.3269937518034376E-4</v>
      </c>
      <c r="AX124" s="5">
        <v>147750</v>
      </c>
      <c r="AY124" s="6">
        <v>1210600</v>
      </c>
      <c r="AZ124" s="6">
        <v>1717600</v>
      </c>
      <c r="BA124" s="6">
        <f t="shared" si="30"/>
        <v>2.7312697014852992E-4</v>
      </c>
      <c r="BB124" s="6">
        <f t="shared" si="31"/>
        <v>2.6259905324455966E-3</v>
      </c>
      <c r="BC124" s="6">
        <f t="shared" si="32"/>
        <v>3.6176633756193916E-3</v>
      </c>
      <c r="BD124" s="6">
        <f t="shared" si="33"/>
        <v>3</v>
      </c>
      <c r="BE124" s="6">
        <f t="shared" si="34"/>
        <v>2.1722602927378393E-3</v>
      </c>
      <c r="BF124" s="7">
        <f t="shared" si="35"/>
        <v>1.4025891034556849E-3</v>
      </c>
    </row>
    <row r="125" spans="1:61" x14ac:dyDescent="0.25">
      <c r="A125" t="s">
        <v>250</v>
      </c>
      <c r="B125" t="s">
        <v>250</v>
      </c>
      <c r="C125">
        <f>VLOOKUP(B125,Annotation!D:E,2,FALSE)</f>
        <v>156</v>
      </c>
      <c r="D125" t="str">
        <f>VLOOKUP(B125,Annotation!D:F,3,FALSE)</f>
        <v>DUF368 domain-containing protein</v>
      </c>
      <c r="G125">
        <v>2</v>
      </c>
      <c r="H125">
        <v>2</v>
      </c>
      <c r="I125">
        <v>2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1</v>
      </c>
      <c r="P125">
        <v>0</v>
      </c>
      <c r="Q125">
        <v>1</v>
      </c>
      <c r="R125">
        <v>1</v>
      </c>
      <c r="S125">
        <v>6.5</v>
      </c>
      <c r="T125">
        <v>37.661999999999999</v>
      </c>
      <c r="U125">
        <v>513870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267350</v>
      </c>
      <c r="AB125">
        <v>0</v>
      </c>
      <c r="AC125">
        <v>246520</v>
      </c>
      <c r="AD125">
        <v>0</v>
      </c>
      <c r="AE125">
        <v>57097</v>
      </c>
      <c r="AF125" s="5">
        <v>0</v>
      </c>
      <c r="AG125" s="6">
        <v>0</v>
      </c>
      <c r="AH125" s="6">
        <v>0</v>
      </c>
      <c r="AI125" s="6">
        <f t="shared" si="18"/>
        <v>0</v>
      </c>
      <c r="AJ125" s="6">
        <f t="shared" si="19"/>
        <v>0</v>
      </c>
      <c r="AK125" s="6">
        <f t="shared" si="20"/>
        <v>0</v>
      </c>
      <c r="AL125" s="6">
        <f t="shared" si="21"/>
        <v>0</v>
      </c>
      <c r="AM125" s="6">
        <f t="shared" si="22"/>
        <v>0</v>
      </c>
      <c r="AN125" s="7">
        <f t="shared" si="23"/>
        <v>0</v>
      </c>
      <c r="AO125" s="5">
        <v>0</v>
      </c>
      <c r="AP125" s="6">
        <v>0</v>
      </c>
      <c r="AQ125" s="6">
        <v>29706</v>
      </c>
      <c r="AR125" s="6">
        <f t="shared" si="24"/>
        <v>0</v>
      </c>
      <c r="AS125" s="6">
        <f t="shared" si="25"/>
        <v>0</v>
      </c>
      <c r="AT125" s="6">
        <f t="shared" si="26"/>
        <v>6.9340941405551533E-5</v>
      </c>
      <c r="AU125" s="6">
        <f t="shared" si="27"/>
        <v>1</v>
      </c>
      <c r="AV125" s="6">
        <f t="shared" si="28"/>
        <v>0</v>
      </c>
      <c r="AW125" s="7">
        <f t="shared" si="29"/>
        <v>0</v>
      </c>
      <c r="AX125" s="5">
        <v>0</v>
      </c>
      <c r="AY125" s="6">
        <v>27391</v>
      </c>
      <c r="AZ125" s="6">
        <v>0</v>
      </c>
      <c r="BA125" s="6">
        <f t="shared" si="30"/>
        <v>0</v>
      </c>
      <c r="BB125" s="6">
        <f t="shared" si="31"/>
        <v>5.9415584564858202E-5</v>
      </c>
      <c r="BC125" s="6">
        <f t="shared" si="32"/>
        <v>0</v>
      </c>
      <c r="BD125" s="6">
        <f t="shared" si="33"/>
        <v>1</v>
      </c>
      <c r="BE125" s="6">
        <f t="shared" si="34"/>
        <v>0</v>
      </c>
      <c r="BF125" s="7">
        <f t="shared" si="35"/>
        <v>0</v>
      </c>
    </row>
    <row r="126" spans="1:61" x14ac:dyDescent="0.25">
      <c r="A126" t="s">
        <v>251</v>
      </c>
      <c r="B126" t="s">
        <v>251</v>
      </c>
      <c r="C126">
        <f>VLOOKUP(B126,Annotation!D:E,2,FALSE)</f>
        <v>157</v>
      </c>
      <c r="D126" t="str">
        <f>VLOOKUP(B126,Annotation!D:F,3,FALSE)</f>
        <v>DUF368 domain-containing protein</v>
      </c>
      <c r="G126">
        <v>5</v>
      </c>
      <c r="H126">
        <v>5</v>
      </c>
      <c r="I126">
        <v>5</v>
      </c>
      <c r="J126">
        <v>4</v>
      </c>
      <c r="K126">
        <v>5</v>
      </c>
      <c r="L126">
        <v>1</v>
      </c>
      <c r="M126">
        <v>2</v>
      </c>
      <c r="N126">
        <v>2</v>
      </c>
      <c r="O126">
        <v>2</v>
      </c>
      <c r="P126">
        <v>2</v>
      </c>
      <c r="Q126">
        <v>2</v>
      </c>
      <c r="R126">
        <v>1</v>
      </c>
      <c r="S126">
        <v>16.3</v>
      </c>
      <c r="T126">
        <v>36.811</v>
      </c>
      <c r="U126">
        <v>232420000</v>
      </c>
      <c r="V126">
        <v>8551700</v>
      </c>
      <c r="W126">
        <v>16704000</v>
      </c>
      <c r="X126">
        <v>2115500</v>
      </c>
      <c r="Y126">
        <v>76133000</v>
      </c>
      <c r="Z126">
        <v>986170</v>
      </c>
      <c r="AA126">
        <v>477290</v>
      </c>
      <c r="AB126">
        <v>42619000</v>
      </c>
      <c r="AC126">
        <v>84442000</v>
      </c>
      <c r="AD126">
        <v>394150</v>
      </c>
      <c r="AE126">
        <v>23242000</v>
      </c>
      <c r="AF126" s="5">
        <v>855170</v>
      </c>
      <c r="AG126" s="6">
        <v>1670400</v>
      </c>
      <c r="AH126" s="6">
        <v>211550</v>
      </c>
      <c r="AI126" s="6">
        <f t="shared" si="18"/>
        <v>3.3785994525823864E-3</v>
      </c>
      <c r="AJ126" s="6">
        <f t="shared" si="19"/>
        <v>3.3695916457523777E-3</v>
      </c>
      <c r="AK126" s="6">
        <f t="shared" si="20"/>
        <v>4.8438191613986447E-4</v>
      </c>
      <c r="AL126" s="6">
        <f t="shared" si="21"/>
        <v>3</v>
      </c>
      <c r="AM126" s="6">
        <f t="shared" si="22"/>
        <v>2.4108576714915431E-3</v>
      </c>
      <c r="AN126" s="7">
        <f t="shared" si="23"/>
        <v>1.3622290341236886E-3</v>
      </c>
      <c r="AO126" s="5">
        <v>7613300</v>
      </c>
      <c r="AP126" s="6">
        <v>98617</v>
      </c>
      <c r="AQ126" s="6">
        <v>47729</v>
      </c>
      <c r="AR126" s="6">
        <f t="shared" si="24"/>
        <v>1.4546544597688799E-2</v>
      </c>
      <c r="AS126" s="6">
        <f t="shared" si="25"/>
        <v>2.0645796762234551E-4</v>
      </c>
      <c r="AT126" s="6">
        <f t="shared" si="26"/>
        <v>1.1141095375835081E-4</v>
      </c>
      <c r="AU126" s="6">
        <f t="shared" si="27"/>
        <v>3</v>
      </c>
      <c r="AV126" s="6">
        <f t="shared" si="28"/>
        <v>4.9548045063564986E-3</v>
      </c>
      <c r="AW126" s="7">
        <f t="shared" si="29"/>
        <v>6.7824954585788784E-3</v>
      </c>
      <c r="AX126" s="5">
        <v>4261900</v>
      </c>
      <c r="AY126" s="6">
        <v>8444200</v>
      </c>
      <c r="AZ126" s="6">
        <v>39415</v>
      </c>
      <c r="BA126" s="6">
        <f t="shared" si="30"/>
        <v>7.8784421934079175E-3</v>
      </c>
      <c r="BB126" s="6">
        <f t="shared" si="31"/>
        <v>1.8316858792398073E-2</v>
      </c>
      <c r="BC126" s="6">
        <f t="shared" si="32"/>
        <v>8.3017118042639907E-5</v>
      </c>
      <c r="BD126" s="6">
        <f t="shared" si="33"/>
        <v>3</v>
      </c>
      <c r="BE126" s="6">
        <f t="shared" si="34"/>
        <v>8.7594393679495432E-3</v>
      </c>
      <c r="BF126" s="7">
        <f t="shared" si="35"/>
        <v>7.4699559377338588E-3</v>
      </c>
    </row>
    <row r="127" spans="1:61" x14ac:dyDescent="0.25">
      <c r="A127" t="s">
        <v>252</v>
      </c>
      <c r="B127" t="s">
        <v>252</v>
      </c>
      <c r="C127">
        <f>VLOOKUP(B127,Annotation!D:E,2,FALSE)</f>
        <v>158</v>
      </c>
      <c r="D127" t="str">
        <f>VLOOKUP(B127,Annotation!D:F,3,FALSE)</f>
        <v>MBL fold metallo-hydrolase</v>
      </c>
      <c r="G127">
        <v>17</v>
      </c>
      <c r="H127">
        <v>17</v>
      </c>
      <c r="I127">
        <v>17</v>
      </c>
      <c r="J127">
        <v>13</v>
      </c>
      <c r="K127">
        <v>10</v>
      </c>
      <c r="L127">
        <v>11</v>
      </c>
      <c r="M127">
        <v>6</v>
      </c>
      <c r="N127">
        <v>7</v>
      </c>
      <c r="O127">
        <v>8</v>
      </c>
      <c r="P127">
        <v>7</v>
      </c>
      <c r="Q127">
        <v>8</v>
      </c>
      <c r="R127">
        <v>4</v>
      </c>
      <c r="S127">
        <v>44.4</v>
      </c>
      <c r="T127">
        <v>29.713999999999999</v>
      </c>
      <c r="U127">
        <v>762980000</v>
      </c>
      <c r="V127">
        <v>30285000</v>
      </c>
      <c r="W127">
        <v>87989000</v>
      </c>
      <c r="X127">
        <v>83690000</v>
      </c>
      <c r="Y127">
        <v>19403000</v>
      </c>
      <c r="Z127">
        <v>103790000</v>
      </c>
      <c r="AA127">
        <v>102100000</v>
      </c>
      <c r="AB127">
        <v>83886000</v>
      </c>
      <c r="AC127">
        <v>150250000</v>
      </c>
      <c r="AD127">
        <v>101590000</v>
      </c>
      <c r="AE127">
        <v>69362000</v>
      </c>
      <c r="AF127" s="5">
        <v>2753100</v>
      </c>
      <c r="AG127" s="6">
        <v>7999000</v>
      </c>
      <c r="AH127" s="6">
        <v>7608200</v>
      </c>
      <c r="AI127" s="6">
        <f t="shared" si="18"/>
        <v>1.0876927573353332E-2</v>
      </c>
      <c r="AJ127" s="6">
        <f t="shared" si="19"/>
        <v>1.613587378734032E-2</v>
      </c>
      <c r="AK127" s="6">
        <f t="shared" si="20"/>
        <v>1.742034740900646E-2</v>
      </c>
      <c r="AL127" s="6">
        <f t="shared" si="21"/>
        <v>3</v>
      </c>
      <c r="AM127" s="6">
        <f t="shared" si="22"/>
        <v>1.4811049589900038E-2</v>
      </c>
      <c r="AN127" s="7">
        <f t="shared" si="23"/>
        <v>2.8308367611005253E-3</v>
      </c>
      <c r="AO127" s="5">
        <v>1763900</v>
      </c>
      <c r="AP127" s="6">
        <v>9435800</v>
      </c>
      <c r="AQ127" s="6">
        <v>9281900</v>
      </c>
      <c r="AR127" s="6">
        <f t="shared" si="24"/>
        <v>3.3702402395627746E-3</v>
      </c>
      <c r="AS127" s="6">
        <f t="shared" si="25"/>
        <v>1.9754160954915761E-2</v>
      </c>
      <c r="AT127" s="6">
        <f t="shared" si="26"/>
        <v>2.1666184744906374E-2</v>
      </c>
      <c r="AU127" s="6">
        <f t="shared" si="27"/>
        <v>3</v>
      </c>
      <c r="AV127" s="6">
        <f t="shared" si="28"/>
        <v>1.4930195313128303E-2</v>
      </c>
      <c r="AW127" s="7">
        <f t="shared" si="29"/>
        <v>8.2113084511752227E-3</v>
      </c>
      <c r="AX127" s="5">
        <v>7626000</v>
      </c>
      <c r="AY127" s="6">
        <v>13659000</v>
      </c>
      <c r="AZ127" s="6">
        <v>9235400</v>
      </c>
      <c r="BA127" s="6">
        <f t="shared" si="30"/>
        <v>1.4097233667361686E-2</v>
      </c>
      <c r="BB127" s="6">
        <f t="shared" si="31"/>
        <v>2.9628617778518423E-2</v>
      </c>
      <c r="BC127" s="6">
        <f t="shared" si="32"/>
        <v>1.9451891208194766E-2</v>
      </c>
      <c r="BD127" s="6">
        <f t="shared" si="33"/>
        <v>3</v>
      </c>
      <c r="BE127" s="6">
        <f t="shared" si="34"/>
        <v>2.1059247551358292E-2</v>
      </c>
      <c r="BF127" s="7">
        <f t="shared" si="35"/>
        <v>6.4417217632402315E-3</v>
      </c>
      <c r="BH127" t="s">
        <v>253</v>
      </c>
      <c r="BI127" t="s">
        <v>254</v>
      </c>
    </row>
    <row r="128" spans="1:61" x14ac:dyDescent="0.25">
      <c r="A128" t="s">
        <v>255</v>
      </c>
      <c r="B128" t="s">
        <v>255</v>
      </c>
      <c r="C128">
        <f>VLOOKUP(B128,Annotation!D:E,2,FALSE)</f>
        <v>159</v>
      </c>
      <c r="D128" t="str">
        <f>VLOOKUP(B128,Annotation!D:F,3,FALSE)</f>
        <v>superoxide dismutase family protein</v>
      </c>
      <c r="G128">
        <v>8</v>
      </c>
      <c r="H128">
        <v>8</v>
      </c>
      <c r="I128">
        <v>8</v>
      </c>
      <c r="J128">
        <v>6</v>
      </c>
      <c r="K128">
        <v>8</v>
      </c>
      <c r="L128">
        <v>7</v>
      </c>
      <c r="M128">
        <v>6</v>
      </c>
      <c r="N128">
        <v>6</v>
      </c>
      <c r="O128">
        <v>4</v>
      </c>
      <c r="P128">
        <v>5</v>
      </c>
      <c r="Q128">
        <v>7</v>
      </c>
      <c r="R128">
        <v>7</v>
      </c>
      <c r="S128">
        <v>60.1</v>
      </c>
      <c r="T128">
        <v>18.035</v>
      </c>
      <c r="U128">
        <v>11358000000</v>
      </c>
      <c r="V128">
        <v>73762000</v>
      </c>
      <c r="W128">
        <v>173260000</v>
      </c>
      <c r="X128">
        <v>273230000</v>
      </c>
      <c r="Y128">
        <v>1878700000</v>
      </c>
      <c r="Z128">
        <v>1415800000</v>
      </c>
      <c r="AA128">
        <v>1139800000</v>
      </c>
      <c r="AB128">
        <v>1864000000</v>
      </c>
      <c r="AC128">
        <v>1652800000</v>
      </c>
      <c r="AD128">
        <v>2887000000</v>
      </c>
      <c r="AE128">
        <v>1622600000</v>
      </c>
      <c r="AF128" s="5">
        <v>10537000</v>
      </c>
      <c r="AG128" s="6">
        <v>24751000</v>
      </c>
      <c r="AH128" s="6">
        <v>39033000</v>
      </c>
      <c r="AI128" s="6">
        <f t="shared" si="18"/>
        <v>4.1629503410854689E-2</v>
      </c>
      <c r="AJ128" s="6">
        <f t="shared" si="19"/>
        <v>4.9928617591006412E-2</v>
      </c>
      <c r="AK128" s="6">
        <f t="shared" si="20"/>
        <v>8.9373100130878416E-2</v>
      </c>
      <c r="AL128" s="6">
        <f t="shared" si="21"/>
        <v>3</v>
      </c>
      <c r="AM128" s="6">
        <f t="shared" si="22"/>
        <v>6.0310407044246506E-2</v>
      </c>
      <c r="AN128" s="7">
        <f t="shared" si="23"/>
        <v>2.0827848682787201E-2</v>
      </c>
      <c r="AO128" s="5">
        <v>268380000</v>
      </c>
      <c r="AP128" s="6">
        <v>202260000</v>
      </c>
      <c r="AQ128" s="6">
        <v>162830000</v>
      </c>
      <c r="AR128" s="6">
        <f t="shared" si="24"/>
        <v>0.51278704886550108</v>
      </c>
      <c r="AS128" s="6">
        <f t="shared" si="25"/>
        <v>0.42343803331368424</v>
      </c>
      <c r="AT128" s="6">
        <f t="shared" si="26"/>
        <v>0.38008434286224857</v>
      </c>
      <c r="AU128" s="6">
        <f t="shared" si="27"/>
        <v>3</v>
      </c>
      <c r="AV128" s="6">
        <f t="shared" si="28"/>
        <v>0.43876980834714469</v>
      </c>
      <c r="AW128" s="7">
        <f t="shared" si="29"/>
        <v>5.5249733268760697E-2</v>
      </c>
      <c r="AX128" s="5">
        <v>266280000</v>
      </c>
      <c r="AY128" s="6">
        <v>236110000</v>
      </c>
      <c r="AZ128" s="6">
        <v>412420000</v>
      </c>
      <c r="BA128" s="6">
        <f t="shared" si="30"/>
        <v>0.49223857604839627</v>
      </c>
      <c r="BB128" s="6">
        <f t="shared" si="31"/>
        <v>0.51216142789999164</v>
      </c>
      <c r="BC128" s="6">
        <f t="shared" si="32"/>
        <v>0.86865203153991011</v>
      </c>
      <c r="BD128" s="6">
        <f t="shared" si="33"/>
        <v>3</v>
      </c>
      <c r="BE128" s="6">
        <f t="shared" si="34"/>
        <v>0.62435067849609938</v>
      </c>
      <c r="BF128" s="7">
        <f t="shared" si="35"/>
        <v>0.17293851186814457</v>
      </c>
      <c r="BH128" t="s">
        <v>256</v>
      </c>
      <c r="BI128" t="s">
        <v>257</v>
      </c>
    </row>
    <row r="129" spans="1:61" x14ac:dyDescent="0.25">
      <c r="A129" t="s">
        <v>258</v>
      </c>
      <c r="B129" t="s">
        <v>258</v>
      </c>
      <c r="C129">
        <f>VLOOKUP(B129,Annotation!D:E,2,FALSE)</f>
        <v>160</v>
      </c>
      <c r="D129" t="str">
        <f>VLOOKUP(B129,Annotation!D:F,3,FALSE)</f>
        <v>TIGR04255 family protein</v>
      </c>
      <c r="G129">
        <v>13</v>
      </c>
      <c r="H129">
        <v>13</v>
      </c>
      <c r="I129">
        <v>13</v>
      </c>
      <c r="J129">
        <v>4</v>
      </c>
      <c r="K129">
        <v>11</v>
      </c>
      <c r="L129">
        <v>1</v>
      </c>
      <c r="M129">
        <v>7</v>
      </c>
      <c r="N129">
        <v>9</v>
      </c>
      <c r="O129">
        <v>5</v>
      </c>
      <c r="P129">
        <v>11</v>
      </c>
      <c r="Q129">
        <v>10</v>
      </c>
      <c r="R129">
        <v>6</v>
      </c>
      <c r="S129">
        <v>57</v>
      </c>
      <c r="T129">
        <v>30.725000000000001</v>
      </c>
      <c r="U129">
        <v>2405100000</v>
      </c>
      <c r="V129">
        <v>63355000</v>
      </c>
      <c r="W129">
        <v>516320000</v>
      </c>
      <c r="X129">
        <v>461140</v>
      </c>
      <c r="Y129">
        <v>356150000</v>
      </c>
      <c r="Z129">
        <v>357980000</v>
      </c>
      <c r="AA129">
        <v>276950000</v>
      </c>
      <c r="AB129">
        <v>287140000</v>
      </c>
      <c r="AC129">
        <v>350290000</v>
      </c>
      <c r="AD129">
        <v>196480000</v>
      </c>
      <c r="AE129">
        <v>218650000</v>
      </c>
      <c r="AF129" s="5">
        <v>5759600</v>
      </c>
      <c r="AG129" s="6">
        <v>46939000</v>
      </c>
      <c r="AH129" s="6">
        <v>41922</v>
      </c>
      <c r="AI129" s="6">
        <f t="shared" si="18"/>
        <v>2.2754986034465092E-2</v>
      </c>
      <c r="AJ129" s="6">
        <f t="shared" si="19"/>
        <v>9.468705834528908E-2</v>
      </c>
      <c r="AK129" s="6">
        <f t="shared" si="20"/>
        <v>9.5987987182299204E-5</v>
      </c>
      <c r="AL129" s="6">
        <f t="shared" si="21"/>
        <v>3</v>
      </c>
      <c r="AM129" s="6">
        <f t="shared" si="22"/>
        <v>3.9179344122312158E-2</v>
      </c>
      <c r="AN129" s="7">
        <f t="shared" si="23"/>
        <v>4.0325238596702249E-2</v>
      </c>
      <c r="AO129" s="5">
        <v>32377000</v>
      </c>
      <c r="AP129" s="6">
        <v>32544000</v>
      </c>
      <c r="AQ129" s="6">
        <v>25177000</v>
      </c>
      <c r="AR129" s="6">
        <f t="shared" si="24"/>
        <v>6.1861935617849063E-2</v>
      </c>
      <c r="AS129" s="6">
        <f t="shared" si="25"/>
        <v>6.8131945793337978E-2</v>
      </c>
      <c r="AT129" s="6">
        <f t="shared" si="26"/>
        <v>5.876916723111731E-2</v>
      </c>
      <c r="AU129" s="6">
        <f t="shared" si="27"/>
        <v>3</v>
      </c>
      <c r="AV129" s="6">
        <f t="shared" si="28"/>
        <v>6.2921016214101441E-2</v>
      </c>
      <c r="AW129" s="7">
        <f t="shared" si="29"/>
        <v>3.8950091470421875E-3</v>
      </c>
      <c r="AX129" s="5">
        <v>26103000</v>
      </c>
      <c r="AY129" s="6">
        <v>31845000</v>
      </c>
      <c r="AZ129" s="6">
        <v>17862000</v>
      </c>
      <c r="BA129" s="6">
        <f t="shared" si="30"/>
        <v>4.825335568045399E-2</v>
      </c>
      <c r="BB129" s="6">
        <f t="shared" si="31"/>
        <v>6.9077043206451361E-2</v>
      </c>
      <c r="BC129" s="6">
        <f t="shared" si="32"/>
        <v>3.7621508625590105E-2</v>
      </c>
      <c r="BD129" s="6">
        <f t="shared" si="33"/>
        <v>3</v>
      </c>
      <c r="BE129" s="6">
        <f t="shared" si="34"/>
        <v>5.1650635837498488E-2</v>
      </c>
      <c r="BF129" s="7">
        <f t="shared" si="35"/>
        <v>1.306442493417464E-2</v>
      </c>
      <c r="BH129" t="s">
        <v>259</v>
      </c>
      <c r="BI129" t="s">
        <v>260</v>
      </c>
    </row>
    <row r="130" spans="1:61" x14ac:dyDescent="0.25">
      <c r="A130" t="s">
        <v>261</v>
      </c>
      <c r="B130" t="s">
        <v>261</v>
      </c>
      <c r="C130">
        <f>VLOOKUP(B130,Annotation!D:E,2,FALSE)</f>
        <v>161</v>
      </c>
      <c r="D130" t="str">
        <f>VLOOKUP(B130,Annotation!D:F,3,FALSE)</f>
        <v>hypothetical protein</v>
      </c>
      <c r="G130">
        <v>8</v>
      </c>
      <c r="H130">
        <v>8</v>
      </c>
      <c r="I130">
        <v>8</v>
      </c>
      <c r="J130">
        <v>6</v>
      </c>
      <c r="K130">
        <v>7</v>
      </c>
      <c r="L130">
        <v>0</v>
      </c>
      <c r="M130">
        <v>4</v>
      </c>
      <c r="N130">
        <v>3</v>
      </c>
      <c r="O130">
        <v>1</v>
      </c>
      <c r="P130">
        <v>1</v>
      </c>
      <c r="Q130">
        <v>0</v>
      </c>
      <c r="R130">
        <v>0</v>
      </c>
      <c r="S130">
        <v>31.8</v>
      </c>
      <c r="T130">
        <v>24.471</v>
      </c>
      <c r="U130">
        <v>64319000</v>
      </c>
      <c r="V130">
        <v>17515000</v>
      </c>
      <c r="W130">
        <v>40981000</v>
      </c>
      <c r="X130">
        <v>0</v>
      </c>
      <c r="Y130">
        <v>2163100</v>
      </c>
      <c r="Z130">
        <v>3076000</v>
      </c>
      <c r="AA130">
        <v>174170</v>
      </c>
      <c r="AB130">
        <v>409250</v>
      </c>
      <c r="AC130">
        <v>0</v>
      </c>
      <c r="AD130">
        <v>0</v>
      </c>
      <c r="AE130">
        <v>9188400</v>
      </c>
      <c r="AF130" s="5">
        <v>2502100</v>
      </c>
      <c r="AG130" s="6">
        <v>5854500</v>
      </c>
      <c r="AH130" s="6">
        <v>0</v>
      </c>
      <c r="AI130" s="6">
        <f t="shared" ref="AI130:AI193" si="36">(AF130/$AF$2410)*100</f>
        <v>9.8852785882413887E-3</v>
      </c>
      <c r="AJ130" s="6">
        <f t="shared" ref="AJ130:AJ193" si="37">(AG130/$AG$2410)*100</f>
        <v>1.1809910374794837E-2</v>
      </c>
      <c r="AK130" s="6">
        <f t="shared" ref="AK130:AK193" si="38">(AH130/$AH$2410)*100</f>
        <v>0</v>
      </c>
      <c r="AL130" s="6">
        <f t="shared" ref="AL130:AL193" si="39">COUNTIF(AI130:AK130,"&gt;0")</f>
        <v>2</v>
      </c>
      <c r="AM130" s="6">
        <f t="shared" ref="AM130:AM193" si="40">IF(AL130&gt;1,AVERAGEIF(AI130:AK130,"&gt;0"),0)</f>
        <v>1.0847594481518112E-2</v>
      </c>
      <c r="AN130" s="7">
        <f t="shared" ref="AN130:AN193" si="41">IF(AL130&gt;=2,_xlfn.STDEV.P(AI130:AK130),0)</f>
        <v>5.1736181551925572E-3</v>
      </c>
      <c r="AO130" s="5">
        <v>309020</v>
      </c>
      <c r="AP130" s="6">
        <v>439430</v>
      </c>
      <c r="AQ130" s="6">
        <v>24882</v>
      </c>
      <c r="AR130" s="6">
        <f t="shared" ref="AR130:AR193" si="42">(AO130/$AO$2410)*100</f>
        <v>5.9043689485213939E-4</v>
      </c>
      <c r="AS130" s="6">
        <f t="shared" ref="AS130:AS193" si="43">(AP130/$AP$2410)*100</f>
        <v>9.1996131206878407E-4</v>
      </c>
      <c r="AT130" s="6">
        <f t="shared" ref="AT130:AT193" si="44">(AQ130/$AQ$2410)*100</f>
        <v>5.8080566352014175E-5</v>
      </c>
      <c r="AU130" s="6">
        <f t="shared" ref="AU130:AU193" si="45">COUNTIF(AR130:AT130,"&gt;0")</f>
        <v>3</v>
      </c>
      <c r="AV130" s="6">
        <f t="shared" ref="AV130:AV193" si="46">IF(AU130&gt;1,AVERAGEIF(AR130:AT130,"&gt;0"),0)</f>
        <v>5.2282625775764595E-4</v>
      </c>
      <c r="AW130" s="7">
        <f t="shared" ref="AW130:AW193" si="47">IF(AU130&gt;=2,_xlfn.STDEV.P(AR130:AT130),0)</f>
        <v>3.5509435708044917E-4</v>
      </c>
      <c r="AX130" s="5">
        <v>58464</v>
      </c>
      <c r="AY130" s="6">
        <v>0</v>
      </c>
      <c r="AZ130" s="6">
        <v>0</v>
      </c>
      <c r="BA130" s="6">
        <f t="shared" ref="BA130:BA193" si="48">(AX130/$AX$2410)*100</f>
        <v>1.0807509429958479E-4</v>
      </c>
      <c r="BB130" s="6">
        <f t="shared" ref="BB130:BB193" si="49">(AY130/$AY$2410)*100</f>
        <v>0</v>
      </c>
      <c r="BC130" s="6">
        <f t="shared" ref="BC130:BC193" si="50">(AZ130/$AZ$2410)*100</f>
        <v>0</v>
      </c>
      <c r="BD130" s="6">
        <f t="shared" ref="BD130:BD193" si="51">COUNTIF(BA130:BC130,"&gt;0")</f>
        <v>1</v>
      </c>
      <c r="BE130" s="6">
        <f t="shared" ref="BE130:BE193" si="52">IF(BD130&gt;1,AVERAGEIF(BA130:BC130,"&gt;0"),0)</f>
        <v>0</v>
      </c>
      <c r="BF130" s="7">
        <f t="shared" ref="BF130:BF193" si="53">IF(BD130&gt;=2,_xlfn.STDEV.P(BA130:BC130),0)</f>
        <v>0</v>
      </c>
    </row>
    <row r="131" spans="1:61" x14ac:dyDescent="0.25">
      <c r="A131" t="s">
        <v>262</v>
      </c>
      <c r="B131" t="s">
        <v>262</v>
      </c>
      <c r="C131">
        <f>VLOOKUP(B131,Annotation!D:E,2,FALSE)</f>
        <v>162</v>
      </c>
      <c r="D131" t="str">
        <f>VLOOKUP(B131,Annotation!D:F,3,FALSE)</f>
        <v>hypothetical protein</v>
      </c>
      <c r="G131">
        <v>6</v>
      </c>
      <c r="H131">
        <v>6</v>
      </c>
      <c r="I131">
        <v>6</v>
      </c>
      <c r="J131">
        <v>2</v>
      </c>
      <c r="K131">
        <v>3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2</v>
      </c>
      <c r="R131">
        <v>0</v>
      </c>
      <c r="S131">
        <v>31.6</v>
      </c>
      <c r="T131">
        <v>20.484999999999999</v>
      </c>
      <c r="U131">
        <v>4093500</v>
      </c>
      <c r="V131">
        <v>985080</v>
      </c>
      <c r="W131">
        <v>2547100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561290</v>
      </c>
      <c r="AD131">
        <v>0</v>
      </c>
      <c r="AE131">
        <v>292390</v>
      </c>
      <c r="AF131" s="5">
        <v>70363</v>
      </c>
      <c r="AG131" s="6">
        <v>181940</v>
      </c>
      <c r="AH131" s="6">
        <v>0</v>
      </c>
      <c r="AI131" s="6">
        <f t="shared" si="36"/>
        <v>2.7798963163120136E-4</v>
      </c>
      <c r="AJ131" s="6">
        <f t="shared" si="37"/>
        <v>3.6701598660691308E-4</v>
      </c>
      <c r="AK131" s="6">
        <f t="shared" si="38"/>
        <v>0</v>
      </c>
      <c r="AL131" s="6">
        <f t="shared" si="39"/>
        <v>2</v>
      </c>
      <c r="AM131" s="6">
        <f t="shared" si="40"/>
        <v>3.2250280911905725E-4</v>
      </c>
      <c r="AN131" s="7">
        <f t="shared" si="41"/>
        <v>1.5631331129773313E-4</v>
      </c>
      <c r="AO131" s="5">
        <v>0</v>
      </c>
      <c r="AP131" s="6">
        <v>0</v>
      </c>
      <c r="AQ131" s="6">
        <v>0</v>
      </c>
      <c r="AR131" s="6">
        <f t="shared" si="42"/>
        <v>0</v>
      </c>
      <c r="AS131" s="6">
        <f t="shared" si="43"/>
        <v>0</v>
      </c>
      <c r="AT131" s="6">
        <f t="shared" si="44"/>
        <v>0</v>
      </c>
      <c r="AU131" s="6">
        <f t="shared" si="45"/>
        <v>0</v>
      </c>
      <c r="AV131" s="6">
        <f t="shared" si="46"/>
        <v>0</v>
      </c>
      <c r="AW131" s="7">
        <f t="shared" si="47"/>
        <v>0</v>
      </c>
      <c r="AX131" s="5">
        <v>0</v>
      </c>
      <c r="AY131" s="6">
        <v>40092</v>
      </c>
      <c r="AZ131" s="6">
        <v>0</v>
      </c>
      <c r="BA131" s="6">
        <f t="shared" si="48"/>
        <v>0</v>
      </c>
      <c r="BB131" s="6">
        <f t="shared" si="49"/>
        <v>8.6966142761282729E-5</v>
      </c>
      <c r="BC131" s="6">
        <f t="shared" si="50"/>
        <v>0</v>
      </c>
      <c r="BD131" s="6">
        <f t="shared" si="51"/>
        <v>1</v>
      </c>
      <c r="BE131" s="6">
        <f t="shared" si="52"/>
        <v>0</v>
      </c>
      <c r="BF131" s="7">
        <f t="shared" si="53"/>
        <v>0</v>
      </c>
    </row>
    <row r="132" spans="1:61" x14ac:dyDescent="0.25">
      <c r="A132" t="s">
        <v>263</v>
      </c>
      <c r="B132" t="s">
        <v>263</v>
      </c>
      <c r="C132">
        <f>VLOOKUP(B132,Annotation!D:E,2,FALSE)</f>
        <v>163</v>
      </c>
      <c r="D132" t="str">
        <f>VLOOKUP(B132,Annotation!D:F,3,FALSE)</f>
        <v>hypothetical protein</v>
      </c>
      <c r="G132">
        <v>23</v>
      </c>
      <c r="H132">
        <v>23</v>
      </c>
      <c r="I132">
        <v>23</v>
      </c>
      <c r="J132">
        <v>16</v>
      </c>
      <c r="K132">
        <v>17</v>
      </c>
      <c r="L132">
        <v>22</v>
      </c>
      <c r="M132">
        <v>10</v>
      </c>
      <c r="N132">
        <v>11</v>
      </c>
      <c r="O132">
        <v>9</v>
      </c>
      <c r="P132">
        <v>10</v>
      </c>
      <c r="Q132">
        <v>11</v>
      </c>
      <c r="R132">
        <v>11</v>
      </c>
      <c r="S132">
        <v>57</v>
      </c>
      <c r="T132">
        <v>44.061999999999998</v>
      </c>
      <c r="U132">
        <v>805500000</v>
      </c>
      <c r="V132">
        <v>83072000</v>
      </c>
      <c r="W132">
        <v>219270000</v>
      </c>
      <c r="X132">
        <v>196070000</v>
      </c>
      <c r="Y132">
        <v>81010000</v>
      </c>
      <c r="Z132">
        <v>73423000</v>
      </c>
      <c r="AA132">
        <v>87777000</v>
      </c>
      <c r="AB132">
        <v>38032000</v>
      </c>
      <c r="AC132">
        <v>16716000</v>
      </c>
      <c r="AD132">
        <v>10124000</v>
      </c>
      <c r="AE132">
        <v>36613000</v>
      </c>
      <c r="AF132" s="5">
        <v>3776000</v>
      </c>
      <c r="AG132" s="6">
        <v>9966800</v>
      </c>
      <c r="AH132" s="6">
        <v>8912400</v>
      </c>
      <c r="AI132" s="6">
        <f t="shared" si="36"/>
        <v>1.4918193497142195E-2</v>
      </c>
      <c r="AJ132" s="6">
        <f t="shared" si="37"/>
        <v>2.0105391531899428E-2</v>
      </c>
      <c r="AK132" s="6">
        <f t="shared" si="38"/>
        <v>2.0406548756345674E-2</v>
      </c>
      <c r="AL132" s="6">
        <f t="shared" si="39"/>
        <v>3</v>
      </c>
      <c r="AM132" s="6">
        <f t="shared" si="40"/>
        <v>1.8476711261795769E-2</v>
      </c>
      <c r="AN132" s="7">
        <f t="shared" si="41"/>
        <v>2.5192539146177552E-3</v>
      </c>
      <c r="AO132" s="5">
        <v>3682300</v>
      </c>
      <c r="AP132" s="6">
        <v>3337400</v>
      </c>
      <c r="AQ132" s="6">
        <v>3989900</v>
      </c>
      <c r="AR132" s="6">
        <f t="shared" si="42"/>
        <v>7.0356798197981768E-3</v>
      </c>
      <c r="AS132" s="6">
        <f t="shared" si="43"/>
        <v>6.9869578383322944E-3</v>
      </c>
      <c r="AT132" s="6">
        <f t="shared" si="44"/>
        <v>9.3133852458765921E-3</v>
      </c>
      <c r="AU132" s="6">
        <f t="shared" si="45"/>
        <v>3</v>
      </c>
      <c r="AV132" s="6">
        <f t="shared" si="46"/>
        <v>7.7786743013356875E-3</v>
      </c>
      <c r="AW132" s="7">
        <f t="shared" si="47"/>
        <v>1.0853867883047397E-3</v>
      </c>
      <c r="AX132" s="5">
        <v>1728700</v>
      </c>
      <c r="AY132" s="6">
        <v>759800</v>
      </c>
      <c r="AZ132" s="6">
        <v>460180</v>
      </c>
      <c r="BA132" s="6">
        <f t="shared" si="48"/>
        <v>3.1956317651151522E-3</v>
      </c>
      <c r="BB132" s="6">
        <f t="shared" si="49"/>
        <v>1.6481311800364813E-3</v>
      </c>
      <c r="BC132" s="6">
        <f t="shared" si="50"/>
        <v>9.6924565218475291E-4</v>
      </c>
      <c r="BD132" s="6">
        <f t="shared" si="51"/>
        <v>3</v>
      </c>
      <c r="BE132" s="6">
        <f t="shared" si="52"/>
        <v>1.9376695324454622E-3</v>
      </c>
      <c r="BF132" s="7">
        <f t="shared" si="53"/>
        <v>9.3169133805107857E-4</v>
      </c>
      <c r="BH132">
        <v>213</v>
      </c>
      <c r="BI132">
        <v>313</v>
      </c>
    </row>
    <row r="133" spans="1:61" x14ac:dyDescent="0.25">
      <c r="A133" t="s">
        <v>264</v>
      </c>
      <c r="B133" t="s">
        <v>264</v>
      </c>
      <c r="C133">
        <f>VLOOKUP(B133,Annotation!D:E,2,FALSE)</f>
        <v>164</v>
      </c>
      <c r="D133" t="str">
        <f>VLOOKUP(B133,Annotation!D:F,3,FALSE)</f>
        <v>glutamine synthetase</v>
      </c>
      <c r="G133">
        <v>32</v>
      </c>
      <c r="H133">
        <v>32</v>
      </c>
      <c r="I133">
        <v>32</v>
      </c>
      <c r="J133">
        <v>27</v>
      </c>
      <c r="K133">
        <v>27</v>
      </c>
      <c r="L133">
        <v>26</v>
      </c>
      <c r="M133">
        <v>7</v>
      </c>
      <c r="N133">
        <v>7</v>
      </c>
      <c r="O133">
        <v>8</v>
      </c>
      <c r="P133">
        <v>8</v>
      </c>
      <c r="Q133">
        <v>9</v>
      </c>
      <c r="R133">
        <v>10</v>
      </c>
      <c r="S133">
        <v>47</v>
      </c>
      <c r="T133">
        <v>82.37</v>
      </c>
      <c r="U133">
        <v>843200000</v>
      </c>
      <c r="V133">
        <v>150880000</v>
      </c>
      <c r="W133">
        <v>258410000</v>
      </c>
      <c r="X133">
        <v>211810000</v>
      </c>
      <c r="Y133">
        <v>47401000</v>
      </c>
      <c r="Z133">
        <v>17111000</v>
      </c>
      <c r="AA133">
        <v>32687000</v>
      </c>
      <c r="AB133">
        <v>60746000</v>
      </c>
      <c r="AC133">
        <v>45089000</v>
      </c>
      <c r="AD133">
        <v>19065000</v>
      </c>
      <c r="AE133">
        <v>24091000</v>
      </c>
      <c r="AF133" s="5">
        <v>4311000</v>
      </c>
      <c r="AG133" s="6">
        <v>7383100</v>
      </c>
      <c r="AH133" s="6">
        <v>6051600</v>
      </c>
      <c r="AI133" s="6">
        <f t="shared" si="36"/>
        <v>1.7031867628755297E-2</v>
      </c>
      <c r="AJ133" s="6">
        <f t="shared" si="37"/>
        <v>1.489345790215181E-2</v>
      </c>
      <c r="AK133" s="6">
        <f t="shared" si="38"/>
        <v>1.3856230695873334E-2</v>
      </c>
      <c r="AL133" s="6">
        <f t="shared" si="39"/>
        <v>3</v>
      </c>
      <c r="AM133" s="6">
        <f t="shared" si="40"/>
        <v>1.5260518742260148E-2</v>
      </c>
      <c r="AN133" s="7">
        <f t="shared" si="41"/>
        <v>1.3221744029254157E-3</v>
      </c>
      <c r="AO133" s="5">
        <v>1354300</v>
      </c>
      <c r="AP133" s="6">
        <v>488890</v>
      </c>
      <c r="AQ133" s="6">
        <v>933900</v>
      </c>
      <c r="AR133" s="6">
        <f t="shared" si="42"/>
        <v>2.5876276185950822E-3</v>
      </c>
      <c r="AS133" s="6">
        <f t="shared" si="43"/>
        <v>1.0235074661659601E-3</v>
      </c>
      <c r="AT133" s="6">
        <f t="shared" si="44"/>
        <v>2.1799469864217523E-3</v>
      </c>
      <c r="AU133" s="6">
        <f t="shared" si="45"/>
        <v>3</v>
      </c>
      <c r="AV133" s="6">
        <f t="shared" si="46"/>
        <v>1.9303606903942651E-3</v>
      </c>
      <c r="AW133" s="7">
        <f t="shared" si="47"/>
        <v>6.6248922113609538E-4</v>
      </c>
      <c r="AX133" s="5">
        <v>1735600</v>
      </c>
      <c r="AY133" s="6">
        <v>1288300</v>
      </c>
      <c r="AZ133" s="6">
        <v>544720</v>
      </c>
      <c r="BA133" s="6">
        <f t="shared" si="48"/>
        <v>3.2083869332642199E-3</v>
      </c>
      <c r="BB133" s="6">
        <f t="shared" si="49"/>
        <v>2.7945346133732545E-3</v>
      </c>
      <c r="BC133" s="6">
        <f t="shared" si="50"/>
        <v>1.1473064706377474E-3</v>
      </c>
      <c r="BD133" s="6">
        <f t="shared" si="51"/>
        <v>3</v>
      </c>
      <c r="BE133" s="6">
        <f t="shared" si="52"/>
        <v>2.3834093390917408E-3</v>
      </c>
      <c r="BF133" s="7">
        <f t="shared" si="53"/>
        <v>8.9023635877218067E-4</v>
      </c>
      <c r="BH133" t="s">
        <v>265</v>
      </c>
      <c r="BI133" t="s">
        <v>266</v>
      </c>
    </row>
    <row r="134" spans="1:61" x14ac:dyDescent="0.25">
      <c r="A134" t="s">
        <v>267</v>
      </c>
      <c r="B134" t="s">
        <v>267</v>
      </c>
      <c r="C134">
        <f>VLOOKUP(B134,Annotation!D:E,2,FALSE)</f>
        <v>165</v>
      </c>
      <c r="D134" t="str">
        <f>VLOOKUP(B134,Annotation!D:F,3,FALSE)</f>
        <v>glutamine synthetase</v>
      </c>
      <c r="G134">
        <v>31</v>
      </c>
      <c r="H134">
        <v>31</v>
      </c>
      <c r="I134">
        <v>31</v>
      </c>
      <c r="J134">
        <v>25</v>
      </c>
      <c r="K134">
        <v>26</v>
      </c>
      <c r="L134">
        <v>27</v>
      </c>
      <c r="M134">
        <v>20</v>
      </c>
      <c r="N134">
        <v>19</v>
      </c>
      <c r="O134">
        <v>20</v>
      </c>
      <c r="P134">
        <v>17</v>
      </c>
      <c r="Q134">
        <v>15</v>
      </c>
      <c r="R134">
        <v>14</v>
      </c>
      <c r="S134">
        <v>88.9</v>
      </c>
      <c r="T134">
        <v>38.341999999999999</v>
      </c>
      <c r="U134">
        <v>30973000000</v>
      </c>
      <c r="V134">
        <v>1770900000</v>
      </c>
      <c r="W134">
        <v>4551200000</v>
      </c>
      <c r="X134">
        <v>4593900000</v>
      </c>
      <c r="Y134">
        <v>2203700000</v>
      </c>
      <c r="Z134">
        <v>4687900000</v>
      </c>
      <c r="AA134">
        <v>3007500000</v>
      </c>
      <c r="AB134">
        <v>3691000000</v>
      </c>
      <c r="AC134">
        <v>4650400000</v>
      </c>
      <c r="AD134">
        <v>1816200000</v>
      </c>
      <c r="AE134">
        <v>2212300000</v>
      </c>
      <c r="AF134" s="5">
        <v>126490000</v>
      </c>
      <c r="AG134" s="6">
        <v>325080000</v>
      </c>
      <c r="AH134" s="6">
        <v>328130000</v>
      </c>
      <c r="AI134" s="6">
        <f t="shared" si="36"/>
        <v>0.4997357773976473</v>
      </c>
      <c r="AJ134" s="6">
        <f t="shared" si="37"/>
        <v>0.65576320174879255</v>
      </c>
      <c r="AK134" s="6">
        <f t="shared" si="38"/>
        <v>0.75131287233738464</v>
      </c>
      <c r="AL134" s="6">
        <f t="shared" si="39"/>
        <v>3</v>
      </c>
      <c r="AM134" s="6">
        <f t="shared" si="40"/>
        <v>0.63560395049460816</v>
      </c>
      <c r="AN134" s="7">
        <f t="shared" si="41"/>
        <v>0.10369042139280554</v>
      </c>
      <c r="AO134" s="5">
        <v>157400000</v>
      </c>
      <c r="AP134" s="6">
        <v>334850000</v>
      </c>
      <c r="AQ134" s="6">
        <v>214820000</v>
      </c>
      <c r="AR134" s="6">
        <f t="shared" si="42"/>
        <v>0.30074029917069034</v>
      </c>
      <c r="AS134" s="6">
        <f t="shared" si="43"/>
        <v>0.70101960573067923</v>
      </c>
      <c r="AT134" s="6">
        <f t="shared" si="44"/>
        <v>0.50144149440317032</v>
      </c>
      <c r="AU134" s="6">
        <f t="shared" si="45"/>
        <v>3</v>
      </c>
      <c r="AV134" s="6">
        <f t="shared" si="46"/>
        <v>0.5010671331015133</v>
      </c>
      <c r="AW134" s="7">
        <f t="shared" si="47"/>
        <v>0.16341355701578036</v>
      </c>
      <c r="AX134" s="5">
        <v>263640000</v>
      </c>
      <c r="AY134" s="6">
        <v>332170000</v>
      </c>
      <c r="AZ134" s="6">
        <v>129730000</v>
      </c>
      <c r="BA134" s="6">
        <f t="shared" si="48"/>
        <v>0.487358337800057</v>
      </c>
      <c r="BB134" s="6">
        <f t="shared" si="49"/>
        <v>0.72053136887696501</v>
      </c>
      <c r="BC134" s="6">
        <f t="shared" si="50"/>
        <v>0.27324142391657175</v>
      </c>
      <c r="BD134" s="6">
        <f t="shared" si="51"/>
        <v>3</v>
      </c>
      <c r="BE134" s="6">
        <f t="shared" si="52"/>
        <v>0.49371037686453123</v>
      </c>
      <c r="BF134" s="7">
        <f t="shared" si="53"/>
        <v>0.18266058691076073</v>
      </c>
      <c r="BH134" t="s">
        <v>268</v>
      </c>
      <c r="BI134" t="s">
        <v>269</v>
      </c>
    </row>
    <row r="135" spans="1:61" x14ac:dyDescent="0.25">
      <c r="A135" t="s">
        <v>270</v>
      </c>
      <c r="B135" t="s">
        <v>270</v>
      </c>
      <c r="C135">
        <f>VLOOKUP(B135,Annotation!D:E,2,FALSE)</f>
        <v>166</v>
      </c>
      <c r="D135" t="str">
        <f>VLOOKUP(B135,Annotation!D:F,3,FALSE)</f>
        <v>HAMP domain-containing protein</v>
      </c>
      <c r="E135" t="str">
        <f>VLOOKUP(B135,Annotation!I:O,7,FALSE)</f>
        <v>HK|Classic</v>
      </c>
      <c r="G135">
        <v>12</v>
      </c>
      <c r="H135">
        <v>12</v>
      </c>
      <c r="I135">
        <v>12</v>
      </c>
      <c r="J135">
        <v>6</v>
      </c>
      <c r="K135">
        <v>9</v>
      </c>
      <c r="L135">
        <v>9</v>
      </c>
      <c r="M135">
        <v>1</v>
      </c>
      <c r="N135">
        <v>1</v>
      </c>
      <c r="O135">
        <v>1</v>
      </c>
      <c r="P135">
        <v>1</v>
      </c>
      <c r="Q135">
        <v>1</v>
      </c>
      <c r="R135">
        <v>1</v>
      </c>
      <c r="S135">
        <v>20.6</v>
      </c>
      <c r="T135">
        <v>63.08</v>
      </c>
      <c r="U135">
        <v>32956000</v>
      </c>
      <c r="V135">
        <v>4126000</v>
      </c>
      <c r="W135">
        <v>8729400</v>
      </c>
      <c r="X135">
        <v>16512000</v>
      </c>
      <c r="Y135">
        <v>2083100</v>
      </c>
      <c r="Z135">
        <v>393510</v>
      </c>
      <c r="AA135">
        <v>0</v>
      </c>
      <c r="AB135">
        <v>388100</v>
      </c>
      <c r="AC135">
        <v>468820</v>
      </c>
      <c r="AD135">
        <v>254880</v>
      </c>
      <c r="AE135">
        <v>1029900</v>
      </c>
      <c r="AF135" s="5">
        <v>128940</v>
      </c>
      <c r="AG135" s="6">
        <v>272790</v>
      </c>
      <c r="AH135" s="6">
        <v>516000</v>
      </c>
      <c r="AI135" s="6">
        <f t="shared" si="36"/>
        <v>5.0941521968260451E-4</v>
      </c>
      <c r="AJ135" s="6">
        <f t="shared" si="37"/>
        <v>5.5028191154501385E-4</v>
      </c>
      <c r="AK135" s="6">
        <f t="shared" si="38"/>
        <v>1.1814751535247933E-3</v>
      </c>
      <c r="AL135" s="6">
        <f t="shared" si="39"/>
        <v>3</v>
      </c>
      <c r="AM135" s="6">
        <f t="shared" si="40"/>
        <v>7.4705742825080382E-4</v>
      </c>
      <c r="AN135" s="7">
        <f t="shared" si="41"/>
        <v>3.0763245564592693E-4</v>
      </c>
      <c r="AO135" s="5">
        <v>65098</v>
      </c>
      <c r="AP135" s="6">
        <v>12297</v>
      </c>
      <c r="AQ135" s="6">
        <v>0</v>
      </c>
      <c r="AR135" s="6">
        <f t="shared" si="42"/>
        <v>1.2438114355408896E-4</v>
      </c>
      <c r="AS135" s="6">
        <f t="shared" si="43"/>
        <v>2.5744178263909696E-5</v>
      </c>
      <c r="AT135" s="6">
        <f t="shared" si="44"/>
        <v>0</v>
      </c>
      <c r="AU135" s="6">
        <f t="shared" si="45"/>
        <v>2</v>
      </c>
      <c r="AV135" s="6">
        <f t="shared" si="46"/>
        <v>7.5062660908999329E-5</v>
      </c>
      <c r="AW135" s="7">
        <f t="shared" si="47"/>
        <v>5.3606262598446949E-5</v>
      </c>
      <c r="AX135" s="5">
        <v>12128</v>
      </c>
      <c r="AY135" s="6">
        <v>14650</v>
      </c>
      <c r="AZ135" s="6">
        <v>7965</v>
      </c>
      <c r="BA135" s="6">
        <f t="shared" si="48"/>
        <v>2.2419518740855301E-5</v>
      </c>
      <c r="BB135" s="6">
        <f t="shared" si="49"/>
        <v>3.1778259788805546E-5</v>
      </c>
      <c r="BC135" s="6">
        <f t="shared" si="50"/>
        <v>1.6776134598747353E-5</v>
      </c>
      <c r="BD135" s="6">
        <f t="shared" si="51"/>
        <v>3</v>
      </c>
      <c r="BE135" s="6">
        <f t="shared" si="52"/>
        <v>2.3657971042802733E-5</v>
      </c>
      <c r="BF135" s="7">
        <f t="shared" si="53"/>
        <v>6.1868819897529325E-6</v>
      </c>
      <c r="BH135">
        <v>223</v>
      </c>
      <c r="BI135">
        <v>133</v>
      </c>
    </row>
    <row r="136" spans="1:61" x14ac:dyDescent="0.25">
      <c r="A136" t="s">
        <v>271</v>
      </c>
      <c r="B136" t="s">
        <v>271</v>
      </c>
      <c r="C136">
        <f>VLOOKUP(B136,Annotation!D:E,2,FALSE)</f>
        <v>167</v>
      </c>
      <c r="D136" t="str">
        <f>VLOOKUP(B136,Annotation!D:F,3,FALSE)</f>
        <v>response regulator transcription factor</v>
      </c>
      <c r="E136" t="str">
        <f>VLOOKUP(B136,Annotation!I:O,7,FALSE)</f>
        <v>RR|NarL</v>
      </c>
      <c r="G136">
        <v>5</v>
      </c>
      <c r="H136">
        <v>5</v>
      </c>
      <c r="I136">
        <v>5</v>
      </c>
      <c r="J136">
        <v>1</v>
      </c>
      <c r="K136">
        <v>4</v>
      </c>
      <c r="L136">
        <v>1</v>
      </c>
      <c r="M136">
        <v>0</v>
      </c>
      <c r="N136">
        <v>1</v>
      </c>
      <c r="O136">
        <v>0</v>
      </c>
      <c r="P136">
        <v>0</v>
      </c>
      <c r="Q136">
        <v>0</v>
      </c>
      <c r="R136">
        <v>0</v>
      </c>
      <c r="S136">
        <v>20.7</v>
      </c>
      <c r="T136">
        <v>23.393999999999998</v>
      </c>
      <c r="U136">
        <v>6209300</v>
      </c>
      <c r="V136">
        <v>93849</v>
      </c>
      <c r="W136">
        <v>5999700</v>
      </c>
      <c r="X136">
        <v>0</v>
      </c>
      <c r="Y136">
        <v>0</v>
      </c>
      <c r="Z136">
        <v>115760</v>
      </c>
      <c r="AA136">
        <v>0</v>
      </c>
      <c r="AB136">
        <v>0</v>
      </c>
      <c r="AC136">
        <v>0</v>
      </c>
      <c r="AD136">
        <v>0</v>
      </c>
      <c r="AE136">
        <v>477640</v>
      </c>
      <c r="AF136" s="5">
        <v>7219.2</v>
      </c>
      <c r="AG136" s="6">
        <v>461510</v>
      </c>
      <c r="AH136" s="6">
        <v>0</v>
      </c>
      <c r="AI136" s="6">
        <f t="shared" si="36"/>
        <v>2.8521563160637959E-5</v>
      </c>
      <c r="AJ136" s="6">
        <f t="shared" si="37"/>
        <v>9.3097476079452828E-4</v>
      </c>
      <c r="AK136" s="6">
        <f t="shared" si="38"/>
        <v>0</v>
      </c>
      <c r="AL136" s="6">
        <f t="shared" si="39"/>
        <v>2</v>
      </c>
      <c r="AM136" s="6">
        <f t="shared" si="40"/>
        <v>4.7974816197758309E-4</v>
      </c>
      <c r="AN136" s="7">
        <f t="shared" si="41"/>
        <v>4.32299954856603E-4</v>
      </c>
      <c r="AO136" s="5">
        <v>0</v>
      </c>
      <c r="AP136" s="6">
        <v>8904.4</v>
      </c>
      <c r="AQ136" s="6">
        <v>0</v>
      </c>
      <c r="AR136" s="6">
        <f t="shared" si="42"/>
        <v>0</v>
      </c>
      <c r="AS136" s="6">
        <f t="shared" si="43"/>
        <v>1.8641657390677196E-5</v>
      </c>
      <c r="AT136" s="6">
        <f t="shared" si="44"/>
        <v>0</v>
      </c>
      <c r="AU136" s="6">
        <f t="shared" si="45"/>
        <v>1</v>
      </c>
      <c r="AV136" s="6">
        <f t="shared" si="46"/>
        <v>0</v>
      </c>
      <c r="AW136" s="7">
        <f t="shared" si="47"/>
        <v>0</v>
      </c>
      <c r="AX136" s="5">
        <v>0</v>
      </c>
      <c r="AY136" s="6">
        <v>0</v>
      </c>
      <c r="AZ136" s="6">
        <v>0</v>
      </c>
      <c r="BA136" s="6">
        <f t="shared" si="48"/>
        <v>0</v>
      </c>
      <c r="BB136" s="6">
        <f t="shared" si="49"/>
        <v>0</v>
      </c>
      <c r="BC136" s="6">
        <f t="shared" si="50"/>
        <v>0</v>
      </c>
      <c r="BD136" s="6">
        <f t="shared" si="51"/>
        <v>0</v>
      </c>
      <c r="BE136" s="6">
        <f t="shared" si="52"/>
        <v>0</v>
      </c>
      <c r="BF136" s="7">
        <f t="shared" si="53"/>
        <v>0</v>
      </c>
    </row>
    <row r="137" spans="1:61" x14ac:dyDescent="0.25">
      <c r="A137" t="s">
        <v>272</v>
      </c>
      <c r="B137" t="s">
        <v>272</v>
      </c>
      <c r="C137">
        <f>VLOOKUP(B137,Annotation!D:E,2,FALSE)</f>
        <v>168</v>
      </c>
      <c r="D137" t="str">
        <f>VLOOKUP(B137,Annotation!D:F,3,FALSE)</f>
        <v>hypothetical protein</v>
      </c>
      <c r="G137">
        <v>2</v>
      </c>
      <c r="H137">
        <v>2</v>
      </c>
      <c r="I137">
        <v>2</v>
      </c>
      <c r="J137">
        <v>2</v>
      </c>
      <c r="K137">
        <v>2</v>
      </c>
      <c r="L137">
        <v>2</v>
      </c>
      <c r="M137">
        <v>2</v>
      </c>
      <c r="N137">
        <v>1</v>
      </c>
      <c r="O137">
        <v>0</v>
      </c>
      <c r="P137">
        <v>2</v>
      </c>
      <c r="Q137">
        <v>0</v>
      </c>
      <c r="R137">
        <v>2</v>
      </c>
      <c r="S137">
        <v>24.2</v>
      </c>
      <c r="T137">
        <v>10.996</v>
      </c>
      <c r="U137">
        <v>15224000</v>
      </c>
      <c r="V137">
        <v>3073300</v>
      </c>
      <c r="W137">
        <v>6036200</v>
      </c>
      <c r="X137">
        <v>3662000</v>
      </c>
      <c r="Y137">
        <v>270490</v>
      </c>
      <c r="Z137">
        <v>383030</v>
      </c>
      <c r="AA137">
        <v>0</v>
      </c>
      <c r="AB137">
        <v>356000</v>
      </c>
      <c r="AC137">
        <v>0</v>
      </c>
      <c r="AD137">
        <v>1442500</v>
      </c>
      <c r="AE137">
        <v>5074500</v>
      </c>
      <c r="AF137" s="5">
        <v>1024400</v>
      </c>
      <c r="AG137" s="6">
        <v>2012100</v>
      </c>
      <c r="AH137" s="6">
        <v>1220700</v>
      </c>
      <c r="AI137" s="6">
        <f t="shared" si="36"/>
        <v>4.0471921129429196E-3</v>
      </c>
      <c r="AJ137" s="6">
        <f t="shared" si="37"/>
        <v>4.0588813161029453E-3</v>
      </c>
      <c r="AK137" s="6">
        <f t="shared" si="38"/>
        <v>2.7950130230769677E-3</v>
      </c>
      <c r="AL137" s="6">
        <f t="shared" si="39"/>
        <v>3</v>
      </c>
      <c r="AM137" s="6">
        <f t="shared" si="40"/>
        <v>3.6336954840409442E-3</v>
      </c>
      <c r="AN137" s="7">
        <f t="shared" si="41"/>
        <v>5.9305725531018393E-4</v>
      </c>
      <c r="AO137" s="5">
        <v>90164</v>
      </c>
      <c r="AP137" s="6">
        <v>127680</v>
      </c>
      <c r="AQ137" s="6">
        <v>0</v>
      </c>
      <c r="AR137" s="6">
        <f t="shared" si="42"/>
        <v>1.7227413173078859E-4</v>
      </c>
      <c r="AS137" s="6">
        <f t="shared" si="43"/>
        <v>2.6730232420395136E-4</v>
      </c>
      <c r="AT137" s="6">
        <f t="shared" si="44"/>
        <v>0</v>
      </c>
      <c r="AU137" s="6">
        <f t="shared" si="45"/>
        <v>2</v>
      </c>
      <c r="AV137" s="6">
        <f t="shared" si="46"/>
        <v>2.1978822796736997E-4</v>
      </c>
      <c r="AW137" s="7">
        <f t="shared" si="47"/>
        <v>1.1063416508331907E-4</v>
      </c>
      <c r="AX137" s="5">
        <v>118670</v>
      </c>
      <c r="AY137" s="6">
        <v>0</v>
      </c>
      <c r="AZ137" s="6">
        <v>480830</v>
      </c>
      <c r="BA137" s="6">
        <f t="shared" si="48"/>
        <v>2.1937040641303586E-4</v>
      </c>
      <c r="BB137" s="6">
        <f t="shared" si="49"/>
        <v>0</v>
      </c>
      <c r="BC137" s="6">
        <f t="shared" si="50"/>
        <v>1.0127393344778015E-3</v>
      </c>
      <c r="BD137" s="6">
        <f t="shared" si="51"/>
        <v>2</v>
      </c>
      <c r="BE137" s="6">
        <f t="shared" si="52"/>
        <v>6.1605487044541865E-4</v>
      </c>
      <c r="BF137" s="7">
        <f t="shared" si="53"/>
        <v>4.3502216940021138E-4</v>
      </c>
    </row>
    <row r="138" spans="1:61" x14ac:dyDescent="0.25">
      <c r="A138" t="s">
        <v>273</v>
      </c>
      <c r="B138" t="s">
        <v>273</v>
      </c>
      <c r="C138">
        <f>VLOOKUP(B138,Annotation!D:E,2,FALSE)</f>
        <v>169</v>
      </c>
      <c r="D138" t="str">
        <f>VLOOKUP(B138,Annotation!D:F,3,FALSE)</f>
        <v>DUF4136 domain-containing protein</v>
      </c>
      <c r="G138">
        <v>15</v>
      </c>
      <c r="H138">
        <v>15</v>
      </c>
      <c r="I138">
        <v>15</v>
      </c>
      <c r="J138">
        <v>7</v>
      </c>
      <c r="K138">
        <v>9</v>
      </c>
      <c r="L138">
        <v>9</v>
      </c>
      <c r="M138">
        <v>7</v>
      </c>
      <c r="N138">
        <v>8</v>
      </c>
      <c r="O138">
        <v>8</v>
      </c>
      <c r="P138">
        <v>7</v>
      </c>
      <c r="Q138">
        <v>1</v>
      </c>
      <c r="R138">
        <v>12</v>
      </c>
      <c r="S138">
        <v>49.7</v>
      </c>
      <c r="T138">
        <v>21.13</v>
      </c>
      <c r="U138">
        <v>6884000000</v>
      </c>
      <c r="V138">
        <v>332740000</v>
      </c>
      <c r="W138">
        <v>354610000</v>
      </c>
      <c r="X138">
        <v>920020000</v>
      </c>
      <c r="Y138">
        <v>1024500000</v>
      </c>
      <c r="Z138">
        <v>782340000</v>
      </c>
      <c r="AA138">
        <v>752540000</v>
      </c>
      <c r="AB138">
        <v>1043900000</v>
      </c>
      <c r="AC138">
        <v>56186</v>
      </c>
      <c r="AD138">
        <v>1673200000</v>
      </c>
      <c r="AE138">
        <v>983420000</v>
      </c>
      <c r="AF138" s="5">
        <v>47535000</v>
      </c>
      <c r="AG138" s="6">
        <v>50659000</v>
      </c>
      <c r="AH138" s="6">
        <v>131430000</v>
      </c>
      <c r="AI138" s="6">
        <f t="shared" si="36"/>
        <v>0.1878009342920165</v>
      </c>
      <c r="AJ138" s="6">
        <f t="shared" si="37"/>
        <v>0.10219117767131809</v>
      </c>
      <c r="AK138" s="6">
        <f t="shared" si="38"/>
        <v>0.30093271206930933</v>
      </c>
      <c r="AL138" s="6">
        <f t="shared" si="39"/>
        <v>3</v>
      </c>
      <c r="AM138" s="6">
        <f t="shared" si="40"/>
        <v>0.19697494134421464</v>
      </c>
      <c r="AN138" s="7">
        <f t="shared" si="41"/>
        <v>8.1394804001903062E-2</v>
      </c>
      <c r="AO138" s="5">
        <v>146360000</v>
      </c>
      <c r="AP138" s="6">
        <v>111760000</v>
      </c>
      <c r="AQ138" s="6">
        <v>107510000</v>
      </c>
      <c r="AR138" s="6">
        <f t="shared" si="42"/>
        <v>0.27964644337117051</v>
      </c>
      <c r="AS138" s="6">
        <f t="shared" si="43"/>
        <v>0.23397327500809528</v>
      </c>
      <c r="AT138" s="6">
        <f t="shared" si="44"/>
        <v>0.2509541712283998</v>
      </c>
      <c r="AU138" s="6">
        <f t="shared" si="45"/>
        <v>3</v>
      </c>
      <c r="AV138" s="6">
        <f t="shared" si="46"/>
        <v>0.25485796320255522</v>
      </c>
      <c r="AW138" s="7">
        <f t="shared" si="47"/>
        <v>1.8849213439178548E-2</v>
      </c>
      <c r="AX138" s="5">
        <v>149130000</v>
      </c>
      <c r="AY138" s="6">
        <v>8026.5</v>
      </c>
      <c r="AZ138" s="6">
        <v>239030000</v>
      </c>
      <c r="BA138" s="6">
        <f t="shared" si="48"/>
        <v>0.27567800377834362</v>
      </c>
      <c r="BB138" s="6">
        <f t="shared" si="49"/>
        <v>1.7410798784631245E-5</v>
      </c>
      <c r="BC138" s="6">
        <f t="shared" si="50"/>
        <v>0.50345253648946386</v>
      </c>
      <c r="BD138" s="6">
        <f t="shared" si="51"/>
        <v>3</v>
      </c>
      <c r="BE138" s="6">
        <f t="shared" si="52"/>
        <v>0.25971598368886406</v>
      </c>
      <c r="BF138" s="7">
        <f t="shared" si="53"/>
        <v>0.2058362148388862</v>
      </c>
      <c r="BH138">
        <v>224</v>
      </c>
      <c r="BI138">
        <v>80</v>
      </c>
    </row>
    <row r="139" spans="1:61" x14ac:dyDescent="0.25">
      <c r="A139" t="s">
        <v>274</v>
      </c>
      <c r="B139" t="s">
        <v>274</v>
      </c>
      <c r="C139">
        <f>VLOOKUP(B139,Annotation!D:E,2,FALSE)</f>
        <v>170</v>
      </c>
      <c r="D139" t="str">
        <f>VLOOKUP(B139,Annotation!D:F,3,FALSE)</f>
        <v>D-alanyl-D-alanine carboxypeptidase family protein</v>
      </c>
      <c r="G139">
        <v>2</v>
      </c>
      <c r="H139">
        <v>2</v>
      </c>
      <c r="I139">
        <v>2</v>
      </c>
      <c r="J139">
        <v>2</v>
      </c>
      <c r="K139">
        <v>2</v>
      </c>
      <c r="L139">
        <v>0</v>
      </c>
      <c r="M139">
        <v>1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10.4</v>
      </c>
      <c r="T139">
        <v>22.829000000000001</v>
      </c>
      <c r="U139">
        <v>11914000</v>
      </c>
      <c r="V139">
        <v>2481100</v>
      </c>
      <c r="W139">
        <v>4855200</v>
      </c>
      <c r="X139">
        <v>0</v>
      </c>
      <c r="Y139">
        <v>1295300</v>
      </c>
      <c r="Z139">
        <v>407440</v>
      </c>
      <c r="AA139">
        <v>0</v>
      </c>
      <c r="AB139">
        <v>692610</v>
      </c>
      <c r="AC139">
        <v>1757400</v>
      </c>
      <c r="AD139">
        <v>425330</v>
      </c>
      <c r="AE139">
        <v>992860</v>
      </c>
      <c r="AF139" s="5">
        <v>206760</v>
      </c>
      <c r="AG139" s="6">
        <v>404600</v>
      </c>
      <c r="AH139" s="6">
        <v>0</v>
      </c>
      <c r="AI139" s="6">
        <f t="shared" si="36"/>
        <v>8.1686591299500008E-4</v>
      </c>
      <c r="AJ139" s="6">
        <f t="shared" si="37"/>
        <v>8.1617383852455232E-4</v>
      </c>
      <c r="AK139" s="6">
        <f t="shared" si="38"/>
        <v>0</v>
      </c>
      <c r="AL139" s="6">
        <f t="shared" si="39"/>
        <v>2</v>
      </c>
      <c r="AM139" s="6">
        <f t="shared" si="40"/>
        <v>8.1651987575977625E-4</v>
      </c>
      <c r="AN139" s="7">
        <f t="shared" si="41"/>
        <v>3.8491126444533069E-4</v>
      </c>
      <c r="AO139" s="5">
        <v>107940</v>
      </c>
      <c r="AP139" s="6">
        <v>33954</v>
      </c>
      <c r="AQ139" s="6">
        <v>0</v>
      </c>
      <c r="AR139" s="6">
        <f t="shared" si="42"/>
        <v>2.0623829664856617E-4</v>
      </c>
      <c r="AS139" s="6">
        <f t="shared" si="43"/>
        <v>7.1083827663071471E-5</v>
      </c>
      <c r="AT139" s="6">
        <f t="shared" si="44"/>
        <v>0</v>
      </c>
      <c r="AU139" s="6">
        <f t="shared" si="45"/>
        <v>2</v>
      </c>
      <c r="AV139" s="6">
        <f t="shared" si="46"/>
        <v>1.3866106215581881E-4</v>
      </c>
      <c r="AW139" s="7">
        <f t="shared" si="47"/>
        <v>8.5540033542771517E-5</v>
      </c>
      <c r="AX139" s="5">
        <v>57717</v>
      </c>
      <c r="AY139" s="6">
        <v>146450</v>
      </c>
      <c r="AZ139" s="6">
        <v>35445</v>
      </c>
      <c r="BA139" s="6">
        <f t="shared" si="48"/>
        <v>1.0669420870431608E-4</v>
      </c>
      <c r="BB139" s="6">
        <f t="shared" si="49"/>
        <v>3.1767413966352027E-4</v>
      </c>
      <c r="BC139" s="6">
        <f t="shared" si="50"/>
        <v>7.4655378638116747E-5</v>
      </c>
      <c r="BD139" s="6">
        <f t="shared" si="51"/>
        <v>3</v>
      </c>
      <c r="BE139" s="6">
        <f t="shared" si="52"/>
        <v>1.6634124233531769E-4</v>
      </c>
      <c r="BF139" s="7">
        <f t="shared" si="53"/>
        <v>1.0780493500860377E-4</v>
      </c>
      <c r="BH139">
        <v>225</v>
      </c>
      <c r="BI139">
        <v>78</v>
      </c>
    </row>
    <row r="140" spans="1:61" x14ac:dyDescent="0.25">
      <c r="A140" t="s">
        <v>275</v>
      </c>
      <c r="B140" t="s">
        <v>275</v>
      </c>
      <c r="C140">
        <f>VLOOKUP(B140,Annotation!D:E,2,FALSE)</f>
        <v>171</v>
      </c>
      <c r="D140" t="str">
        <f>VLOOKUP(B140,Annotation!D:F,3,FALSE)</f>
        <v>methylmalonyl-CoA mutase family protein</v>
      </c>
      <c r="G140">
        <v>68</v>
      </c>
      <c r="H140">
        <v>68</v>
      </c>
      <c r="I140">
        <v>68</v>
      </c>
      <c r="J140">
        <v>46</v>
      </c>
      <c r="K140">
        <v>58</v>
      </c>
      <c r="L140">
        <v>57</v>
      </c>
      <c r="M140">
        <v>26</v>
      </c>
      <c r="N140">
        <v>33</v>
      </c>
      <c r="O140">
        <v>26</v>
      </c>
      <c r="P140">
        <v>38</v>
      </c>
      <c r="Q140">
        <v>28</v>
      </c>
      <c r="R140">
        <v>24</v>
      </c>
      <c r="S140">
        <v>58.6</v>
      </c>
      <c r="T140">
        <v>131.91999999999999</v>
      </c>
      <c r="U140">
        <v>4177200000</v>
      </c>
      <c r="V140">
        <v>176580000</v>
      </c>
      <c r="W140">
        <v>579840000</v>
      </c>
      <c r="X140">
        <v>650440000</v>
      </c>
      <c r="Y140">
        <v>185840000</v>
      </c>
      <c r="Z140">
        <v>702990000</v>
      </c>
      <c r="AA140">
        <v>200980000</v>
      </c>
      <c r="AB140">
        <v>581670000</v>
      </c>
      <c r="AC140">
        <v>680850000</v>
      </c>
      <c r="AD140">
        <v>418030000</v>
      </c>
      <c r="AE140">
        <v>69620000</v>
      </c>
      <c r="AF140" s="5">
        <v>2942900</v>
      </c>
      <c r="AG140" s="6">
        <v>9664100</v>
      </c>
      <c r="AH140" s="6">
        <v>10841000</v>
      </c>
      <c r="AI140" s="6">
        <f t="shared" si="36"/>
        <v>1.1626788040979812E-2</v>
      </c>
      <c r="AJ140" s="6">
        <f t="shared" si="37"/>
        <v>1.9494774080289486E-2</v>
      </c>
      <c r="AK140" s="6">
        <f t="shared" si="38"/>
        <v>2.4822426626671095E-2</v>
      </c>
      <c r="AL140" s="6">
        <f t="shared" si="39"/>
        <v>3</v>
      </c>
      <c r="AM140" s="6">
        <f t="shared" si="40"/>
        <v>1.8647996249313462E-2</v>
      </c>
      <c r="AN140" s="7">
        <f t="shared" si="41"/>
        <v>5.42027022341879E-3</v>
      </c>
      <c r="AO140" s="5">
        <v>3097400</v>
      </c>
      <c r="AP140" s="6">
        <v>11717000</v>
      </c>
      <c r="AQ140" s="6">
        <v>3349600</v>
      </c>
      <c r="AR140" s="6">
        <f t="shared" si="42"/>
        <v>5.9181258109993412E-3</v>
      </c>
      <c r="AS140" s="6">
        <f t="shared" si="43"/>
        <v>2.4529928984161169E-2</v>
      </c>
      <c r="AT140" s="6">
        <f t="shared" si="44"/>
        <v>7.8187712021825697E-3</v>
      </c>
      <c r="AU140" s="6">
        <f t="shared" si="45"/>
        <v>3</v>
      </c>
      <c r="AV140" s="6">
        <f t="shared" si="46"/>
        <v>1.2755608665781027E-2</v>
      </c>
      <c r="AW140" s="7">
        <f t="shared" si="47"/>
        <v>8.3617812075984978E-3</v>
      </c>
      <c r="AX140" s="5">
        <v>9694500</v>
      </c>
      <c r="AY140" s="6">
        <v>11348000</v>
      </c>
      <c r="AZ140" s="6">
        <v>6967100</v>
      </c>
      <c r="BA140" s="6">
        <f t="shared" si="48"/>
        <v>1.7921011249441104E-2</v>
      </c>
      <c r="BB140" s="6">
        <f t="shared" si="49"/>
        <v>2.461567864050275E-2</v>
      </c>
      <c r="BC140" s="6">
        <f t="shared" si="50"/>
        <v>1.4674326097041139E-2</v>
      </c>
      <c r="BD140" s="6">
        <f t="shared" si="51"/>
        <v>3</v>
      </c>
      <c r="BE140" s="6">
        <f t="shared" si="52"/>
        <v>1.9070338662328334E-2</v>
      </c>
      <c r="BF140" s="7">
        <f t="shared" si="53"/>
        <v>4.1391092217898124E-3</v>
      </c>
      <c r="BH140" t="s">
        <v>276</v>
      </c>
      <c r="BI140" t="s">
        <v>277</v>
      </c>
    </row>
    <row r="141" spans="1:61" x14ac:dyDescent="0.25">
      <c r="A141" t="s">
        <v>278</v>
      </c>
      <c r="B141" t="s">
        <v>278</v>
      </c>
      <c r="C141">
        <f>VLOOKUP(B141,Annotation!D:E,2,FALSE)</f>
        <v>172</v>
      </c>
      <c r="D141" t="str">
        <f>VLOOKUP(B141,Annotation!D:F,3,FALSE)</f>
        <v>carboxypeptidase-like regulatory domain-containing protein</v>
      </c>
      <c r="G141">
        <v>5</v>
      </c>
      <c r="H141">
        <v>5</v>
      </c>
      <c r="I141">
        <v>5</v>
      </c>
      <c r="J141">
        <v>3</v>
      </c>
      <c r="K141">
        <v>1</v>
      </c>
      <c r="L141">
        <v>1</v>
      </c>
      <c r="M141">
        <v>1</v>
      </c>
      <c r="N141">
        <v>0</v>
      </c>
      <c r="O141">
        <v>1</v>
      </c>
      <c r="P141">
        <v>0</v>
      </c>
      <c r="Q141">
        <v>1</v>
      </c>
      <c r="R141">
        <v>0</v>
      </c>
      <c r="S141">
        <v>13.1</v>
      </c>
      <c r="T141">
        <v>65.147999999999996</v>
      </c>
      <c r="U141">
        <v>29189000</v>
      </c>
      <c r="V141">
        <v>19303000</v>
      </c>
      <c r="W141">
        <v>1932600</v>
      </c>
      <c r="X141">
        <v>2459000</v>
      </c>
      <c r="Y141">
        <v>2470300</v>
      </c>
      <c r="Z141">
        <v>0</v>
      </c>
      <c r="AA141">
        <v>2334400</v>
      </c>
      <c r="AB141">
        <v>0</v>
      </c>
      <c r="AC141">
        <v>689850</v>
      </c>
      <c r="AD141">
        <v>0</v>
      </c>
      <c r="AE141">
        <v>1042500</v>
      </c>
      <c r="AF141" s="5">
        <v>689400</v>
      </c>
      <c r="AG141" s="6">
        <v>69022</v>
      </c>
      <c r="AH141" s="6">
        <v>87822</v>
      </c>
      <c r="AI141" s="6">
        <f t="shared" si="36"/>
        <v>2.7236765352038742E-3</v>
      </c>
      <c r="AJ141" s="6">
        <f t="shared" si="37"/>
        <v>1.3923368927988545E-4</v>
      </c>
      <c r="AK141" s="6">
        <f t="shared" si="38"/>
        <v>2.0108432351328374E-4</v>
      </c>
      <c r="AL141" s="6">
        <f t="shared" si="39"/>
        <v>3</v>
      </c>
      <c r="AM141" s="6">
        <f t="shared" si="40"/>
        <v>1.0213315159990145E-3</v>
      </c>
      <c r="AN141" s="7">
        <f t="shared" si="41"/>
        <v>1.2040045123247296E-3</v>
      </c>
      <c r="AO141" s="5">
        <v>88227</v>
      </c>
      <c r="AP141" s="6">
        <v>0</v>
      </c>
      <c r="AQ141" s="6">
        <v>83371</v>
      </c>
      <c r="AR141" s="6">
        <f t="shared" si="42"/>
        <v>1.6857315358915183E-4</v>
      </c>
      <c r="AS141" s="6">
        <f t="shared" si="43"/>
        <v>0</v>
      </c>
      <c r="AT141" s="6">
        <f t="shared" si="44"/>
        <v>1.9460794539561828E-4</v>
      </c>
      <c r="AU141" s="6">
        <f t="shared" si="45"/>
        <v>2</v>
      </c>
      <c r="AV141" s="6">
        <f t="shared" si="46"/>
        <v>1.8159054949238505E-4</v>
      </c>
      <c r="AW141" s="7">
        <f t="shared" si="47"/>
        <v>8.6259924328548206E-5</v>
      </c>
      <c r="AX141" s="5">
        <v>0</v>
      </c>
      <c r="AY141" s="6">
        <v>24638</v>
      </c>
      <c r="AZ141" s="6">
        <v>0</v>
      </c>
      <c r="BA141" s="6">
        <f t="shared" si="48"/>
        <v>0</v>
      </c>
      <c r="BB141" s="6">
        <f t="shared" si="49"/>
        <v>5.3443874721951606E-5</v>
      </c>
      <c r="BC141" s="6">
        <f t="shared" si="50"/>
        <v>0</v>
      </c>
      <c r="BD141" s="6">
        <f t="shared" si="51"/>
        <v>1</v>
      </c>
      <c r="BE141" s="6">
        <f t="shared" si="52"/>
        <v>0</v>
      </c>
      <c r="BF141" s="7">
        <f t="shared" si="53"/>
        <v>0</v>
      </c>
    </row>
    <row r="142" spans="1:61" x14ac:dyDescent="0.25">
      <c r="A142" t="s">
        <v>279</v>
      </c>
      <c r="B142" t="s">
        <v>279</v>
      </c>
      <c r="C142">
        <f>VLOOKUP(B142,Annotation!D:E,2,FALSE)</f>
        <v>175</v>
      </c>
      <c r="D142" t="str">
        <f>VLOOKUP(B142,Annotation!D:F,3,FALSE)</f>
        <v>transcriptional regulator</v>
      </c>
      <c r="E142" t="str">
        <f>VLOOKUP(B142,Annotation!I:O,7,FALSE)</f>
        <v>TR|TrmB</v>
      </c>
      <c r="G142">
        <v>5</v>
      </c>
      <c r="H142">
        <v>5</v>
      </c>
      <c r="I142">
        <v>5</v>
      </c>
      <c r="J142">
        <v>3</v>
      </c>
      <c r="K142">
        <v>3</v>
      </c>
      <c r="L142">
        <v>0</v>
      </c>
      <c r="M142">
        <v>1</v>
      </c>
      <c r="N142">
        <v>2</v>
      </c>
      <c r="O142">
        <v>1</v>
      </c>
      <c r="P142">
        <v>2</v>
      </c>
      <c r="Q142">
        <v>0</v>
      </c>
      <c r="R142">
        <v>2</v>
      </c>
      <c r="S142">
        <v>30.5</v>
      </c>
      <c r="T142">
        <v>19.366</v>
      </c>
      <c r="U142">
        <v>7381200</v>
      </c>
      <c r="V142">
        <v>2332500</v>
      </c>
      <c r="W142">
        <v>3657400</v>
      </c>
      <c r="X142">
        <v>0</v>
      </c>
      <c r="Y142">
        <v>397800</v>
      </c>
      <c r="Z142">
        <v>534300</v>
      </c>
      <c r="AA142">
        <v>0</v>
      </c>
      <c r="AB142">
        <v>127260</v>
      </c>
      <c r="AC142">
        <v>0</v>
      </c>
      <c r="AD142">
        <v>332040</v>
      </c>
      <c r="AE142">
        <v>492080</v>
      </c>
      <c r="AF142" s="5">
        <v>155500</v>
      </c>
      <c r="AG142" s="6">
        <v>243820</v>
      </c>
      <c r="AH142" s="6">
        <v>0</v>
      </c>
      <c r="AI142" s="6">
        <f t="shared" si="36"/>
        <v>6.1434827563707937E-4</v>
      </c>
      <c r="AJ142" s="6">
        <f t="shared" si="37"/>
        <v>4.9184257367537406E-4</v>
      </c>
      <c r="AK142" s="6">
        <f t="shared" si="38"/>
        <v>0</v>
      </c>
      <c r="AL142" s="6">
        <f t="shared" si="39"/>
        <v>2</v>
      </c>
      <c r="AM142" s="6">
        <f t="shared" si="40"/>
        <v>5.5309542465622672E-4</v>
      </c>
      <c r="AN142" s="7">
        <f t="shared" si="41"/>
        <v>2.6548500021888636E-4</v>
      </c>
      <c r="AO142" s="5">
        <v>26520</v>
      </c>
      <c r="AP142" s="6">
        <v>35620</v>
      </c>
      <c r="AQ142" s="6">
        <v>0</v>
      </c>
      <c r="AR142" s="6">
        <f t="shared" si="42"/>
        <v>5.0671110127107422E-5</v>
      </c>
      <c r="AS142" s="6">
        <f t="shared" si="43"/>
        <v>7.4571654042487068E-5</v>
      </c>
      <c r="AT142" s="6">
        <f t="shared" si="44"/>
        <v>0</v>
      </c>
      <c r="AU142" s="6">
        <f t="shared" si="45"/>
        <v>2</v>
      </c>
      <c r="AV142" s="6">
        <f t="shared" si="46"/>
        <v>6.2621382084797241E-5</v>
      </c>
      <c r="AW142" s="7">
        <f t="shared" si="47"/>
        <v>3.1090779246867136E-5</v>
      </c>
      <c r="AX142" s="5">
        <v>8484</v>
      </c>
      <c r="AY142" s="6">
        <v>0</v>
      </c>
      <c r="AZ142" s="6">
        <v>22136</v>
      </c>
      <c r="BA142" s="6">
        <f t="shared" si="48"/>
        <v>1.5683311098071934E-5</v>
      </c>
      <c r="BB142" s="6">
        <f t="shared" si="49"/>
        <v>0</v>
      </c>
      <c r="BC142" s="6">
        <f t="shared" si="50"/>
        <v>4.6623542432877767E-5</v>
      </c>
      <c r="BD142" s="6">
        <f t="shared" si="51"/>
        <v>2</v>
      </c>
      <c r="BE142" s="6">
        <f t="shared" si="52"/>
        <v>3.1153426765474852E-5</v>
      </c>
      <c r="BF142" s="7">
        <f t="shared" si="53"/>
        <v>1.9370707756933063E-5</v>
      </c>
      <c r="BH142">
        <v>234</v>
      </c>
      <c r="BI142">
        <v>59</v>
      </c>
    </row>
    <row r="143" spans="1:61" x14ac:dyDescent="0.25">
      <c r="A143" t="s">
        <v>280</v>
      </c>
      <c r="B143" t="s">
        <v>280</v>
      </c>
      <c r="C143">
        <f>VLOOKUP(B143,Annotation!D:E,2,FALSE)</f>
        <v>176</v>
      </c>
      <c r="D143" t="str">
        <f>VLOOKUP(B143,Annotation!D:F,3,FALSE)</f>
        <v>peptidylprolyl isomerase</v>
      </c>
      <c r="G143">
        <v>5</v>
      </c>
      <c r="H143">
        <v>5</v>
      </c>
      <c r="I143">
        <v>5</v>
      </c>
      <c r="J143">
        <v>5</v>
      </c>
      <c r="K143">
        <v>5</v>
      </c>
      <c r="L143">
        <v>4</v>
      </c>
      <c r="M143">
        <v>3</v>
      </c>
      <c r="N143">
        <v>3</v>
      </c>
      <c r="O143">
        <v>3</v>
      </c>
      <c r="P143">
        <v>3</v>
      </c>
      <c r="Q143">
        <v>0</v>
      </c>
      <c r="R143">
        <v>4</v>
      </c>
      <c r="S143">
        <v>63.3</v>
      </c>
      <c r="T143">
        <v>15.789</v>
      </c>
      <c r="U143">
        <v>4197500000</v>
      </c>
      <c r="V143">
        <v>380940000</v>
      </c>
      <c r="W143">
        <v>528020000</v>
      </c>
      <c r="X143">
        <v>352090000</v>
      </c>
      <c r="Y143">
        <v>539620000</v>
      </c>
      <c r="Z143">
        <v>429500000</v>
      </c>
      <c r="AA143">
        <v>430630000</v>
      </c>
      <c r="AB143">
        <v>581680000</v>
      </c>
      <c r="AC143">
        <v>0</v>
      </c>
      <c r="AD143">
        <v>955040000</v>
      </c>
      <c r="AE143">
        <v>839500000</v>
      </c>
      <c r="AF143" s="5">
        <v>76188000</v>
      </c>
      <c r="AG143" s="6">
        <v>105600000</v>
      </c>
      <c r="AH143" s="6">
        <v>70417000</v>
      </c>
      <c r="AI143" s="6">
        <f t="shared" si="36"/>
        <v>0.30100299951278325</v>
      </c>
      <c r="AJ143" s="6">
        <f t="shared" si="37"/>
        <v>0.2130201615130814</v>
      </c>
      <c r="AK143" s="6">
        <f t="shared" si="38"/>
        <v>0.16123243388712283</v>
      </c>
      <c r="AL143" s="6">
        <f t="shared" si="39"/>
        <v>3</v>
      </c>
      <c r="AM143" s="6">
        <f t="shared" si="40"/>
        <v>0.22508519830432916</v>
      </c>
      <c r="AN143" s="7">
        <f t="shared" si="41"/>
        <v>5.7695329611155831E-2</v>
      </c>
      <c r="AO143" s="5">
        <v>107920000</v>
      </c>
      <c r="AP143" s="6">
        <v>85900000</v>
      </c>
      <c r="AQ143" s="6">
        <v>86127000</v>
      </c>
      <c r="AR143" s="6">
        <f t="shared" si="42"/>
        <v>0.206200083141683</v>
      </c>
      <c r="AS143" s="6">
        <f t="shared" si="43"/>
        <v>0.17983450539723858</v>
      </c>
      <c r="AT143" s="6">
        <f t="shared" si="44"/>
        <v>0.20104111157462926</v>
      </c>
      <c r="AU143" s="6">
        <f t="shared" si="45"/>
        <v>3</v>
      </c>
      <c r="AV143" s="6">
        <f t="shared" si="46"/>
        <v>0.19569190003785028</v>
      </c>
      <c r="AW143" s="7">
        <f t="shared" si="47"/>
        <v>1.1408957606445114E-2</v>
      </c>
      <c r="AX143" s="5">
        <v>116340000</v>
      </c>
      <c r="AY143" s="6">
        <v>0</v>
      </c>
      <c r="AZ143" s="6">
        <v>191010000</v>
      </c>
      <c r="BA143" s="6">
        <f t="shared" si="48"/>
        <v>0.2150632264438577</v>
      </c>
      <c r="BB143" s="6">
        <f t="shared" si="49"/>
        <v>0</v>
      </c>
      <c r="BC143" s="6">
        <f t="shared" si="50"/>
        <v>0.40231129563173029</v>
      </c>
      <c r="BD143" s="6">
        <f t="shared" si="51"/>
        <v>2</v>
      </c>
      <c r="BE143" s="6">
        <f t="shared" si="52"/>
        <v>0.30868726103779398</v>
      </c>
      <c r="BF143" s="7">
        <f t="shared" si="53"/>
        <v>0.16437369665758225</v>
      </c>
    </row>
    <row r="144" spans="1:61" x14ac:dyDescent="0.25">
      <c r="A144" t="s">
        <v>281</v>
      </c>
      <c r="B144" t="s">
        <v>281</v>
      </c>
      <c r="C144">
        <f>VLOOKUP(B144,Annotation!D:E,2,FALSE)</f>
        <v>177</v>
      </c>
      <c r="D144" t="str">
        <f>VLOOKUP(B144,Annotation!D:F,3,FALSE)</f>
        <v>sigma-70 family RNA polymerase sigma factor</v>
      </c>
      <c r="E144" t="str">
        <f>VLOOKUP(B144,Annotation!I:O,7,FALSE)</f>
        <v>SF|Ecf</v>
      </c>
      <c r="G144">
        <v>4</v>
      </c>
      <c r="H144">
        <v>4</v>
      </c>
      <c r="I144">
        <v>4</v>
      </c>
      <c r="J144">
        <v>2</v>
      </c>
      <c r="K144">
        <v>3</v>
      </c>
      <c r="L144">
        <v>1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25.1</v>
      </c>
      <c r="T144">
        <v>20.677</v>
      </c>
      <c r="U144">
        <v>3306400</v>
      </c>
      <c r="V144">
        <v>723020</v>
      </c>
      <c r="W144">
        <v>1971300</v>
      </c>
      <c r="X144">
        <v>612100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413300</v>
      </c>
      <c r="AF144" s="5">
        <v>90378</v>
      </c>
      <c r="AG144" s="6">
        <v>246410</v>
      </c>
      <c r="AH144" s="6">
        <v>76513</v>
      </c>
      <c r="AI144" s="6">
        <f t="shared" si="36"/>
        <v>3.5706474891014764E-4</v>
      </c>
      <c r="AJ144" s="6">
        <f t="shared" si="37"/>
        <v>4.9706721589430289E-4</v>
      </c>
      <c r="AK144" s="6">
        <f t="shared" si="38"/>
        <v>1.7519032639853202E-4</v>
      </c>
      <c r="AL144" s="6">
        <f t="shared" si="39"/>
        <v>3</v>
      </c>
      <c r="AM144" s="6">
        <f t="shared" si="40"/>
        <v>3.4310743040099419E-4</v>
      </c>
      <c r="AN144" s="7">
        <f t="shared" si="41"/>
        <v>1.3177578951345764E-4</v>
      </c>
      <c r="AO144" s="5">
        <v>0</v>
      </c>
      <c r="AP144" s="6">
        <v>0</v>
      </c>
      <c r="AQ144" s="6">
        <v>0</v>
      </c>
      <c r="AR144" s="6">
        <f t="shared" si="42"/>
        <v>0</v>
      </c>
      <c r="AS144" s="6">
        <f t="shared" si="43"/>
        <v>0</v>
      </c>
      <c r="AT144" s="6">
        <f t="shared" si="44"/>
        <v>0</v>
      </c>
      <c r="AU144" s="6">
        <f t="shared" si="45"/>
        <v>0</v>
      </c>
      <c r="AV144" s="6">
        <f t="shared" si="46"/>
        <v>0</v>
      </c>
      <c r="AW144" s="7">
        <f t="shared" si="47"/>
        <v>0</v>
      </c>
      <c r="AX144" s="5">
        <v>0</v>
      </c>
      <c r="AY144" s="6">
        <v>0</v>
      </c>
      <c r="AZ144" s="6">
        <v>0</v>
      </c>
      <c r="BA144" s="6">
        <f t="shared" si="48"/>
        <v>0</v>
      </c>
      <c r="BB144" s="6">
        <f t="shared" si="49"/>
        <v>0</v>
      </c>
      <c r="BC144" s="6">
        <f t="shared" si="50"/>
        <v>0</v>
      </c>
      <c r="BD144" s="6">
        <f t="shared" si="51"/>
        <v>0</v>
      </c>
      <c r="BE144" s="6">
        <f t="shared" si="52"/>
        <v>0</v>
      </c>
      <c r="BF144" s="7">
        <f t="shared" si="53"/>
        <v>0</v>
      </c>
    </row>
    <row r="145" spans="1:61" x14ac:dyDescent="0.25">
      <c r="A145" t="s">
        <v>282</v>
      </c>
      <c r="B145" t="s">
        <v>282</v>
      </c>
      <c r="C145">
        <f>VLOOKUP(B145,Annotation!D:E,2,FALSE)</f>
        <v>179</v>
      </c>
      <c r="D145" t="str">
        <f>VLOOKUP(B145,Annotation!D:F,3,FALSE)</f>
        <v>dienelactone hydrolase family protein</v>
      </c>
      <c r="G145">
        <v>2</v>
      </c>
      <c r="H145">
        <v>2</v>
      </c>
      <c r="I145">
        <v>2</v>
      </c>
      <c r="J145">
        <v>2</v>
      </c>
      <c r="K145">
        <v>2</v>
      </c>
      <c r="L145">
        <v>0</v>
      </c>
      <c r="M145">
        <v>1</v>
      </c>
      <c r="N145">
        <v>1</v>
      </c>
      <c r="O145">
        <v>0</v>
      </c>
      <c r="P145">
        <v>1</v>
      </c>
      <c r="Q145">
        <v>1</v>
      </c>
      <c r="R145">
        <v>0</v>
      </c>
      <c r="S145">
        <v>7.8</v>
      </c>
      <c r="T145">
        <v>33.137999999999998</v>
      </c>
      <c r="U145">
        <v>4519100</v>
      </c>
      <c r="V145">
        <v>1551100</v>
      </c>
      <c r="W145">
        <v>1265700</v>
      </c>
      <c r="X145">
        <v>0</v>
      </c>
      <c r="Y145">
        <v>525250</v>
      </c>
      <c r="Z145">
        <v>378540</v>
      </c>
      <c r="AA145">
        <v>0</v>
      </c>
      <c r="AB145">
        <v>526900</v>
      </c>
      <c r="AC145">
        <v>271600</v>
      </c>
      <c r="AD145">
        <v>0</v>
      </c>
      <c r="AE145">
        <v>301270</v>
      </c>
      <c r="AF145" s="5">
        <v>103410</v>
      </c>
      <c r="AG145" s="6">
        <v>84381</v>
      </c>
      <c r="AH145" s="6">
        <v>0</v>
      </c>
      <c r="AI145" s="6">
        <f t="shared" si="36"/>
        <v>4.0855148028058115E-4</v>
      </c>
      <c r="AJ145" s="6">
        <f t="shared" si="37"/>
        <v>1.7021642280904659E-4</v>
      </c>
      <c r="AK145" s="6">
        <f t="shared" si="38"/>
        <v>0</v>
      </c>
      <c r="AL145" s="6">
        <f t="shared" si="39"/>
        <v>2</v>
      </c>
      <c r="AM145" s="6">
        <f t="shared" si="40"/>
        <v>2.8938395154481385E-4</v>
      </c>
      <c r="AN145" s="7">
        <f t="shared" si="41"/>
        <v>1.6756144553013047E-4</v>
      </c>
      <c r="AO145" s="5">
        <v>35017</v>
      </c>
      <c r="AP145" s="6">
        <v>25236</v>
      </c>
      <c r="AQ145" s="6">
        <v>0</v>
      </c>
      <c r="AR145" s="6">
        <f t="shared" si="42"/>
        <v>6.6906118526429881E-5</v>
      </c>
      <c r="AS145" s="6">
        <f t="shared" si="43"/>
        <v>5.2832404868506551E-5</v>
      </c>
      <c r="AT145" s="6">
        <f t="shared" si="44"/>
        <v>0</v>
      </c>
      <c r="AU145" s="6">
        <f t="shared" si="45"/>
        <v>2</v>
      </c>
      <c r="AV145" s="6">
        <f t="shared" si="46"/>
        <v>5.9869261697468213E-5</v>
      </c>
      <c r="AW145" s="7">
        <f t="shared" si="47"/>
        <v>2.8801545322329296E-5</v>
      </c>
      <c r="AX145" s="5">
        <v>35127</v>
      </c>
      <c r="AY145" s="6">
        <v>18106</v>
      </c>
      <c r="AZ145" s="6">
        <v>0</v>
      </c>
      <c r="BA145" s="6">
        <f t="shared" si="48"/>
        <v>6.4934897329322567E-5</v>
      </c>
      <c r="BB145" s="6">
        <f t="shared" si="49"/>
        <v>3.9274892268676666E-5</v>
      </c>
      <c r="BC145" s="6">
        <f t="shared" si="50"/>
        <v>0</v>
      </c>
      <c r="BD145" s="6">
        <f t="shared" si="51"/>
        <v>2</v>
      </c>
      <c r="BE145" s="6">
        <f t="shared" si="52"/>
        <v>5.2104894798999613E-5</v>
      </c>
      <c r="BF145" s="7">
        <f t="shared" si="53"/>
        <v>2.6703087448620775E-5</v>
      </c>
    </row>
    <row r="146" spans="1:61" x14ac:dyDescent="0.25">
      <c r="A146" t="s">
        <v>283</v>
      </c>
      <c r="B146" t="s">
        <v>283</v>
      </c>
      <c r="C146">
        <f>VLOOKUP(B146,Annotation!D:E,2,FALSE)</f>
        <v>180</v>
      </c>
      <c r="D146" t="str">
        <f>VLOOKUP(B146,Annotation!D:F,3,FALSE)</f>
        <v>zinc carboxypeptidase</v>
      </c>
      <c r="G146">
        <v>33</v>
      </c>
      <c r="H146">
        <v>33</v>
      </c>
      <c r="I146">
        <v>33</v>
      </c>
      <c r="J146">
        <v>26</v>
      </c>
      <c r="K146">
        <v>25</v>
      </c>
      <c r="L146">
        <v>29</v>
      </c>
      <c r="M146">
        <v>17</v>
      </c>
      <c r="N146">
        <v>14</v>
      </c>
      <c r="O146">
        <v>12</v>
      </c>
      <c r="P146">
        <v>22</v>
      </c>
      <c r="Q146">
        <v>21</v>
      </c>
      <c r="R146">
        <v>21</v>
      </c>
      <c r="S146">
        <v>41.8</v>
      </c>
      <c r="T146">
        <v>95.79</v>
      </c>
      <c r="U146">
        <v>1008700000</v>
      </c>
      <c r="V146">
        <v>63853000</v>
      </c>
      <c r="W146">
        <v>104920000</v>
      </c>
      <c r="X146">
        <v>119560000</v>
      </c>
      <c r="Y146">
        <v>84919000</v>
      </c>
      <c r="Z146">
        <v>128740000</v>
      </c>
      <c r="AA146">
        <v>28140000</v>
      </c>
      <c r="AB146">
        <v>120010000</v>
      </c>
      <c r="AC146">
        <v>243060000</v>
      </c>
      <c r="AD146">
        <v>115460000</v>
      </c>
      <c r="AE146">
        <v>21014000</v>
      </c>
      <c r="AF146" s="5">
        <v>1330300</v>
      </c>
      <c r="AG146" s="6">
        <v>2185800</v>
      </c>
      <c r="AH146" s="6">
        <v>2490800</v>
      </c>
      <c r="AI146" s="6">
        <f t="shared" si="36"/>
        <v>5.2557396210932894E-3</v>
      </c>
      <c r="AJ146" s="6">
        <f t="shared" si="37"/>
        <v>4.409275274955428E-3</v>
      </c>
      <c r="AK146" s="6">
        <f t="shared" si="38"/>
        <v>5.7031362643402235E-3</v>
      </c>
      <c r="AL146" s="6">
        <f t="shared" si="39"/>
        <v>3</v>
      </c>
      <c r="AM146" s="6">
        <f t="shared" si="40"/>
        <v>5.1227170534629803E-3</v>
      </c>
      <c r="AN146" s="7">
        <f t="shared" si="41"/>
        <v>5.3652605875649723E-4</v>
      </c>
      <c r="AO146" s="5">
        <v>1769100</v>
      </c>
      <c r="AP146" s="6">
        <v>2682000</v>
      </c>
      <c r="AQ146" s="6">
        <v>586260</v>
      </c>
      <c r="AR146" s="6">
        <f t="shared" si="42"/>
        <v>3.3801757513524031E-3</v>
      </c>
      <c r="AS146" s="6">
        <f t="shared" si="43"/>
        <v>5.6148561522164596E-3</v>
      </c>
      <c r="AT146" s="6">
        <f t="shared" si="44"/>
        <v>1.3684716996034013E-3</v>
      </c>
      <c r="AU146" s="6">
        <f t="shared" si="45"/>
        <v>3</v>
      </c>
      <c r="AV146" s="6">
        <f t="shared" si="46"/>
        <v>3.4545012010574212E-3</v>
      </c>
      <c r="AW146" s="7">
        <f t="shared" si="47"/>
        <v>1.7343756675345483E-3</v>
      </c>
      <c r="AX146" s="5">
        <v>2500300</v>
      </c>
      <c r="AY146" s="6">
        <v>5063800</v>
      </c>
      <c r="AZ146" s="6">
        <v>2405400</v>
      </c>
      <c r="BA146" s="6">
        <f t="shared" si="48"/>
        <v>4.6219923076979315E-3</v>
      </c>
      <c r="BB146" s="6">
        <f t="shared" si="49"/>
        <v>1.0984215148024131E-2</v>
      </c>
      <c r="BC146" s="6">
        <f t="shared" si="50"/>
        <v>5.0663294618740595E-3</v>
      </c>
      <c r="BD146" s="6">
        <f t="shared" si="51"/>
        <v>3</v>
      </c>
      <c r="BE146" s="6">
        <f t="shared" si="52"/>
        <v>6.8908456391987075E-3</v>
      </c>
      <c r="BF146" s="7">
        <f t="shared" si="53"/>
        <v>2.9001280809051199E-3</v>
      </c>
      <c r="BH146" t="s">
        <v>284</v>
      </c>
      <c r="BI146" t="s">
        <v>285</v>
      </c>
    </row>
    <row r="147" spans="1:61" x14ac:dyDescent="0.25">
      <c r="A147" t="s">
        <v>286</v>
      </c>
      <c r="B147" t="s">
        <v>286</v>
      </c>
      <c r="C147">
        <f>VLOOKUP(B147,Annotation!D:E,2,FALSE)</f>
        <v>181</v>
      </c>
      <c r="D147" t="str">
        <f>VLOOKUP(B147,Annotation!D:F,3,FALSE)</f>
        <v>class I SAM-dependent methyltransferase</v>
      </c>
      <c r="G147">
        <v>8</v>
      </c>
      <c r="H147">
        <v>8</v>
      </c>
      <c r="I147">
        <v>8</v>
      </c>
      <c r="J147">
        <v>6</v>
      </c>
      <c r="K147">
        <v>4</v>
      </c>
      <c r="L147">
        <v>0</v>
      </c>
      <c r="M147">
        <v>3</v>
      </c>
      <c r="N147">
        <v>2</v>
      </c>
      <c r="O147">
        <v>1</v>
      </c>
      <c r="P147">
        <v>2</v>
      </c>
      <c r="Q147">
        <v>1</v>
      </c>
      <c r="R147">
        <v>1</v>
      </c>
      <c r="S147">
        <v>29.3</v>
      </c>
      <c r="T147">
        <v>31.166</v>
      </c>
      <c r="U147">
        <v>14570000</v>
      </c>
      <c r="V147">
        <v>5213600</v>
      </c>
      <c r="W147">
        <v>6604600</v>
      </c>
      <c r="X147">
        <v>0</v>
      </c>
      <c r="Y147">
        <v>1274300</v>
      </c>
      <c r="Z147">
        <v>345140</v>
      </c>
      <c r="AA147">
        <v>0</v>
      </c>
      <c r="AB147">
        <v>526730</v>
      </c>
      <c r="AC147">
        <v>358390</v>
      </c>
      <c r="AD147">
        <v>247080</v>
      </c>
      <c r="AE147">
        <v>857050</v>
      </c>
      <c r="AF147" s="5">
        <v>306680</v>
      </c>
      <c r="AG147" s="6">
        <v>388510</v>
      </c>
      <c r="AH147" s="6">
        <v>0</v>
      </c>
      <c r="AI147" s="6">
        <f t="shared" si="36"/>
        <v>1.2116291265104791E-3</v>
      </c>
      <c r="AJ147" s="6">
        <f t="shared" si="37"/>
        <v>7.8371650520309881E-4</v>
      </c>
      <c r="AK147" s="6">
        <f t="shared" si="38"/>
        <v>0</v>
      </c>
      <c r="AL147" s="6">
        <f t="shared" si="39"/>
        <v>2</v>
      </c>
      <c r="AM147" s="6">
        <f t="shared" si="40"/>
        <v>9.9767281585678904E-4</v>
      </c>
      <c r="AN147" s="7">
        <f t="shared" si="41"/>
        <v>5.0170441853639267E-4</v>
      </c>
      <c r="AO147" s="5">
        <v>74961</v>
      </c>
      <c r="AP147" s="6">
        <v>20302</v>
      </c>
      <c r="AQ147" s="6">
        <v>0</v>
      </c>
      <c r="AR147" s="6">
        <f t="shared" si="42"/>
        <v>1.4322613447353315E-4</v>
      </c>
      <c r="AS147" s="6">
        <f t="shared" si="43"/>
        <v>4.25029118576803E-5</v>
      </c>
      <c r="AT147" s="6">
        <f t="shared" si="44"/>
        <v>0</v>
      </c>
      <c r="AU147" s="6">
        <f t="shared" si="45"/>
        <v>2</v>
      </c>
      <c r="AV147" s="6">
        <f t="shared" si="46"/>
        <v>9.2864523165606726E-5</v>
      </c>
      <c r="AW147" s="7">
        <f t="shared" si="47"/>
        <v>6.0060516413526149E-5</v>
      </c>
      <c r="AX147" s="5">
        <v>30984</v>
      </c>
      <c r="AY147" s="6">
        <v>21082</v>
      </c>
      <c r="AZ147" s="6">
        <v>14534</v>
      </c>
      <c r="BA147" s="6">
        <f t="shared" si="48"/>
        <v>5.7276250714599335E-5</v>
      </c>
      <c r="BB147" s="6">
        <f t="shared" si="49"/>
        <v>4.5730325793010135E-5</v>
      </c>
      <c r="BC147" s="6">
        <f t="shared" si="50"/>
        <v>3.0611969900589329E-5</v>
      </c>
      <c r="BD147" s="6">
        <f t="shared" si="51"/>
        <v>3</v>
      </c>
      <c r="BE147" s="6">
        <f t="shared" si="52"/>
        <v>4.4539515469399602E-5</v>
      </c>
      <c r="BF147" s="7">
        <f t="shared" si="53"/>
        <v>1.0918164978670747E-5</v>
      </c>
    </row>
    <row r="148" spans="1:61" x14ac:dyDescent="0.25">
      <c r="A148" t="s">
        <v>287</v>
      </c>
      <c r="B148" t="s">
        <v>287</v>
      </c>
      <c r="C148">
        <f>VLOOKUP(B148,Annotation!D:E,2,FALSE)</f>
        <v>182</v>
      </c>
      <c r="D148" t="str">
        <f>VLOOKUP(B148,Annotation!D:F,3,FALSE)</f>
        <v>hypothetical protein</v>
      </c>
      <c r="G148">
        <v>18</v>
      </c>
      <c r="H148">
        <v>18</v>
      </c>
      <c r="I148">
        <v>18</v>
      </c>
      <c r="J148">
        <v>10</v>
      </c>
      <c r="K148">
        <v>17</v>
      </c>
      <c r="L148">
        <v>0</v>
      </c>
      <c r="M148">
        <v>2</v>
      </c>
      <c r="N148">
        <v>2</v>
      </c>
      <c r="O148">
        <v>2</v>
      </c>
      <c r="P148">
        <v>3</v>
      </c>
      <c r="Q148">
        <v>3</v>
      </c>
      <c r="R148">
        <v>4</v>
      </c>
      <c r="S148">
        <v>66.3</v>
      </c>
      <c r="T148">
        <v>28.904</v>
      </c>
      <c r="U148">
        <v>134740000</v>
      </c>
      <c r="V148">
        <v>21582000</v>
      </c>
      <c r="W148">
        <v>78881000</v>
      </c>
      <c r="X148">
        <v>0</v>
      </c>
      <c r="Y148">
        <v>1114500</v>
      </c>
      <c r="Z148">
        <v>1954400</v>
      </c>
      <c r="AA148">
        <v>1722900</v>
      </c>
      <c r="AB148">
        <v>17881000</v>
      </c>
      <c r="AC148">
        <v>5754500</v>
      </c>
      <c r="AD148">
        <v>5847400</v>
      </c>
      <c r="AE148">
        <v>8982500</v>
      </c>
      <c r="AF148" s="5">
        <v>1438800</v>
      </c>
      <c r="AG148" s="6">
        <v>5258700</v>
      </c>
      <c r="AH148" s="6">
        <v>0</v>
      </c>
      <c r="AI148" s="6">
        <f t="shared" si="36"/>
        <v>5.6844006365699652E-3</v>
      </c>
      <c r="AJ148" s="6">
        <f t="shared" si="37"/>
        <v>1.0608040940803419E-2</v>
      </c>
      <c r="AK148" s="6">
        <f t="shared" si="38"/>
        <v>0</v>
      </c>
      <c r="AL148" s="6">
        <f t="shared" si="39"/>
        <v>2</v>
      </c>
      <c r="AM148" s="6">
        <f t="shared" si="40"/>
        <v>8.1462207886866915E-3</v>
      </c>
      <c r="AN148" s="7">
        <f t="shared" si="41"/>
        <v>4.3344252091607081E-3</v>
      </c>
      <c r="AO148" s="5">
        <v>74297</v>
      </c>
      <c r="AP148" s="6">
        <v>130290</v>
      </c>
      <c r="AQ148" s="6">
        <v>114860</v>
      </c>
      <c r="AR148" s="6">
        <f t="shared" si="42"/>
        <v>1.4195744604501132E-4</v>
      </c>
      <c r="AS148" s="6">
        <f t="shared" si="43"/>
        <v>2.7276644596281976E-4</v>
      </c>
      <c r="AT148" s="6">
        <f t="shared" si="44"/>
        <v>2.6811083719927448E-4</v>
      </c>
      <c r="AU148" s="6">
        <f t="shared" si="45"/>
        <v>3</v>
      </c>
      <c r="AV148" s="6">
        <f t="shared" si="46"/>
        <v>2.276115764023685E-4</v>
      </c>
      <c r="AW148" s="7">
        <f t="shared" si="47"/>
        <v>6.0596431185871859E-5</v>
      </c>
      <c r="AX148" s="5">
        <v>1192100</v>
      </c>
      <c r="AY148" s="6">
        <v>383640</v>
      </c>
      <c r="AZ148" s="6">
        <v>389830</v>
      </c>
      <c r="BA148" s="6">
        <f t="shared" si="48"/>
        <v>2.203686369638325E-3</v>
      </c>
      <c r="BB148" s="6">
        <f t="shared" si="49"/>
        <v>8.3217826521347167E-4</v>
      </c>
      <c r="BC148" s="6">
        <f t="shared" si="50"/>
        <v>8.2107225996606154E-4</v>
      </c>
      <c r="BD148" s="6">
        <f t="shared" si="51"/>
        <v>3</v>
      </c>
      <c r="BE148" s="6">
        <f t="shared" si="52"/>
        <v>1.2856456316059528E-3</v>
      </c>
      <c r="BF148" s="7">
        <f t="shared" si="53"/>
        <v>6.491686649623019E-4</v>
      </c>
    </row>
    <row r="149" spans="1:61" x14ac:dyDescent="0.25">
      <c r="A149" t="s">
        <v>288</v>
      </c>
      <c r="B149" t="s">
        <v>288</v>
      </c>
      <c r="C149">
        <f>VLOOKUP(B149,Annotation!D:E,2,FALSE)</f>
        <v>183</v>
      </c>
      <c r="D149" t="str">
        <f>VLOOKUP(B149,Annotation!D:F,3,FALSE)</f>
        <v>hypothetical protein</v>
      </c>
      <c r="G149">
        <v>14</v>
      </c>
      <c r="H149">
        <v>14</v>
      </c>
      <c r="I149">
        <v>14</v>
      </c>
      <c r="J149">
        <v>11</v>
      </c>
      <c r="K149">
        <v>14</v>
      </c>
      <c r="L149">
        <v>3</v>
      </c>
      <c r="M149">
        <v>6</v>
      </c>
      <c r="N149">
        <v>4</v>
      </c>
      <c r="O149">
        <v>3</v>
      </c>
      <c r="P149">
        <v>2</v>
      </c>
      <c r="Q149">
        <v>3</v>
      </c>
      <c r="R149">
        <v>4</v>
      </c>
      <c r="S149">
        <v>42.8</v>
      </c>
      <c r="T149">
        <v>35.033999999999999</v>
      </c>
      <c r="U149">
        <v>166140000</v>
      </c>
      <c r="V149">
        <v>19858000</v>
      </c>
      <c r="W149">
        <v>91816000</v>
      </c>
      <c r="X149">
        <v>407130</v>
      </c>
      <c r="Y149">
        <v>23345000</v>
      </c>
      <c r="Z149">
        <v>26600000</v>
      </c>
      <c r="AA149">
        <v>1324800</v>
      </c>
      <c r="AB149">
        <v>886840</v>
      </c>
      <c r="AC149">
        <v>1099500</v>
      </c>
      <c r="AD149">
        <v>804950</v>
      </c>
      <c r="AE149">
        <v>9773100</v>
      </c>
      <c r="AF149" s="5">
        <v>1168100</v>
      </c>
      <c r="AG149" s="6">
        <v>5400900</v>
      </c>
      <c r="AH149" s="6">
        <v>23949</v>
      </c>
      <c r="AI149" s="6">
        <f t="shared" si="36"/>
        <v>4.6149210339014295E-3</v>
      </c>
      <c r="AJ149" s="6">
        <f t="shared" si="37"/>
        <v>1.0894891953750012E-2</v>
      </c>
      <c r="AK149" s="6">
        <f t="shared" si="38"/>
        <v>5.4835559015048985E-5</v>
      </c>
      <c r="AL149" s="6">
        <f t="shared" si="39"/>
        <v>3</v>
      </c>
      <c r="AM149" s="6">
        <f t="shared" si="40"/>
        <v>5.1882161822221634E-3</v>
      </c>
      <c r="AN149" s="7">
        <f t="shared" si="41"/>
        <v>4.4439626577770031E-3</v>
      </c>
      <c r="AO149" s="5">
        <v>1373300</v>
      </c>
      <c r="AP149" s="6">
        <v>1564700</v>
      </c>
      <c r="AQ149" s="6">
        <v>77928</v>
      </c>
      <c r="AR149" s="6">
        <f t="shared" si="42"/>
        <v>2.623930450134111E-3</v>
      </c>
      <c r="AS149" s="6">
        <f t="shared" si="43"/>
        <v>3.2757514621077908E-3</v>
      </c>
      <c r="AT149" s="6">
        <f t="shared" si="44"/>
        <v>1.8190267561609842E-4</v>
      </c>
      <c r="AU149" s="6">
        <f t="shared" si="45"/>
        <v>3</v>
      </c>
      <c r="AV149" s="6">
        <f t="shared" si="46"/>
        <v>2.0271948626193336E-3</v>
      </c>
      <c r="AW149" s="7">
        <f t="shared" si="47"/>
        <v>1.331676912636591E-3</v>
      </c>
      <c r="AX149" s="5">
        <v>52167</v>
      </c>
      <c r="AY149" s="6">
        <v>64674</v>
      </c>
      <c r="AZ149" s="6">
        <v>47350</v>
      </c>
      <c r="BA149" s="6">
        <f t="shared" si="48"/>
        <v>9.6434616932239336E-5</v>
      </c>
      <c r="BB149" s="6">
        <f t="shared" si="49"/>
        <v>1.4028854427175494E-4</v>
      </c>
      <c r="BC149" s="6">
        <f t="shared" si="50"/>
        <v>9.9730065693746025E-5</v>
      </c>
      <c r="BD149" s="6">
        <f t="shared" si="51"/>
        <v>3</v>
      </c>
      <c r="BE149" s="6">
        <f t="shared" si="52"/>
        <v>1.121510756325801E-4</v>
      </c>
      <c r="BF149" s="7">
        <f t="shared" si="53"/>
        <v>1.9941629015710488E-5</v>
      </c>
      <c r="BH149">
        <v>237</v>
      </c>
      <c r="BI149">
        <v>1</v>
      </c>
    </row>
    <row r="150" spans="1:61" x14ac:dyDescent="0.25">
      <c r="A150" t="s">
        <v>289</v>
      </c>
      <c r="B150" t="s">
        <v>289</v>
      </c>
      <c r="C150">
        <f>VLOOKUP(B150,Annotation!D:E,2,FALSE)</f>
        <v>184</v>
      </c>
      <c r="D150" t="str">
        <f>VLOOKUP(B150,Annotation!D:F,3,FALSE)</f>
        <v>citrate synthase</v>
      </c>
      <c r="G150">
        <v>43</v>
      </c>
      <c r="H150">
        <v>43</v>
      </c>
      <c r="I150">
        <v>43</v>
      </c>
      <c r="J150">
        <v>29</v>
      </c>
      <c r="K150">
        <v>36</v>
      </c>
      <c r="L150">
        <v>23</v>
      </c>
      <c r="M150">
        <v>24</v>
      </c>
      <c r="N150">
        <v>21</v>
      </c>
      <c r="O150">
        <v>26</v>
      </c>
      <c r="P150">
        <v>28</v>
      </c>
      <c r="Q150">
        <v>30</v>
      </c>
      <c r="R150">
        <v>31</v>
      </c>
      <c r="S150">
        <v>82.7</v>
      </c>
      <c r="T150">
        <v>47.813000000000002</v>
      </c>
      <c r="U150">
        <v>24249000000</v>
      </c>
      <c r="V150">
        <v>1633700000</v>
      </c>
      <c r="W150">
        <v>3619400000</v>
      </c>
      <c r="X150">
        <v>2912100000</v>
      </c>
      <c r="Y150">
        <v>1875000000</v>
      </c>
      <c r="Z150">
        <v>1056400000</v>
      </c>
      <c r="AA150">
        <v>1902600000</v>
      </c>
      <c r="AB150">
        <v>4212200000</v>
      </c>
      <c r="AC150">
        <v>3790600000</v>
      </c>
      <c r="AD150">
        <v>3246500000</v>
      </c>
      <c r="AE150">
        <v>1347100000</v>
      </c>
      <c r="AF150" s="5">
        <v>90763000</v>
      </c>
      <c r="AG150" s="6">
        <v>201080000</v>
      </c>
      <c r="AH150" s="6">
        <v>161790000</v>
      </c>
      <c r="AI150" s="6">
        <f t="shared" si="36"/>
        <v>0.35858580412635516</v>
      </c>
      <c r="AJ150" s="6">
        <f t="shared" si="37"/>
        <v>0.40562589088115913</v>
      </c>
      <c r="AK150" s="6">
        <f t="shared" si="38"/>
        <v>0.3704474129627448</v>
      </c>
      <c r="AL150" s="6">
        <f t="shared" si="39"/>
        <v>3</v>
      </c>
      <c r="AM150" s="6">
        <f t="shared" si="40"/>
        <v>0.37821970265675303</v>
      </c>
      <c r="AN150" s="7">
        <f t="shared" si="41"/>
        <v>1.997496442701148E-2</v>
      </c>
      <c r="AO150" s="5">
        <v>104170000</v>
      </c>
      <c r="AP150" s="6">
        <v>58686000</v>
      </c>
      <c r="AQ150" s="6">
        <v>105700000</v>
      </c>
      <c r="AR150" s="6">
        <f t="shared" si="42"/>
        <v>0.19903505060108523</v>
      </c>
      <c r="AS150" s="6">
        <f t="shared" si="43"/>
        <v>0.12286109177814138</v>
      </c>
      <c r="AT150" s="6">
        <f t="shared" si="44"/>
        <v>0.24672919634305515</v>
      </c>
      <c r="AU150" s="6">
        <f t="shared" si="45"/>
        <v>3</v>
      </c>
      <c r="AV150" s="6">
        <f t="shared" si="46"/>
        <v>0.1895417795740939</v>
      </c>
      <c r="AW150" s="7">
        <f t="shared" si="47"/>
        <v>5.1012537532258012E-2</v>
      </c>
      <c r="AX150" s="5">
        <v>234010000</v>
      </c>
      <c r="AY150" s="6">
        <v>210590000</v>
      </c>
      <c r="AZ150" s="6">
        <v>180360000</v>
      </c>
      <c r="BA150" s="6">
        <f t="shared" si="48"/>
        <v>0.43258505776282558</v>
      </c>
      <c r="BB150" s="6">
        <f t="shared" si="49"/>
        <v>0.45680435009723952</v>
      </c>
      <c r="BC150" s="6">
        <f t="shared" si="50"/>
        <v>0.37987992921909258</v>
      </c>
      <c r="BD150" s="6">
        <f t="shared" si="51"/>
        <v>3</v>
      </c>
      <c r="BE150" s="6">
        <f t="shared" si="52"/>
        <v>0.42308977902638589</v>
      </c>
      <c r="BF150" s="7">
        <f t="shared" si="53"/>
        <v>3.2113983149313477E-2</v>
      </c>
      <c r="BH150" t="s">
        <v>290</v>
      </c>
      <c r="BI150" t="s">
        <v>291</v>
      </c>
    </row>
    <row r="151" spans="1:61" x14ac:dyDescent="0.25">
      <c r="A151" t="s">
        <v>292</v>
      </c>
      <c r="B151" t="s">
        <v>292</v>
      </c>
      <c r="C151">
        <f>VLOOKUP(B151,Annotation!D:E,2,FALSE)</f>
        <v>185</v>
      </c>
      <c r="D151" t="str">
        <f>VLOOKUP(B151,Annotation!D:F,3,FALSE)</f>
        <v>phosphopyruvate hydratase</v>
      </c>
      <c r="G151">
        <v>44</v>
      </c>
      <c r="H151">
        <v>44</v>
      </c>
      <c r="I151">
        <v>44</v>
      </c>
      <c r="J151">
        <v>34</v>
      </c>
      <c r="K151">
        <v>35</v>
      </c>
      <c r="L151">
        <v>29</v>
      </c>
      <c r="M151">
        <v>24</v>
      </c>
      <c r="N151">
        <v>23</v>
      </c>
      <c r="O151">
        <v>24</v>
      </c>
      <c r="P151">
        <v>26</v>
      </c>
      <c r="Q151">
        <v>32</v>
      </c>
      <c r="R151">
        <v>28</v>
      </c>
      <c r="S151">
        <v>97.7</v>
      </c>
      <c r="T151">
        <v>46.137999999999998</v>
      </c>
      <c r="U151">
        <v>53748000000</v>
      </c>
      <c r="V151">
        <v>3833900000</v>
      </c>
      <c r="W151">
        <v>7636100000</v>
      </c>
      <c r="X151">
        <v>10002000000</v>
      </c>
      <c r="Y151">
        <v>4184600000</v>
      </c>
      <c r="Z151">
        <v>2984700000</v>
      </c>
      <c r="AA151">
        <v>5479500000</v>
      </c>
      <c r="AB151">
        <v>5862000000</v>
      </c>
      <c r="AC151">
        <v>8770600000</v>
      </c>
      <c r="AD151">
        <v>4993700000</v>
      </c>
      <c r="AE151">
        <v>2828800000</v>
      </c>
      <c r="AF151" s="5">
        <v>201790000</v>
      </c>
      <c r="AG151" s="6">
        <v>401900000</v>
      </c>
      <c r="AH151" s="6">
        <v>526440000</v>
      </c>
      <c r="AI151" s="6">
        <f t="shared" si="36"/>
        <v>0.79723047293122973</v>
      </c>
      <c r="AJ151" s="6">
        <f t="shared" si="37"/>
        <v>0.81072730030404738</v>
      </c>
      <c r="AK151" s="6">
        <f t="shared" si="38"/>
        <v>1.2053794182588997</v>
      </c>
      <c r="AL151" s="6">
        <f t="shared" si="39"/>
        <v>3</v>
      </c>
      <c r="AM151" s="6">
        <f t="shared" si="40"/>
        <v>0.9377790638313922</v>
      </c>
      <c r="AN151" s="7">
        <f t="shared" si="41"/>
        <v>0.18930223339865612</v>
      </c>
      <c r="AO151" s="5">
        <v>220240000</v>
      </c>
      <c r="AP151" s="6">
        <v>157090000</v>
      </c>
      <c r="AQ151" s="6">
        <v>288400000</v>
      </c>
      <c r="AR151" s="6">
        <f t="shared" si="42"/>
        <v>0.42080713779766732</v>
      </c>
      <c r="AS151" s="6">
        <f t="shared" si="43"/>
        <v>0.32887313682016539</v>
      </c>
      <c r="AT151" s="6">
        <f t="shared" si="44"/>
        <v>0.67319489333336902</v>
      </c>
      <c r="AU151" s="6">
        <f t="shared" si="45"/>
        <v>3</v>
      </c>
      <c r="AV151" s="6">
        <f t="shared" si="46"/>
        <v>0.47429172265040059</v>
      </c>
      <c r="AW151" s="7">
        <f t="shared" si="47"/>
        <v>0.14556743824252363</v>
      </c>
      <c r="AX151" s="5">
        <v>308530000</v>
      </c>
      <c r="AY151" s="6">
        <v>461610000</v>
      </c>
      <c r="AZ151" s="6">
        <v>262830000</v>
      </c>
      <c r="BA151" s="6">
        <f t="shared" si="48"/>
        <v>0.57034087377276443</v>
      </c>
      <c r="BB151" s="6">
        <f t="shared" si="49"/>
        <v>1.0013080205536196</v>
      </c>
      <c r="BC151" s="6">
        <f t="shared" si="50"/>
        <v>0.553580848284842</v>
      </c>
      <c r="BD151" s="6">
        <f t="shared" si="51"/>
        <v>3</v>
      </c>
      <c r="BE151" s="6">
        <f t="shared" si="52"/>
        <v>0.708409914203742</v>
      </c>
      <c r="BF151" s="7">
        <f t="shared" si="53"/>
        <v>0.20722322929809653</v>
      </c>
      <c r="BH151" t="s">
        <v>293</v>
      </c>
      <c r="BI151" t="s">
        <v>294</v>
      </c>
    </row>
    <row r="152" spans="1:61" x14ac:dyDescent="0.25">
      <c r="A152" t="s">
        <v>295</v>
      </c>
      <c r="B152" t="s">
        <v>295</v>
      </c>
      <c r="C152">
        <f>VLOOKUP(B152,Annotation!D:E,2,FALSE)</f>
        <v>186</v>
      </c>
      <c r="D152" t="str">
        <f>VLOOKUP(B152,Annotation!D:F,3,FALSE)</f>
        <v>glutamine-hydrolyzing carbamoyl-phosphate synthase small subunit</v>
      </c>
      <c r="G152">
        <v>14</v>
      </c>
      <c r="H152">
        <v>14</v>
      </c>
      <c r="I152">
        <v>14</v>
      </c>
      <c r="J152">
        <v>12</v>
      </c>
      <c r="K152">
        <v>13</v>
      </c>
      <c r="L152">
        <v>12</v>
      </c>
      <c r="M152">
        <v>11</v>
      </c>
      <c r="N152">
        <v>11</v>
      </c>
      <c r="O152">
        <v>10</v>
      </c>
      <c r="P152">
        <v>9</v>
      </c>
      <c r="Q152">
        <v>10</v>
      </c>
      <c r="R152">
        <v>8</v>
      </c>
      <c r="S152">
        <v>43.3</v>
      </c>
      <c r="T152">
        <v>41.182000000000002</v>
      </c>
      <c r="U152">
        <v>1824500000</v>
      </c>
      <c r="V152">
        <v>131390000</v>
      </c>
      <c r="W152">
        <v>224850000</v>
      </c>
      <c r="X152">
        <v>342950000</v>
      </c>
      <c r="Y152">
        <v>246560000</v>
      </c>
      <c r="Z152">
        <v>303080000</v>
      </c>
      <c r="AA152">
        <v>113960000</v>
      </c>
      <c r="AB152">
        <v>204450000</v>
      </c>
      <c r="AC152">
        <v>223970000</v>
      </c>
      <c r="AD152">
        <v>33333000</v>
      </c>
      <c r="AE152">
        <v>121640000</v>
      </c>
      <c r="AF152" s="5">
        <v>8759500</v>
      </c>
      <c r="AG152" s="6">
        <v>14990000</v>
      </c>
      <c r="AH152" s="6">
        <v>22863000</v>
      </c>
      <c r="AI152" s="6">
        <f t="shared" si="36"/>
        <v>3.4606969263299009E-2</v>
      </c>
      <c r="AJ152" s="6">
        <f t="shared" si="37"/>
        <v>3.0238373305692134E-2</v>
      </c>
      <c r="AK152" s="6">
        <f t="shared" si="38"/>
        <v>5.2348965959374716E-2</v>
      </c>
      <c r="AL152" s="6">
        <f t="shared" si="39"/>
        <v>3</v>
      </c>
      <c r="AM152" s="6">
        <f t="shared" si="40"/>
        <v>3.906476950945529E-2</v>
      </c>
      <c r="AN152" s="7">
        <f t="shared" si="41"/>
        <v>9.561156281198217E-3</v>
      </c>
      <c r="AO152" s="5">
        <v>16437000</v>
      </c>
      <c r="AP152" s="6">
        <v>20205000</v>
      </c>
      <c r="AQ152" s="6">
        <v>7597100</v>
      </c>
      <c r="AR152" s="6">
        <f t="shared" si="42"/>
        <v>3.1405770631948139E-2</v>
      </c>
      <c r="AS152" s="6">
        <f t="shared" si="43"/>
        <v>4.2299839133308564E-2</v>
      </c>
      <c r="AT152" s="6">
        <f t="shared" si="44"/>
        <v>1.7733456741133628E-2</v>
      </c>
      <c r="AU152" s="6">
        <f t="shared" si="45"/>
        <v>3</v>
      </c>
      <c r="AV152" s="6">
        <f t="shared" si="46"/>
        <v>3.0479688835463443E-2</v>
      </c>
      <c r="AW152" s="7">
        <f t="shared" si="47"/>
        <v>1.0050539175585748E-2</v>
      </c>
      <c r="AX152" s="5">
        <v>13630000</v>
      </c>
      <c r="AY152" s="6">
        <v>14931000</v>
      </c>
      <c r="AZ152" s="6">
        <v>2222200</v>
      </c>
      <c r="BA152" s="6">
        <f t="shared" si="48"/>
        <v>2.5196078532145262E-2</v>
      </c>
      <c r="BB152" s="6">
        <f t="shared" si="49"/>
        <v>3.2387795010693214E-2</v>
      </c>
      <c r="BC152" s="6">
        <f t="shared" si="50"/>
        <v>4.6804678349449298E-3</v>
      </c>
      <c r="BD152" s="6">
        <f t="shared" si="51"/>
        <v>3</v>
      </c>
      <c r="BE152" s="6">
        <f t="shared" si="52"/>
        <v>2.0754780459261133E-2</v>
      </c>
      <c r="BF152" s="7">
        <f t="shared" si="53"/>
        <v>1.1739331077909084E-2</v>
      </c>
      <c r="BH152" t="s">
        <v>296</v>
      </c>
      <c r="BI152" t="s">
        <v>297</v>
      </c>
    </row>
    <row r="153" spans="1:61" x14ac:dyDescent="0.25">
      <c r="A153" t="s">
        <v>298</v>
      </c>
      <c r="B153" t="s">
        <v>298</v>
      </c>
      <c r="C153">
        <f>VLOOKUP(B153,Annotation!D:E,2,FALSE)</f>
        <v>187</v>
      </c>
      <c r="D153" t="str">
        <f>VLOOKUP(B153,Annotation!D:F,3,FALSE)</f>
        <v>50S ribosomal protein L17</v>
      </c>
      <c r="G153">
        <v>12</v>
      </c>
      <c r="H153">
        <v>12</v>
      </c>
      <c r="I153">
        <v>12</v>
      </c>
      <c r="J153">
        <v>8</v>
      </c>
      <c r="K153">
        <v>11</v>
      </c>
      <c r="L153">
        <v>10</v>
      </c>
      <c r="M153">
        <v>9</v>
      </c>
      <c r="N153">
        <v>10</v>
      </c>
      <c r="O153">
        <v>9</v>
      </c>
      <c r="P153">
        <v>7</v>
      </c>
      <c r="Q153">
        <v>9</v>
      </c>
      <c r="R153">
        <v>8</v>
      </c>
      <c r="S153">
        <v>63.8</v>
      </c>
      <c r="T153">
        <v>18.155999999999999</v>
      </c>
      <c r="U153">
        <v>9886600000</v>
      </c>
      <c r="V153">
        <v>576020000</v>
      </c>
      <c r="W153">
        <v>1543200000</v>
      </c>
      <c r="X153">
        <v>693830000</v>
      </c>
      <c r="Y153">
        <v>1276200000</v>
      </c>
      <c r="Z153">
        <v>1143100000</v>
      </c>
      <c r="AA153">
        <v>896280000</v>
      </c>
      <c r="AB153">
        <v>918250000</v>
      </c>
      <c r="AC153">
        <v>1328800000</v>
      </c>
      <c r="AD153">
        <v>1510900000</v>
      </c>
      <c r="AE153">
        <v>1235800000</v>
      </c>
      <c r="AF153" s="5">
        <v>72003000</v>
      </c>
      <c r="AG153" s="6">
        <v>192890000</v>
      </c>
      <c r="AH153" s="6">
        <v>86729000</v>
      </c>
      <c r="AI153" s="6">
        <f t="shared" si="36"/>
        <v>0.28446893177296861</v>
      </c>
      <c r="AJ153" s="6">
        <f t="shared" si="37"/>
        <v>0.38910472494562748</v>
      </c>
      <c r="AK153" s="6">
        <f t="shared" si="38"/>
        <v>0.19858170269389883</v>
      </c>
      <c r="AL153" s="6">
        <f t="shared" si="39"/>
        <v>3</v>
      </c>
      <c r="AM153" s="6">
        <f t="shared" si="40"/>
        <v>0.29071845313749833</v>
      </c>
      <c r="AN153" s="7">
        <f t="shared" si="41"/>
        <v>7.7906131080711205E-2</v>
      </c>
      <c r="AO153" s="5">
        <v>159530000</v>
      </c>
      <c r="AP153" s="6">
        <v>142890000</v>
      </c>
      <c r="AQ153" s="6">
        <v>112040000</v>
      </c>
      <c r="AR153" s="6">
        <f t="shared" si="42"/>
        <v>0.30481003765374987</v>
      </c>
      <c r="AS153" s="6">
        <f t="shared" si="43"/>
        <v>0.29914496479873603</v>
      </c>
      <c r="AT153" s="6">
        <f t="shared" si="44"/>
        <v>0.26152827964310221</v>
      </c>
      <c r="AU153" s="6">
        <f t="shared" si="45"/>
        <v>3</v>
      </c>
      <c r="AV153" s="6">
        <f t="shared" si="46"/>
        <v>0.28849442736519604</v>
      </c>
      <c r="AW153" s="7">
        <f t="shared" si="47"/>
        <v>1.9207691251865628E-2</v>
      </c>
      <c r="AX153" s="5">
        <v>114780000</v>
      </c>
      <c r="AY153" s="6">
        <v>166100000</v>
      </c>
      <c r="AZ153" s="6">
        <v>188860000</v>
      </c>
      <c r="BA153" s="6">
        <f t="shared" si="48"/>
        <v>0.21217944929711177</v>
      </c>
      <c r="BB153" s="6">
        <f t="shared" si="49"/>
        <v>0.36029822190584304</v>
      </c>
      <c r="BC153" s="6">
        <f t="shared" si="50"/>
        <v>0.39778289771744196</v>
      </c>
      <c r="BD153" s="6">
        <f t="shared" si="51"/>
        <v>3</v>
      </c>
      <c r="BE153" s="6">
        <f t="shared" si="52"/>
        <v>0.32342018964013225</v>
      </c>
      <c r="BF153" s="7">
        <f t="shared" si="53"/>
        <v>8.0133854536114255E-2</v>
      </c>
      <c r="BH153" t="s">
        <v>299</v>
      </c>
      <c r="BI153" t="s">
        <v>300</v>
      </c>
    </row>
    <row r="154" spans="1:61" x14ac:dyDescent="0.25">
      <c r="A154" t="s">
        <v>301</v>
      </c>
      <c r="B154" t="s">
        <v>301</v>
      </c>
      <c r="C154">
        <f>VLOOKUP(B154,Annotation!D:E,2,FALSE)</f>
        <v>188</v>
      </c>
      <c r="D154" t="str">
        <f>VLOOKUP(B154,Annotation!D:F,3,FALSE)</f>
        <v>DNA-directed RNA polymerase subunit alpha</v>
      </c>
      <c r="G154">
        <v>42</v>
      </c>
      <c r="H154">
        <v>42</v>
      </c>
      <c r="I154">
        <v>42</v>
      </c>
      <c r="J154">
        <v>30</v>
      </c>
      <c r="K154">
        <v>34</v>
      </c>
      <c r="L154">
        <v>29</v>
      </c>
      <c r="M154">
        <v>26</v>
      </c>
      <c r="N154">
        <v>23</v>
      </c>
      <c r="O154">
        <v>25</v>
      </c>
      <c r="P154">
        <v>26</v>
      </c>
      <c r="Q154">
        <v>27</v>
      </c>
      <c r="R154">
        <v>26</v>
      </c>
      <c r="S154">
        <v>91.8</v>
      </c>
      <c r="T154">
        <v>37.21</v>
      </c>
      <c r="U154">
        <v>58654000000</v>
      </c>
      <c r="V154">
        <v>3696800000</v>
      </c>
      <c r="W154">
        <v>7216500000</v>
      </c>
      <c r="X154">
        <v>10265000000</v>
      </c>
      <c r="Y154">
        <v>6527400000</v>
      </c>
      <c r="Z154">
        <v>3718500000</v>
      </c>
      <c r="AA154">
        <v>6743300000</v>
      </c>
      <c r="AB154">
        <v>7114800000</v>
      </c>
      <c r="AC154">
        <v>8145700000</v>
      </c>
      <c r="AD154">
        <v>5226600000</v>
      </c>
      <c r="AE154">
        <v>2932700000</v>
      </c>
      <c r="AF154" s="5">
        <v>184840000</v>
      </c>
      <c r="AG154" s="6">
        <v>360820000</v>
      </c>
      <c r="AH154" s="6">
        <v>513230000</v>
      </c>
      <c r="AI154" s="6">
        <f t="shared" si="36"/>
        <v>0.73026453549040338</v>
      </c>
      <c r="AJ154" s="6">
        <f t="shared" si="37"/>
        <v>0.72785922989725393</v>
      </c>
      <c r="AK154" s="6">
        <f t="shared" si="38"/>
        <v>1.1751327384564529</v>
      </c>
      <c r="AL154" s="6">
        <f t="shared" si="39"/>
        <v>3</v>
      </c>
      <c r="AM154" s="6">
        <f t="shared" si="40"/>
        <v>0.87775216794803679</v>
      </c>
      <c r="AN154" s="7">
        <f t="shared" si="41"/>
        <v>0.21028211076342596</v>
      </c>
      <c r="AO154" s="5">
        <v>326370000</v>
      </c>
      <c r="AP154" s="6">
        <v>185920000</v>
      </c>
      <c r="AQ154" s="6">
        <v>337160000</v>
      </c>
      <c r="AR154" s="6">
        <f t="shared" si="42"/>
        <v>0.62358711207330497</v>
      </c>
      <c r="AS154" s="6">
        <f t="shared" si="43"/>
        <v>0.38922970015663094</v>
      </c>
      <c r="AT154" s="6">
        <f t="shared" si="44"/>
        <v>0.78701244880817856</v>
      </c>
      <c r="AU154" s="6">
        <f t="shared" si="45"/>
        <v>3</v>
      </c>
      <c r="AV154" s="6">
        <f t="shared" si="46"/>
        <v>0.59994308701270482</v>
      </c>
      <c r="AW154" s="7">
        <f t="shared" si="47"/>
        <v>0.16325248078154841</v>
      </c>
      <c r="AX154" s="5">
        <v>355740000</v>
      </c>
      <c r="AY154" s="6">
        <v>407280000</v>
      </c>
      <c r="AZ154" s="6">
        <v>261330000</v>
      </c>
      <c r="BA154" s="6">
        <f t="shared" si="48"/>
        <v>0.65761210396370917</v>
      </c>
      <c r="BB154" s="6">
        <f t="shared" si="49"/>
        <v>0.88345731377370107</v>
      </c>
      <c r="BC154" s="6">
        <f t="shared" si="50"/>
        <v>0.5504215009027803</v>
      </c>
      <c r="BD154" s="6">
        <f t="shared" si="51"/>
        <v>3</v>
      </c>
      <c r="BE154" s="6">
        <f t="shared" si="52"/>
        <v>0.69716363954673011</v>
      </c>
      <c r="BF154" s="7">
        <f t="shared" si="53"/>
        <v>0.13880791557371683</v>
      </c>
      <c r="BH154" t="s">
        <v>302</v>
      </c>
      <c r="BI154" t="s">
        <v>303</v>
      </c>
    </row>
    <row r="155" spans="1:61" x14ac:dyDescent="0.25">
      <c r="A155" t="s">
        <v>304</v>
      </c>
      <c r="B155" t="s">
        <v>304</v>
      </c>
      <c r="C155">
        <f>VLOOKUP(B155,Annotation!D:E,2,FALSE)</f>
        <v>189</v>
      </c>
      <c r="D155" t="str">
        <f>VLOOKUP(B155,Annotation!D:F,3,FALSE)</f>
        <v>30S ribosomal protein S4</v>
      </c>
      <c r="G155">
        <v>27</v>
      </c>
      <c r="H155">
        <v>27</v>
      </c>
      <c r="I155">
        <v>27</v>
      </c>
      <c r="J155">
        <v>21</v>
      </c>
      <c r="K155">
        <v>27</v>
      </c>
      <c r="L155">
        <v>21</v>
      </c>
      <c r="M155">
        <v>23</v>
      </c>
      <c r="N155">
        <v>21</v>
      </c>
      <c r="O155">
        <v>20</v>
      </c>
      <c r="P155">
        <v>18</v>
      </c>
      <c r="Q155">
        <v>22</v>
      </c>
      <c r="R155">
        <v>21</v>
      </c>
      <c r="S155">
        <v>86.6</v>
      </c>
      <c r="T155">
        <v>22.742000000000001</v>
      </c>
      <c r="U155">
        <v>32298000000</v>
      </c>
      <c r="V155">
        <v>2366800000</v>
      </c>
      <c r="W155">
        <v>3914500000</v>
      </c>
      <c r="X155">
        <v>3751500000</v>
      </c>
      <c r="Y155">
        <v>2502400000</v>
      </c>
      <c r="Z155">
        <v>5946800000</v>
      </c>
      <c r="AA155">
        <v>2439200000</v>
      </c>
      <c r="AB155">
        <v>3114100000</v>
      </c>
      <c r="AC155">
        <v>3202700000</v>
      </c>
      <c r="AD155">
        <v>5059900000</v>
      </c>
      <c r="AE155">
        <v>2484500000</v>
      </c>
      <c r="AF155" s="5">
        <v>182060000</v>
      </c>
      <c r="AG155" s="6">
        <v>301110000</v>
      </c>
      <c r="AH155" s="6">
        <v>288580000</v>
      </c>
      <c r="AI155" s="6">
        <f t="shared" si="36"/>
        <v>0.71928133159155405</v>
      </c>
      <c r="AJ155" s="6">
        <f t="shared" si="37"/>
        <v>0.60741004576897661</v>
      </c>
      <c r="AK155" s="6">
        <f t="shared" si="38"/>
        <v>0.66075600737245133</v>
      </c>
      <c r="AL155" s="6">
        <f t="shared" si="39"/>
        <v>3</v>
      </c>
      <c r="AM155" s="6">
        <f t="shared" si="40"/>
        <v>0.66248246157766066</v>
      </c>
      <c r="AN155" s="7">
        <f t="shared" si="41"/>
        <v>4.5687574029059715E-2</v>
      </c>
      <c r="AO155" s="5">
        <v>192500000</v>
      </c>
      <c r="AP155" s="6">
        <v>457450000</v>
      </c>
      <c r="AQ155" s="6">
        <v>187630000</v>
      </c>
      <c r="AR155" s="6">
        <f t="shared" si="42"/>
        <v>0.36780500375068548</v>
      </c>
      <c r="AS155" s="6">
        <f t="shared" si="43"/>
        <v>0.95768678107062621</v>
      </c>
      <c r="AT155" s="6">
        <f t="shared" si="44"/>
        <v>0.43797350151227477</v>
      </c>
      <c r="AU155" s="6">
        <f t="shared" si="45"/>
        <v>3</v>
      </c>
      <c r="AV155" s="6">
        <f t="shared" si="46"/>
        <v>0.58782176211119552</v>
      </c>
      <c r="AW155" s="7">
        <f t="shared" si="47"/>
        <v>0.26309821196266175</v>
      </c>
      <c r="AX155" s="5">
        <v>239540000</v>
      </c>
      <c r="AY155" s="6">
        <v>246360000</v>
      </c>
      <c r="AZ155" s="6">
        <v>389220000</v>
      </c>
      <c r="BA155" s="6">
        <f t="shared" si="48"/>
        <v>0.44280767803302107</v>
      </c>
      <c r="BB155" s="6">
        <f t="shared" si="49"/>
        <v>0.53439536392970199</v>
      </c>
      <c r="BC155" s="6">
        <f t="shared" si="50"/>
        <v>0.81978745869735647</v>
      </c>
      <c r="BD155" s="6">
        <f t="shared" si="51"/>
        <v>3</v>
      </c>
      <c r="BE155" s="6">
        <f t="shared" si="52"/>
        <v>0.59899683355335986</v>
      </c>
      <c r="BF155" s="7">
        <f t="shared" si="53"/>
        <v>0.16053753697206316</v>
      </c>
      <c r="BH155" t="s">
        <v>305</v>
      </c>
      <c r="BI155" t="s">
        <v>306</v>
      </c>
    </row>
    <row r="156" spans="1:61" x14ac:dyDescent="0.25">
      <c r="A156" t="s">
        <v>307</v>
      </c>
      <c r="B156" t="s">
        <v>307</v>
      </c>
      <c r="C156">
        <f>VLOOKUP(B156,Annotation!D:E,2,FALSE)</f>
        <v>190</v>
      </c>
      <c r="D156" t="str">
        <f>VLOOKUP(B156,Annotation!D:F,3,FALSE)</f>
        <v>30S ribosomal protein S11</v>
      </c>
      <c r="G156">
        <v>7</v>
      </c>
      <c r="H156">
        <v>7</v>
      </c>
      <c r="I156">
        <v>7</v>
      </c>
      <c r="J156">
        <v>5</v>
      </c>
      <c r="K156">
        <v>6</v>
      </c>
      <c r="L156">
        <v>4</v>
      </c>
      <c r="M156">
        <v>5</v>
      </c>
      <c r="N156">
        <v>5</v>
      </c>
      <c r="O156">
        <v>5</v>
      </c>
      <c r="P156">
        <v>4</v>
      </c>
      <c r="Q156">
        <v>2</v>
      </c>
      <c r="R156">
        <v>6</v>
      </c>
      <c r="S156">
        <v>48.8</v>
      </c>
      <c r="T156">
        <v>13.62</v>
      </c>
      <c r="U156">
        <v>968460000</v>
      </c>
      <c r="V156">
        <v>110200000</v>
      </c>
      <c r="W156">
        <v>149950000</v>
      </c>
      <c r="X156">
        <v>122710000</v>
      </c>
      <c r="Y156">
        <v>188690000</v>
      </c>
      <c r="Z156">
        <v>98876000</v>
      </c>
      <c r="AA156">
        <v>99779000</v>
      </c>
      <c r="AB156">
        <v>46930000</v>
      </c>
      <c r="AC156">
        <v>1132600</v>
      </c>
      <c r="AD156">
        <v>150190000</v>
      </c>
      <c r="AE156">
        <v>242110000</v>
      </c>
      <c r="AF156" s="5">
        <v>27550000</v>
      </c>
      <c r="AG156" s="6">
        <v>37488000</v>
      </c>
      <c r="AH156" s="6">
        <v>30678000</v>
      </c>
      <c r="AI156" s="6">
        <f t="shared" si="36"/>
        <v>0.10884434079615135</v>
      </c>
      <c r="AJ156" s="6">
        <f t="shared" si="37"/>
        <v>7.5622157337143878E-2</v>
      </c>
      <c r="AK156" s="6">
        <f t="shared" si="38"/>
        <v>7.0242819302003129E-2</v>
      </c>
      <c r="AL156" s="6">
        <f t="shared" si="39"/>
        <v>3</v>
      </c>
      <c r="AM156" s="6">
        <f t="shared" si="40"/>
        <v>8.4903105811766119E-2</v>
      </c>
      <c r="AN156" s="7">
        <f t="shared" si="41"/>
        <v>1.7070859553778423E-2</v>
      </c>
      <c r="AO156" s="5">
        <v>47172000</v>
      </c>
      <c r="AP156" s="6">
        <v>24719000</v>
      </c>
      <c r="AQ156" s="6">
        <v>24945000</v>
      </c>
      <c r="AR156" s="6">
        <f t="shared" si="42"/>
        <v>9.0130377334687456E-2</v>
      </c>
      <c r="AS156" s="6">
        <f t="shared" si="43"/>
        <v>5.1750048182937602E-2</v>
      </c>
      <c r="AT156" s="6">
        <f t="shared" si="44"/>
        <v>5.8227623488907386E-2</v>
      </c>
      <c r="AU156" s="6">
        <f t="shared" si="45"/>
        <v>3</v>
      </c>
      <c r="AV156" s="6">
        <f t="shared" si="46"/>
        <v>6.6702683002177479E-2</v>
      </c>
      <c r="AW156" s="7">
        <f t="shared" si="47"/>
        <v>1.6775625010994707E-2</v>
      </c>
      <c r="AX156" s="5">
        <v>11732000</v>
      </c>
      <c r="AY156" s="6">
        <v>283150</v>
      </c>
      <c r="AZ156" s="6">
        <v>37547000</v>
      </c>
      <c r="BA156" s="6">
        <f t="shared" si="48"/>
        <v>2.1687483003604419E-2</v>
      </c>
      <c r="BB156" s="6">
        <f t="shared" si="49"/>
        <v>6.1419892554268193E-4</v>
      </c>
      <c r="BC156" s="6">
        <f t="shared" si="50"/>
        <v>7.9082677436179138E-2</v>
      </c>
      <c r="BD156" s="6">
        <f t="shared" si="51"/>
        <v>3</v>
      </c>
      <c r="BE156" s="6">
        <f t="shared" si="52"/>
        <v>3.3794786455108743E-2</v>
      </c>
      <c r="BF156" s="7">
        <f t="shared" si="53"/>
        <v>3.3158866361740619E-2</v>
      </c>
    </row>
    <row r="157" spans="1:61" x14ac:dyDescent="0.25">
      <c r="A157" t="s">
        <v>308</v>
      </c>
      <c r="B157" t="s">
        <v>308</v>
      </c>
      <c r="C157">
        <f>VLOOKUP(B157,Annotation!D:E,2,FALSE)</f>
        <v>191</v>
      </c>
      <c r="D157" t="str">
        <f>VLOOKUP(B157,Annotation!D:F,3,FALSE)</f>
        <v>30S ribosomal protein S13</v>
      </c>
      <c r="G157">
        <v>15</v>
      </c>
      <c r="H157">
        <v>15</v>
      </c>
      <c r="I157">
        <v>15</v>
      </c>
      <c r="J157">
        <v>10</v>
      </c>
      <c r="K157">
        <v>14</v>
      </c>
      <c r="L157">
        <v>10</v>
      </c>
      <c r="M157">
        <v>6</v>
      </c>
      <c r="N157">
        <v>5</v>
      </c>
      <c r="O157">
        <v>5</v>
      </c>
      <c r="P157">
        <v>6</v>
      </c>
      <c r="Q157">
        <v>3</v>
      </c>
      <c r="R157">
        <v>10</v>
      </c>
      <c r="S157">
        <v>60.3</v>
      </c>
      <c r="T157">
        <v>13.696</v>
      </c>
      <c r="U157">
        <v>940010000</v>
      </c>
      <c r="V157">
        <v>187250000</v>
      </c>
      <c r="W157">
        <v>191550000</v>
      </c>
      <c r="X157">
        <v>141880000</v>
      </c>
      <c r="Y157">
        <v>69405000</v>
      </c>
      <c r="Z157">
        <v>36931000</v>
      </c>
      <c r="AA157">
        <v>48165000</v>
      </c>
      <c r="AB157">
        <v>126860000</v>
      </c>
      <c r="AC157">
        <v>2303500</v>
      </c>
      <c r="AD157">
        <v>135660000</v>
      </c>
      <c r="AE157">
        <v>134290000</v>
      </c>
      <c r="AF157" s="5">
        <v>26750000</v>
      </c>
      <c r="AG157" s="6">
        <v>27364000</v>
      </c>
      <c r="AH157" s="6">
        <v>20269000</v>
      </c>
      <c r="AI157" s="6">
        <f t="shared" si="36"/>
        <v>0.10568370658065511</v>
      </c>
      <c r="AJ157" s="6">
        <f t="shared" si="37"/>
        <v>5.5199656246628398E-2</v>
      </c>
      <c r="AK157" s="6">
        <f t="shared" si="38"/>
        <v>4.6409534664329531E-2</v>
      </c>
      <c r="AL157" s="6">
        <f t="shared" si="39"/>
        <v>3</v>
      </c>
      <c r="AM157" s="6">
        <f t="shared" si="40"/>
        <v>6.9097632497204339E-2</v>
      </c>
      <c r="AN157" s="7">
        <f t="shared" si="41"/>
        <v>2.6117965362150112E-2</v>
      </c>
      <c r="AO157" s="5">
        <v>9915000</v>
      </c>
      <c r="AP157" s="6">
        <v>5275900</v>
      </c>
      <c r="AQ157" s="6">
        <v>6880600</v>
      </c>
      <c r="AR157" s="6">
        <f t="shared" si="42"/>
        <v>1.89443460373405E-2</v>
      </c>
      <c r="AS157" s="6">
        <f t="shared" si="43"/>
        <v>1.1045272025905601E-2</v>
      </c>
      <c r="AT157" s="6">
        <f t="shared" si="44"/>
        <v>1.606097358900686E-2</v>
      </c>
      <c r="AU157" s="6">
        <f t="shared" si="45"/>
        <v>3</v>
      </c>
      <c r="AV157" s="6">
        <f t="shared" si="46"/>
        <v>1.5350197217417655E-2</v>
      </c>
      <c r="AW157" s="7">
        <f t="shared" si="47"/>
        <v>3.2637141263023935E-3</v>
      </c>
      <c r="AX157" s="5">
        <v>18123000</v>
      </c>
      <c r="AY157" s="6">
        <v>329080</v>
      </c>
      <c r="AZ157" s="6">
        <v>19380000</v>
      </c>
      <c r="BA157" s="6">
        <f t="shared" si="48"/>
        <v>3.3501726429792267E-2</v>
      </c>
      <c r="BB157" s="6">
        <f t="shared" si="49"/>
        <v>7.1382865060069139E-4</v>
      </c>
      <c r="BC157" s="6">
        <f t="shared" si="50"/>
        <v>4.0818768176236496E-2</v>
      </c>
      <c r="BD157" s="6">
        <f t="shared" si="51"/>
        <v>3</v>
      </c>
      <c r="BE157" s="6">
        <f t="shared" si="52"/>
        <v>2.5011441085543151E-2</v>
      </c>
      <c r="BF157" s="7">
        <f t="shared" si="53"/>
        <v>1.7438754781784256E-2</v>
      </c>
      <c r="BH157">
        <v>269</v>
      </c>
      <c r="BI157">
        <v>81</v>
      </c>
    </row>
    <row r="158" spans="1:61" x14ac:dyDescent="0.25">
      <c r="A158" t="s">
        <v>309</v>
      </c>
      <c r="B158" t="s">
        <v>309</v>
      </c>
      <c r="C158">
        <f>VLOOKUP(B158,Annotation!D:E,2,FALSE)</f>
        <v>193</v>
      </c>
      <c r="D158" t="str">
        <f>VLOOKUP(B158,Annotation!D:F,3,FALSE)</f>
        <v>translation initiation factor IF-1</v>
      </c>
      <c r="G158">
        <v>4</v>
      </c>
      <c r="H158">
        <v>4</v>
      </c>
      <c r="I158">
        <v>4</v>
      </c>
      <c r="J158">
        <v>3</v>
      </c>
      <c r="K158">
        <v>3</v>
      </c>
      <c r="L158">
        <v>3</v>
      </c>
      <c r="M158">
        <v>1</v>
      </c>
      <c r="N158">
        <v>1</v>
      </c>
      <c r="O158">
        <v>1</v>
      </c>
      <c r="P158">
        <v>1</v>
      </c>
      <c r="Q158">
        <v>0</v>
      </c>
      <c r="R158">
        <v>2</v>
      </c>
      <c r="S158">
        <v>53.5</v>
      </c>
      <c r="T158">
        <v>8.0974000000000004</v>
      </c>
      <c r="U158">
        <v>118270000</v>
      </c>
      <c r="V158">
        <v>35849000</v>
      </c>
      <c r="W158">
        <v>33768000</v>
      </c>
      <c r="X158">
        <v>27457000</v>
      </c>
      <c r="Y158">
        <v>6380700</v>
      </c>
      <c r="Z158">
        <v>4277700</v>
      </c>
      <c r="AA158">
        <v>2746900</v>
      </c>
      <c r="AB158">
        <v>3937500</v>
      </c>
      <c r="AC158">
        <v>0</v>
      </c>
      <c r="AD158">
        <v>3849600</v>
      </c>
      <c r="AE158">
        <v>39422000</v>
      </c>
      <c r="AF158" s="5">
        <v>11950000</v>
      </c>
      <c r="AG158" s="6">
        <v>11256000</v>
      </c>
      <c r="AH158" s="6">
        <v>9152500</v>
      </c>
      <c r="AI158" s="6">
        <f t="shared" si="36"/>
        <v>4.7211973593974901E-2</v>
      </c>
      <c r="AJ158" s="6">
        <f t="shared" si="37"/>
        <v>2.2706012670371627E-2</v>
      </c>
      <c r="AK158" s="6">
        <f t="shared" si="38"/>
        <v>2.0956301051619518E-2</v>
      </c>
      <c r="AL158" s="6">
        <f t="shared" si="39"/>
        <v>3</v>
      </c>
      <c r="AM158" s="6">
        <f t="shared" si="40"/>
        <v>3.029142910532202E-2</v>
      </c>
      <c r="AN158" s="7">
        <f t="shared" si="41"/>
        <v>1.1985935981573284E-2</v>
      </c>
      <c r="AO158" s="5">
        <v>2126900</v>
      </c>
      <c r="AP158" s="6">
        <v>1425900</v>
      </c>
      <c r="AQ158" s="6">
        <v>915630</v>
      </c>
      <c r="AR158" s="6">
        <f t="shared" si="42"/>
        <v>4.0638153894926379E-3</v>
      </c>
      <c r="AS158" s="6">
        <f t="shared" si="43"/>
        <v>2.9851690482645228E-3</v>
      </c>
      <c r="AT158" s="6">
        <f t="shared" si="44"/>
        <v>2.137300416722721E-3</v>
      </c>
      <c r="AU158" s="6">
        <f t="shared" si="45"/>
        <v>3</v>
      </c>
      <c r="AV158" s="6">
        <f t="shared" si="46"/>
        <v>3.0620949514932939E-3</v>
      </c>
      <c r="AW158" s="7">
        <f t="shared" si="47"/>
        <v>7.8837519875473014E-4</v>
      </c>
      <c r="AX158" s="5">
        <v>1312500</v>
      </c>
      <c r="AY158" s="6">
        <v>0</v>
      </c>
      <c r="AZ158" s="6">
        <v>1283200</v>
      </c>
      <c r="BA158" s="6">
        <f t="shared" si="48"/>
        <v>2.4262548109640985E-3</v>
      </c>
      <c r="BB158" s="6">
        <f t="shared" si="49"/>
        <v>0</v>
      </c>
      <c r="BC158" s="6">
        <f t="shared" si="50"/>
        <v>2.7027163737743378E-3</v>
      </c>
      <c r="BD158" s="6">
        <f t="shared" si="51"/>
        <v>2</v>
      </c>
      <c r="BE158" s="6">
        <f t="shared" si="52"/>
        <v>2.5644855923692179E-3</v>
      </c>
      <c r="BF158" s="7">
        <f t="shared" si="53"/>
        <v>1.2141672592314188E-3</v>
      </c>
      <c r="BH158" t="s">
        <v>310</v>
      </c>
      <c r="BI158" t="s">
        <v>311</v>
      </c>
    </row>
    <row r="159" spans="1:61" x14ac:dyDescent="0.25">
      <c r="A159" t="s">
        <v>312</v>
      </c>
      <c r="B159" t="s">
        <v>312</v>
      </c>
      <c r="C159">
        <f>VLOOKUP(B159,Annotation!D:E,2,FALSE)</f>
        <v>194</v>
      </c>
      <c r="D159" t="str">
        <f>VLOOKUP(B159,Annotation!D:F,3,FALSE)</f>
        <v>preprotein translocase subunit SecY</v>
      </c>
      <c r="G159">
        <v>12</v>
      </c>
      <c r="H159">
        <v>12</v>
      </c>
      <c r="I159">
        <v>12</v>
      </c>
      <c r="J159">
        <v>10</v>
      </c>
      <c r="K159">
        <v>12</v>
      </c>
      <c r="L159">
        <v>10</v>
      </c>
      <c r="M159">
        <v>6</v>
      </c>
      <c r="N159">
        <v>6</v>
      </c>
      <c r="O159">
        <v>6</v>
      </c>
      <c r="P159">
        <v>7</v>
      </c>
      <c r="Q159">
        <v>7</v>
      </c>
      <c r="R159">
        <v>5</v>
      </c>
      <c r="S159">
        <v>23</v>
      </c>
      <c r="T159">
        <v>47.432000000000002</v>
      </c>
      <c r="U159">
        <v>3563100000</v>
      </c>
      <c r="V159">
        <v>266700000</v>
      </c>
      <c r="W159">
        <v>1026000000</v>
      </c>
      <c r="X159">
        <v>756340000</v>
      </c>
      <c r="Y159">
        <v>349600000</v>
      </c>
      <c r="Z159">
        <v>320510000</v>
      </c>
      <c r="AA159">
        <v>300930000</v>
      </c>
      <c r="AB159">
        <v>278250000</v>
      </c>
      <c r="AC159">
        <v>221100000</v>
      </c>
      <c r="AD159">
        <v>43656000</v>
      </c>
      <c r="AE159">
        <v>274080000</v>
      </c>
      <c r="AF159" s="5">
        <v>20515000</v>
      </c>
      <c r="AG159" s="6">
        <v>78924000</v>
      </c>
      <c r="AH159" s="6">
        <v>58180000</v>
      </c>
      <c r="AI159" s="6">
        <f t="shared" si="36"/>
        <v>8.1050513663631391E-2</v>
      </c>
      <c r="AJ159" s="6">
        <f t="shared" si="37"/>
        <v>0.15920836389449272</v>
      </c>
      <c r="AK159" s="6">
        <f t="shared" si="38"/>
        <v>0.13321361324045053</v>
      </c>
      <c r="AL159" s="6">
        <f t="shared" si="39"/>
        <v>3</v>
      </c>
      <c r="AM159" s="6">
        <f t="shared" si="40"/>
        <v>0.12449083026619155</v>
      </c>
      <c r="AN159" s="7">
        <f t="shared" si="41"/>
        <v>3.2498488121649183E-2</v>
      </c>
      <c r="AO159" s="5">
        <v>26893000</v>
      </c>
      <c r="AP159" s="6">
        <v>24654000</v>
      </c>
      <c r="AQ159" s="6">
        <v>23148000</v>
      </c>
      <c r="AR159" s="6">
        <f t="shared" si="42"/>
        <v>5.1383792030478881E-2</v>
      </c>
      <c r="AS159" s="6">
        <f t="shared" si="43"/>
        <v>5.1613968522276135E-2</v>
      </c>
      <c r="AT159" s="6">
        <f t="shared" si="44"/>
        <v>5.4032993727048638E-2</v>
      </c>
      <c r="AU159" s="6">
        <f t="shared" si="45"/>
        <v>3</v>
      </c>
      <c r="AV159" s="6">
        <f t="shared" si="46"/>
        <v>5.2343584759934551E-2</v>
      </c>
      <c r="AW159" s="7">
        <f t="shared" si="47"/>
        <v>1.1982827429195323E-3</v>
      </c>
      <c r="AX159" s="5">
        <v>21404000</v>
      </c>
      <c r="AY159" s="6">
        <v>17008000</v>
      </c>
      <c r="AZ159" s="6">
        <v>3358200</v>
      </c>
      <c r="BA159" s="6">
        <f t="shared" si="48"/>
        <v>3.9566901313428993E-2</v>
      </c>
      <c r="BB159" s="6">
        <f t="shared" si="49"/>
        <v>3.6893149657884282E-2</v>
      </c>
      <c r="BC159" s="6">
        <f t="shared" si="50"/>
        <v>7.0731469189596174E-3</v>
      </c>
      <c r="BD159" s="6">
        <f t="shared" si="51"/>
        <v>3</v>
      </c>
      <c r="BE159" s="6">
        <f t="shared" si="52"/>
        <v>2.7844399296757635E-2</v>
      </c>
      <c r="BF159" s="7">
        <f t="shared" si="53"/>
        <v>1.4727998981203944E-2</v>
      </c>
      <c r="BH159" t="s">
        <v>313</v>
      </c>
      <c r="BI159" t="s">
        <v>314</v>
      </c>
    </row>
    <row r="160" spans="1:61" x14ac:dyDescent="0.25">
      <c r="A160" t="s">
        <v>315</v>
      </c>
      <c r="B160" t="s">
        <v>315</v>
      </c>
      <c r="C160">
        <f>VLOOKUP(B160,Annotation!D:E,2,FALSE)</f>
        <v>195</v>
      </c>
      <c r="D160" t="str">
        <f>VLOOKUP(B160,Annotation!D:F,3,FALSE)</f>
        <v>50S ribosomal protein L15</v>
      </c>
      <c r="G160">
        <v>13</v>
      </c>
      <c r="H160">
        <v>13</v>
      </c>
      <c r="I160">
        <v>13</v>
      </c>
      <c r="J160">
        <v>10</v>
      </c>
      <c r="K160">
        <v>11</v>
      </c>
      <c r="L160">
        <v>10</v>
      </c>
      <c r="M160">
        <v>11</v>
      </c>
      <c r="N160">
        <v>10</v>
      </c>
      <c r="O160">
        <v>8</v>
      </c>
      <c r="P160">
        <v>9</v>
      </c>
      <c r="Q160">
        <v>1</v>
      </c>
      <c r="R160">
        <v>11</v>
      </c>
      <c r="S160">
        <v>73.2</v>
      </c>
      <c r="T160">
        <v>15.79</v>
      </c>
      <c r="U160">
        <v>5101500000</v>
      </c>
      <c r="V160">
        <v>236120000</v>
      </c>
      <c r="W160">
        <v>394740000</v>
      </c>
      <c r="X160">
        <v>337490000</v>
      </c>
      <c r="Y160">
        <v>641880000</v>
      </c>
      <c r="Z160">
        <v>249570000</v>
      </c>
      <c r="AA160">
        <v>576800000</v>
      </c>
      <c r="AB160">
        <v>1039700000</v>
      </c>
      <c r="AC160">
        <v>380590</v>
      </c>
      <c r="AD160">
        <v>1624800000</v>
      </c>
      <c r="AE160">
        <v>637690000</v>
      </c>
      <c r="AF160" s="5">
        <v>29515000</v>
      </c>
      <c r="AG160" s="6">
        <v>49342000</v>
      </c>
      <c r="AH160" s="6">
        <v>42186000</v>
      </c>
      <c r="AI160" s="6">
        <f t="shared" si="36"/>
        <v>0.11660764858796395</v>
      </c>
      <c r="AJ160" s="6">
        <f t="shared" si="37"/>
        <v>9.9534477361538462E-2</v>
      </c>
      <c r="AK160" s="6">
        <f t="shared" si="38"/>
        <v>9.6592462842242127E-2</v>
      </c>
      <c r="AL160" s="6">
        <f t="shared" si="39"/>
        <v>3</v>
      </c>
      <c r="AM160" s="6">
        <f t="shared" si="40"/>
        <v>0.10424486293058151</v>
      </c>
      <c r="AN160" s="7">
        <f t="shared" si="41"/>
        <v>8.8239339022049678E-3</v>
      </c>
      <c r="AO160" s="5">
        <v>80235000</v>
      </c>
      <c r="AP160" s="6">
        <v>31197000</v>
      </c>
      <c r="AQ160" s="6">
        <v>72101000</v>
      </c>
      <c r="AR160" s="6">
        <f t="shared" si="42"/>
        <v>0.15330303623862987</v>
      </c>
      <c r="AS160" s="6">
        <f t="shared" si="43"/>
        <v>6.5311956517784084E-2</v>
      </c>
      <c r="AT160" s="6">
        <f t="shared" si="44"/>
        <v>0.16830105757361041</v>
      </c>
      <c r="AU160" s="6">
        <f t="shared" si="45"/>
        <v>3</v>
      </c>
      <c r="AV160" s="6">
        <f t="shared" si="46"/>
        <v>0.12897201677667477</v>
      </c>
      <c r="AW160" s="7">
        <f t="shared" si="47"/>
        <v>4.5428974712293686E-2</v>
      </c>
      <c r="AX160" s="5">
        <v>129960000</v>
      </c>
      <c r="AY160" s="6">
        <v>47574</v>
      </c>
      <c r="AZ160" s="6">
        <v>203100000</v>
      </c>
      <c r="BA160" s="6">
        <f t="shared" si="48"/>
        <v>0.24024081922506224</v>
      </c>
      <c r="BB160" s="6">
        <f t="shared" si="49"/>
        <v>1.0319583148072595E-4</v>
      </c>
      <c r="BC160" s="6">
        <f t="shared" si="50"/>
        <v>0.42777563553114717</v>
      </c>
      <c r="BD160" s="6">
        <f t="shared" si="51"/>
        <v>3</v>
      </c>
      <c r="BE160" s="6">
        <f t="shared" si="52"/>
        <v>0.22270655019589669</v>
      </c>
      <c r="BF160" s="7">
        <f t="shared" si="53"/>
        <v>0.17503621884714143</v>
      </c>
      <c r="BH160">
        <v>274</v>
      </c>
      <c r="BI160">
        <v>55</v>
      </c>
    </row>
    <row r="161" spans="1:61" x14ac:dyDescent="0.25">
      <c r="A161" t="s">
        <v>316</v>
      </c>
      <c r="B161" t="s">
        <v>316</v>
      </c>
      <c r="C161">
        <f>VLOOKUP(B161,Annotation!D:E,2,FALSE)</f>
        <v>196</v>
      </c>
      <c r="D161" t="str">
        <f>VLOOKUP(B161,Annotation!D:F,3,FALSE)</f>
        <v>50S ribosomal protein L30</v>
      </c>
      <c r="G161">
        <v>5</v>
      </c>
      <c r="H161">
        <v>5</v>
      </c>
      <c r="I161">
        <v>5</v>
      </c>
      <c r="J161">
        <v>3</v>
      </c>
      <c r="K161">
        <v>5</v>
      </c>
      <c r="L161">
        <v>4</v>
      </c>
      <c r="M161">
        <v>3</v>
      </c>
      <c r="N161">
        <v>3</v>
      </c>
      <c r="O161">
        <v>3</v>
      </c>
      <c r="P161">
        <v>3</v>
      </c>
      <c r="Q161">
        <v>0</v>
      </c>
      <c r="R161">
        <v>2</v>
      </c>
      <c r="S161">
        <v>66.7</v>
      </c>
      <c r="T161">
        <v>6.8120000000000003</v>
      </c>
      <c r="U161">
        <v>1651700000</v>
      </c>
      <c r="V161">
        <v>38525000</v>
      </c>
      <c r="W161">
        <v>147150000</v>
      </c>
      <c r="X161">
        <v>211450000</v>
      </c>
      <c r="Y161">
        <v>238230000</v>
      </c>
      <c r="Z161">
        <v>307100000</v>
      </c>
      <c r="AA161">
        <v>274300000</v>
      </c>
      <c r="AB161">
        <v>235310000</v>
      </c>
      <c r="AC161">
        <v>0</v>
      </c>
      <c r="AD161">
        <v>199580000</v>
      </c>
      <c r="AE161">
        <v>550550000</v>
      </c>
      <c r="AF161" s="5">
        <v>12842000</v>
      </c>
      <c r="AG161" s="6">
        <v>49049000</v>
      </c>
      <c r="AH161" s="6">
        <v>70485000</v>
      </c>
      <c r="AI161" s="6">
        <f t="shared" si="36"/>
        <v>5.0736080744253197E-2</v>
      </c>
      <c r="AJ161" s="6">
        <f t="shared" si="37"/>
        <v>9.8943427102794773E-2</v>
      </c>
      <c r="AK161" s="6">
        <f t="shared" si="38"/>
        <v>0.16138813216316872</v>
      </c>
      <c r="AL161" s="6">
        <f t="shared" si="39"/>
        <v>3</v>
      </c>
      <c r="AM161" s="6">
        <f t="shared" si="40"/>
        <v>0.1036892133367389</v>
      </c>
      <c r="AN161" s="7">
        <f t="shared" si="41"/>
        <v>4.5297983664009465E-2</v>
      </c>
      <c r="AO161" s="5">
        <v>79411000</v>
      </c>
      <c r="AP161" s="6">
        <v>102370000</v>
      </c>
      <c r="AQ161" s="6">
        <v>91434000</v>
      </c>
      <c r="AR161" s="6">
        <f t="shared" si="42"/>
        <v>0.15172863975504253</v>
      </c>
      <c r="AS161" s="6">
        <f t="shared" si="43"/>
        <v>0.21431499787561481</v>
      </c>
      <c r="AT161" s="6">
        <f t="shared" si="44"/>
        <v>0.21342892467768124</v>
      </c>
      <c r="AU161" s="6">
        <f t="shared" si="45"/>
        <v>3</v>
      </c>
      <c r="AV161" s="6">
        <f t="shared" si="46"/>
        <v>0.19315752076944617</v>
      </c>
      <c r="AW161" s="7">
        <f t="shared" si="47"/>
        <v>2.9296876033771239E-2</v>
      </c>
      <c r="AX161" s="5">
        <v>78438000</v>
      </c>
      <c r="AY161" s="6">
        <v>0</v>
      </c>
      <c r="AZ161" s="6">
        <v>66526000</v>
      </c>
      <c r="BA161" s="6">
        <f t="shared" si="48"/>
        <v>0.14499853322849671</v>
      </c>
      <c r="BB161" s="6">
        <f t="shared" si="49"/>
        <v>0</v>
      </c>
      <c r="BC161" s="6">
        <f t="shared" si="50"/>
        <v>0.14011916262602214</v>
      </c>
      <c r="BD161" s="6">
        <f t="shared" si="51"/>
        <v>2</v>
      </c>
      <c r="BE161" s="6">
        <f t="shared" si="52"/>
        <v>0.14255884792725942</v>
      </c>
      <c r="BF161" s="7">
        <f t="shared" si="53"/>
        <v>6.7232401770863592E-2</v>
      </c>
      <c r="BH161" t="s">
        <v>317</v>
      </c>
      <c r="BI161" t="s">
        <v>318</v>
      </c>
    </row>
    <row r="162" spans="1:61" x14ac:dyDescent="0.25">
      <c r="A162" t="s">
        <v>319</v>
      </c>
      <c r="B162" t="s">
        <v>319</v>
      </c>
      <c r="C162">
        <f>VLOOKUP(B162,Annotation!D:E,2,FALSE)</f>
        <v>197</v>
      </c>
      <c r="D162" t="str">
        <f>VLOOKUP(B162,Annotation!D:F,3,FALSE)</f>
        <v>30S ribosomal protein S5</v>
      </c>
      <c r="G162">
        <v>18</v>
      </c>
      <c r="H162">
        <v>18</v>
      </c>
      <c r="I162">
        <v>18</v>
      </c>
      <c r="J162">
        <v>11</v>
      </c>
      <c r="K162">
        <v>15</v>
      </c>
      <c r="L162">
        <v>13</v>
      </c>
      <c r="M162">
        <v>13</v>
      </c>
      <c r="N162">
        <v>13</v>
      </c>
      <c r="O162">
        <v>11</v>
      </c>
      <c r="P162">
        <v>10</v>
      </c>
      <c r="Q162">
        <v>4</v>
      </c>
      <c r="R162">
        <v>17</v>
      </c>
      <c r="S162">
        <v>74.099999999999994</v>
      </c>
      <c r="T162">
        <v>18.024999999999999</v>
      </c>
      <c r="U162">
        <v>15971000000</v>
      </c>
      <c r="V162">
        <v>235840000</v>
      </c>
      <c r="W162">
        <v>427440000</v>
      </c>
      <c r="X162">
        <v>1982100000</v>
      </c>
      <c r="Y162">
        <v>3354000000</v>
      </c>
      <c r="Z162">
        <v>1875100000</v>
      </c>
      <c r="AA162">
        <v>2259700000</v>
      </c>
      <c r="AB162">
        <v>2553800000</v>
      </c>
      <c r="AC162">
        <v>21917000</v>
      </c>
      <c r="AD162">
        <v>3261200000</v>
      </c>
      <c r="AE162">
        <v>1774600000</v>
      </c>
      <c r="AF162" s="5">
        <v>26205000</v>
      </c>
      <c r="AG162" s="6">
        <v>47493000</v>
      </c>
      <c r="AH162" s="6">
        <v>220230000</v>
      </c>
      <c r="AI162" s="6">
        <f t="shared" si="36"/>
        <v>0.10353052452134832</v>
      </c>
      <c r="AJ162" s="6">
        <f t="shared" si="37"/>
        <v>9.5804607298681566E-2</v>
      </c>
      <c r="AK162" s="6">
        <f t="shared" si="38"/>
        <v>0.50425634314101797</v>
      </c>
      <c r="AL162" s="6">
        <f t="shared" si="39"/>
        <v>3</v>
      </c>
      <c r="AM162" s="6">
        <f t="shared" si="40"/>
        <v>0.23453049165368264</v>
      </c>
      <c r="AN162" s="7">
        <f t="shared" si="41"/>
        <v>0.19075105708690748</v>
      </c>
      <c r="AO162" s="5">
        <v>372670000</v>
      </c>
      <c r="AP162" s="6">
        <v>208340000</v>
      </c>
      <c r="AQ162" s="6">
        <v>251080000</v>
      </c>
      <c r="AR162" s="6">
        <f t="shared" si="42"/>
        <v>0.71205138050788541</v>
      </c>
      <c r="AS162" s="6">
        <f t="shared" si="43"/>
        <v>0.43616671541863428</v>
      </c>
      <c r="AT162" s="6">
        <f t="shared" si="44"/>
        <v>0.58608104652615223</v>
      </c>
      <c r="AU162" s="6">
        <f t="shared" si="45"/>
        <v>3</v>
      </c>
      <c r="AV162" s="6">
        <f t="shared" si="46"/>
        <v>0.57809971415089068</v>
      </c>
      <c r="AW162" s="7">
        <f t="shared" si="47"/>
        <v>0.11277075081100107</v>
      </c>
      <c r="AX162" s="5">
        <v>283750000</v>
      </c>
      <c r="AY162" s="6">
        <v>2435200</v>
      </c>
      <c r="AZ162" s="6">
        <v>362360000</v>
      </c>
      <c r="BA162" s="6">
        <f t="shared" si="48"/>
        <v>0.52453318294176221</v>
      </c>
      <c r="BB162" s="6">
        <f t="shared" si="49"/>
        <v>5.2823493677610425E-3</v>
      </c>
      <c r="BC162" s="6">
        <f t="shared" si="50"/>
        <v>0.76321407824257259</v>
      </c>
      <c r="BD162" s="6">
        <f t="shared" si="51"/>
        <v>3</v>
      </c>
      <c r="BE162" s="6">
        <f t="shared" si="52"/>
        <v>0.43100987018403192</v>
      </c>
      <c r="BF162" s="7">
        <f t="shared" si="53"/>
        <v>0.31641226686152718</v>
      </c>
      <c r="BH162">
        <v>277</v>
      </c>
      <c r="BI162">
        <v>2</v>
      </c>
    </row>
    <row r="163" spans="1:61" x14ac:dyDescent="0.25">
      <c r="A163" t="s">
        <v>320</v>
      </c>
      <c r="B163" t="s">
        <v>320</v>
      </c>
      <c r="C163">
        <f>VLOOKUP(B163,Annotation!D:E,2,FALSE)</f>
        <v>198</v>
      </c>
      <c r="D163" t="str">
        <f>VLOOKUP(B163,Annotation!D:F,3,FALSE)</f>
        <v>50S ribosomal protein L18</v>
      </c>
      <c r="G163">
        <v>11</v>
      </c>
      <c r="H163">
        <v>11</v>
      </c>
      <c r="I163">
        <v>11</v>
      </c>
      <c r="J163">
        <v>9</v>
      </c>
      <c r="K163">
        <v>11</v>
      </c>
      <c r="L163">
        <v>7</v>
      </c>
      <c r="M163">
        <v>9</v>
      </c>
      <c r="N163">
        <v>7</v>
      </c>
      <c r="O163">
        <v>9</v>
      </c>
      <c r="P163">
        <v>6</v>
      </c>
      <c r="Q163">
        <v>3</v>
      </c>
      <c r="R163">
        <v>9</v>
      </c>
      <c r="S163">
        <v>70.7</v>
      </c>
      <c r="T163">
        <v>12.879</v>
      </c>
      <c r="U163">
        <v>5422300000</v>
      </c>
      <c r="V163">
        <v>915310000</v>
      </c>
      <c r="W163">
        <v>1115000000</v>
      </c>
      <c r="X163">
        <v>682380000</v>
      </c>
      <c r="Y163">
        <v>611690000</v>
      </c>
      <c r="Z163">
        <v>574170000</v>
      </c>
      <c r="AA163">
        <v>417730000</v>
      </c>
      <c r="AB163">
        <v>595720000</v>
      </c>
      <c r="AC163">
        <v>2173900</v>
      </c>
      <c r="AD163">
        <v>508210000</v>
      </c>
      <c r="AE163">
        <v>903720000</v>
      </c>
      <c r="AF163" s="5">
        <v>152550000</v>
      </c>
      <c r="AG163" s="6">
        <v>185830000</v>
      </c>
      <c r="AH163" s="6">
        <v>113730000</v>
      </c>
      <c r="AI163" s="6">
        <f t="shared" si="36"/>
        <v>0.60269343696743694</v>
      </c>
      <c r="AJ163" s="6">
        <f t="shared" si="37"/>
        <v>0.37486303611719612</v>
      </c>
      <c r="AK163" s="6">
        <f t="shared" si="38"/>
        <v>0.26040536668677278</v>
      </c>
      <c r="AL163" s="6">
        <f t="shared" si="39"/>
        <v>3</v>
      </c>
      <c r="AM163" s="6">
        <f t="shared" si="40"/>
        <v>0.41265394659046861</v>
      </c>
      <c r="AN163" s="7">
        <f t="shared" si="41"/>
        <v>0.14227062346086392</v>
      </c>
      <c r="AO163" s="5">
        <v>101950000</v>
      </c>
      <c r="AP163" s="6">
        <v>95695000</v>
      </c>
      <c r="AQ163" s="6">
        <v>69622000</v>
      </c>
      <c r="AR163" s="6">
        <f t="shared" si="42"/>
        <v>0.19479335133705133</v>
      </c>
      <c r="AS163" s="6">
        <f t="shared" si="43"/>
        <v>0.20034066349230206</v>
      </c>
      <c r="AT163" s="6">
        <f t="shared" si="44"/>
        <v>0.16251447594887594</v>
      </c>
      <c r="AU163" s="6">
        <f t="shared" si="45"/>
        <v>3</v>
      </c>
      <c r="AV163" s="6">
        <f t="shared" si="46"/>
        <v>0.18588283025940977</v>
      </c>
      <c r="AW163" s="7">
        <f t="shared" si="47"/>
        <v>1.6678392317085646E-2</v>
      </c>
      <c r="AX163" s="5">
        <v>99286000</v>
      </c>
      <c r="AY163" s="6">
        <v>362310</v>
      </c>
      <c r="AZ163" s="6">
        <v>84701000</v>
      </c>
      <c r="BA163" s="6">
        <f t="shared" si="48"/>
        <v>0.18353762678962396</v>
      </c>
      <c r="BB163" s="6">
        <f t="shared" si="49"/>
        <v>7.8590998662676705E-4</v>
      </c>
      <c r="BC163" s="6">
        <f t="shared" si="50"/>
        <v>0.17839992173866911</v>
      </c>
      <c r="BD163" s="6">
        <f t="shared" si="51"/>
        <v>3</v>
      </c>
      <c r="BE163" s="6">
        <f t="shared" si="52"/>
        <v>0.12090781950497327</v>
      </c>
      <c r="BF163" s="7">
        <f t="shared" si="53"/>
        <v>8.4964909866948504E-2</v>
      </c>
    </row>
    <row r="164" spans="1:61" x14ac:dyDescent="0.25">
      <c r="A164" t="s">
        <v>321</v>
      </c>
      <c r="B164" t="s">
        <v>321</v>
      </c>
      <c r="C164">
        <f>VLOOKUP(B164,Annotation!D:E,2,FALSE)</f>
        <v>199</v>
      </c>
      <c r="D164" t="str">
        <f>VLOOKUP(B164,Annotation!D:F,3,FALSE)</f>
        <v>50S ribosomal protein L6</v>
      </c>
      <c r="G164">
        <v>28</v>
      </c>
      <c r="H164">
        <v>28</v>
      </c>
      <c r="I164">
        <v>28</v>
      </c>
      <c r="J164">
        <v>18</v>
      </c>
      <c r="K164">
        <v>23</v>
      </c>
      <c r="L164">
        <v>18</v>
      </c>
      <c r="M164">
        <v>21</v>
      </c>
      <c r="N164">
        <v>18</v>
      </c>
      <c r="O164">
        <v>17</v>
      </c>
      <c r="P164">
        <v>18</v>
      </c>
      <c r="Q164">
        <v>17</v>
      </c>
      <c r="R164">
        <v>17</v>
      </c>
      <c r="S164">
        <v>88.4</v>
      </c>
      <c r="T164">
        <v>19.532</v>
      </c>
      <c r="U164">
        <v>30011000000</v>
      </c>
      <c r="V164">
        <v>1702000000</v>
      </c>
      <c r="W164">
        <v>1637400000</v>
      </c>
      <c r="X164">
        <v>4704600000</v>
      </c>
      <c r="Y164">
        <v>5031500000</v>
      </c>
      <c r="Z164">
        <v>4337600000</v>
      </c>
      <c r="AA164">
        <v>3064800000</v>
      </c>
      <c r="AB164">
        <v>3516400000</v>
      </c>
      <c r="AC164">
        <v>1636400000</v>
      </c>
      <c r="AD164">
        <v>4380400000</v>
      </c>
      <c r="AE164">
        <v>2728300000</v>
      </c>
      <c r="AF164" s="5">
        <v>154730000</v>
      </c>
      <c r="AG164" s="6">
        <v>148860000</v>
      </c>
      <c r="AH164" s="6">
        <v>427690000</v>
      </c>
      <c r="AI164" s="6">
        <f t="shared" si="36"/>
        <v>0.61130616520466419</v>
      </c>
      <c r="AJ164" s="6">
        <f t="shared" si="37"/>
        <v>0.30028580722383802</v>
      </c>
      <c r="AK164" s="6">
        <f t="shared" si="38"/>
        <v>0.97927346591282738</v>
      </c>
      <c r="AL164" s="6">
        <f t="shared" si="39"/>
        <v>3</v>
      </c>
      <c r="AM164" s="6">
        <f t="shared" si="40"/>
        <v>0.63028847944710986</v>
      </c>
      <c r="AN164" s="7">
        <f t="shared" si="41"/>
        <v>0.27752033721691821</v>
      </c>
      <c r="AO164" s="5">
        <v>457410000</v>
      </c>
      <c r="AP164" s="6">
        <v>394330000</v>
      </c>
      <c r="AQ164" s="6">
        <v>278610000</v>
      </c>
      <c r="AR164" s="6">
        <f t="shared" si="42"/>
        <v>0.87396200917195344</v>
      </c>
      <c r="AS164" s="6">
        <f t="shared" si="43"/>
        <v>0.82554296290213136</v>
      </c>
      <c r="AT164" s="6">
        <f t="shared" si="44"/>
        <v>0.65034268110821758</v>
      </c>
      <c r="AU164" s="6">
        <f t="shared" si="45"/>
        <v>3</v>
      </c>
      <c r="AV164" s="6">
        <f t="shared" si="46"/>
        <v>0.7832825510607675</v>
      </c>
      <c r="AW164" s="7">
        <f t="shared" si="47"/>
        <v>9.6058516116203696E-2</v>
      </c>
      <c r="AX164" s="5">
        <v>319670000</v>
      </c>
      <c r="AY164" s="6">
        <v>148770000</v>
      </c>
      <c r="AZ164" s="6">
        <v>398220000</v>
      </c>
      <c r="BA164" s="6">
        <f t="shared" si="48"/>
        <v>0.59093400032068066</v>
      </c>
      <c r="BB164" s="6">
        <f t="shared" si="49"/>
        <v>0.32270660128195228</v>
      </c>
      <c r="BC164" s="6">
        <f t="shared" si="50"/>
        <v>0.83874354298972642</v>
      </c>
      <c r="BD164" s="6">
        <f t="shared" si="51"/>
        <v>3</v>
      </c>
      <c r="BE164" s="6">
        <f t="shared" si="52"/>
        <v>0.58412804819745312</v>
      </c>
      <c r="BF164" s="7">
        <f t="shared" si="53"/>
        <v>0.21072616043893858</v>
      </c>
      <c r="BH164">
        <v>278</v>
      </c>
      <c r="BI164">
        <v>75</v>
      </c>
    </row>
    <row r="165" spans="1:61" x14ac:dyDescent="0.25">
      <c r="A165" t="s">
        <v>322</v>
      </c>
      <c r="B165" t="s">
        <v>322</v>
      </c>
      <c r="C165">
        <f>VLOOKUP(B165,Annotation!D:E,2,FALSE)</f>
        <v>200</v>
      </c>
      <c r="D165" t="str">
        <f>VLOOKUP(B165,Annotation!D:F,3,FALSE)</f>
        <v>30S ribosomal protein S8</v>
      </c>
      <c r="G165">
        <v>16</v>
      </c>
      <c r="H165">
        <v>16</v>
      </c>
      <c r="I165">
        <v>16</v>
      </c>
      <c r="J165">
        <v>14</v>
      </c>
      <c r="K165">
        <v>15</v>
      </c>
      <c r="L165">
        <v>14</v>
      </c>
      <c r="M165">
        <v>13</v>
      </c>
      <c r="N165">
        <v>12</v>
      </c>
      <c r="O165">
        <v>10</v>
      </c>
      <c r="P165">
        <v>11</v>
      </c>
      <c r="Q165">
        <v>5</v>
      </c>
      <c r="R165">
        <v>11</v>
      </c>
      <c r="S165">
        <v>84.8</v>
      </c>
      <c r="T165">
        <v>14.803000000000001</v>
      </c>
      <c r="U165">
        <v>23313000000</v>
      </c>
      <c r="V165">
        <v>1096600000</v>
      </c>
      <c r="W165">
        <v>1924500000</v>
      </c>
      <c r="X165">
        <v>4679200000</v>
      </c>
      <c r="Y165">
        <v>3999000000</v>
      </c>
      <c r="Z165">
        <v>2466400000</v>
      </c>
      <c r="AA165">
        <v>2228800000</v>
      </c>
      <c r="AB165">
        <v>2780200000</v>
      </c>
      <c r="AC165">
        <v>65132000</v>
      </c>
      <c r="AD165">
        <v>4073500000</v>
      </c>
      <c r="AE165">
        <v>2914200000</v>
      </c>
      <c r="AF165" s="5">
        <v>137080000</v>
      </c>
      <c r="AG165" s="6">
        <v>240570000</v>
      </c>
      <c r="AH165" s="6">
        <v>584900000</v>
      </c>
      <c r="AI165" s="6">
        <f t="shared" si="36"/>
        <v>0.5415746728252786</v>
      </c>
      <c r="AJ165" s="6">
        <f t="shared" si="37"/>
        <v>0.48528655544698845</v>
      </c>
      <c r="AK165" s="6">
        <f t="shared" si="38"/>
        <v>1.3392341420477745</v>
      </c>
      <c r="AL165" s="6">
        <f t="shared" si="39"/>
        <v>3</v>
      </c>
      <c r="AM165" s="6">
        <f t="shared" si="40"/>
        <v>0.78869845677334727</v>
      </c>
      <c r="AN165" s="7">
        <f t="shared" si="41"/>
        <v>0.389965163922741</v>
      </c>
      <c r="AO165" s="5">
        <v>499880000</v>
      </c>
      <c r="AP165" s="6">
        <v>308300000</v>
      </c>
      <c r="AQ165" s="6">
        <v>278600000</v>
      </c>
      <c r="AR165" s="6">
        <f t="shared" si="42"/>
        <v>0.95510839103840339</v>
      </c>
      <c r="AS165" s="6">
        <f t="shared" si="43"/>
        <v>0.64543629818356996</v>
      </c>
      <c r="AT165" s="6">
        <f t="shared" si="44"/>
        <v>0.65031933870553604</v>
      </c>
      <c r="AU165" s="6">
        <f t="shared" si="45"/>
        <v>3</v>
      </c>
      <c r="AV165" s="6">
        <f t="shared" si="46"/>
        <v>0.75028800930916983</v>
      </c>
      <c r="AW165" s="7">
        <f t="shared" si="47"/>
        <v>0.14484359978948835</v>
      </c>
      <c r="AX165" s="5">
        <v>347530000</v>
      </c>
      <c r="AY165" s="6">
        <v>8141400</v>
      </c>
      <c r="AZ165" s="6">
        <v>509190000</v>
      </c>
      <c r="BA165" s="6">
        <f t="shared" si="48"/>
        <v>0.64243530244141189</v>
      </c>
      <c r="BB165" s="6">
        <f t="shared" si="49"/>
        <v>1.766003578461307E-2</v>
      </c>
      <c r="BC165" s="6">
        <f t="shared" si="50"/>
        <v>1.0724720623146471</v>
      </c>
      <c r="BD165" s="6">
        <f t="shared" si="51"/>
        <v>3</v>
      </c>
      <c r="BE165" s="6">
        <f t="shared" si="52"/>
        <v>0.57752246684689068</v>
      </c>
      <c r="BF165" s="7">
        <f t="shared" si="53"/>
        <v>0.43306455253752502</v>
      </c>
      <c r="BH165" t="s">
        <v>323</v>
      </c>
      <c r="BI165" t="s">
        <v>324</v>
      </c>
    </row>
    <row r="166" spans="1:61" x14ac:dyDescent="0.25">
      <c r="A166" t="s">
        <v>325</v>
      </c>
      <c r="B166" t="s">
        <v>325</v>
      </c>
      <c r="C166">
        <f>VLOOKUP(B166,Annotation!D:E,2,FALSE)</f>
        <v>201</v>
      </c>
      <c r="D166" t="str">
        <f>VLOOKUP(B166,Annotation!D:F,3,FALSE)</f>
        <v>30S ribosomal protein S14</v>
      </c>
      <c r="G166">
        <v>8</v>
      </c>
      <c r="H166">
        <v>8</v>
      </c>
      <c r="I166">
        <v>8</v>
      </c>
      <c r="J166">
        <v>8</v>
      </c>
      <c r="K166">
        <v>8</v>
      </c>
      <c r="L166">
        <v>6</v>
      </c>
      <c r="M166">
        <v>5</v>
      </c>
      <c r="N166">
        <v>5</v>
      </c>
      <c r="O166">
        <v>5</v>
      </c>
      <c r="P166">
        <v>6</v>
      </c>
      <c r="Q166">
        <v>1</v>
      </c>
      <c r="R166">
        <v>6</v>
      </c>
      <c r="S166">
        <v>38.200000000000003</v>
      </c>
      <c r="T166">
        <v>10.29</v>
      </c>
      <c r="U166">
        <v>1228300000</v>
      </c>
      <c r="V166">
        <v>155460000</v>
      </c>
      <c r="W166">
        <v>242330000</v>
      </c>
      <c r="X166">
        <v>103470000</v>
      </c>
      <c r="Y166">
        <v>50861000</v>
      </c>
      <c r="Z166">
        <v>52238000</v>
      </c>
      <c r="AA166">
        <v>26961000</v>
      </c>
      <c r="AB166">
        <v>140940000</v>
      </c>
      <c r="AC166">
        <v>5122300</v>
      </c>
      <c r="AD166">
        <v>450910000</v>
      </c>
      <c r="AE166">
        <v>614140000</v>
      </c>
      <c r="AF166" s="5">
        <v>77731000</v>
      </c>
      <c r="AG166" s="6">
        <v>121160000</v>
      </c>
      <c r="AH166" s="6">
        <v>51733000</v>
      </c>
      <c r="AI166" s="6">
        <f t="shared" si="36"/>
        <v>0.30709907275592158</v>
      </c>
      <c r="AJ166" s="6">
        <f t="shared" si="37"/>
        <v>0.24440835955421344</v>
      </c>
      <c r="AK166" s="6">
        <f t="shared" si="38"/>
        <v>0.11845204286298089</v>
      </c>
      <c r="AL166" s="6">
        <f t="shared" si="39"/>
        <v>3</v>
      </c>
      <c r="AM166" s="6">
        <f t="shared" si="40"/>
        <v>0.22331982505770531</v>
      </c>
      <c r="AN166" s="7">
        <f t="shared" si="41"/>
        <v>7.8445183354428349E-2</v>
      </c>
      <c r="AO166" s="5">
        <v>25431000</v>
      </c>
      <c r="AP166" s="6">
        <v>26119000</v>
      </c>
      <c r="AQ166" s="6">
        <v>13481000</v>
      </c>
      <c r="AR166" s="6">
        <f t="shared" si="42"/>
        <v>4.8590384677317834E-2</v>
      </c>
      <c r="AS166" s="6">
        <f t="shared" si="43"/>
        <v>5.4680994720261639E-2</v>
      </c>
      <c r="AT166" s="6">
        <f t="shared" si="44"/>
        <v>3.1467893054879154E-2</v>
      </c>
      <c r="AU166" s="6">
        <f t="shared" si="45"/>
        <v>3</v>
      </c>
      <c r="AV166" s="6">
        <f t="shared" si="46"/>
        <v>4.4913090817486206E-2</v>
      </c>
      <c r="AW166" s="7">
        <f t="shared" si="47"/>
        <v>9.8269659553195041E-3</v>
      </c>
      <c r="AX166" s="5">
        <v>70468000</v>
      </c>
      <c r="AY166" s="6">
        <v>2561100</v>
      </c>
      <c r="AZ166" s="6">
        <v>225460000</v>
      </c>
      <c r="BA166" s="6">
        <f t="shared" si="48"/>
        <v>0.13026538972877569</v>
      </c>
      <c r="BB166" s="6">
        <f t="shared" si="49"/>
        <v>5.5554471771406067E-3</v>
      </c>
      <c r="BC166" s="6">
        <f t="shared" si="50"/>
        <v>0.47487097383974614</v>
      </c>
      <c r="BD166" s="6">
        <f t="shared" si="51"/>
        <v>3</v>
      </c>
      <c r="BE166" s="6">
        <f t="shared" si="52"/>
        <v>0.20356393691522082</v>
      </c>
      <c r="BF166" s="7">
        <f t="shared" si="53"/>
        <v>0.1984838761820589</v>
      </c>
      <c r="BH166">
        <v>281</v>
      </c>
      <c r="BI166">
        <v>75</v>
      </c>
    </row>
    <row r="167" spans="1:61" x14ac:dyDescent="0.25">
      <c r="A167" t="s">
        <v>326</v>
      </c>
      <c r="B167" t="s">
        <v>326</v>
      </c>
      <c r="C167">
        <f>VLOOKUP(B167,Annotation!D:E,2,FALSE)</f>
        <v>202</v>
      </c>
      <c r="D167" t="str">
        <f>VLOOKUP(B167,Annotation!D:F,3,FALSE)</f>
        <v>50S ribosomal protein L5</v>
      </c>
      <c r="G167">
        <v>32</v>
      </c>
      <c r="H167">
        <v>32</v>
      </c>
      <c r="I167">
        <v>32</v>
      </c>
      <c r="J167">
        <v>27</v>
      </c>
      <c r="K167">
        <v>30</v>
      </c>
      <c r="L167">
        <v>20</v>
      </c>
      <c r="M167">
        <v>23</v>
      </c>
      <c r="N167">
        <v>23</v>
      </c>
      <c r="O167">
        <v>21</v>
      </c>
      <c r="P167">
        <v>20</v>
      </c>
      <c r="Q167">
        <v>25</v>
      </c>
      <c r="R167">
        <v>21</v>
      </c>
      <c r="S167">
        <v>95.1</v>
      </c>
      <c r="T167">
        <v>20.413</v>
      </c>
      <c r="U167">
        <v>55835000000</v>
      </c>
      <c r="V167">
        <v>5332100000</v>
      </c>
      <c r="W167">
        <v>7107200000</v>
      </c>
      <c r="X167">
        <v>8940300000</v>
      </c>
      <c r="Y167">
        <v>8368400000</v>
      </c>
      <c r="Z167">
        <v>5897600000</v>
      </c>
      <c r="AA167">
        <v>4069800000</v>
      </c>
      <c r="AB167">
        <v>3962900000</v>
      </c>
      <c r="AC167">
        <v>6907200000</v>
      </c>
      <c r="AD167">
        <v>5249500000</v>
      </c>
      <c r="AE167">
        <v>5075900000</v>
      </c>
      <c r="AF167" s="5">
        <v>484730000</v>
      </c>
      <c r="AG167" s="6">
        <v>646110000</v>
      </c>
      <c r="AH167" s="6">
        <v>812760000</v>
      </c>
      <c r="AI167" s="6">
        <f t="shared" si="36"/>
        <v>1.915067779096858</v>
      </c>
      <c r="AJ167" s="6">
        <f t="shared" si="37"/>
        <v>1.3033565961668276</v>
      </c>
      <c r="AK167" s="6">
        <f t="shared" si="38"/>
        <v>1.860960747633355</v>
      </c>
      <c r="AL167" s="6">
        <f t="shared" si="39"/>
        <v>3</v>
      </c>
      <c r="AM167" s="6">
        <f t="shared" si="40"/>
        <v>1.6931283742990135</v>
      </c>
      <c r="AN167" s="7">
        <f t="shared" si="41"/>
        <v>0.27649402885016394</v>
      </c>
      <c r="AO167" s="5">
        <v>760770000</v>
      </c>
      <c r="AP167" s="6">
        <v>536150000</v>
      </c>
      <c r="AQ167" s="6">
        <v>369980000</v>
      </c>
      <c r="AR167" s="6">
        <f t="shared" si="42"/>
        <v>1.4535844815761507</v>
      </c>
      <c r="AS167" s="6">
        <f t="shared" si="43"/>
        <v>1.1224478471330557</v>
      </c>
      <c r="AT167" s="6">
        <f t="shared" si="44"/>
        <v>0.86362221440873743</v>
      </c>
      <c r="AU167" s="6">
        <f t="shared" si="45"/>
        <v>3</v>
      </c>
      <c r="AV167" s="6">
        <f t="shared" si="46"/>
        <v>1.1465515143726479</v>
      </c>
      <c r="AW167" s="7">
        <f t="shared" si="47"/>
        <v>0.24145338991356258</v>
      </c>
      <c r="AX167" s="5">
        <v>360260000</v>
      </c>
      <c r="AY167" s="6">
        <v>627930000</v>
      </c>
      <c r="AZ167" s="6">
        <v>477220000</v>
      </c>
      <c r="BA167" s="6">
        <f t="shared" si="48"/>
        <v>0.66596766338889601</v>
      </c>
      <c r="BB167" s="6">
        <f t="shared" si="49"/>
        <v>1.3620834586474175</v>
      </c>
      <c r="BC167" s="6">
        <f t="shared" si="50"/>
        <v>1.0051358384449731</v>
      </c>
      <c r="BD167" s="6">
        <f t="shared" si="51"/>
        <v>3</v>
      </c>
      <c r="BE167" s="6">
        <f t="shared" si="52"/>
        <v>1.011062320160429</v>
      </c>
      <c r="BF167" s="7">
        <f t="shared" si="53"/>
        <v>0.28421897953425962</v>
      </c>
      <c r="BH167" t="s">
        <v>327</v>
      </c>
      <c r="BI167" t="s">
        <v>328</v>
      </c>
    </row>
    <row r="168" spans="1:61" x14ac:dyDescent="0.25">
      <c r="A168" t="s">
        <v>329</v>
      </c>
      <c r="B168" t="s">
        <v>329</v>
      </c>
      <c r="C168">
        <f>VLOOKUP(B168,Annotation!D:E,2,FALSE)</f>
        <v>203</v>
      </c>
      <c r="D168" t="str">
        <f>VLOOKUP(B168,Annotation!D:F,3,FALSE)</f>
        <v>50S ribosomal protein L24</v>
      </c>
      <c r="G168">
        <v>13</v>
      </c>
      <c r="H168">
        <v>13</v>
      </c>
      <c r="I168">
        <v>13</v>
      </c>
      <c r="J168">
        <v>6</v>
      </c>
      <c r="K168">
        <v>10</v>
      </c>
      <c r="L168">
        <v>6</v>
      </c>
      <c r="M168">
        <v>7</v>
      </c>
      <c r="N168">
        <v>6</v>
      </c>
      <c r="O168">
        <v>6</v>
      </c>
      <c r="P168">
        <v>5</v>
      </c>
      <c r="Q168">
        <v>2</v>
      </c>
      <c r="R168">
        <v>8</v>
      </c>
      <c r="S168">
        <v>86</v>
      </c>
      <c r="T168">
        <v>10.885999999999999</v>
      </c>
      <c r="U168">
        <v>6796700000</v>
      </c>
      <c r="V168">
        <v>397990000</v>
      </c>
      <c r="W168">
        <v>395240000</v>
      </c>
      <c r="X168">
        <v>631300000</v>
      </c>
      <c r="Y168">
        <v>717500000</v>
      </c>
      <c r="Z168">
        <v>442340000</v>
      </c>
      <c r="AA168">
        <v>374200000</v>
      </c>
      <c r="AB168">
        <v>1883100000</v>
      </c>
      <c r="AC168">
        <v>15740000</v>
      </c>
      <c r="AD168">
        <v>1939400000</v>
      </c>
      <c r="AE168">
        <v>1699200000</v>
      </c>
      <c r="AF168" s="5">
        <v>99497000</v>
      </c>
      <c r="AG168" s="6">
        <v>98811000</v>
      </c>
      <c r="AH168" s="6">
        <v>157830000</v>
      </c>
      <c r="AI168" s="6">
        <f t="shared" si="36"/>
        <v>0.39309202817403527</v>
      </c>
      <c r="AJ168" s="6">
        <f t="shared" si="37"/>
        <v>0.19932514374307844</v>
      </c>
      <c r="AK168" s="6">
        <f t="shared" si="38"/>
        <v>0.36138027806360107</v>
      </c>
      <c r="AL168" s="6">
        <f t="shared" si="39"/>
        <v>3</v>
      </c>
      <c r="AM168" s="6">
        <f t="shared" si="40"/>
        <v>0.31793248332690494</v>
      </c>
      <c r="AN168" s="7">
        <f t="shared" si="41"/>
        <v>8.4861394937594176E-2</v>
      </c>
      <c r="AO168" s="5">
        <v>179380000</v>
      </c>
      <c r="AP168" s="6">
        <v>110580000</v>
      </c>
      <c r="AQ168" s="6">
        <v>93550000</v>
      </c>
      <c r="AR168" s="6">
        <f t="shared" si="42"/>
        <v>0.34273694323531406</v>
      </c>
      <c r="AS168" s="6">
        <f t="shared" si="43"/>
        <v>0.23150290578377933</v>
      </c>
      <c r="AT168" s="6">
        <f t="shared" si="44"/>
        <v>0.21836817708507864</v>
      </c>
      <c r="AU168" s="6">
        <f t="shared" si="45"/>
        <v>3</v>
      </c>
      <c r="AV168" s="6">
        <f t="shared" si="46"/>
        <v>0.26420267536805736</v>
      </c>
      <c r="AW168" s="7">
        <f t="shared" si="47"/>
        <v>5.5790403574937725E-2</v>
      </c>
      <c r="AX168" s="5">
        <v>470770000</v>
      </c>
      <c r="AY168" s="6">
        <v>3934900</v>
      </c>
      <c r="AZ168" s="6">
        <v>484840000</v>
      </c>
      <c r="BA168" s="6">
        <f t="shared" si="48"/>
        <v>0.87025369703433786</v>
      </c>
      <c r="BB168" s="6">
        <f t="shared" si="49"/>
        <v>8.5354453544690054E-3</v>
      </c>
      <c r="BC168" s="6">
        <f t="shared" si="50"/>
        <v>1.0211853231458463</v>
      </c>
      <c r="BD168" s="6">
        <f t="shared" si="51"/>
        <v>3</v>
      </c>
      <c r="BE168" s="6">
        <f t="shared" si="52"/>
        <v>0.63332482184488448</v>
      </c>
      <c r="BF168" s="7">
        <f t="shared" si="53"/>
        <v>0.44606906241943245</v>
      </c>
      <c r="BH168">
        <v>286</v>
      </c>
      <c r="BI168">
        <v>72</v>
      </c>
    </row>
    <row r="169" spans="1:61" x14ac:dyDescent="0.25">
      <c r="A169" t="s">
        <v>330</v>
      </c>
      <c r="B169" t="s">
        <v>330</v>
      </c>
      <c r="C169">
        <f>VLOOKUP(B169,Annotation!D:E,2,FALSE)</f>
        <v>204</v>
      </c>
      <c r="D169" t="str">
        <f>VLOOKUP(B169,Annotation!D:F,3,FALSE)</f>
        <v>50S ribosomal protein L14</v>
      </c>
      <c r="G169">
        <v>14</v>
      </c>
      <c r="H169">
        <v>14</v>
      </c>
      <c r="I169">
        <v>14</v>
      </c>
      <c r="J169">
        <v>10</v>
      </c>
      <c r="K169">
        <v>11</v>
      </c>
      <c r="L169">
        <v>11</v>
      </c>
      <c r="M169">
        <v>12</v>
      </c>
      <c r="N169">
        <v>12</v>
      </c>
      <c r="O169">
        <v>11</v>
      </c>
      <c r="P169">
        <v>8</v>
      </c>
      <c r="Q169">
        <v>4</v>
      </c>
      <c r="R169">
        <v>13</v>
      </c>
      <c r="S169">
        <v>70.5</v>
      </c>
      <c r="T169">
        <v>13.53</v>
      </c>
      <c r="U169">
        <v>6214000000</v>
      </c>
      <c r="V169">
        <v>242720000</v>
      </c>
      <c r="W169">
        <v>379460000</v>
      </c>
      <c r="X169">
        <v>431310000</v>
      </c>
      <c r="Y169">
        <v>932570000</v>
      </c>
      <c r="Z169">
        <v>579170000</v>
      </c>
      <c r="AA169">
        <v>988200000</v>
      </c>
      <c r="AB169">
        <v>894750000</v>
      </c>
      <c r="AC169">
        <v>40168000</v>
      </c>
      <c r="AD169">
        <v>1725700000</v>
      </c>
      <c r="AE169">
        <v>887720000</v>
      </c>
      <c r="AF169" s="5">
        <v>34675000</v>
      </c>
      <c r="AG169" s="6">
        <v>54208000</v>
      </c>
      <c r="AH169" s="6">
        <v>61616000</v>
      </c>
      <c r="AI169" s="6">
        <f t="shared" si="36"/>
        <v>0.13699373927791464</v>
      </c>
      <c r="AJ169" s="6">
        <f t="shared" si="37"/>
        <v>0.10935034957671511</v>
      </c>
      <c r="AK169" s="6">
        <f t="shared" si="38"/>
        <v>0.14108095554182881</v>
      </c>
      <c r="AL169" s="6">
        <f t="shared" si="39"/>
        <v>3</v>
      </c>
      <c r="AM169" s="6">
        <f t="shared" si="40"/>
        <v>0.12914168146548619</v>
      </c>
      <c r="AN169" s="7">
        <f t="shared" si="41"/>
        <v>1.4093708942778239E-2</v>
      </c>
      <c r="AO169" s="5">
        <v>133220000</v>
      </c>
      <c r="AP169" s="6">
        <v>82738000</v>
      </c>
      <c r="AQ169" s="6">
        <v>141170000</v>
      </c>
      <c r="AR169" s="6">
        <f t="shared" si="42"/>
        <v>0.25454016934891593</v>
      </c>
      <c r="AS169" s="6">
        <f t="shared" si="43"/>
        <v>0.17321475328936817</v>
      </c>
      <c r="AT169" s="6">
        <f t="shared" si="44"/>
        <v>0.32952469865420148</v>
      </c>
      <c r="AU169" s="6">
        <f t="shared" si="45"/>
        <v>3</v>
      </c>
      <c r="AV169" s="6">
        <f t="shared" si="46"/>
        <v>0.25242654043082852</v>
      </c>
      <c r="AW169" s="7">
        <f t="shared" si="47"/>
        <v>6.3830767530984336E-2</v>
      </c>
      <c r="AX169" s="5">
        <v>127820000</v>
      </c>
      <c r="AY169" s="6">
        <v>5738300</v>
      </c>
      <c r="AZ169" s="6">
        <v>246530000</v>
      </c>
      <c r="BA169" s="6">
        <f t="shared" si="48"/>
        <v>0.23628486852375696</v>
      </c>
      <c r="BB169" s="6">
        <f t="shared" si="49"/>
        <v>1.2447316597003608E-2</v>
      </c>
      <c r="BC169" s="6">
        <f t="shared" si="50"/>
        <v>0.51924927339977212</v>
      </c>
      <c r="BD169" s="6">
        <f t="shared" si="51"/>
        <v>3</v>
      </c>
      <c r="BE169" s="6">
        <f t="shared" si="52"/>
        <v>0.25599381950684424</v>
      </c>
      <c r="BF169" s="7">
        <f t="shared" si="53"/>
        <v>0.20736985945634928</v>
      </c>
      <c r="BH169" t="s">
        <v>331</v>
      </c>
      <c r="BI169" t="s">
        <v>332</v>
      </c>
    </row>
    <row r="170" spans="1:61" x14ac:dyDescent="0.25">
      <c r="A170" t="s">
        <v>333</v>
      </c>
      <c r="B170" t="s">
        <v>333</v>
      </c>
      <c r="C170">
        <f>VLOOKUP(B170,Annotation!D:E,2,FALSE)</f>
        <v>205</v>
      </c>
      <c r="D170" t="str">
        <f>VLOOKUP(B170,Annotation!D:F,3,FALSE)</f>
        <v>30S ribosomal protein S17</v>
      </c>
      <c r="G170">
        <v>9</v>
      </c>
      <c r="H170">
        <v>9</v>
      </c>
      <c r="I170">
        <v>9</v>
      </c>
      <c r="J170">
        <v>7</v>
      </c>
      <c r="K170">
        <v>9</v>
      </c>
      <c r="L170">
        <v>6</v>
      </c>
      <c r="M170">
        <v>7</v>
      </c>
      <c r="N170">
        <v>6</v>
      </c>
      <c r="O170">
        <v>5</v>
      </c>
      <c r="P170">
        <v>5</v>
      </c>
      <c r="Q170">
        <v>2</v>
      </c>
      <c r="R170">
        <v>7</v>
      </c>
      <c r="S170">
        <v>68.2</v>
      </c>
      <c r="T170">
        <v>10.090999999999999</v>
      </c>
      <c r="U170">
        <v>359050000</v>
      </c>
      <c r="V170">
        <v>66121000</v>
      </c>
      <c r="W170">
        <v>118960000</v>
      </c>
      <c r="X170">
        <v>26124000</v>
      </c>
      <c r="Y170">
        <v>29583000</v>
      </c>
      <c r="Z170">
        <v>17837000</v>
      </c>
      <c r="AA170">
        <v>8728100</v>
      </c>
      <c r="AB170">
        <v>42321000</v>
      </c>
      <c r="AC170">
        <v>7530100</v>
      </c>
      <c r="AD170">
        <v>41841000</v>
      </c>
      <c r="AE170">
        <v>71810000</v>
      </c>
      <c r="AF170" s="5">
        <v>13224000</v>
      </c>
      <c r="AG170" s="6">
        <v>23793000</v>
      </c>
      <c r="AH170" s="6">
        <v>5224800</v>
      </c>
      <c r="AI170" s="6">
        <f t="shared" si="36"/>
        <v>5.2245283582152642E-2</v>
      </c>
      <c r="AJ170" s="6">
        <f t="shared" si="37"/>
        <v>4.7996105140916151E-2</v>
      </c>
      <c r="AK170" s="6">
        <f t="shared" si="38"/>
        <v>1.1963122833597559E-2</v>
      </c>
      <c r="AL170" s="6">
        <f t="shared" si="39"/>
        <v>3</v>
      </c>
      <c r="AM170" s="6">
        <f t="shared" si="40"/>
        <v>3.7401503852222115E-2</v>
      </c>
      <c r="AN170" s="7">
        <f t="shared" si="41"/>
        <v>1.8071105868999938E-2</v>
      </c>
      <c r="AO170" s="5">
        <v>5916600</v>
      </c>
      <c r="AP170" s="6">
        <v>3567400</v>
      </c>
      <c r="AQ170" s="6">
        <v>1745600</v>
      </c>
      <c r="AR170" s="6">
        <f t="shared" si="42"/>
        <v>1.1304701741253535E-2</v>
      </c>
      <c r="AS170" s="6">
        <f t="shared" si="43"/>
        <v>7.4684704837498133E-3</v>
      </c>
      <c r="AT170" s="6">
        <f t="shared" si="44"/>
        <v>4.0746498120760371E-3</v>
      </c>
      <c r="AU170" s="6">
        <f t="shared" si="45"/>
        <v>3</v>
      </c>
      <c r="AV170" s="6">
        <f t="shared" si="46"/>
        <v>7.6159406790264617E-3</v>
      </c>
      <c r="AW170" s="7">
        <f t="shared" si="47"/>
        <v>2.9534977364160417E-3</v>
      </c>
      <c r="AX170" s="5">
        <v>8464300</v>
      </c>
      <c r="AY170" s="6">
        <v>1506000</v>
      </c>
      <c r="AZ170" s="6">
        <v>8368300</v>
      </c>
      <c r="BA170" s="6">
        <f t="shared" si="48"/>
        <v>1.5646894168718794E-2</v>
      </c>
      <c r="BB170" s="6">
        <f t="shared" si="49"/>
        <v>3.266761722999396E-3</v>
      </c>
      <c r="BC170" s="6">
        <f t="shared" si="50"/>
        <v>1.7625577798204325E-2</v>
      </c>
      <c r="BD170" s="6">
        <f t="shared" si="51"/>
        <v>3</v>
      </c>
      <c r="BE170" s="6">
        <f t="shared" si="52"/>
        <v>1.2179744563307504E-2</v>
      </c>
      <c r="BF170" s="7">
        <f t="shared" si="53"/>
        <v>6.3539879634823878E-3</v>
      </c>
      <c r="BH170" t="s">
        <v>334</v>
      </c>
      <c r="BI170" t="s">
        <v>335</v>
      </c>
    </row>
    <row r="171" spans="1:61" x14ac:dyDescent="0.25">
      <c r="A171" t="s">
        <v>336</v>
      </c>
      <c r="B171" t="s">
        <v>336</v>
      </c>
      <c r="C171">
        <f>VLOOKUP(B171,Annotation!D:E,2,FALSE)</f>
        <v>207</v>
      </c>
      <c r="D171" t="str">
        <f>VLOOKUP(B171,Annotation!D:F,3,FALSE)</f>
        <v>50S ribosomal protein L16</v>
      </c>
      <c r="G171">
        <v>10</v>
      </c>
      <c r="H171">
        <v>10</v>
      </c>
      <c r="I171">
        <v>10</v>
      </c>
      <c r="J171">
        <v>9</v>
      </c>
      <c r="K171">
        <v>10</v>
      </c>
      <c r="L171">
        <v>6</v>
      </c>
      <c r="M171">
        <v>8</v>
      </c>
      <c r="N171">
        <v>7</v>
      </c>
      <c r="O171">
        <v>9</v>
      </c>
      <c r="P171">
        <v>5</v>
      </c>
      <c r="Q171">
        <v>7</v>
      </c>
      <c r="R171">
        <v>8</v>
      </c>
      <c r="S171">
        <v>63.6</v>
      </c>
      <c r="T171">
        <v>15.888999999999999</v>
      </c>
      <c r="U171">
        <v>10879000000</v>
      </c>
      <c r="V171">
        <v>876860000</v>
      </c>
      <c r="W171">
        <v>2071500000</v>
      </c>
      <c r="X171">
        <v>1210700000</v>
      </c>
      <c r="Y171">
        <v>1726600000</v>
      </c>
      <c r="Z171">
        <v>1431700000</v>
      </c>
      <c r="AA171">
        <v>1123100000</v>
      </c>
      <c r="AB171">
        <v>741230000</v>
      </c>
      <c r="AC171">
        <v>91508000</v>
      </c>
      <c r="AD171">
        <v>1606000000</v>
      </c>
      <c r="AE171">
        <v>1813200000</v>
      </c>
      <c r="AF171" s="5">
        <v>146140000</v>
      </c>
      <c r="AG171" s="6">
        <v>345260000</v>
      </c>
      <c r="AH171" s="6">
        <v>201790000</v>
      </c>
      <c r="AI171" s="6">
        <f t="shared" si="36"/>
        <v>0.57736885531577342</v>
      </c>
      <c r="AJ171" s="6">
        <f t="shared" si="37"/>
        <v>0.69647103185612191</v>
      </c>
      <c r="AK171" s="6">
        <f t="shared" si="38"/>
        <v>0.46203463416621715</v>
      </c>
      <c r="AL171" s="6">
        <f t="shared" si="39"/>
        <v>3</v>
      </c>
      <c r="AM171" s="6">
        <f t="shared" si="40"/>
        <v>0.57862484044603746</v>
      </c>
      <c r="AN171" s="7">
        <f t="shared" si="41"/>
        <v>9.5712379082472585E-2</v>
      </c>
      <c r="AO171" s="5">
        <v>287760000</v>
      </c>
      <c r="AP171" s="6">
        <v>238610000</v>
      </c>
      <c r="AQ171" s="6">
        <v>187180000</v>
      </c>
      <c r="AR171" s="6">
        <f t="shared" si="42"/>
        <v>0.5498159370353104</v>
      </c>
      <c r="AS171" s="6">
        <f t="shared" si="43"/>
        <v>0.49953796662206174</v>
      </c>
      <c r="AT171" s="6">
        <f t="shared" si="44"/>
        <v>0.43692309339160895</v>
      </c>
      <c r="AU171" s="6">
        <f t="shared" si="45"/>
        <v>3</v>
      </c>
      <c r="AV171" s="6">
        <f t="shared" si="46"/>
        <v>0.49542566568299362</v>
      </c>
      <c r="AW171" s="7">
        <f t="shared" si="47"/>
        <v>4.617995092209317E-2</v>
      </c>
      <c r="AX171" s="5">
        <v>123540000</v>
      </c>
      <c r="AY171" s="6">
        <v>15251000</v>
      </c>
      <c r="AZ171" s="6">
        <v>267670000</v>
      </c>
      <c r="BA171" s="6">
        <f t="shared" si="48"/>
        <v>0.22837296712114644</v>
      </c>
      <c r="BB171" s="6">
        <f t="shared" si="49"/>
        <v>3.3081927647718314E-2</v>
      </c>
      <c r="BC171" s="6">
        <f t="shared" si="50"/>
        <v>0.56377500917096091</v>
      </c>
      <c r="BD171" s="6">
        <f t="shared" si="51"/>
        <v>3</v>
      </c>
      <c r="BE171" s="6">
        <f t="shared" si="52"/>
        <v>0.27507663464660853</v>
      </c>
      <c r="BF171" s="7">
        <f t="shared" si="53"/>
        <v>0.21915703823880178</v>
      </c>
      <c r="BH171" t="s">
        <v>337</v>
      </c>
      <c r="BI171" t="s">
        <v>338</v>
      </c>
    </row>
    <row r="172" spans="1:61" x14ac:dyDescent="0.25">
      <c r="A172" t="s">
        <v>339</v>
      </c>
      <c r="B172" t="s">
        <v>339</v>
      </c>
      <c r="C172">
        <f>VLOOKUP(B172,Annotation!D:E,2,FALSE)</f>
        <v>208</v>
      </c>
      <c r="D172" t="str">
        <f>VLOOKUP(B172,Annotation!D:F,3,FALSE)</f>
        <v>30S ribosomal protein S3</v>
      </c>
      <c r="G172">
        <v>25</v>
      </c>
      <c r="H172">
        <v>25</v>
      </c>
      <c r="I172">
        <v>25</v>
      </c>
      <c r="J172">
        <v>19</v>
      </c>
      <c r="K172">
        <v>24</v>
      </c>
      <c r="L172">
        <v>13</v>
      </c>
      <c r="M172">
        <v>16</v>
      </c>
      <c r="N172">
        <v>17</v>
      </c>
      <c r="O172">
        <v>19</v>
      </c>
      <c r="P172">
        <v>14</v>
      </c>
      <c r="Q172">
        <v>19</v>
      </c>
      <c r="R172">
        <v>17</v>
      </c>
      <c r="S172">
        <v>67.099999999999994</v>
      </c>
      <c r="T172">
        <v>26.899000000000001</v>
      </c>
      <c r="U172">
        <v>15289000000</v>
      </c>
      <c r="V172">
        <v>591960000</v>
      </c>
      <c r="W172">
        <v>1950100000</v>
      </c>
      <c r="X172">
        <v>472680000</v>
      </c>
      <c r="Y172">
        <v>789140000</v>
      </c>
      <c r="Z172">
        <v>2809500000</v>
      </c>
      <c r="AA172">
        <v>1711800000</v>
      </c>
      <c r="AB172">
        <v>1892100000</v>
      </c>
      <c r="AC172">
        <v>2465100000</v>
      </c>
      <c r="AD172">
        <v>2606400000</v>
      </c>
      <c r="AE172">
        <v>1176100000</v>
      </c>
      <c r="AF172" s="5">
        <v>45535000</v>
      </c>
      <c r="AG172" s="6">
        <v>150010000</v>
      </c>
      <c r="AH172" s="6">
        <v>36360000</v>
      </c>
      <c r="AI172" s="6">
        <f t="shared" si="36"/>
        <v>0.17989934875327593</v>
      </c>
      <c r="AJ172" s="6">
        <f t="shared" si="37"/>
        <v>0.30260562905849747</v>
      </c>
      <c r="AK172" s="6">
        <f t="shared" si="38"/>
        <v>8.3252784073956365E-2</v>
      </c>
      <c r="AL172" s="6">
        <f t="shared" si="39"/>
        <v>3</v>
      </c>
      <c r="AM172" s="6">
        <f t="shared" si="40"/>
        <v>0.18858592062857657</v>
      </c>
      <c r="AN172" s="7">
        <f t="shared" si="41"/>
        <v>8.9760830540244071E-2</v>
      </c>
      <c r="AO172" s="5">
        <v>60703000</v>
      </c>
      <c r="AP172" s="6">
        <v>216120000</v>
      </c>
      <c r="AQ172" s="6">
        <v>131680000</v>
      </c>
      <c r="AR172" s="6">
        <f t="shared" si="42"/>
        <v>0.11598372541650837</v>
      </c>
      <c r="AS172" s="6">
        <f t="shared" si="43"/>
        <v>0.45245440403319209</v>
      </c>
      <c r="AT172" s="6">
        <f t="shared" si="44"/>
        <v>0.30737275850949386</v>
      </c>
      <c r="AU172" s="6">
        <f t="shared" si="45"/>
        <v>3</v>
      </c>
      <c r="AV172" s="6">
        <f t="shared" si="46"/>
        <v>0.29193696265306479</v>
      </c>
      <c r="AW172" s="7">
        <f t="shared" si="47"/>
        <v>0.13779653415448909</v>
      </c>
      <c r="AX172" s="5">
        <v>145550000</v>
      </c>
      <c r="AY172" s="6">
        <v>189630000</v>
      </c>
      <c r="AZ172" s="6">
        <v>200500000</v>
      </c>
      <c r="BA172" s="6">
        <f t="shared" si="48"/>
        <v>0.26906010494158056</v>
      </c>
      <c r="BB172" s="6">
        <f t="shared" si="49"/>
        <v>0.41133866237209527</v>
      </c>
      <c r="BC172" s="6">
        <f t="shared" si="50"/>
        <v>0.42229943340224035</v>
      </c>
      <c r="BD172" s="6">
        <f t="shared" si="51"/>
        <v>3</v>
      </c>
      <c r="BE172" s="6">
        <f t="shared" si="52"/>
        <v>0.36756606690530536</v>
      </c>
      <c r="BF172" s="7">
        <f t="shared" si="53"/>
        <v>6.9797817693644973E-2</v>
      </c>
      <c r="BH172" t="s">
        <v>340</v>
      </c>
      <c r="BI172" t="s">
        <v>341</v>
      </c>
    </row>
    <row r="173" spans="1:61" x14ac:dyDescent="0.25">
      <c r="A173" t="s">
        <v>342</v>
      </c>
      <c r="B173" t="s">
        <v>342</v>
      </c>
      <c r="C173">
        <f>VLOOKUP(B173,Annotation!D:E,2,FALSE)</f>
        <v>209</v>
      </c>
      <c r="D173" t="str">
        <f>VLOOKUP(B173,Annotation!D:F,3,FALSE)</f>
        <v>50S ribosomal protein L22</v>
      </c>
      <c r="G173">
        <v>16</v>
      </c>
      <c r="H173">
        <v>16</v>
      </c>
      <c r="I173">
        <v>16</v>
      </c>
      <c r="J173">
        <v>14</v>
      </c>
      <c r="K173">
        <v>16</v>
      </c>
      <c r="L173">
        <v>10</v>
      </c>
      <c r="M173">
        <v>11</v>
      </c>
      <c r="N173">
        <v>11</v>
      </c>
      <c r="O173">
        <v>10</v>
      </c>
      <c r="P173">
        <v>10</v>
      </c>
      <c r="Q173">
        <v>4</v>
      </c>
      <c r="R173">
        <v>12</v>
      </c>
      <c r="S173">
        <v>77.599999999999994</v>
      </c>
      <c r="T173">
        <v>14.977</v>
      </c>
      <c r="U173">
        <v>5346400000</v>
      </c>
      <c r="V173">
        <v>490750000</v>
      </c>
      <c r="W173">
        <v>954850000</v>
      </c>
      <c r="X173">
        <v>503670000</v>
      </c>
      <c r="Y173">
        <v>422100000</v>
      </c>
      <c r="Z173">
        <v>338430000</v>
      </c>
      <c r="AA173">
        <v>364460000</v>
      </c>
      <c r="AB173">
        <v>967260000</v>
      </c>
      <c r="AC173">
        <v>26686000</v>
      </c>
      <c r="AD173">
        <v>1278200000</v>
      </c>
      <c r="AE173">
        <v>668300000</v>
      </c>
      <c r="AF173" s="5">
        <v>61344000</v>
      </c>
      <c r="AG173" s="6">
        <v>119360000</v>
      </c>
      <c r="AH173" s="6">
        <v>62959000</v>
      </c>
      <c r="AI173" s="6">
        <f t="shared" si="36"/>
        <v>0.24235743164425075</v>
      </c>
      <c r="AJ173" s="6">
        <f t="shared" si="37"/>
        <v>0.2407773340738768</v>
      </c>
      <c r="AK173" s="6">
        <f t="shared" si="38"/>
        <v>0.14415599649373539</v>
      </c>
      <c r="AL173" s="6">
        <f t="shared" si="39"/>
        <v>3</v>
      </c>
      <c r="AM173" s="6">
        <f t="shared" si="40"/>
        <v>0.20909692073728761</v>
      </c>
      <c r="AN173" s="7">
        <f t="shared" si="41"/>
        <v>4.5924698571234143E-2</v>
      </c>
      <c r="AO173" s="5">
        <v>52762000</v>
      </c>
      <c r="AP173" s="6">
        <v>42304000</v>
      </c>
      <c r="AQ173" s="6">
        <v>45558000</v>
      </c>
      <c r="AR173" s="6">
        <f t="shared" si="42"/>
        <v>0.10081105250853853</v>
      </c>
      <c r="AS173" s="6">
        <f t="shared" si="43"/>
        <v>8.8564830224968347E-2</v>
      </c>
      <c r="AT173" s="6">
        <f t="shared" si="44"/>
        <v>0.10634331813620536</v>
      </c>
      <c r="AU173" s="6">
        <f t="shared" si="45"/>
        <v>3</v>
      </c>
      <c r="AV173" s="6">
        <f t="shared" si="46"/>
        <v>9.857306695657074E-2</v>
      </c>
      <c r="AW173" s="7">
        <f t="shared" si="47"/>
        <v>7.4285526899305924E-3</v>
      </c>
      <c r="AX173" s="5">
        <v>120910000</v>
      </c>
      <c r="AY173" s="6">
        <v>3335700</v>
      </c>
      <c r="AZ173" s="6">
        <v>159780000</v>
      </c>
      <c r="BA173" s="6">
        <f t="shared" si="48"/>
        <v>0.22351121462374793</v>
      </c>
      <c r="BB173" s="6">
        <f t="shared" si="49"/>
        <v>7.2356819916394987E-3</v>
      </c>
      <c r="BC173" s="6">
        <f t="shared" si="50"/>
        <v>0.33653368313720677</v>
      </c>
      <c r="BD173" s="6">
        <f t="shared" si="51"/>
        <v>3</v>
      </c>
      <c r="BE173" s="6">
        <f t="shared" si="52"/>
        <v>0.18909352658419806</v>
      </c>
      <c r="BF173" s="7">
        <f t="shared" si="53"/>
        <v>0.1366204629063239</v>
      </c>
      <c r="BH173" t="s">
        <v>343</v>
      </c>
      <c r="BI173" t="s">
        <v>344</v>
      </c>
    </row>
    <row r="174" spans="1:61" x14ac:dyDescent="0.25">
      <c r="A174" t="s">
        <v>345</v>
      </c>
      <c r="B174" t="s">
        <v>345</v>
      </c>
      <c r="C174">
        <f>VLOOKUP(B174,Annotation!D:E,2,FALSE)</f>
        <v>210</v>
      </c>
      <c r="D174" t="str">
        <f>VLOOKUP(B174,Annotation!D:F,3,FALSE)</f>
        <v>30S ribosomal protein S19</v>
      </c>
      <c r="G174">
        <v>7</v>
      </c>
      <c r="H174">
        <v>7</v>
      </c>
      <c r="I174">
        <v>7</v>
      </c>
      <c r="J174">
        <v>6</v>
      </c>
      <c r="K174">
        <v>6</v>
      </c>
      <c r="L174">
        <v>6</v>
      </c>
      <c r="M174">
        <v>6</v>
      </c>
      <c r="N174">
        <v>6</v>
      </c>
      <c r="O174">
        <v>6</v>
      </c>
      <c r="P174">
        <v>5</v>
      </c>
      <c r="Q174">
        <v>2</v>
      </c>
      <c r="R174">
        <v>7</v>
      </c>
      <c r="S174">
        <v>62</v>
      </c>
      <c r="T174">
        <v>10.227</v>
      </c>
      <c r="U174">
        <v>14149000000</v>
      </c>
      <c r="V174">
        <v>348380000</v>
      </c>
      <c r="W174">
        <v>697150000</v>
      </c>
      <c r="X174">
        <v>2143600000</v>
      </c>
      <c r="Y174">
        <v>2315000000</v>
      </c>
      <c r="Z174">
        <v>2427000000</v>
      </c>
      <c r="AA174">
        <v>1522400000</v>
      </c>
      <c r="AB174">
        <v>1522800000</v>
      </c>
      <c r="AC174">
        <v>2462600</v>
      </c>
      <c r="AD174">
        <v>3169800000</v>
      </c>
      <c r="AE174">
        <v>2829700000</v>
      </c>
      <c r="AF174" s="5">
        <v>69676000</v>
      </c>
      <c r="AG174" s="6">
        <v>139430000</v>
      </c>
      <c r="AH174" s="6">
        <v>428720000</v>
      </c>
      <c r="AI174" s="6">
        <f t="shared" si="36"/>
        <v>0.27527543699864393</v>
      </c>
      <c r="AJ174" s="6">
        <f t="shared" si="37"/>
        <v>0.28126326817963004</v>
      </c>
      <c r="AK174" s="6">
        <f t="shared" si="38"/>
        <v>0.98163183685881683</v>
      </c>
      <c r="AL174" s="6">
        <f t="shared" si="39"/>
        <v>3</v>
      </c>
      <c r="AM174" s="6">
        <f t="shared" si="40"/>
        <v>0.5127235140123636</v>
      </c>
      <c r="AN174" s="7">
        <f t="shared" si="41"/>
        <v>0.33157726596432813</v>
      </c>
      <c r="AO174" s="5">
        <v>463010000</v>
      </c>
      <c r="AP174" s="6">
        <v>485400000</v>
      </c>
      <c r="AQ174" s="6">
        <v>304490000</v>
      </c>
      <c r="AR174" s="6">
        <f t="shared" si="42"/>
        <v>0.88466179109924614</v>
      </c>
      <c r="AS174" s="6">
        <f t="shared" si="43"/>
        <v>1.0162010351550594</v>
      </c>
      <c r="AT174" s="6">
        <f t="shared" si="44"/>
        <v>0.71075281924784173</v>
      </c>
      <c r="AU174" s="6">
        <f t="shared" si="45"/>
        <v>3</v>
      </c>
      <c r="AV174" s="6">
        <f t="shared" si="46"/>
        <v>0.87053854850071577</v>
      </c>
      <c r="AW174" s="7">
        <f t="shared" si="47"/>
        <v>0.12509796863884548</v>
      </c>
      <c r="AX174" s="5">
        <v>304550000</v>
      </c>
      <c r="AY174" s="6">
        <v>492530</v>
      </c>
      <c r="AZ174" s="6">
        <v>633970000</v>
      </c>
      <c r="BA174" s="6">
        <f t="shared" si="48"/>
        <v>0.56298354489837421</v>
      </c>
      <c r="BB174" s="6">
        <f t="shared" si="49"/>
        <v>1.0683785866061704E-3</v>
      </c>
      <c r="BC174" s="6">
        <f t="shared" si="50"/>
        <v>1.3352876398704154</v>
      </c>
      <c r="BD174" s="6">
        <f t="shared" si="51"/>
        <v>3</v>
      </c>
      <c r="BE174" s="6">
        <f t="shared" si="52"/>
        <v>0.63311318778513193</v>
      </c>
      <c r="BF174" s="7">
        <f t="shared" si="53"/>
        <v>0.54694538691643091</v>
      </c>
      <c r="BH174" t="s">
        <v>346</v>
      </c>
      <c r="BI174" t="s">
        <v>347</v>
      </c>
    </row>
    <row r="175" spans="1:61" x14ac:dyDescent="0.25">
      <c r="A175" t="s">
        <v>348</v>
      </c>
      <c r="B175" t="s">
        <v>348</v>
      </c>
      <c r="C175">
        <f>VLOOKUP(B175,Annotation!D:E,2,FALSE)</f>
        <v>211</v>
      </c>
      <c r="D175" t="str">
        <f>VLOOKUP(B175,Annotation!D:F,3,FALSE)</f>
        <v>50S ribosomal protein L2</v>
      </c>
      <c r="G175">
        <v>17</v>
      </c>
      <c r="H175">
        <v>17</v>
      </c>
      <c r="I175">
        <v>17</v>
      </c>
      <c r="J175">
        <v>13</v>
      </c>
      <c r="K175">
        <v>15</v>
      </c>
      <c r="L175">
        <v>6</v>
      </c>
      <c r="M175">
        <v>14</v>
      </c>
      <c r="N175">
        <v>13</v>
      </c>
      <c r="O175">
        <v>16</v>
      </c>
      <c r="P175">
        <v>12</v>
      </c>
      <c r="Q175">
        <v>12</v>
      </c>
      <c r="R175">
        <v>11</v>
      </c>
      <c r="S175">
        <v>51.1</v>
      </c>
      <c r="T175">
        <v>29.864000000000001</v>
      </c>
      <c r="U175">
        <v>15082000000</v>
      </c>
      <c r="V175">
        <v>526840000</v>
      </c>
      <c r="W175">
        <v>2394700000</v>
      </c>
      <c r="X175">
        <v>89662000</v>
      </c>
      <c r="Y175">
        <v>2014300000</v>
      </c>
      <c r="Z175">
        <v>1614800000</v>
      </c>
      <c r="AA175">
        <v>3064100000</v>
      </c>
      <c r="AB175">
        <v>1747000000</v>
      </c>
      <c r="AC175">
        <v>2162300000</v>
      </c>
      <c r="AD175">
        <v>1468500000</v>
      </c>
      <c r="AE175">
        <v>1256900000</v>
      </c>
      <c r="AF175" s="5">
        <v>43903000</v>
      </c>
      <c r="AG175" s="6">
        <v>199560000</v>
      </c>
      <c r="AH175" s="6">
        <v>7471800</v>
      </c>
      <c r="AI175" s="6">
        <f t="shared" si="36"/>
        <v>0.17345165495366363</v>
      </c>
      <c r="AJ175" s="6">
        <f t="shared" si="37"/>
        <v>0.40255969158665261</v>
      </c>
      <c r="AK175" s="6">
        <f t="shared" si="38"/>
        <v>1.7108034984702619E-2</v>
      </c>
      <c r="AL175" s="6">
        <f t="shared" si="39"/>
        <v>3</v>
      </c>
      <c r="AM175" s="6">
        <f t="shared" si="40"/>
        <v>0.19770646050833962</v>
      </c>
      <c r="AN175" s="7">
        <f t="shared" si="41"/>
        <v>0.15829185405166044</v>
      </c>
      <c r="AO175" s="5">
        <v>167860000</v>
      </c>
      <c r="AP175" s="6">
        <v>134570000</v>
      </c>
      <c r="AQ175" s="6">
        <v>255340000</v>
      </c>
      <c r="AR175" s="6">
        <f t="shared" si="42"/>
        <v>0.32072596327059777</v>
      </c>
      <c r="AS175" s="6">
        <f t="shared" si="43"/>
        <v>0.2817267682340675</v>
      </c>
      <c r="AT175" s="6">
        <f t="shared" si="44"/>
        <v>0.59602491006845504</v>
      </c>
      <c r="AU175" s="6">
        <f t="shared" si="45"/>
        <v>3</v>
      </c>
      <c r="AV175" s="6">
        <f t="shared" si="46"/>
        <v>0.39949254719104016</v>
      </c>
      <c r="AW175" s="7">
        <f t="shared" si="47"/>
        <v>0.1398784270882141</v>
      </c>
      <c r="AX175" s="5">
        <v>145580000</v>
      </c>
      <c r="AY175" s="6">
        <v>180190000</v>
      </c>
      <c r="AZ175" s="6">
        <v>122380000</v>
      </c>
      <c r="BA175" s="6">
        <f t="shared" si="48"/>
        <v>0.26911556219440258</v>
      </c>
      <c r="BB175" s="6">
        <f t="shared" si="49"/>
        <v>0.3908617495798547</v>
      </c>
      <c r="BC175" s="6">
        <f t="shared" si="50"/>
        <v>0.25776062174446968</v>
      </c>
      <c r="BD175" s="6">
        <f t="shared" si="51"/>
        <v>3</v>
      </c>
      <c r="BE175" s="6">
        <f t="shared" si="52"/>
        <v>0.30591264450624234</v>
      </c>
      <c r="BF175" s="7">
        <f t="shared" si="53"/>
        <v>6.0246695664636946E-2</v>
      </c>
      <c r="BH175" t="s">
        <v>349</v>
      </c>
      <c r="BI175" t="s">
        <v>350</v>
      </c>
    </row>
    <row r="176" spans="1:61" x14ac:dyDescent="0.25">
      <c r="A176" t="s">
        <v>351</v>
      </c>
      <c r="B176" t="s">
        <v>351</v>
      </c>
      <c r="C176">
        <f>VLOOKUP(B176,Annotation!D:E,2,FALSE)</f>
        <v>212</v>
      </c>
      <c r="D176" t="str">
        <f>VLOOKUP(B176,Annotation!D:F,3,FALSE)</f>
        <v>50S ribosomal protein L23</v>
      </c>
      <c r="G176">
        <v>14</v>
      </c>
      <c r="H176">
        <v>14</v>
      </c>
      <c r="I176">
        <v>14</v>
      </c>
      <c r="J176">
        <v>13</v>
      </c>
      <c r="K176">
        <v>13</v>
      </c>
      <c r="L176">
        <v>11</v>
      </c>
      <c r="M176">
        <v>11</v>
      </c>
      <c r="N176">
        <v>9</v>
      </c>
      <c r="O176">
        <v>10</v>
      </c>
      <c r="P176">
        <v>11</v>
      </c>
      <c r="Q176">
        <v>2</v>
      </c>
      <c r="R176">
        <v>13</v>
      </c>
      <c r="S176">
        <v>87.5</v>
      </c>
      <c r="T176">
        <v>10.749000000000001</v>
      </c>
      <c r="U176">
        <v>12361000000</v>
      </c>
      <c r="V176">
        <v>919230000</v>
      </c>
      <c r="W176">
        <v>1058600000</v>
      </c>
      <c r="X176">
        <v>1217000000</v>
      </c>
      <c r="Y176">
        <v>1659200000</v>
      </c>
      <c r="Z176">
        <v>1242200000</v>
      </c>
      <c r="AA176">
        <v>1232000000</v>
      </c>
      <c r="AB176">
        <v>2298900000</v>
      </c>
      <c r="AC176">
        <v>503950</v>
      </c>
      <c r="AD176">
        <v>2733500000</v>
      </c>
      <c r="AE176">
        <v>2060200000</v>
      </c>
      <c r="AF176" s="5">
        <v>153200000</v>
      </c>
      <c r="AG176" s="6">
        <v>176440000</v>
      </c>
      <c r="AH176" s="6">
        <v>202840000</v>
      </c>
      <c r="AI176" s="6">
        <f t="shared" si="36"/>
        <v>0.60526145226752759</v>
      </c>
      <c r="AJ176" s="6">
        <f t="shared" si="37"/>
        <v>0.35592118652810678</v>
      </c>
      <c r="AK176" s="6">
        <f t="shared" si="38"/>
        <v>0.4644387987228083</v>
      </c>
      <c r="AL176" s="6">
        <f t="shared" si="39"/>
        <v>3</v>
      </c>
      <c r="AM176" s="6">
        <f t="shared" si="40"/>
        <v>0.47520714583948087</v>
      </c>
      <c r="AN176" s="7">
        <f t="shared" si="41"/>
        <v>0.10207712771713411</v>
      </c>
      <c r="AO176" s="5">
        <v>276530000</v>
      </c>
      <c r="AP176" s="6">
        <v>207030000</v>
      </c>
      <c r="AQ176" s="6">
        <v>205340000</v>
      </c>
      <c r="AR176" s="6">
        <f t="shared" si="42"/>
        <v>0.52835905292040031</v>
      </c>
      <c r="AS176" s="6">
        <f t="shared" si="43"/>
        <v>0.43342418687299544</v>
      </c>
      <c r="AT176" s="6">
        <f t="shared" si="44"/>
        <v>0.47931289666114424</v>
      </c>
      <c r="AU176" s="6">
        <f t="shared" si="45"/>
        <v>3</v>
      </c>
      <c r="AV176" s="6">
        <f t="shared" si="46"/>
        <v>0.48036537881818003</v>
      </c>
      <c r="AW176" s="7">
        <f t="shared" si="47"/>
        <v>3.8764141392768611E-2</v>
      </c>
      <c r="AX176" s="5">
        <v>383150000</v>
      </c>
      <c r="AY176" s="6">
        <v>83992</v>
      </c>
      <c r="AZ176" s="6">
        <v>455580000</v>
      </c>
      <c r="BA176" s="6">
        <f t="shared" si="48"/>
        <v>0.7082815472921099</v>
      </c>
      <c r="BB176" s="6">
        <f t="shared" si="49"/>
        <v>1.8219246390316417E-4</v>
      </c>
      <c r="BC176" s="6">
        <f t="shared" si="50"/>
        <v>0.95955698687976376</v>
      </c>
      <c r="BD176" s="6">
        <f t="shared" si="51"/>
        <v>3</v>
      </c>
      <c r="BE176" s="6">
        <f t="shared" si="52"/>
        <v>0.55600690887859228</v>
      </c>
      <c r="BF176" s="7">
        <f t="shared" si="53"/>
        <v>0.40619426646872175</v>
      </c>
    </row>
    <row r="177" spans="1:61" x14ac:dyDescent="0.25">
      <c r="A177" t="s">
        <v>352</v>
      </c>
      <c r="B177" t="s">
        <v>352</v>
      </c>
      <c r="C177">
        <f>VLOOKUP(B177,Annotation!D:E,2,FALSE)</f>
        <v>213</v>
      </c>
      <c r="D177" t="str">
        <f>VLOOKUP(B177,Annotation!D:F,3,FALSE)</f>
        <v>50S ribosomal protein L4</v>
      </c>
      <c r="G177">
        <v>26</v>
      </c>
      <c r="H177">
        <v>26</v>
      </c>
      <c r="I177">
        <v>26</v>
      </c>
      <c r="J177">
        <v>18</v>
      </c>
      <c r="K177">
        <v>24</v>
      </c>
      <c r="L177">
        <v>11</v>
      </c>
      <c r="M177">
        <v>22</v>
      </c>
      <c r="N177">
        <v>22</v>
      </c>
      <c r="O177">
        <v>20</v>
      </c>
      <c r="P177">
        <v>21</v>
      </c>
      <c r="Q177">
        <v>23</v>
      </c>
      <c r="R177">
        <v>22</v>
      </c>
      <c r="S177">
        <v>71.3</v>
      </c>
      <c r="T177">
        <v>23.190999999999999</v>
      </c>
      <c r="U177">
        <v>29416000000</v>
      </c>
      <c r="V177">
        <v>934300000</v>
      </c>
      <c r="W177">
        <v>2572100000</v>
      </c>
      <c r="X177">
        <v>433750000</v>
      </c>
      <c r="Y177">
        <v>5361100000</v>
      </c>
      <c r="Z177">
        <v>2213300000</v>
      </c>
      <c r="AA177">
        <v>4997000000</v>
      </c>
      <c r="AB177">
        <v>4402200000</v>
      </c>
      <c r="AC177">
        <v>4182600000</v>
      </c>
      <c r="AD177">
        <v>4320000000</v>
      </c>
      <c r="AE177">
        <v>2941600000</v>
      </c>
      <c r="AF177" s="5">
        <v>93430000</v>
      </c>
      <c r="AG177" s="6">
        <v>257210000</v>
      </c>
      <c r="AH177" s="6">
        <v>43375000</v>
      </c>
      <c r="AI177" s="6">
        <f t="shared" si="36"/>
        <v>0.36912256844226571</v>
      </c>
      <c r="AJ177" s="6">
        <f t="shared" si="37"/>
        <v>0.51885336877632249</v>
      </c>
      <c r="AK177" s="6">
        <f t="shared" si="38"/>
        <v>9.9314892992515322E-2</v>
      </c>
      <c r="AL177" s="6">
        <f t="shared" si="39"/>
        <v>3</v>
      </c>
      <c r="AM177" s="6">
        <f t="shared" si="40"/>
        <v>0.32909694340370116</v>
      </c>
      <c r="AN177" s="7">
        <f t="shared" si="41"/>
        <v>0.17359852372749005</v>
      </c>
      <c r="AO177" s="5">
        <v>536110000</v>
      </c>
      <c r="AP177" s="6">
        <v>221330000</v>
      </c>
      <c r="AQ177" s="6">
        <v>499700000</v>
      </c>
      <c r="AR177" s="6">
        <f t="shared" si="42"/>
        <v>1.0243321587572987</v>
      </c>
      <c r="AS177" s="6">
        <f t="shared" si="43"/>
        <v>0.46336171221851941</v>
      </c>
      <c r="AT177" s="6">
        <f t="shared" si="44"/>
        <v>1.1664198619926647</v>
      </c>
      <c r="AU177" s="6">
        <f t="shared" si="45"/>
        <v>3</v>
      </c>
      <c r="AV177" s="6">
        <f t="shared" si="46"/>
        <v>0.88470457765616095</v>
      </c>
      <c r="AW177" s="7">
        <f t="shared" si="47"/>
        <v>0.30352878671176819</v>
      </c>
      <c r="AX177" s="5">
        <v>440220000</v>
      </c>
      <c r="AY177" s="6">
        <v>418260000</v>
      </c>
      <c r="AZ177" s="6">
        <v>432000000</v>
      </c>
      <c r="BA177" s="6">
        <f t="shared" si="48"/>
        <v>0.81377972791056397</v>
      </c>
      <c r="BB177" s="6">
        <f t="shared" si="49"/>
        <v>0.90727473988162499</v>
      </c>
      <c r="BC177" s="6">
        <f t="shared" si="50"/>
        <v>0.90989204603375473</v>
      </c>
      <c r="BD177" s="6">
        <f t="shared" si="51"/>
        <v>3</v>
      </c>
      <c r="BE177" s="6">
        <f t="shared" si="52"/>
        <v>0.87698217127531464</v>
      </c>
      <c r="BF177" s="7">
        <f t="shared" si="53"/>
        <v>4.4703647937123087E-2</v>
      </c>
      <c r="BH177">
        <v>306</v>
      </c>
      <c r="BI177">
        <v>1</v>
      </c>
    </row>
    <row r="178" spans="1:61" x14ac:dyDescent="0.25">
      <c r="A178" t="s">
        <v>353</v>
      </c>
      <c r="B178" t="s">
        <v>353</v>
      </c>
      <c r="C178">
        <f>VLOOKUP(B178,Annotation!D:E,2,FALSE)</f>
        <v>214</v>
      </c>
      <c r="D178" t="str">
        <f>VLOOKUP(B178,Annotation!D:F,3,FALSE)</f>
        <v>50S ribosomal protein L3</v>
      </c>
      <c r="G178">
        <v>24</v>
      </c>
      <c r="H178">
        <v>24</v>
      </c>
      <c r="I178">
        <v>24</v>
      </c>
      <c r="J178">
        <v>15</v>
      </c>
      <c r="K178">
        <v>18</v>
      </c>
      <c r="L178">
        <v>11</v>
      </c>
      <c r="M178">
        <v>20</v>
      </c>
      <c r="N178">
        <v>19</v>
      </c>
      <c r="O178">
        <v>19</v>
      </c>
      <c r="P178">
        <v>15</v>
      </c>
      <c r="Q178">
        <v>21</v>
      </c>
      <c r="R178">
        <v>19</v>
      </c>
      <c r="S178">
        <v>70.2</v>
      </c>
      <c r="T178">
        <v>21.98</v>
      </c>
      <c r="U178">
        <v>24179000000</v>
      </c>
      <c r="V178">
        <v>461380000</v>
      </c>
      <c r="W178">
        <v>3296800000</v>
      </c>
      <c r="X178">
        <v>518470000</v>
      </c>
      <c r="Y178">
        <v>1751200000</v>
      </c>
      <c r="Z178">
        <v>4073200000</v>
      </c>
      <c r="AA178">
        <v>2828700000</v>
      </c>
      <c r="AB178">
        <v>3544300000</v>
      </c>
      <c r="AC178">
        <v>4845800000</v>
      </c>
      <c r="AD178">
        <v>2858900000</v>
      </c>
      <c r="AE178">
        <v>1859900000</v>
      </c>
      <c r="AF178" s="5">
        <v>35491000</v>
      </c>
      <c r="AG178" s="6">
        <v>253600000</v>
      </c>
      <c r="AH178" s="6">
        <v>39882000</v>
      </c>
      <c r="AI178" s="6">
        <f t="shared" si="36"/>
        <v>0.14021758617772079</v>
      </c>
      <c r="AJ178" s="6">
        <f t="shared" si="37"/>
        <v>0.51157114545186966</v>
      </c>
      <c r="AK178" s="6">
        <f t="shared" si="38"/>
        <v>9.1317038900922118E-2</v>
      </c>
      <c r="AL178" s="6">
        <f t="shared" si="39"/>
        <v>3</v>
      </c>
      <c r="AM178" s="6">
        <f t="shared" si="40"/>
        <v>0.24770192351017087</v>
      </c>
      <c r="AN178" s="7">
        <f t="shared" si="41"/>
        <v>0.18764867989069486</v>
      </c>
      <c r="AO178" s="5">
        <v>134710000</v>
      </c>
      <c r="AP178" s="6">
        <v>313320000</v>
      </c>
      <c r="AQ178" s="6">
        <v>217590000</v>
      </c>
      <c r="AR178" s="6">
        <f t="shared" si="42"/>
        <v>0.25738707561171342</v>
      </c>
      <c r="AS178" s="6">
        <f t="shared" si="43"/>
        <v>0.65594583505311754</v>
      </c>
      <c r="AT178" s="6">
        <f t="shared" si="44"/>
        <v>0.5079073399459354</v>
      </c>
      <c r="AU178" s="6">
        <f t="shared" si="45"/>
        <v>3</v>
      </c>
      <c r="AV178" s="6">
        <f t="shared" si="46"/>
        <v>0.47374675020358881</v>
      </c>
      <c r="AW178" s="7">
        <f t="shared" si="47"/>
        <v>0.16449413485091466</v>
      </c>
      <c r="AX178" s="5">
        <v>272640000</v>
      </c>
      <c r="AY178" s="6">
        <v>372750000</v>
      </c>
      <c r="AZ178" s="6">
        <v>219920000</v>
      </c>
      <c r="BA178" s="6">
        <f t="shared" si="48"/>
        <v>0.50399551364666795</v>
      </c>
      <c r="BB178" s="6">
        <f t="shared" si="49"/>
        <v>0.80855606390971102</v>
      </c>
      <c r="BC178" s="6">
        <f t="shared" si="50"/>
        <v>0.4632024508419984</v>
      </c>
      <c r="BD178" s="6">
        <f t="shared" si="51"/>
        <v>3</v>
      </c>
      <c r="BE178" s="6">
        <f t="shared" si="52"/>
        <v>0.59191800946612583</v>
      </c>
      <c r="BF178" s="7">
        <f t="shared" si="53"/>
        <v>0.154088834698414</v>
      </c>
      <c r="BH178">
        <v>307</v>
      </c>
      <c r="BI178">
        <v>11</v>
      </c>
    </row>
    <row r="179" spans="1:61" x14ac:dyDescent="0.25">
      <c r="A179" t="s">
        <v>354</v>
      </c>
      <c r="B179" t="s">
        <v>354</v>
      </c>
      <c r="C179">
        <f>VLOOKUP(B179,Annotation!D:E,2,FALSE)</f>
        <v>215</v>
      </c>
      <c r="D179" t="str">
        <f>VLOOKUP(B179,Annotation!D:F,3,FALSE)</f>
        <v>30S ribosomal protein S10</v>
      </c>
      <c r="G179">
        <v>15</v>
      </c>
      <c r="H179">
        <v>15</v>
      </c>
      <c r="I179">
        <v>15</v>
      </c>
      <c r="J179">
        <v>15</v>
      </c>
      <c r="K179">
        <v>15</v>
      </c>
      <c r="L179">
        <v>10</v>
      </c>
      <c r="M179">
        <v>9</v>
      </c>
      <c r="N179">
        <v>9</v>
      </c>
      <c r="O179">
        <v>11</v>
      </c>
      <c r="P179">
        <v>7</v>
      </c>
      <c r="Q179">
        <v>1</v>
      </c>
      <c r="R179">
        <v>11</v>
      </c>
      <c r="S179">
        <v>75.2</v>
      </c>
      <c r="T179">
        <v>11.401</v>
      </c>
      <c r="U179">
        <v>4514500000</v>
      </c>
      <c r="V179">
        <v>573490000</v>
      </c>
      <c r="W179">
        <v>706540000</v>
      </c>
      <c r="X179">
        <v>582170000</v>
      </c>
      <c r="Y179">
        <v>534520000</v>
      </c>
      <c r="Z179">
        <v>273890000</v>
      </c>
      <c r="AA179">
        <v>280410000</v>
      </c>
      <c r="AB179">
        <v>515640000</v>
      </c>
      <c r="AC179">
        <v>0</v>
      </c>
      <c r="AD179">
        <v>1047800000</v>
      </c>
      <c r="AE179">
        <v>752420000</v>
      </c>
      <c r="AF179" s="5">
        <v>95582000</v>
      </c>
      <c r="AG179" s="6">
        <v>117760000</v>
      </c>
      <c r="AH179" s="6">
        <v>97029000</v>
      </c>
      <c r="AI179" s="6">
        <f t="shared" si="36"/>
        <v>0.37762467448195058</v>
      </c>
      <c r="AJ179" s="6">
        <f t="shared" si="37"/>
        <v>0.23754975586913318</v>
      </c>
      <c r="AK179" s="6">
        <f t="shared" si="38"/>
        <v>0.22216541215379298</v>
      </c>
      <c r="AL179" s="6">
        <f t="shared" si="39"/>
        <v>3</v>
      </c>
      <c r="AM179" s="6">
        <f t="shared" si="40"/>
        <v>0.27911328083495895</v>
      </c>
      <c r="AN179" s="7">
        <f t="shared" si="41"/>
        <v>6.9940643961349205E-2</v>
      </c>
      <c r="AO179" s="5">
        <v>89087000</v>
      </c>
      <c r="AP179" s="6">
        <v>45649000</v>
      </c>
      <c r="AQ179" s="6">
        <v>46735000</v>
      </c>
      <c r="AR179" s="6">
        <f t="shared" si="42"/>
        <v>0.17021633438512893</v>
      </c>
      <c r="AS179" s="6">
        <f t="shared" si="43"/>
        <v>9.5567698915931823E-2</v>
      </c>
      <c r="AT179" s="6">
        <f t="shared" si="44"/>
        <v>0.10909071893181346</v>
      </c>
      <c r="AU179" s="6">
        <f t="shared" si="45"/>
        <v>3</v>
      </c>
      <c r="AV179" s="6">
        <f t="shared" si="46"/>
        <v>0.12495825074429141</v>
      </c>
      <c r="AW179" s="7">
        <f t="shared" si="47"/>
        <v>3.2475001860079573E-2</v>
      </c>
      <c r="AX179" s="5">
        <v>85939000</v>
      </c>
      <c r="AY179" s="6">
        <v>0</v>
      </c>
      <c r="AZ179" s="6">
        <v>174640000</v>
      </c>
      <c r="BA179" s="6">
        <f t="shared" si="48"/>
        <v>0.15886469500909992</v>
      </c>
      <c r="BB179" s="6">
        <f t="shared" si="49"/>
        <v>0</v>
      </c>
      <c r="BC179" s="6">
        <f t="shared" si="50"/>
        <v>0.36783228453549754</v>
      </c>
      <c r="BD179" s="6">
        <f t="shared" si="51"/>
        <v>2</v>
      </c>
      <c r="BE179" s="6">
        <f t="shared" si="52"/>
        <v>0.26334848977229874</v>
      </c>
      <c r="BF179" s="7">
        <f t="shared" si="53"/>
        <v>0.1506305393041053</v>
      </c>
    </row>
    <row r="180" spans="1:61" x14ac:dyDescent="0.25">
      <c r="A180" t="s">
        <v>355</v>
      </c>
      <c r="B180" t="s">
        <v>355</v>
      </c>
      <c r="C180">
        <f>VLOOKUP(B180,Annotation!D:E,2,FALSE)</f>
        <v>216</v>
      </c>
      <c r="D180" t="str">
        <f>VLOOKUP(B180,Annotation!D:F,3,FALSE)</f>
        <v>elongation factor G</v>
      </c>
      <c r="G180">
        <v>69</v>
      </c>
      <c r="H180">
        <v>69</v>
      </c>
      <c r="I180">
        <v>69</v>
      </c>
      <c r="J180">
        <v>63</v>
      </c>
      <c r="K180">
        <v>60</v>
      </c>
      <c r="L180">
        <v>57</v>
      </c>
      <c r="M180">
        <v>60</v>
      </c>
      <c r="N180">
        <v>51</v>
      </c>
      <c r="O180">
        <v>54</v>
      </c>
      <c r="P180">
        <v>55</v>
      </c>
      <c r="Q180">
        <v>50</v>
      </c>
      <c r="R180">
        <v>51</v>
      </c>
      <c r="S180">
        <v>89.6</v>
      </c>
      <c r="T180">
        <v>78.004999999999995</v>
      </c>
      <c r="U180">
        <v>113960000000</v>
      </c>
      <c r="V180">
        <v>8375200000</v>
      </c>
      <c r="W180">
        <v>14648000000</v>
      </c>
      <c r="X180">
        <v>13602000000</v>
      </c>
      <c r="Y180">
        <v>17967000000</v>
      </c>
      <c r="Z180">
        <v>15753000000</v>
      </c>
      <c r="AA180">
        <v>14189000000</v>
      </c>
      <c r="AB180">
        <v>12260000000</v>
      </c>
      <c r="AC180">
        <v>8381200000</v>
      </c>
      <c r="AD180">
        <v>8787100000</v>
      </c>
      <c r="AE180">
        <v>2999000000</v>
      </c>
      <c r="AF180" s="5">
        <v>220400000</v>
      </c>
      <c r="AG180" s="6">
        <v>385480000</v>
      </c>
      <c r="AH180" s="6">
        <v>357950000</v>
      </c>
      <c r="AI180" s="6">
        <f t="shared" si="36"/>
        <v>0.87075472636921081</v>
      </c>
      <c r="AJ180" s="6">
        <f t="shared" si="37"/>
        <v>0.77760427897786566</v>
      </c>
      <c r="AK180" s="6">
        <f t="shared" si="38"/>
        <v>0.81959114574457326</v>
      </c>
      <c r="AL180" s="6">
        <f t="shared" si="39"/>
        <v>3</v>
      </c>
      <c r="AM180" s="6">
        <f t="shared" si="40"/>
        <v>0.82265005036388317</v>
      </c>
      <c r="AN180" s="7">
        <f t="shared" si="41"/>
        <v>3.8089973618652517E-2</v>
      </c>
      <c r="AO180" s="5">
        <v>472810000</v>
      </c>
      <c r="AP180" s="6">
        <v>414560000</v>
      </c>
      <c r="AQ180" s="6">
        <v>373390000</v>
      </c>
      <c r="AR180" s="6">
        <f t="shared" si="42"/>
        <v>0.90338640947200832</v>
      </c>
      <c r="AS180" s="6">
        <f t="shared" si="43"/>
        <v>0.86789514036646376</v>
      </c>
      <c r="AT180" s="6">
        <f t="shared" si="44"/>
        <v>0.87158197372311608</v>
      </c>
      <c r="AU180" s="6">
        <f t="shared" si="45"/>
        <v>3</v>
      </c>
      <c r="AV180" s="6">
        <f t="shared" si="46"/>
        <v>0.88095450785386265</v>
      </c>
      <c r="AW180" s="7">
        <f t="shared" si="47"/>
        <v>1.5933002284661726E-2</v>
      </c>
      <c r="AX180" s="5">
        <v>322630000</v>
      </c>
      <c r="AY180" s="6">
        <v>220560000</v>
      </c>
      <c r="AZ180" s="6">
        <v>231240000</v>
      </c>
      <c r="BA180" s="6">
        <f t="shared" si="48"/>
        <v>0.59640578259912158</v>
      </c>
      <c r="BB180" s="6">
        <f t="shared" si="49"/>
        <v>0.4784309200695529</v>
      </c>
      <c r="BC180" s="6">
        <f t="shared" si="50"/>
        <v>0.4870449924186237</v>
      </c>
      <c r="BD180" s="6">
        <f t="shared" si="51"/>
        <v>3</v>
      </c>
      <c r="BE180" s="6">
        <f t="shared" si="52"/>
        <v>0.52062723169576608</v>
      </c>
      <c r="BF180" s="7">
        <f t="shared" si="53"/>
        <v>5.3698802862931647E-2</v>
      </c>
    </row>
    <row r="181" spans="1:61" x14ac:dyDescent="0.25">
      <c r="A181" t="s">
        <v>356</v>
      </c>
      <c r="B181" t="s">
        <v>356</v>
      </c>
      <c r="C181">
        <f>VLOOKUP(B181,Annotation!D:E,2,FALSE)</f>
        <v>217</v>
      </c>
      <c r="D181" t="str">
        <f>VLOOKUP(B181,Annotation!D:F,3,FALSE)</f>
        <v>30S ribosomal protein S7</v>
      </c>
      <c r="G181">
        <v>18</v>
      </c>
      <c r="H181">
        <v>18</v>
      </c>
      <c r="I181">
        <v>18</v>
      </c>
      <c r="J181">
        <v>14</v>
      </c>
      <c r="K181">
        <v>16</v>
      </c>
      <c r="L181">
        <v>12</v>
      </c>
      <c r="M181">
        <v>14</v>
      </c>
      <c r="N181">
        <v>14</v>
      </c>
      <c r="O181">
        <v>14</v>
      </c>
      <c r="P181">
        <v>11</v>
      </c>
      <c r="Q181">
        <v>2</v>
      </c>
      <c r="R181">
        <v>13</v>
      </c>
      <c r="S181">
        <v>69.2</v>
      </c>
      <c r="T181">
        <v>18.379000000000001</v>
      </c>
      <c r="U181">
        <v>22547000000</v>
      </c>
      <c r="V181">
        <v>881970000</v>
      </c>
      <c r="W181">
        <v>1567400000</v>
      </c>
      <c r="X181">
        <v>3456600000</v>
      </c>
      <c r="Y181">
        <v>3960200000</v>
      </c>
      <c r="Z181">
        <v>4135100000</v>
      </c>
      <c r="AA181">
        <v>2538500000</v>
      </c>
      <c r="AB181">
        <v>1760200000</v>
      </c>
      <c r="AC181">
        <v>1289000</v>
      </c>
      <c r="AD181">
        <v>4245500000</v>
      </c>
      <c r="AE181">
        <v>2254700000</v>
      </c>
      <c r="AF181" s="5">
        <v>88197000</v>
      </c>
      <c r="AG181" s="6">
        <v>156740000</v>
      </c>
      <c r="AH181" s="6">
        <v>345660000</v>
      </c>
      <c r="AI181" s="6">
        <f t="shared" si="36"/>
        <v>0.34844806988015098</v>
      </c>
      <c r="AJ181" s="6">
        <f t="shared" si="37"/>
        <v>0.3161816298822005</v>
      </c>
      <c r="AK181" s="6">
        <f t="shared" si="38"/>
        <v>0.79145097202980641</v>
      </c>
      <c r="AL181" s="6">
        <f t="shared" si="39"/>
        <v>3</v>
      </c>
      <c r="AM181" s="6">
        <f t="shared" si="40"/>
        <v>0.48536022393071931</v>
      </c>
      <c r="AN181" s="7">
        <f t="shared" si="41"/>
        <v>0.21683932660140995</v>
      </c>
      <c r="AO181" s="5">
        <v>396020000</v>
      </c>
      <c r="AP181" s="6">
        <v>413510000</v>
      </c>
      <c r="AQ181" s="6">
        <v>253850000</v>
      </c>
      <c r="AR181" s="6">
        <f t="shared" si="42"/>
        <v>0.75666564979400763</v>
      </c>
      <c r="AS181" s="6">
        <f t="shared" si="43"/>
        <v>0.86569693046347074</v>
      </c>
      <c r="AT181" s="6">
        <f t="shared" si="44"/>
        <v>0.5925468920689172</v>
      </c>
      <c r="AU181" s="6">
        <f t="shared" si="45"/>
        <v>3</v>
      </c>
      <c r="AV181" s="6">
        <f t="shared" si="46"/>
        <v>0.73830315744213182</v>
      </c>
      <c r="AW181" s="7">
        <f t="shared" si="47"/>
        <v>0.11226641442796099</v>
      </c>
      <c r="AX181" s="5">
        <v>176020000</v>
      </c>
      <c r="AY181" s="6">
        <v>128900</v>
      </c>
      <c r="AZ181" s="6">
        <v>424550000</v>
      </c>
      <c r="BA181" s="6">
        <f t="shared" si="48"/>
        <v>0.32538618805782904</v>
      </c>
      <c r="BB181" s="6">
        <f t="shared" si="49"/>
        <v>2.7960530285167472E-4</v>
      </c>
      <c r="BC181" s="6">
        <f t="shared" si="50"/>
        <v>0.89420062070284856</v>
      </c>
      <c r="BD181" s="6">
        <f t="shared" si="51"/>
        <v>3</v>
      </c>
      <c r="BE181" s="6">
        <f t="shared" si="52"/>
        <v>0.40662213802117647</v>
      </c>
      <c r="BF181" s="7">
        <f t="shared" si="53"/>
        <v>0.36943484325681025</v>
      </c>
      <c r="BH181" t="s">
        <v>357</v>
      </c>
      <c r="BI181" t="s">
        <v>358</v>
      </c>
    </row>
    <row r="182" spans="1:61" x14ac:dyDescent="0.25">
      <c r="A182" t="s">
        <v>359</v>
      </c>
      <c r="B182" t="s">
        <v>359</v>
      </c>
      <c r="C182">
        <f>VLOOKUP(B182,Annotation!D:E,2,FALSE)</f>
        <v>218</v>
      </c>
      <c r="D182" t="str">
        <f>VLOOKUP(B182,Annotation!D:F,3,FALSE)</f>
        <v>30S ribosomal protein S12</v>
      </c>
      <c r="G182">
        <v>6</v>
      </c>
      <c r="H182">
        <v>6</v>
      </c>
      <c r="I182">
        <v>6</v>
      </c>
      <c r="J182">
        <v>5</v>
      </c>
      <c r="K182">
        <v>5</v>
      </c>
      <c r="L182">
        <v>5</v>
      </c>
      <c r="M182">
        <v>5</v>
      </c>
      <c r="N182">
        <v>5</v>
      </c>
      <c r="O182">
        <v>5</v>
      </c>
      <c r="P182">
        <v>4</v>
      </c>
      <c r="Q182">
        <v>3</v>
      </c>
      <c r="R182">
        <v>6</v>
      </c>
      <c r="S182">
        <v>52.4</v>
      </c>
      <c r="T182">
        <v>13.747</v>
      </c>
      <c r="U182">
        <v>4277900000</v>
      </c>
      <c r="V182">
        <v>287990000</v>
      </c>
      <c r="W182">
        <v>313150000</v>
      </c>
      <c r="X182">
        <v>692430000</v>
      </c>
      <c r="Y182">
        <v>479320000</v>
      </c>
      <c r="Z182">
        <v>503710000</v>
      </c>
      <c r="AA182">
        <v>478360000</v>
      </c>
      <c r="AB182">
        <v>328990000</v>
      </c>
      <c r="AC182">
        <v>7064500</v>
      </c>
      <c r="AD182">
        <v>1186900000</v>
      </c>
      <c r="AE182">
        <v>855590000</v>
      </c>
      <c r="AF182" s="5">
        <v>57597000</v>
      </c>
      <c r="AG182" s="6">
        <v>62630000</v>
      </c>
      <c r="AH182" s="6">
        <v>138490000</v>
      </c>
      <c r="AI182" s="6">
        <f t="shared" si="36"/>
        <v>0.22755381113742029</v>
      </c>
      <c r="AJ182" s="6">
        <f t="shared" si="37"/>
        <v>0.12633951435193452</v>
      </c>
      <c r="AK182" s="6">
        <f t="shared" si="38"/>
        <v>0.31709785661172218</v>
      </c>
      <c r="AL182" s="6">
        <f t="shared" si="39"/>
        <v>3</v>
      </c>
      <c r="AM182" s="6">
        <f t="shared" si="40"/>
        <v>0.22366372736702567</v>
      </c>
      <c r="AN182" s="7">
        <f t="shared" si="41"/>
        <v>7.7925331137061779E-2</v>
      </c>
      <c r="AO182" s="5">
        <v>95865000</v>
      </c>
      <c r="AP182" s="6">
        <v>100740000</v>
      </c>
      <c r="AQ182" s="6">
        <v>95672000</v>
      </c>
      <c r="AR182" s="6">
        <f t="shared" si="42"/>
        <v>0.18316689186784135</v>
      </c>
      <c r="AS182" s="6">
        <f t="shared" si="43"/>
        <v>0.21090253869287331</v>
      </c>
      <c r="AT182" s="6">
        <f t="shared" si="44"/>
        <v>0.22332143493408491</v>
      </c>
      <c r="AU182" s="6">
        <f t="shared" si="45"/>
        <v>3</v>
      </c>
      <c r="AV182" s="6">
        <f t="shared" si="46"/>
        <v>0.20579695516493315</v>
      </c>
      <c r="AW182" s="7">
        <f t="shared" si="47"/>
        <v>1.6785848595077188E-2</v>
      </c>
      <c r="AX182" s="5">
        <v>65799000</v>
      </c>
      <c r="AY182" s="6">
        <v>1412900</v>
      </c>
      <c r="AZ182" s="6">
        <v>237390000</v>
      </c>
      <c r="BA182" s="6">
        <f t="shared" si="48"/>
        <v>0.12163439261457273</v>
      </c>
      <c r="BB182" s="6">
        <f t="shared" si="49"/>
        <v>3.0648125089149051E-3</v>
      </c>
      <c r="BC182" s="6">
        <f t="shared" si="50"/>
        <v>0.49999831668507644</v>
      </c>
      <c r="BD182" s="6">
        <f t="shared" si="51"/>
        <v>3</v>
      </c>
      <c r="BE182" s="6">
        <f t="shared" si="52"/>
        <v>0.20823250726952136</v>
      </c>
      <c r="BF182" s="7">
        <f t="shared" si="53"/>
        <v>0.21191217046934566</v>
      </c>
    </row>
    <row r="183" spans="1:61" x14ac:dyDescent="0.25">
      <c r="A183" t="s">
        <v>360</v>
      </c>
      <c r="B183" t="s">
        <v>360</v>
      </c>
      <c r="C183">
        <f>VLOOKUP(B183,Annotation!D:E,2,FALSE)</f>
        <v>219</v>
      </c>
      <c r="D183" t="str">
        <f>VLOOKUP(B183,Annotation!D:F,3,FALSE)</f>
        <v>hypothetical protein</v>
      </c>
      <c r="G183">
        <v>8</v>
      </c>
      <c r="H183">
        <v>8</v>
      </c>
      <c r="I183">
        <v>8</v>
      </c>
      <c r="J183">
        <v>2</v>
      </c>
      <c r="K183">
        <v>1</v>
      </c>
      <c r="L183">
        <v>0</v>
      </c>
      <c r="M183">
        <v>4</v>
      </c>
      <c r="N183">
        <v>3</v>
      </c>
      <c r="O183">
        <v>1</v>
      </c>
      <c r="P183">
        <v>0</v>
      </c>
      <c r="Q183">
        <v>0</v>
      </c>
      <c r="R183">
        <v>1</v>
      </c>
      <c r="S183">
        <v>18.5</v>
      </c>
      <c r="T183">
        <v>56.695</v>
      </c>
      <c r="U183">
        <v>3862100</v>
      </c>
      <c r="V183">
        <v>634380</v>
      </c>
      <c r="W183">
        <v>717030</v>
      </c>
      <c r="X183">
        <v>0</v>
      </c>
      <c r="Y183">
        <v>1638600</v>
      </c>
      <c r="Z183">
        <v>622550</v>
      </c>
      <c r="AA183">
        <v>249560</v>
      </c>
      <c r="AB183">
        <v>0</v>
      </c>
      <c r="AC183">
        <v>0</v>
      </c>
      <c r="AD183">
        <v>0</v>
      </c>
      <c r="AE183">
        <v>154480</v>
      </c>
      <c r="AF183" s="5">
        <v>25375</v>
      </c>
      <c r="AG183" s="6">
        <v>28681</v>
      </c>
      <c r="AH183" s="6">
        <v>0</v>
      </c>
      <c r="AI183" s="6">
        <f t="shared" si="36"/>
        <v>1.0025136652277098E-4</v>
      </c>
      <c r="AJ183" s="6">
        <f t="shared" si="37"/>
        <v>5.7856356556408012E-5</v>
      </c>
      <c r="AK183" s="6">
        <f t="shared" si="38"/>
        <v>0</v>
      </c>
      <c r="AL183" s="6">
        <f t="shared" si="39"/>
        <v>2</v>
      </c>
      <c r="AM183" s="6">
        <f t="shared" si="40"/>
        <v>7.9053861539589497E-5</v>
      </c>
      <c r="AN183" s="7">
        <f t="shared" si="41"/>
        <v>4.1089375963614298E-5</v>
      </c>
      <c r="AO183" s="5">
        <v>65542</v>
      </c>
      <c r="AP183" s="6">
        <v>24902</v>
      </c>
      <c r="AQ183" s="6">
        <v>9982.2000000000007</v>
      </c>
      <c r="AR183" s="6">
        <f t="shared" si="42"/>
        <v>1.2522948340689573E-4</v>
      </c>
      <c r="AS183" s="6">
        <f t="shared" si="43"/>
        <v>5.2133164766030677E-5</v>
      </c>
      <c r="AT183" s="6">
        <f t="shared" si="44"/>
        <v>2.3300853204689171E-5</v>
      </c>
      <c r="AU183" s="6">
        <f t="shared" si="45"/>
        <v>3</v>
      </c>
      <c r="AV183" s="6">
        <f t="shared" si="46"/>
        <v>6.6887833792538524E-5</v>
      </c>
      <c r="AW183" s="7">
        <f t="shared" si="47"/>
        <v>4.2900167888450706E-5</v>
      </c>
      <c r="AX183" s="5">
        <v>0</v>
      </c>
      <c r="AY183" s="6">
        <v>0</v>
      </c>
      <c r="AZ183" s="6">
        <v>0</v>
      </c>
      <c r="BA183" s="6">
        <f t="shared" si="48"/>
        <v>0</v>
      </c>
      <c r="BB183" s="6">
        <f t="shared" si="49"/>
        <v>0</v>
      </c>
      <c r="BC183" s="6">
        <f t="shared" si="50"/>
        <v>0</v>
      </c>
      <c r="BD183" s="6">
        <f t="shared" si="51"/>
        <v>0</v>
      </c>
      <c r="BE183" s="6">
        <f t="shared" si="52"/>
        <v>0</v>
      </c>
      <c r="BF183" s="7">
        <f t="shared" si="53"/>
        <v>0</v>
      </c>
    </row>
    <row r="184" spans="1:61" x14ac:dyDescent="0.25">
      <c r="A184" s="21" t="s">
        <v>361</v>
      </c>
      <c r="B184" s="21" t="s">
        <v>361</v>
      </c>
      <c r="C184" s="21">
        <f>VLOOKUP(B184,Annotation!D:E,2,FALSE)</f>
        <v>220</v>
      </c>
      <c r="D184" s="21" t="str">
        <f>VLOOKUP(B184,Annotation!D:F,3,FALSE)</f>
        <v>SusC/RagA family TonB-linked outer membrane protein</v>
      </c>
      <c r="E184" s="21" t="str">
        <f>VLOOKUP(B184,Annotation!I:O,7,FALSE)</f>
        <v>SusC-like</v>
      </c>
      <c r="F184" s="21"/>
      <c r="G184" s="21">
        <v>71</v>
      </c>
      <c r="H184" s="21">
        <v>71</v>
      </c>
      <c r="I184" s="21">
        <v>71</v>
      </c>
      <c r="J184" s="21">
        <v>62</v>
      </c>
      <c r="K184" s="21">
        <v>65</v>
      </c>
      <c r="L184" s="21">
        <v>63</v>
      </c>
      <c r="M184" s="21">
        <v>60</v>
      </c>
      <c r="N184" s="21">
        <v>56</v>
      </c>
      <c r="O184" s="21">
        <v>55</v>
      </c>
      <c r="P184" s="21">
        <v>60</v>
      </c>
      <c r="Q184" s="21">
        <v>64</v>
      </c>
      <c r="R184" s="21">
        <v>56</v>
      </c>
      <c r="S184" s="21">
        <v>78.7</v>
      </c>
      <c r="T184" s="21">
        <v>110.07</v>
      </c>
      <c r="U184" s="21">
        <v>293740000000</v>
      </c>
      <c r="V184" s="21">
        <v>19942000000</v>
      </c>
      <c r="W184" s="21">
        <v>27872000000</v>
      </c>
      <c r="X184" s="21">
        <v>24401000000</v>
      </c>
      <c r="Y184" s="21">
        <v>34111000000</v>
      </c>
      <c r="Z184" s="21">
        <v>38039000000</v>
      </c>
      <c r="AA184" s="21">
        <v>35052000000</v>
      </c>
      <c r="AB184" s="21">
        <v>31441000000</v>
      </c>
      <c r="AC184" s="21">
        <v>49049000000</v>
      </c>
      <c r="AD184" s="21">
        <v>33829000000</v>
      </c>
      <c r="AE184" s="21">
        <v>8159300000</v>
      </c>
      <c r="AF184" s="22">
        <v>553940000</v>
      </c>
      <c r="AG184" s="23">
        <v>774220000</v>
      </c>
      <c r="AH184" s="23">
        <v>677810000</v>
      </c>
      <c r="AI184" s="23">
        <f t="shared" si="36"/>
        <v>2.1885021466649754</v>
      </c>
      <c r="AJ184" s="23">
        <f t="shared" si="37"/>
        <v>1.5617847485478964</v>
      </c>
      <c r="AK184" s="23">
        <f t="shared" si="38"/>
        <v>1.55196836009814</v>
      </c>
      <c r="AL184" s="23">
        <f t="shared" si="39"/>
        <v>3</v>
      </c>
      <c r="AM184" s="23">
        <f t="shared" si="40"/>
        <v>1.7674184184370041</v>
      </c>
      <c r="AN184" s="24">
        <f t="shared" si="41"/>
        <v>0.29777812769949485</v>
      </c>
      <c r="AO184" s="22">
        <v>947530000</v>
      </c>
      <c r="AP184" s="23">
        <v>1056600000</v>
      </c>
      <c r="AQ184" s="23">
        <v>973670000</v>
      </c>
      <c r="AR184" s="23">
        <f t="shared" si="42"/>
        <v>1.8104222088513608</v>
      </c>
      <c r="AS184" s="23">
        <f t="shared" si="43"/>
        <v>2.2120272223832629</v>
      </c>
      <c r="AT184" s="23">
        <f t="shared" si="44"/>
        <v>2.2727797218859274</v>
      </c>
      <c r="AU184" s="23">
        <f t="shared" si="45"/>
        <v>3</v>
      </c>
      <c r="AV184" s="23">
        <f t="shared" si="46"/>
        <v>2.0984097177068506</v>
      </c>
      <c r="AW184" s="24">
        <f t="shared" si="47"/>
        <v>0.20514274784736003</v>
      </c>
      <c r="AX184" s="22">
        <v>873360000</v>
      </c>
      <c r="AY184" s="23">
        <v>1362500000</v>
      </c>
      <c r="AZ184" s="23">
        <v>939690000</v>
      </c>
      <c r="BA184" s="23">
        <f t="shared" si="48"/>
        <v>1.6144715441551276</v>
      </c>
      <c r="BB184" s="23">
        <f t="shared" si="49"/>
        <v>2.9554866185834507</v>
      </c>
      <c r="BC184" s="23">
        <f t="shared" si="50"/>
        <v>1.9792047609663403</v>
      </c>
      <c r="BD184" s="23">
        <f t="shared" si="51"/>
        <v>3</v>
      </c>
      <c r="BE184" s="23">
        <f t="shared" si="52"/>
        <v>2.1830543079016391</v>
      </c>
      <c r="BF184" s="24">
        <f t="shared" si="53"/>
        <v>0.56612503671909586</v>
      </c>
      <c r="BG184" s="21"/>
      <c r="BH184" s="21"/>
      <c r="BI184" s="21"/>
    </row>
    <row r="185" spans="1:61" x14ac:dyDescent="0.25">
      <c r="A185" s="17" t="s">
        <v>3767</v>
      </c>
      <c r="B185" s="17" t="s">
        <v>3767</v>
      </c>
      <c r="C185" s="17">
        <f>VLOOKUP(B185,Annotation!D:E,2,FALSE)</f>
        <v>221</v>
      </c>
      <c r="D185" s="17" t="str">
        <f>VLOOKUP(B185,Annotation!D:F,3,FALSE)</f>
        <v>RagB/SusD family nutrient uptake outer membrane protein</v>
      </c>
      <c r="E185" s="17" t="str">
        <f>VLOOKUP(B185,Annotation!I:O,7,FALSE)</f>
        <v>SusD-like</v>
      </c>
      <c r="F185" s="17"/>
      <c r="G185" s="17">
        <v>52</v>
      </c>
      <c r="H185" s="17">
        <v>52</v>
      </c>
      <c r="I185" s="17">
        <v>52</v>
      </c>
      <c r="J185" s="17">
        <v>41</v>
      </c>
      <c r="K185" s="17">
        <v>47</v>
      </c>
      <c r="L185" s="17">
        <v>44</v>
      </c>
      <c r="M185" s="17">
        <v>48</v>
      </c>
      <c r="N185" s="17">
        <v>45</v>
      </c>
      <c r="O185" s="17">
        <v>43</v>
      </c>
      <c r="P185" s="17">
        <v>44</v>
      </c>
      <c r="Q185" s="17">
        <v>47</v>
      </c>
      <c r="R185" s="17">
        <v>44</v>
      </c>
      <c r="S185" s="17">
        <v>90.1</v>
      </c>
      <c r="T185" s="17">
        <v>55.274000000000001</v>
      </c>
      <c r="U185" s="17">
        <v>332780000000</v>
      </c>
      <c r="V185" s="17">
        <v>17411000000</v>
      </c>
      <c r="W185" s="17">
        <v>29836000000</v>
      </c>
      <c r="X185" s="17">
        <v>33800000000</v>
      </c>
      <c r="Y185" s="17">
        <v>46433000000</v>
      </c>
      <c r="Z185" s="17">
        <v>46027000000</v>
      </c>
      <c r="AA185" s="17">
        <v>39375000000</v>
      </c>
      <c r="AB185" s="17">
        <v>45374000000</v>
      </c>
      <c r="AC185" s="17">
        <v>49492000000</v>
      </c>
      <c r="AD185" s="17">
        <v>25028000000</v>
      </c>
      <c r="AE185" s="17">
        <v>12325000000</v>
      </c>
      <c r="AF185" s="18">
        <v>644860000</v>
      </c>
      <c r="AG185" s="19">
        <v>1105000000</v>
      </c>
      <c r="AH185" s="19">
        <v>1251900000</v>
      </c>
      <c r="AI185" s="19">
        <f t="shared" si="36"/>
        <v>2.5477082252561218</v>
      </c>
      <c r="AJ185" s="19">
        <f t="shared" si="37"/>
        <v>2.2290461976510878</v>
      </c>
      <c r="AK185" s="19">
        <f t="shared" si="38"/>
        <v>2.8664510556156761</v>
      </c>
      <c r="AL185" s="19">
        <f t="shared" si="39"/>
        <v>3</v>
      </c>
      <c r="AM185" s="19">
        <f t="shared" si="40"/>
        <v>2.5477351595076287</v>
      </c>
      <c r="AN185" s="20">
        <f t="shared" si="41"/>
        <v>0.26021944429436594</v>
      </c>
      <c r="AO185" s="18">
        <v>1719700000</v>
      </c>
      <c r="AP185" s="19">
        <v>1704700000</v>
      </c>
      <c r="AQ185" s="19">
        <v>1458300000</v>
      </c>
      <c r="AR185" s="19">
        <f t="shared" si="42"/>
        <v>3.285788389350929</v>
      </c>
      <c r="AS185" s="19">
        <f t="shared" si="43"/>
        <v>3.5688461158401936</v>
      </c>
      <c r="AT185" s="19">
        <f t="shared" si="44"/>
        <v>3.4040225830376287</v>
      </c>
      <c r="AU185" s="19">
        <f t="shared" si="45"/>
        <v>3</v>
      </c>
      <c r="AV185" s="19">
        <f t="shared" si="46"/>
        <v>3.4195523627429174</v>
      </c>
      <c r="AW185" s="20">
        <f t="shared" si="47"/>
        <v>0.11607842083289764</v>
      </c>
      <c r="AX185" s="18">
        <v>1680500000</v>
      </c>
      <c r="AY185" s="19">
        <v>1833000000</v>
      </c>
      <c r="AZ185" s="19">
        <v>926950000</v>
      </c>
      <c r="BA185" s="19">
        <f t="shared" si="48"/>
        <v>3.1065304455810798</v>
      </c>
      <c r="BB185" s="19">
        <f t="shared" si="49"/>
        <v>3.9760785114594244</v>
      </c>
      <c r="BC185" s="19">
        <f t="shared" si="50"/>
        <v>1.9523713705346966</v>
      </c>
      <c r="BD185" s="19">
        <f t="shared" si="51"/>
        <v>3</v>
      </c>
      <c r="BE185" s="19">
        <f t="shared" si="52"/>
        <v>3.0116601091917339</v>
      </c>
      <c r="BF185" s="20">
        <f t="shared" si="53"/>
        <v>0.82889401558237064</v>
      </c>
      <c r="BG185" s="17"/>
      <c r="BH185" s="17"/>
      <c r="BI185" s="17"/>
    </row>
    <row r="186" spans="1:61" x14ac:dyDescent="0.25">
      <c r="A186" t="s">
        <v>362</v>
      </c>
      <c r="B186" t="s">
        <v>362</v>
      </c>
      <c r="C186">
        <f>VLOOKUP(B186,Annotation!D:E,2,FALSE)</f>
        <v>222</v>
      </c>
      <c r="D186" t="str">
        <f>VLOOKUP(B186,Annotation!D:F,3,FALSE)</f>
        <v>hypothetical protein</v>
      </c>
      <c r="G186">
        <v>4</v>
      </c>
      <c r="H186">
        <v>4</v>
      </c>
      <c r="I186">
        <v>4</v>
      </c>
      <c r="J186">
        <v>1</v>
      </c>
      <c r="K186">
        <v>3</v>
      </c>
      <c r="L186">
        <v>1</v>
      </c>
      <c r="M186">
        <v>3</v>
      </c>
      <c r="N186">
        <v>3</v>
      </c>
      <c r="O186">
        <v>2</v>
      </c>
      <c r="P186">
        <v>3</v>
      </c>
      <c r="Q186">
        <v>3</v>
      </c>
      <c r="R186">
        <v>2</v>
      </c>
      <c r="S186">
        <v>27.7</v>
      </c>
      <c r="T186">
        <v>29.245000000000001</v>
      </c>
      <c r="U186">
        <v>9770400000</v>
      </c>
      <c r="V186">
        <v>152210000</v>
      </c>
      <c r="W186">
        <v>1976000000</v>
      </c>
      <c r="X186">
        <v>55107000</v>
      </c>
      <c r="Y186">
        <v>1942000000</v>
      </c>
      <c r="Z186">
        <v>740540000</v>
      </c>
      <c r="AA186">
        <v>525900000</v>
      </c>
      <c r="AB186">
        <v>1768200000</v>
      </c>
      <c r="AC186">
        <v>1726000000</v>
      </c>
      <c r="AD186">
        <v>884440000</v>
      </c>
      <c r="AE186">
        <v>4885200000</v>
      </c>
      <c r="AF186" s="5">
        <v>76104000</v>
      </c>
      <c r="AG186" s="6">
        <v>988010000</v>
      </c>
      <c r="AH186" s="6">
        <v>27553000</v>
      </c>
      <c r="AI186" s="6">
        <f t="shared" si="36"/>
        <v>0.30067113292015613</v>
      </c>
      <c r="AJ186" s="6">
        <f t="shared" si="37"/>
        <v>1.9930497137929877</v>
      </c>
      <c r="AK186" s="6">
        <f t="shared" si="38"/>
        <v>6.3087567645481846E-2</v>
      </c>
      <c r="AL186" s="6">
        <f t="shared" si="39"/>
        <v>3</v>
      </c>
      <c r="AM186" s="6">
        <f t="shared" si="40"/>
        <v>0.78560280478620859</v>
      </c>
      <c r="AN186" s="7">
        <f t="shared" si="41"/>
        <v>0.85928556222584318</v>
      </c>
      <c r="AO186" s="5">
        <v>971000000</v>
      </c>
      <c r="AP186" s="6">
        <v>370270000</v>
      </c>
      <c r="AQ186" s="6">
        <v>262950000</v>
      </c>
      <c r="AR186" s="6">
        <f t="shared" si="42"/>
        <v>1.8552657591787824</v>
      </c>
      <c r="AS186" s="6">
        <f t="shared" si="43"/>
        <v>0.77517255312497713</v>
      </c>
      <c r="AT186" s="6">
        <f t="shared" si="44"/>
        <v>0.61378847850904783</v>
      </c>
      <c r="AU186" s="6">
        <f t="shared" si="45"/>
        <v>3</v>
      </c>
      <c r="AV186" s="6">
        <f t="shared" si="46"/>
        <v>1.0814089302709358</v>
      </c>
      <c r="AW186" s="7">
        <f t="shared" si="47"/>
        <v>0.55115152098153608</v>
      </c>
      <c r="AX186" s="5">
        <v>884090000</v>
      </c>
      <c r="AY186" s="6">
        <v>863000000</v>
      </c>
      <c r="AZ186" s="6">
        <v>442220000</v>
      </c>
      <c r="BA186" s="6">
        <f t="shared" si="48"/>
        <v>1.6343067549144761</v>
      </c>
      <c r="BB186" s="6">
        <f t="shared" si="49"/>
        <v>1.8719889554770774</v>
      </c>
      <c r="BC186" s="6">
        <f t="shared" si="50"/>
        <v>0.9314177328635348</v>
      </c>
      <c r="BD186" s="6">
        <f t="shared" si="51"/>
        <v>3</v>
      </c>
      <c r="BE186" s="6">
        <f t="shared" si="52"/>
        <v>1.4792378144183627</v>
      </c>
      <c r="BF186" s="7">
        <f t="shared" si="53"/>
        <v>0.39933556351530075</v>
      </c>
    </row>
    <row r="187" spans="1:61" x14ac:dyDescent="0.25">
      <c r="A187" t="s">
        <v>363</v>
      </c>
      <c r="B187" t="s">
        <v>363</v>
      </c>
      <c r="C187">
        <f>VLOOKUP(B187,Annotation!D:E,2,FALSE)</f>
        <v>223</v>
      </c>
      <c r="D187" t="str">
        <f>VLOOKUP(B187,Annotation!D:F,3,FALSE)</f>
        <v>23S rRNA (guanosine(2251)-2'-O)-methyltransferase RlmB</v>
      </c>
      <c r="G187">
        <v>19</v>
      </c>
      <c r="H187">
        <v>19</v>
      </c>
      <c r="I187">
        <v>19</v>
      </c>
      <c r="J187">
        <v>13</v>
      </c>
      <c r="K187">
        <v>17</v>
      </c>
      <c r="L187">
        <v>1</v>
      </c>
      <c r="M187">
        <v>8</v>
      </c>
      <c r="N187">
        <v>8</v>
      </c>
      <c r="O187">
        <v>8</v>
      </c>
      <c r="P187">
        <v>11</v>
      </c>
      <c r="Q187">
        <v>10</v>
      </c>
      <c r="R187">
        <v>9</v>
      </c>
      <c r="S187">
        <v>65.7</v>
      </c>
      <c r="T187">
        <v>27.030999999999999</v>
      </c>
      <c r="U187">
        <v>1348200000</v>
      </c>
      <c r="V187">
        <v>104600000</v>
      </c>
      <c r="W187">
        <v>412760000</v>
      </c>
      <c r="X187">
        <v>576200</v>
      </c>
      <c r="Y187">
        <v>245100000</v>
      </c>
      <c r="Z187">
        <v>18684000</v>
      </c>
      <c r="AA187">
        <v>67204000</v>
      </c>
      <c r="AB187">
        <v>235710000</v>
      </c>
      <c r="AC187">
        <v>167980000</v>
      </c>
      <c r="AD187">
        <v>95629000</v>
      </c>
      <c r="AE187">
        <v>89883000</v>
      </c>
      <c r="AF187" s="5">
        <v>6973200</v>
      </c>
      <c r="AG187" s="6">
        <v>27517000</v>
      </c>
      <c r="AH187" s="6">
        <v>38413</v>
      </c>
      <c r="AI187" s="6">
        <f t="shared" si="36"/>
        <v>2.7549668139372867E-2</v>
      </c>
      <c r="AJ187" s="6">
        <f t="shared" si="37"/>
        <v>5.5508293412457006E-2</v>
      </c>
      <c r="AK187" s="6">
        <f t="shared" si="38"/>
        <v>8.7953498202224595E-5</v>
      </c>
      <c r="AL187" s="6">
        <f t="shared" si="39"/>
        <v>3</v>
      </c>
      <c r="AM187" s="6">
        <f t="shared" si="40"/>
        <v>2.7715305016677367E-2</v>
      </c>
      <c r="AN187" s="7">
        <f t="shared" si="41"/>
        <v>2.2625562176945314E-2</v>
      </c>
      <c r="AO187" s="5">
        <v>16340000</v>
      </c>
      <c r="AP187" s="6">
        <v>1245600</v>
      </c>
      <c r="AQ187" s="6">
        <v>4480300</v>
      </c>
      <c r="AR187" s="6">
        <f t="shared" si="42"/>
        <v>3.1220435123564681E-2</v>
      </c>
      <c r="AS187" s="6">
        <f t="shared" si="43"/>
        <v>2.6077050049220069E-3</v>
      </c>
      <c r="AT187" s="6">
        <f t="shared" si="44"/>
        <v>1.0458096673375498E-2</v>
      </c>
      <c r="AU187" s="6">
        <f t="shared" si="45"/>
        <v>3</v>
      </c>
      <c r="AV187" s="6">
        <f t="shared" si="46"/>
        <v>1.476207893395406E-2</v>
      </c>
      <c r="AW187" s="7">
        <f t="shared" si="47"/>
        <v>1.2071047418930463E-2</v>
      </c>
      <c r="AX187" s="5">
        <v>15714000</v>
      </c>
      <c r="AY187" s="6">
        <v>11199000</v>
      </c>
      <c r="AZ187" s="6">
        <v>6375300</v>
      </c>
      <c r="BA187" s="6">
        <f t="shared" si="48"/>
        <v>2.9048509028182738E-2</v>
      </c>
      <c r="BB187" s="6">
        <f t="shared" si="49"/>
        <v>2.4292473131387937E-2</v>
      </c>
      <c r="BC187" s="6">
        <f t="shared" si="50"/>
        <v>1.3427858243238418E-2</v>
      </c>
      <c r="BD187" s="6">
        <f t="shared" si="51"/>
        <v>3</v>
      </c>
      <c r="BE187" s="6">
        <f t="shared" si="52"/>
        <v>2.2256280134269696E-2</v>
      </c>
      <c r="BF187" s="7">
        <f t="shared" si="53"/>
        <v>6.5376215949140793E-3</v>
      </c>
      <c r="BH187">
        <v>335</v>
      </c>
      <c r="BI187">
        <v>1</v>
      </c>
    </row>
    <row r="188" spans="1:61" x14ac:dyDescent="0.25">
      <c r="A188" t="s">
        <v>364</v>
      </c>
      <c r="B188" t="s">
        <v>364</v>
      </c>
      <c r="C188">
        <f>VLOOKUP(B188,Annotation!D:E,2,FALSE)</f>
        <v>225</v>
      </c>
      <c r="D188" t="str">
        <f>VLOOKUP(B188,Annotation!D:F,3,FALSE)</f>
        <v>replication-associated recombination protein A</v>
      </c>
      <c r="G188">
        <v>9</v>
      </c>
      <c r="H188">
        <v>9</v>
      </c>
      <c r="I188">
        <v>9</v>
      </c>
      <c r="J188">
        <v>9</v>
      </c>
      <c r="K188">
        <v>9</v>
      </c>
      <c r="L188">
        <v>3</v>
      </c>
      <c r="M188">
        <v>3</v>
      </c>
      <c r="N188">
        <v>3</v>
      </c>
      <c r="O188">
        <v>2</v>
      </c>
      <c r="P188">
        <v>2</v>
      </c>
      <c r="Q188">
        <v>3</v>
      </c>
      <c r="R188">
        <v>2</v>
      </c>
      <c r="S188">
        <v>31.4</v>
      </c>
      <c r="T188">
        <v>47.198999999999998</v>
      </c>
      <c r="U188">
        <v>77004000</v>
      </c>
      <c r="V188">
        <v>14660000</v>
      </c>
      <c r="W188">
        <v>31123000</v>
      </c>
      <c r="X188">
        <v>8847900</v>
      </c>
      <c r="Y188">
        <v>3068800</v>
      </c>
      <c r="Z188">
        <v>1860400</v>
      </c>
      <c r="AA188">
        <v>1298600</v>
      </c>
      <c r="AB188">
        <v>14046000</v>
      </c>
      <c r="AC188">
        <v>966280</v>
      </c>
      <c r="AD188">
        <v>1133600</v>
      </c>
      <c r="AE188">
        <v>3500200</v>
      </c>
      <c r="AF188" s="5">
        <v>666350</v>
      </c>
      <c r="AG188" s="6">
        <v>1414700</v>
      </c>
      <c r="AH188" s="6">
        <v>402180</v>
      </c>
      <c r="AI188" s="6">
        <f t="shared" si="36"/>
        <v>2.6326107618698893E-3</v>
      </c>
      <c r="AJ188" s="6">
        <f t="shared" si="37"/>
        <v>2.8537843039067824E-3</v>
      </c>
      <c r="AK188" s="6">
        <f t="shared" si="38"/>
        <v>9.2086371559031276E-4</v>
      </c>
      <c r="AL188" s="6">
        <f t="shared" si="39"/>
        <v>3</v>
      </c>
      <c r="AM188" s="6">
        <f t="shared" si="40"/>
        <v>2.1357529271223284E-3</v>
      </c>
      <c r="AN188" s="7">
        <f t="shared" si="41"/>
        <v>8.6378866286723473E-4</v>
      </c>
      <c r="AO188" s="5">
        <v>139490</v>
      </c>
      <c r="AP188" s="6">
        <v>84563</v>
      </c>
      <c r="AQ188" s="6">
        <v>59025</v>
      </c>
      <c r="AR188" s="6">
        <f t="shared" si="42"/>
        <v>2.6652010375679538E-4</v>
      </c>
      <c r="AS188" s="6">
        <f t="shared" si="43"/>
        <v>1.7703545145409413E-4</v>
      </c>
      <c r="AT188" s="6">
        <f t="shared" si="44"/>
        <v>1.3777853182733049E-4</v>
      </c>
      <c r="AU188" s="6">
        <f t="shared" si="45"/>
        <v>3</v>
      </c>
      <c r="AV188" s="6">
        <f t="shared" si="46"/>
        <v>1.9377802901274002E-4</v>
      </c>
      <c r="AW188" s="7">
        <f t="shared" si="47"/>
        <v>5.3875371696770993E-5</v>
      </c>
      <c r="AX188" s="5">
        <v>638460</v>
      </c>
      <c r="AY188" s="6">
        <v>43922</v>
      </c>
      <c r="AZ188" s="6">
        <v>51526</v>
      </c>
      <c r="BA188" s="6">
        <f t="shared" si="48"/>
        <v>1.1802412545585813E-3</v>
      </c>
      <c r="BB188" s="6">
        <f t="shared" si="49"/>
        <v>9.527404276067694E-5</v>
      </c>
      <c r="BC188" s="6">
        <f t="shared" si="50"/>
        <v>1.0852568880540567E-4</v>
      </c>
      <c r="BD188" s="6">
        <f t="shared" si="51"/>
        <v>3</v>
      </c>
      <c r="BE188" s="6">
        <f t="shared" si="52"/>
        <v>4.6134699537488799E-4</v>
      </c>
      <c r="BF188" s="7">
        <f t="shared" si="53"/>
        <v>5.083637926040609E-4</v>
      </c>
    </row>
    <row r="189" spans="1:61" x14ac:dyDescent="0.25">
      <c r="A189" t="s">
        <v>365</v>
      </c>
      <c r="B189" t="s">
        <v>365</v>
      </c>
      <c r="C189">
        <f>VLOOKUP(B189,Annotation!D:E,2,FALSE)</f>
        <v>226</v>
      </c>
      <c r="D189" t="str">
        <f>VLOOKUP(B189,Annotation!D:F,3,FALSE)</f>
        <v>hypothetical protein</v>
      </c>
      <c r="G189">
        <v>13</v>
      </c>
      <c r="H189">
        <v>13</v>
      </c>
      <c r="I189">
        <v>13</v>
      </c>
      <c r="J189">
        <v>11</v>
      </c>
      <c r="K189">
        <v>11</v>
      </c>
      <c r="L189">
        <v>2</v>
      </c>
      <c r="M189">
        <v>3</v>
      </c>
      <c r="N189">
        <v>2</v>
      </c>
      <c r="O189">
        <v>2</v>
      </c>
      <c r="P189">
        <v>2</v>
      </c>
      <c r="Q189">
        <v>2</v>
      </c>
      <c r="R189">
        <v>1</v>
      </c>
      <c r="S189">
        <v>44.2</v>
      </c>
      <c r="T189">
        <v>30.666</v>
      </c>
      <c r="U189">
        <v>53567000</v>
      </c>
      <c r="V189">
        <v>19240000</v>
      </c>
      <c r="W189">
        <v>29246000</v>
      </c>
      <c r="X189">
        <v>859370</v>
      </c>
      <c r="Y189">
        <v>2321800</v>
      </c>
      <c r="Z189">
        <v>488930</v>
      </c>
      <c r="AA189">
        <v>82421</v>
      </c>
      <c r="AB189">
        <v>491620</v>
      </c>
      <c r="AC189">
        <v>664690</v>
      </c>
      <c r="AD189">
        <v>172900</v>
      </c>
      <c r="AE189">
        <v>4869800</v>
      </c>
      <c r="AF189" s="5">
        <v>1749100</v>
      </c>
      <c r="AG189" s="6">
        <v>2658700</v>
      </c>
      <c r="AH189" s="6">
        <v>78125</v>
      </c>
      <c r="AI189" s="6">
        <f t="shared" si="36"/>
        <v>6.9103316329055644E-3</v>
      </c>
      <c r="AJ189" s="6">
        <f t="shared" si="37"/>
        <v>5.3632263580949751E-3</v>
      </c>
      <c r="AK189" s="6">
        <f t="shared" si="38"/>
        <v>1.7888129141303193E-4</v>
      </c>
      <c r="AL189" s="6">
        <f t="shared" si="39"/>
        <v>3</v>
      </c>
      <c r="AM189" s="6">
        <f t="shared" si="40"/>
        <v>4.150813094137857E-3</v>
      </c>
      <c r="AN189" s="7">
        <f t="shared" si="41"/>
        <v>2.8787225600903081E-3</v>
      </c>
      <c r="AO189" s="5">
        <v>211070</v>
      </c>
      <c r="AP189" s="6">
        <v>44448</v>
      </c>
      <c r="AQ189" s="6">
        <v>7492.8</v>
      </c>
      <c r="AR189" s="6">
        <f t="shared" si="42"/>
        <v>4.0328624489172565E-4</v>
      </c>
      <c r="AS189" s="6">
        <f t="shared" si="43"/>
        <v>9.3053365493555998E-5</v>
      </c>
      <c r="AT189" s="6">
        <f t="shared" si="44"/>
        <v>1.7489995481165976E-5</v>
      </c>
      <c r="AU189" s="6">
        <f t="shared" si="45"/>
        <v>3</v>
      </c>
      <c r="AV189" s="6">
        <f t="shared" si="46"/>
        <v>1.712765352888159E-4</v>
      </c>
      <c r="AW189" s="7">
        <f t="shared" si="47"/>
        <v>1.6693079351321458E-4</v>
      </c>
      <c r="AX189" s="5">
        <v>44693</v>
      </c>
      <c r="AY189" s="6">
        <v>60427</v>
      </c>
      <c r="AZ189" s="6">
        <v>15719</v>
      </c>
      <c r="BA189" s="6">
        <f t="shared" si="48"/>
        <v>8.2618366679175956E-5</v>
      </c>
      <c r="BB189" s="6">
        <f t="shared" si="49"/>
        <v>1.3107610267973737E-4</v>
      </c>
      <c r="BC189" s="6">
        <f t="shared" si="50"/>
        <v>3.3107854332418036E-5</v>
      </c>
      <c r="BD189" s="6">
        <f t="shared" si="51"/>
        <v>3</v>
      </c>
      <c r="BE189" s="6">
        <f t="shared" si="52"/>
        <v>8.2267441230443801E-5</v>
      </c>
      <c r="BF189" s="7">
        <f t="shared" si="53"/>
        <v>3.9996139668418291E-5</v>
      </c>
    </row>
    <row r="190" spans="1:61" x14ac:dyDescent="0.25">
      <c r="A190" t="s">
        <v>366</v>
      </c>
      <c r="B190" t="s">
        <v>366</v>
      </c>
      <c r="C190">
        <f>VLOOKUP(B190,Annotation!D:E,2,FALSE)</f>
        <v>227</v>
      </c>
      <c r="D190" t="str">
        <f>VLOOKUP(B190,Annotation!D:F,3,FALSE)</f>
        <v>hypothetical protein</v>
      </c>
      <c r="G190">
        <v>5</v>
      </c>
      <c r="H190">
        <v>5</v>
      </c>
      <c r="I190">
        <v>5</v>
      </c>
      <c r="J190">
        <v>3</v>
      </c>
      <c r="K190">
        <v>2</v>
      </c>
      <c r="L190">
        <v>2</v>
      </c>
      <c r="M190">
        <v>1</v>
      </c>
      <c r="N190">
        <v>0</v>
      </c>
      <c r="O190">
        <v>1</v>
      </c>
      <c r="P190">
        <v>0</v>
      </c>
      <c r="Q190">
        <v>1</v>
      </c>
      <c r="R190">
        <v>1</v>
      </c>
      <c r="S190">
        <v>15.7</v>
      </c>
      <c r="T190">
        <v>51.802</v>
      </c>
      <c r="U190">
        <v>22377000</v>
      </c>
      <c r="V190">
        <v>3387800</v>
      </c>
      <c r="W190">
        <v>3682300</v>
      </c>
      <c r="X190">
        <v>863050</v>
      </c>
      <c r="Y190">
        <v>2715700</v>
      </c>
      <c r="Z190">
        <v>0</v>
      </c>
      <c r="AA190">
        <v>11379000</v>
      </c>
      <c r="AB190">
        <v>0</v>
      </c>
      <c r="AC190">
        <v>0</v>
      </c>
      <c r="AD190">
        <v>349760</v>
      </c>
      <c r="AE190">
        <v>1177800</v>
      </c>
      <c r="AF190" s="5">
        <v>178310</v>
      </c>
      <c r="AG190" s="6">
        <v>193810</v>
      </c>
      <c r="AH190" s="6">
        <v>45424</v>
      </c>
      <c r="AI190" s="6">
        <f t="shared" si="36"/>
        <v>7.0446585870641548E-4</v>
      </c>
      <c r="AJ190" s="6">
        <f t="shared" si="37"/>
        <v>3.9096058241335516E-4</v>
      </c>
      <c r="AK190" s="6">
        <f t="shared" si="38"/>
        <v>1.040064483986632E-4</v>
      </c>
      <c r="AL190" s="6">
        <f t="shared" si="39"/>
        <v>3</v>
      </c>
      <c r="AM190" s="6">
        <f t="shared" si="40"/>
        <v>3.9981096317281127E-4</v>
      </c>
      <c r="AN190" s="7">
        <f t="shared" si="41"/>
        <v>2.4521639801948253E-4</v>
      </c>
      <c r="AO190" s="5">
        <v>142930</v>
      </c>
      <c r="AP190" s="6">
        <v>0</v>
      </c>
      <c r="AQ190" s="6">
        <v>598890</v>
      </c>
      <c r="AR190" s="6">
        <f t="shared" si="42"/>
        <v>2.730928269407038E-4</v>
      </c>
      <c r="AS190" s="6">
        <f t="shared" si="43"/>
        <v>0</v>
      </c>
      <c r="AT190" s="6">
        <f t="shared" si="44"/>
        <v>1.397953154190088E-3</v>
      </c>
      <c r="AU190" s="6">
        <f t="shared" si="45"/>
        <v>2</v>
      </c>
      <c r="AV190" s="6">
        <f t="shared" si="46"/>
        <v>8.3552299056539588E-4</v>
      </c>
      <c r="AW190" s="7">
        <f t="shared" si="47"/>
        <v>6.0499434976756157E-4</v>
      </c>
      <c r="AX190" s="5">
        <v>0</v>
      </c>
      <c r="AY190" s="6">
        <v>0</v>
      </c>
      <c r="AZ190" s="6">
        <v>18409</v>
      </c>
      <c r="BA190" s="6">
        <f t="shared" si="48"/>
        <v>0</v>
      </c>
      <c r="BB190" s="6">
        <f t="shared" si="49"/>
        <v>0</v>
      </c>
      <c r="BC190" s="6">
        <f t="shared" si="50"/>
        <v>3.8773617304248587E-5</v>
      </c>
      <c r="BD190" s="6">
        <f t="shared" si="51"/>
        <v>1</v>
      </c>
      <c r="BE190" s="6">
        <f t="shared" si="52"/>
        <v>0</v>
      </c>
      <c r="BF190" s="7">
        <f t="shared" si="53"/>
        <v>0</v>
      </c>
    </row>
    <row r="191" spans="1:61" x14ac:dyDescent="0.25">
      <c r="A191" t="s">
        <v>367</v>
      </c>
      <c r="B191" t="s">
        <v>367</v>
      </c>
      <c r="C191">
        <f>VLOOKUP(B191,Annotation!D:E,2,FALSE)</f>
        <v>228</v>
      </c>
      <c r="D191" t="str">
        <f>VLOOKUP(B191,Annotation!D:F,3,FALSE)</f>
        <v>hypothetical protein</v>
      </c>
      <c r="G191">
        <v>2</v>
      </c>
      <c r="H191">
        <v>2</v>
      </c>
      <c r="I191">
        <v>2</v>
      </c>
      <c r="J191">
        <v>1</v>
      </c>
      <c r="K191">
        <v>0</v>
      </c>
      <c r="L191">
        <v>0</v>
      </c>
      <c r="M191">
        <v>0</v>
      </c>
      <c r="N191">
        <v>2</v>
      </c>
      <c r="O191">
        <v>1</v>
      </c>
      <c r="P191">
        <v>1</v>
      </c>
      <c r="Q191">
        <v>1</v>
      </c>
      <c r="R191">
        <v>1</v>
      </c>
      <c r="S191">
        <v>17.899999999999999</v>
      </c>
      <c r="T191">
        <v>19.401</v>
      </c>
      <c r="U191">
        <v>8424400</v>
      </c>
      <c r="V191">
        <v>584100</v>
      </c>
      <c r="W191">
        <v>0</v>
      </c>
      <c r="X191">
        <v>0</v>
      </c>
      <c r="Y191">
        <v>0</v>
      </c>
      <c r="Z191">
        <v>3680500</v>
      </c>
      <c r="AA191">
        <v>857890</v>
      </c>
      <c r="AB191">
        <v>1918300</v>
      </c>
      <c r="AC191">
        <v>1078200</v>
      </c>
      <c r="AD191">
        <v>305520</v>
      </c>
      <c r="AE191">
        <v>1404100</v>
      </c>
      <c r="AF191" s="5">
        <v>97349</v>
      </c>
      <c r="AG191" s="6">
        <v>0</v>
      </c>
      <c r="AH191" s="6">
        <v>0</v>
      </c>
      <c r="AI191" s="6">
        <f t="shared" si="36"/>
        <v>3.8460572530542791E-4</v>
      </c>
      <c r="AJ191" s="6">
        <f t="shared" si="37"/>
        <v>0</v>
      </c>
      <c r="AK191" s="6">
        <f t="shared" si="38"/>
        <v>0</v>
      </c>
      <c r="AL191" s="6">
        <f t="shared" si="39"/>
        <v>1</v>
      </c>
      <c r="AM191" s="6">
        <f t="shared" si="40"/>
        <v>0</v>
      </c>
      <c r="AN191" s="7">
        <f t="shared" si="41"/>
        <v>0</v>
      </c>
      <c r="AO191" s="5">
        <v>0</v>
      </c>
      <c r="AP191" s="6">
        <v>613410</v>
      </c>
      <c r="AQ191" s="6">
        <v>142980</v>
      </c>
      <c r="AR191" s="6">
        <f t="shared" si="42"/>
        <v>0</v>
      </c>
      <c r="AS191" s="6">
        <f t="shared" si="43"/>
        <v>1.284194225328523E-3</v>
      </c>
      <c r="AT191" s="6">
        <f t="shared" si="44"/>
        <v>3.3374967353954612E-4</v>
      </c>
      <c r="AU191" s="6">
        <f t="shared" si="45"/>
        <v>2</v>
      </c>
      <c r="AV191" s="6">
        <f t="shared" si="46"/>
        <v>8.0897194943403456E-4</v>
      </c>
      <c r="AW191" s="7">
        <f t="shared" si="47"/>
        <v>5.4404743451081825E-4</v>
      </c>
      <c r="AX191" s="5">
        <v>319710</v>
      </c>
      <c r="AY191" s="6">
        <v>179700</v>
      </c>
      <c r="AZ191" s="6">
        <v>50920</v>
      </c>
      <c r="BA191" s="6">
        <f t="shared" si="48"/>
        <v>5.9100794332444335E-4</v>
      </c>
      <c r="BB191" s="6">
        <f t="shared" si="49"/>
        <v>3.8979885897941002E-4</v>
      </c>
      <c r="BC191" s="6">
        <f t="shared" si="50"/>
        <v>1.0724931246305275E-4</v>
      </c>
      <c r="BD191" s="6">
        <f t="shared" si="51"/>
        <v>3</v>
      </c>
      <c r="BE191" s="6">
        <f t="shared" si="52"/>
        <v>3.6268537158896876E-4</v>
      </c>
      <c r="BF191" s="7">
        <f t="shared" si="53"/>
        <v>1.9842204032831216E-4</v>
      </c>
    </row>
    <row r="192" spans="1:61" x14ac:dyDescent="0.25">
      <c r="A192" t="s">
        <v>368</v>
      </c>
      <c r="B192" t="s">
        <v>368</v>
      </c>
      <c r="C192">
        <f>VLOOKUP(B192,Annotation!D:E,2,FALSE)</f>
        <v>229</v>
      </c>
      <c r="D192" t="str">
        <f>VLOOKUP(B192,Annotation!D:F,3,FALSE)</f>
        <v>noncanonical pyrimidine nucleotidase, YjjG family</v>
      </c>
      <c r="G192">
        <v>4</v>
      </c>
      <c r="H192">
        <v>4</v>
      </c>
      <c r="I192">
        <v>4</v>
      </c>
      <c r="J192">
        <v>3</v>
      </c>
      <c r="K192">
        <v>2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16.2</v>
      </c>
      <c r="T192">
        <v>26.802</v>
      </c>
      <c r="U192">
        <v>47996000</v>
      </c>
      <c r="V192">
        <v>7794200</v>
      </c>
      <c r="W192">
        <v>40202000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6856600</v>
      </c>
      <c r="AF192" s="5">
        <v>1113500</v>
      </c>
      <c r="AG192" s="6">
        <v>5743200</v>
      </c>
      <c r="AH192" s="6">
        <v>0</v>
      </c>
      <c r="AI192" s="6">
        <f t="shared" si="36"/>
        <v>4.3992077486938123E-3</v>
      </c>
      <c r="AJ192" s="6">
        <f t="shared" si="37"/>
        <v>1.1585391965927358E-2</v>
      </c>
      <c r="AK192" s="6">
        <f t="shared" si="38"/>
        <v>0</v>
      </c>
      <c r="AL192" s="6">
        <f t="shared" si="39"/>
        <v>2</v>
      </c>
      <c r="AM192" s="6">
        <f t="shared" si="40"/>
        <v>7.992299857310585E-3</v>
      </c>
      <c r="AN192" s="7">
        <f t="shared" si="41"/>
        <v>4.7751158150510786E-3</v>
      </c>
      <c r="AO192" s="5">
        <v>0</v>
      </c>
      <c r="AP192" s="6">
        <v>0</v>
      </c>
      <c r="AQ192" s="6">
        <v>0</v>
      </c>
      <c r="AR192" s="6">
        <f t="shared" si="42"/>
        <v>0</v>
      </c>
      <c r="AS192" s="6">
        <f t="shared" si="43"/>
        <v>0</v>
      </c>
      <c r="AT192" s="6">
        <f t="shared" si="44"/>
        <v>0</v>
      </c>
      <c r="AU192" s="6">
        <f t="shared" si="45"/>
        <v>0</v>
      </c>
      <c r="AV192" s="6">
        <f t="shared" si="46"/>
        <v>0</v>
      </c>
      <c r="AW192" s="7">
        <f t="shared" si="47"/>
        <v>0</v>
      </c>
      <c r="AX192" s="5">
        <v>0</v>
      </c>
      <c r="AY192" s="6">
        <v>0</v>
      </c>
      <c r="AZ192" s="6">
        <v>0</v>
      </c>
      <c r="BA192" s="6">
        <f t="shared" si="48"/>
        <v>0</v>
      </c>
      <c r="BB192" s="6">
        <f t="shared" si="49"/>
        <v>0</v>
      </c>
      <c r="BC192" s="6">
        <f t="shared" si="50"/>
        <v>0</v>
      </c>
      <c r="BD192" s="6">
        <f t="shared" si="51"/>
        <v>0</v>
      </c>
      <c r="BE192" s="6">
        <f t="shared" si="52"/>
        <v>0</v>
      </c>
      <c r="BF192" s="7">
        <f t="shared" si="53"/>
        <v>0</v>
      </c>
    </row>
    <row r="193" spans="1:61" x14ac:dyDescent="0.25">
      <c r="A193" t="s">
        <v>369</v>
      </c>
      <c r="B193" t="s">
        <v>369</v>
      </c>
      <c r="C193">
        <f>VLOOKUP(B193,Annotation!D:E,2,FALSE)</f>
        <v>232</v>
      </c>
      <c r="D193" t="str">
        <f>VLOOKUP(B193,Annotation!D:F,3,FALSE)</f>
        <v>hypothetical protein</v>
      </c>
      <c r="G193">
        <v>5</v>
      </c>
      <c r="H193">
        <v>5</v>
      </c>
      <c r="I193">
        <v>5</v>
      </c>
      <c r="J193">
        <v>2</v>
      </c>
      <c r="K193">
        <v>3</v>
      </c>
      <c r="L193">
        <v>0</v>
      </c>
      <c r="M193">
        <v>1</v>
      </c>
      <c r="N193">
        <v>2</v>
      </c>
      <c r="O193">
        <v>0</v>
      </c>
      <c r="P193">
        <v>2</v>
      </c>
      <c r="Q193">
        <v>1</v>
      </c>
      <c r="R193">
        <v>2</v>
      </c>
      <c r="S193">
        <v>17.899999999999999</v>
      </c>
      <c r="T193">
        <v>35.625999999999998</v>
      </c>
      <c r="U193">
        <v>11282000</v>
      </c>
      <c r="V193">
        <v>1960500</v>
      </c>
      <c r="W193">
        <v>7149600</v>
      </c>
      <c r="X193">
        <v>0</v>
      </c>
      <c r="Y193">
        <v>513870</v>
      </c>
      <c r="Z193">
        <v>295540</v>
      </c>
      <c r="AA193">
        <v>0</v>
      </c>
      <c r="AB193">
        <v>686670</v>
      </c>
      <c r="AC193">
        <v>288880</v>
      </c>
      <c r="AD193">
        <v>386890</v>
      </c>
      <c r="AE193">
        <v>705120</v>
      </c>
      <c r="AF193" s="5">
        <v>122530</v>
      </c>
      <c r="AG193" s="6">
        <v>446850</v>
      </c>
      <c r="AH193" s="6">
        <v>0</v>
      </c>
      <c r="AI193" s="6">
        <f t="shared" si="36"/>
        <v>4.8409063803094097E-4</v>
      </c>
      <c r="AJ193" s="6">
        <f t="shared" si="37"/>
        <v>9.0140207549356446E-4</v>
      </c>
      <c r="AK193" s="6">
        <f t="shared" si="38"/>
        <v>0</v>
      </c>
      <c r="AL193" s="6">
        <f t="shared" si="39"/>
        <v>2</v>
      </c>
      <c r="AM193" s="6">
        <f t="shared" si="40"/>
        <v>6.9274635676225271E-4</v>
      </c>
      <c r="AN193" s="7">
        <f t="shared" si="41"/>
        <v>3.6833232026564004E-4</v>
      </c>
      <c r="AO193" s="5">
        <v>32117</v>
      </c>
      <c r="AP193" s="6">
        <v>18471</v>
      </c>
      <c r="AQ193" s="6">
        <v>0</v>
      </c>
      <c r="AR193" s="6">
        <f t="shared" si="42"/>
        <v>6.1365160028367612E-5</v>
      </c>
      <c r="AS193" s="6">
        <f t="shared" si="43"/>
        <v>3.8669652493508658E-5</v>
      </c>
      <c r="AT193" s="6">
        <f t="shared" si="44"/>
        <v>0</v>
      </c>
      <c r="AU193" s="6">
        <f t="shared" si="45"/>
        <v>2</v>
      </c>
      <c r="AV193" s="6">
        <f t="shared" si="46"/>
        <v>5.0017406260938131E-5</v>
      </c>
      <c r="AW193" s="7">
        <f t="shared" si="47"/>
        <v>2.5333576646947175E-5</v>
      </c>
      <c r="AX193" s="5">
        <v>42917</v>
      </c>
      <c r="AY193" s="6">
        <v>18055</v>
      </c>
      <c r="AZ193" s="6">
        <v>24181</v>
      </c>
      <c r="BA193" s="6">
        <f t="shared" si="48"/>
        <v>7.9335297312111398E-5</v>
      </c>
      <c r="BB193" s="6">
        <f t="shared" si="49"/>
        <v>3.9164264879650792E-5</v>
      </c>
      <c r="BC193" s="6">
        <f t="shared" si="50"/>
        <v>5.093078603042181E-5</v>
      </c>
      <c r="BD193" s="6">
        <f t="shared" si="51"/>
        <v>3</v>
      </c>
      <c r="BE193" s="6">
        <f t="shared" si="52"/>
        <v>5.6476782740727993E-5</v>
      </c>
      <c r="BF193" s="7">
        <f t="shared" si="53"/>
        <v>1.6862117725946046E-5</v>
      </c>
    </row>
    <row r="194" spans="1:61" x14ac:dyDescent="0.25">
      <c r="A194" t="s">
        <v>370</v>
      </c>
      <c r="B194" t="s">
        <v>370</v>
      </c>
      <c r="C194">
        <f>VLOOKUP(B194,Annotation!D:E,2,FALSE)</f>
        <v>233</v>
      </c>
      <c r="D194" t="str">
        <f>VLOOKUP(B194,Annotation!D:F,3,FALSE)</f>
        <v>hypothetical protein</v>
      </c>
      <c r="G194">
        <v>4</v>
      </c>
      <c r="H194">
        <v>4</v>
      </c>
      <c r="I194">
        <v>4</v>
      </c>
      <c r="J194">
        <v>3</v>
      </c>
      <c r="K194">
        <v>3</v>
      </c>
      <c r="L194">
        <v>0</v>
      </c>
      <c r="M194">
        <v>0</v>
      </c>
      <c r="N194">
        <v>1</v>
      </c>
      <c r="O194">
        <v>0</v>
      </c>
      <c r="P194">
        <v>0</v>
      </c>
      <c r="Q194">
        <v>0</v>
      </c>
      <c r="R194">
        <v>0</v>
      </c>
      <c r="S194">
        <v>9</v>
      </c>
      <c r="T194">
        <v>51.192999999999998</v>
      </c>
      <c r="U194">
        <v>26028000</v>
      </c>
      <c r="V194">
        <v>5287900</v>
      </c>
      <c r="W194">
        <v>20572000</v>
      </c>
      <c r="X194">
        <v>0</v>
      </c>
      <c r="Y194">
        <v>0</v>
      </c>
      <c r="Z194">
        <v>167470</v>
      </c>
      <c r="AA194">
        <v>0</v>
      </c>
      <c r="AB194">
        <v>0</v>
      </c>
      <c r="AC194">
        <v>0</v>
      </c>
      <c r="AD194">
        <v>0</v>
      </c>
      <c r="AE194">
        <v>1041100</v>
      </c>
      <c r="AF194" s="5">
        <v>211520</v>
      </c>
      <c r="AG194" s="6">
        <v>822900</v>
      </c>
      <c r="AH194" s="6">
        <v>0</v>
      </c>
      <c r="AI194" s="6">
        <f t="shared" ref="AI194:AI257" si="54">(AF194/$AF$2410)*100</f>
        <v>8.356716865772026E-4</v>
      </c>
      <c r="AJ194" s="6">
        <f t="shared" ref="AJ194:AJ257" si="55">(AG194/$AG$2410)*100</f>
        <v>1.6599838154272221E-3</v>
      </c>
      <c r="AK194" s="6">
        <f t="shared" ref="AK194:AK257" si="56">(AH194/$AH$2410)*100</f>
        <v>0</v>
      </c>
      <c r="AL194" s="6">
        <f t="shared" ref="AL194:AL257" si="57">COUNTIF(AI194:AK194,"&gt;0")</f>
        <v>2</v>
      </c>
      <c r="AM194" s="6">
        <f t="shared" ref="AM194:AM257" si="58">IF(AL194&gt;1,AVERAGEIF(AI194:AK194,"&gt;0"),0)</f>
        <v>1.2478277510022124E-3</v>
      </c>
      <c r="AN194" s="7">
        <f t="shared" ref="AN194:AN257" si="59">IF(AL194&gt;=2,_xlfn.STDEV.P(AI194:AK194),0)</f>
        <v>6.7769084405111025E-4</v>
      </c>
      <c r="AO194" s="5">
        <v>0</v>
      </c>
      <c r="AP194" s="6">
        <v>6698.7</v>
      </c>
      <c r="AQ194" s="6">
        <v>0</v>
      </c>
      <c r="AR194" s="6">
        <f t="shared" ref="AR194:AR257" si="60">(AO194/$AO$2410)*100</f>
        <v>0</v>
      </c>
      <c r="AS194" s="6">
        <f t="shared" ref="AS194:AS257" si="61">(AP194/$AP$2410)*100</f>
        <v>1.402395112112319E-5</v>
      </c>
      <c r="AT194" s="6">
        <f t="shared" ref="AT194:AT257" si="62">(AQ194/$AQ$2410)*100</f>
        <v>0</v>
      </c>
      <c r="AU194" s="6">
        <f t="shared" ref="AU194:AU257" si="63">COUNTIF(AR194:AT194,"&gt;0")</f>
        <v>1</v>
      </c>
      <c r="AV194" s="6">
        <f t="shared" ref="AV194:AV257" si="64">IF(AU194&gt;1,AVERAGEIF(AR194:AT194,"&gt;0"),0)</f>
        <v>0</v>
      </c>
      <c r="AW194" s="7">
        <f t="shared" ref="AW194:AW257" si="65">IF(AU194&gt;=2,_xlfn.STDEV.P(AR194:AT194),0)</f>
        <v>0</v>
      </c>
      <c r="AX194" s="5">
        <v>0</v>
      </c>
      <c r="AY194" s="6">
        <v>0</v>
      </c>
      <c r="AZ194" s="6">
        <v>0</v>
      </c>
      <c r="BA194" s="6">
        <f t="shared" ref="BA194:BA257" si="66">(AX194/$AX$2410)*100</f>
        <v>0</v>
      </c>
      <c r="BB194" s="6">
        <f t="shared" ref="BB194:BB257" si="67">(AY194/$AY$2410)*100</f>
        <v>0</v>
      </c>
      <c r="BC194" s="6">
        <f t="shared" ref="BC194:BC257" si="68">(AZ194/$AZ$2410)*100</f>
        <v>0</v>
      </c>
      <c r="BD194" s="6">
        <f t="shared" ref="BD194:BD257" si="69">COUNTIF(BA194:BC194,"&gt;0")</f>
        <v>0</v>
      </c>
      <c r="BE194" s="6">
        <f t="shared" ref="BE194:BE257" si="70">IF(BD194&gt;1,AVERAGEIF(BA194:BC194,"&gt;0"),0)</f>
        <v>0</v>
      </c>
      <c r="BF194" s="7">
        <f t="shared" ref="BF194:BF257" si="71">IF(BD194&gt;=2,_xlfn.STDEV.P(BA194:BC194),0)</f>
        <v>0</v>
      </c>
    </row>
    <row r="195" spans="1:61" x14ac:dyDescent="0.25">
      <c r="A195" t="s">
        <v>371</v>
      </c>
      <c r="B195" t="s">
        <v>371</v>
      </c>
      <c r="C195">
        <f>VLOOKUP(B195,Annotation!D:E,2,FALSE)</f>
        <v>234</v>
      </c>
      <c r="D195" t="str">
        <f>VLOOKUP(B195,Annotation!D:F,3,FALSE)</f>
        <v>JAB domain-containing protein</v>
      </c>
      <c r="G195">
        <v>2</v>
      </c>
      <c r="H195">
        <v>2</v>
      </c>
      <c r="I195">
        <v>2</v>
      </c>
      <c r="J195">
        <v>1</v>
      </c>
      <c r="K195">
        <v>2</v>
      </c>
      <c r="L195">
        <v>0</v>
      </c>
      <c r="M195">
        <v>0</v>
      </c>
      <c r="N195">
        <v>1</v>
      </c>
      <c r="O195">
        <v>0</v>
      </c>
      <c r="P195">
        <v>1</v>
      </c>
      <c r="Q195">
        <v>1</v>
      </c>
      <c r="R195">
        <v>0</v>
      </c>
      <c r="S195">
        <v>11</v>
      </c>
      <c r="T195">
        <v>25.08</v>
      </c>
      <c r="U195">
        <v>3725600</v>
      </c>
      <c r="V195">
        <v>335050</v>
      </c>
      <c r="W195">
        <v>1863600</v>
      </c>
      <c r="X195">
        <v>0</v>
      </c>
      <c r="Y195">
        <v>0</v>
      </c>
      <c r="Z195">
        <v>685640</v>
      </c>
      <c r="AA195">
        <v>0</v>
      </c>
      <c r="AB195">
        <v>400470</v>
      </c>
      <c r="AC195">
        <v>440890</v>
      </c>
      <c r="AD195">
        <v>0</v>
      </c>
      <c r="AE195">
        <v>286590</v>
      </c>
      <c r="AF195" s="5">
        <v>25773</v>
      </c>
      <c r="AG195" s="6">
        <v>143350</v>
      </c>
      <c r="AH195" s="6">
        <v>0</v>
      </c>
      <c r="AI195" s="6">
        <f t="shared" si="54"/>
        <v>1.0182378204498036E-4</v>
      </c>
      <c r="AJ195" s="6">
        <f t="shared" si="55"/>
        <v>2.8917083478125204E-4</v>
      </c>
      <c r="AK195" s="6">
        <f t="shared" si="56"/>
        <v>0</v>
      </c>
      <c r="AL195" s="6">
        <f t="shared" si="57"/>
        <v>2</v>
      </c>
      <c r="AM195" s="6">
        <f t="shared" si="58"/>
        <v>1.9549730841311621E-4</v>
      </c>
      <c r="AN195" s="7">
        <f t="shared" si="59"/>
        <v>1.1976215894986622E-4</v>
      </c>
      <c r="AO195" s="5">
        <v>0</v>
      </c>
      <c r="AP195" s="6">
        <v>52742</v>
      </c>
      <c r="AQ195" s="6">
        <v>0</v>
      </c>
      <c r="AR195" s="6">
        <f t="shared" si="60"/>
        <v>0</v>
      </c>
      <c r="AS195" s="6">
        <f t="shared" si="61"/>
        <v>1.1041713019395991E-4</v>
      </c>
      <c r="AT195" s="6">
        <f t="shared" si="62"/>
        <v>0</v>
      </c>
      <c r="AU195" s="6">
        <f t="shared" si="63"/>
        <v>1</v>
      </c>
      <c r="AV195" s="6">
        <f t="shared" si="64"/>
        <v>0</v>
      </c>
      <c r="AW195" s="7">
        <f t="shared" si="65"/>
        <v>0</v>
      </c>
      <c r="AX195" s="5">
        <v>30805</v>
      </c>
      <c r="AY195" s="6">
        <v>33914</v>
      </c>
      <c r="AZ195" s="6">
        <v>0</v>
      </c>
      <c r="BA195" s="6">
        <f t="shared" si="66"/>
        <v>5.6945355772761177E-5</v>
      </c>
      <c r="BB195" s="6">
        <f t="shared" si="67"/>
        <v>7.3565044537716808E-5</v>
      </c>
      <c r="BC195" s="6">
        <f t="shared" si="68"/>
        <v>0</v>
      </c>
      <c r="BD195" s="6">
        <f t="shared" si="69"/>
        <v>2</v>
      </c>
      <c r="BE195" s="6">
        <f t="shared" si="70"/>
        <v>6.5255200155238993E-5</v>
      </c>
      <c r="BF195" s="7">
        <f t="shared" si="71"/>
        <v>3.1500975957661651E-5</v>
      </c>
    </row>
    <row r="196" spans="1:61" x14ac:dyDescent="0.25">
      <c r="A196" t="s">
        <v>372</v>
      </c>
      <c r="B196" t="s">
        <v>372</v>
      </c>
      <c r="C196">
        <f>VLOOKUP(B196,Annotation!D:E,2,FALSE)</f>
        <v>235</v>
      </c>
      <c r="D196" t="str">
        <f>VLOOKUP(B196,Annotation!D:F,3,FALSE)</f>
        <v>Trk system potassium transporter TrkA</v>
      </c>
      <c r="G196">
        <v>12</v>
      </c>
      <c r="H196">
        <v>12</v>
      </c>
      <c r="I196">
        <v>12</v>
      </c>
      <c r="J196">
        <v>10</v>
      </c>
      <c r="K196">
        <v>12</v>
      </c>
      <c r="L196">
        <v>9</v>
      </c>
      <c r="M196">
        <v>5</v>
      </c>
      <c r="N196">
        <v>3</v>
      </c>
      <c r="O196">
        <v>8</v>
      </c>
      <c r="P196">
        <v>4</v>
      </c>
      <c r="Q196">
        <v>4</v>
      </c>
      <c r="R196">
        <v>4</v>
      </c>
      <c r="S196">
        <v>28.6</v>
      </c>
      <c r="T196">
        <v>49.831000000000003</v>
      </c>
      <c r="U196">
        <v>201650000</v>
      </c>
      <c r="V196">
        <v>18356000</v>
      </c>
      <c r="W196">
        <v>52581000</v>
      </c>
      <c r="X196">
        <v>29906000</v>
      </c>
      <c r="Y196">
        <v>56951000</v>
      </c>
      <c r="Z196">
        <v>2932600</v>
      </c>
      <c r="AA196">
        <v>24735000</v>
      </c>
      <c r="AB196">
        <v>5172100</v>
      </c>
      <c r="AC196">
        <v>6888200</v>
      </c>
      <c r="AD196">
        <v>4132800</v>
      </c>
      <c r="AE196">
        <v>8402300</v>
      </c>
      <c r="AF196" s="5">
        <v>764840</v>
      </c>
      <c r="AG196" s="6">
        <v>2190900</v>
      </c>
      <c r="AH196" s="6">
        <v>1246100</v>
      </c>
      <c r="AI196" s="6">
        <f t="shared" si="54"/>
        <v>3.0217243417251685E-3</v>
      </c>
      <c r="AJ196" s="6">
        <f t="shared" si="55"/>
        <v>4.4195631804830491E-3</v>
      </c>
      <c r="AK196" s="6">
        <f t="shared" si="56"/>
        <v>2.8531709085411728E-3</v>
      </c>
      <c r="AL196" s="6">
        <f t="shared" si="57"/>
        <v>3</v>
      </c>
      <c r="AM196" s="6">
        <f t="shared" si="58"/>
        <v>3.4314861435831303E-3</v>
      </c>
      <c r="AN196" s="7">
        <f t="shared" si="59"/>
        <v>7.0205637859848107E-4</v>
      </c>
      <c r="AO196" s="5">
        <v>2373000</v>
      </c>
      <c r="AP196" s="6">
        <v>122190</v>
      </c>
      <c r="AQ196" s="6">
        <v>1030600</v>
      </c>
      <c r="AR196" s="6">
        <f t="shared" si="60"/>
        <v>4.5340325916902683E-3</v>
      </c>
      <c r="AS196" s="6">
        <f t="shared" si="61"/>
        <v>2.5580882671115927E-4</v>
      </c>
      <c r="AT196" s="6">
        <f t="shared" si="62"/>
        <v>2.4056680203514915E-3</v>
      </c>
      <c r="AU196" s="6">
        <f t="shared" si="63"/>
        <v>3</v>
      </c>
      <c r="AV196" s="6">
        <f t="shared" si="64"/>
        <v>2.3985031462509729E-3</v>
      </c>
      <c r="AW196" s="7">
        <f t="shared" si="65"/>
        <v>1.7465848862611218E-3</v>
      </c>
      <c r="AX196" s="5">
        <v>215500</v>
      </c>
      <c r="AY196" s="6">
        <v>287010</v>
      </c>
      <c r="AZ196" s="6">
        <v>172200</v>
      </c>
      <c r="BA196" s="6">
        <f t="shared" si="66"/>
        <v>3.9836793277162904E-4</v>
      </c>
      <c r="BB196" s="6">
        <f t="shared" si="67"/>
        <v>6.2257190047679723E-4</v>
      </c>
      <c r="BC196" s="6">
        <f t="shared" si="68"/>
        <v>3.6269307946067722E-4</v>
      </c>
      <c r="BD196" s="6">
        <f t="shared" si="69"/>
        <v>3</v>
      </c>
      <c r="BE196" s="6">
        <f t="shared" si="70"/>
        <v>4.6121097090303449E-4</v>
      </c>
      <c r="BF196" s="7">
        <f t="shared" si="71"/>
        <v>1.1502517401094161E-4</v>
      </c>
      <c r="BH196" t="s">
        <v>373</v>
      </c>
      <c r="BI196" t="s">
        <v>374</v>
      </c>
    </row>
    <row r="197" spans="1:61" x14ac:dyDescent="0.25">
      <c r="A197" t="s">
        <v>375</v>
      </c>
      <c r="B197" t="s">
        <v>375</v>
      </c>
      <c r="C197">
        <f>VLOOKUP(B197,Annotation!D:E,2,FALSE)</f>
        <v>237</v>
      </c>
      <c r="D197" t="str">
        <f>VLOOKUP(B197,Annotation!D:F,3,FALSE)</f>
        <v>T9SS type A sorting domain-containing protein</v>
      </c>
      <c r="G197">
        <v>17</v>
      </c>
      <c r="H197">
        <v>17</v>
      </c>
      <c r="I197">
        <v>17</v>
      </c>
      <c r="J197">
        <v>16</v>
      </c>
      <c r="K197">
        <v>15</v>
      </c>
      <c r="L197">
        <v>17</v>
      </c>
      <c r="M197">
        <v>7</v>
      </c>
      <c r="N197">
        <v>5</v>
      </c>
      <c r="O197">
        <v>4</v>
      </c>
      <c r="P197">
        <v>6</v>
      </c>
      <c r="Q197">
        <v>6</v>
      </c>
      <c r="R197">
        <v>3</v>
      </c>
      <c r="S197">
        <v>29.5</v>
      </c>
      <c r="T197">
        <v>108.23</v>
      </c>
      <c r="U197">
        <v>2382600000</v>
      </c>
      <c r="V197">
        <v>147270000</v>
      </c>
      <c r="W197">
        <v>230110000</v>
      </c>
      <c r="X197">
        <v>274080000</v>
      </c>
      <c r="Y197">
        <v>280310000</v>
      </c>
      <c r="Z197">
        <v>232290000</v>
      </c>
      <c r="AA197">
        <v>210640000</v>
      </c>
      <c r="AB197">
        <v>313820000</v>
      </c>
      <c r="AC197">
        <v>410570000</v>
      </c>
      <c r="AD197">
        <v>283490000</v>
      </c>
      <c r="AE197">
        <v>125400000</v>
      </c>
      <c r="AF197" s="5">
        <v>7751100</v>
      </c>
      <c r="AG197" s="6">
        <v>12111000</v>
      </c>
      <c r="AH197" s="6">
        <v>14425000</v>
      </c>
      <c r="AI197" s="6">
        <f t="shared" si="54"/>
        <v>3.0622989834666013E-2</v>
      </c>
      <c r="AJ197" s="6">
        <f t="shared" si="55"/>
        <v>2.4430749773531518E-2</v>
      </c>
      <c r="AK197" s="6">
        <f t="shared" si="56"/>
        <v>3.3028641646502217E-2</v>
      </c>
      <c r="AL197" s="6">
        <f t="shared" si="57"/>
        <v>3</v>
      </c>
      <c r="AM197" s="6">
        <f t="shared" si="58"/>
        <v>2.9360793751566583E-2</v>
      </c>
      <c r="AN197" s="7">
        <f t="shared" si="59"/>
        <v>3.6217666388074165E-3</v>
      </c>
      <c r="AO197" s="5">
        <v>14753000</v>
      </c>
      <c r="AP197" s="6">
        <v>12226000</v>
      </c>
      <c r="AQ197" s="6">
        <v>11086000</v>
      </c>
      <c r="AR197" s="6">
        <f t="shared" si="60"/>
        <v>2.8188193352383699E-2</v>
      </c>
      <c r="AS197" s="6">
        <f t="shared" si="61"/>
        <v>2.5595537403802548E-2</v>
      </c>
      <c r="AT197" s="6">
        <f t="shared" si="62"/>
        <v>2.5877387612668966E-2</v>
      </c>
      <c r="AU197" s="6">
        <f t="shared" si="63"/>
        <v>3</v>
      </c>
      <c r="AV197" s="6">
        <f t="shared" si="64"/>
        <v>2.6553706122951739E-2</v>
      </c>
      <c r="AW197" s="7">
        <f t="shared" si="65"/>
        <v>1.1614706948352555E-3</v>
      </c>
      <c r="AX197" s="5">
        <v>16517000</v>
      </c>
      <c r="AY197" s="6">
        <v>21609000</v>
      </c>
      <c r="AZ197" s="6">
        <v>14921000</v>
      </c>
      <c r="BA197" s="6">
        <f t="shared" si="66"/>
        <v>3.0532914828719244E-2</v>
      </c>
      <c r="BB197" s="6">
        <f t="shared" si="67"/>
        <v>4.6873475479610856E-2</v>
      </c>
      <c r="BC197" s="6">
        <f t="shared" si="68"/>
        <v>3.1427081525161236E-2</v>
      </c>
      <c r="BD197" s="6">
        <f t="shared" si="69"/>
        <v>3</v>
      </c>
      <c r="BE197" s="6">
        <f t="shared" si="70"/>
        <v>3.6277823944497113E-2</v>
      </c>
      <c r="BF197" s="7">
        <f t="shared" si="71"/>
        <v>7.5011446731115435E-3</v>
      </c>
    </row>
    <row r="198" spans="1:61" x14ac:dyDescent="0.25">
      <c r="A198" t="s">
        <v>376</v>
      </c>
      <c r="B198" t="s">
        <v>376</v>
      </c>
      <c r="C198">
        <f>VLOOKUP(B198,Annotation!D:E,2,FALSE)</f>
        <v>239</v>
      </c>
      <c r="D198" t="str">
        <f>VLOOKUP(B198,Annotation!D:F,3,FALSE)</f>
        <v>hypothetical protein</v>
      </c>
      <c r="G198">
        <v>10</v>
      </c>
      <c r="H198">
        <v>10</v>
      </c>
      <c r="I198">
        <v>10</v>
      </c>
      <c r="J198">
        <v>7</v>
      </c>
      <c r="K198">
        <v>6</v>
      </c>
      <c r="L198">
        <v>2</v>
      </c>
      <c r="M198">
        <v>1</v>
      </c>
      <c r="N198">
        <v>4</v>
      </c>
      <c r="O198">
        <v>3</v>
      </c>
      <c r="P198">
        <v>3</v>
      </c>
      <c r="Q198">
        <v>5</v>
      </c>
      <c r="R198">
        <v>3</v>
      </c>
      <c r="S198">
        <v>28.8</v>
      </c>
      <c r="T198">
        <v>43.853000000000002</v>
      </c>
      <c r="U198">
        <v>55222000</v>
      </c>
      <c r="V198">
        <v>13357000</v>
      </c>
      <c r="W198">
        <v>16884000</v>
      </c>
      <c r="X198">
        <v>894880</v>
      </c>
      <c r="Y198">
        <v>873760</v>
      </c>
      <c r="Z198">
        <v>1610900</v>
      </c>
      <c r="AA198">
        <v>2222600</v>
      </c>
      <c r="AB198">
        <v>1985800</v>
      </c>
      <c r="AC198">
        <v>15825000</v>
      </c>
      <c r="AD198">
        <v>1568100</v>
      </c>
      <c r="AE198">
        <v>2629600</v>
      </c>
      <c r="AF198" s="5">
        <v>636030</v>
      </c>
      <c r="AG198" s="6">
        <v>803990</v>
      </c>
      <c r="AH198" s="6">
        <v>42613</v>
      </c>
      <c r="AI198" s="6">
        <f t="shared" si="54"/>
        <v>2.5128227251025822E-3</v>
      </c>
      <c r="AJ198" s="6">
        <f t="shared" si="55"/>
        <v>1.621837875519908E-3</v>
      </c>
      <c r="AK198" s="6">
        <f t="shared" si="56"/>
        <v>9.7570156428589187E-5</v>
      </c>
      <c r="AL198" s="6">
        <f t="shared" si="57"/>
        <v>3</v>
      </c>
      <c r="AM198" s="6">
        <f t="shared" si="58"/>
        <v>1.4107435856836931E-3</v>
      </c>
      <c r="AN198" s="7">
        <f t="shared" si="59"/>
        <v>9.9725685157591912E-4</v>
      </c>
      <c r="AO198" s="5">
        <v>41608</v>
      </c>
      <c r="AP198" s="6">
        <v>76711</v>
      </c>
      <c r="AQ198" s="6">
        <v>105840</v>
      </c>
      <c r="AR198" s="6">
        <f t="shared" si="60"/>
        <v>7.9499379719784525E-5</v>
      </c>
      <c r="AS198" s="6">
        <f t="shared" si="61"/>
        <v>1.6059702844618823E-4</v>
      </c>
      <c r="AT198" s="6">
        <f t="shared" si="62"/>
        <v>2.4705598998059559E-4</v>
      </c>
      <c r="AU198" s="6">
        <f t="shared" si="63"/>
        <v>3</v>
      </c>
      <c r="AV198" s="6">
        <f t="shared" si="64"/>
        <v>1.623841327155228E-4</v>
      </c>
      <c r="AW198" s="7">
        <f t="shared" si="65"/>
        <v>6.8416370929651229E-5</v>
      </c>
      <c r="AX198" s="5">
        <v>94560</v>
      </c>
      <c r="AY198" s="6">
        <v>753590</v>
      </c>
      <c r="AZ198" s="6">
        <v>74672</v>
      </c>
      <c r="BA198" s="6">
        <f t="shared" si="66"/>
        <v>1.7480126089505915E-4</v>
      </c>
      <c r="BB198" s="6">
        <f t="shared" si="67"/>
        <v>1.634660668549213E-3</v>
      </c>
      <c r="BC198" s="6">
        <f t="shared" si="68"/>
        <v>1.5727652514220493E-4</v>
      </c>
      <c r="BD198" s="6">
        <f t="shared" si="69"/>
        <v>3</v>
      </c>
      <c r="BE198" s="6">
        <f t="shared" si="70"/>
        <v>6.5557948486215899E-4</v>
      </c>
      <c r="BF198" s="7">
        <f t="shared" si="71"/>
        <v>6.9235191065350281E-4</v>
      </c>
    </row>
    <row r="199" spans="1:61" x14ac:dyDescent="0.25">
      <c r="A199" t="s">
        <v>377</v>
      </c>
      <c r="B199" t="s">
        <v>377</v>
      </c>
      <c r="C199">
        <f>VLOOKUP(B199,Annotation!D:E,2,FALSE)</f>
        <v>240</v>
      </c>
      <c r="D199" t="str">
        <f>VLOOKUP(B199,Annotation!D:F,3,FALSE)</f>
        <v>nucleotidyltransferase family protein</v>
      </c>
      <c r="G199">
        <v>8</v>
      </c>
      <c r="H199">
        <v>8</v>
      </c>
      <c r="I199">
        <v>8</v>
      </c>
      <c r="J199">
        <v>7</v>
      </c>
      <c r="K199">
        <v>6</v>
      </c>
      <c r="L199">
        <v>6</v>
      </c>
      <c r="M199">
        <v>1</v>
      </c>
      <c r="N199">
        <v>2</v>
      </c>
      <c r="O199">
        <v>1</v>
      </c>
      <c r="P199">
        <v>1</v>
      </c>
      <c r="Q199">
        <v>1</v>
      </c>
      <c r="R199">
        <v>1</v>
      </c>
      <c r="S199">
        <v>22.4</v>
      </c>
      <c r="T199">
        <v>43.534999999999997</v>
      </c>
      <c r="U199">
        <v>22785000</v>
      </c>
      <c r="V199">
        <v>7569600</v>
      </c>
      <c r="W199">
        <v>8116700</v>
      </c>
      <c r="X199">
        <v>4702100</v>
      </c>
      <c r="Y199">
        <v>859500</v>
      </c>
      <c r="Z199">
        <v>261020</v>
      </c>
      <c r="AA199">
        <v>158840</v>
      </c>
      <c r="AB199">
        <v>445930</v>
      </c>
      <c r="AC199">
        <v>339530</v>
      </c>
      <c r="AD199">
        <v>331800</v>
      </c>
      <c r="AE199">
        <v>1035700</v>
      </c>
      <c r="AF199" s="5">
        <v>344070</v>
      </c>
      <c r="AG199" s="6">
        <v>368940</v>
      </c>
      <c r="AH199" s="6">
        <v>213730</v>
      </c>
      <c r="AI199" s="6">
        <f t="shared" si="54"/>
        <v>1.359349268157234E-3</v>
      </c>
      <c r="AJ199" s="6">
        <f t="shared" si="55"/>
        <v>7.4423918928632809E-4</v>
      </c>
      <c r="AK199" s="6">
        <f t="shared" si="56"/>
        <v>4.8937341969545372E-4</v>
      </c>
      <c r="AL199" s="6">
        <f t="shared" si="57"/>
        <v>3</v>
      </c>
      <c r="AM199" s="6">
        <f t="shared" si="58"/>
        <v>8.643206257130053E-4</v>
      </c>
      <c r="AN199" s="7">
        <f t="shared" si="59"/>
        <v>3.651749879691645E-4</v>
      </c>
      <c r="AO199" s="5">
        <v>39068</v>
      </c>
      <c r="AP199" s="6">
        <v>11865</v>
      </c>
      <c r="AQ199" s="6">
        <v>7220.1</v>
      </c>
      <c r="AR199" s="6">
        <f t="shared" si="60"/>
        <v>7.4646264345619629E-5</v>
      </c>
      <c r="AS199" s="6">
        <f t="shared" si="61"/>
        <v>2.4839771903821143E-5</v>
      </c>
      <c r="AT199" s="6">
        <f t="shared" si="62"/>
        <v>1.6853448160042503E-5</v>
      </c>
      <c r="AU199" s="6">
        <f t="shared" si="63"/>
        <v>3</v>
      </c>
      <c r="AV199" s="6">
        <f t="shared" si="64"/>
        <v>3.8779828136494427E-5</v>
      </c>
      <c r="AW199" s="7">
        <f t="shared" si="65"/>
        <v>2.557011636647418E-5</v>
      </c>
      <c r="AX199" s="5">
        <v>20270</v>
      </c>
      <c r="AY199" s="6">
        <v>15433</v>
      </c>
      <c r="AZ199" s="6">
        <v>15082</v>
      </c>
      <c r="BA199" s="6">
        <f t="shared" si="66"/>
        <v>3.7470617156756017E-5</v>
      </c>
      <c r="BB199" s="6">
        <f t="shared" si="67"/>
        <v>3.3476715585026343E-5</v>
      </c>
      <c r="BC199" s="6">
        <f t="shared" si="68"/>
        <v>3.1766184810835852E-5</v>
      </c>
      <c r="BD199" s="6">
        <f t="shared" si="69"/>
        <v>3</v>
      </c>
      <c r="BE199" s="6">
        <f t="shared" si="70"/>
        <v>3.423783918420607E-5</v>
      </c>
      <c r="BF199" s="7">
        <f t="shared" si="71"/>
        <v>2.390204865308451E-6</v>
      </c>
    </row>
    <row r="200" spans="1:61" x14ac:dyDescent="0.25">
      <c r="A200" t="s">
        <v>378</v>
      </c>
      <c r="B200" t="s">
        <v>378</v>
      </c>
      <c r="C200">
        <f>VLOOKUP(B200,Annotation!D:E,2,FALSE)</f>
        <v>241</v>
      </c>
      <c r="D200" t="str">
        <f>VLOOKUP(B200,Annotation!D:F,3,FALSE)</f>
        <v>peptidoglycan synthetase</v>
      </c>
      <c r="G200">
        <v>21</v>
      </c>
      <c r="H200">
        <v>21</v>
      </c>
      <c r="I200">
        <v>21</v>
      </c>
      <c r="J200">
        <v>15</v>
      </c>
      <c r="K200">
        <v>19</v>
      </c>
      <c r="L200">
        <v>17</v>
      </c>
      <c r="M200">
        <v>9</v>
      </c>
      <c r="N200">
        <v>6</v>
      </c>
      <c r="O200">
        <v>8</v>
      </c>
      <c r="P200">
        <v>12</v>
      </c>
      <c r="Q200">
        <v>7</v>
      </c>
      <c r="R200">
        <v>7</v>
      </c>
      <c r="S200">
        <v>51.8</v>
      </c>
      <c r="T200">
        <v>51.137999999999998</v>
      </c>
      <c r="U200">
        <v>752960000</v>
      </c>
      <c r="V200">
        <v>32695000</v>
      </c>
      <c r="W200">
        <v>103840000</v>
      </c>
      <c r="X200">
        <v>121020000</v>
      </c>
      <c r="Y200">
        <v>96927000</v>
      </c>
      <c r="Z200">
        <v>93497000</v>
      </c>
      <c r="AA200">
        <v>52191000</v>
      </c>
      <c r="AB200">
        <v>129090000</v>
      </c>
      <c r="AC200">
        <v>77912000</v>
      </c>
      <c r="AD200">
        <v>45784000</v>
      </c>
      <c r="AE200">
        <v>30118000</v>
      </c>
      <c r="AF200" s="5">
        <v>1307800</v>
      </c>
      <c r="AG200" s="6">
        <v>4153600</v>
      </c>
      <c r="AH200" s="6">
        <v>4840900</v>
      </c>
      <c r="AI200" s="6">
        <f t="shared" si="54"/>
        <v>5.1668467837824583E-3</v>
      </c>
      <c r="AJ200" s="6">
        <f t="shared" si="55"/>
        <v>8.378793019514533E-3</v>
      </c>
      <c r="AK200" s="6">
        <f t="shared" si="56"/>
        <v>1.1084114478097233E-2</v>
      </c>
      <c r="AL200" s="6">
        <f t="shared" si="57"/>
        <v>3</v>
      </c>
      <c r="AM200" s="6">
        <f t="shared" si="58"/>
        <v>8.2099180937980753E-3</v>
      </c>
      <c r="AN200" s="7">
        <f t="shared" si="59"/>
        <v>2.4186639971889613E-3</v>
      </c>
      <c r="AO200" s="5">
        <v>3877100</v>
      </c>
      <c r="AP200" s="6">
        <v>3739900</v>
      </c>
      <c r="AQ200" s="6">
        <v>2087700</v>
      </c>
      <c r="AR200" s="6">
        <f t="shared" si="60"/>
        <v>7.4078793768404295E-3</v>
      </c>
      <c r="AS200" s="6">
        <f t="shared" si="61"/>
        <v>7.8296049678129535E-3</v>
      </c>
      <c r="AT200" s="6">
        <f t="shared" si="62"/>
        <v>4.8731934078088575E-3</v>
      </c>
      <c r="AU200" s="6">
        <f t="shared" si="63"/>
        <v>3</v>
      </c>
      <c r="AV200" s="6">
        <f t="shared" si="64"/>
        <v>6.7035592508207465E-3</v>
      </c>
      <c r="AW200" s="7">
        <f t="shared" si="65"/>
        <v>1.3056652092499948E-3</v>
      </c>
      <c r="AX200" s="5">
        <v>5163700</v>
      </c>
      <c r="AY200" s="6">
        <v>3116500</v>
      </c>
      <c r="AZ200" s="6">
        <v>1831400</v>
      </c>
      <c r="BA200" s="6">
        <f t="shared" si="66"/>
        <v>9.545487213238335E-3</v>
      </c>
      <c r="BB200" s="6">
        <f t="shared" si="67"/>
        <v>6.7602011352773019E-3</v>
      </c>
      <c r="BC200" s="6">
        <f t="shared" si="68"/>
        <v>3.8573525303384685E-3</v>
      </c>
      <c r="BD200" s="6">
        <f t="shared" si="69"/>
        <v>3</v>
      </c>
      <c r="BE200" s="6">
        <f t="shared" si="70"/>
        <v>6.7210136262847026E-3</v>
      </c>
      <c r="BF200" s="7">
        <f t="shared" si="71"/>
        <v>2.3223365803069799E-3</v>
      </c>
      <c r="BH200" t="s">
        <v>379</v>
      </c>
      <c r="BI200" t="s">
        <v>380</v>
      </c>
    </row>
    <row r="201" spans="1:61" x14ac:dyDescent="0.25">
      <c r="A201" t="s">
        <v>381</v>
      </c>
      <c r="B201" t="s">
        <v>381</v>
      </c>
      <c r="C201">
        <f>VLOOKUP(B201,Annotation!D:E,2,FALSE)</f>
        <v>242</v>
      </c>
      <c r="D201" t="str">
        <f>VLOOKUP(B201,Annotation!D:F,3,FALSE)</f>
        <v>TonB-dependent receptor plug domain-containing protein</v>
      </c>
      <c r="E201" t="str">
        <f>VLOOKUP(B201,Annotation!I:O,7,FALSE)</f>
        <v>putative SusC-like</v>
      </c>
      <c r="G201">
        <v>86</v>
      </c>
      <c r="H201">
        <v>86</v>
      </c>
      <c r="I201">
        <v>86</v>
      </c>
      <c r="J201">
        <v>51</v>
      </c>
      <c r="K201">
        <v>67</v>
      </c>
      <c r="L201">
        <v>65</v>
      </c>
      <c r="M201">
        <v>28</v>
      </c>
      <c r="N201">
        <v>33</v>
      </c>
      <c r="O201">
        <v>27</v>
      </c>
      <c r="P201">
        <v>49</v>
      </c>
      <c r="Q201">
        <v>39</v>
      </c>
      <c r="R201">
        <v>36</v>
      </c>
      <c r="S201">
        <v>44</v>
      </c>
      <c r="T201">
        <v>250.71</v>
      </c>
      <c r="U201">
        <v>2915600000</v>
      </c>
      <c r="V201">
        <v>210790000</v>
      </c>
      <c r="W201">
        <v>246220000</v>
      </c>
      <c r="X201">
        <v>344440000</v>
      </c>
      <c r="Y201">
        <v>129610000</v>
      </c>
      <c r="Z201">
        <v>333010000</v>
      </c>
      <c r="AA201">
        <v>147510000</v>
      </c>
      <c r="AB201">
        <v>440440000</v>
      </c>
      <c r="AC201">
        <v>777320000</v>
      </c>
      <c r="AD201">
        <v>286240000</v>
      </c>
      <c r="AE201">
        <v>23704000</v>
      </c>
      <c r="AF201" s="5">
        <v>1713700</v>
      </c>
      <c r="AG201" s="6">
        <v>2001800</v>
      </c>
      <c r="AH201" s="6">
        <v>2800300</v>
      </c>
      <c r="AI201" s="6">
        <f t="shared" si="54"/>
        <v>6.7704735688698574E-3</v>
      </c>
      <c r="AJ201" s="6">
        <f t="shared" si="55"/>
        <v>4.0381037814099076E-3</v>
      </c>
      <c r="AK201" s="6">
        <f t="shared" si="56"/>
        <v>6.4117923884020904E-3</v>
      </c>
      <c r="AL201" s="6">
        <f t="shared" si="57"/>
        <v>3</v>
      </c>
      <c r="AM201" s="6">
        <f t="shared" si="58"/>
        <v>5.7401232462272848E-3</v>
      </c>
      <c r="AN201" s="7">
        <f t="shared" si="59"/>
        <v>1.212384906226391E-3</v>
      </c>
      <c r="AO201" s="5">
        <v>1053800</v>
      </c>
      <c r="AP201" s="6">
        <v>2707400</v>
      </c>
      <c r="AQ201" s="6">
        <v>1199300</v>
      </c>
      <c r="AR201" s="6">
        <f t="shared" si="60"/>
        <v>2.0134696776751811E-3</v>
      </c>
      <c r="AS201" s="6">
        <f t="shared" si="61"/>
        <v>5.6680318965364818E-3</v>
      </c>
      <c r="AT201" s="6">
        <f t="shared" si="62"/>
        <v>2.7994543535877583E-3</v>
      </c>
      <c r="AU201" s="6">
        <f t="shared" si="63"/>
        <v>3</v>
      </c>
      <c r="AV201" s="6">
        <f t="shared" si="64"/>
        <v>3.4936519759331403E-3</v>
      </c>
      <c r="AW201" s="7">
        <f t="shared" si="65"/>
        <v>1.5706450918936874E-3</v>
      </c>
      <c r="AX201" s="5">
        <v>3580800</v>
      </c>
      <c r="AY201" s="6">
        <v>6319600</v>
      </c>
      <c r="AZ201" s="6">
        <v>2327100</v>
      </c>
      <c r="BA201" s="6">
        <f t="shared" si="66"/>
        <v>6.6193776968382799E-3</v>
      </c>
      <c r="BB201" s="6">
        <f t="shared" si="67"/>
        <v>1.3708251915449523E-2</v>
      </c>
      <c r="BC201" s="6">
        <f t="shared" si="68"/>
        <v>4.9014115285304413E-3</v>
      </c>
      <c r="BD201" s="6">
        <f t="shared" si="69"/>
        <v>3</v>
      </c>
      <c r="BE201" s="6">
        <f t="shared" si="70"/>
        <v>8.4096803802727483E-3</v>
      </c>
      <c r="BF201" s="7">
        <f t="shared" si="71"/>
        <v>3.8117360151599974E-3</v>
      </c>
      <c r="BH201" t="s">
        <v>382</v>
      </c>
      <c r="BI201" t="s">
        <v>383</v>
      </c>
    </row>
    <row r="202" spans="1:61" x14ac:dyDescent="0.25">
      <c r="A202" t="s">
        <v>384</v>
      </c>
      <c r="B202" t="s">
        <v>384</v>
      </c>
      <c r="C202">
        <f>VLOOKUP(B202,Annotation!D:E,2,FALSE)</f>
        <v>245</v>
      </c>
      <c r="D202" t="str">
        <f>VLOOKUP(B202,Annotation!D:F,3,FALSE)</f>
        <v>hypothetical protein</v>
      </c>
      <c r="G202">
        <v>6</v>
      </c>
      <c r="H202">
        <v>6</v>
      </c>
      <c r="I202">
        <v>6</v>
      </c>
      <c r="J202">
        <v>5</v>
      </c>
      <c r="K202">
        <v>5</v>
      </c>
      <c r="L202">
        <v>5</v>
      </c>
      <c r="M202">
        <v>5</v>
      </c>
      <c r="N202">
        <v>6</v>
      </c>
      <c r="O202">
        <v>5</v>
      </c>
      <c r="P202">
        <v>5</v>
      </c>
      <c r="Q202">
        <v>0</v>
      </c>
      <c r="R202">
        <v>5</v>
      </c>
      <c r="S202">
        <v>37.700000000000003</v>
      </c>
      <c r="T202">
        <v>17.463000000000001</v>
      </c>
      <c r="U202">
        <v>4360600000</v>
      </c>
      <c r="V202">
        <v>97368000</v>
      </c>
      <c r="W202">
        <v>101700000</v>
      </c>
      <c r="X202">
        <v>387090000</v>
      </c>
      <c r="Y202">
        <v>623550000</v>
      </c>
      <c r="Z202">
        <v>344200000</v>
      </c>
      <c r="AA202">
        <v>467040000</v>
      </c>
      <c r="AB202">
        <v>890560000</v>
      </c>
      <c r="AC202">
        <v>0</v>
      </c>
      <c r="AD202">
        <v>1449100000</v>
      </c>
      <c r="AE202">
        <v>622940000</v>
      </c>
      <c r="AF202" s="5">
        <v>13910000</v>
      </c>
      <c r="AG202" s="6">
        <v>14529000</v>
      </c>
      <c r="AH202" s="6">
        <v>55298000</v>
      </c>
      <c r="AI202" s="6">
        <f t="shared" si="54"/>
        <v>5.495552742194066E-2</v>
      </c>
      <c r="AJ202" s="6">
        <f t="shared" si="55"/>
        <v>2.9308427335450374E-2</v>
      </c>
      <c r="AK202" s="6">
        <f t="shared" si="56"/>
        <v>0.12661475395274036</v>
      </c>
      <c r="AL202" s="6">
        <f t="shared" si="57"/>
        <v>3</v>
      </c>
      <c r="AM202" s="6">
        <f t="shared" si="58"/>
        <v>7.0292902903377127E-2</v>
      </c>
      <c r="AN202" s="7">
        <f t="shared" si="59"/>
        <v>4.117893162716104E-2</v>
      </c>
      <c r="AO202" s="5">
        <v>89079000</v>
      </c>
      <c r="AP202" s="6">
        <v>49172000</v>
      </c>
      <c r="AQ202" s="6">
        <v>66720000</v>
      </c>
      <c r="AR202" s="6">
        <f t="shared" si="60"/>
        <v>0.17020104898237562</v>
      </c>
      <c r="AS202" s="6">
        <f t="shared" si="61"/>
        <v>0.10294321652378365</v>
      </c>
      <c r="AT202" s="6">
        <f t="shared" si="62"/>
        <v>0.15574051069071559</v>
      </c>
      <c r="AU202" s="6">
        <f t="shared" si="63"/>
        <v>3</v>
      </c>
      <c r="AV202" s="6">
        <f t="shared" si="64"/>
        <v>0.14296159206562495</v>
      </c>
      <c r="AW202" s="7">
        <f t="shared" si="65"/>
        <v>2.8906511119780796E-2</v>
      </c>
      <c r="AX202" s="5">
        <v>127220000</v>
      </c>
      <c r="AY202" s="6">
        <v>0</v>
      </c>
      <c r="AZ202" s="6">
        <v>207010000</v>
      </c>
      <c r="BA202" s="6">
        <f t="shared" si="66"/>
        <v>0.23517572346731624</v>
      </c>
      <c r="BB202" s="6">
        <f t="shared" si="67"/>
        <v>0</v>
      </c>
      <c r="BC202" s="6">
        <f t="shared" si="68"/>
        <v>0.43601100104038787</v>
      </c>
      <c r="BD202" s="6">
        <f t="shared" si="69"/>
        <v>2</v>
      </c>
      <c r="BE202" s="6">
        <f t="shared" si="70"/>
        <v>0.33559336225385206</v>
      </c>
      <c r="BF202" s="7">
        <f t="shared" si="71"/>
        <v>0.17818468030372603</v>
      </c>
    </row>
    <row r="203" spans="1:61" x14ac:dyDescent="0.25">
      <c r="A203" t="s">
        <v>385</v>
      </c>
      <c r="B203" t="s">
        <v>385</v>
      </c>
      <c r="C203">
        <f>VLOOKUP(B203,Annotation!D:E,2,FALSE)</f>
        <v>246</v>
      </c>
      <c r="D203" t="str">
        <f>VLOOKUP(B203,Annotation!D:F,3,FALSE)</f>
        <v>DUF4136 domain-containing protein</v>
      </c>
      <c r="G203">
        <v>4</v>
      </c>
      <c r="H203">
        <v>4</v>
      </c>
      <c r="I203">
        <v>4</v>
      </c>
      <c r="J203">
        <v>3</v>
      </c>
      <c r="K203">
        <v>3</v>
      </c>
      <c r="L203">
        <v>2</v>
      </c>
      <c r="M203">
        <v>1</v>
      </c>
      <c r="N203">
        <v>2</v>
      </c>
      <c r="O203">
        <v>3</v>
      </c>
      <c r="P203">
        <v>2</v>
      </c>
      <c r="Q203">
        <v>0</v>
      </c>
      <c r="R203">
        <v>3</v>
      </c>
      <c r="S203">
        <v>34.700000000000003</v>
      </c>
      <c r="T203">
        <v>19.46</v>
      </c>
      <c r="U203">
        <v>50035000</v>
      </c>
      <c r="V203">
        <v>3768900</v>
      </c>
      <c r="W203">
        <v>3258200</v>
      </c>
      <c r="X203">
        <v>884450</v>
      </c>
      <c r="Y203">
        <v>8727000</v>
      </c>
      <c r="Z203">
        <v>3767700</v>
      </c>
      <c r="AA203">
        <v>11479000</v>
      </c>
      <c r="AB203">
        <v>592260</v>
      </c>
      <c r="AC203">
        <v>0</v>
      </c>
      <c r="AD203">
        <v>17558000</v>
      </c>
      <c r="AE203">
        <v>5559500</v>
      </c>
      <c r="AF203" s="5">
        <v>418770</v>
      </c>
      <c r="AG203" s="6">
        <v>362020</v>
      </c>
      <c r="AH203" s="6">
        <v>98272</v>
      </c>
      <c r="AI203" s="6">
        <f t="shared" si="54"/>
        <v>1.6544734880291942E-3</v>
      </c>
      <c r="AJ203" s="6">
        <f t="shared" si="55"/>
        <v>7.3027991355081173E-4</v>
      </c>
      <c r="AK203" s="6">
        <f t="shared" si="56"/>
        <v>2.2501148505269089E-4</v>
      </c>
      <c r="AL203" s="6">
        <f t="shared" si="57"/>
        <v>3</v>
      </c>
      <c r="AM203" s="6">
        <f t="shared" si="58"/>
        <v>8.6992162887756564E-4</v>
      </c>
      <c r="AN203" s="7">
        <f t="shared" si="59"/>
        <v>5.9187006512293882E-4</v>
      </c>
      <c r="AO203" s="5">
        <v>969670</v>
      </c>
      <c r="AP203" s="6">
        <v>418630</v>
      </c>
      <c r="AQ203" s="6">
        <v>1275400</v>
      </c>
      <c r="AR203" s="6">
        <f t="shared" si="60"/>
        <v>1.85272456097105E-3</v>
      </c>
      <c r="AS203" s="6">
        <f t="shared" si="61"/>
        <v>8.7641582065711276E-4</v>
      </c>
      <c r="AT203" s="6">
        <f t="shared" si="62"/>
        <v>2.9770900379936854E-3</v>
      </c>
      <c r="AU203" s="6">
        <f t="shared" si="63"/>
        <v>3</v>
      </c>
      <c r="AV203" s="6">
        <f t="shared" si="64"/>
        <v>1.9020768065406161E-3</v>
      </c>
      <c r="AW203" s="7">
        <f t="shared" si="65"/>
        <v>8.5830638467186238E-4</v>
      </c>
      <c r="AX203" s="5">
        <v>65807</v>
      </c>
      <c r="AY203" s="6">
        <v>0</v>
      </c>
      <c r="AZ203" s="6">
        <v>1950900</v>
      </c>
      <c r="BA203" s="6">
        <f t="shared" si="66"/>
        <v>1.2164918121532527E-4</v>
      </c>
      <c r="BB203" s="6">
        <f t="shared" si="67"/>
        <v>0</v>
      </c>
      <c r="BC203" s="6">
        <f t="shared" si="68"/>
        <v>4.1090472051093802E-3</v>
      </c>
      <c r="BD203" s="6">
        <f t="shared" si="69"/>
        <v>2</v>
      </c>
      <c r="BE203" s="6">
        <f t="shared" si="70"/>
        <v>2.1153481931623528E-3</v>
      </c>
      <c r="BF203" s="7">
        <f t="shared" si="71"/>
        <v>1.9089965501994839E-3</v>
      </c>
    </row>
    <row r="204" spans="1:61" x14ac:dyDescent="0.25">
      <c r="A204" t="s">
        <v>386</v>
      </c>
      <c r="B204" t="s">
        <v>386</v>
      </c>
      <c r="C204">
        <f>VLOOKUP(B204,Annotation!D:E,2,FALSE)</f>
        <v>247</v>
      </c>
      <c r="D204" t="str">
        <f>VLOOKUP(B204,Annotation!D:F,3,FALSE)</f>
        <v>M20/M25/M40 family metallo-hydrolase</v>
      </c>
      <c r="G204">
        <v>22</v>
      </c>
      <c r="H204">
        <v>22</v>
      </c>
      <c r="I204">
        <v>22</v>
      </c>
      <c r="J204">
        <v>15</v>
      </c>
      <c r="K204">
        <v>16</v>
      </c>
      <c r="L204">
        <v>15</v>
      </c>
      <c r="M204">
        <v>12</v>
      </c>
      <c r="N204">
        <v>15</v>
      </c>
      <c r="O204">
        <v>13</v>
      </c>
      <c r="P204">
        <v>10</v>
      </c>
      <c r="Q204">
        <v>12</v>
      </c>
      <c r="R204">
        <v>10</v>
      </c>
      <c r="S204">
        <v>69.3</v>
      </c>
      <c r="T204">
        <v>36.6</v>
      </c>
      <c r="U204">
        <v>2771400000</v>
      </c>
      <c r="V204">
        <v>94180000</v>
      </c>
      <c r="W204">
        <v>236800000</v>
      </c>
      <c r="X204">
        <v>216010000</v>
      </c>
      <c r="Y204">
        <v>418590000</v>
      </c>
      <c r="Z204">
        <v>507460000</v>
      </c>
      <c r="AA204">
        <v>330720000</v>
      </c>
      <c r="AB204">
        <v>374370000</v>
      </c>
      <c r="AC204">
        <v>417180000</v>
      </c>
      <c r="AD204">
        <v>176040000</v>
      </c>
      <c r="AE204">
        <v>145860000</v>
      </c>
      <c r="AF204" s="5">
        <v>4956800</v>
      </c>
      <c r="AG204" s="6">
        <v>12463000</v>
      </c>
      <c r="AH204" s="6">
        <v>11369000</v>
      </c>
      <c r="AI204" s="6">
        <f t="shared" si="54"/>
        <v>1.958328959921463E-2</v>
      </c>
      <c r="AJ204" s="6">
        <f t="shared" si="55"/>
        <v>2.514081697857512E-2</v>
      </c>
      <c r="AK204" s="6">
        <f t="shared" si="56"/>
        <v>2.6031377946556931E-2</v>
      </c>
      <c r="AL204" s="6">
        <f t="shared" si="57"/>
        <v>3</v>
      </c>
      <c r="AM204" s="6">
        <f t="shared" si="58"/>
        <v>2.358516150811556E-2</v>
      </c>
      <c r="AN204" s="7">
        <f t="shared" si="59"/>
        <v>2.8530111333888342E-3</v>
      </c>
      <c r="AO204" s="5">
        <v>22031000</v>
      </c>
      <c r="AP204" s="6">
        <v>26708000</v>
      </c>
      <c r="AQ204" s="6">
        <v>17406000</v>
      </c>
      <c r="AR204" s="6">
        <f t="shared" si="60"/>
        <v>4.2094088507175852E-2</v>
      </c>
      <c r="AS204" s="6">
        <f t="shared" si="61"/>
        <v>5.5914085799178677E-2</v>
      </c>
      <c r="AT204" s="6">
        <f t="shared" si="62"/>
        <v>4.0629786107353058E-2</v>
      </c>
      <c r="AU204" s="6">
        <f t="shared" si="63"/>
        <v>3</v>
      </c>
      <c r="AV204" s="6">
        <f t="shared" si="64"/>
        <v>4.6212653471235855E-2</v>
      </c>
      <c r="AW204" s="7">
        <f t="shared" si="65"/>
        <v>6.8859464268306433E-3</v>
      </c>
      <c r="AX204" s="5">
        <v>19704000</v>
      </c>
      <c r="AY204" s="6">
        <v>21957000</v>
      </c>
      <c r="AZ204" s="6">
        <v>9265300</v>
      </c>
      <c r="BA204" s="6">
        <f t="shared" si="66"/>
        <v>3.6424323653513592E-2</v>
      </c>
      <c r="BB204" s="6">
        <f t="shared" si="67"/>
        <v>4.7628344722375655E-2</v>
      </c>
      <c r="BC204" s="6">
        <f t="shared" si="68"/>
        <v>1.9514867532677192E-2</v>
      </c>
      <c r="BD204" s="6">
        <f t="shared" si="69"/>
        <v>3</v>
      </c>
      <c r="BE204" s="6">
        <f t="shared" si="70"/>
        <v>3.4522511969522142E-2</v>
      </c>
      <c r="BF204" s="7">
        <f t="shared" si="71"/>
        <v>1.1555794093150816E-2</v>
      </c>
      <c r="BH204" t="s">
        <v>387</v>
      </c>
      <c r="BI204" t="s">
        <v>388</v>
      </c>
    </row>
    <row r="205" spans="1:61" x14ac:dyDescent="0.25">
      <c r="A205" t="s">
        <v>389</v>
      </c>
      <c r="B205" t="s">
        <v>389</v>
      </c>
      <c r="C205">
        <f>VLOOKUP(B205,Annotation!D:E,2,FALSE)</f>
        <v>248</v>
      </c>
      <c r="D205" t="str">
        <f>VLOOKUP(B205,Annotation!D:F,3,FALSE)</f>
        <v>3-deoxy-8-phosphooctulonate synthase</v>
      </c>
      <c r="G205">
        <v>15</v>
      </c>
      <c r="H205">
        <v>15</v>
      </c>
      <c r="I205">
        <v>15</v>
      </c>
      <c r="J205">
        <v>13</v>
      </c>
      <c r="K205">
        <v>15</v>
      </c>
      <c r="L205">
        <v>1</v>
      </c>
      <c r="M205">
        <v>10</v>
      </c>
      <c r="N205">
        <v>10</v>
      </c>
      <c r="O205">
        <v>12</v>
      </c>
      <c r="P205">
        <v>10</v>
      </c>
      <c r="Q205">
        <v>8</v>
      </c>
      <c r="R205">
        <v>11</v>
      </c>
      <c r="S205">
        <v>71.400000000000006</v>
      </c>
      <c r="T205">
        <v>29.951000000000001</v>
      </c>
      <c r="U205">
        <v>4597100000</v>
      </c>
      <c r="V205">
        <v>301960000</v>
      </c>
      <c r="W205">
        <v>801230000</v>
      </c>
      <c r="X205">
        <v>0</v>
      </c>
      <c r="Y205">
        <v>745260000</v>
      </c>
      <c r="Z205">
        <v>509580000</v>
      </c>
      <c r="AA205">
        <v>510690000</v>
      </c>
      <c r="AB205">
        <v>747050000</v>
      </c>
      <c r="AC205">
        <v>468810000</v>
      </c>
      <c r="AD205">
        <v>512540000</v>
      </c>
      <c r="AE205">
        <v>306470000</v>
      </c>
      <c r="AF205" s="5">
        <v>20131000</v>
      </c>
      <c r="AG205" s="6">
        <v>53416000</v>
      </c>
      <c r="AH205" s="6">
        <v>0</v>
      </c>
      <c r="AI205" s="6">
        <f t="shared" si="54"/>
        <v>7.9533409240193198E-2</v>
      </c>
      <c r="AJ205" s="6">
        <f t="shared" si="55"/>
        <v>0.10775269836536699</v>
      </c>
      <c r="AK205" s="6">
        <f t="shared" si="56"/>
        <v>0</v>
      </c>
      <c r="AL205" s="6">
        <f t="shared" si="57"/>
        <v>2</v>
      </c>
      <c r="AM205" s="6">
        <f t="shared" si="58"/>
        <v>9.3643053802780096E-2</v>
      </c>
      <c r="AN205" s="7">
        <f t="shared" si="59"/>
        <v>4.5622284356460874E-2</v>
      </c>
      <c r="AO205" s="5">
        <v>49684000</v>
      </c>
      <c r="AP205" s="6">
        <v>33972000</v>
      </c>
      <c r="AQ205" s="6">
        <v>34046000</v>
      </c>
      <c r="AR205" s="6">
        <f t="shared" si="60"/>
        <v>9.4929993799215878E-2</v>
      </c>
      <c r="AS205" s="6">
        <f t="shared" si="61"/>
        <v>7.112151126140849E-2</v>
      </c>
      <c r="AT205" s="6">
        <f t="shared" si="62"/>
        <v>7.9471544169306116E-2</v>
      </c>
      <c r="AU205" s="6">
        <f t="shared" si="63"/>
        <v>3</v>
      </c>
      <c r="AV205" s="6">
        <f t="shared" si="64"/>
        <v>8.1841016409976833E-2</v>
      </c>
      <c r="AW205" s="7">
        <f t="shared" si="65"/>
        <v>9.8631218591528607E-3</v>
      </c>
      <c r="AX205" s="5">
        <v>49804000</v>
      </c>
      <c r="AY205" s="6">
        <v>31254000</v>
      </c>
      <c r="AZ205" s="6">
        <v>34169000</v>
      </c>
      <c r="BA205" s="6">
        <f t="shared" si="66"/>
        <v>9.2066433984956911E-2</v>
      </c>
      <c r="BB205" s="6">
        <f t="shared" si="67"/>
        <v>6.7795066992445627E-2</v>
      </c>
      <c r="BC205" s="6">
        <f t="shared" si="68"/>
        <v>7.1967827131776296E-2</v>
      </c>
      <c r="BD205" s="6">
        <f t="shared" si="69"/>
        <v>3</v>
      </c>
      <c r="BE205" s="6">
        <f t="shared" si="70"/>
        <v>7.7276442703059611E-2</v>
      </c>
      <c r="BF205" s="7">
        <f t="shared" si="71"/>
        <v>1.0595938321956027E-2</v>
      </c>
      <c r="BH205" t="s">
        <v>390</v>
      </c>
      <c r="BI205" t="s">
        <v>391</v>
      </c>
    </row>
    <row r="206" spans="1:61" x14ac:dyDescent="0.25">
      <c r="A206" t="s">
        <v>392</v>
      </c>
      <c r="B206" t="s">
        <v>392</v>
      </c>
      <c r="C206">
        <f>VLOOKUP(B206,Annotation!D:E,2,FALSE)</f>
        <v>249</v>
      </c>
      <c r="D206" t="str">
        <f>VLOOKUP(B206,Annotation!D:F,3,FALSE)</f>
        <v>transglutaminase</v>
      </c>
      <c r="G206">
        <v>8</v>
      </c>
      <c r="H206">
        <v>8</v>
      </c>
      <c r="I206">
        <v>8</v>
      </c>
      <c r="J206">
        <v>7</v>
      </c>
      <c r="K206">
        <v>7</v>
      </c>
      <c r="L206">
        <v>0</v>
      </c>
      <c r="M206">
        <v>3</v>
      </c>
      <c r="N206">
        <v>1</v>
      </c>
      <c r="O206">
        <v>1</v>
      </c>
      <c r="P206">
        <v>2</v>
      </c>
      <c r="Q206">
        <v>2</v>
      </c>
      <c r="R206">
        <v>1</v>
      </c>
      <c r="S206">
        <v>28.8</v>
      </c>
      <c r="T206">
        <v>37.198</v>
      </c>
      <c r="U206">
        <v>58494000</v>
      </c>
      <c r="V206">
        <v>8932000</v>
      </c>
      <c r="W206">
        <v>19861000</v>
      </c>
      <c r="X206">
        <v>0</v>
      </c>
      <c r="Y206">
        <v>14379000</v>
      </c>
      <c r="Z206">
        <v>1751500</v>
      </c>
      <c r="AA206">
        <v>0</v>
      </c>
      <c r="AB206">
        <v>709660</v>
      </c>
      <c r="AC206">
        <v>12506000</v>
      </c>
      <c r="AD206">
        <v>354160</v>
      </c>
      <c r="AE206">
        <v>3440800</v>
      </c>
      <c r="AF206" s="5">
        <v>525410</v>
      </c>
      <c r="AG206" s="6">
        <v>1168300</v>
      </c>
      <c r="AH206" s="6">
        <v>0</v>
      </c>
      <c r="AI206" s="6">
        <f t="shared" si="54"/>
        <v>2.0757860289548412E-3</v>
      </c>
      <c r="AJ206" s="6">
        <f t="shared" si="55"/>
        <v>2.356737260376259E-3</v>
      </c>
      <c r="AK206" s="6">
        <f t="shared" si="56"/>
        <v>0</v>
      </c>
      <c r="AL206" s="6">
        <f t="shared" si="57"/>
        <v>2</v>
      </c>
      <c r="AM206" s="6">
        <f t="shared" si="58"/>
        <v>2.2162616446655499E-3</v>
      </c>
      <c r="AN206" s="7">
        <f t="shared" si="59"/>
        <v>1.0510329177045637E-3</v>
      </c>
      <c r="AO206" s="5">
        <v>845820</v>
      </c>
      <c r="AP206" s="6">
        <v>103030</v>
      </c>
      <c r="AQ206" s="6">
        <v>0</v>
      </c>
      <c r="AR206" s="6">
        <f t="shared" si="60"/>
        <v>1.616087419596908E-3</v>
      </c>
      <c r="AS206" s="6">
        <f t="shared" si="61"/>
        <v>2.1569672981463901E-4</v>
      </c>
      <c r="AT206" s="6">
        <f t="shared" si="62"/>
        <v>0</v>
      </c>
      <c r="AU206" s="6">
        <f t="shared" si="63"/>
        <v>2</v>
      </c>
      <c r="AV206" s="6">
        <f t="shared" si="64"/>
        <v>9.1589207470577354E-4</v>
      </c>
      <c r="AW206" s="7">
        <f t="shared" si="65"/>
        <v>7.1642303696605445E-4</v>
      </c>
      <c r="AX206" s="5">
        <v>41745</v>
      </c>
      <c r="AY206" s="6">
        <v>735640</v>
      </c>
      <c r="AZ206" s="6">
        <v>20833</v>
      </c>
      <c r="BA206" s="6">
        <f t="shared" si="66"/>
        <v>7.7168767301863828E-5</v>
      </c>
      <c r="BB206" s="6">
        <f t="shared" si="67"/>
        <v>1.5957241659410859E-3</v>
      </c>
      <c r="BC206" s="6">
        <f t="shared" si="68"/>
        <v>4.3879122673660209E-5</v>
      </c>
      <c r="BD206" s="6">
        <f t="shared" si="69"/>
        <v>3</v>
      </c>
      <c r="BE206" s="6">
        <f t="shared" si="70"/>
        <v>5.7225735197220329E-4</v>
      </c>
      <c r="BF206" s="7">
        <f t="shared" si="71"/>
        <v>7.2382792134667812E-4</v>
      </c>
    </row>
    <row r="207" spans="1:61" x14ac:dyDescent="0.25">
      <c r="A207" t="s">
        <v>393</v>
      </c>
      <c r="B207" t="s">
        <v>393</v>
      </c>
      <c r="C207">
        <f>VLOOKUP(B207,Annotation!D:E,2,FALSE)</f>
        <v>252</v>
      </c>
      <c r="D207" t="str">
        <f>VLOOKUP(B207,Annotation!D:F,3,FALSE)</f>
        <v>universal stress protein</v>
      </c>
      <c r="G207">
        <v>5</v>
      </c>
      <c r="H207">
        <v>5</v>
      </c>
      <c r="I207">
        <v>5</v>
      </c>
      <c r="J207">
        <v>4</v>
      </c>
      <c r="K207">
        <v>3</v>
      </c>
      <c r="L207">
        <v>2</v>
      </c>
      <c r="M207">
        <v>2</v>
      </c>
      <c r="N207">
        <v>2</v>
      </c>
      <c r="O207">
        <v>2</v>
      </c>
      <c r="P207">
        <v>3</v>
      </c>
      <c r="Q207">
        <v>0</v>
      </c>
      <c r="R207">
        <v>2</v>
      </c>
      <c r="S207">
        <v>36.4</v>
      </c>
      <c r="T207">
        <v>16.808</v>
      </c>
      <c r="U207">
        <v>80959000</v>
      </c>
      <c r="V207">
        <v>2160300</v>
      </c>
      <c r="W207">
        <v>2069900</v>
      </c>
      <c r="X207">
        <v>1210600</v>
      </c>
      <c r="Y207">
        <v>14277000</v>
      </c>
      <c r="Z207">
        <v>11430000</v>
      </c>
      <c r="AA207">
        <v>14553000</v>
      </c>
      <c r="AB207">
        <v>19061000</v>
      </c>
      <c r="AC207">
        <v>0</v>
      </c>
      <c r="AD207">
        <v>16196000</v>
      </c>
      <c r="AE207">
        <v>8995500</v>
      </c>
      <c r="AF207" s="5">
        <v>240030</v>
      </c>
      <c r="AG207" s="6">
        <v>229990</v>
      </c>
      <c r="AH207" s="6">
        <v>134510</v>
      </c>
      <c r="AI207" s="6">
        <f t="shared" si="54"/>
        <v>9.4830878843194953E-4</v>
      </c>
      <c r="AJ207" s="6">
        <f t="shared" si="55"/>
        <v>4.6394419456812104E-4</v>
      </c>
      <c r="AK207" s="6">
        <f t="shared" si="56"/>
        <v>3.079849281019767E-4</v>
      </c>
      <c r="AL207" s="6">
        <f t="shared" si="57"/>
        <v>3</v>
      </c>
      <c r="AM207" s="6">
        <f t="shared" si="58"/>
        <v>5.7341263703401574E-4</v>
      </c>
      <c r="AN207" s="7">
        <f t="shared" si="59"/>
        <v>2.7263060044548841E-4</v>
      </c>
      <c r="AO207" s="5">
        <v>1586400</v>
      </c>
      <c r="AP207" s="6">
        <v>1270000</v>
      </c>
      <c r="AQ207" s="6">
        <v>1617100</v>
      </c>
      <c r="AR207" s="6">
        <f t="shared" si="60"/>
        <v>3.03109536597448E-3</v>
      </c>
      <c r="AS207" s="6">
        <f t="shared" si="61"/>
        <v>2.6587872160010826E-3</v>
      </c>
      <c r="AT207" s="6">
        <f t="shared" si="62"/>
        <v>3.7746999376192477E-3</v>
      </c>
      <c r="AU207" s="6">
        <f t="shared" si="63"/>
        <v>3</v>
      </c>
      <c r="AV207" s="6">
        <f t="shared" si="64"/>
        <v>3.1548608398649369E-3</v>
      </c>
      <c r="AW207" s="7">
        <f t="shared" si="65"/>
        <v>4.638992131651099E-4</v>
      </c>
      <c r="AX207" s="5">
        <v>2117900</v>
      </c>
      <c r="AY207" s="6">
        <v>0</v>
      </c>
      <c r="AZ207" s="6">
        <v>1799600</v>
      </c>
      <c r="BA207" s="6">
        <f t="shared" si="66"/>
        <v>3.915097191726372E-3</v>
      </c>
      <c r="BB207" s="6">
        <f t="shared" si="67"/>
        <v>0</v>
      </c>
      <c r="BC207" s="6">
        <f t="shared" si="68"/>
        <v>3.7903743658387616E-3</v>
      </c>
      <c r="BD207" s="6">
        <f t="shared" si="69"/>
        <v>2</v>
      </c>
      <c r="BE207" s="6">
        <f t="shared" si="70"/>
        <v>3.8527357787825666E-3</v>
      </c>
      <c r="BF207" s="7">
        <f t="shared" si="71"/>
        <v>1.816910675880864E-3</v>
      </c>
    </row>
    <row r="208" spans="1:61" x14ac:dyDescent="0.25">
      <c r="A208" t="s">
        <v>394</v>
      </c>
      <c r="B208" t="s">
        <v>394</v>
      </c>
      <c r="C208">
        <f>VLOOKUP(B208,Annotation!D:E,2,FALSE)</f>
        <v>260</v>
      </c>
      <c r="D208" t="str">
        <f>VLOOKUP(B208,Annotation!D:F,3,FALSE)</f>
        <v>mechanosensitive ion channel</v>
      </c>
      <c r="G208">
        <v>4</v>
      </c>
      <c r="H208">
        <v>4</v>
      </c>
      <c r="I208">
        <v>4</v>
      </c>
      <c r="J208">
        <v>1</v>
      </c>
      <c r="K208">
        <v>3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1</v>
      </c>
      <c r="S208">
        <v>15.8</v>
      </c>
      <c r="T208">
        <v>32.712000000000003</v>
      </c>
      <c r="U208">
        <v>10330000</v>
      </c>
      <c r="V208">
        <v>1046200</v>
      </c>
      <c r="W208">
        <v>9163000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121140</v>
      </c>
      <c r="AE208">
        <v>939120</v>
      </c>
      <c r="AF208" s="5">
        <v>95111</v>
      </c>
      <c r="AG208" s="6">
        <v>833000</v>
      </c>
      <c r="AH208" s="6">
        <v>0</v>
      </c>
      <c r="AI208" s="6">
        <f t="shared" si="54"/>
        <v>3.7576385108757714E-4</v>
      </c>
      <c r="AJ208" s="6">
        <f t="shared" si="55"/>
        <v>1.6803579028446666E-3</v>
      </c>
      <c r="AK208" s="6">
        <f t="shared" si="56"/>
        <v>0</v>
      </c>
      <c r="AL208" s="6">
        <f t="shared" si="57"/>
        <v>2</v>
      </c>
      <c r="AM208" s="6">
        <f t="shared" si="58"/>
        <v>1.0280608769661218E-3</v>
      </c>
      <c r="AN208" s="7">
        <f t="shared" si="59"/>
        <v>7.2009002472041826E-4</v>
      </c>
      <c r="AO208" s="5">
        <v>0</v>
      </c>
      <c r="AP208" s="6">
        <v>0</v>
      </c>
      <c r="AQ208" s="6">
        <v>0</v>
      </c>
      <c r="AR208" s="6">
        <f t="shared" si="60"/>
        <v>0</v>
      </c>
      <c r="AS208" s="6">
        <f t="shared" si="61"/>
        <v>0</v>
      </c>
      <c r="AT208" s="6">
        <f t="shared" si="62"/>
        <v>0</v>
      </c>
      <c r="AU208" s="6">
        <f t="shared" si="63"/>
        <v>0</v>
      </c>
      <c r="AV208" s="6">
        <f t="shared" si="64"/>
        <v>0</v>
      </c>
      <c r="AW208" s="7">
        <f t="shared" si="65"/>
        <v>0</v>
      </c>
      <c r="AX208" s="5">
        <v>0</v>
      </c>
      <c r="AY208" s="6">
        <v>0</v>
      </c>
      <c r="AZ208" s="6">
        <v>11013</v>
      </c>
      <c r="BA208" s="6">
        <f t="shared" si="66"/>
        <v>0</v>
      </c>
      <c r="BB208" s="6">
        <f t="shared" si="67"/>
        <v>0</v>
      </c>
      <c r="BC208" s="6">
        <f t="shared" si="68"/>
        <v>2.319592847909662E-5</v>
      </c>
      <c r="BD208" s="6">
        <f t="shared" si="69"/>
        <v>1</v>
      </c>
      <c r="BE208" s="6">
        <f t="shared" si="70"/>
        <v>0</v>
      </c>
      <c r="BF208" s="7">
        <f t="shared" si="71"/>
        <v>0</v>
      </c>
    </row>
    <row r="209" spans="1:61" x14ac:dyDescent="0.25">
      <c r="A209" t="s">
        <v>395</v>
      </c>
      <c r="B209" t="s">
        <v>395</v>
      </c>
      <c r="C209">
        <f>VLOOKUP(B209,Annotation!D:E,2,FALSE)</f>
        <v>262</v>
      </c>
      <c r="D209" t="str">
        <f>VLOOKUP(B209,Annotation!D:F,3,FALSE)</f>
        <v>alanine dehydrogenase</v>
      </c>
      <c r="G209">
        <v>14</v>
      </c>
      <c r="H209">
        <v>14</v>
      </c>
      <c r="I209">
        <v>14</v>
      </c>
      <c r="J209">
        <v>12</v>
      </c>
      <c r="K209">
        <v>13</v>
      </c>
      <c r="L209">
        <v>12</v>
      </c>
      <c r="M209">
        <v>10</v>
      </c>
      <c r="N209">
        <v>6</v>
      </c>
      <c r="O209">
        <v>8</v>
      </c>
      <c r="P209">
        <v>6</v>
      </c>
      <c r="Q209">
        <v>8</v>
      </c>
      <c r="R209">
        <v>10</v>
      </c>
      <c r="S209">
        <v>36.700000000000003</v>
      </c>
      <c r="T209">
        <v>45.786999999999999</v>
      </c>
      <c r="U209">
        <v>270420000</v>
      </c>
      <c r="V209">
        <v>24560000</v>
      </c>
      <c r="W209">
        <v>60188000</v>
      </c>
      <c r="X209">
        <v>56743000</v>
      </c>
      <c r="Y209">
        <v>30856000</v>
      </c>
      <c r="Z209">
        <v>12591000</v>
      </c>
      <c r="AA209">
        <v>15743000</v>
      </c>
      <c r="AB209">
        <v>26975000</v>
      </c>
      <c r="AC209">
        <v>29797000</v>
      </c>
      <c r="AD209">
        <v>12962000</v>
      </c>
      <c r="AE209">
        <v>10401000</v>
      </c>
      <c r="AF209" s="5">
        <v>944630</v>
      </c>
      <c r="AG209" s="6">
        <v>2314900</v>
      </c>
      <c r="AH209" s="6">
        <v>2182400</v>
      </c>
      <c r="AI209" s="6">
        <f t="shared" si="54"/>
        <v>3.7320373737302522E-3</v>
      </c>
      <c r="AJ209" s="6">
        <f t="shared" si="55"/>
        <v>4.6697004913506829E-3</v>
      </c>
      <c r="AK209" s="6">
        <f t="shared" si="56"/>
        <v>4.9969987888614517E-3</v>
      </c>
      <c r="AL209" s="6">
        <f t="shared" si="57"/>
        <v>3</v>
      </c>
      <c r="AM209" s="6">
        <f t="shared" si="58"/>
        <v>4.4662455513141295E-3</v>
      </c>
      <c r="AN209" s="7">
        <f t="shared" si="59"/>
        <v>5.3608287910958949E-4</v>
      </c>
      <c r="AO209" s="5">
        <v>1186800</v>
      </c>
      <c r="AP209" s="6">
        <v>484280</v>
      </c>
      <c r="AQ209" s="6">
        <v>605500</v>
      </c>
      <c r="AR209" s="6">
        <f t="shared" si="60"/>
        <v>2.2675894984483819E-3</v>
      </c>
      <c r="AS209" s="6">
        <f t="shared" si="61"/>
        <v>1.0138562779252003E-3</v>
      </c>
      <c r="AT209" s="6">
        <f t="shared" si="62"/>
        <v>1.4133824823625346E-3</v>
      </c>
      <c r="AU209" s="6">
        <f t="shared" si="63"/>
        <v>3</v>
      </c>
      <c r="AV209" s="6">
        <f t="shared" si="64"/>
        <v>1.5649427529120389E-3</v>
      </c>
      <c r="AW209" s="7">
        <f t="shared" si="65"/>
        <v>5.229337968090139E-4</v>
      </c>
      <c r="AX209" s="5">
        <v>1037500</v>
      </c>
      <c r="AY209" s="6">
        <v>1146000</v>
      </c>
      <c r="AZ209" s="6">
        <v>498530</v>
      </c>
      <c r="BA209" s="6">
        <f t="shared" si="66"/>
        <v>1.9178966600954302E-3</v>
      </c>
      <c r="BB209" s="6">
        <f t="shared" si="67"/>
        <v>2.4858625063461539E-3</v>
      </c>
      <c r="BC209" s="6">
        <f t="shared" si="68"/>
        <v>1.050019633586129E-3</v>
      </c>
      <c r="BD209" s="6">
        <f t="shared" si="69"/>
        <v>3</v>
      </c>
      <c r="BE209" s="6">
        <f t="shared" si="70"/>
        <v>1.8179262666759045E-3</v>
      </c>
      <c r="BF209" s="7">
        <f t="shared" si="71"/>
        <v>5.9042738672043403E-4</v>
      </c>
      <c r="BH209">
        <v>353</v>
      </c>
      <c r="BI209">
        <v>253</v>
      </c>
    </row>
    <row r="210" spans="1:61" x14ac:dyDescent="0.25">
      <c r="A210" t="s">
        <v>396</v>
      </c>
      <c r="B210" t="s">
        <v>396</v>
      </c>
      <c r="C210">
        <f>VLOOKUP(B210,Annotation!D:E,2,FALSE)</f>
        <v>265</v>
      </c>
      <c r="D210" t="str">
        <f>VLOOKUP(B210,Annotation!D:F,3,FALSE)</f>
        <v>TolC family protein</v>
      </c>
      <c r="G210">
        <v>5</v>
      </c>
      <c r="H210">
        <v>5</v>
      </c>
      <c r="I210">
        <v>5</v>
      </c>
      <c r="J210">
        <v>2</v>
      </c>
      <c r="K210">
        <v>3</v>
      </c>
      <c r="L210">
        <v>4</v>
      </c>
      <c r="M210">
        <v>2</v>
      </c>
      <c r="N210">
        <v>2</v>
      </c>
      <c r="O210">
        <v>1</v>
      </c>
      <c r="P210">
        <v>2</v>
      </c>
      <c r="Q210">
        <v>2</v>
      </c>
      <c r="R210">
        <v>2</v>
      </c>
      <c r="S210">
        <v>11.2</v>
      </c>
      <c r="T210">
        <v>53.307000000000002</v>
      </c>
      <c r="U210">
        <v>12653000</v>
      </c>
      <c r="V210">
        <v>550460</v>
      </c>
      <c r="W210">
        <v>2151000</v>
      </c>
      <c r="X210">
        <v>3825000</v>
      </c>
      <c r="Y210">
        <v>1785200</v>
      </c>
      <c r="Z210">
        <v>572970</v>
      </c>
      <c r="AA210">
        <v>276280</v>
      </c>
      <c r="AB210">
        <v>1657700</v>
      </c>
      <c r="AC210">
        <v>1385300</v>
      </c>
      <c r="AD210">
        <v>449480</v>
      </c>
      <c r="AE210">
        <v>550150</v>
      </c>
      <c r="AF210" s="5">
        <v>23933</v>
      </c>
      <c r="AG210" s="6">
        <v>93521</v>
      </c>
      <c r="AH210" s="6">
        <v>166300</v>
      </c>
      <c r="AI210" s="6">
        <f t="shared" si="54"/>
        <v>9.455432334933902E-5</v>
      </c>
      <c r="AJ210" s="6">
        <f t="shared" si="55"/>
        <v>1.8865396330364472E-4</v>
      </c>
      <c r="AK210" s="6">
        <f t="shared" si="56"/>
        <v>3.8077387215343633E-4</v>
      </c>
      <c r="AL210" s="6">
        <f t="shared" si="57"/>
        <v>3</v>
      </c>
      <c r="AM210" s="6">
        <f t="shared" si="58"/>
        <v>2.2132738626880668E-4</v>
      </c>
      <c r="AN210" s="7">
        <f t="shared" si="59"/>
        <v>1.1911079423685199E-4</v>
      </c>
      <c r="AO210" s="5">
        <v>77619</v>
      </c>
      <c r="AP210" s="6">
        <v>24912</v>
      </c>
      <c r="AQ210" s="6">
        <v>12012</v>
      </c>
      <c r="AR210" s="6">
        <f t="shared" si="60"/>
        <v>1.4830470953830884E-4</v>
      </c>
      <c r="AS210" s="6">
        <f t="shared" si="61"/>
        <v>5.2154100098440132E-5</v>
      </c>
      <c r="AT210" s="6">
        <f t="shared" si="62"/>
        <v>2.8038894100972362E-5</v>
      </c>
      <c r="AU210" s="6">
        <f t="shared" si="63"/>
        <v>3</v>
      </c>
      <c r="AV210" s="6">
        <f t="shared" si="64"/>
        <v>7.61659012459071E-5</v>
      </c>
      <c r="AW210" s="7">
        <f t="shared" si="65"/>
        <v>5.1951204903967293E-5</v>
      </c>
      <c r="AX210" s="5">
        <v>72075</v>
      </c>
      <c r="AY210" s="6">
        <v>60229</v>
      </c>
      <c r="AZ210" s="6">
        <v>19543</v>
      </c>
      <c r="BA210" s="6">
        <f t="shared" si="66"/>
        <v>1.3323604990494276E-4</v>
      </c>
      <c r="BB210" s="6">
        <f t="shared" si="67"/>
        <v>1.3064660811057811E-4</v>
      </c>
      <c r="BC210" s="6">
        <f t="shared" si="68"/>
        <v>4.1162083925087193E-5</v>
      </c>
      <c r="BD210" s="6">
        <f t="shared" si="69"/>
        <v>3</v>
      </c>
      <c r="BE210" s="6">
        <f t="shared" si="70"/>
        <v>1.0168158064686935E-4</v>
      </c>
      <c r="BF210" s="7">
        <f t="shared" si="71"/>
        <v>4.280680175544499E-5</v>
      </c>
    </row>
    <row r="211" spans="1:61" x14ac:dyDescent="0.25">
      <c r="A211" t="s">
        <v>397</v>
      </c>
      <c r="B211" t="s">
        <v>397</v>
      </c>
      <c r="C211">
        <f>VLOOKUP(B211,Annotation!D:E,2,FALSE)</f>
        <v>266</v>
      </c>
      <c r="D211" t="str">
        <f>VLOOKUP(B211,Annotation!D:F,3,FALSE)</f>
        <v>ABC transporter ATP-binding protein</v>
      </c>
      <c r="G211">
        <v>7</v>
      </c>
      <c r="H211">
        <v>7</v>
      </c>
      <c r="I211">
        <v>7</v>
      </c>
      <c r="J211">
        <v>5</v>
      </c>
      <c r="K211">
        <v>7</v>
      </c>
      <c r="L211">
        <v>2</v>
      </c>
      <c r="M211">
        <v>4</v>
      </c>
      <c r="N211">
        <v>2</v>
      </c>
      <c r="O211">
        <v>3</v>
      </c>
      <c r="P211">
        <v>3</v>
      </c>
      <c r="Q211">
        <v>3</v>
      </c>
      <c r="R211">
        <v>2</v>
      </c>
      <c r="S211">
        <v>36.799999999999997</v>
      </c>
      <c r="T211">
        <v>25.297000000000001</v>
      </c>
      <c r="U211">
        <v>155660000</v>
      </c>
      <c r="V211">
        <v>5311500</v>
      </c>
      <c r="W211">
        <v>14655000</v>
      </c>
      <c r="X211">
        <v>2175800</v>
      </c>
      <c r="Y211">
        <v>30407000</v>
      </c>
      <c r="Z211">
        <v>44965000</v>
      </c>
      <c r="AA211">
        <v>17669000</v>
      </c>
      <c r="AB211">
        <v>25464000</v>
      </c>
      <c r="AC211">
        <v>14573000</v>
      </c>
      <c r="AD211">
        <v>441770</v>
      </c>
      <c r="AE211">
        <v>12972000</v>
      </c>
      <c r="AF211" s="5">
        <v>442620</v>
      </c>
      <c r="AG211" s="6">
        <v>1221200</v>
      </c>
      <c r="AH211" s="6">
        <v>181320</v>
      </c>
      <c r="AI211" s="6">
        <f t="shared" si="54"/>
        <v>1.7486998955786755E-3</v>
      </c>
      <c r="AJ211" s="6">
        <f t="shared" si="55"/>
        <v>2.4634490647705959E-3</v>
      </c>
      <c r="AK211" s="6">
        <f t="shared" si="56"/>
        <v>4.1516487371534024E-4</v>
      </c>
      <c r="AL211" s="6">
        <f t="shared" si="57"/>
        <v>3</v>
      </c>
      <c r="AM211" s="6">
        <f t="shared" si="58"/>
        <v>1.542437944688204E-3</v>
      </c>
      <c r="AN211" s="7">
        <f t="shared" si="59"/>
        <v>8.488325418363657E-4</v>
      </c>
      <c r="AO211" s="5">
        <v>2533900</v>
      </c>
      <c r="AP211" s="6">
        <v>3747100</v>
      </c>
      <c r="AQ211" s="6">
        <v>1472400</v>
      </c>
      <c r="AR211" s="6">
        <f t="shared" si="60"/>
        <v>4.8414602545655159E-3</v>
      </c>
      <c r="AS211" s="6">
        <f t="shared" si="61"/>
        <v>7.8446784071477607E-3</v>
      </c>
      <c r="AT211" s="6">
        <f t="shared" si="62"/>
        <v>3.4369353708184904E-3</v>
      </c>
      <c r="AU211" s="6">
        <f t="shared" si="63"/>
        <v>3</v>
      </c>
      <c r="AV211" s="6">
        <f t="shared" si="64"/>
        <v>5.3743580108439222E-3</v>
      </c>
      <c r="AW211" s="7">
        <f t="shared" si="65"/>
        <v>1.8384839193498926E-3</v>
      </c>
      <c r="AX211" s="5">
        <v>2122000</v>
      </c>
      <c r="AY211" s="6">
        <v>1214400</v>
      </c>
      <c r="AZ211" s="6">
        <v>36814</v>
      </c>
      <c r="BA211" s="6">
        <f t="shared" si="66"/>
        <v>3.9226763496120511E-3</v>
      </c>
      <c r="BB211" s="6">
        <f t="shared" si="67"/>
        <v>2.6342333575102698E-3</v>
      </c>
      <c r="BC211" s="6">
        <f t="shared" si="68"/>
        <v>7.7538809682145009E-5</v>
      </c>
      <c r="BD211" s="6">
        <f t="shared" si="69"/>
        <v>3</v>
      </c>
      <c r="BE211" s="6">
        <f t="shared" si="70"/>
        <v>2.2114828389348221E-3</v>
      </c>
      <c r="BF211" s="7">
        <f t="shared" si="71"/>
        <v>1.5979798029515078E-3</v>
      </c>
      <c r="BH211">
        <v>354</v>
      </c>
      <c r="BI211">
        <v>41</v>
      </c>
    </row>
    <row r="212" spans="1:61" x14ac:dyDescent="0.25">
      <c r="A212" t="s">
        <v>398</v>
      </c>
      <c r="B212" t="s">
        <v>398</v>
      </c>
      <c r="C212">
        <f>VLOOKUP(B212,Annotation!D:E,2,FALSE)</f>
        <v>270</v>
      </c>
      <c r="D212" t="str">
        <f>VLOOKUP(B212,Annotation!D:F,3,FALSE)</f>
        <v>ABC transporter ATP-binding protein</v>
      </c>
      <c r="G212">
        <v>3</v>
      </c>
      <c r="H212">
        <v>3</v>
      </c>
      <c r="I212">
        <v>3</v>
      </c>
      <c r="J212">
        <v>3</v>
      </c>
      <c r="K212">
        <v>2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16</v>
      </c>
      <c r="T212">
        <v>25.370999999999999</v>
      </c>
      <c r="U212">
        <v>5387200</v>
      </c>
      <c r="V212">
        <v>1310700</v>
      </c>
      <c r="W212">
        <v>4076400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673390</v>
      </c>
      <c r="AF212" s="5">
        <v>163840</v>
      </c>
      <c r="AG212" s="6">
        <v>509550</v>
      </c>
      <c r="AH212" s="6">
        <v>0</v>
      </c>
      <c r="AI212" s="6">
        <f t="shared" si="54"/>
        <v>6.4729788733362739E-4</v>
      </c>
      <c r="AJ212" s="6">
        <f t="shared" si="55"/>
        <v>1.0278827963919564E-3</v>
      </c>
      <c r="AK212" s="6">
        <f t="shared" si="56"/>
        <v>0</v>
      </c>
      <c r="AL212" s="6">
        <f t="shared" si="57"/>
        <v>2</v>
      </c>
      <c r="AM212" s="6">
        <f t="shared" si="58"/>
        <v>8.3759034186279191E-4</v>
      </c>
      <c r="AN212" s="7">
        <f t="shared" si="59"/>
        <v>4.2431414869803741E-4</v>
      </c>
      <c r="AO212" s="5">
        <v>0</v>
      </c>
      <c r="AP212" s="6">
        <v>0</v>
      </c>
      <c r="AQ212" s="6">
        <v>0</v>
      </c>
      <c r="AR212" s="6">
        <f t="shared" si="60"/>
        <v>0</v>
      </c>
      <c r="AS212" s="6">
        <f t="shared" si="61"/>
        <v>0</v>
      </c>
      <c r="AT212" s="6">
        <f t="shared" si="62"/>
        <v>0</v>
      </c>
      <c r="AU212" s="6">
        <f t="shared" si="63"/>
        <v>0</v>
      </c>
      <c r="AV212" s="6">
        <f t="shared" si="64"/>
        <v>0</v>
      </c>
      <c r="AW212" s="7">
        <f t="shared" si="65"/>
        <v>0</v>
      </c>
      <c r="AX212" s="5">
        <v>0</v>
      </c>
      <c r="AY212" s="6">
        <v>0</v>
      </c>
      <c r="AZ212" s="6">
        <v>0</v>
      </c>
      <c r="BA212" s="6">
        <f t="shared" si="66"/>
        <v>0</v>
      </c>
      <c r="BB212" s="6">
        <f t="shared" si="67"/>
        <v>0</v>
      </c>
      <c r="BC212" s="6">
        <f t="shared" si="68"/>
        <v>0</v>
      </c>
      <c r="BD212" s="6">
        <f t="shared" si="69"/>
        <v>0</v>
      </c>
      <c r="BE212" s="6">
        <f t="shared" si="70"/>
        <v>0</v>
      </c>
      <c r="BF212" s="7">
        <f t="shared" si="71"/>
        <v>0</v>
      </c>
    </row>
    <row r="213" spans="1:61" x14ac:dyDescent="0.25">
      <c r="A213" t="s">
        <v>399</v>
      </c>
      <c r="B213" t="s">
        <v>399</v>
      </c>
      <c r="C213">
        <f>VLOOKUP(B213,Annotation!D:E,2,FALSE)</f>
        <v>272</v>
      </c>
      <c r="D213" t="str">
        <f>VLOOKUP(B213,Annotation!D:F,3,FALSE)</f>
        <v>sigma-54-dependent Fis family transcriptional regulator</v>
      </c>
      <c r="E213" t="str">
        <f>VLOOKUP(B213,Annotation!I:O,7,FALSE)</f>
        <v>RR|NtrC</v>
      </c>
      <c r="G213">
        <v>15</v>
      </c>
      <c r="H213">
        <v>15</v>
      </c>
      <c r="I213">
        <v>15</v>
      </c>
      <c r="J213">
        <v>13</v>
      </c>
      <c r="K213">
        <v>10</v>
      </c>
      <c r="L213">
        <v>6</v>
      </c>
      <c r="M213">
        <v>7</v>
      </c>
      <c r="N213">
        <v>2</v>
      </c>
      <c r="O213">
        <v>8</v>
      </c>
      <c r="P213">
        <v>4</v>
      </c>
      <c r="Q213">
        <v>4</v>
      </c>
      <c r="R213">
        <v>4</v>
      </c>
      <c r="S213">
        <v>42</v>
      </c>
      <c r="T213">
        <v>50.134</v>
      </c>
      <c r="U213">
        <v>156080000</v>
      </c>
      <c r="V213">
        <v>17407000</v>
      </c>
      <c r="W213">
        <v>42800000</v>
      </c>
      <c r="X213">
        <v>23943000</v>
      </c>
      <c r="Y213">
        <v>33669000</v>
      </c>
      <c r="Z213">
        <v>7207300</v>
      </c>
      <c r="AA213">
        <v>18911000</v>
      </c>
      <c r="AB213">
        <v>2226400</v>
      </c>
      <c r="AC213">
        <v>7392900</v>
      </c>
      <c r="AD213">
        <v>2522500</v>
      </c>
      <c r="AE213">
        <v>5780700</v>
      </c>
      <c r="AF213" s="5">
        <v>644690</v>
      </c>
      <c r="AG213" s="6">
        <v>1585200</v>
      </c>
      <c r="AH213" s="6">
        <v>886770</v>
      </c>
      <c r="AI213" s="6">
        <f t="shared" si="54"/>
        <v>2.547036590485329E-3</v>
      </c>
      <c r="AJ213" s="6">
        <f t="shared" si="55"/>
        <v>3.1977231063497783E-3</v>
      </c>
      <c r="AK213" s="6">
        <f t="shared" si="56"/>
        <v>2.0304200036650793E-3</v>
      </c>
      <c r="AL213" s="6">
        <f t="shared" si="57"/>
        <v>3</v>
      </c>
      <c r="AM213" s="6">
        <f t="shared" si="58"/>
        <v>2.5917265668333957E-3</v>
      </c>
      <c r="AN213" s="7">
        <f t="shared" si="59"/>
        <v>4.7759608378756223E-4</v>
      </c>
      <c r="AO213" s="5">
        <v>1247000</v>
      </c>
      <c r="AP213" s="6">
        <v>266940</v>
      </c>
      <c r="AQ213" s="6">
        <v>700400</v>
      </c>
      <c r="AR213" s="6">
        <f t="shared" si="60"/>
        <v>2.382612154166778E-3</v>
      </c>
      <c r="AS213" s="6">
        <f t="shared" si="61"/>
        <v>5.5884776333805434E-4</v>
      </c>
      <c r="AT213" s="6">
        <f t="shared" si="62"/>
        <v>1.6349018838096104E-3</v>
      </c>
      <c r="AU213" s="6">
        <f t="shared" si="63"/>
        <v>3</v>
      </c>
      <c r="AV213" s="6">
        <f t="shared" si="64"/>
        <v>1.5254539337714809E-3</v>
      </c>
      <c r="AW213" s="7">
        <f t="shared" si="65"/>
        <v>7.4856007491689355E-4</v>
      </c>
      <c r="AX213" s="5">
        <v>82461</v>
      </c>
      <c r="AY213" s="6">
        <v>273810</v>
      </c>
      <c r="AZ213" s="6">
        <v>93427</v>
      </c>
      <c r="BA213" s="6">
        <f t="shared" si="66"/>
        <v>1.5243535083193181E-4</v>
      </c>
      <c r="BB213" s="6">
        <f t="shared" si="67"/>
        <v>5.9393892919951173E-4</v>
      </c>
      <c r="BC213" s="6">
        <f t="shared" si="68"/>
        <v>1.9677889857591573E-4</v>
      </c>
      <c r="BD213" s="6">
        <f t="shared" si="69"/>
        <v>3</v>
      </c>
      <c r="BE213" s="6">
        <f t="shared" si="70"/>
        <v>3.1438439286911974E-4</v>
      </c>
      <c r="BF213" s="7">
        <f t="shared" si="71"/>
        <v>1.9850212701430695E-4</v>
      </c>
    </row>
    <row r="214" spans="1:61" x14ac:dyDescent="0.25">
      <c r="A214" t="s">
        <v>400</v>
      </c>
      <c r="B214" t="s">
        <v>400</v>
      </c>
      <c r="C214">
        <f>VLOOKUP(B214,Annotation!D:E,2,FALSE)</f>
        <v>273</v>
      </c>
      <c r="D214" t="str">
        <f>VLOOKUP(B214,Annotation!D:F,3,FALSE)</f>
        <v>HAMP domain-containing histidine kinase</v>
      </c>
      <c r="E214" t="str">
        <f>VLOOKUP(B214,Annotation!I:O,7,FALSE)</f>
        <v>HK|Classic</v>
      </c>
      <c r="G214">
        <v>11</v>
      </c>
      <c r="H214">
        <v>11</v>
      </c>
      <c r="I214">
        <v>11</v>
      </c>
      <c r="J214">
        <v>8</v>
      </c>
      <c r="K214">
        <v>8</v>
      </c>
      <c r="L214">
        <v>2</v>
      </c>
      <c r="M214">
        <v>4</v>
      </c>
      <c r="N214">
        <v>2</v>
      </c>
      <c r="O214">
        <v>5</v>
      </c>
      <c r="P214">
        <v>1</v>
      </c>
      <c r="Q214">
        <v>2</v>
      </c>
      <c r="R214">
        <v>1</v>
      </c>
      <c r="S214">
        <v>29</v>
      </c>
      <c r="T214">
        <v>51.707999999999998</v>
      </c>
      <c r="U214">
        <v>27290000</v>
      </c>
      <c r="V214">
        <v>9932000</v>
      </c>
      <c r="W214">
        <v>11312000</v>
      </c>
      <c r="X214">
        <v>1295400</v>
      </c>
      <c r="Y214">
        <v>2022000</v>
      </c>
      <c r="Z214">
        <v>85247</v>
      </c>
      <c r="AA214">
        <v>2112800</v>
      </c>
      <c r="AB214">
        <v>124430</v>
      </c>
      <c r="AC214">
        <v>315560</v>
      </c>
      <c r="AD214">
        <v>90704</v>
      </c>
      <c r="AE214">
        <v>1091600</v>
      </c>
      <c r="AF214" s="5">
        <v>397280</v>
      </c>
      <c r="AG214" s="6">
        <v>452480</v>
      </c>
      <c r="AH214" s="6">
        <v>51817</v>
      </c>
      <c r="AI214" s="6">
        <f t="shared" si="54"/>
        <v>1.5695709514154269E-3</v>
      </c>
      <c r="AJ214" s="6">
        <f t="shared" si="55"/>
        <v>9.1275911630150626E-4</v>
      </c>
      <c r="AK214" s="6">
        <f t="shared" si="56"/>
        <v>1.1864437602750817E-4</v>
      </c>
      <c r="AL214" s="6">
        <f t="shared" si="57"/>
        <v>3</v>
      </c>
      <c r="AM214" s="6">
        <f t="shared" si="58"/>
        <v>8.6699148124814703E-4</v>
      </c>
      <c r="AN214" s="7">
        <f t="shared" si="59"/>
        <v>5.9322170622542775E-4</v>
      </c>
      <c r="AO214" s="5">
        <v>80881</v>
      </c>
      <c r="AP214" s="6">
        <v>3409.9</v>
      </c>
      <c r="AQ214" s="6">
        <v>84514</v>
      </c>
      <c r="AR214" s="6">
        <f t="shared" si="60"/>
        <v>1.5453733251095684E-4</v>
      </c>
      <c r="AS214" s="6">
        <f t="shared" si="61"/>
        <v>7.1387389983008603E-6</v>
      </c>
      <c r="AT214" s="6">
        <f t="shared" si="62"/>
        <v>1.9727598202210942E-4</v>
      </c>
      <c r="AU214" s="6">
        <f t="shared" si="63"/>
        <v>3</v>
      </c>
      <c r="AV214" s="6">
        <f t="shared" si="64"/>
        <v>1.196506845104557E-4</v>
      </c>
      <c r="AW214" s="7">
        <f t="shared" si="65"/>
        <v>8.1448762841870344E-5</v>
      </c>
      <c r="AX214" s="5">
        <v>4977.2</v>
      </c>
      <c r="AY214" s="6">
        <v>12622</v>
      </c>
      <c r="AZ214" s="6">
        <v>3628.1</v>
      </c>
      <c r="BA214" s="6">
        <f t="shared" si="66"/>
        <v>9.2007279581946734E-6</v>
      </c>
      <c r="BB214" s="6">
        <f t="shared" si="67"/>
        <v>2.7379194201658948E-5</v>
      </c>
      <c r="BC214" s="6">
        <f t="shared" si="68"/>
        <v>7.6416188245719111E-6</v>
      </c>
      <c r="BD214" s="6">
        <f t="shared" si="69"/>
        <v>3</v>
      </c>
      <c r="BE214" s="6">
        <f t="shared" si="70"/>
        <v>1.4740513661475177E-5</v>
      </c>
      <c r="BF214" s="7">
        <f t="shared" si="71"/>
        <v>8.9595345738586003E-6</v>
      </c>
    </row>
    <row r="215" spans="1:61" x14ac:dyDescent="0.25">
      <c r="A215" t="s">
        <v>401</v>
      </c>
      <c r="B215" t="s">
        <v>401</v>
      </c>
      <c r="C215">
        <f>VLOOKUP(B215,Annotation!D:E,2,FALSE)</f>
        <v>274</v>
      </c>
      <c r="D215" t="str">
        <f>VLOOKUP(B215,Annotation!D:F,3,FALSE)</f>
        <v>hypothetical protein</v>
      </c>
      <c r="G215">
        <v>4</v>
      </c>
      <c r="H215">
        <v>4</v>
      </c>
      <c r="I215">
        <v>4</v>
      </c>
      <c r="J215">
        <v>3</v>
      </c>
      <c r="K215">
        <v>3</v>
      </c>
      <c r="L215">
        <v>2</v>
      </c>
      <c r="M215">
        <v>1</v>
      </c>
      <c r="N215">
        <v>0</v>
      </c>
      <c r="O215">
        <v>0</v>
      </c>
      <c r="P215">
        <v>1</v>
      </c>
      <c r="Q215">
        <v>1</v>
      </c>
      <c r="R215">
        <v>0</v>
      </c>
      <c r="S215">
        <v>15.9</v>
      </c>
      <c r="T215">
        <v>31.809000000000001</v>
      </c>
      <c r="U215">
        <v>72644000</v>
      </c>
      <c r="V215">
        <v>8505000</v>
      </c>
      <c r="W215">
        <v>17712000</v>
      </c>
      <c r="X215">
        <v>18248000</v>
      </c>
      <c r="Y215">
        <v>324180</v>
      </c>
      <c r="Z215">
        <v>0</v>
      </c>
      <c r="AA215">
        <v>0</v>
      </c>
      <c r="AB215">
        <v>8707300</v>
      </c>
      <c r="AC215">
        <v>19147000</v>
      </c>
      <c r="AD215">
        <v>0</v>
      </c>
      <c r="AE215">
        <v>5588000</v>
      </c>
      <c r="AF215" s="5">
        <v>654230</v>
      </c>
      <c r="AG215" s="6">
        <v>1362500</v>
      </c>
      <c r="AH215" s="6">
        <v>1403700</v>
      </c>
      <c r="AI215" s="6">
        <f t="shared" si="54"/>
        <v>2.5847271535051216E-3</v>
      </c>
      <c r="AJ215" s="6">
        <f t="shared" si="55"/>
        <v>2.7484845649770203E-3</v>
      </c>
      <c r="AK215" s="6">
        <f t="shared" si="56"/>
        <v>3.2140245600828536E-3</v>
      </c>
      <c r="AL215" s="6">
        <f t="shared" si="57"/>
        <v>3</v>
      </c>
      <c r="AM215" s="6">
        <f t="shared" si="58"/>
        <v>2.8490787595216653E-3</v>
      </c>
      <c r="AN215" s="7">
        <f t="shared" si="59"/>
        <v>2.6657481809481959E-4</v>
      </c>
      <c r="AO215" s="5">
        <v>24937</v>
      </c>
      <c r="AP215" s="6">
        <v>0</v>
      </c>
      <c r="AQ215" s="6">
        <v>0</v>
      </c>
      <c r="AR215" s="6">
        <f t="shared" si="60"/>
        <v>4.7646511057303082E-5</v>
      </c>
      <c r="AS215" s="6">
        <f t="shared" si="61"/>
        <v>0</v>
      </c>
      <c r="AT215" s="6">
        <f t="shared" si="62"/>
        <v>0</v>
      </c>
      <c r="AU215" s="6">
        <f t="shared" si="63"/>
        <v>1</v>
      </c>
      <c r="AV215" s="6">
        <f t="shared" si="64"/>
        <v>0</v>
      </c>
      <c r="AW215" s="7">
        <f t="shared" si="65"/>
        <v>0</v>
      </c>
      <c r="AX215" s="5">
        <v>669790</v>
      </c>
      <c r="AY215" s="6">
        <v>1472800</v>
      </c>
      <c r="AZ215" s="6">
        <v>0</v>
      </c>
      <c r="BA215" s="6">
        <f t="shared" si="66"/>
        <v>1.2381571122557283E-3</v>
      </c>
      <c r="BB215" s="6">
        <f t="shared" si="67"/>
        <v>3.1947454619080415E-3</v>
      </c>
      <c r="BC215" s="6">
        <f t="shared" si="68"/>
        <v>0</v>
      </c>
      <c r="BD215" s="6">
        <f t="shared" si="69"/>
        <v>2</v>
      </c>
      <c r="BE215" s="6">
        <f t="shared" si="70"/>
        <v>2.2164512870818847E-3</v>
      </c>
      <c r="BF215" s="7">
        <f t="shared" si="71"/>
        <v>1.31519620720453E-3</v>
      </c>
    </row>
    <row r="216" spans="1:61" x14ac:dyDescent="0.25">
      <c r="A216" t="s">
        <v>402</v>
      </c>
      <c r="B216" t="s">
        <v>402</v>
      </c>
      <c r="C216">
        <f>VLOOKUP(B216,Annotation!D:E,2,FALSE)</f>
        <v>275</v>
      </c>
      <c r="D216" t="str">
        <f>VLOOKUP(B216,Annotation!D:F,3,FALSE)</f>
        <v>glycosyltransferase</v>
      </c>
      <c r="E216" t="str">
        <f>VLOOKUP(B216,Annotation!I:O,7,FALSE)</f>
        <v xml:space="preserve">CAZyme, single-domain, contains GT2 domain </v>
      </c>
      <c r="G216">
        <v>2</v>
      </c>
      <c r="H216">
        <v>2</v>
      </c>
      <c r="I216">
        <v>2</v>
      </c>
      <c r="J216">
        <v>1</v>
      </c>
      <c r="K216">
        <v>2</v>
      </c>
      <c r="L216">
        <v>0</v>
      </c>
      <c r="M216">
        <v>1</v>
      </c>
      <c r="N216">
        <v>0</v>
      </c>
      <c r="O216">
        <v>0</v>
      </c>
      <c r="P216">
        <v>1</v>
      </c>
      <c r="Q216">
        <v>0</v>
      </c>
      <c r="R216">
        <v>0</v>
      </c>
      <c r="S216">
        <v>10.4</v>
      </c>
      <c r="T216">
        <v>27.969000000000001</v>
      </c>
      <c r="U216">
        <v>1959700</v>
      </c>
      <c r="V216">
        <v>471950</v>
      </c>
      <c r="W216">
        <v>1487800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178160</v>
      </c>
      <c r="AF216" s="5">
        <v>42905</v>
      </c>
      <c r="AG216" s="6">
        <v>135250</v>
      </c>
      <c r="AH216" s="6">
        <v>0</v>
      </c>
      <c r="AI216" s="6">
        <f t="shared" si="54"/>
        <v>1.6950876376983207E-4</v>
      </c>
      <c r="AJ216" s="6">
        <f t="shared" si="55"/>
        <v>2.7283122011973723E-4</v>
      </c>
      <c r="AK216" s="6">
        <f t="shared" si="56"/>
        <v>0</v>
      </c>
      <c r="AL216" s="6">
        <f t="shared" si="57"/>
        <v>2</v>
      </c>
      <c r="AM216" s="6">
        <f t="shared" si="58"/>
        <v>2.2116999194478465E-4</v>
      </c>
      <c r="AN216" s="7">
        <f t="shared" si="59"/>
        <v>1.1247005806632334E-4</v>
      </c>
      <c r="AO216" s="5">
        <v>0</v>
      </c>
      <c r="AP216" s="6">
        <v>0</v>
      </c>
      <c r="AQ216" s="6">
        <v>0</v>
      </c>
      <c r="AR216" s="6">
        <f t="shared" si="60"/>
        <v>0</v>
      </c>
      <c r="AS216" s="6">
        <f t="shared" si="61"/>
        <v>0</v>
      </c>
      <c r="AT216" s="6">
        <f t="shared" si="62"/>
        <v>0</v>
      </c>
      <c r="AU216" s="6">
        <f t="shared" si="63"/>
        <v>0</v>
      </c>
      <c r="AV216" s="6">
        <f t="shared" si="64"/>
        <v>0</v>
      </c>
      <c r="AW216" s="7">
        <f t="shared" si="65"/>
        <v>0</v>
      </c>
      <c r="AX216" s="5">
        <v>0</v>
      </c>
      <c r="AY216" s="6">
        <v>0</v>
      </c>
      <c r="AZ216" s="6">
        <v>0</v>
      </c>
      <c r="BA216" s="6">
        <f t="shared" si="66"/>
        <v>0</v>
      </c>
      <c r="BB216" s="6">
        <f t="shared" si="67"/>
        <v>0</v>
      </c>
      <c r="BC216" s="6">
        <f t="shared" si="68"/>
        <v>0</v>
      </c>
      <c r="BD216" s="6">
        <f t="shared" si="69"/>
        <v>0</v>
      </c>
      <c r="BE216" s="6">
        <f t="shared" si="70"/>
        <v>0</v>
      </c>
      <c r="BF216" s="7">
        <f t="shared" si="71"/>
        <v>0</v>
      </c>
    </row>
    <row r="217" spans="1:61" x14ac:dyDescent="0.25">
      <c r="A217" t="s">
        <v>403</v>
      </c>
      <c r="B217" t="s">
        <v>403</v>
      </c>
      <c r="C217">
        <f>VLOOKUP(B217,Annotation!D:E,2,FALSE)</f>
        <v>276</v>
      </c>
      <c r="D217" t="str">
        <f>VLOOKUP(B217,Annotation!D:F,3,FALSE)</f>
        <v>glycosyltransferase</v>
      </c>
      <c r="E217" t="str">
        <f>VLOOKUP(B217,Annotation!I:O,7,FALSE)</f>
        <v xml:space="preserve">CAZyme, single-domain, contains GT4 domain </v>
      </c>
      <c r="G217">
        <v>11</v>
      </c>
      <c r="H217">
        <v>11</v>
      </c>
      <c r="I217">
        <v>11</v>
      </c>
      <c r="J217">
        <v>8</v>
      </c>
      <c r="K217">
        <v>9</v>
      </c>
      <c r="L217">
        <v>7</v>
      </c>
      <c r="M217">
        <v>4</v>
      </c>
      <c r="N217">
        <v>3</v>
      </c>
      <c r="O217">
        <v>3</v>
      </c>
      <c r="P217">
        <v>0</v>
      </c>
      <c r="Q217">
        <v>4</v>
      </c>
      <c r="R217">
        <v>0</v>
      </c>
      <c r="S217">
        <v>28.2</v>
      </c>
      <c r="T217">
        <v>42.814</v>
      </c>
      <c r="U217">
        <v>88562000</v>
      </c>
      <c r="V217">
        <v>19953000</v>
      </c>
      <c r="W217">
        <v>55169000</v>
      </c>
      <c r="X217">
        <v>8060600</v>
      </c>
      <c r="Y217">
        <v>1681200</v>
      </c>
      <c r="Z217">
        <v>419020</v>
      </c>
      <c r="AA217">
        <v>1754700</v>
      </c>
      <c r="AB217">
        <v>0</v>
      </c>
      <c r="AC217">
        <v>1524900</v>
      </c>
      <c r="AD217">
        <v>0</v>
      </c>
      <c r="AE217">
        <v>3850500</v>
      </c>
      <c r="AF217" s="5">
        <v>867530</v>
      </c>
      <c r="AG217" s="6">
        <v>2398600</v>
      </c>
      <c r="AH217" s="6">
        <v>350460</v>
      </c>
      <c r="AI217" s="6">
        <f t="shared" si="54"/>
        <v>3.427431251211803E-3</v>
      </c>
      <c r="AJ217" s="6">
        <f t="shared" si="55"/>
        <v>4.8385431761863345E-3</v>
      </c>
      <c r="AK217" s="6">
        <f t="shared" si="56"/>
        <v>8.0244143857422304E-4</v>
      </c>
      <c r="AL217" s="6">
        <f t="shared" si="57"/>
        <v>3</v>
      </c>
      <c r="AM217" s="6">
        <f t="shared" si="58"/>
        <v>3.0228052886574533E-3</v>
      </c>
      <c r="AN217" s="7">
        <f t="shared" si="59"/>
        <v>1.6723877015151424E-3</v>
      </c>
      <c r="AO217" s="5">
        <v>73095</v>
      </c>
      <c r="AP217" s="6">
        <v>18218</v>
      </c>
      <c r="AQ217" s="6">
        <v>76291</v>
      </c>
      <c r="AR217" s="6">
        <f t="shared" si="60"/>
        <v>1.3966081428133171E-4</v>
      </c>
      <c r="AS217" s="6">
        <f t="shared" si="61"/>
        <v>3.8139988583549388E-5</v>
      </c>
      <c r="AT217" s="6">
        <f t="shared" si="62"/>
        <v>1.7808152429714305E-4</v>
      </c>
      <c r="AU217" s="6">
        <f t="shared" si="63"/>
        <v>3</v>
      </c>
      <c r="AV217" s="6">
        <f t="shared" si="64"/>
        <v>1.1862744238734137E-4</v>
      </c>
      <c r="AW217" s="7">
        <f t="shared" si="65"/>
        <v>5.9035076603620033E-5</v>
      </c>
      <c r="AX217" s="5">
        <v>0</v>
      </c>
      <c r="AY217" s="6">
        <v>66299</v>
      </c>
      <c r="AZ217" s="6">
        <v>0</v>
      </c>
      <c r="BA217" s="6">
        <f t="shared" si="66"/>
        <v>0</v>
      </c>
      <c r="BB217" s="6">
        <f t="shared" si="67"/>
        <v>1.4381343656914803E-4</v>
      </c>
      <c r="BC217" s="6">
        <f t="shared" si="68"/>
        <v>0</v>
      </c>
      <c r="BD217" s="6">
        <f t="shared" si="69"/>
        <v>1</v>
      </c>
      <c r="BE217" s="6">
        <f t="shared" si="70"/>
        <v>0</v>
      </c>
      <c r="BF217" s="7">
        <f t="shared" si="71"/>
        <v>0</v>
      </c>
      <c r="BH217">
        <v>355</v>
      </c>
      <c r="BI217">
        <v>240</v>
      </c>
    </row>
    <row r="218" spans="1:61" x14ac:dyDescent="0.25">
      <c r="A218" t="s">
        <v>404</v>
      </c>
      <c r="B218" t="s">
        <v>404</v>
      </c>
      <c r="C218">
        <f>VLOOKUP(B218,Annotation!D:E,2,FALSE)</f>
        <v>277</v>
      </c>
      <c r="D218" t="str">
        <f>VLOOKUP(B218,Annotation!D:F,3,FALSE)</f>
        <v>ATP-binding cassette domain-containing protein</v>
      </c>
      <c r="G218">
        <v>12</v>
      </c>
      <c r="H218">
        <v>12</v>
      </c>
      <c r="I218">
        <v>12</v>
      </c>
      <c r="J218">
        <v>9</v>
      </c>
      <c r="K218">
        <v>11</v>
      </c>
      <c r="L218">
        <v>1</v>
      </c>
      <c r="M218">
        <v>2</v>
      </c>
      <c r="N218">
        <v>1</v>
      </c>
      <c r="O218">
        <v>3</v>
      </c>
      <c r="P218">
        <v>4</v>
      </c>
      <c r="Q218">
        <v>5</v>
      </c>
      <c r="R218">
        <v>2</v>
      </c>
      <c r="S218">
        <v>57.5</v>
      </c>
      <c r="T218">
        <v>25.780999999999999</v>
      </c>
      <c r="U218">
        <v>569250000</v>
      </c>
      <c r="V218">
        <v>166060000</v>
      </c>
      <c r="W218">
        <v>254910000</v>
      </c>
      <c r="X218">
        <v>381950</v>
      </c>
      <c r="Y218">
        <v>1471800</v>
      </c>
      <c r="Z218">
        <v>428940</v>
      </c>
      <c r="AA218">
        <v>61428000</v>
      </c>
      <c r="AB218">
        <v>42717000</v>
      </c>
      <c r="AC218">
        <v>36697000</v>
      </c>
      <c r="AD218">
        <v>5147400</v>
      </c>
      <c r="AE218">
        <v>37950000</v>
      </c>
      <c r="AF218" s="5">
        <v>11071000</v>
      </c>
      <c r="AG218" s="6">
        <v>16994000</v>
      </c>
      <c r="AH218" s="6">
        <v>25464</v>
      </c>
      <c r="AI218" s="6">
        <f t="shared" si="54"/>
        <v>4.3739226749698427E-2</v>
      </c>
      <c r="AJ218" s="6">
        <f t="shared" si="55"/>
        <v>3.4280915007133567E-2</v>
      </c>
      <c r="AK218" s="6">
        <f t="shared" si="56"/>
        <v>5.8304425018130502E-5</v>
      </c>
      <c r="AL218" s="6">
        <f t="shared" si="57"/>
        <v>3</v>
      </c>
      <c r="AM218" s="6">
        <f t="shared" si="58"/>
        <v>2.6026148727283375E-2</v>
      </c>
      <c r="AN218" s="7">
        <f t="shared" si="59"/>
        <v>1.8763646030465438E-2</v>
      </c>
      <c r="AO218" s="5">
        <v>98122</v>
      </c>
      <c r="AP218" s="6">
        <v>28596</v>
      </c>
      <c r="AQ218" s="6">
        <v>4095200</v>
      </c>
      <c r="AR218" s="6">
        <f t="shared" si="60"/>
        <v>1.8747928611960915E-4</v>
      </c>
      <c r="AS218" s="6">
        <f t="shared" si="61"/>
        <v>5.9866676558084213E-5</v>
      </c>
      <c r="AT218" s="6">
        <f t="shared" si="62"/>
        <v>9.5591807461123876E-3</v>
      </c>
      <c r="AU218" s="6">
        <f t="shared" si="63"/>
        <v>3</v>
      </c>
      <c r="AV218" s="6">
        <f t="shared" si="64"/>
        <v>3.2688422362633605E-3</v>
      </c>
      <c r="AW218" s="7">
        <f t="shared" si="65"/>
        <v>4.4482461091158946E-3</v>
      </c>
      <c r="AX218" s="5">
        <v>2847800</v>
      </c>
      <c r="AY218" s="6">
        <v>2446500</v>
      </c>
      <c r="AZ218" s="6">
        <v>343160</v>
      </c>
      <c r="BA218" s="6">
        <f t="shared" si="66"/>
        <v>5.264372152886521E-3</v>
      </c>
      <c r="BB218" s="6">
        <f t="shared" si="67"/>
        <v>5.3068609265059909E-3</v>
      </c>
      <c r="BC218" s="6">
        <f t="shared" si="68"/>
        <v>7.2277443175218351E-4</v>
      </c>
      <c r="BD218" s="6">
        <f t="shared" si="69"/>
        <v>3</v>
      </c>
      <c r="BE218" s="6">
        <f t="shared" si="70"/>
        <v>3.7646691703815652E-3</v>
      </c>
      <c r="BF218" s="7">
        <f t="shared" si="71"/>
        <v>2.1510143381897381E-3</v>
      </c>
      <c r="BH218">
        <v>356</v>
      </c>
      <c r="BI218">
        <v>181</v>
      </c>
    </row>
    <row r="219" spans="1:61" x14ac:dyDescent="0.25">
      <c r="A219" t="s">
        <v>405</v>
      </c>
      <c r="B219" t="s">
        <v>405</v>
      </c>
      <c r="C219">
        <f>VLOOKUP(B219,Annotation!D:E,2,FALSE)</f>
        <v>278</v>
      </c>
      <c r="D219" t="str">
        <f>VLOOKUP(B219,Annotation!D:F,3,FALSE)</f>
        <v>tetratricopeptide repeat protein</v>
      </c>
      <c r="G219">
        <v>59</v>
      </c>
      <c r="H219">
        <v>59</v>
      </c>
      <c r="I219">
        <v>59</v>
      </c>
      <c r="J219">
        <v>44</v>
      </c>
      <c r="K219">
        <v>46</v>
      </c>
      <c r="L219">
        <v>33</v>
      </c>
      <c r="M219">
        <v>14</v>
      </c>
      <c r="N219">
        <v>18</v>
      </c>
      <c r="O219">
        <v>17</v>
      </c>
      <c r="P219">
        <v>23</v>
      </c>
      <c r="Q219">
        <v>24</v>
      </c>
      <c r="R219">
        <v>22</v>
      </c>
      <c r="S219">
        <v>58.9</v>
      </c>
      <c r="T219">
        <v>114.2</v>
      </c>
      <c r="U219">
        <v>786470000</v>
      </c>
      <c r="V219">
        <v>166230000</v>
      </c>
      <c r="W219">
        <v>283420000</v>
      </c>
      <c r="X219">
        <v>129390000</v>
      </c>
      <c r="Y219">
        <v>13558000</v>
      </c>
      <c r="Z219">
        <v>19677000</v>
      </c>
      <c r="AA219">
        <v>7989000</v>
      </c>
      <c r="AB219">
        <v>52223000</v>
      </c>
      <c r="AC219">
        <v>70829000</v>
      </c>
      <c r="AD219">
        <v>43148000</v>
      </c>
      <c r="AE219">
        <v>12893000</v>
      </c>
      <c r="AF219" s="5">
        <v>2725100</v>
      </c>
      <c r="AG219" s="6">
        <v>4646300</v>
      </c>
      <c r="AH219" s="6">
        <v>2121200</v>
      </c>
      <c r="AI219" s="6">
        <f t="shared" si="54"/>
        <v>1.0766305375810963E-2</v>
      </c>
      <c r="AJ219" s="6">
        <f t="shared" si="55"/>
        <v>9.3726853829377843E-3</v>
      </c>
      <c r="AK219" s="6">
        <f t="shared" si="56"/>
        <v>4.8568703404201384E-3</v>
      </c>
      <c r="AL219" s="6">
        <f t="shared" si="57"/>
        <v>3</v>
      </c>
      <c r="AM219" s="6">
        <f t="shared" si="58"/>
        <v>8.3319536997229614E-3</v>
      </c>
      <c r="AN219" s="7">
        <f t="shared" si="59"/>
        <v>2.5222605517949575E-3</v>
      </c>
      <c r="AO219" s="5">
        <v>222250</v>
      </c>
      <c r="AP219" s="6">
        <v>322580</v>
      </c>
      <c r="AQ219" s="6">
        <v>130970</v>
      </c>
      <c r="AR219" s="6">
        <f t="shared" si="60"/>
        <v>4.2464759523942779E-4</v>
      </c>
      <c r="AS219" s="6">
        <f t="shared" si="61"/>
        <v>6.7533195286427505E-4</v>
      </c>
      <c r="AT219" s="6">
        <f t="shared" si="62"/>
        <v>3.0571544791911008E-4</v>
      </c>
      <c r="AU219" s="6">
        <f t="shared" si="63"/>
        <v>3</v>
      </c>
      <c r="AV219" s="6">
        <f t="shared" si="64"/>
        <v>4.6856499867427097E-4</v>
      </c>
      <c r="AW219" s="7">
        <f t="shared" si="65"/>
        <v>1.5405766003959658E-4</v>
      </c>
      <c r="AX219" s="5">
        <v>856120</v>
      </c>
      <c r="AY219" s="6">
        <v>1161100</v>
      </c>
      <c r="AZ219" s="6">
        <v>707350</v>
      </c>
      <c r="BA219" s="6">
        <f t="shared" si="66"/>
        <v>1.5826021095333973E-3</v>
      </c>
      <c r="BB219" s="6">
        <f t="shared" si="67"/>
        <v>2.5186168901557759E-3</v>
      </c>
      <c r="BC219" s="6">
        <f t="shared" si="68"/>
        <v>1.4898429138008712E-3</v>
      </c>
      <c r="BD219" s="6">
        <f t="shared" si="69"/>
        <v>3</v>
      </c>
      <c r="BE219" s="6">
        <f t="shared" si="70"/>
        <v>1.8636873044966817E-3</v>
      </c>
      <c r="BF219" s="7">
        <f t="shared" si="71"/>
        <v>4.6465086443259098E-4</v>
      </c>
      <c r="BH219">
        <v>357</v>
      </c>
      <c r="BI219">
        <v>821</v>
      </c>
    </row>
    <row r="220" spans="1:61" x14ac:dyDescent="0.25">
      <c r="A220" t="s">
        <v>406</v>
      </c>
      <c r="B220" t="s">
        <v>406</v>
      </c>
      <c r="C220">
        <f>VLOOKUP(B220,Annotation!D:E,2,FALSE)</f>
        <v>279</v>
      </c>
      <c r="D220" t="str">
        <f>VLOOKUP(B220,Annotation!D:F,3,FALSE)</f>
        <v>hypothetical protein</v>
      </c>
      <c r="G220">
        <v>11</v>
      </c>
      <c r="H220">
        <v>11</v>
      </c>
      <c r="I220">
        <v>11</v>
      </c>
      <c r="J220">
        <v>9</v>
      </c>
      <c r="K220">
        <v>9</v>
      </c>
      <c r="L220">
        <v>9</v>
      </c>
      <c r="M220">
        <v>5</v>
      </c>
      <c r="N220">
        <v>6</v>
      </c>
      <c r="O220">
        <v>6</v>
      </c>
      <c r="P220">
        <v>6</v>
      </c>
      <c r="Q220">
        <v>6</v>
      </c>
      <c r="R220">
        <v>6</v>
      </c>
      <c r="S220">
        <v>24.6</v>
      </c>
      <c r="T220">
        <v>67.010999999999996</v>
      </c>
      <c r="U220">
        <v>445420000</v>
      </c>
      <c r="V220">
        <v>60486000</v>
      </c>
      <c r="W220">
        <v>89244000</v>
      </c>
      <c r="X220">
        <v>135200000</v>
      </c>
      <c r="Y220">
        <v>23834000</v>
      </c>
      <c r="Z220">
        <v>58684000</v>
      </c>
      <c r="AA220">
        <v>43784000</v>
      </c>
      <c r="AB220">
        <v>16186000</v>
      </c>
      <c r="AC220">
        <v>11174000</v>
      </c>
      <c r="AD220">
        <v>6826500</v>
      </c>
      <c r="AE220">
        <v>20246000</v>
      </c>
      <c r="AF220" s="5">
        <v>2749400</v>
      </c>
      <c r="AG220" s="6">
        <v>4056600</v>
      </c>
      <c r="AH220" s="6">
        <v>6145500</v>
      </c>
      <c r="AI220" s="6">
        <f t="shared" si="54"/>
        <v>1.0862309640106661E-2</v>
      </c>
      <c r="AJ220" s="6">
        <f t="shared" si="55"/>
        <v>8.1831210908519508E-3</v>
      </c>
      <c r="AK220" s="6">
        <f t="shared" si="56"/>
        <v>1.4071231697648482E-2</v>
      </c>
      <c r="AL220" s="6">
        <f t="shared" si="57"/>
        <v>3</v>
      </c>
      <c r="AM220" s="6">
        <f t="shared" si="58"/>
        <v>1.1038887476202365E-2</v>
      </c>
      <c r="AN220" s="7">
        <f t="shared" si="59"/>
        <v>2.4070516444560188E-3</v>
      </c>
      <c r="AO220" s="5">
        <v>1083400</v>
      </c>
      <c r="AP220" s="6">
        <v>2667400</v>
      </c>
      <c r="AQ220" s="6">
        <v>1990200</v>
      </c>
      <c r="AR220" s="6">
        <f t="shared" si="60"/>
        <v>2.0700256678622994E-3</v>
      </c>
      <c r="AS220" s="6">
        <f t="shared" si="61"/>
        <v>5.5842905668986517E-3</v>
      </c>
      <c r="AT220" s="6">
        <f t="shared" si="62"/>
        <v>4.6456049816646014E-3</v>
      </c>
      <c r="AU220" s="6">
        <f t="shared" si="63"/>
        <v>3</v>
      </c>
      <c r="AV220" s="6">
        <f t="shared" si="64"/>
        <v>4.0999737388085176E-3</v>
      </c>
      <c r="AW220" s="7">
        <f t="shared" si="65"/>
        <v>1.4856647300193612E-3</v>
      </c>
      <c r="AX220" s="5">
        <v>735740</v>
      </c>
      <c r="AY220" s="6">
        <v>507930</v>
      </c>
      <c r="AZ220" s="6">
        <v>310290</v>
      </c>
      <c r="BA220" s="6">
        <f t="shared" si="66"/>
        <v>1.3600706397095053E-3</v>
      </c>
      <c r="BB220" s="6">
        <f t="shared" si="67"/>
        <v>1.1017837197630034E-3</v>
      </c>
      <c r="BC220" s="6">
        <f t="shared" si="68"/>
        <v>6.5354259945327251E-4</v>
      </c>
      <c r="BD220" s="6">
        <f t="shared" si="69"/>
        <v>3</v>
      </c>
      <c r="BE220" s="6">
        <f t="shared" si="70"/>
        <v>1.0384656529752604E-3</v>
      </c>
      <c r="BF220" s="7">
        <f t="shared" si="71"/>
        <v>2.9189307529000068E-4</v>
      </c>
    </row>
    <row r="221" spans="1:61" x14ac:dyDescent="0.25">
      <c r="A221" t="s">
        <v>407</v>
      </c>
      <c r="B221" t="s">
        <v>407</v>
      </c>
      <c r="C221">
        <f>VLOOKUP(B221,Annotation!D:E,2,FALSE)</f>
        <v>280</v>
      </c>
      <c r="D221" t="str">
        <f>VLOOKUP(B221,Annotation!D:F,3,FALSE)</f>
        <v>hypothetical protein</v>
      </c>
      <c r="G221">
        <v>9</v>
      </c>
      <c r="H221">
        <v>9</v>
      </c>
      <c r="I221">
        <v>9</v>
      </c>
      <c r="J221">
        <v>6</v>
      </c>
      <c r="K221">
        <v>6</v>
      </c>
      <c r="L221">
        <v>1</v>
      </c>
      <c r="M221">
        <v>3</v>
      </c>
      <c r="N221">
        <v>1</v>
      </c>
      <c r="O221">
        <v>1</v>
      </c>
      <c r="P221">
        <v>4</v>
      </c>
      <c r="Q221">
        <v>6</v>
      </c>
      <c r="R221">
        <v>2</v>
      </c>
      <c r="S221">
        <v>36.6</v>
      </c>
      <c r="T221">
        <v>28.341999999999999</v>
      </c>
      <c r="U221">
        <v>88449000</v>
      </c>
      <c r="V221">
        <v>9914200</v>
      </c>
      <c r="W221">
        <v>21421000</v>
      </c>
      <c r="X221">
        <v>816970</v>
      </c>
      <c r="Y221">
        <v>2088300</v>
      </c>
      <c r="Z221">
        <v>251790</v>
      </c>
      <c r="AA221">
        <v>506840</v>
      </c>
      <c r="AB221">
        <v>22754000</v>
      </c>
      <c r="AC221">
        <v>19475000</v>
      </c>
      <c r="AD221">
        <v>11221000</v>
      </c>
      <c r="AE221">
        <v>6317800</v>
      </c>
      <c r="AF221" s="5">
        <v>708160</v>
      </c>
      <c r="AG221" s="6">
        <v>1530100</v>
      </c>
      <c r="AH221" s="6">
        <v>58355</v>
      </c>
      <c r="AI221" s="6">
        <f t="shared" si="54"/>
        <v>2.7977934075572612E-3</v>
      </c>
      <c r="AJ221" s="6">
        <f t="shared" si="55"/>
        <v>3.0865733819239183E-3</v>
      </c>
      <c r="AK221" s="6">
        <f t="shared" si="56"/>
        <v>1.3361430733321573E-4</v>
      </c>
      <c r="AL221" s="6">
        <f t="shared" si="57"/>
        <v>3</v>
      </c>
      <c r="AM221" s="6">
        <f t="shared" si="58"/>
        <v>2.0059936989381319E-3</v>
      </c>
      <c r="AN221" s="7">
        <f t="shared" si="59"/>
        <v>1.3292107703392762E-3</v>
      </c>
      <c r="AO221" s="5">
        <v>149160</v>
      </c>
      <c r="AP221" s="6">
        <v>17985</v>
      </c>
      <c r="AQ221" s="6">
        <v>36203</v>
      </c>
      <c r="AR221" s="6">
        <f t="shared" si="60"/>
        <v>2.8499633433481686E-4</v>
      </c>
      <c r="AS221" s="6">
        <f t="shared" si="61"/>
        <v>3.7652195338409034E-5</v>
      </c>
      <c r="AT221" s="6">
        <f t="shared" si="62"/>
        <v>8.4506500427697497E-5</v>
      </c>
      <c r="AU221" s="6">
        <f t="shared" si="63"/>
        <v>3</v>
      </c>
      <c r="AV221" s="6">
        <f t="shared" si="64"/>
        <v>1.3571834336697445E-4</v>
      </c>
      <c r="AW221" s="7">
        <f t="shared" si="65"/>
        <v>1.0727463327645375E-4</v>
      </c>
      <c r="AX221" s="5">
        <v>1625300</v>
      </c>
      <c r="AY221" s="6">
        <v>1391100</v>
      </c>
      <c r="AZ221" s="6">
        <v>801510</v>
      </c>
      <c r="BA221" s="6">
        <f t="shared" si="66"/>
        <v>3.0044891003885325E-3</v>
      </c>
      <c r="BB221" s="6">
        <f t="shared" si="67"/>
        <v>3.0175247230175696E-3</v>
      </c>
      <c r="BC221" s="6">
        <f t="shared" si="68"/>
        <v>1.6881656801308212E-3</v>
      </c>
      <c r="BD221" s="6">
        <f t="shared" si="69"/>
        <v>3</v>
      </c>
      <c r="BE221" s="6">
        <f t="shared" si="70"/>
        <v>2.5700598345123078E-3</v>
      </c>
      <c r="BF221" s="7">
        <f t="shared" si="71"/>
        <v>6.2361604454103526E-4</v>
      </c>
    </row>
    <row r="222" spans="1:61" x14ac:dyDescent="0.25">
      <c r="A222" t="s">
        <v>408</v>
      </c>
      <c r="B222" t="s">
        <v>408</v>
      </c>
      <c r="C222">
        <f>VLOOKUP(B222,Annotation!D:E,2,FALSE)</f>
        <v>281</v>
      </c>
      <c r="D222" t="str">
        <f>VLOOKUP(B222,Annotation!D:F,3,FALSE)</f>
        <v>GTPase ObgE</v>
      </c>
      <c r="G222">
        <v>16</v>
      </c>
      <c r="H222">
        <v>16</v>
      </c>
      <c r="I222">
        <v>16</v>
      </c>
      <c r="J222">
        <v>9</v>
      </c>
      <c r="K222">
        <v>13</v>
      </c>
      <c r="L222">
        <v>10</v>
      </c>
      <c r="M222">
        <v>10</v>
      </c>
      <c r="N222">
        <v>4</v>
      </c>
      <c r="O222">
        <v>9</v>
      </c>
      <c r="P222">
        <v>6</v>
      </c>
      <c r="Q222">
        <v>6</v>
      </c>
      <c r="R222">
        <v>5</v>
      </c>
      <c r="S222">
        <v>67.2</v>
      </c>
      <c r="T222">
        <v>35.878</v>
      </c>
      <c r="U222">
        <v>1206500000</v>
      </c>
      <c r="V222">
        <v>47434000</v>
      </c>
      <c r="W222">
        <v>161450000</v>
      </c>
      <c r="X222">
        <v>159790000</v>
      </c>
      <c r="Y222">
        <v>222800000</v>
      </c>
      <c r="Z222">
        <v>109350000</v>
      </c>
      <c r="AA222">
        <v>216450000</v>
      </c>
      <c r="AB222">
        <v>113970000</v>
      </c>
      <c r="AC222">
        <v>131240000</v>
      </c>
      <c r="AD222">
        <v>44018000</v>
      </c>
      <c r="AE222">
        <v>54841000</v>
      </c>
      <c r="AF222" s="5">
        <v>2156100</v>
      </c>
      <c r="AG222" s="6">
        <v>7338600</v>
      </c>
      <c r="AH222" s="6">
        <v>7263100</v>
      </c>
      <c r="AI222" s="6">
        <f t="shared" si="54"/>
        <v>8.5183042900392712E-3</v>
      </c>
      <c r="AJ222" s="6">
        <f t="shared" si="55"/>
        <v>1.4803690883332377E-2</v>
      </c>
      <c r="AK222" s="6">
        <f t="shared" si="56"/>
        <v>1.6630178658073504E-2</v>
      </c>
      <c r="AL222" s="6">
        <f t="shared" si="57"/>
        <v>3</v>
      </c>
      <c r="AM222" s="6">
        <f t="shared" si="58"/>
        <v>1.3317391277148385E-2</v>
      </c>
      <c r="AN222" s="7">
        <f t="shared" si="59"/>
        <v>3.474424780228589E-3</v>
      </c>
      <c r="AO222" s="5">
        <v>10127000</v>
      </c>
      <c r="AP222" s="6">
        <v>4970500</v>
      </c>
      <c r="AQ222" s="6">
        <v>9838700</v>
      </c>
      <c r="AR222" s="6">
        <f t="shared" si="60"/>
        <v>1.9349409210302294E-2</v>
      </c>
      <c r="AS222" s="6">
        <f t="shared" si="61"/>
        <v>1.0405906974120773E-2</v>
      </c>
      <c r="AT222" s="6">
        <f t="shared" si="62"/>
        <v>2.2965889726210189E-2</v>
      </c>
      <c r="AU222" s="6">
        <f t="shared" si="63"/>
        <v>3</v>
      </c>
      <c r="AV222" s="6">
        <f t="shared" si="64"/>
        <v>1.7573735303544419E-2</v>
      </c>
      <c r="AW222" s="7">
        <f t="shared" si="65"/>
        <v>5.2790816783825495E-3</v>
      </c>
      <c r="AX222" s="5">
        <v>5180600</v>
      </c>
      <c r="AY222" s="6">
        <v>5965700</v>
      </c>
      <c r="AZ222" s="6">
        <v>2000800</v>
      </c>
      <c r="BA222" s="6">
        <f t="shared" si="66"/>
        <v>9.5767281323280804E-3</v>
      </c>
      <c r="BB222" s="6">
        <f t="shared" si="67"/>
        <v>1.2940584602189571E-2</v>
      </c>
      <c r="BC222" s="6">
        <f t="shared" si="68"/>
        <v>4.2141481613526301E-3</v>
      </c>
      <c r="BD222" s="6">
        <f t="shared" si="69"/>
        <v>3</v>
      </c>
      <c r="BE222" s="6">
        <f t="shared" si="70"/>
        <v>8.9104869652900948E-3</v>
      </c>
      <c r="BF222" s="7">
        <f t="shared" si="71"/>
        <v>3.5935665856716586E-3</v>
      </c>
      <c r="BH222" t="s">
        <v>409</v>
      </c>
      <c r="BI222" t="s">
        <v>410</v>
      </c>
    </row>
    <row r="223" spans="1:61" x14ac:dyDescent="0.25">
      <c r="A223" t="s">
        <v>3800</v>
      </c>
      <c r="B223" t="s">
        <v>3800</v>
      </c>
      <c r="C223">
        <f>VLOOKUP(B223,Annotation!D:E,2,FALSE)</f>
        <v>282</v>
      </c>
      <c r="D223" t="str">
        <f>VLOOKUP(B223,Annotation!D:F,3,FALSE)</f>
        <v>adenylate kinase</v>
      </c>
      <c r="G223">
        <v>25</v>
      </c>
      <c r="H223">
        <v>25</v>
      </c>
      <c r="I223">
        <v>25</v>
      </c>
      <c r="J223">
        <v>19</v>
      </c>
      <c r="K223">
        <v>23</v>
      </c>
      <c r="L223">
        <v>10</v>
      </c>
      <c r="M223">
        <v>6</v>
      </c>
      <c r="N223">
        <v>5</v>
      </c>
      <c r="O223">
        <v>5</v>
      </c>
      <c r="P223">
        <v>9</v>
      </c>
      <c r="Q223">
        <v>9</v>
      </c>
      <c r="R223">
        <v>9</v>
      </c>
      <c r="S223">
        <v>68</v>
      </c>
      <c r="T223">
        <v>41.999000000000002</v>
      </c>
      <c r="U223">
        <v>541490000</v>
      </c>
      <c r="V223">
        <v>83431000</v>
      </c>
      <c r="W223">
        <v>211440000</v>
      </c>
      <c r="X223">
        <v>31023000</v>
      </c>
      <c r="Y223">
        <v>24638000</v>
      </c>
      <c r="Z223">
        <v>44160000</v>
      </c>
      <c r="AA223">
        <v>14402000</v>
      </c>
      <c r="AB223">
        <v>91680000</v>
      </c>
      <c r="AC223">
        <v>32025000</v>
      </c>
      <c r="AD223">
        <v>8696400</v>
      </c>
      <c r="AE223">
        <v>22562000</v>
      </c>
      <c r="AF223" s="5">
        <v>3476300</v>
      </c>
      <c r="AG223" s="6">
        <v>8809900</v>
      </c>
      <c r="AH223" s="6">
        <v>1292600</v>
      </c>
      <c r="AI223" s="6">
        <f t="shared" si="54"/>
        <v>1.3734140904161921E-2</v>
      </c>
      <c r="AJ223" s="6">
        <f t="shared" si="55"/>
        <v>1.7771650766231963E-2</v>
      </c>
      <c r="AK223" s="6">
        <f t="shared" si="56"/>
        <v>2.959641053190209E-3</v>
      </c>
      <c r="AL223" s="6">
        <f t="shared" si="57"/>
        <v>3</v>
      </c>
      <c r="AM223" s="6">
        <f t="shared" si="58"/>
        <v>1.1488477574528031E-2</v>
      </c>
      <c r="AN223" s="7">
        <f t="shared" si="59"/>
        <v>6.2519949230816245E-3</v>
      </c>
      <c r="AO223" s="5">
        <v>1026600</v>
      </c>
      <c r="AP223" s="6">
        <v>1840000</v>
      </c>
      <c r="AQ223" s="6">
        <v>600100</v>
      </c>
      <c r="AR223" s="6">
        <f t="shared" si="60"/>
        <v>1.9614993083140455E-3</v>
      </c>
      <c r="AS223" s="6">
        <f t="shared" si="61"/>
        <v>3.8521011633401519E-3</v>
      </c>
      <c r="AT223" s="6">
        <f t="shared" si="62"/>
        <v>1.4007775849145449E-3</v>
      </c>
      <c r="AU223" s="6">
        <f t="shared" si="63"/>
        <v>3</v>
      </c>
      <c r="AV223" s="6">
        <f t="shared" si="64"/>
        <v>2.4047926855229138E-3</v>
      </c>
      <c r="AW223" s="7">
        <f t="shared" si="65"/>
        <v>1.0486907981682887E-3</v>
      </c>
      <c r="AX223" s="5">
        <v>3820000</v>
      </c>
      <c r="AY223" s="6">
        <v>1334400</v>
      </c>
      <c r="AZ223" s="6">
        <v>362350</v>
      </c>
      <c r="BA223" s="6">
        <f t="shared" si="66"/>
        <v>7.0615568593393185E-3</v>
      </c>
      <c r="BB223" s="6">
        <f t="shared" si="67"/>
        <v>2.8945330963946838E-3</v>
      </c>
      <c r="BC223" s="6">
        <f t="shared" si="68"/>
        <v>7.6319301592669216E-4</v>
      </c>
      <c r="BD223" s="6">
        <f t="shared" si="69"/>
        <v>3</v>
      </c>
      <c r="BE223" s="6">
        <f t="shared" si="70"/>
        <v>3.5730943238868984E-3</v>
      </c>
      <c r="BF223" s="7">
        <f t="shared" si="71"/>
        <v>2.6156810178350203E-3</v>
      </c>
      <c r="BH223">
        <v>3314</v>
      </c>
      <c r="BI223">
        <v>206</v>
      </c>
    </row>
    <row r="224" spans="1:61" x14ac:dyDescent="0.25">
      <c r="A224" t="s">
        <v>411</v>
      </c>
      <c r="B224" t="s">
        <v>411</v>
      </c>
      <c r="C224">
        <f>VLOOKUP(B224,Annotation!D:E,2,FALSE)</f>
        <v>283</v>
      </c>
      <c r="D224" t="str">
        <f>VLOOKUP(B224,Annotation!D:F,3,FALSE)</f>
        <v>protein translocase subunit SecDF</v>
      </c>
      <c r="G224">
        <v>52</v>
      </c>
      <c r="H224">
        <v>52</v>
      </c>
      <c r="I224">
        <v>52</v>
      </c>
      <c r="J224">
        <v>45</v>
      </c>
      <c r="K224">
        <v>49</v>
      </c>
      <c r="L224">
        <v>47</v>
      </c>
      <c r="M224">
        <v>35</v>
      </c>
      <c r="N224">
        <v>34</v>
      </c>
      <c r="O224">
        <v>35</v>
      </c>
      <c r="P224">
        <v>36</v>
      </c>
      <c r="Q224">
        <v>38</v>
      </c>
      <c r="R224">
        <v>36</v>
      </c>
      <c r="S224">
        <v>50</v>
      </c>
      <c r="T224">
        <v>108.65</v>
      </c>
      <c r="U224">
        <v>23870000000</v>
      </c>
      <c r="V224">
        <v>2791700000</v>
      </c>
      <c r="W224">
        <v>4363200000</v>
      </c>
      <c r="X224">
        <v>3642100000</v>
      </c>
      <c r="Y224">
        <v>2214700000</v>
      </c>
      <c r="Z224">
        <v>1919900000</v>
      </c>
      <c r="AA224">
        <v>2329300000</v>
      </c>
      <c r="AB224">
        <v>1722000000</v>
      </c>
      <c r="AC224">
        <v>2827600000</v>
      </c>
      <c r="AD224">
        <v>2059500000</v>
      </c>
      <c r="AE224">
        <v>568330000</v>
      </c>
      <c r="AF224" s="5">
        <v>66469000</v>
      </c>
      <c r="AG224" s="6">
        <v>103890000</v>
      </c>
      <c r="AH224" s="6">
        <v>86716000</v>
      </c>
      <c r="AI224" s="6">
        <f t="shared" si="54"/>
        <v>0.26260524458727347</v>
      </c>
      <c r="AJ224" s="6">
        <f t="shared" si="55"/>
        <v>0.20957068730676157</v>
      </c>
      <c r="AK224" s="6">
        <f t="shared" si="56"/>
        <v>0.19855193684700773</v>
      </c>
      <c r="AL224" s="6">
        <f t="shared" si="57"/>
        <v>3</v>
      </c>
      <c r="AM224" s="6">
        <f t="shared" si="58"/>
        <v>0.22357595624701423</v>
      </c>
      <c r="AN224" s="7">
        <f t="shared" si="59"/>
        <v>2.7962084169864794E-2</v>
      </c>
      <c r="AO224" s="5">
        <v>52731000</v>
      </c>
      <c r="AP224" s="6">
        <v>45712000</v>
      </c>
      <c r="AQ224" s="6">
        <v>55460000</v>
      </c>
      <c r="AR224" s="6">
        <f t="shared" si="60"/>
        <v>0.1007518215728696</v>
      </c>
      <c r="AS224" s="6">
        <f t="shared" si="61"/>
        <v>9.5699591510111412E-2</v>
      </c>
      <c r="AT224" s="6">
        <f t="shared" si="62"/>
        <v>0.1294569652713892</v>
      </c>
      <c r="AU224" s="6">
        <f t="shared" si="63"/>
        <v>3</v>
      </c>
      <c r="AV224" s="6">
        <f t="shared" si="64"/>
        <v>0.10863612611812341</v>
      </c>
      <c r="AW224" s="7">
        <f t="shared" si="65"/>
        <v>1.4866332532187835E-2</v>
      </c>
      <c r="AX224" s="5">
        <v>40999000</v>
      </c>
      <c r="AY224" s="6">
        <v>67323000</v>
      </c>
      <c r="AZ224" s="6">
        <v>49035000</v>
      </c>
      <c r="BA224" s="6">
        <f t="shared" si="66"/>
        <v>7.5789730281689185E-2</v>
      </c>
      <c r="BB224" s="6">
        <f t="shared" si="67"/>
        <v>0.14603466100762838</v>
      </c>
      <c r="BC224" s="6">
        <f t="shared" si="68"/>
        <v>0.10327906591959528</v>
      </c>
      <c r="BD224" s="6">
        <f t="shared" si="69"/>
        <v>3</v>
      </c>
      <c r="BE224" s="6">
        <f t="shared" si="70"/>
        <v>0.10836781906963762</v>
      </c>
      <c r="BF224" s="7">
        <f t="shared" si="71"/>
        <v>2.8902239009455606E-2</v>
      </c>
      <c r="BH224" t="s">
        <v>412</v>
      </c>
      <c r="BI224" t="s">
        <v>413</v>
      </c>
    </row>
    <row r="225" spans="1:61" x14ac:dyDescent="0.25">
      <c r="A225" t="s">
        <v>414</v>
      </c>
      <c r="B225" t="s">
        <v>414</v>
      </c>
      <c r="C225">
        <f>VLOOKUP(B225,Annotation!D:E,2,FALSE)</f>
        <v>285</v>
      </c>
      <c r="D225" t="str">
        <f>VLOOKUP(B225,Annotation!D:F,3,FALSE)</f>
        <v>formate--tetrahydrofolate ligase</v>
      </c>
      <c r="G225">
        <v>19</v>
      </c>
      <c r="H225">
        <v>19</v>
      </c>
      <c r="I225">
        <v>19</v>
      </c>
      <c r="J225">
        <v>10</v>
      </c>
      <c r="K225">
        <v>12</v>
      </c>
      <c r="L225">
        <v>14</v>
      </c>
      <c r="M225">
        <v>8</v>
      </c>
      <c r="N225">
        <v>4</v>
      </c>
      <c r="O225">
        <v>6</v>
      </c>
      <c r="P225">
        <v>6</v>
      </c>
      <c r="Q225">
        <v>5</v>
      </c>
      <c r="R225">
        <v>7</v>
      </c>
      <c r="S225">
        <v>39.799999999999997</v>
      </c>
      <c r="T225">
        <v>60.488</v>
      </c>
      <c r="U225">
        <v>237700000</v>
      </c>
      <c r="V225">
        <v>7419200</v>
      </c>
      <c r="W225">
        <v>27498000</v>
      </c>
      <c r="X225">
        <v>35316000</v>
      </c>
      <c r="Y225">
        <v>52315000</v>
      </c>
      <c r="Z225">
        <v>48282000</v>
      </c>
      <c r="AA225">
        <v>25131000</v>
      </c>
      <c r="AB225">
        <v>23588000</v>
      </c>
      <c r="AC225">
        <v>4080400</v>
      </c>
      <c r="AD225">
        <v>14066000</v>
      </c>
      <c r="AE225">
        <v>8489100</v>
      </c>
      <c r="AF225" s="5">
        <v>264970</v>
      </c>
      <c r="AG225" s="6">
        <v>982050</v>
      </c>
      <c r="AH225" s="6">
        <v>1261300</v>
      </c>
      <c r="AI225" s="6">
        <f t="shared" si="54"/>
        <v>1.0468415601000444E-3</v>
      </c>
      <c r="AJ225" s="6">
        <f t="shared" si="55"/>
        <v>1.9810269849803177E-3</v>
      </c>
      <c r="AK225" s="6">
        <f t="shared" si="56"/>
        <v>2.8879740525984922E-3</v>
      </c>
      <c r="AL225" s="6">
        <f t="shared" si="57"/>
        <v>3</v>
      </c>
      <c r="AM225" s="6">
        <f t="shared" si="58"/>
        <v>1.9719475325596183E-3</v>
      </c>
      <c r="AN225" s="7">
        <f t="shared" si="59"/>
        <v>7.5166661097217011E-4</v>
      </c>
      <c r="AO225" s="5">
        <v>1868400</v>
      </c>
      <c r="AP225" s="6">
        <v>1724400</v>
      </c>
      <c r="AQ225" s="6">
        <v>897520</v>
      </c>
      <c r="AR225" s="6">
        <f t="shared" si="60"/>
        <v>3.5699058130274322E-3</v>
      </c>
      <c r="AS225" s="6">
        <f t="shared" si="61"/>
        <v>3.6100887206868245E-3</v>
      </c>
      <c r="AT225" s="6">
        <f t="shared" si="62"/>
        <v>2.0950273254665927E-3</v>
      </c>
      <c r="AU225" s="6">
        <f t="shared" si="63"/>
        <v>3</v>
      </c>
      <c r="AV225" s="6">
        <f t="shared" si="64"/>
        <v>3.0916739530602831E-3</v>
      </c>
      <c r="AW225" s="7">
        <f t="shared" si="65"/>
        <v>7.0492649344329895E-4</v>
      </c>
      <c r="AX225" s="5">
        <v>842440</v>
      </c>
      <c r="AY225" s="6">
        <v>145730</v>
      </c>
      <c r="AZ225" s="6">
        <v>502360</v>
      </c>
      <c r="BA225" s="6">
        <f t="shared" si="66"/>
        <v>1.5573136022465485E-3</v>
      </c>
      <c r="BB225" s="6">
        <f t="shared" si="67"/>
        <v>3.161123412302138E-4</v>
      </c>
      <c r="BC225" s="6">
        <f t="shared" si="68"/>
        <v>1.0580865005683263E-3</v>
      </c>
      <c r="BD225" s="6">
        <f t="shared" si="69"/>
        <v>3</v>
      </c>
      <c r="BE225" s="6">
        <f t="shared" si="70"/>
        <v>9.7717081468169631E-4</v>
      </c>
      <c r="BF225" s="7">
        <f t="shared" si="71"/>
        <v>5.0993833205856872E-4</v>
      </c>
    </row>
    <row r="226" spans="1:61" x14ac:dyDescent="0.25">
      <c r="A226" t="s">
        <v>415</v>
      </c>
      <c r="B226" t="s">
        <v>415</v>
      </c>
      <c r="C226">
        <f>VLOOKUP(B226,Annotation!D:E,2,FALSE)</f>
        <v>286</v>
      </c>
      <c r="D226" t="str">
        <f>VLOOKUP(B226,Annotation!D:F,3,FALSE)</f>
        <v>DNA helicase RecQ</v>
      </c>
      <c r="G226">
        <v>11</v>
      </c>
      <c r="H226">
        <v>11</v>
      </c>
      <c r="I226">
        <v>11</v>
      </c>
      <c r="J226">
        <v>6</v>
      </c>
      <c r="K226">
        <v>7</v>
      </c>
      <c r="L226">
        <v>7</v>
      </c>
      <c r="M226">
        <v>1</v>
      </c>
      <c r="N226">
        <v>1</v>
      </c>
      <c r="O226">
        <v>0</v>
      </c>
      <c r="P226">
        <v>1</v>
      </c>
      <c r="Q226">
        <v>2</v>
      </c>
      <c r="R226">
        <v>2</v>
      </c>
      <c r="S226">
        <v>18.5</v>
      </c>
      <c r="T226">
        <v>79.905000000000001</v>
      </c>
      <c r="U226">
        <v>28637000</v>
      </c>
      <c r="V226">
        <v>5372400</v>
      </c>
      <c r="W226">
        <v>12089000</v>
      </c>
      <c r="X226">
        <v>8517400</v>
      </c>
      <c r="Y226">
        <v>0</v>
      </c>
      <c r="Z226">
        <v>690420</v>
      </c>
      <c r="AA226">
        <v>0</v>
      </c>
      <c r="AB226">
        <v>510340</v>
      </c>
      <c r="AC226">
        <v>962480</v>
      </c>
      <c r="AD226">
        <v>495310</v>
      </c>
      <c r="AE226">
        <v>665980</v>
      </c>
      <c r="AF226" s="5">
        <v>124940</v>
      </c>
      <c r="AG226" s="6">
        <v>281130</v>
      </c>
      <c r="AH226" s="6">
        <v>198080</v>
      </c>
      <c r="AI226" s="6">
        <f t="shared" si="54"/>
        <v>4.9361204860512333E-4</v>
      </c>
      <c r="AJ226" s="6">
        <f t="shared" si="55"/>
        <v>5.6710566293724019E-4</v>
      </c>
      <c r="AK226" s="6">
        <f t="shared" si="56"/>
        <v>4.5353991939959512E-4</v>
      </c>
      <c r="AL226" s="6">
        <f t="shared" si="57"/>
        <v>3</v>
      </c>
      <c r="AM226" s="6">
        <f t="shared" si="58"/>
        <v>5.0475254364731957E-4</v>
      </c>
      <c r="AN226" s="7">
        <f t="shared" si="59"/>
        <v>4.7027491949946622E-5</v>
      </c>
      <c r="AO226" s="5">
        <v>0</v>
      </c>
      <c r="AP226" s="6">
        <v>16056</v>
      </c>
      <c r="AQ226" s="6">
        <v>0</v>
      </c>
      <c r="AR226" s="6">
        <f t="shared" si="60"/>
        <v>0</v>
      </c>
      <c r="AS226" s="6">
        <f t="shared" si="61"/>
        <v>3.3613769716624712E-5</v>
      </c>
      <c r="AT226" s="6">
        <f t="shared" si="62"/>
        <v>0</v>
      </c>
      <c r="AU226" s="6">
        <f t="shared" si="63"/>
        <v>1</v>
      </c>
      <c r="AV226" s="6">
        <f t="shared" si="64"/>
        <v>0</v>
      </c>
      <c r="AW226" s="7">
        <f t="shared" si="65"/>
        <v>0</v>
      </c>
      <c r="AX226" s="5">
        <v>11868</v>
      </c>
      <c r="AY226" s="6">
        <v>22383</v>
      </c>
      <c r="AZ226" s="6">
        <v>11519</v>
      </c>
      <c r="BA226" s="6">
        <f t="shared" si="66"/>
        <v>2.1938889216397651E-5</v>
      </c>
      <c r="BB226" s="6">
        <f t="shared" si="67"/>
        <v>4.8552408795415323E-5</v>
      </c>
      <c r="BC226" s="6">
        <f t="shared" si="68"/>
        <v>2.4261681662645414E-5</v>
      </c>
      <c r="BD226" s="6">
        <f t="shared" si="69"/>
        <v>3</v>
      </c>
      <c r="BE226" s="6">
        <f t="shared" si="70"/>
        <v>3.1584326558152801E-5</v>
      </c>
      <c r="BF226" s="7">
        <f t="shared" si="71"/>
        <v>1.2035660964953677E-5</v>
      </c>
    </row>
    <row r="227" spans="1:61" x14ac:dyDescent="0.25">
      <c r="A227" t="s">
        <v>416</v>
      </c>
      <c r="B227" t="s">
        <v>416</v>
      </c>
      <c r="C227">
        <f>VLOOKUP(B227,Annotation!D:E,2,FALSE)</f>
        <v>287</v>
      </c>
      <c r="D227" t="str">
        <f>VLOOKUP(B227,Annotation!D:F,3,FALSE)</f>
        <v>malate dehydrogenase</v>
      </c>
      <c r="G227">
        <v>22</v>
      </c>
      <c r="H227">
        <v>22</v>
      </c>
      <c r="I227">
        <v>22</v>
      </c>
      <c r="J227">
        <v>17</v>
      </c>
      <c r="K227">
        <v>20</v>
      </c>
      <c r="L227">
        <v>9</v>
      </c>
      <c r="M227">
        <v>18</v>
      </c>
      <c r="N227">
        <v>17</v>
      </c>
      <c r="O227">
        <v>15</v>
      </c>
      <c r="P227">
        <v>15</v>
      </c>
      <c r="Q227">
        <v>16</v>
      </c>
      <c r="R227">
        <v>11</v>
      </c>
      <c r="S227">
        <v>92.9</v>
      </c>
      <c r="T227">
        <v>32.113</v>
      </c>
      <c r="U227">
        <v>16881000000</v>
      </c>
      <c r="V227">
        <v>672450000</v>
      </c>
      <c r="W227">
        <v>2099200000</v>
      </c>
      <c r="X227">
        <v>528830000</v>
      </c>
      <c r="Y227">
        <v>1989700000</v>
      </c>
      <c r="Z227">
        <v>1432900000</v>
      </c>
      <c r="AA227">
        <v>3108200000</v>
      </c>
      <c r="AB227">
        <v>2687600000</v>
      </c>
      <c r="AC227">
        <v>2884900000</v>
      </c>
      <c r="AD227">
        <v>1476600000</v>
      </c>
      <c r="AE227">
        <v>1125400000</v>
      </c>
      <c r="AF227" s="5">
        <v>44830000</v>
      </c>
      <c r="AG227" s="6">
        <v>139950000</v>
      </c>
      <c r="AH227" s="6">
        <v>35255000</v>
      </c>
      <c r="AI227" s="6">
        <f t="shared" si="54"/>
        <v>0.17711403985086988</v>
      </c>
      <c r="AJ227" s="6">
        <f t="shared" si="55"/>
        <v>0.28231223109617176</v>
      </c>
      <c r="AK227" s="6">
        <f t="shared" si="56"/>
        <v>8.072268708821044E-2</v>
      </c>
      <c r="AL227" s="6">
        <f t="shared" si="57"/>
        <v>3</v>
      </c>
      <c r="AM227" s="6">
        <f t="shared" si="58"/>
        <v>0.18004965267841735</v>
      </c>
      <c r="AN227" s="7">
        <f t="shared" si="59"/>
        <v>8.2324761080084019E-2</v>
      </c>
      <c r="AO227" s="5">
        <v>132650000</v>
      </c>
      <c r="AP227" s="6">
        <v>95529000</v>
      </c>
      <c r="AQ227" s="6">
        <v>207210000</v>
      </c>
      <c r="AR227" s="6">
        <f t="shared" si="60"/>
        <v>0.25345108440274505</v>
      </c>
      <c r="AS227" s="6">
        <f t="shared" si="61"/>
        <v>0.19999313697430507</v>
      </c>
      <c r="AT227" s="6">
        <f t="shared" si="62"/>
        <v>0.48367792596257769</v>
      </c>
      <c r="AU227" s="6">
        <f t="shared" si="63"/>
        <v>3</v>
      </c>
      <c r="AV227" s="6">
        <f t="shared" si="64"/>
        <v>0.31237404911320926</v>
      </c>
      <c r="AW227" s="7">
        <f t="shared" si="65"/>
        <v>0.12308046610120049</v>
      </c>
      <c r="AX227" s="5">
        <v>179170000</v>
      </c>
      <c r="AY227" s="6">
        <v>192330000</v>
      </c>
      <c r="AZ227" s="6">
        <v>98443000</v>
      </c>
      <c r="BA227" s="6">
        <f t="shared" si="66"/>
        <v>0.33120919960414286</v>
      </c>
      <c r="BB227" s="6">
        <f t="shared" si="67"/>
        <v>0.41719540649699455</v>
      </c>
      <c r="BC227" s="6">
        <f t="shared" si="68"/>
        <v>0.2073437562215299</v>
      </c>
      <c r="BD227" s="6">
        <f t="shared" si="69"/>
        <v>3</v>
      </c>
      <c r="BE227" s="6">
        <f t="shared" si="70"/>
        <v>0.31858278744088908</v>
      </c>
      <c r="BF227" s="7">
        <f t="shared" si="71"/>
        <v>8.6135546258678031E-2</v>
      </c>
      <c r="BH227" t="s">
        <v>417</v>
      </c>
      <c r="BI227" t="s">
        <v>418</v>
      </c>
    </row>
    <row r="228" spans="1:61" x14ac:dyDescent="0.25">
      <c r="A228" t="s">
        <v>419</v>
      </c>
      <c r="B228" t="s">
        <v>419</v>
      </c>
      <c r="C228">
        <f>VLOOKUP(B228,Annotation!D:E,2,FALSE)</f>
        <v>288</v>
      </c>
      <c r="D228" t="str">
        <f>VLOOKUP(B228,Annotation!D:F,3,FALSE)</f>
        <v>hypothetical protein</v>
      </c>
      <c r="G228">
        <v>14</v>
      </c>
      <c r="H228">
        <v>14</v>
      </c>
      <c r="I228">
        <v>14</v>
      </c>
      <c r="J228">
        <v>10</v>
      </c>
      <c r="K228">
        <v>11</v>
      </c>
      <c r="L228">
        <v>9</v>
      </c>
      <c r="M228">
        <v>10</v>
      </c>
      <c r="N228">
        <v>10</v>
      </c>
      <c r="O228">
        <v>11</v>
      </c>
      <c r="P228">
        <v>11</v>
      </c>
      <c r="Q228">
        <v>12</v>
      </c>
      <c r="R228">
        <v>11</v>
      </c>
      <c r="S228">
        <v>36.1</v>
      </c>
      <c r="T228">
        <v>35.459000000000003</v>
      </c>
      <c r="U228">
        <v>8207400000</v>
      </c>
      <c r="V228">
        <v>141890000</v>
      </c>
      <c r="W228">
        <v>341660000</v>
      </c>
      <c r="X228">
        <v>147750000</v>
      </c>
      <c r="Y228">
        <v>864520000</v>
      </c>
      <c r="Z228">
        <v>1022500000</v>
      </c>
      <c r="AA228">
        <v>1304900000</v>
      </c>
      <c r="AB228">
        <v>1401200000</v>
      </c>
      <c r="AC228">
        <v>2083300000</v>
      </c>
      <c r="AD228">
        <v>899700000</v>
      </c>
      <c r="AE228">
        <v>586250000</v>
      </c>
      <c r="AF228" s="5">
        <v>10135000</v>
      </c>
      <c r="AG228" s="6">
        <v>24404000</v>
      </c>
      <c r="AH228" s="6">
        <v>10554000</v>
      </c>
      <c r="AI228" s="6">
        <f t="shared" si="54"/>
        <v>4.0041284717567835E-2</v>
      </c>
      <c r="AJ228" s="6">
        <f t="shared" si="55"/>
        <v>4.9228636567852632E-2</v>
      </c>
      <c r="AK228" s="6">
        <f t="shared" si="56"/>
        <v>2.4165288314536182E-2</v>
      </c>
      <c r="AL228" s="6">
        <f t="shared" si="57"/>
        <v>3</v>
      </c>
      <c r="AM228" s="6">
        <f t="shared" si="58"/>
        <v>3.7811736533318881E-2</v>
      </c>
      <c r="AN228" s="7">
        <f t="shared" si="59"/>
        <v>1.0352810254424341E-2</v>
      </c>
      <c r="AO228" s="5">
        <v>61752000</v>
      </c>
      <c r="AP228" s="6">
        <v>73038000</v>
      </c>
      <c r="AQ228" s="6">
        <v>93208000</v>
      </c>
      <c r="AR228" s="6">
        <f t="shared" si="60"/>
        <v>0.11798802385253157</v>
      </c>
      <c r="AS228" s="6">
        <f t="shared" si="61"/>
        <v>0.15290748085219455</v>
      </c>
      <c r="AT228" s="6">
        <f t="shared" si="62"/>
        <v>0.2175698669133726</v>
      </c>
      <c r="AU228" s="6">
        <f t="shared" si="63"/>
        <v>3</v>
      </c>
      <c r="AV228" s="6">
        <f t="shared" si="64"/>
        <v>0.16282179053936624</v>
      </c>
      <c r="AW228" s="7">
        <f t="shared" si="65"/>
        <v>4.1254139342037373E-2</v>
      </c>
      <c r="AX228" s="5">
        <v>100090000</v>
      </c>
      <c r="AY228" s="6">
        <v>148800000</v>
      </c>
      <c r="AZ228" s="6">
        <v>64264000</v>
      </c>
      <c r="BA228" s="6">
        <f t="shared" si="66"/>
        <v>0.18502388116525453</v>
      </c>
      <c r="BB228" s="6">
        <f t="shared" si="67"/>
        <v>0.32277167621667335</v>
      </c>
      <c r="BC228" s="6">
        <f t="shared" si="68"/>
        <v>0.13535486677387318</v>
      </c>
      <c r="BD228" s="6">
        <f t="shared" si="69"/>
        <v>3</v>
      </c>
      <c r="BE228" s="6">
        <f t="shared" si="70"/>
        <v>0.21438347471860039</v>
      </c>
      <c r="BF228" s="7">
        <f t="shared" si="71"/>
        <v>7.9279061614203228E-2</v>
      </c>
      <c r="BH228" t="s">
        <v>420</v>
      </c>
      <c r="BI228" t="s">
        <v>421</v>
      </c>
    </row>
    <row r="229" spans="1:61" x14ac:dyDescent="0.25">
      <c r="A229" t="s">
        <v>422</v>
      </c>
      <c r="B229" t="s">
        <v>422</v>
      </c>
      <c r="C229">
        <f>VLOOKUP(B229,Annotation!D:E,2,FALSE)</f>
        <v>289</v>
      </c>
      <c r="D229" t="str">
        <f>VLOOKUP(B229,Annotation!D:F,3,FALSE)</f>
        <v>DNA topoisomerase (ATP-hydrolyzing) subunit B</v>
      </c>
      <c r="G229">
        <v>42</v>
      </c>
      <c r="H229">
        <v>42</v>
      </c>
      <c r="I229">
        <v>42</v>
      </c>
      <c r="J229">
        <v>35</v>
      </c>
      <c r="K229">
        <v>32</v>
      </c>
      <c r="L229">
        <v>34</v>
      </c>
      <c r="M229">
        <v>21</v>
      </c>
      <c r="N229">
        <v>22</v>
      </c>
      <c r="O229">
        <v>20</v>
      </c>
      <c r="P229">
        <v>21</v>
      </c>
      <c r="Q229">
        <v>16</v>
      </c>
      <c r="R229">
        <v>20</v>
      </c>
      <c r="S229">
        <v>62.6</v>
      </c>
      <c r="T229">
        <v>71.725999999999999</v>
      </c>
      <c r="U229">
        <v>7388000000</v>
      </c>
      <c r="V229">
        <v>693930000</v>
      </c>
      <c r="W229">
        <v>1148300000</v>
      </c>
      <c r="X229">
        <v>1014500000</v>
      </c>
      <c r="Y229">
        <v>886930000</v>
      </c>
      <c r="Z229">
        <v>1153400000</v>
      </c>
      <c r="AA229">
        <v>608260000</v>
      </c>
      <c r="AB229">
        <v>859940000</v>
      </c>
      <c r="AC229">
        <v>450930000</v>
      </c>
      <c r="AD229">
        <v>571890000</v>
      </c>
      <c r="AE229">
        <v>238320000</v>
      </c>
      <c r="AF229" s="5">
        <v>22385000</v>
      </c>
      <c r="AG229" s="6">
        <v>37042000</v>
      </c>
      <c r="AH229" s="6">
        <v>32725000</v>
      </c>
      <c r="AI229" s="6">
        <f t="shared" si="54"/>
        <v>8.8438496142353828E-2</v>
      </c>
      <c r="AJ229" s="6">
        <f t="shared" si="55"/>
        <v>7.4722469912571587E-2</v>
      </c>
      <c r="AK229" s="6">
        <f t="shared" si="56"/>
        <v>7.4929795347090822E-2</v>
      </c>
      <c r="AL229" s="6">
        <f t="shared" si="57"/>
        <v>3</v>
      </c>
      <c r="AM229" s="6">
        <f t="shared" si="58"/>
        <v>7.9363587134005417E-2</v>
      </c>
      <c r="AN229" s="7">
        <f t="shared" si="59"/>
        <v>6.4174878829285457E-3</v>
      </c>
      <c r="AO229" s="5">
        <v>28611000</v>
      </c>
      <c r="AP229" s="6">
        <v>37206000</v>
      </c>
      <c r="AQ229" s="6">
        <v>19621000</v>
      </c>
      <c r="AR229" s="6">
        <f t="shared" si="60"/>
        <v>5.4666332271744736E-2</v>
      </c>
      <c r="AS229" s="6">
        <f t="shared" si="61"/>
        <v>7.7891997762626994E-2</v>
      </c>
      <c r="AT229" s="6">
        <f t="shared" si="62"/>
        <v>4.5800128301296927E-2</v>
      </c>
      <c r="AU229" s="6">
        <f t="shared" si="63"/>
        <v>3</v>
      </c>
      <c r="AV229" s="6">
        <f t="shared" si="64"/>
        <v>5.9452819445222883E-2</v>
      </c>
      <c r="AW229" s="7">
        <f t="shared" si="65"/>
        <v>1.3531564727878918E-2</v>
      </c>
      <c r="AX229" s="5">
        <v>27740000</v>
      </c>
      <c r="AY229" s="6">
        <v>14546000</v>
      </c>
      <c r="AZ229" s="6">
        <v>18448000</v>
      </c>
      <c r="BA229" s="6">
        <f t="shared" si="66"/>
        <v>5.1279473109443113E-2</v>
      </c>
      <c r="BB229" s="6">
        <f t="shared" si="67"/>
        <v>3.1552666681772389E-2</v>
      </c>
      <c r="BC229" s="6">
        <f t="shared" si="68"/>
        <v>3.8855760336182189E-2</v>
      </c>
      <c r="BD229" s="6">
        <f t="shared" si="69"/>
        <v>3</v>
      </c>
      <c r="BE229" s="6">
        <f t="shared" si="70"/>
        <v>4.0562633375799233E-2</v>
      </c>
      <c r="BF229" s="7">
        <f t="shared" si="71"/>
        <v>8.1433729555070999E-3</v>
      </c>
      <c r="BH229" t="s">
        <v>423</v>
      </c>
      <c r="BI229" t="s">
        <v>424</v>
      </c>
    </row>
    <row r="230" spans="1:61" x14ac:dyDescent="0.25">
      <c r="A230" t="s">
        <v>425</v>
      </c>
      <c r="B230" t="s">
        <v>425</v>
      </c>
      <c r="C230">
        <f>VLOOKUP(B230,Annotation!D:E,2,FALSE)</f>
        <v>294</v>
      </c>
      <c r="D230" t="str">
        <f>VLOOKUP(B230,Annotation!D:F,3,FALSE)</f>
        <v>bifunctional amidotransferase subunit GatB/aspartate--tRNA ligase AspS</v>
      </c>
      <c r="G230">
        <v>77</v>
      </c>
      <c r="H230">
        <v>77</v>
      </c>
      <c r="I230">
        <v>77</v>
      </c>
      <c r="J230">
        <v>63</v>
      </c>
      <c r="K230">
        <v>67</v>
      </c>
      <c r="L230">
        <v>58</v>
      </c>
      <c r="M230">
        <v>28</v>
      </c>
      <c r="N230">
        <v>38</v>
      </c>
      <c r="O230">
        <v>30</v>
      </c>
      <c r="P230">
        <v>26</v>
      </c>
      <c r="Q230">
        <v>29</v>
      </c>
      <c r="R230">
        <v>25</v>
      </c>
      <c r="S230">
        <v>72.099999999999994</v>
      </c>
      <c r="T230">
        <v>126.47</v>
      </c>
      <c r="U230">
        <v>8605700000</v>
      </c>
      <c r="V230">
        <v>613220000</v>
      </c>
      <c r="W230">
        <v>1558000000</v>
      </c>
      <c r="X230">
        <v>1222400000</v>
      </c>
      <c r="Y230">
        <v>548300000</v>
      </c>
      <c r="Z230">
        <v>1800500000</v>
      </c>
      <c r="AA230">
        <v>775680000</v>
      </c>
      <c r="AB230">
        <v>552090000</v>
      </c>
      <c r="AC230">
        <v>921010000</v>
      </c>
      <c r="AD230">
        <v>614470000</v>
      </c>
      <c r="AE230">
        <v>143430000</v>
      </c>
      <c r="AF230" s="5">
        <v>10220000</v>
      </c>
      <c r="AG230" s="6">
        <v>25967000</v>
      </c>
      <c r="AH230" s="6">
        <v>20374000</v>
      </c>
      <c r="AI230" s="6">
        <f t="shared" si="54"/>
        <v>4.0377102102964316E-2</v>
      </c>
      <c r="AJ230" s="6">
        <f t="shared" si="55"/>
        <v>5.2381577026611593E-2</v>
      </c>
      <c r="AK230" s="6">
        <f t="shared" si="56"/>
        <v>4.6649951119988646E-2</v>
      </c>
      <c r="AL230" s="6">
        <f t="shared" si="57"/>
        <v>3</v>
      </c>
      <c r="AM230" s="6">
        <f t="shared" si="58"/>
        <v>4.6469543416521521E-2</v>
      </c>
      <c r="AN230" s="7">
        <f t="shared" si="59"/>
        <v>4.9024663692690974E-3</v>
      </c>
      <c r="AO230" s="5">
        <v>9138400</v>
      </c>
      <c r="AP230" s="6">
        <v>30008000</v>
      </c>
      <c r="AQ230" s="6">
        <v>12928000</v>
      </c>
      <c r="AR230" s="6">
        <f t="shared" si="60"/>
        <v>1.7460515565066309E-2</v>
      </c>
      <c r="AS230" s="6">
        <f t="shared" si="61"/>
        <v>6.2822745494299601E-2</v>
      </c>
      <c r="AT230" s="6">
        <f t="shared" si="62"/>
        <v>3.0177058186594295E-2</v>
      </c>
      <c r="AU230" s="6">
        <f t="shared" si="63"/>
        <v>3</v>
      </c>
      <c r="AV230" s="6">
        <f t="shared" si="64"/>
        <v>3.6820106415320068E-2</v>
      </c>
      <c r="AW230" s="7">
        <f t="shared" si="65"/>
        <v>1.9105506071375344E-2</v>
      </c>
      <c r="AX230" s="5">
        <v>9201400</v>
      </c>
      <c r="AY230" s="6">
        <v>15350000</v>
      </c>
      <c r="AZ230" s="6">
        <v>10241000</v>
      </c>
      <c r="BA230" s="6">
        <f t="shared" si="66"/>
        <v>1.7009478870556233E-2</v>
      </c>
      <c r="BB230" s="6">
        <f t="shared" si="67"/>
        <v>3.3296674932297959E-2</v>
      </c>
      <c r="BC230" s="6">
        <f t="shared" si="68"/>
        <v>2.1569917693128892E-2</v>
      </c>
      <c r="BD230" s="6">
        <f t="shared" si="69"/>
        <v>3</v>
      </c>
      <c r="BE230" s="6">
        <f t="shared" si="70"/>
        <v>2.395869049866103E-2</v>
      </c>
      <c r="BF230" s="7">
        <f t="shared" si="71"/>
        <v>6.8604113348856447E-3</v>
      </c>
      <c r="BH230" t="s">
        <v>426</v>
      </c>
      <c r="BI230" t="s">
        <v>427</v>
      </c>
    </row>
    <row r="231" spans="1:61" x14ac:dyDescent="0.25">
      <c r="A231" t="s">
        <v>428</v>
      </c>
      <c r="B231" t="s">
        <v>428</v>
      </c>
      <c r="C231">
        <f>VLOOKUP(B231,Annotation!D:E,2,FALSE)</f>
        <v>295</v>
      </c>
      <c r="D231" t="str">
        <f>VLOOKUP(B231,Annotation!D:F,3,FALSE)</f>
        <v>Asp-tRNA(Asn)/Glu-tRNA(Gln) amidotransferase subunit GatA</v>
      </c>
      <c r="G231">
        <v>30</v>
      </c>
      <c r="H231">
        <v>30</v>
      </c>
      <c r="I231">
        <v>30</v>
      </c>
      <c r="J231">
        <v>26</v>
      </c>
      <c r="K231">
        <v>28</v>
      </c>
      <c r="L231">
        <v>19</v>
      </c>
      <c r="M231">
        <v>19</v>
      </c>
      <c r="N231">
        <v>18</v>
      </c>
      <c r="O231">
        <v>19</v>
      </c>
      <c r="P231">
        <v>17</v>
      </c>
      <c r="Q231">
        <v>17</v>
      </c>
      <c r="R231">
        <v>18</v>
      </c>
      <c r="S231">
        <v>73.400000000000006</v>
      </c>
      <c r="T231">
        <v>50.776000000000003</v>
      </c>
      <c r="U231">
        <v>2458600000</v>
      </c>
      <c r="V231">
        <v>125470000</v>
      </c>
      <c r="W231">
        <v>495670000</v>
      </c>
      <c r="X231">
        <v>483200000</v>
      </c>
      <c r="Y231">
        <v>279960000</v>
      </c>
      <c r="Z231">
        <v>141490000</v>
      </c>
      <c r="AA231">
        <v>159540000</v>
      </c>
      <c r="AB231">
        <v>509050000</v>
      </c>
      <c r="AC231">
        <v>207500000</v>
      </c>
      <c r="AD231">
        <v>56678000</v>
      </c>
      <c r="AE231">
        <v>84778000</v>
      </c>
      <c r="AF231" s="5">
        <v>4326600</v>
      </c>
      <c r="AG231" s="6">
        <v>17092000</v>
      </c>
      <c r="AH231" s="6">
        <v>16662000</v>
      </c>
      <c r="AI231" s="6">
        <f t="shared" si="54"/>
        <v>1.7093499995957474E-2</v>
      </c>
      <c r="AJ231" s="6">
        <f t="shared" si="55"/>
        <v>3.4478604172174118E-2</v>
      </c>
      <c r="AK231" s="6">
        <f t="shared" si="56"/>
        <v>3.8150656992306409E-2</v>
      </c>
      <c r="AL231" s="6">
        <f t="shared" si="57"/>
        <v>3</v>
      </c>
      <c r="AM231" s="6">
        <f t="shared" si="58"/>
        <v>2.9907587053479335E-2</v>
      </c>
      <c r="AN231" s="7">
        <f t="shared" si="59"/>
        <v>9.1841026894945738E-3</v>
      </c>
      <c r="AO231" s="5">
        <v>9653800</v>
      </c>
      <c r="AP231" s="6">
        <v>4878800</v>
      </c>
      <c r="AQ231" s="6">
        <v>5501500</v>
      </c>
      <c r="AR231" s="6">
        <f t="shared" si="60"/>
        <v>1.8445277637446064E-2</v>
      </c>
      <c r="AS231" s="6">
        <f t="shared" si="61"/>
        <v>1.021392997592605E-2</v>
      </c>
      <c r="AT231" s="6">
        <f t="shared" si="62"/>
        <v>1.2841822835206414E-2</v>
      </c>
      <c r="AU231" s="6">
        <f t="shared" si="63"/>
        <v>3</v>
      </c>
      <c r="AV231" s="6">
        <f t="shared" si="64"/>
        <v>1.3833676816192844E-2</v>
      </c>
      <c r="AW231" s="7">
        <f t="shared" si="65"/>
        <v>3.4328415655160201E-3</v>
      </c>
      <c r="AX231" s="5">
        <v>17554000</v>
      </c>
      <c r="AY231" s="6">
        <v>7155100</v>
      </c>
      <c r="AZ231" s="6">
        <v>1954400</v>
      </c>
      <c r="BA231" s="6">
        <f t="shared" si="66"/>
        <v>3.2449887201267645E-2</v>
      </c>
      <c r="BB231" s="6">
        <f t="shared" si="67"/>
        <v>1.5520588847432256E-2</v>
      </c>
      <c r="BC231" s="6">
        <f t="shared" si="68"/>
        <v>4.1164190156675242E-3</v>
      </c>
      <c r="BD231" s="6">
        <f t="shared" si="69"/>
        <v>3</v>
      </c>
      <c r="BE231" s="6">
        <f t="shared" si="70"/>
        <v>1.7362298354789144E-2</v>
      </c>
      <c r="BF231" s="7">
        <f t="shared" si="71"/>
        <v>1.1640168248733061E-2</v>
      </c>
      <c r="BH231">
        <v>401</v>
      </c>
      <c r="BI231">
        <v>415</v>
      </c>
    </row>
    <row r="232" spans="1:61" x14ac:dyDescent="0.25">
      <c r="A232" t="s">
        <v>429</v>
      </c>
      <c r="B232" t="s">
        <v>429</v>
      </c>
      <c r="C232">
        <f>VLOOKUP(B232,Annotation!D:E,2,FALSE)</f>
        <v>296</v>
      </c>
      <c r="D232" t="str">
        <f>VLOOKUP(B232,Annotation!D:F,3,FALSE)</f>
        <v>hypothetical protein</v>
      </c>
      <c r="G232">
        <v>3</v>
      </c>
      <c r="H232">
        <v>3</v>
      </c>
      <c r="I232">
        <v>3</v>
      </c>
      <c r="J232">
        <v>1</v>
      </c>
      <c r="K232">
        <v>1</v>
      </c>
      <c r="L232">
        <v>1</v>
      </c>
      <c r="M232">
        <v>1</v>
      </c>
      <c r="N232">
        <v>2</v>
      </c>
      <c r="O232">
        <v>2</v>
      </c>
      <c r="P232">
        <v>2</v>
      </c>
      <c r="Q232">
        <v>0</v>
      </c>
      <c r="R232">
        <v>1</v>
      </c>
      <c r="S232">
        <v>38.6</v>
      </c>
      <c r="T232">
        <v>9.2504000000000008</v>
      </c>
      <c r="U232">
        <v>5904500</v>
      </c>
      <c r="V232">
        <v>1457800</v>
      </c>
      <c r="W232">
        <v>1238700</v>
      </c>
      <c r="X232">
        <v>1709000</v>
      </c>
      <c r="Y232">
        <v>676660</v>
      </c>
      <c r="Z232">
        <v>90551</v>
      </c>
      <c r="AA232">
        <v>0</v>
      </c>
      <c r="AB232">
        <v>518000</v>
      </c>
      <c r="AC232">
        <v>0</v>
      </c>
      <c r="AD232">
        <v>213760</v>
      </c>
      <c r="AE232">
        <v>843500</v>
      </c>
      <c r="AF232" s="5">
        <v>208260</v>
      </c>
      <c r="AG232" s="6">
        <v>176950</v>
      </c>
      <c r="AH232" s="6">
        <v>244150</v>
      </c>
      <c r="AI232" s="6">
        <f t="shared" si="54"/>
        <v>8.2279210214905541E-4</v>
      </c>
      <c r="AJ232" s="6">
        <f t="shared" si="55"/>
        <v>3.5694997708086881E-4</v>
      </c>
      <c r="AK232" s="6">
        <f t="shared" si="56"/>
        <v>5.5902550142069435E-4</v>
      </c>
      <c r="AL232" s="6">
        <f t="shared" si="57"/>
        <v>3</v>
      </c>
      <c r="AM232" s="6">
        <f t="shared" si="58"/>
        <v>5.7958919355020617E-4</v>
      </c>
      <c r="AN232" s="7">
        <f t="shared" si="59"/>
        <v>1.90734318617126E-4</v>
      </c>
      <c r="AO232" s="5">
        <v>96666</v>
      </c>
      <c r="AP232" s="6">
        <v>12936</v>
      </c>
      <c r="AQ232" s="6">
        <v>0</v>
      </c>
      <c r="AR232" s="6">
        <f t="shared" si="60"/>
        <v>1.8469734281851305E-4</v>
      </c>
      <c r="AS232" s="6">
        <f t="shared" si="61"/>
        <v>2.7081946004874022E-5</v>
      </c>
      <c r="AT232" s="6">
        <f t="shared" si="62"/>
        <v>0</v>
      </c>
      <c r="AU232" s="6">
        <f t="shared" si="63"/>
        <v>2</v>
      </c>
      <c r="AV232" s="6">
        <f t="shared" si="64"/>
        <v>1.0588964441169354E-4</v>
      </c>
      <c r="AW232" s="7">
        <f t="shared" si="65"/>
        <v>8.143787922660992E-5</v>
      </c>
      <c r="AX232" s="5">
        <v>73999</v>
      </c>
      <c r="AY232" s="6">
        <v>0</v>
      </c>
      <c r="AZ232" s="6">
        <v>30537</v>
      </c>
      <c r="BA232" s="6">
        <f t="shared" si="66"/>
        <v>1.3679270838592937E-4</v>
      </c>
      <c r="BB232" s="6">
        <f t="shared" si="67"/>
        <v>0</v>
      </c>
      <c r="BC232" s="6">
        <f t="shared" si="68"/>
        <v>6.4317994004011033E-5</v>
      </c>
      <c r="BD232" s="6">
        <f t="shared" si="69"/>
        <v>2</v>
      </c>
      <c r="BE232" s="6">
        <f t="shared" si="70"/>
        <v>1.005553511949702E-4</v>
      </c>
      <c r="BF232" s="7">
        <f t="shared" si="71"/>
        <v>5.5878472942029949E-5</v>
      </c>
    </row>
    <row r="233" spans="1:61" x14ac:dyDescent="0.25">
      <c r="A233" t="s">
        <v>430</v>
      </c>
      <c r="B233" t="s">
        <v>430</v>
      </c>
      <c r="C233">
        <f>VLOOKUP(B233,Annotation!D:E,2,FALSE)</f>
        <v>297</v>
      </c>
      <c r="D233" t="str">
        <f>VLOOKUP(B233,Annotation!D:F,3,FALSE)</f>
        <v>anthranilate synthase component I family protein</v>
      </c>
      <c r="G233">
        <v>20</v>
      </c>
      <c r="H233">
        <v>20</v>
      </c>
      <c r="I233">
        <v>20</v>
      </c>
      <c r="J233">
        <v>13</v>
      </c>
      <c r="K233">
        <v>17</v>
      </c>
      <c r="L233">
        <v>17</v>
      </c>
      <c r="M233">
        <v>12</v>
      </c>
      <c r="N233">
        <v>7</v>
      </c>
      <c r="O233">
        <v>8</v>
      </c>
      <c r="P233">
        <v>8</v>
      </c>
      <c r="Q233">
        <v>8</v>
      </c>
      <c r="R233">
        <v>9</v>
      </c>
      <c r="S233">
        <v>46.4</v>
      </c>
      <c r="T233">
        <v>52.363999999999997</v>
      </c>
      <c r="U233">
        <v>837700000</v>
      </c>
      <c r="V233">
        <v>38279000</v>
      </c>
      <c r="W233">
        <v>196250000</v>
      </c>
      <c r="X233">
        <v>118140000</v>
      </c>
      <c r="Y233">
        <v>100390000</v>
      </c>
      <c r="Z233">
        <v>44795000</v>
      </c>
      <c r="AA233">
        <v>34568000</v>
      </c>
      <c r="AB233">
        <v>130330000</v>
      </c>
      <c r="AC233">
        <v>120280000</v>
      </c>
      <c r="AD233">
        <v>54669000</v>
      </c>
      <c r="AE233">
        <v>31026000</v>
      </c>
      <c r="AF233" s="5">
        <v>1417700</v>
      </c>
      <c r="AG233" s="6">
        <v>7268700</v>
      </c>
      <c r="AH233" s="6">
        <v>4375500</v>
      </c>
      <c r="AI233" s="6">
        <f t="shared" si="54"/>
        <v>5.6010389091362533E-3</v>
      </c>
      <c r="AJ233" s="6">
        <f t="shared" si="55"/>
        <v>1.4662686060512638E-2</v>
      </c>
      <c r="AK233" s="6">
        <f t="shared" si="56"/>
        <v>1.0018497159394832E-2</v>
      </c>
      <c r="AL233" s="6">
        <f t="shared" si="57"/>
        <v>3</v>
      </c>
      <c r="AM233" s="6">
        <f t="shared" si="58"/>
        <v>1.0094074043014574E-2</v>
      </c>
      <c r="AN233" s="7">
        <f t="shared" si="59"/>
        <v>3.6997879374377845E-3</v>
      </c>
      <c r="AO233" s="5">
        <v>3718000</v>
      </c>
      <c r="AP233" s="6">
        <v>1659100</v>
      </c>
      <c r="AQ233" s="6">
        <v>1280300</v>
      </c>
      <c r="AR233" s="6">
        <f t="shared" si="60"/>
        <v>7.1038909295846678E-3</v>
      </c>
      <c r="AS233" s="6">
        <f t="shared" si="61"/>
        <v>3.473381000053068E-3</v>
      </c>
      <c r="AT233" s="6">
        <f t="shared" si="62"/>
        <v>2.9885278153076018E-3</v>
      </c>
      <c r="AU233" s="6">
        <f t="shared" si="63"/>
        <v>3</v>
      </c>
      <c r="AV233" s="6">
        <f t="shared" si="64"/>
        <v>4.5219332483151129E-3</v>
      </c>
      <c r="AW233" s="7">
        <f t="shared" si="65"/>
        <v>1.8364185713120342E-3</v>
      </c>
      <c r="AX233" s="5">
        <v>4826900</v>
      </c>
      <c r="AY233" s="6">
        <v>4455000</v>
      </c>
      <c r="AZ233" s="6">
        <v>2024800</v>
      </c>
      <c r="BA233" s="6">
        <f t="shared" si="66"/>
        <v>8.9228871215562711E-3</v>
      </c>
      <c r="BB233" s="6">
        <f t="shared" si="67"/>
        <v>9.6636278060838708E-3</v>
      </c>
      <c r="BC233" s="6">
        <f t="shared" si="68"/>
        <v>4.2646977194656169E-3</v>
      </c>
      <c r="BD233" s="6">
        <f t="shared" si="69"/>
        <v>3</v>
      </c>
      <c r="BE233" s="6">
        <f t="shared" si="70"/>
        <v>7.6170708823685871E-3</v>
      </c>
      <c r="BF233" s="7">
        <f t="shared" si="71"/>
        <v>2.3896971297555189E-3</v>
      </c>
      <c r="BH233" t="s">
        <v>431</v>
      </c>
      <c r="BI233" t="s">
        <v>432</v>
      </c>
    </row>
    <row r="234" spans="1:61" x14ac:dyDescent="0.25">
      <c r="A234" t="s">
        <v>433</v>
      </c>
      <c r="B234" t="s">
        <v>433</v>
      </c>
      <c r="C234">
        <f>VLOOKUP(B234,Annotation!D:E,2,FALSE)</f>
        <v>298</v>
      </c>
      <c r="D234" t="str">
        <f>VLOOKUP(B234,Annotation!D:F,3,FALSE)</f>
        <v>aminodeoxychorismate/anthranilate synthase component II</v>
      </c>
      <c r="G234">
        <v>9</v>
      </c>
      <c r="H234">
        <v>9</v>
      </c>
      <c r="I234">
        <v>9</v>
      </c>
      <c r="J234">
        <v>5</v>
      </c>
      <c r="K234">
        <v>8</v>
      </c>
      <c r="L234">
        <v>0</v>
      </c>
      <c r="M234">
        <v>2</v>
      </c>
      <c r="N234">
        <v>4</v>
      </c>
      <c r="O234">
        <v>2</v>
      </c>
      <c r="P234">
        <v>0</v>
      </c>
      <c r="Q234">
        <v>1</v>
      </c>
      <c r="R234">
        <v>0</v>
      </c>
      <c r="S234">
        <v>68.599999999999994</v>
      </c>
      <c r="T234">
        <v>21.754000000000001</v>
      </c>
      <c r="U234">
        <v>553520000</v>
      </c>
      <c r="V234">
        <v>19708000</v>
      </c>
      <c r="W234">
        <v>325040000</v>
      </c>
      <c r="X234">
        <v>0</v>
      </c>
      <c r="Y234">
        <v>30052000</v>
      </c>
      <c r="Z234">
        <v>114250000</v>
      </c>
      <c r="AA234">
        <v>61742000</v>
      </c>
      <c r="AB234">
        <v>0</v>
      </c>
      <c r="AC234">
        <v>2731800</v>
      </c>
      <c r="AD234">
        <v>0</v>
      </c>
      <c r="AE234">
        <v>61502000</v>
      </c>
      <c r="AF234" s="5">
        <v>2189800</v>
      </c>
      <c r="AG234" s="6">
        <v>36116000</v>
      </c>
      <c r="AH234" s="6">
        <v>0</v>
      </c>
      <c r="AI234" s="6">
        <f t="shared" si="54"/>
        <v>8.6514460063670494E-3</v>
      </c>
      <c r="AJ234" s="6">
        <f t="shared" si="55"/>
        <v>7.2854509026576197E-2</v>
      </c>
      <c r="AK234" s="6">
        <f t="shared" si="56"/>
        <v>0</v>
      </c>
      <c r="AL234" s="6">
        <f t="shared" si="57"/>
        <v>2</v>
      </c>
      <c r="AM234" s="6">
        <f t="shared" si="58"/>
        <v>4.0752977516471625E-2</v>
      </c>
      <c r="AN234" s="7">
        <f t="shared" si="59"/>
        <v>3.2497282458489256E-2</v>
      </c>
      <c r="AO234" s="5">
        <v>3339100</v>
      </c>
      <c r="AP234" s="6">
        <v>12694000</v>
      </c>
      <c r="AQ234" s="6">
        <v>6860300</v>
      </c>
      <c r="AR234" s="6">
        <f t="shared" si="60"/>
        <v>6.3799360416826687E-3</v>
      </c>
      <c r="AS234" s="6">
        <f t="shared" si="61"/>
        <v>2.6575310960565153E-2</v>
      </c>
      <c r="AT234" s="6">
        <f t="shared" si="62"/>
        <v>1.6013588511563495E-2</v>
      </c>
      <c r="AU234" s="6">
        <f t="shared" si="63"/>
        <v>3</v>
      </c>
      <c r="AV234" s="6">
        <f t="shared" si="64"/>
        <v>1.6322945171270437E-2</v>
      </c>
      <c r="AW234" s="7">
        <f t="shared" si="65"/>
        <v>8.2476286768070825E-3</v>
      </c>
      <c r="AX234" s="5">
        <v>0</v>
      </c>
      <c r="AY234" s="6">
        <v>303540</v>
      </c>
      <c r="AZ234" s="6">
        <v>0</v>
      </c>
      <c r="BA234" s="6">
        <f t="shared" si="66"/>
        <v>0</v>
      </c>
      <c r="BB234" s="6">
        <f t="shared" si="67"/>
        <v>6.5842818950812519E-4</v>
      </c>
      <c r="BC234" s="6">
        <f t="shared" si="68"/>
        <v>0</v>
      </c>
      <c r="BD234" s="6">
        <f t="shared" si="69"/>
        <v>1</v>
      </c>
      <c r="BE234" s="6">
        <f t="shared" si="70"/>
        <v>0</v>
      </c>
      <c r="BF234" s="7">
        <f t="shared" si="71"/>
        <v>0</v>
      </c>
    </row>
    <row r="235" spans="1:61" x14ac:dyDescent="0.25">
      <c r="A235" t="s">
        <v>434</v>
      </c>
      <c r="B235" t="s">
        <v>434</v>
      </c>
      <c r="C235">
        <f>VLOOKUP(B235,Annotation!D:E,2,FALSE)</f>
        <v>299</v>
      </c>
      <c r="D235" t="str">
        <f>VLOOKUP(B235,Annotation!D:F,3,FALSE)</f>
        <v>anthranilate phosphoribosyltransferase</v>
      </c>
      <c r="G235">
        <v>11</v>
      </c>
      <c r="H235">
        <v>11</v>
      </c>
      <c r="I235">
        <v>11</v>
      </c>
      <c r="J235">
        <v>8</v>
      </c>
      <c r="K235">
        <v>10</v>
      </c>
      <c r="L235">
        <v>10</v>
      </c>
      <c r="M235">
        <v>3</v>
      </c>
      <c r="N235">
        <v>3</v>
      </c>
      <c r="O235">
        <v>4</v>
      </c>
      <c r="P235">
        <v>4</v>
      </c>
      <c r="Q235">
        <v>4</v>
      </c>
      <c r="R235">
        <v>4</v>
      </c>
      <c r="S235">
        <v>35</v>
      </c>
      <c r="T235">
        <v>36.165999999999997</v>
      </c>
      <c r="U235">
        <v>159150000</v>
      </c>
      <c r="V235">
        <v>7955900</v>
      </c>
      <c r="W235">
        <v>62111000</v>
      </c>
      <c r="X235">
        <v>70835000</v>
      </c>
      <c r="Y235">
        <v>4817700</v>
      </c>
      <c r="Z235">
        <v>3847700</v>
      </c>
      <c r="AA235">
        <v>3238800</v>
      </c>
      <c r="AB235">
        <v>1845800</v>
      </c>
      <c r="AC235">
        <v>3226300</v>
      </c>
      <c r="AD235">
        <v>1275600</v>
      </c>
      <c r="AE235">
        <v>11368000</v>
      </c>
      <c r="AF235" s="5">
        <v>568280</v>
      </c>
      <c r="AG235" s="6">
        <v>4436500</v>
      </c>
      <c r="AH235" s="6">
        <v>5059700</v>
      </c>
      <c r="AI235" s="6">
        <f t="shared" si="54"/>
        <v>2.2451565149777457E-3</v>
      </c>
      <c r="AJ235" s="6">
        <f t="shared" si="55"/>
        <v>8.9494691908407718E-3</v>
      </c>
      <c r="AK235" s="6">
        <f t="shared" si="56"/>
        <v>1.1585096578080227E-2</v>
      </c>
      <c r="AL235" s="6">
        <f t="shared" si="57"/>
        <v>3</v>
      </c>
      <c r="AM235" s="6">
        <f t="shared" si="58"/>
        <v>7.5932407612995826E-3</v>
      </c>
      <c r="AN235" s="7">
        <f t="shared" si="59"/>
        <v>3.9317626887024008E-3</v>
      </c>
      <c r="AO235" s="5">
        <v>344120</v>
      </c>
      <c r="AP235" s="6">
        <v>274830</v>
      </c>
      <c r="AQ235" s="6">
        <v>231340</v>
      </c>
      <c r="AR235" s="6">
        <f t="shared" si="60"/>
        <v>6.5750159943213447E-4</v>
      </c>
      <c r="AS235" s="6">
        <f t="shared" si="61"/>
        <v>5.7536574060911623E-4</v>
      </c>
      <c r="AT235" s="6">
        <f t="shared" si="62"/>
        <v>5.4000314363294587E-4</v>
      </c>
      <c r="AU235" s="6">
        <f t="shared" si="63"/>
        <v>3</v>
      </c>
      <c r="AV235" s="6">
        <f t="shared" si="64"/>
        <v>5.9095682789139889E-4</v>
      </c>
      <c r="AW235" s="7">
        <f t="shared" si="65"/>
        <v>4.9219124201752342E-5</v>
      </c>
      <c r="AX235" s="5">
        <v>131840</v>
      </c>
      <c r="AY235" s="6">
        <v>230450</v>
      </c>
      <c r="AZ235" s="6">
        <v>91112</v>
      </c>
      <c r="BA235" s="6">
        <f t="shared" si="66"/>
        <v>2.4371614040190987E-4</v>
      </c>
      <c r="BB235" s="6">
        <f t="shared" si="67"/>
        <v>4.9988395688261005E-4</v>
      </c>
      <c r="BC235" s="6">
        <f t="shared" si="68"/>
        <v>1.9190297244960059E-4</v>
      </c>
      <c r="BD235" s="6">
        <f t="shared" si="69"/>
        <v>3</v>
      </c>
      <c r="BE235" s="6">
        <f t="shared" si="70"/>
        <v>3.1183435657804014E-4</v>
      </c>
      <c r="BF235" s="7">
        <f t="shared" si="71"/>
        <v>1.3464308429905815E-4</v>
      </c>
    </row>
    <row r="236" spans="1:61" x14ac:dyDescent="0.25">
      <c r="A236" t="s">
        <v>435</v>
      </c>
      <c r="B236" t="s">
        <v>435</v>
      </c>
      <c r="C236">
        <f>VLOOKUP(B236,Annotation!D:E,2,FALSE)</f>
        <v>300</v>
      </c>
      <c r="D236" t="str">
        <f>VLOOKUP(B236,Annotation!D:F,3,FALSE)</f>
        <v>indole-3-glycerol phosphate synthase TrpC</v>
      </c>
      <c r="G236">
        <v>11</v>
      </c>
      <c r="H236">
        <v>11</v>
      </c>
      <c r="I236">
        <v>11</v>
      </c>
      <c r="J236">
        <v>9</v>
      </c>
      <c r="K236">
        <v>10</v>
      </c>
      <c r="L236">
        <v>1</v>
      </c>
      <c r="M236">
        <v>5</v>
      </c>
      <c r="N236">
        <v>5</v>
      </c>
      <c r="O236">
        <v>3</v>
      </c>
      <c r="P236">
        <v>6</v>
      </c>
      <c r="Q236">
        <v>6</v>
      </c>
      <c r="R236">
        <v>4</v>
      </c>
      <c r="S236">
        <v>42.4</v>
      </c>
      <c r="T236">
        <v>28.827999999999999</v>
      </c>
      <c r="U236">
        <v>404310000</v>
      </c>
      <c r="V236">
        <v>62537000</v>
      </c>
      <c r="W236">
        <v>101260000</v>
      </c>
      <c r="X236">
        <v>67970</v>
      </c>
      <c r="Y236">
        <v>60811000</v>
      </c>
      <c r="Z236">
        <v>42890000</v>
      </c>
      <c r="AA236">
        <v>21106000</v>
      </c>
      <c r="AB236">
        <v>51828000</v>
      </c>
      <c r="AC236">
        <v>62334000</v>
      </c>
      <c r="AD236">
        <v>1479800</v>
      </c>
      <c r="AE236">
        <v>33693000</v>
      </c>
      <c r="AF236" s="5">
        <v>5211400</v>
      </c>
      <c r="AG236" s="6">
        <v>8438200</v>
      </c>
      <c r="AH236" s="6">
        <v>5664.2</v>
      </c>
      <c r="AI236" s="6">
        <f t="shared" si="54"/>
        <v>2.0589161438296304E-2</v>
      </c>
      <c r="AJ236" s="6">
        <f t="shared" si="55"/>
        <v>1.7021844004542454E-2</v>
      </c>
      <c r="AK236" s="6">
        <f t="shared" si="56"/>
        <v>1.2969208458517704E-5</v>
      </c>
      <c r="AL236" s="6">
        <f t="shared" si="57"/>
        <v>3</v>
      </c>
      <c r="AM236" s="6">
        <f t="shared" si="58"/>
        <v>1.2541324883765756E-2</v>
      </c>
      <c r="AN236" s="7">
        <f t="shared" si="59"/>
        <v>8.9777952142510442E-3</v>
      </c>
      <c r="AO236" s="5">
        <v>5067500</v>
      </c>
      <c r="AP236" s="6">
        <v>3574200</v>
      </c>
      <c r="AQ236" s="6">
        <v>1758900</v>
      </c>
      <c r="AR236" s="6">
        <f t="shared" si="60"/>
        <v>9.6823473065277849E-3</v>
      </c>
      <c r="AS236" s="6">
        <f t="shared" si="61"/>
        <v>7.4827065097882442E-3</v>
      </c>
      <c r="AT236" s="6">
        <f t="shared" si="62"/>
        <v>4.1056952076423819E-3</v>
      </c>
      <c r="AU236" s="6">
        <f t="shared" si="63"/>
        <v>3</v>
      </c>
      <c r="AV236" s="6">
        <f t="shared" si="64"/>
        <v>7.0902496746528031E-3</v>
      </c>
      <c r="AW236" s="7">
        <f t="shared" si="65"/>
        <v>2.2935095281517272E-3</v>
      </c>
      <c r="AX236" s="5">
        <v>4319000</v>
      </c>
      <c r="AY236" s="6">
        <v>5194500</v>
      </c>
      <c r="AZ236" s="6">
        <v>123310</v>
      </c>
      <c r="BA236" s="6">
        <f t="shared" si="66"/>
        <v>7.9839958312791937E-3</v>
      </c>
      <c r="BB236" s="6">
        <f t="shared" si="67"/>
        <v>1.1267724946959072E-2</v>
      </c>
      <c r="BC236" s="6">
        <f t="shared" si="68"/>
        <v>2.5971941712134788E-4</v>
      </c>
      <c r="BD236" s="6">
        <f t="shared" si="69"/>
        <v>3</v>
      </c>
      <c r="BE236" s="6">
        <f t="shared" si="70"/>
        <v>6.5038133984532042E-3</v>
      </c>
      <c r="BF236" s="7">
        <f t="shared" si="71"/>
        <v>4.6142714457119861E-3</v>
      </c>
    </row>
    <row r="237" spans="1:61" x14ac:dyDescent="0.25">
      <c r="A237" t="s">
        <v>436</v>
      </c>
      <c r="B237" t="s">
        <v>436</v>
      </c>
      <c r="C237">
        <f>VLOOKUP(B237,Annotation!D:E,2,FALSE)</f>
        <v>301</v>
      </c>
      <c r="D237" t="str">
        <f>VLOOKUP(B237,Annotation!D:F,3,FALSE)</f>
        <v>DNA-deoxyinosine glycosylase</v>
      </c>
      <c r="G237">
        <v>4</v>
      </c>
      <c r="H237">
        <v>4</v>
      </c>
      <c r="I237">
        <v>4</v>
      </c>
      <c r="J237">
        <v>4</v>
      </c>
      <c r="K237">
        <v>3</v>
      </c>
      <c r="L237">
        <v>1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30.1</v>
      </c>
      <c r="T237">
        <v>21.260999999999999</v>
      </c>
      <c r="U237">
        <v>22824000</v>
      </c>
      <c r="V237">
        <v>17700000</v>
      </c>
      <c r="W237">
        <v>4709800</v>
      </c>
      <c r="X237">
        <v>414700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2536000</v>
      </c>
      <c r="AF237" s="5">
        <v>1966600</v>
      </c>
      <c r="AG237" s="6">
        <v>523310</v>
      </c>
      <c r="AH237" s="6">
        <v>46078</v>
      </c>
      <c r="AI237" s="6">
        <f t="shared" si="54"/>
        <v>7.7696290602436019E-3</v>
      </c>
      <c r="AJ237" s="6">
        <f t="shared" si="55"/>
        <v>1.0556399689527519E-3</v>
      </c>
      <c r="AK237" s="6">
        <f t="shared" si="56"/>
        <v>1.0550389946533997E-4</v>
      </c>
      <c r="AL237" s="6">
        <f t="shared" si="57"/>
        <v>3</v>
      </c>
      <c r="AM237" s="6">
        <f t="shared" si="58"/>
        <v>2.9769243095538983E-3</v>
      </c>
      <c r="AN237" s="7">
        <f t="shared" si="59"/>
        <v>3.4110803526251504E-3</v>
      </c>
      <c r="AO237" s="5">
        <v>0</v>
      </c>
      <c r="AP237" s="6">
        <v>0</v>
      </c>
      <c r="AQ237" s="6">
        <v>0</v>
      </c>
      <c r="AR237" s="6">
        <f t="shared" si="60"/>
        <v>0</v>
      </c>
      <c r="AS237" s="6">
        <f t="shared" si="61"/>
        <v>0</v>
      </c>
      <c r="AT237" s="6">
        <f t="shared" si="62"/>
        <v>0</v>
      </c>
      <c r="AU237" s="6">
        <f t="shared" si="63"/>
        <v>0</v>
      </c>
      <c r="AV237" s="6">
        <f t="shared" si="64"/>
        <v>0</v>
      </c>
      <c r="AW237" s="7">
        <f t="shared" si="65"/>
        <v>0</v>
      </c>
      <c r="AX237" s="5">
        <v>0</v>
      </c>
      <c r="AY237" s="6">
        <v>0</v>
      </c>
      <c r="AZ237" s="6">
        <v>0</v>
      </c>
      <c r="BA237" s="6">
        <f t="shared" si="66"/>
        <v>0</v>
      </c>
      <c r="BB237" s="6">
        <f t="shared" si="67"/>
        <v>0</v>
      </c>
      <c r="BC237" s="6">
        <f t="shared" si="68"/>
        <v>0</v>
      </c>
      <c r="BD237" s="6">
        <f t="shared" si="69"/>
        <v>0</v>
      </c>
      <c r="BE237" s="6">
        <f t="shared" si="70"/>
        <v>0</v>
      </c>
      <c r="BF237" s="7">
        <f t="shared" si="71"/>
        <v>0</v>
      </c>
    </row>
    <row r="238" spans="1:61" x14ac:dyDescent="0.25">
      <c r="A238" t="s">
        <v>437</v>
      </c>
      <c r="B238" t="s">
        <v>437</v>
      </c>
      <c r="C238">
        <f>VLOOKUP(B238,Annotation!D:E,2,FALSE)</f>
        <v>302</v>
      </c>
      <c r="D238" t="str">
        <f>VLOOKUP(B238,Annotation!D:F,3,FALSE)</f>
        <v>phosphoribosylanthranilate isomerase</v>
      </c>
      <c r="G238">
        <v>4</v>
      </c>
      <c r="H238">
        <v>4</v>
      </c>
      <c r="I238">
        <v>4</v>
      </c>
      <c r="J238">
        <v>3</v>
      </c>
      <c r="K238">
        <v>4</v>
      </c>
      <c r="L238">
        <v>0</v>
      </c>
      <c r="M238">
        <v>0</v>
      </c>
      <c r="N238">
        <v>0</v>
      </c>
      <c r="O238">
        <v>0</v>
      </c>
      <c r="P238">
        <v>1</v>
      </c>
      <c r="Q238">
        <v>1</v>
      </c>
      <c r="R238">
        <v>0</v>
      </c>
      <c r="S238">
        <v>19.2</v>
      </c>
      <c r="T238">
        <v>26.161000000000001</v>
      </c>
      <c r="U238">
        <v>12819000</v>
      </c>
      <c r="V238">
        <v>3337500</v>
      </c>
      <c r="W238">
        <v>7691700</v>
      </c>
      <c r="X238">
        <v>0</v>
      </c>
      <c r="Y238">
        <v>0</v>
      </c>
      <c r="Z238">
        <v>0</v>
      </c>
      <c r="AA238">
        <v>0</v>
      </c>
      <c r="AB238">
        <v>1002800</v>
      </c>
      <c r="AC238">
        <v>786960</v>
      </c>
      <c r="AD238">
        <v>0</v>
      </c>
      <c r="AE238">
        <v>986080</v>
      </c>
      <c r="AF238" s="5">
        <v>256730</v>
      </c>
      <c r="AG238" s="6">
        <v>591670</v>
      </c>
      <c r="AH238" s="6">
        <v>0</v>
      </c>
      <c r="AI238" s="6">
        <f t="shared" si="54"/>
        <v>1.0142870276804333E-3</v>
      </c>
      <c r="AJ238" s="6">
        <f t="shared" si="55"/>
        <v>1.1935382477504248E-3</v>
      </c>
      <c r="AK238" s="6">
        <f t="shared" si="56"/>
        <v>0</v>
      </c>
      <c r="AL238" s="6">
        <f t="shared" si="57"/>
        <v>2</v>
      </c>
      <c r="AM238" s="6">
        <f t="shared" si="58"/>
        <v>1.1039126377154289E-3</v>
      </c>
      <c r="AN238" s="7">
        <f t="shared" si="59"/>
        <v>5.2550956469364543E-4</v>
      </c>
      <c r="AO238" s="5">
        <v>0</v>
      </c>
      <c r="AP238" s="6">
        <v>0</v>
      </c>
      <c r="AQ238" s="6">
        <v>0</v>
      </c>
      <c r="AR238" s="6">
        <f t="shared" si="60"/>
        <v>0</v>
      </c>
      <c r="AS238" s="6">
        <f t="shared" si="61"/>
        <v>0</v>
      </c>
      <c r="AT238" s="6">
        <f t="shared" si="62"/>
        <v>0</v>
      </c>
      <c r="AU238" s="6">
        <f t="shared" si="63"/>
        <v>0</v>
      </c>
      <c r="AV238" s="6">
        <f t="shared" si="64"/>
        <v>0</v>
      </c>
      <c r="AW238" s="7">
        <f t="shared" si="65"/>
        <v>0</v>
      </c>
      <c r="AX238" s="5">
        <v>77141</v>
      </c>
      <c r="AY238" s="6">
        <v>60535</v>
      </c>
      <c r="AZ238" s="6">
        <v>0</v>
      </c>
      <c r="BA238" s="6">
        <f t="shared" si="66"/>
        <v>1.4260093133149068E-4</v>
      </c>
      <c r="BB238" s="6">
        <f t="shared" si="67"/>
        <v>1.3131037244473335E-4</v>
      </c>
      <c r="BC238" s="6">
        <f t="shared" si="68"/>
        <v>0</v>
      </c>
      <c r="BD238" s="6">
        <f t="shared" si="69"/>
        <v>2</v>
      </c>
      <c r="BE238" s="6">
        <f t="shared" si="70"/>
        <v>1.3695565188811203E-4</v>
      </c>
      <c r="BF238" s="7">
        <f t="shared" si="71"/>
        <v>6.4725845986624789E-5</v>
      </c>
    </row>
    <row r="239" spans="1:61" x14ac:dyDescent="0.25">
      <c r="A239" t="s">
        <v>438</v>
      </c>
      <c r="B239" t="s">
        <v>438</v>
      </c>
      <c r="C239">
        <f>VLOOKUP(B239,Annotation!D:E,2,FALSE)</f>
        <v>303</v>
      </c>
      <c r="D239" t="str">
        <f>VLOOKUP(B239,Annotation!D:F,3,FALSE)</f>
        <v>tryptophan synthase subunit beta</v>
      </c>
      <c r="G239">
        <v>10</v>
      </c>
      <c r="H239">
        <v>10</v>
      </c>
      <c r="I239">
        <v>10</v>
      </c>
      <c r="J239">
        <v>8</v>
      </c>
      <c r="K239">
        <v>9</v>
      </c>
      <c r="L239">
        <v>6</v>
      </c>
      <c r="M239">
        <v>5</v>
      </c>
      <c r="N239">
        <v>4</v>
      </c>
      <c r="O239">
        <v>7</v>
      </c>
      <c r="P239">
        <v>3</v>
      </c>
      <c r="Q239">
        <v>5</v>
      </c>
      <c r="R239">
        <v>4</v>
      </c>
      <c r="S239">
        <v>30.5</v>
      </c>
      <c r="T239">
        <v>42.970999999999997</v>
      </c>
      <c r="U239">
        <v>185640000</v>
      </c>
      <c r="V239">
        <v>14880000</v>
      </c>
      <c r="W239">
        <v>89823000</v>
      </c>
      <c r="X239">
        <v>52748000</v>
      </c>
      <c r="Y239">
        <v>10557000</v>
      </c>
      <c r="Z239">
        <v>2209500</v>
      </c>
      <c r="AA239">
        <v>5759100</v>
      </c>
      <c r="AB239">
        <v>2393800</v>
      </c>
      <c r="AC239">
        <v>4553500</v>
      </c>
      <c r="AD239">
        <v>2719900</v>
      </c>
      <c r="AE239">
        <v>12376000</v>
      </c>
      <c r="AF239" s="5">
        <v>992030</v>
      </c>
      <c r="AG239" s="6">
        <v>5988200</v>
      </c>
      <c r="AH239" s="6">
        <v>3516600</v>
      </c>
      <c r="AI239" s="6">
        <f t="shared" si="54"/>
        <v>3.9193049509984043E-3</v>
      </c>
      <c r="AJ239" s="6">
        <f t="shared" si="55"/>
        <v>1.207961487852873E-2</v>
      </c>
      <c r="AK239" s="6">
        <f t="shared" si="56"/>
        <v>8.0518905521032719E-3</v>
      </c>
      <c r="AL239" s="6">
        <f t="shared" si="57"/>
        <v>3</v>
      </c>
      <c r="AM239" s="6">
        <f t="shared" si="58"/>
        <v>8.0169367938768017E-3</v>
      </c>
      <c r="AN239" s="7">
        <f t="shared" si="59"/>
        <v>3.3315242609800598E-3</v>
      </c>
      <c r="AO239" s="5">
        <v>703770</v>
      </c>
      <c r="AP239" s="6">
        <v>147300</v>
      </c>
      <c r="AQ239" s="6">
        <v>383940</v>
      </c>
      <c r="AR239" s="6">
        <f t="shared" si="60"/>
        <v>1.3446759869590644E-3</v>
      </c>
      <c r="AS239" s="6">
        <f t="shared" si="61"/>
        <v>3.0837744639130671E-4</v>
      </c>
      <c r="AT239" s="6">
        <f t="shared" si="62"/>
        <v>8.9620820855205855E-4</v>
      </c>
      <c r="AU239" s="6">
        <f t="shared" si="63"/>
        <v>3</v>
      </c>
      <c r="AV239" s="6">
        <f t="shared" si="64"/>
        <v>8.4975388063414316E-4</v>
      </c>
      <c r="AW239" s="7">
        <f t="shared" si="65"/>
        <v>4.2434040559629721E-4</v>
      </c>
      <c r="AX239" s="5">
        <v>159590</v>
      </c>
      <c r="AY239" s="6">
        <v>303570</v>
      </c>
      <c r="AZ239" s="6">
        <v>181330</v>
      </c>
      <c r="BA239" s="6">
        <f t="shared" si="66"/>
        <v>2.9501409926229366E-4</v>
      </c>
      <c r="BB239" s="6">
        <f t="shared" si="67"/>
        <v>6.5849326444284632E-4</v>
      </c>
      <c r="BC239" s="6">
        <f t="shared" si="68"/>
        <v>3.8192297385949243E-4</v>
      </c>
      <c r="BD239" s="6">
        <f t="shared" si="69"/>
        <v>3</v>
      </c>
      <c r="BE239" s="6">
        <f t="shared" si="70"/>
        <v>4.4514344585487744E-4</v>
      </c>
      <c r="BF239" s="7">
        <f t="shared" si="71"/>
        <v>1.5497719604203565E-4</v>
      </c>
    </row>
    <row r="240" spans="1:61" x14ac:dyDescent="0.25">
      <c r="A240" t="s">
        <v>439</v>
      </c>
      <c r="B240" t="s">
        <v>439</v>
      </c>
      <c r="C240">
        <f>VLOOKUP(B240,Annotation!D:E,2,FALSE)</f>
        <v>304</v>
      </c>
      <c r="D240" t="str">
        <f>VLOOKUP(B240,Annotation!D:F,3,FALSE)</f>
        <v>tryptophan synthase subunit alpha</v>
      </c>
      <c r="G240">
        <v>12</v>
      </c>
      <c r="H240">
        <v>12</v>
      </c>
      <c r="I240">
        <v>12</v>
      </c>
      <c r="J240">
        <v>7</v>
      </c>
      <c r="K240">
        <v>10</v>
      </c>
      <c r="L240">
        <v>0</v>
      </c>
      <c r="M240">
        <v>3</v>
      </c>
      <c r="N240">
        <v>4</v>
      </c>
      <c r="O240">
        <v>3</v>
      </c>
      <c r="P240">
        <v>4</v>
      </c>
      <c r="Q240">
        <v>3</v>
      </c>
      <c r="R240">
        <v>3</v>
      </c>
      <c r="S240">
        <v>52.5</v>
      </c>
      <c r="T240">
        <v>28.497</v>
      </c>
      <c r="U240">
        <v>255150000</v>
      </c>
      <c r="V240">
        <v>12314000</v>
      </c>
      <c r="W240">
        <v>168710000</v>
      </c>
      <c r="X240">
        <v>0</v>
      </c>
      <c r="Y240">
        <v>1961000</v>
      </c>
      <c r="Z240">
        <v>12129000</v>
      </c>
      <c r="AA240">
        <v>31698000</v>
      </c>
      <c r="AB240">
        <v>8003900</v>
      </c>
      <c r="AC240">
        <v>809680</v>
      </c>
      <c r="AD240">
        <v>19532000</v>
      </c>
      <c r="AE240">
        <v>21263000</v>
      </c>
      <c r="AF240" s="5">
        <v>1026100</v>
      </c>
      <c r="AG240" s="6">
        <v>14059000</v>
      </c>
      <c r="AH240" s="6">
        <v>0</v>
      </c>
      <c r="AI240" s="6">
        <f t="shared" si="54"/>
        <v>4.0539084606508492E-3</v>
      </c>
      <c r="AJ240" s="6">
        <f t="shared" si="55"/>
        <v>2.8360326237806918E-2</v>
      </c>
      <c r="AK240" s="6">
        <f t="shared" si="56"/>
        <v>0</v>
      </c>
      <c r="AL240" s="6">
        <f t="shared" si="57"/>
        <v>2</v>
      </c>
      <c r="AM240" s="6">
        <f t="shared" si="58"/>
        <v>1.6207117349228882E-2</v>
      </c>
      <c r="AN240" s="7">
        <f t="shared" si="59"/>
        <v>1.2523507776621199E-2</v>
      </c>
      <c r="AO240" s="5">
        <v>163410</v>
      </c>
      <c r="AP240" s="6">
        <v>1010700</v>
      </c>
      <c r="AQ240" s="6">
        <v>2641500</v>
      </c>
      <c r="AR240" s="6">
        <f t="shared" si="60"/>
        <v>3.1222345798908842E-4</v>
      </c>
      <c r="AS240" s="6">
        <f t="shared" si="61"/>
        <v>2.1159340466238535E-3</v>
      </c>
      <c r="AT240" s="6">
        <f t="shared" si="62"/>
        <v>6.1658956683082336E-3</v>
      </c>
      <c r="AU240" s="6">
        <f t="shared" si="63"/>
        <v>3</v>
      </c>
      <c r="AV240" s="6">
        <f t="shared" si="64"/>
        <v>2.8646843909737249E-3</v>
      </c>
      <c r="AW240" s="7">
        <f t="shared" si="65"/>
        <v>2.4476982241946818E-3</v>
      </c>
      <c r="AX240" s="5">
        <v>666990</v>
      </c>
      <c r="AY240" s="6">
        <v>67474</v>
      </c>
      <c r="AZ240" s="6">
        <v>1627700</v>
      </c>
      <c r="BA240" s="6">
        <f t="shared" si="66"/>
        <v>1.2329811019923382E-3</v>
      </c>
      <c r="BB240" s="6">
        <f t="shared" si="67"/>
        <v>1.4636220484572459E-4</v>
      </c>
      <c r="BC240" s="6">
        <f t="shared" si="68"/>
        <v>3.4283131558544965E-3</v>
      </c>
      <c r="BD240" s="6">
        <f t="shared" si="69"/>
        <v>3</v>
      </c>
      <c r="BE240" s="6">
        <f t="shared" si="70"/>
        <v>1.6025521542308531E-3</v>
      </c>
      <c r="BF240" s="7">
        <f t="shared" si="71"/>
        <v>1.3650976969180285E-3</v>
      </c>
      <c r="BH240">
        <v>405</v>
      </c>
      <c r="BI240">
        <v>1</v>
      </c>
    </row>
    <row r="241" spans="1:61" x14ac:dyDescent="0.25">
      <c r="A241" t="s">
        <v>3681</v>
      </c>
      <c r="B241" t="s">
        <v>3681</v>
      </c>
      <c r="C241">
        <f>VLOOKUP(B241,Annotation!D:E,2,FALSE)</f>
        <v>305</v>
      </c>
      <c r="D241" t="str">
        <f>VLOOKUP(B241,Annotation!D:F,3,FALSE)</f>
        <v>peptidylprolyl isomerase</v>
      </c>
      <c r="G241">
        <v>6</v>
      </c>
      <c r="H241">
        <v>6</v>
      </c>
      <c r="I241">
        <v>6</v>
      </c>
      <c r="J241">
        <v>3</v>
      </c>
      <c r="K241">
        <v>5</v>
      </c>
      <c r="L241">
        <v>0</v>
      </c>
      <c r="M241">
        <v>1</v>
      </c>
      <c r="N241">
        <v>1</v>
      </c>
      <c r="O241">
        <v>2</v>
      </c>
      <c r="P241">
        <v>1</v>
      </c>
      <c r="Q241">
        <v>1</v>
      </c>
      <c r="R241">
        <v>1</v>
      </c>
      <c r="S241">
        <v>37</v>
      </c>
      <c r="T241">
        <v>16.047999999999998</v>
      </c>
      <c r="U241">
        <v>26285000</v>
      </c>
      <c r="V241">
        <v>4902700</v>
      </c>
      <c r="W241">
        <v>16942000</v>
      </c>
      <c r="X241">
        <v>0</v>
      </c>
      <c r="Y241">
        <v>1020500</v>
      </c>
      <c r="Z241">
        <v>394210</v>
      </c>
      <c r="AA241">
        <v>902150</v>
      </c>
      <c r="AB241">
        <v>612490</v>
      </c>
      <c r="AC241">
        <v>735610</v>
      </c>
      <c r="AD241">
        <v>775770</v>
      </c>
      <c r="AE241">
        <v>3755000</v>
      </c>
      <c r="AF241" s="5">
        <v>700380</v>
      </c>
      <c r="AG241" s="6">
        <v>2420300</v>
      </c>
      <c r="AH241" s="6">
        <v>0</v>
      </c>
      <c r="AI241" s="6">
        <f t="shared" si="54"/>
        <v>2.7670562398115599E-3</v>
      </c>
      <c r="AJ241" s="6">
        <f t="shared" si="55"/>
        <v>4.8823172055881704E-3</v>
      </c>
      <c r="AK241" s="6">
        <f t="shared" si="56"/>
        <v>0</v>
      </c>
      <c r="AL241" s="6">
        <f t="shared" si="57"/>
        <v>2</v>
      </c>
      <c r="AM241" s="6">
        <f t="shared" si="58"/>
        <v>3.8246867226998651E-3</v>
      </c>
      <c r="AN241" s="7">
        <f t="shared" si="59"/>
        <v>1.9991095374246714E-3</v>
      </c>
      <c r="AO241" s="5">
        <v>145780</v>
      </c>
      <c r="AP241" s="6">
        <v>56316</v>
      </c>
      <c r="AQ241" s="6">
        <v>128880</v>
      </c>
      <c r="AR241" s="6">
        <f t="shared" si="60"/>
        <v>2.785382516715581E-4</v>
      </c>
      <c r="AS241" s="6">
        <f t="shared" si="61"/>
        <v>1.1789941799709999E-4</v>
      </c>
      <c r="AT241" s="6">
        <f t="shared" si="62"/>
        <v>3.0083688575868446E-4</v>
      </c>
      <c r="AU241" s="6">
        <f t="shared" si="63"/>
        <v>3</v>
      </c>
      <c r="AV241" s="6">
        <f t="shared" si="64"/>
        <v>2.3242485180911419E-4</v>
      </c>
      <c r="AW241" s="7">
        <f t="shared" si="65"/>
        <v>8.1491772643665976E-5</v>
      </c>
      <c r="AX241" s="5">
        <v>87499</v>
      </c>
      <c r="AY241" s="6">
        <v>105090</v>
      </c>
      <c r="AZ241" s="6">
        <v>110820</v>
      </c>
      <c r="BA241" s="6">
        <f t="shared" si="66"/>
        <v>1.617484721558458E-4</v>
      </c>
      <c r="BB241" s="6">
        <f t="shared" si="67"/>
        <v>2.2795749632802557E-4</v>
      </c>
      <c r="BC241" s="6">
        <f t="shared" si="68"/>
        <v>2.3341258458671455E-4</v>
      </c>
      <c r="BD241" s="6">
        <f t="shared" si="69"/>
        <v>3</v>
      </c>
      <c r="BE241" s="6">
        <f t="shared" si="70"/>
        <v>2.0770618435686199E-4</v>
      </c>
      <c r="BF241" s="7">
        <f t="shared" si="71"/>
        <v>3.2573230113505726E-5</v>
      </c>
    </row>
    <row r="242" spans="1:61" x14ac:dyDescent="0.25">
      <c r="A242" t="s">
        <v>440</v>
      </c>
      <c r="B242" t="s">
        <v>440</v>
      </c>
      <c r="C242">
        <f>VLOOKUP(B242,Annotation!D:E,2,FALSE)</f>
        <v>306</v>
      </c>
      <c r="D242" t="str">
        <f>VLOOKUP(B242,Annotation!D:F,3,FALSE)</f>
        <v>amidohydrolase</v>
      </c>
      <c r="G242">
        <v>29</v>
      </c>
      <c r="H242">
        <v>29</v>
      </c>
      <c r="I242">
        <v>29</v>
      </c>
      <c r="J242">
        <v>24</v>
      </c>
      <c r="K242">
        <v>23</v>
      </c>
      <c r="L242">
        <v>24</v>
      </c>
      <c r="M242">
        <v>18</v>
      </c>
      <c r="N242">
        <v>13</v>
      </c>
      <c r="O242">
        <v>11</v>
      </c>
      <c r="P242">
        <v>12</v>
      </c>
      <c r="Q242">
        <v>10</v>
      </c>
      <c r="R242">
        <v>10</v>
      </c>
      <c r="S242">
        <v>53.4</v>
      </c>
      <c r="T242">
        <v>61.454000000000001</v>
      </c>
      <c r="U242">
        <v>2097600000</v>
      </c>
      <c r="V242">
        <v>257060000</v>
      </c>
      <c r="W242">
        <v>437550000</v>
      </c>
      <c r="X242">
        <v>362440000</v>
      </c>
      <c r="Y242">
        <v>419920000</v>
      </c>
      <c r="Z242">
        <v>78771000</v>
      </c>
      <c r="AA242">
        <v>310090000</v>
      </c>
      <c r="AB242">
        <v>129070000</v>
      </c>
      <c r="AC242">
        <v>74808000</v>
      </c>
      <c r="AD242">
        <v>27843000</v>
      </c>
      <c r="AE242">
        <v>72330000</v>
      </c>
      <c r="AF242" s="5">
        <v>8864300</v>
      </c>
      <c r="AG242" s="6">
        <v>15088000</v>
      </c>
      <c r="AH242" s="6">
        <v>12498000</v>
      </c>
      <c r="AI242" s="6">
        <f t="shared" si="54"/>
        <v>3.5021012345529012E-2</v>
      </c>
      <c r="AJ242" s="6">
        <f t="shared" si="55"/>
        <v>3.0436062470732689E-2</v>
      </c>
      <c r="AK242" s="6">
        <f t="shared" si="56"/>
        <v>2.8616427265024939E-2</v>
      </c>
      <c r="AL242" s="6">
        <f t="shared" si="57"/>
        <v>3</v>
      </c>
      <c r="AM242" s="6">
        <f t="shared" si="58"/>
        <v>3.1357834027095549E-2</v>
      </c>
      <c r="AN242" s="7">
        <f t="shared" si="59"/>
        <v>2.6946768037427104E-3</v>
      </c>
      <c r="AO242" s="5">
        <v>14480000</v>
      </c>
      <c r="AP242" s="6">
        <v>2716200</v>
      </c>
      <c r="AQ242" s="6">
        <v>10693000</v>
      </c>
      <c r="AR242" s="6">
        <f t="shared" si="60"/>
        <v>2.7666578983428183E-2</v>
      </c>
      <c r="AS242" s="6">
        <f t="shared" si="61"/>
        <v>5.686454989056804E-3</v>
      </c>
      <c r="AT242" s="6">
        <f t="shared" si="62"/>
        <v>2.4960031187287502E-2</v>
      </c>
      <c r="AU242" s="6">
        <f t="shared" si="63"/>
        <v>3</v>
      </c>
      <c r="AV242" s="6">
        <f t="shared" si="64"/>
        <v>1.9437688386590827E-2</v>
      </c>
      <c r="AW242" s="7">
        <f t="shared" si="65"/>
        <v>9.786169329153268E-3</v>
      </c>
      <c r="AX242" s="5">
        <v>4450700</v>
      </c>
      <c r="AY242" s="6">
        <v>2579600</v>
      </c>
      <c r="AZ242" s="6">
        <v>960110</v>
      </c>
      <c r="BA242" s="6">
        <f t="shared" si="66"/>
        <v>8.2274531711679331E-3</v>
      </c>
      <c r="BB242" s="6">
        <f t="shared" si="67"/>
        <v>5.5955767202186205E-3</v>
      </c>
      <c r="BC242" s="6">
        <f t="shared" si="68"/>
        <v>2.0222140099941392E-3</v>
      </c>
      <c r="BD242" s="6">
        <f t="shared" si="69"/>
        <v>3</v>
      </c>
      <c r="BE242" s="6">
        <f t="shared" si="70"/>
        <v>5.2817479671268984E-3</v>
      </c>
      <c r="BF242" s="7">
        <f t="shared" si="71"/>
        <v>2.5429791749758839E-3</v>
      </c>
      <c r="BH242" t="s">
        <v>441</v>
      </c>
      <c r="BI242" t="s">
        <v>442</v>
      </c>
    </row>
    <row r="243" spans="1:61" x14ac:dyDescent="0.25">
      <c r="A243" t="s">
        <v>443</v>
      </c>
      <c r="B243" t="s">
        <v>443</v>
      </c>
      <c r="C243">
        <f>VLOOKUP(B243,Annotation!D:E,2,FALSE)</f>
        <v>308</v>
      </c>
      <c r="D243" t="str">
        <f>VLOOKUP(B243,Annotation!D:F,3,FALSE)</f>
        <v>thymidylate synthase</v>
      </c>
      <c r="G243">
        <v>13</v>
      </c>
      <c r="H243">
        <v>13</v>
      </c>
      <c r="I243">
        <v>13</v>
      </c>
      <c r="J243">
        <v>10</v>
      </c>
      <c r="K243">
        <v>11</v>
      </c>
      <c r="L243">
        <v>1</v>
      </c>
      <c r="M243">
        <v>6</v>
      </c>
      <c r="N243">
        <v>3</v>
      </c>
      <c r="O243">
        <v>5</v>
      </c>
      <c r="P243">
        <v>4</v>
      </c>
      <c r="Q243">
        <v>3</v>
      </c>
      <c r="R243">
        <v>3</v>
      </c>
      <c r="S243">
        <v>44.5</v>
      </c>
      <c r="T243">
        <v>31.434999999999999</v>
      </c>
      <c r="U243">
        <v>280170000</v>
      </c>
      <c r="V243">
        <v>51237000</v>
      </c>
      <c r="W243">
        <v>169730000</v>
      </c>
      <c r="X243">
        <v>0</v>
      </c>
      <c r="Y243">
        <v>39803000</v>
      </c>
      <c r="Z243">
        <v>3289800</v>
      </c>
      <c r="AA243">
        <v>2521300</v>
      </c>
      <c r="AB243">
        <v>4745900</v>
      </c>
      <c r="AC243">
        <v>7059900</v>
      </c>
      <c r="AD243">
        <v>1781100</v>
      </c>
      <c r="AE243">
        <v>20012000</v>
      </c>
      <c r="AF243" s="5">
        <v>3659800</v>
      </c>
      <c r="AG243" s="6">
        <v>12124000</v>
      </c>
      <c r="AH243" s="6">
        <v>0</v>
      </c>
      <c r="AI243" s="6">
        <f t="shared" si="54"/>
        <v>1.4459111377341368E-2</v>
      </c>
      <c r="AJ243" s="6">
        <f t="shared" si="55"/>
        <v>2.445697384644506E-2</v>
      </c>
      <c r="AK243" s="6">
        <f t="shared" si="56"/>
        <v>0</v>
      </c>
      <c r="AL243" s="6">
        <f t="shared" si="57"/>
        <v>2</v>
      </c>
      <c r="AM243" s="6">
        <f t="shared" si="58"/>
        <v>1.9458042611893215E-2</v>
      </c>
      <c r="AN243" s="7">
        <f t="shared" si="59"/>
        <v>1.0039736193408737E-2</v>
      </c>
      <c r="AO243" s="5">
        <v>2843100</v>
      </c>
      <c r="AP243" s="6">
        <v>234990</v>
      </c>
      <c r="AQ243" s="6">
        <v>180090</v>
      </c>
      <c r="AR243" s="6">
        <f t="shared" si="60"/>
        <v>5.432241070979605E-3</v>
      </c>
      <c r="AS243" s="6">
        <f t="shared" si="61"/>
        <v>4.9195937628983809E-4</v>
      </c>
      <c r="AT243" s="6">
        <f t="shared" si="62"/>
        <v>4.2037332989045223E-4</v>
      </c>
      <c r="AU243" s="6">
        <f t="shared" si="63"/>
        <v>3</v>
      </c>
      <c r="AV243" s="6">
        <f t="shared" si="64"/>
        <v>2.114857925719965E-3</v>
      </c>
      <c r="AW243" s="7">
        <f t="shared" si="65"/>
        <v>2.3459261624994838E-3</v>
      </c>
      <c r="AX243" s="5">
        <v>338990</v>
      </c>
      <c r="AY243" s="6">
        <v>504280</v>
      </c>
      <c r="AZ243" s="6">
        <v>127220</v>
      </c>
      <c r="BA243" s="6">
        <f t="shared" si="66"/>
        <v>6.2664847113807207E-4</v>
      </c>
      <c r="BB243" s="6">
        <f t="shared" si="67"/>
        <v>1.093866269371936E-3</v>
      </c>
      <c r="BC243" s="6">
        <f t="shared" si="68"/>
        <v>2.6795478263058858E-4</v>
      </c>
      <c r="BD243" s="6">
        <f t="shared" si="69"/>
        <v>3</v>
      </c>
      <c r="BE243" s="6">
        <f t="shared" si="70"/>
        <v>6.6282317438019897E-4</v>
      </c>
      <c r="BF243" s="7">
        <f t="shared" si="71"/>
        <v>3.3814582933878068E-4</v>
      </c>
      <c r="BH243" t="s">
        <v>444</v>
      </c>
      <c r="BI243" t="s">
        <v>445</v>
      </c>
    </row>
    <row r="244" spans="1:61" x14ac:dyDescent="0.25">
      <c r="A244" t="s">
        <v>446</v>
      </c>
      <c r="B244" t="s">
        <v>446</v>
      </c>
      <c r="C244">
        <f>VLOOKUP(B244,Annotation!D:E,2,FALSE)</f>
        <v>309</v>
      </c>
      <c r="D244" t="str">
        <f>VLOOKUP(B244,Annotation!D:F,3,FALSE)</f>
        <v>Na+ dependent nucleoside transporter</v>
      </c>
      <c r="G244">
        <v>6</v>
      </c>
      <c r="H244">
        <v>6</v>
      </c>
      <c r="I244">
        <v>6</v>
      </c>
      <c r="J244">
        <v>4</v>
      </c>
      <c r="K244">
        <v>2</v>
      </c>
      <c r="L244">
        <v>4</v>
      </c>
      <c r="M244">
        <v>2</v>
      </c>
      <c r="N244">
        <v>2</v>
      </c>
      <c r="O244">
        <v>1</v>
      </c>
      <c r="P244">
        <v>0</v>
      </c>
      <c r="Q244">
        <v>2</v>
      </c>
      <c r="R244">
        <v>1</v>
      </c>
      <c r="S244">
        <v>19.399999999999999</v>
      </c>
      <c r="T244">
        <v>49.542000000000002</v>
      </c>
      <c r="U244">
        <v>94452000</v>
      </c>
      <c r="V244">
        <v>10448000</v>
      </c>
      <c r="W244">
        <v>9032100</v>
      </c>
      <c r="X244">
        <v>13897000</v>
      </c>
      <c r="Y244">
        <v>27828000</v>
      </c>
      <c r="Z244">
        <v>31886000</v>
      </c>
      <c r="AA244">
        <v>824270</v>
      </c>
      <c r="AB244">
        <v>0</v>
      </c>
      <c r="AC244">
        <v>368630</v>
      </c>
      <c r="AD244">
        <v>166720</v>
      </c>
      <c r="AE244">
        <v>6746600</v>
      </c>
      <c r="AF244" s="5">
        <v>746300</v>
      </c>
      <c r="AG244" s="6">
        <v>645150</v>
      </c>
      <c r="AH244" s="6">
        <v>992650</v>
      </c>
      <c r="AI244" s="6">
        <f t="shared" si="54"/>
        <v>2.9484766437810435E-3</v>
      </c>
      <c r="AJ244" s="6">
        <f t="shared" si="55"/>
        <v>1.3014200492439815E-3</v>
      </c>
      <c r="AK244" s="6">
        <f t="shared" si="56"/>
        <v>2.2728513781906708E-3</v>
      </c>
      <c r="AL244" s="6">
        <f t="shared" si="57"/>
        <v>3</v>
      </c>
      <c r="AM244" s="6">
        <f t="shared" si="58"/>
        <v>2.1742493570718986E-3</v>
      </c>
      <c r="AN244" s="7">
        <f t="shared" si="59"/>
        <v>6.7601312873273708E-4</v>
      </c>
      <c r="AO244" s="5">
        <v>1987700</v>
      </c>
      <c r="AP244" s="6">
        <v>2277600</v>
      </c>
      <c r="AQ244" s="6">
        <v>58877</v>
      </c>
      <c r="AR244" s="6">
        <f t="shared" si="60"/>
        <v>3.7978493815856492E-3</v>
      </c>
      <c r="AS244" s="6">
        <f t="shared" si="61"/>
        <v>4.7682313095780042E-3</v>
      </c>
      <c r="AT244" s="6">
        <f t="shared" si="62"/>
        <v>1.3743306426764482E-4</v>
      </c>
      <c r="AU244" s="6">
        <f t="shared" si="63"/>
        <v>3</v>
      </c>
      <c r="AV244" s="6">
        <f t="shared" si="64"/>
        <v>2.9011712518104329E-3</v>
      </c>
      <c r="AW244" s="7">
        <f t="shared" si="65"/>
        <v>1.9940071628933975E-3</v>
      </c>
      <c r="AX244" s="5">
        <v>0</v>
      </c>
      <c r="AY244" s="6">
        <v>26331</v>
      </c>
      <c r="AZ244" s="6">
        <v>11909</v>
      </c>
      <c r="BA244" s="6">
        <f t="shared" si="66"/>
        <v>0</v>
      </c>
      <c r="BB244" s="6">
        <f t="shared" si="67"/>
        <v>5.7116270204712548E-5</v>
      </c>
      <c r="BC244" s="6">
        <f t="shared" si="68"/>
        <v>2.5083111981981444E-5</v>
      </c>
      <c r="BD244" s="6">
        <f t="shared" si="69"/>
        <v>2</v>
      </c>
      <c r="BE244" s="6">
        <f t="shared" si="70"/>
        <v>4.1099691093346999E-5</v>
      </c>
      <c r="BF244" s="7">
        <f t="shared" si="71"/>
        <v>2.3375091335581228E-5</v>
      </c>
    </row>
    <row r="245" spans="1:61" x14ac:dyDescent="0.25">
      <c r="A245" t="s">
        <v>447</v>
      </c>
      <c r="B245" t="s">
        <v>447</v>
      </c>
      <c r="C245">
        <f>VLOOKUP(B245,Annotation!D:E,2,FALSE)</f>
        <v>310</v>
      </c>
      <c r="D245" t="str">
        <f>VLOOKUP(B245,Annotation!D:F,3,FALSE)</f>
        <v>hypothetical protein</v>
      </c>
      <c r="G245">
        <v>9</v>
      </c>
      <c r="H245">
        <v>9</v>
      </c>
      <c r="I245">
        <v>9</v>
      </c>
      <c r="J245">
        <v>7</v>
      </c>
      <c r="K245">
        <v>9</v>
      </c>
      <c r="L245">
        <v>2</v>
      </c>
      <c r="M245">
        <v>6</v>
      </c>
      <c r="N245">
        <v>6</v>
      </c>
      <c r="O245">
        <v>5</v>
      </c>
      <c r="P245">
        <v>4</v>
      </c>
      <c r="Q245">
        <v>4</v>
      </c>
      <c r="R245">
        <v>4</v>
      </c>
      <c r="S245">
        <v>65.5</v>
      </c>
      <c r="T245">
        <v>22.789000000000001</v>
      </c>
      <c r="U245">
        <v>375910000</v>
      </c>
      <c r="V245">
        <v>36273000</v>
      </c>
      <c r="W245">
        <v>125330000</v>
      </c>
      <c r="X245">
        <v>1002300</v>
      </c>
      <c r="Y245">
        <v>15252000</v>
      </c>
      <c r="Z245">
        <v>107940000</v>
      </c>
      <c r="AA245">
        <v>56213000</v>
      </c>
      <c r="AB245">
        <v>27588000</v>
      </c>
      <c r="AC245">
        <v>4088500</v>
      </c>
      <c r="AD245">
        <v>2229100</v>
      </c>
      <c r="AE245">
        <v>31326000</v>
      </c>
      <c r="AF245" s="5">
        <v>3022800</v>
      </c>
      <c r="AG245" s="6">
        <v>10444000</v>
      </c>
      <c r="AH245" s="6">
        <v>83522</v>
      </c>
      <c r="AI245" s="6">
        <f t="shared" si="54"/>
        <v>1.1942456383252496E-2</v>
      </c>
      <c r="AJ245" s="6">
        <f t="shared" si="55"/>
        <v>2.1068016731464221E-2</v>
      </c>
      <c r="AK245" s="6">
        <f t="shared" si="56"/>
        <v>1.9123869723391043E-4</v>
      </c>
      <c r="AL245" s="6">
        <f t="shared" si="57"/>
        <v>3</v>
      </c>
      <c r="AM245" s="6">
        <f t="shared" si="58"/>
        <v>1.1067237270650211E-2</v>
      </c>
      <c r="AN245" s="7">
        <f t="shared" si="59"/>
        <v>8.5453485064069992E-3</v>
      </c>
      <c r="AO245" s="5">
        <v>1271000</v>
      </c>
      <c r="AP245" s="6">
        <v>8994900</v>
      </c>
      <c r="AQ245" s="6">
        <v>4684400</v>
      </c>
      <c r="AR245" s="6">
        <f t="shared" si="60"/>
        <v>2.428468362426604E-3</v>
      </c>
      <c r="AS245" s="6">
        <f t="shared" si="61"/>
        <v>1.8831122148982787E-2</v>
      </c>
      <c r="AT245" s="6">
        <f t="shared" si="62"/>
        <v>1.0934515112104139E-2</v>
      </c>
      <c r="AU245" s="6">
        <f t="shared" si="63"/>
        <v>3</v>
      </c>
      <c r="AV245" s="6">
        <f t="shared" si="64"/>
        <v>1.0731368541171175E-2</v>
      </c>
      <c r="AW245" s="7">
        <f t="shared" si="65"/>
        <v>6.6978958988311074E-3</v>
      </c>
      <c r="AX245" s="5">
        <v>2299000</v>
      </c>
      <c r="AY245" s="6">
        <v>340700</v>
      </c>
      <c r="AZ245" s="6">
        <v>185760</v>
      </c>
      <c r="BA245" s="6">
        <f t="shared" si="66"/>
        <v>4.2498741412620661E-3</v>
      </c>
      <c r="BB245" s="6">
        <f t="shared" si="67"/>
        <v>7.3903434198266545E-4</v>
      </c>
      <c r="BC245" s="6">
        <f t="shared" si="68"/>
        <v>3.9125357979451453E-4</v>
      </c>
      <c r="BD245" s="6">
        <f t="shared" si="69"/>
        <v>3</v>
      </c>
      <c r="BE245" s="6">
        <f t="shared" si="70"/>
        <v>1.7933873543464155E-3</v>
      </c>
      <c r="BF245" s="7">
        <f t="shared" si="71"/>
        <v>1.7427915089219027E-3</v>
      </c>
      <c r="BH245" t="s">
        <v>448</v>
      </c>
      <c r="BI245" t="s">
        <v>449</v>
      </c>
    </row>
    <row r="246" spans="1:61" x14ac:dyDescent="0.25">
      <c r="A246" t="s">
        <v>450</v>
      </c>
      <c r="B246" t="s">
        <v>450</v>
      </c>
      <c r="C246">
        <f>VLOOKUP(B246,Annotation!D:E,2,FALSE)</f>
        <v>311</v>
      </c>
      <c r="D246" t="str">
        <f>VLOOKUP(B246,Annotation!D:F,3,FALSE)</f>
        <v>electron transfer flavoprotein subunit alpha/FixB family protein</v>
      </c>
      <c r="G246">
        <v>18</v>
      </c>
      <c r="H246">
        <v>18</v>
      </c>
      <c r="I246">
        <v>18</v>
      </c>
      <c r="J246">
        <v>10</v>
      </c>
      <c r="K246">
        <v>15</v>
      </c>
      <c r="L246">
        <v>5</v>
      </c>
      <c r="M246">
        <v>14</v>
      </c>
      <c r="N246">
        <v>14</v>
      </c>
      <c r="O246">
        <v>9</v>
      </c>
      <c r="P246">
        <v>12</v>
      </c>
      <c r="Q246">
        <v>14</v>
      </c>
      <c r="R246">
        <v>11</v>
      </c>
      <c r="S246">
        <v>47.2</v>
      </c>
      <c r="T246">
        <v>33.238999999999997</v>
      </c>
      <c r="U246">
        <v>6966700000</v>
      </c>
      <c r="V246">
        <v>90505000</v>
      </c>
      <c r="W246">
        <v>222230000</v>
      </c>
      <c r="X246">
        <v>10280000</v>
      </c>
      <c r="Y246">
        <v>1193600000</v>
      </c>
      <c r="Z246">
        <v>622670000</v>
      </c>
      <c r="AA246">
        <v>817830000</v>
      </c>
      <c r="AB246">
        <v>1633600000</v>
      </c>
      <c r="AC246">
        <v>1351300000</v>
      </c>
      <c r="AD246">
        <v>1024600000</v>
      </c>
      <c r="AE246">
        <v>497620000</v>
      </c>
      <c r="AF246" s="5">
        <v>6464600</v>
      </c>
      <c r="AG246" s="6">
        <v>15874000</v>
      </c>
      <c r="AH246" s="6">
        <v>734270</v>
      </c>
      <c r="AI246" s="6">
        <f t="shared" si="54"/>
        <v>2.5540294936871141E-2</v>
      </c>
      <c r="AJ246" s="6">
        <f t="shared" si="55"/>
        <v>3.2021610263813012E-2</v>
      </c>
      <c r="AK246" s="6">
        <f t="shared" si="56"/>
        <v>1.6812437228268414E-3</v>
      </c>
      <c r="AL246" s="6">
        <f t="shared" si="57"/>
        <v>3</v>
      </c>
      <c r="AM246" s="6">
        <f t="shared" si="58"/>
        <v>1.9747716307836997E-2</v>
      </c>
      <c r="AN246" s="7">
        <f t="shared" si="59"/>
        <v>1.3046070566534727E-2</v>
      </c>
      <c r="AO246" s="5">
        <v>85260000</v>
      </c>
      <c r="AP246" s="6">
        <v>44477000</v>
      </c>
      <c r="AQ246" s="6">
        <v>58417000</v>
      </c>
      <c r="AR246" s="6">
        <f t="shared" si="60"/>
        <v>0.16290417984303088</v>
      </c>
      <c r="AS246" s="6">
        <f t="shared" si="61"/>
        <v>9.3114077957543423E-2</v>
      </c>
      <c r="AT246" s="6">
        <f t="shared" si="62"/>
        <v>0.13635931374429758</v>
      </c>
      <c r="AU246" s="6">
        <f t="shared" si="63"/>
        <v>3</v>
      </c>
      <c r="AV246" s="6">
        <f t="shared" si="64"/>
        <v>0.13079252384829063</v>
      </c>
      <c r="AW246" s="7">
        <f t="shared" si="65"/>
        <v>2.8762318434674219E-2</v>
      </c>
      <c r="AX246" s="5">
        <v>116690000</v>
      </c>
      <c r="AY246" s="6">
        <v>96520000</v>
      </c>
      <c r="AZ246" s="6">
        <v>73186000</v>
      </c>
      <c r="BA246" s="6">
        <f t="shared" si="66"/>
        <v>0.21571022772678144</v>
      </c>
      <c r="BB246" s="6">
        <f t="shared" si="67"/>
        <v>0.20936775664269699</v>
      </c>
      <c r="BC246" s="6">
        <f t="shared" si="68"/>
        <v>0.15414666500237587</v>
      </c>
      <c r="BD246" s="6">
        <f t="shared" si="69"/>
        <v>3</v>
      </c>
      <c r="BE246" s="6">
        <f t="shared" si="70"/>
        <v>0.19307488312395141</v>
      </c>
      <c r="BF246" s="7">
        <f t="shared" si="71"/>
        <v>2.764792167540334E-2</v>
      </c>
    </row>
    <row r="247" spans="1:61" x14ac:dyDescent="0.25">
      <c r="A247" t="s">
        <v>451</v>
      </c>
      <c r="B247" t="s">
        <v>451</v>
      </c>
      <c r="C247">
        <f>VLOOKUP(B247,Annotation!D:E,2,FALSE)</f>
        <v>312</v>
      </c>
      <c r="D247" t="str">
        <f>VLOOKUP(B247,Annotation!D:F,3,FALSE)</f>
        <v>electron transfer flavoprotein subunit beta/FixA family protein</v>
      </c>
      <c r="G247">
        <v>15</v>
      </c>
      <c r="H247">
        <v>15</v>
      </c>
      <c r="I247">
        <v>15</v>
      </c>
      <c r="J247">
        <v>10</v>
      </c>
      <c r="K247">
        <v>12</v>
      </c>
      <c r="L247">
        <v>4</v>
      </c>
      <c r="M247">
        <v>9</v>
      </c>
      <c r="N247">
        <v>8</v>
      </c>
      <c r="O247">
        <v>8</v>
      </c>
      <c r="P247">
        <v>10</v>
      </c>
      <c r="Q247">
        <v>13</v>
      </c>
      <c r="R247">
        <v>10</v>
      </c>
      <c r="S247">
        <v>65.3</v>
      </c>
      <c r="T247">
        <v>26.635999999999999</v>
      </c>
      <c r="U247">
        <v>1851300000</v>
      </c>
      <c r="V247">
        <v>35528000</v>
      </c>
      <c r="W247">
        <v>101740000</v>
      </c>
      <c r="X247">
        <v>6995300</v>
      </c>
      <c r="Y247">
        <v>339840000</v>
      </c>
      <c r="Z247">
        <v>118190000</v>
      </c>
      <c r="AA247">
        <v>73107000</v>
      </c>
      <c r="AB247">
        <v>467990000</v>
      </c>
      <c r="AC247">
        <v>404640000</v>
      </c>
      <c r="AD247">
        <v>303310000</v>
      </c>
      <c r="AE247">
        <v>168300000</v>
      </c>
      <c r="AF247" s="5">
        <v>3229800</v>
      </c>
      <c r="AG247" s="6">
        <v>9249100</v>
      </c>
      <c r="AH247" s="6">
        <v>635940</v>
      </c>
      <c r="AI247" s="6">
        <f t="shared" si="54"/>
        <v>1.2760270486512144E-2</v>
      </c>
      <c r="AJ247" s="6">
        <f t="shared" si="55"/>
        <v>1.8657620983434098E-2</v>
      </c>
      <c r="AK247" s="6">
        <f t="shared" si="56"/>
        <v>1.4560994363034053E-3</v>
      </c>
      <c r="AL247" s="6">
        <f t="shared" si="57"/>
        <v>3</v>
      </c>
      <c r="AM247" s="6">
        <f t="shared" si="58"/>
        <v>1.0957996968749882E-2</v>
      </c>
      <c r="AN247" s="7">
        <f t="shared" si="59"/>
        <v>7.1371903089250659E-3</v>
      </c>
      <c r="AO247" s="5">
        <v>30894000</v>
      </c>
      <c r="AP247" s="6">
        <v>10745000</v>
      </c>
      <c r="AQ247" s="6">
        <v>6646100</v>
      </c>
      <c r="AR247" s="6">
        <f t="shared" si="60"/>
        <v>5.9028404082460656E-2</v>
      </c>
      <c r="AS247" s="6">
        <f t="shared" si="61"/>
        <v>2.2495014673961918E-2</v>
      </c>
      <c r="AT247" s="6">
        <f t="shared" si="62"/>
        <v>1.5513594246126576E-2</v>
      </c>
      <c r="AU247" s="6">
        <f t="shared" si="63"/>
        <v>3</v>
      </c>
      <c r="AV247" s="6">
        <f t="shared" si="64"/>
        <v>3.2345671000849723E-2</v>
      </c>
      <c r="AW247" s="7">
        <f t="shared" si="65"/>
        <v>1.908160093433672E-2</v>
      </c>
      <c r="AX247" s="5">
        <v>42545000</v>
      </c>
      <c r="AY247" s="6">
        <v>36785000</v>
      </c>
      <c r="AZ247" s="6">
        <v>27573000</v>
      </c>
      <c r="BA247" s="6">
        <f t="shared" si="66"/>
        <v>7.864762737711814E-2</v>
      </c>
      <c r="BB247" s="6">
        <f t="shared" si="67"/>
        <v>7.9792715790526408E-2</v>
      </c>
      <c r="BC247" s="6">
        <f t="shared" si="68"/>
        <v>5.8075123577057214E-2</v>
      </c>
      <c r="BD247" s="6">
        <f t="shared" si="69"/>
        <v>3</v>
      </c>
      <c r="BE247" s="6">
        <f t="shared" si="70"/>
        <v>7.2171822248233916E-2</v>
      </c>
      <c r="BF247" s="7">
        <f t="shared" si="71"/>
        <v>9.9788273171448772E-3</v>
      </c>
      <c r="BH247">
        <v>414</v>
      </c>
      <c r="BI247">
        <v>87</v>
      </c>
    </row>
    <row r="248" spans="1:61" x14ac:dyDescent="0.25">
      <c r="A248" t="s">
        <v>452</v>
      </c>
      <c r="B248" t="s">
        <v>452</v>
      </c>
      <c r="C248">
        <f>VLOOKUP(B248,Annotation!D:E,2,FALSE)</f>
        <v>313</v>
      </c>
      <c r="D248" t="str">
        <f>VLOOKUP(B248,Annotation!D:F,3,FALSE)</f>
        <v>pyruvate dehydrogenase complex E1 component subunit beta</v>
      </c>
      <c r="G248">
        <v>24</v>
      </c>
      <c r="H248">
        <v>24</v>
      </c>
      <c r="I248">
        <v>24</v>
      </c>
      <c r="J248">
        <v>20</v>
      </c>
      <c r="K248">
        <v>21</v>
      </c>
      <c r="L248">
        <v>21</v>
      </c>
      <c r="M248">
        <v>15</v>
      </c>
      <c r="N248">
        <v>16</v>
      </c>
      <c r="O248">
        <v>17</v>
      </c>
      <c r="P248">
        <v>13</v>
      </c>
      <c r="Q248">
        <v>13</v>
      </c>
      <c r="R248">
        <v>16</v>
      </c>
      <c r="S248">
        <v>76.099999999999994</v>
      </c>
      <c r="T248">
        <v>36.401000000000003</v>
      </c>
      <c r="U248">
        <v>22303000000</v>
      </c>
      <c r="V248">
        <v>1042000000</v>
      </c>
      <c r="W248">
        <v>2237800000</v>
      </c>
      <c r="X248">
        <v>1080200000</v>
      </c>
      <c r="Y248">
        <v>1920100000</v>
      </c>
      <c r="Z248">
        <v>3496100000</v>
      </c>
      <c r="AA248">
        <v>2513400000</v>
      </c>
      <c r="AB248">
        <v>3890400000</v>
      </c>
      <c r="AC248">
        <v>3956800000</v>
      </c>
      <c r="AD248">
        <v>2165900000</v>
      </c>
      <c r="AE248">
        <v>1239000000</v>
      </c>
      <c r="AF248" s="5">
        <v>57890000</v>
      </c>
      <c r="AG248" s="6">
        <v>124320000</v>
      </c>
      <c r="AH248" s="6">
        <v>60012000</v>
      </c>
      <c r="AI248" s="6">
        <f t="shared" si="54"/>
        <v>0.22871139341884578</v>
      </c>
      <c r="AJ248" s="6">
        <f t="shared" si="55"/>
        <v>0.25078282650858214</v>
      </c>
      <c r="AK248" s="6">
        <f t="shared" si="56"/>
        <v>0.13740830797156958</v>
      </c>
      <c r="AL248" s="6">
        <f t="shared" si="57"/>
        <v>3</v>
      </c>
      <c r="AM248" s="6">
        <f t="shared" si="58"/>
        <v>0.20563417596633249</v>
      </c>
      <c r="AN248" s="7">
        <f t="shared" si="59"/>
        <v>4.9077244131999383E-2</v>
      </c>
      <c r="AO248" s="5">
        <v>106670000</v>
      </c>
      <c r="AP248" s="6">
        <v>194230000</v>
      </c>
      <c r="AQ248" s="6">
        <v>139640000</v>
      </c>
      <c r="AR248" s="6">
        <f t="shared" si="60"/>
        <v>0.20381173896148372</v>
      </c>
      <c r="AS248" s="6">
        <f t="shared" si="61"/>
        <v>0.40662696138888998</v>
      </c>
      <c r="AT248" s="6">
        <f t="shared" si="62"/>
        <v>0.32595331104393777</v>
      </c>
      <c r="AU248" s="6">
        <f t="shared" si="63"/>
        <v>3</v>
      </c>
      <c r="AV248" s="6">
        <f t="shared" si="64"/>
        <v>0.3121306704647705</v>
      </c>
      <c r="AW248" s="7">
        <f t="shared" si="65"/>
        <v>8.3373867434607257E-2</v>
      </c>
      <c r="AX248" s="5">
        <v>216130000</v>
      </c>
      <c r="AY248" s="6">
        <v>219820000</v>
      </c>
      <c r="AZ248" s="6">
        <v>120330000</v>
      </c>
      <c r="BA248" s="6">
        <f t="shared" si="66"/>
        <v>0.39953253508089187</v>
      </c>
      <c r="BB248" s="6">
        <f t="shared" si="67"/>
        <v>0.47682573834643244</v>
      </c>
      <c r="BC248" s="6">
        <f t="shared" si="68"/>
        <v>0.25344284698898539</v>
      </c>
      <c r="BD248" s="6">
        <f t="shared" si="69"/>
        <v>3</v>
      </c>
      <c r="BE248" s="6">
        <f t="shared" si="70"/>
        <v>0.37660037347210323</v>
      </c>
      <c r="BF248" s="7">
        <f t="shared" si="71"/>
        <v>9.2626101666293995E-2</v>
      </c>
      <c r="BH248" t="s">
        <v>453</v>
      </c>
      <c r="BI248" t="s">
        <v>454</v>
      </c>
    </row>
    <row r="249" spans="1:61" x14ac:dyDescent="0.25">
      <c r="A249" t="s">
        <v>455</v>
      </c>
      <c r="B249" t="s">
        <v>455</v>
      </c>
      <c r="C249">
        <f>VLOOKUP(B249,Annotation!D:E,2,FALSE)</f>
        <v>314</v>
      </c>
      <c r="D249" t="str">
        <f>VLOOKUP(B249,Annotation!D:F,3,FALSE)</f>
        <v>inorganic diphosphatase</v>
      </c>
      <c r="G249">
        <v>15</v>
      </c>
      <c r="H249">
        <v>15</v>
      </c>
      <c r="I249">
        <v>15</v>
      </c>
      <c r="J249">
        <v>8</v>
      </c>
      <c r="K249">
        <v>14</v>
      </c>
      <c r="L249">
        <v>6</v>
      </c>
      <c r="M249">
        <v>3</v>
      </c>
      <c r="N249">
        <v>5</v>
      </c>
      <c r="O249">
        <v>4</v>
      </c>
      <c r="P249">
        <v>5</v>
      </c>
      <c r="Q249">
        <v>9</v>
      </c>
      <c r="R249">
        <v>5</v>
      </c>
      <c r="S249">
        <v>58.3</v>
      </c>
      <c r="T249">
        <v>20.367000000000001</v>
      </c>
      <c r="U249">
        <v>3733800000</v>
      </c>
      <c r="V249">
        <v>451610000</v>
      </c>
      <c r="W249">
        <v>368450000</v>
      </c>
      <c r="X249">
        <v>698550000</v>
      </c>
      <c r="Y249">
        <v>9814200</v>
      </c>
      <c r="Z249">
        <v>458810000</v>
      </c>
      <c r="AA249">
        <v>286610000</v>
      </c>
      <c r="AB249">
        <v>59439000</v>
      </c>
      <c r="AC249">
        <v>749420000</v>
      </c>
      <c r="AD249">
        <v>651140000</v>
      </c>
      <c r="AE249">
        <v>533400000</v>
      </c>
      <c r="AF249" s="5">
        <v>64516000</v>
      </c>
      <c r="AG249" s="6">
        <v>52635000</v>
      </c>
      <c r="AH249" s="6">
        <v>99793000</v>
      </c>
      <c r="AI249" s="6">
        <f t="shared" si="54"/>
        <v>0.25488934630869331</v>
      </c>
      <c r="AJ249" s="6">
        <f t="shared" si="55"/>
        <v>0.10617723675417649</v>
      </c>
      <c r="AK249" s="6">
        <f t="shared" si="56"/>
        <v>0.22849408913895292</v>
      </c>
      <c r="AL249" s="6">
        <f t="shared" si="57"/>
        <v>3</v>
      </c>
      <c r="AM249" s="6">
        <f t="shared" si="58"/>
        <v>0.19652022406727424</v>
      </c>
      <c r="AN249" s="7">
        <f t="shared" si="59"/>
        <v>6.4784611947360238E-2</v>
      </c>
      <c r="AO249" s="5">
        <v>1402000</v>
      </c>
      <c r="AP249" s="6">
        <v>65544000</v>
      </c>
      <c r="AQ249" s="6">
        <v>40944000</v>
      </c>
      <c r="AR249" s="6">
        <f t="shared" si="60"/>
        <v>2.6787668325114859E-3</v>
      </c>
      <c r="AS249" s="6">
        <f t="shared" si="61"/>
        <v>0.13721854274454723</v>
      </c>
      <c r="AT249" s="6">
        <f t="shared" si="62"/>
        <v>9.5573133538978713E-2</v>
      </c>
      <c r="AU249" s="6">
        <f t="shared" si="63"/>
        <v>3</v>
      </c>
      <c r="AV249" s="6">
        <f t="shared" si="64"/>
        <v>7.8490147705345806E-2</v>
      </c>
      <c r="AW249" s="7">
        <f t="shared" si="65"/>
        <v>5.623823805537341E-2</v>
      </c>
      <c r="AX249" s="5">
        <v>8491200</v>
      </c>
      <c r="AY249" s="6">
        <v>107060000</v>
      </c>
      <c r="AZ249" s="6">
        <v>93020000</v>
      </c>
      <c r="BA249" s="6">
        <f t="shared" si="66"/>
        <v>1.5696620838749217E-2</v>
      </c>
      <c r="BB249" s="6">
        <f t="shared" si="67"/>
        <v>0.23223075037471139</v>
      </c>
      <c r="BC249" s="6">
        <f t="shared" si="68"/>
        <v>0.19592166231958302</v>
      </c>
      <c r="BD249" s="6">
        <f t="shared" si="69"/>
        <v>3</v>
      </c>
      <c r="BE249" s="6">
        <f t="shared" si="70"/>
        <v>0.14794967784434787</v>
      </c>
      <c r="BF249" s="7">
        <f t="shared" si="71"/>
        <v>9.4684531592523491E-2</v>
      </c>
    </row>
    <row r="250" spans="1:61" x14ac:dyDescent="0.25">
      <c r="A250" t="s">
        <v>3682</v>
      </c>
      <c r="B250" t="s">
        <v>3682</v>
      </c>
      <c r="C250">
        <f>VLOOKUP(B250,Annotation!D:E,2,FALSE)</f>
        <v>315</v>
      </c>
      <c r="D250" t="str">
        <f>VLOOKUP(B250,Annotation!D:F,3,FALSE)</f>
        <v>sodium-translocating pyrophosphatase</v>
      </c>
      <c r="G250">
        <v>17</v>
      </c>
      <c r="H250">
        <v>17</v>
      </c>
      <c r="I250">
        <v>17</v>
      </c>
      <c r="J250">
        <v>13</v>
      </c>
      <c r="K250">
        <v>14</v>
      </c>
      <c r="L250">
        <v>15</v>
      </c>
      <c r="M250">
        <v>15</v>
      </c>
      <c r="N250">
        <v>13</v>
      </c>
      <c r="O250">
        <v>14</v>
      </c>
      <c r="P250">
        <v>14</v>
      </c>
      <c r="Q250">
        <v>12</v>
      </c>
      <c r="R250">
        <v>12</v>
      </c>
      <c r="S250">
        <v>24.6</v>
      </c>
      <c r="T250">
        <v>79.284000000000006</v>
      </c>
      <c r="U250">
        <v>2275500000</v>
      </c>
      <c r="V250">
        <v>157570000</v>
      </c>
      <c r="W250">
        <v>324530000</v>
      </c>
      <c r="X250">
        <v>354790000</v>
      </c>
      <c r="Y250">
        <v>255900000</v>
      </c>
      <c r="Z250">
        <v>218840000</v>
      </c>
      <c r="AA250">
        <v>252120000</v>
      </c>
      <c r="AB250">
        <v>280670000</v>
      </c>
      <c r="AC250">
        <v>139940000</v>
      </c>
      <c r="AD250">
        <v>291130000</v>
      </c>
      <c r="AE250">
        <v>119760000</v>
      </c>
      <c r="AF250" s="5">
        <v>8293200</v>
      </c>
      <c r="AG250" s="6">
        <v>17080000</v>
      </c>
      <c r="AH250" s="6">
        <v>18673000</v>
      </c>
      <c r="AI250" s="6">
        <f t="shared" si="54"/>
        <v>3.2764714594941645E-2</v>
      </c>
      <c r="AJ250" s="6">
        <f t="shared" si="55"/>
        <v>3.4454397335638542E-2</v>
      </c>
      <c r="AK250" s="6">
        <f t="shared" si="56"/>
        <v>4.2755204538310977E-2</v>
      </c>
      <c r="AL250" s="6">
        <f t="shared" si="57"/>
        <v>3</v>
      </c>
      <c r="AM250" s="6">
        <f t="shared" si="58"/>
        <v>3.6658105489630388E-2</v>
      </c>
      <c r="AN250" s="7">
        <f t="shared" si="59"/>
        <v>4.3661363200674765E-3</v>
      </c>
      <c r="AO250" s="5">
        <v>13468000</v>
      </c>
      <c r="AP250" s="6">
        <v>11518000</v>
      </c>
      <c r="AQ250" s="6">
        <v>13269000</v>
      </c>
      <c r="AR250" s="6">
        <f t="shared" si="60"/>
        <v>2.5732975535138869E-2</v>
      </c>
      <c r="AS250" s="6">
        <f t="shared" si="61"/>
        <v>2.4113315869212972E-2</v>
      </c>
      <c r="AT250" s="6">
        <f t="shared" si="62"/>
        <v>3.0973034118032153E-2</v>
      </c>
      <c r="AU250" s="6">
        <f t="shared" si="63"/>
        <v>3</v>
      </c>
      <c r="AV250" s="6">
        <f t="shared" si="64"/>
        <v>2.6939775174127999E-2</v>
      </c>
      <c r="AW250" s="7">
        <f t="shared" si="65"/>
        <v>2.9275937377300086E-3</v>
      </c>
      <c r="AX250" s="5">
        <v>14772000</v>
      </c>
      <c r="AY250" s="6">
        <v>7365400</v>
      </c>
      <c r="AZ250" s="6">
        <v>15322000</v>
      </c>
      <c r="BA250" s="6">
        <f t="shared" si="66"/>
        <v>2.7307151289570789E-2</v>
      </c>
      <c r="BB250" s="6">
        <f t="shared" si="67"/>
        <v>1.5976764139827192E-2</v>
      </c>
      <c r="BC250" s="6">
        <f t="shared" si="68"/>
        <v>3.2271680391965714E-2</v>
      </c>
      <c r="BD250" s="6">
        <f t="shared" si="69"/>
        <v>3</v>
      </c>
      <c r="BE250" s="6">
        <f t="shared" si="70"/>
        <v>2.5185198607121234E-2</v>
      </c>
      <c r="BF250" s="7">
        <f t="shared" si="71"/>
        <v>6.8194861148509851E-3</v>
      </c>
      <c r="BH250" t="s">
        <v>3683</v>
      </c>
      <c r="BI250" t="s">
        <v>3684</v>
      </c>
    </row>
    <row r="251" spans="1:61" x14ac:dyDescent="0.25">
      <c r="A251" t="s">
        <v>456</v>
      </c>
      <c r="B251" t="s">
        <v>456</v>
      </c>
      <c r="C251">
        <f>VLOOKUP(B251,Annotation!D:E,2,FALSE)</f>
        <v>316</v>
      </c>
      <c r="D251" t="str">
        <f>VLOOKUP(B251,Annotation!D:F,3,FALSE)</f>
        <v>hypothetical protein</v>
      </c>
      <c r="G251">
        <v>4</v>
      </c>
      <c r="H251">
        <v>4</v>
      </c>
      <c r="I251">
        <v>4</v>
      </c>
      <c r="J251">
        <v>3</v>
      </c>
      <c r="K251">
        <v>3</v>
      </c>
      <c r="L251">
        <v>1</v>
      </c>
      <c r="M251">
        <v>1</v>
      </c>
      <c r="N251">
        <v>1</v>
      </c>
      <c r="O251">
        <v>0</v>
      </c>
      <c r="P251">
        <v>1</v>
      </c>
      <c r="Q251">
        <v>2</v>
      </c>
      <c r="R251">
        <v>1</v>
      </c>
      <c r="S251">
        <v>16.899999999999999</v>
      </c>
      <c r="T251">
        <v>28.959</v>
      </c>
      <c r="U251">
        <v>20690000</v>
      </c>
      <c r="V251">
        <v>1098500</v>
      </c>
      <c r="W251">
        <v>3271900</v>
      </c>
      <c r="X251">
        <v>482620</v>
      </c>
      <c r="Y251">
        <v>332430</v>
      </c>
      <c r="Z251">
        <v>302180</v>
      </c>
      <c r="AA251">
        <v>0</v>
      </c>
      <c r="AB251">
        <v>403480</v>
      </c>
      <c r="AC251">
        <v>14641000</v>
      </c>
      <c r="AD251">
        <v>157920</v>
      </c>
      <c r="AE251">
        <v>1591600</v>
      </c>
      <c r="AF251" s="5">
        <v>84497</v>
      </c>
      <c r="AG251" s="6">
        <v>251680</v>
      </c>
      <c r="AH251" s="6">
        <v>37125</v>
      </c>
      <c r="AI251" s="6">
        <f t="shared" si="54"/>
        <v>3.3383013663348097E-4</v>
      </c>
      <c r="AJ251" s="6">
        <f t="shared" si="55"/>
        <v>5.0769805160617723E-4</v>
      </c>
      <c r="AK251" s="6">
        <f t="shared" si="56"/>
        <v>8.5004389679472787E-5</v>
      </c>
      <c r="AL251" s="6">
        <f t="shared" si="57"/>
        <v>3</v>
      </c>
      <c r="AM251" s="6">
        <f t="shared" si="58"/>
        <v>3.0884419263971035E-4</v>
      </c>
      <c r="AN251" s="7">
        <f t="shared" si="59"/>
        <v>1.7346605048480747E-4</v>
      </c>
      <c r="AO251" s="5">
        <v>25572</v>
      </c>
      <c r="AP251" s="6">
        <v>23245</v>
      </c>
      <c r="AQ251" s="6">
        <v>0</v>
      </c>
      <c r="AR251" s="6">
        <f t="shared" si="60"/>
        <v>4.8859789900844306E-5</v>
      </c>
      <c r="AS251" s="6">
        <f t="shared" si="61"/>
        <v>4.8664180185783591E-5</v>
      </c>
      <c r="AT251" s="6">
        <f t="shared" si="62"/>
        <v>0</v>
      </c>
      <c r="AU251" s="6">
        <f t="shared" si="63"/>
        <v>2</v>
      </c>
      <c r="AV251" s="6">
        <f t="shared" si="64"/>
        <v>4.8761985043313949E-5</v>
      </c>
      <c r="AW251" s="7">
        <f t="shared" si="65"/>
        <v>2.2986758907079252E-5</v>
      </c>
      <c r="AX251" s="5">
        <v>31037</v>
      </c>
      <c r="AY251" s="6">
        <v>1126300</v>
      </c>
      <c r="AZ251" s="6">
        <v>12148</v>
      </c>
      <c r="BA251" s="6">
        <f t="shared" si="66"/>
        <v>5.7374225194584927E-5</v>
      </c>
      <c r="BB251" s="6">
        <f t="shared" si="67"/>
        <v>2.4431299658792959E-3</v>
      </c>
      <c r="BC251" s="6">
        <f t="shared" si="68"/>
        <v>2.5586501331523267E-5</v>
      </c>
      <c r="BD251" s="6">
        <f t="shared" si="69"/>
        <v>3</v>
      </c>
      <c r="BE251" s="6">
        <f t="shared" si="70"/>
        <v>8.420302308018014E-4</v>
      </c>
      <c r="BF251" s="7">
        <f t="shared" si="71"/>
        <v>1.1322228538281132E-3</v>
      </c>
    </row>
    <row r="252" spans="1:61" x14ac:dyDescent="0.25">
      <c r="A252" t="s">
        <v>457</v>
      </c>
      <c r="B252" t="s">
        <v>457</v>
      </c>
      <c r="C252">
        <f>VLOOKUP(B252,Annotation!D:E,2,FALSE)</f>
        <v>317</v>
      </c>
      <c r="D252" t="str">
        <f>VLOOKUP(B252,Annotation!D:F,3,FALSE)</f>
        <v>DUF4240 domain-containing protein</v>
      </c>
      <c r="G252">
        <v>6</v>
      </c>
      <c r="H252">
        <v>6</v>
      </c>
      <c r="I252">
        <v>6</v>
      </c>
      <c r="J252">
        <v>3</v>
      </c>
      <c r="K252">
        <v>4</v>
      </c>
      <c r="L252">
        <v>0</v>
      </c>
      <c r="M252">
        <v>1</v>
      </c>
      <c r="N252">
        <v>2</v>
      </c>
      <c r="O252">
        <v>1</v>
      </c>
      <c r="P252">
        <v>0</v>
      </c>
      <c r="Q252">
        <v>1</v>
      </c>
      <c r="R252">
        <v>0</v>
      </c>
      <c r="S252">
        <v>24.9</v>
      </c>
      <c r="T252">
        <v>35.31</v>
      </c>
      <c r="U252">
        <v>5851100</v>
      </c>
      <c r="V252">
        <v>2090600</v>
      </c>
      <c r="W252">
        <v>3199800</v>
      </c>
      <c r="X252">
        <v>0</v>
      </c>
      <c r="Y252">
        <v>0</v>
      </c>
      <c r="Z252">
        <v>97799</v>
      </c>
      <c r="AA252">
        <v>332850</v>
      </c>
      <c r="AB252">
        <v>0</v>
      </c>
      <c r="AC252">
        <v>130000</v>
      </c>
      <c r="AD252">
        <v>0</v>
      </c>
      <c r="AE252">
        <v>365690</v>
      </c>
      <c r="AF252" s="5">
        <v>130660</v>
      </c>
      <c r="AG252" s="6">
        <v>199990</v>
      </c>
      <c r="AH252" s="6">
        <v>0</v>
      </c>
      <c r="AI252" s="6">
        <f t="shared" si="54"/>
        <v>5.1621058324592141E-4</v>
      </c>
      <c r="AJ252" s="6">
        <f t="shared" si="55"/>
        <v>4.0342710322917747E-4</v>
      </c>
      <c r="AK252" s="6">
        <f t="shared" si="56"/>
        <v>0</v>
      </c>
      <c r="AL252" s="6">
        <f t="shared" si="57"/>
        <v>2</v>
      </c>
      <c r="AM252" s="6">
        <f t="shared" si="58"/>
        <v>4.5981884323754941E-4</v>
      </c>
      <c r="AN252" s="7">
        <f t="shared" si="59"/>
        <v>2.2159695827226187E-4</v>
      </c>
      <c r="AO252" s="5">
        <v>0</v>
      </c>
      <c r="AP252" s="6">
        <v>6112.4</v>
      </c>
      <c r="AQ252" s="6">
        <v>20803</v>
      </c>
      <c r="AR252" s="6">
        <f t="shared" si="60"/>
        <v>0</v>
      </c>
      <c r="AS252" s="6">
        <f t="shared" si="61"/>
        <v>1.2796512581956705E-5</v>
      </c>
      <c r="AT252" s="6">
        <f t="shared" si="62"/>
        <v>4.8559200298245756E-5</v>
      </c>
      <c r="AU252" s="6">
        <f t="shared" si="63"/>
        <v>2</v>
      </c>
      <c r="AV252" s="6">
        <f t="shared" si="64"/>
        <v>3.0677856440101229E-5</v>
      </c>
      <c r="AW252" s="7">
        <f t="shared" si="65"/>
        <v>2.0549983780902329E-5</v>
      </c>
      <c r="AX252" s="5">
        <v>0</v>
      </c>
      <c r="AY252" s="6">
        <v>8124.7</v>
      </c>
      <c r="AZ252" s="6">
        <v>0</v>
      </c>
      <c r="BA252" s="6">
        <f t="shared" si="66"/>
        <v>0</v>
      </c>
      <c r="BB252" s="6">
        <f t="shared" si="67"/>
        <v>1.762381073761832E-5</v>
      </c>
      <c r="BC252" s="6">
        <f t="shared" si="68"/>
        <v>0</v>
      </c>
      <c r="BD252" s="6">
        <f t="shared" si="69"/>
        <v>1</v>
      </c>
      <c r="BE252" s="6">
        <f t="shared" si="70"/>
        <v>0</v>
      </c>
      <c r="BF252" s="7">
        <f t="shared" si="71"/>
        <v>0</v>
      </c>
    </row>
    <row r="253" spans="1:61" x14ac:dyDescent="0.25">
      <c r="A253" t="s">
        <v>458</v>
      </c>
      <c r="B253" t="s">
        <v>458</v>
      </c>
      <c r="C253">
        <f>VLOOKUP(B253,Annotation!D:E,2,FALSE)</f>
        <v>318</v>
      </c>
      <c r="D253" t="str">
        <f>VLOOKUP(B253,Annotation!D:F,3,FALSE)</f>
        <v>DUF2183 domain-containing protein</v>
      </c>
      <c r="G253">
        <v>4</v>
      </c>
      <c r="H253">
        <v>4</v>
      </c>
      <c r="I253">
        <v>4</v>
      </c>
      <c r="J253">
        <v>1</v>
      </c>
      <c r="K253">
        <v>1</v>
      </c>
      <c r="L253">
        <v>3</v>
      </c>
      <c r="M253">
        <v>0</v>
      </c>
      <c r="N253">
        <v>0</v>
      </c>
      <c r="O253">
        <v>0</v>
      </c>
      <c r="P253">
        <v>0</v>
      </c>
      <c r="Q253">
        <v>1</v>
      </c>
      <c r="R253">
        <v>0</v>
      </c>
      <c r="S253">
        <v>12.9</v>
      </c>
      <c r="T253">
        <v>38.616999999999997</v>
      </c>
      <c r="U253">
        <v>5355700</v>
      </c>
      <c r="V253">
        <v>0</v>
      </c>
      <c r="W253">
        <v>1094400</v>
      </c>
      <c r="X253">
        <v>3587900</v>
      </c>
      <c r="Y253">
        <v>0</v>
      </c>
      <c r="Z253">
        <v>0</v>
      </c>
      <c r="AA253">
        <v>0</v>
      </c>
      <c r="AB253">
        <v>0</v>
      </c>
      <c r="AC253">
        <v>673370</v>
      </c>
      <c r="AD253">
        <v>0</v>
      </c>
      <c r="AE253">
        <v>334730</v>
      </c>
      <c r="AF253" s="5">
        <v>0</v>
      </c>
      <c r="AG253" s="6">
        <v>68399</v>
      </c>
      <c r="AH253" s="6">
        <v>224240</v>
      </c>
      <c r="AI253" s="6">
        <f t="shared" si="54"/>
        <v>0</v>
      </c>
      <c r="AJ253" s="6">
        <f t="shared" si="55"/>
        <v>1.3797695101641337E-4</v>
      </c>
      <c r="AK253" s="6">
        <f t="shared" si="56"/>
        <v>5.1343796206666608E-4</v>
      </c>
      <c r="AL253" s="6">
        <f t="shared" si="57"/>
        <v>2</v>
      </c>
      <c r="AM253" s="6">
        <f t="shared" si="58"/>
        <v>3.2570745654153971E-4</v>
      </c>
      <c r="AN253" s="7">
        <f t="shared" si="59"/>
        <v>2.169554871708416E-4</v>
      </c>
      <c r="AO253" s="5">
        <v>0</v>
      </c>
      <c r="AP253" s="6">
        <v>0</v>
      </c>
      <c r="AQ253" s="6">
        <v>0</v>
      </c>
      <c r="AR253" s="6">
        <f t="shared" si="60"/>
        <v>0</v>
      </c>
      <c r="AS253" s="6">
        <f t="shared" si="61"/>
        <v>0</v>
      </c>
      <c r="AT253" s="6">
        <f t="shared" si="62"/>
        <v>0</v>
      </c>
      <c r="AU253" s="6">
        <f t="shared" si="63"/>
        <v>0</v>
      </c>
      <c r="AV253" s="6">
        <f t="shared" si="64"/>
        <v>0</v>
      </c>
      <c r="AW253" s="7">
        <f t="shared" si="65"/>
        <v>0</v>
      </c>
      <c r="AX253" s="5">
        <v>0</v>
      </c>
      <c r="AY253" s="6">
        <v>42086</v>
      </c>
      <c r="AZ253" s="6">
        <v>0</v>
      </c>
      <c r="BA253" s="6">
        <f t="shared" si="66"/>
        <v>0</v>
      </c>
      <c r="BB253" s="6">
        <f t="shared" si="67"/>
        <v>9.1291456755745413E-5</v>
      </c>
      <c r="BC253" s="6">
        <f t="shared" si="68"/>
        <v>0</v>
      </c>
      <c r="BD253" s="6">
        <f t="shared" si="69"/>
        <v>1</v>
      </c>
      <c r="BE253" s="6">
        <f t="shared" si="70"/>
        <v>0</v>
      </c>
      <c r="BF253" s="7">
        <f t="shared" si="71"/>
        <v>0</v>
      </c>
    </row>
    <row r="254" spans="1:61" x14ac:dyDescent="0.25">
      <c r="A254" t="s">
        <v>459</v>
      </c>
      <c r="B254" t="s">
        <v>459</v>
      </c>
      <c r="C254">
        <f>VLOOKUP(B254,Annotation!D:E,2,FALSE)</f>
        <v>320</v>
      </c>
      <c r="D254" t="str">
        <f>VLOOKUP(B254,Annotation!D:F,3,FALSE)</f>
        <v>PA2169 family four-helix-bundle protein</v>
      </c>
      <c r="G254">
        <v>9</v>
      </c>
      <c r="H254">
        <v>9</v>
      </c>
      <c r="I254">
        <v>9</v>
      </c>
      <c r="J254">
        <v>5</v>
      </c>
      <c r="K254">
        <v>5</v>
      </c>
      <c r="L254">
        <v>0</v>
      </c>
      <c r="M254">
        <v>0</v>
      </c>
      <c r="N254">
        <v>0</v>
      </c>
      <c r="O254">
        <v>0</v>
      </c>
      <c r="P254">
        <v>4</v>
      </c>
      <c r="Q254">
        <v>2</v>
      </c>
      <c r="R254">
        <v>4</v>
      </c>
      <c r="S254">
        <v>55.7</v>
      </c>
      <c r="T254">
        <v>17.085000000000001</v>
      </c>
      <c r="U254">
        <v>116910000</v>
      </c>
      <c r="V254">
        <v>14812000</v>
      </c>
      <c r="W254">
        <v>30542000</v>
      </c>
      <c r="X254">
        <v>0</v>
      </c>
      <c r="Y254">
        <v>0</v>
      </c>
      <c r="Z254">
        <v>0</v>
      </c>
      <c r="AA254">
        <v>0</v>
      </c>
      <c r="AB254">
        <v>69568000</v>
      </c>
      <c r="AC254">
        <v>834230</v>
      </c>
      <c r="AD254">
        <v>1157900</v>
      </c>
      <c r="AE254">
        <v>11691000</v>
      </c>
      <c r="AF254" s="5">
        <v>1481200</v>
      </c>
      <c r="AG254" s="6">
        <v>3054200</v>
      </c>
      <c r="AH254" s="6">
        <v>0</v>
      </c>
      <c r="AI254" s="6">
        <f t="shared" si="54"/>
        <v>5.8519142499912661E-3</v>
      </c>
      <c r="AJ254" s="6">
        <f t="shared" si="55"/>
        <v>6.1610433455800487E-3</v>
      </c>
      <c r="AK254" s="6">
        <f t="shared" si="56"/>
        <v>0</v>
      </c>
      <c r="AL254" s="6">
        <f t="shared" si="57"/>
        <v>2</v>
      </c>
      <c r="AM254" s="6">
        <f t="shared" si="58"/>
        <v>6.0064787977856578E-3</v>
      </c>
      <c r="AN254" s="7">
        <f t="shared" si="59"/>
        <v>2.8342923140453041E-3</v>
      </c>
      <c r="AO254" s="5">
        <v>0</v>
      </c>
      <c r="AP254" s="6">
        <v>0</v>
      </c>
      <c r="AQ254" s="6">
        <v>0</v>
      </c>
      <c r="AR254" s="6">
        <f t="shared" si="60"/>
        <v>0</v>
      </c>
      <c r="AS254" s="6">
        <f t="shared" si="61"/>
        <v>0</v>
      </c>
      <c r="AT254" s="6">
        <f t="shared" si="62"/>
        <v>0</v>
      </c>
      <c r="AU254" s="6">
        <f t="shared" si="63"/>
        <v>0</v>
      </c>
      <c r="AV254" s="6">
        <f t="shared" si="64"/>
        <v>0</v>
      </c>
      <c r="AW254" s="7">
        <f t="shared" si="65"/>
        <v>0</v>
      </c>
      <c r="AX254" s="5">
        <v>6956800</v>
      </c>
      <c r="AY254" s="6">
        <v>83423</v>
      </c>
      <c r="AZ254" s="6">
        <v>115790</v>
      </c>
      <c r="BA254" s="6">
        <f t="shared" si="66"/>
        <v>1.286016721441146E-2</v>
      </c>
      <c r="BB254" s="6">
        <f t="shared" si="67"/>
        <v>1.8095820930795391E-4</v>
      </c>
      <c r="BC254" s="6">
        <f t="shared" si="68"/>
        <v>2.4388055557927882E-4</v>
      </c>
      <c r="BD254" s="6">
        <f t="shared" si="69"/>
        <v>3</v>
      </c>
      <c r="BE254" s="6">
        <f t="shared" si="70"/>
        <v>4.4283353264328975E-3</v>
      </c>
      <c r="BF254" s="7">
        <f t="shared" si="71"/>
        <v>5.9622608433246849E-3</v>
      </c>
      <c r="BH254">
        <v>424</v>
      </c>
      <c r="BI254">
        <v>96</v>
      </c>
    </row>
    <row r="255" spans="1:61" x14ac:dyDescent="0.25">
      <c r="A255" t="s">
        <v>460</v>
      </c>
      <c r="B255" t="s">
        <v>460</v>
      </c>
      <c r="C255">
        <f>VLOOKUP(B255,Annotation!D:E,2,FALSE)</f>
        <v>321</v>
      </c>
      <c r="D255" t="str">
        <f>VLOOKUP(B255,Annotation!D:F,3,FALSE)</f>
        <v>helix-turn-helix transcriptional regulator</v>
      </c>
      <c r="E255" t="str">
        <f>VLOOKUP(B255,Annotation!I:O,7,FALSE)</f>
        <v>TR|AraC</v>
      </c>
      <c r="G255">
        <v>22</v>
      </c>
      <c r="H255">
        <v>22</v>
      </c>
      <c r="I255">
        <v>22</v>
      </c>
      <c r="J255">
        <v>17</v>
      </c>
      <c r="K255">
        <v>16</v>
      </c>
      <c r="L255">
        <v>17</v>
      </c>
      <c r="M255">
        <v>13</v>
      </c>
      <c r="N255">
        <v>13</v>
      </c>
      <c r="O255">
        <v>12</v>
      </c>
      <c r="P255">
        <v>8</v>
      </c>
      <c r="Q255">
        <v>6</v>
      </c>
      <c r="R255">
        <v>4</v>
      </c>
      <c r="S255">
        <v>57.8</v>
      </c>
      <c r="T255">
        <v>39.917000000000002</v>
      </c>
      <c r="U255">
        <v>303870000</v>
      </c>
      <c r="V255">
        <v>35911000</v>
      </c>
      <c r="W255">
        <v>46983000</v>
      </c>
      <c r="X255">
        <v>44087000</v>
      </c>
      <c r="Y255">
        <v>58134000</v>
      </c>
      <c r="Z255">
        <v>34685000</v>
      </c>
      <c r="AA255">
        <v>61697000</v>
      </c>
      <c r="AB255">
        <v>8296100</v>
      </c>
      <c r="AC255">
        <v>9867600</v>
      </c>
      <c r="AD255">
        <v>4208400</v>
      </c>
      <c r="AE255">
        <v>13212000</v>
      </c>
      <c r="AF255" s="5">
        <v>1561300</v>
      </c>
      <c r="AG255" s="6">
        <v>2042800</v>
      </c>
      <c r="AH255" s="6">
        <v>1916800</v>
      </c>
      <c r="AI255" s="6">
        <f t="shared" si="54"/>
        <v>6.1683727508178247E-3</v>
      </c>
      <c r="AJ255" s="6">
        <f t="shared" si="55"/>
        <v>4.1208104729064639E-3</v>
      </c>
      <c r="AK255" s="6">
        <f t="shared" si="56"/>
        <v>4.3888596400703953E-3</v>
      </c>
      <c r="AL255" s="6">
        <f t="shared" si="57"/>
        <v>3</v>
      </c>
      <c r="AM255" s="6">
        <f t="shared" si="58"/>
        <v>4.8926809545982277E-3</v>
      </c>
      <c r="AN255" s="7">
        <f t="shared" si="59"/>
        <v>9.0866376554102975E-4</v>
      </c>
      <c r="AO255" s="5">
        <v>2527600</v>
      </c>
      <c r="AP255" s="6">
        <v>1508000</v>
      </c>
      <c r="AQ255" s="6">
        <v>2682500</v>
      </c>
      <c r="AR255" s="6">
        <f t="shared" si="60"/>
        <v>4.8294229998973124E-3</v>
      </c>
      <c r="AS255" s="6">
        <f t="shared" si="61"/>
        <v>3.1570481273461674E-3</v>
      </c>
      <c r="AT255" s="6">
        <f t="shared" si="62"/>
        <v>6.2615995193022276E-3</v>
      </c>
      <c r="AU255" s="6">
        <f t="shared" si="63"/>
        <v>3</v>
      </c>
      <c r="AV255" s="6">
        <f t="shared" si="64"/>
        <v>4.7493568821819028E-3</v>
      </c>
      <c r="AW255" s="7">
        <f t="shared" si="65"/>
        <v>1.2686916551388917E-3</v>
      </c>
      <c r="AX255" s="5">
        <v>360700</v>
      </c>
      <c r="AY255" s="6">
        <v>429030</v>
      </c>
      <c r="AZ255" s="6">
        <v>182970</v>
      </c>
      <c r="BA255" s="6">
        <f t="shared" si="66"/>
        <v>6.6678103643028595E-4</v>
      </c>
      <c r="BB255" s="6">
        <f t="shared" si="67"/>
        <v>9.3063664144650115E-4</v>
      </c>
      <c r="BC255" s="6">
        <f t="shared" si="68"/>
        <v>3.8537719366387986E-4</v>
      </c>
      <c r="BD255" s="6">
        <f t="shared" si="69"/>
        <v>3</v>
      </c>
      <c r="BE255" s="6">
        <f t="shared" si="70"/>
        <v>6.6093162384688899E-4</v>
      </c>
      <c r="BF255" s="7">
        <f t="shared" si="71"/>
        <v>2.226396611413914E-4</v>
      </c>
      <c r="BH255" t="s">
        <v>461</v>
      </c>
      <c r="BI255" t="s">
        <v>462</v>
      </c>
    </row>
    <row r="256" spans="1:61" x14ac:dyDescent="0.25">
      <c r="A256" t="s">
        <v>463</v>
      </c>
      <c r="B256" t="s">
        <v>463</v>
      </c>
      <c r="C256">
        <f>VLOOKUP(B256,Annotation!D:E,2,FALSE)</f>
        <v>323</v>
      </c>
      <c r="D256" t="str">
        <f>VLOOKUP(B256,Annotation!D:F,3,FALSE)</f>
        <v>hypothetical protein</v>
      </c>
      <c r="G256">
        <v>2</v>
      </c>
      <c r="H256">
        <v>2</v>
      </c>
      <c r="I256">
        <v>2</v>
      </c>
      <c r="J256">
        <v>1</v>
      </c>
      <c r="K256">
        <v>1</v>
      </c>
      <c r="L256">
        <v>1</v>
      </c>
      <c r="M256">
        <v>1</v>
      </c>
      <c r="N256">
        <v>1</v>
      </c>
      <c r="O256">
        <v>0</v>
      </c>
      <c r="P256">
        <v>2</v>
      </c>
      <c r="Q256">
        <v>0</v>
      </c>
      <c r="R256">
        <v>1</v>
      </c>
      <c r="S256">
        <v>16.399999999999999</v>
      </c>
      <c r="T256">
        <v>12.670999999999999</v>
      </c>
      <c r="U256">
        <v>8873300</v>
      </c>
      <c r="V256">
        <v>1659600</v>
      </c>
      <c r="W256">
        <v>2229800</v>
      </c>
      <c r="X256">
        <v>1456500</v>
      </c>
      <c r="Y256">
        <v>1354700</v>
      </c>
      <c r="Z256">
        <v>679230</v>
      </c>
      <c r="AA256">
        <v>0</v>
      </c>
      <c r="AB256">
        <v>1090300</v>
      </c>
      <c r="AC256">
        <v>0</v>
      </c>
      <c r="AD256">
        <v>403230</v>
      </c>
      <c r="AE256">
        <v>2218300</v>
      </c>
      <c r="AF256" s="5">
        <v>414900</v>
      </c>
      <c r="AG256" s="6">
        <v>557440</v>
      </c>
      <c r="AH256" s="6">
        <v>364130</v>
      </c>
      <c r="AI256" s="6">
        <f t="shared" si="54"/>
        <v>1.6391839200117311E-3</v>
      </c>
      <c r="AJ256" s="6">
        <f t="shared" si="55"/>
        <v>1.1244882465326902E-3</v>
      </c>
      <c r="AK256" s="6">
        <f t="shared" si="56"/>
        <v>8.3374137142050973E-4</v>
      </c>
      <c r="AL256" s="6">
        <f t="shared" si="57"/>
        <v>3</v>
      </c>
      <c r="AM256" s="6">
        <f t="shared" si="58"/>
        <v>1.1991378459883103E-3</v>
      </c>
      <c r="AN256" s="7">
        <f t="shared" si="59"/>
        <v>3.3303037578619752E-4</v>
      </c>
      <c r="AO256" s="5">
        <v>338670</v>
      </c>
      <c r="AP256" s="6">
        <v>169810</v>
      </c>
      <c r="AQ256" s="6">
        <v>0</v>
      </c>
      <c r="AR256" s="6">
        <f t="shared" si="60"/>
        <v>6.4708841880646573E-4</v>
      </c>
      <c r="AS256" s="6">
        <f t="shared" si="61"/>
        <v>3.5550287964499519E-4</v>
      </c>
      <c r="AT256" s="6">
        <f t="shared" si="62"/>
        <v>0</v>
      </c>
      <c r="AU256" s="6">
        <f t="shared" si="63"/>
        <v>2</v>
      </c>
      <c r="AV256" s="6">
        <f t="shared" si="64"/>
        <v>5.0129564922573048E-4</v>
      </c>
      <c r="AW256" s="7">
        <f t="shared" si="65"/>
        <v>2.6460197484721618E-4</v>
      </c>
      <c r="AX256" s="5">
        <v>272570</v>
      </c>
      <c r="AY256" s="6">
        <v>0</v>
      </c>
      <c r="AZ256" s="6">
        <v>100810</v>
      </c>
      <c r="BA256" s="6">
        <f t="shared" si="66"/>
        <v>5.0386611339008319E-4</v>
      </c>
      <c r="BB256" s="6">
        <f t="shared" si="67"/>
        <v>0</v>
      </c>
      <c r="BC256" s="6">
        <f t="shared" si="68"/>
        <v>2.1232920639042315E-4</v>
      </c>
      <c r="BD256" s="6">
        <f t="shared" si="69"/>
        <v>2</v>
      </c>
      <c r="BE256" s="6">
        <f t="shared" si="70"/>
        <v>3.5809765989025316E-4</v>
      </c>
      <c r="BF256" s="7">
        <f t="shared" si="71"/>
        <v>2.0654795522055821E-4</v>
      </c>
    </row>
    <row r="257" spans="1:61" x14ac:dyDescent="0.25">
      <c r="A257" t="s">
        <v>464</v>
      </c>
      <c r="B257" t="s">
        <v>464</v>
      </c>
      <c r="C257">
        <f>VLOOKUP(B257,Annotation!D:E,2,FALSE)</f>
        <v>324</v>
      </c>
      <c r="D257" t="str">
        <f>VLOOKUP(B257,Annotation!D:F,3,FALSE)</f>
        <v>YtxH domain-containing protein</v>
      </c>
      <c r="G257">
        <v>8</v>
      </c>
      <c r="H257">
        <v>8</v>
      </c>
      <c r="I257">
        <v>8</v>
      </c>
      <c r="J257">
        <v>3</v>
      </c>
      <c r="K257">
        <v>6</v>
      </c>
      <c r="L257">
        <v>5</v>
      </c>
      <c r="M257">
        <v>1</v>
      </c>
      <c r="N257">
        <v>1</v>
      </c>
      <c r="O257">
        <v>1</v>
      </c>
      <c r="P257">
        <v>4</v>
      </c>
      <c r="Q257">
        <v>0</v>
      </c>
      <c r="R257">
        <v>5</v>
      </c>
      <c r="S257">
        <v>42.1</v>
      </c>
      <c r="T257">
        <v>13.143000000000001</v>
      </c>
      <c r="U257">
        <v>19302000</v>
      </c>
      <c r="V257">
        <v>1397300</v>
      </c>
      <c r="W257">
        <v>7206500</v>
      </c>
      <c r="X257">
        <v>3084400</v>
      </c>
      <c r="Y257">
        <v>764850</v>
      </c>
      <c r="Z257">
        <v>259060</v>
      </c>
      <c r="AA257">
        <v>356320</v>
      </c>
      <c r="AB257">
        <v>3138600</v>
      </c>
      <c r="AC257">
        <v>0</v>
      </c>
      <c r="AD257">
        <v>3094500</v>
      </c>
      <c r="AE257">
        <v>3216900</v>
      </c>
      <c r="AF257" s="5">
        <v>232890</v>
      </c>
      <c r="AG257" s="6">
        <v>1201100</v>
      </c>
      <c r="AH257" s="6">
        <v>514060</v>
      </c>
      <c r="AI257" s="6">
        <f t="shared" si="54"/>
        <v>9.2010012805864569E-4</v>
      </c>
      <c r="AJ257" s="6">
        <f t="shared" si="55"/>
        <v>2.4229026135735039E-3</v>
      </c>
      <c r="AK257" s="6">
        <f t="shared" si="56"/>
        <v>1.177033173296425E-3</v>
      </c>
      <c r="AL257" s="6">
        <f t="shared" si="57"/>
        <v>3</v>
      </c>
      <c r="AM257" s="6">
        <f t="shared" si="58"/>
        <v>1.5066786383095248E-3</v>
      </c>
      <c r="AN257" s="7">
        <f t="shared" si="59"/>
        <v>6.5630451624744326E-4</v>
      </c>
      <c r="AO257" s="5">
        <v>127470</v>
      </c>
      <c r="AP257" s="6">
        <v>43176</v>
      </c>
      <c r="AQ257" s="6">
        <v>59387</v>
      </c>
      <c r="AR257" s="6">
        <f t="shared" si="60"/>
        <v>2.4355378611999937E-4</v>
      </c>
      <c r="AS257" s="6">
        <f t="shared" si="61"/>
        <v>9.0390391211073038E-5</v>
      </c>
      <c r="AT257" s="6">
        <f t="shared" si="62"/>
        <v>1.3862352680439941E-4</v>
      </c>
      <c r="AU257" s="6">
        <f t="shared" si="63"/>
        <v>3</v>
      </c>
      <c r="AV257" s="6">
        <f t="shared" si="64"/>
        <v>1.5752256804515727E-4</v>
      </c>
      <c r="AW257" s="7">
        <f t="shared" si="65"/>
        <v>6.3940788780828727E-5</v>
      </c>
      <c r="AX257" s="5">
        <v>523100</v>
      </c>
      <c r="AY257" s="6">
        <v>0</v>
      </c>
      <c r="AZ257" s="6">
        <v>515750</v>
      </c>
      <c r="BA257" s="6">
        <f t="shared" si="66"/>
        <v>9.6698963170691044E-4</v>
      </c>
      <c r="BB257" s="6">
        <f t="shared" si="67"/>
        <v>0</v>
      </c>
      <c r="BC257" s="6">
        <f t="shared" si="68"/>
        <v>1.0862889415321967E-3</v>
      </c>
      <c r="BD257" s="6">
        <f t="shared" si="69"/>
        <v>2</v>
      </c>
      <c r="BE257" s="6">
        <f t="shared" si="70"/>
        <v>1.0266392866195536E-3</v>
      </c>
      <c r="BF257" s="7">
        <f t="shared" si="71"/>
        <v>4.8640688701819684E-4</v>
      </c>
    </row>
    <row r="258" spans="1:61" x14ac:dyDescent="0.25">
      <c r="A258" t="s">
        <v>465</v>
      </c>
      <c r="B258" t="s">
        <v>465</v>
      </c>
      <c r="C258">
        <f>VLOOKUP(B258,Annotation!D:E,2,FALSE)</f>
        <v>327</v>
      </c>
      <c r="D258" t="str">
        <f>VLOOKUP(B258,Annotation!D:F,3,FALSE)</f>
        <v>5-oxoprolinase subunit PxpA</v>
      </c>
      <c r="G258">
        <v>5</v>
      </c>
      <c r="H258">
        <v>5</v>
      </c>
      <c r="I258">
        <v>5</v>
      </c>
      <c r="J258">
        <v>3</v>
      </c>
      <c r="K258">
        <v>4</v>
      </c>
      <c r="L258">
        <v>1</v>
      </c>
      <c r="M258">
        <v>2</v>
      </c>
      <c r="N258">
        <v>1</v>
      </c>
      <c r="O258">
        <v>1</v>
      </c>
      <c r="P258">
        <v>1</v>
      </c>
      <c r="Q258">
        <v>1</v>
      </c>
      <c r="R258">
        <v>1</v>
      </c>
      <c r="S258">
        <v>18.399999999999999</v>
      </c>
      <c r="T258">
        <v>27.847999999999999</v>
      </c>
      <c r="U258">
        <v>10653000</v>
      </c>
      <c r="V258">
        <v>2085300</v>
      </c>
      <c r="W258">
        <v>3793200</v>
      </c>
      <c r="X258">
        <v>738000</v>
      </c>
      <c r="Y258">
        <v>751470</v>
      </c>
      <c r="Z258">
        <v>355260</v>
      </c>
      <c r="AA258">
        <v>502490</v>
      </c>
      <c r="AB258">
        <v>1134300</v>
      </c>
      <c r="AC258">
        <v>730290</v>
      </c>
      <c r="AD258">
        <v>562340</v>
      </c>
      <c r="AE258">
        <v>760910</v>
      </c>
      <c r="AF258" s="5">
        <v>148950</v>
      </c>
      <c r="AG258" s="6">
        <v>270950</v>
      </c>
      <c r="AH258" s="6">
        <v>52714</v>
      </c>
      <c r="AI258" s="6">
        <f t="shared" ref="AI258:AI321" si="72">(AF258/$AF$2410)*100</f>
        <v>5.8847058299770394E-4</v>
      </c>
      <c r="AJ258" s="6">
        <f t="shared" ref="AJ258:AJ321" si="73">(AG258/$AG$2410)*100</f>
        <v>5.4657019660955862E-4</v>
      </c>
      <c r="AK258" s="6">
        <f t="shared" ref="AK258:AK321" si="74">(AH258/$AH$2410)*100</f>
        <v>1.2069821946299605E-4</v>
      </c>
      <c r="AL258" s="6">
        <f t="shared" ref="AL258:AL321" si="75">COUNTIF(AI258:AK258,"&gt;0")</f>
        <v>3</v>
      </c>
      <c r="AM258" s="6">
        <f t="shared" ref="AM258:AM321" si="76">IF(AL258&gt;1,AVERAGEIF(AI258:AK258,"&gt;0"),0)</f>
        <v>4.1857966635675285E-4</v>
      </c>
      <c r="AN258" s="7">
        <f t="shared" ref="AN258:AN321" si="77">IF(AL258&gt;=2,_xlfn.STDEV.P(AI258:AK258),0)</f>
        <v>2.113274361388152E-4</v>
      </c>
      <c r="AO258" s="5">
        <v>53676</v>
      </c>
      <c r="AP258" s="6">
        <v>25376</v>
      </c>
      <c r="AQ258" s="6">
        <v>35892</v>
      </c>
      <c r="AR258" s="6">
        <f t="shared" ref="AR258:AR321" si="78">(AO258/$AO$2410)*100</f>
        <v>1.0255740977310023E-4</v>
      </c>
      <c r="AS258" s="6">
        <f t="shared" ref="AS258:AS321" si="79">(AP258/$AP$2410)*100</f>
        <v>5.3125499522238959E-5</v>
      </c>
      <c r="AT258" s="6">
        <f t="shared" ref="AT258:AT321" si="80">(AQ258/$AQ$2410)*100</f>
        <v>8.3780551704304028E-5</v>
      </c>
      <c r="AU258" s="6">
        <f t="shared" ref="AU258:AU321" si="81">COUNTIF(AR258:AT258,"&gt;0")</f>
        <v>3</v>
      </c>
      <c r="AV258" s="6">
        <f t="shared" ref="AV258:AV321" si="82">IF(AU258&gt;1,AVERAGEIF(AR258:AT258,"&gt;0"),0)</f>
        <v>7.9821153666547742E-5</v>
      </c>
      <c r="AW258" s="7">
        <f t="shared" ref="AW258:AW321" si="83">IF(AU258&gt;=2,_xlfn.STDEV.P(AR258:AT258),0)</f>
        <v>2.0373775012310021E-5</v>
      </c>
      <c r="AX258" s="5">
        <v>81024</v>
      </c>
      <c r="AY258" s="6">
        <v>52163</v>
      </c>
      <c r="AZ258" s="6">
        <v>40167</v>
      </c>
      <c r="BA258" s="6">
        <f t="shared" ref="BA258:BA321" si="84">(AX258/$AX$2410)*100</f>
        <v>1.4977894842175627E-4</v>
      </c>
      <c r="BB258" s="6">
        <f t="shared" ref="BB258:BB321" si="85">(AY258/$AY$2410)*100</f>
        <v>1.1315012732856406E-4</v>
      </c>
      <c r="BC258" s="6">
        <f t="shared" ref="BC258:BC321" si="86">(AZ258/$AZ$2410)*100</f>
        <v>8.4601004196846821E-5</v>
      </c>
      <c r="BD258" s="6">
        <f t="shared" ref="BD258:BD321" si="87">COUNTIF(BA258:BC258,"&gt;0")</f>
        <v>3</v>
      </c>
      <c r="BE258" s="6">
        <f t="shared" ref="BE258:BE321" si="88">IF(BD258&gt;1,AVERAGEIF(BA258:BC258,"&gt;0"),0)</f>
        <v>1.1584335998238904E-4</v>
      </c>
      <c r="BF258" s="7">
        <f t="shared" ref="BF258:BF321" si="89">IF(BD258&gt;=2,_xlfn.STDEV.P(BA258:BC258),0)</f>
        <v>2.6676846764464417E-5</v>
      </c>
    </row>
    <row r="259" spans="1:61" x14ac:dyDescent="0.25">
      <c r="A259" t="s">
        <v>466</v>
      </c>
      <c r="B259" t="s">
        <v>466</v>
      </c>
      <c r="C259">
        <f>VLOOKUP(B259,Annotation!D:E,2,FALSE)</f>
        <v>330</v>
      </c>
      <c r="D259" t="str">
        <f>VLOOKUP(B259,Annotation!D:F,3,FALSE)</f>
        <v>phosphoenolpyruvate carboxykinase (ATP)</v>
      </c>
      <c r="G259">
        <v>25</v>
      </c>
      <c r="H259">
        <v>25</v>
      </c>
      <c r="I259">
        <v>25</v>
      </c>
      <c r="J259">
        <v>24</v>
      </c>
      <c r="K259">
        <v>23</v>
      </c>
      <c r="L259">
        <v>22</v>
      </c>
      <c r="M259">
        <v>12</v>
      </c>
      <c r="N259">
        <v>11</v>
      </c>
      <c r="O259">
        <v>11</v>
      </c>
      <c r="P259">
        <v>9</v>
      </c>
      <c r="Q259">
        <v>9</v>
      </c>
      <c r="R259">
        <v>8</v>
      </c>
      <c r="S259">
        <v>60.8</v>
      </c>
      <c r="T259">
        <v>59.767000000000003</v>
      </c>
      <c r="U259">
        <v>1743000000</v>
      </c>
      <c r="V259">
        <v>81192000</v>
      </c>
      <c r="W259">
        <v>288670000</v>
      </c>
      <c r="X259">
        <v>405440000</v>
      </c>
      <c r="Y259">
        <v>191110000</v>
      </c>
      <c r="Z259">
        <v>205500000</v>
      </c>
      <c r="AA259">
        <v>163190000</v>
      </c>
      <c r="AB259">
        <v>229670000</v>
      </c>
      <c r="AC259">
        <v>131130000</v>
      </c>
      <c r="AD259">
        <v>47043000</v>
      </c>
      <c r="AE259">
        <v>58098000</v>
      </c>
      <c r="AF259" s="5">
        <v>2706400</v>
      </c>
      <c r="AG259" s="6">
        <v>9622500</v>
      </c>
      <c r="AH259" s="6">
        <v>13515000</v>
      </c>
      <c r="AI259" s="6">
        <f t="shared" si="72"/>
        <v>1.0692425551023739E-2</v>
      </c>
      <c r="AJ259" s="6">
        <f t="shared" si="73"/>
        <v>1.941085704696615E-2</v>
      </c>
      <c r="AK259" s="6">
        <f t="shared" si="74"/>
        <v>3.0945032364123222E-2</v>
      </c>
      <c r="AL259" s="6">
        <f t="shared" si="75"/>
        <v>3</v>
      </c>
      <c r="AM259" s="6">
        <f t="shared" si="76"/>
        <v>2.034943832070437E-2</v>
      </c>
      <c r="AN259" s="7">
        <f t="shared" si="77"/>
        <v>8.2946859207993339E-3</v>
      </c>
      <c r="AO259" s="5">
        <v>6370500</v>
      </c>
      <c r="AP259" s="6">
        <v>6849900</v>
      </c>
      <c r="AQ259" s="6">
        <v>5439700</v>
      </c>
      <c r="AR259" s="6">
        <f t="shared" si="78"/>
        <v>1.2171957279967489E-2</v>
      </c>
      <c r="AS259" s="6">
        <f t="shared" si="79"/>
        <v>1.4340493347154187E-2</v>
      </c>
      <c r="AT259" s="6">
        <f t="shared" si="80"/>
        <v>1.2697566786634976E-2</v>
      </c>
      <c r="AU259" s="6">
        <f t="shared" si="81"/>
        <v>3</v>
      </c>
      <c r="AV259" s="6">
        <f t="shared" si="82"/>
        <v>1.3070005804585552E-2</v>
      </c>
      <c r="AW259" s="7">
        <f t="shared" si="83"/>
        <v>9.2364144747529196E-4</v>
      </c>
      <c r="AX259" s="5">
        <v>7655500</v>
      </c>
      <c r="AY259" s="6">
        <v>4371000</v>
      </c>
      <c r="AZ259" s="6">
        <v>1568100</v>
      </c>
      <c r="BA259" s="6">
        <f t="shared" si="84"/>
        <v>1.4151766632636687E-2</v>
      </c>
      <c r="BB259" s="6">
        <f t="shared" si="85"/>
        <v>9.4814179888647807E-3</v>
      </c>
      <c r="BC259" s="6">
        <f t="shared" si="86"/>
        <v>3.3027817532072469E-3</v>
      </c>
      <c r="BD259" s="6">
        <f t="shared" si="87"/>
        <v>3</v>
      </c>
      <c r="BE259" s="6">
        <f t="shared" si="88"/>
        <v>8.9786554582362392E-3</v>
      </c>
      <c r="BF259" s="7">
        <f t="shared" si="89"/>
        <v>4.4433242698213487E-3</v>
      </c>
      <c r="BH259">
        <v>427</v>
      </c>
      <c r="BI259">
        <v>401</v>
      </c>
    </row>
    <row r="260" spans="1:61" x14ac:dyDescent="0.25">
      <c r="A260" t="s">
        <v>467</v>
      </c>
      <c r="B260" t="s">
        <v>467</v>
      </c>
      <c r="C260">
        <f>VLOOKUP(B260,Annotation!D:E,2,FALSE)</f>
        <v>332</v>
      </c>
      <c r="D260" t="str">
        <f>VLOOKUP(B260,Annotation!D:F,3,FALSE)</f>
        <v>saccharopine dehydrogenase</v>
      </c>
      <c r="G260">
        <v>18</v>
      </c>
      <c r="H260">
        <v>18</v>
      </c>
      <c r="I260">
        <v>18</v>
      </c>
      <c r="J260">
        <v>13</v>
      </c>
      <c r="K260">
        <v>15</v>
      </c>
      <c r="L260">
        <v>11</v>
      </c>
      <c r="M260">
        <v>7</v>
      </c>
      <c r="N260">
        <v>3</v>
      </c>
      <c r="O260">
        <v>6</v>
      </c>
      <c r="P260">
        <v>4</v>
      </c>
      <c r="Q260">
        <v>5</v>
      </c>
      <c r="R260">
        <v>3</v>
      </c>
      <c r="S260">
        <v>38</v>
      </c>
      <c r="T260">
        <v>51.823999999999998</v>
      </c>
      <c r="U260">
        <v>235050000</v>
      </c>
      <c r="V260">
        <v>22841000</v>
      </c>
      <c r="W260">
        <v>112080000</v>
      </c>
      <c r="X260">
        <v>30357000</v>
      </c>
      <c r="Y260">
        <v>18094000</v>
      </c>
      <c r="Z260">
        <v>2928400</v>
      </c>
      <c r="AA260">
        <v>21336000</v>
      </c>
      <c r="AB260">
        <v>8518200</v>
      </c>
      <c r="AC260">
        <v>15212000</v>
      </c>
      <c r="AD260">
        <v>3677900</v>
      </c>
      <c r="AE260">
        <v>9040300</v>
      </c>
      <c r="AF260" s="5">
        <v>878480</v>
      </c>
      <c r="AG260" s="6">
        <v>4310900</v>
      </c>
      <c r="AH260" s="6">
        <v>1167600</v>
      </c>
      <c r="AI260" s="6">
        <f t="shared" si="72"/>
        <v>3.470692432036408E-3</v>
      </c>
      <c r="AJ260" s="6">
        <f t="shared" si="73"/>
        <v>8.6961043017683946E-3</v>
      </c>
      <c r="AK260" s="6">
        <f t="shared" si="74"/>
        <v>2.6734309869293582E-3</v>
      </c>
      <c r="AL260" s="6">
        <f t="shared" si="75"/>
        <v>3</v>
      </c>
      <c r="AM260" s="6">
        <f t="shared" si="76"/>
        <v>4.9467425735780536E-3</v>
      </c>
      <c r="AN260" s="7">
        <f t="shared" si="77"/>
        <v>2.6711035771228081E-3</v>
      </c>
      <c r="AO260" s="5">
        <v>695900</v>
      </c>
      <c r="AP260" s="6">
        <v>112630</v>
      </c>
      <c r="AQ260" s="6">
        <v>820620</v>
      </c>
      <c r="AR260" s="6">
        <f t="shared" si="78"/>
        <v>1.3296389720005299E-3</v>
      </c>
      <c r="AS260" s="6">
        <f t="shared" si="79"/>
        <v>2.3579464892771809E-4</v>
      </c>
      <c r="AT260" s="6">
        <f t="shared" si="80"/>
        <v>1.9155242488461488E-3</v>
      </c>
      <c r="AU260" s="6">
        <f t="shared" si="81"/>
        <v>3</v>
      </c>
      <c r="AV260" s="6">
        <f t="shared" si="82"/>
        <v>1.1603192899247989E-3</v>
      </c>
      <c r="AW260" s="7">
        <f t="shared" si="83"/>
        <v>6.9612007980625616E-4</v>
      </c>
      <c r="AX260" s="5">
        <v>327620</v>
      </c>
      <c r="AY260" s="6">
        <v>585090</v>
      </c>
      <c r="AZ260" s="6">
        <v>141460</v>
      </c>
      <c r="BA260" s="6">
        <f t="shared" si="84"/>
        <v>6.0563017231852025E-4</v>
      </c>
      <c r="BB260" s="6">
        <f t="shared" si="85"/>
        <v>1.2691564518656816E-3</v>
      </c>
      <c r="BC260" s="6">
        <f t="shared" si="86"/>
        <v>2.9794752044429385E-4</v>
      </c>
      <c r="BD260" s="6">
        <f t="shared" si="87"/>
        <v>3</v>
      </c>
      <c r="BE260" s="6">
        <f t="shared" si="88"/>
        <v>7.2424471487616529E-4</v>
      </c>
      <c r="BF260" s="7">
        <f t="shared" si="89"/>
        <v>4.052684331796133E-4</v>
      </c>
      <c r="BH260">
        <v>428</v>
      </c>
      <c r="BI260">
        <v>243</v>
      </c>
    </row>
    <row r="261" spans="1:61" x14ac:dyDescent="0.25">
      <c r="A261" t="s">
        <v>468</v>
      </c>
      <c r="B261" t="s">
        <v>468</v>
      </c>
      <c r="C261">
        <f>VLOOKUP(B261,Annotation!D:E,2,FALSE)</f>
        <v>334</v>
      </c>
      <c r="D261" t="str">
        <f>VLOOKUP(B261,Annotation!D:F,3,FALSE)</f>
        <v>hypothetical protein</v>
      </c>
      <c r="G261">
        <v>6</v>
      </c>
      <c r="H261">
        <v>6</v>
      </c>
      <c r="I261">
        <v>6</v>
      </c>
      <c r="J261">
        <v>5</v>
      </c>
      <c r="K261">
        <v>6</v>
      </c>
      <c r="L261">
        <v>6</v>
      </c>
      <c r="M261">
        <v>4</v>
      </c>
      <c r="N261">
        <v>4</v>
      </c>
      <c r="O261">
        <v>4</v>
      </c>
      <c r="P261">
        <v>3</v>
      </c>
      <c r="Q261">
        <v>1</v>
      </c>
      <c r="R261">
        <v>4</v>
      </c>
      <c r="S261">
        <v>33.799999999999997</v>
      </c>
      <c r="T261">
        <v>16.887</v>
      </c>
      <c r="U261">
        <v>385290000</v>
      </c>
      <c r="V261">
        <v>17378000</v>
      </c>
      <c r="W261">
        <v>20690000</v>
      </c>
      <c r="X261">
        <v>72529000</v>
      </c>
      <c r="Y261">
        <v>63648000</v>
      </c>
      <c r="Z261">
        <v>131630000</v>
      </c>
      <c r="AA261">
        <v>54012000</v>
      </c>
      <c r="AB261">
        <v>21204000</v>
      </c>
      <c r="AC261">
        <v>160680</v>
      </c>
      <c r="AD261">
        <v>4044000</v>
      </c>
      <c r="AE261">
        <v>55042000</v>
      </c>
      <c r="AF261" s="5">
        <v>2482600</v>
      </c>
      <c r="AG261" s="6">
        <v>2955700</v>
      </c>
      <c r="AH261" s="6">
        <v>10361000</v>
      </c>
      <c r="AI261" s="6">
        <f t="shared" si="72"/>
        <v>9.8082381292386688E-3</v>
      </c>
      <c r="AJ261" s="6">
        <f t="shared" si="73"/>
        <v>5.9623455623505177E-3</v>
      </c>
      <c r="AK261" s="6">
        <f t="shared" si="74"/>
        <v>2.3723379972229428E-2</v>
      </c>
      <c r="AL261" s="6">
        <f t="shared" si="75"/>
        <v>3</v>
      </c>
      <c r="AM261" s="6">
        <f t="shared" si="76"/>
        <v>1.3164654554606206E-2</v>
      </c>
      <c r="AN261" s="7">
        <f t="shared" si="77"/>
        <v>7.6294488329797187E-3</v>
      </c>
      <c r="AO261" s="5">
        <v>9092600</v>
      </c>
      <c r="AP261" s="6">
        <v>18804000</v>
      </c>
      <c r="AQ261" s="6">
        <v>7716000</v>
      </c>
      <c r="AR261" s="6">
        <f t="shared" si="78"/>
        <v>1.7373006634303807E-2</v>
      </c>
      <c r="AS261" s="6">
        <f t="shared" si="79"/>
        <v>3.9366799062743596E-2</v>
      </c>
      <c r="AT261" s="6">
        <f t="shared" si="80"/>
        <v>1.8010997909016214E-2</v>
      </c>
      <c r="AU261" s="6">
        <f t="shared" si="81"/>
        <v>3</v>
      </c>
      <c r="AV261" s="6">
        <f t="shared" si="82"/>
        <v>2.491693453535454E-2</v>
      </c>
      <c r="AW261" s="7">
        <f t="shared" si="83"/>
        <v>1.0220916360143538E-2</v>
      </c>
      <c r="AX261" s="5">
        <v>3029200</v>
      </c>
      <c r="AY261" s="6">
        <v>22954</v>
      </c>
      <c r="AZ261" s="6">
        <v>577720</v>
      </c>
      <c r="BA261" s="6">
        <f t="shared" si="84"/>
        <v>5.5997036749504351E-3</v>
      </c>
      <c r="BB261" s="6">
        <f t="shared" si="85"/>
        <v>4.9791001719606999E-5</v>
      </c>
      <c r="BC261" s="6">
        <f t="shared" si="86"/>
        <v>1.2168121130431036E-3</v>
      </c>
      <c r="BD261" s="6">
        <f t="shared" si="87"/>
        <v>3</v>
      </c>
      <c r="BE261" s="6">
        <f t="shared" si="88"/>
        <v>2.2887689299043818E-3</v>
      </c>
      <c r="BF261" s="7">
        <f t="shared" si="89"/>
        <v>2.3891701813298499E-3</v>
      </c>
      <c r="BH261">
        <v>429</v>
      </c>
      <c r="BI261">
        <v>39</v>
      </c>
    </row>
    <row r="262" spans="1:61" x14ac:dyDescent="0.25">
      <c r="A262" t="s">
        <v>469</v>
      </c>
      <c r="B262" t="s">
        <v>469</v>
      </c>
      <c r="C262">
        <f>VLOOKUP(B262,Annotation!D:E,2,FALSE)</f>
        <v>335</v>
      </c>
      <c r="D262" t="str">
        <f>VLOOKUP(B262,Annotation!D:F,3,FALSE)</f>
        <v>glycosidase</v>
      </c>
      <c r="E262" t="str">
        <f>VLOOKUP(B262,Annotation!I:O,7,FALSE)</f>
        <v xml:space="preserve">CAZyme, multi-domain, contains two GH13_18 domains </v>
      </c>
      <c r="G262">
        <v>8</v>
      </c>
      <c r="H262">
        <v>8</v>
      </c>
      <c r="I262">
        <v>7</v>
      </c>
      <c r="J262">
        <v>4</v>
      </c>
      <c r="K262">
        <v>4</v>
      </c>
      <c r="L262">
        <v>1</v>
      </c>
      <c r="M262">
        <v>3</v>
      </c>
      <c r="N262">
        <v>2</v>
      </c>
      <c r="O262">
        <v>1</v>
      </c>
      <c r="P262">
        <v>0</v>
      </c>
      <c r="Q262">
        <v>1</v>
      </c>
      <c r="R262">
        <v>2</v>
      </c>
      <c r="S262">
        <v>14.3</v>
      </c>
      <c r="T262">
        <v>66.841999999999999</v>
      </c>
      <c r="U262">
        <v>22784000</v>
      </c>
      <c r="V262">
        <v>3377100</v>
      </c>
      <c r="W262">
        <v>6879000</v>
      </c>
      <c r="X262">
        <v>2076600</v>
      </c>
      <c r="Y262">
        <v>3728800</v>
      </c>
      <c r="Z262">
        <v>555420</v>
      </c>
      <c r="AA262">
        <v>2386300</v>
      </c>
      <c r="AB262">
        <v>0</v>
      </c>
      <c r="AC262">
        <v>2666500</v>
      </c>
      <c r="AD262">
        <v>1114400</v>
      </c>
      <c r="AE262">
        <v>632890</v>
      </c>
      <c r="AF262">
        <v>93807</v>
      </c>
      <c r="AG262">
        <v>191080</v>
      </c>
      <c r="AH262">
        <v>57683</v>
      </c>
      <c r="AI262">
        <f t="shared" si="72"/>
        <v>3.7061201731631834E-4</v>
      </c>
      <c r="AJ262">
        <f t="shared" si="73"/>
        <v>3.8545352710151127E-4</v>
      </c>
      <c r="AK262">
        <f t="shared" si="74"/>
        <v>1.320756420169974E-4</v>
      </c>
      <c r="AL262">
        <f t="shared" si="75"/>
        <v>3</v>
      </c>
      <c r="AM262">
        <f t="shared" si="76"/>
        <v>2.9604706214494237E-4</v>
      </c>
      <c r="AN262">
        <f t="shared" si="77"/>
        <v>1.1610351004529611E-4</v>
      </c>
      <c r="AO262">
        <v>103580</v>
      </c>
      <c r="AP262">
        <v>15428</v>
      </c>
      <c r="AQ262">
        <v>66286</v>
      </c>
      <c r="AR262">
        <f t="shared" si="78"/>
        <v>1.9790775214803116E-4</v>
      </c>
      <c r="AS262">
        <f t="shared" si="79"/>
        <v>3.2299030841310791E-5</v>
      </c>
      <c r="AT262">
        <f t="shared" si="80"/>
        <v>1.5472745041434014E-4</v>
      </c>
      <c r="AU262">
        <f t="shared" si="81"/>
        <v>3</v>
      </c>
      <c r="AV262">
        <f t="shared" si="82"/>
        <v>1.2831141113456071E-4</v>
      </c>
      <c r="AW262">
        <f t="shared" si="83"/>
        <v>7.0142319568312344E-5</v>
      </c>
      <c r="AX262">
        <v>0</v>
      </c>
      <c r="AY262">
        <v>74070</v>
      </c>
      <c r="AZ262">
        <v>30954</v>
      </c>
      <c r="BA262">
        <f t="shared" si="84"/>
        <v>0</v>
      </c>
      <c r="BB262">
        <f t="shared" si="85"/>
        <v>1.6067001382640456E-4</v>
      </c>
      <c r="BC262">
        <f t="shared" si="86"/>
        <v>6.519629257622417E-5</v>
      </c>
      <c r="BD262">
        <f t="shared" si="87"/>
        <v>2</v>
      </c>
      <c r="BE262">
        <f t="shared" si="88"/>
        <v>1.1293315320131436E-4</v>
      </c>
      <c r="BF262">
        <f t="shared" si="89"/>
        <v>6.5980334913786417E-5</v>
      </c>
    </row>
    <row r="263" spans="1:61" x14ac:dyDescent="0.25">
      <c r="A263" t="s">
        <v>470</v>
      </c>
      <c r="B263" t="s">
        <v>470</v>
      </c>
      <c r="C263">
        <f>VLOOKUP(B263,Annotation!D:E,2,FALSE)</f>
        <v>336</v>
      </c>
      <c r="D263" t="str">
        <f>VLOOKUP(B263,Annotation!D:F,3,FALSE)</f>
        <v>carbohydrate kinase</v>
      </c>
      <c r="G263">
        <v>5</v>
      </c>
      <c r="H263">
        <v>5</v>
      </c>
      <c r="I263">
        <v>5</v>
      </c>
      <c r="J263">
        <v>2</v>
      </c>
      <c r="K263">
        <v>4</v>
      </c>
      <c r="L263">
        <v>0</v>
      </c>
      <c r="M263">
        <v>2</v>
      </c>
      <c r="N263">
        <v>1</v>
      </c>
      <c r="O263">
        <v>0</v>
      </c>
      <c r="P263">
        <v>1</v>
      </c>
      <c r="Q263">
        <v>2</v>
      </c>
      <c r="R263">
        <v>0</v>
      </c>
      <c r="S263">
        <v>19.3</v>
      </c>
      <c r="T263">
        <v>34.645000000000003</v>
      </c>
      <c r="U263">
        <v>5528300</v>
      </c>
      <c r="V263">
        <v>916740</v>
      </c>
      <c r="W263">
        <v>4173000</v>
      </c>
      <c r="X263">
        <v>0</v>
      </c>
      <c r="Y263">
        <v>0</v>
      </c>
      <c r="Z263">
        <v>0</v>
      </c>
      <c r="AA263">
        <v>0</v>
      </c>
      <c r="AB263">
        <v>266590</v>
      </c>
      <c r="AC263">
        <v>171940</v>
      </c>
      <c r="AD263">
        <v>0</v>
      </c>
      <c r="AE263">
        <v>276410</v>
      </c>
      <c r="AF263" s="5">
        <v>45837</v>
      </c>
      <c r="AG263" s="6">
        <v>208650</v>
      </c>
      <c r="AH263" s="6">
        <v>0</v>
      </c>
      <c r="AI263" s="6">
        <f t="shared" si="72"/>
        <v>1.8109248816962576E-4</v>
      </c>
      <c r="AJ263" s="6">
        <f t="shared" si="73"/>
        <v>4.2089637026235249E-4</v>
      </c>
      <c r="AK263" s="6">
        <f t="shared" si="74"/>
        <v>0</v>
      </c>
      <c r="AL263" s="6">
        <f t="shared" si="75"/>
        <v>2</v>
      </c>
      <c r="AM263" s="6">
        <f t="shared" si="76"/>
        <v>3.009944292159891E-4</v>
      </c>
      <c r="AN263" s="7">
        <f t="shared" si="77"/>
        <v>1.7238656355162039E-4</v>
      </c>
      <c r="AO263" s="5">
        <v>0</v>
      </c>
      <c r="AP263" s="6">
        <v>0</v>
      </c>
      <c r="AQ263" s="6">
        <v>0</v>
      </c>
      <c r="AR263" s="6">
        <f t="shared" si="78"/>
        <v>0</v>
      </c>
      <c r="AS263" s="6">
        <f t="shared" si="79"/>
        <v>0</v>
      </c>
      <c r="AT263" s="6">
        <f t="shared" si="80"/>
        <v>0</v>
      </c>
      <c r="AU263" s="6">
        <f t="shared" si="81"/>
        <v>0</v>
      </c>
      <c r="AV263" s="6">
        <f t="shared" si="82"/>
        <v>0</v>
      </c>
      <c r="AW263" s="7">
        <f t="shared" si="83"/>
        <v>0</v>
      </c>
      <c r="AX263" s="5">
        <v>13329</v>
      </c>
      <c r="AY263" s="6">
        <v>8597</v>
      </c>
      <c r="AZ263" s="6">
        <v>0</v>
      </c>
      <c r="BA263" s="6">
        <f t="shared" si="84"/>
        <v>2.4639657428830829E-5</v>
      </c>
      <c r="BB263" s="6">
        <f t="shared" si="85"/>
        <v>1.8648307126577559E-5</v>
      </c>
      <c r="BC263" s="6">
        <f t="shared" si="86"/>
        <v>0</v>
      </c>
      <c r="BD263" s="6">
        <f t="shared" si="87"/>
        <v>2</v>
      </c>
      <c r="BE263" s="6">
        <f t="shared" si="88"/>
        <v>2.1643982277704192E-5</v>
      </c>
      <c r="BF263" s="7">
        <f t="shared" si="89"/>
        <v>1.0492157681608424E-5</v>
      </c>
    </row>
    <row r="264" spans="1:61" x14ac:dyDescent="0.25">
      <c r="A264" s="21" t="s">
        <v>471</v>
      </c>
      <c r="B264" s="21" t="s">
        <v>471</v>
      </c>
      <c r="C264" s="21">
        <f>VLOOKUP(B264,Annotation!D:E,2,FALSE)</f>
        <v>339</v>
      </c>
      <c r="D264" s="21" t="str">
        <f>VLOOKUP(B264,Annotation!D:F,3,FALSE)</f>
        <v>TonB-dependent receptor</v>
      </c>
      <c r="E264" s="21" t="str">
        <f>VLOOKUP(B264,Annotation!I:O,7,FALSE)</f>
        <v>SusC-like</v>
      </c>
      <c r="F264" s="21"/>
      <c r="G264" s="21">
        <v>10</v>
      </c>
      <c r="H264" s="21">
        <v>10</v>
      </c>
      <c r="I264" s="21">
        <v>10</v>
      </c>
      <c r="J264" s="21">
        <v>3</v>
      </c>
      <c r="K264" s="21">
        <v>3</v>
      </c>
      <c r="L264" s="21">
        <v>5</v>
      </c>
      <c r="M264" s="21">
        <v>1</v>
      </c>
      <c r="N264" s="21">
        <v>3</v>
      </c>
      <c r="O264" s="21">
        <v>3</v>
      </c>
      <c r="P264" s="21">
        <v>4</v>
      </c>
      <c r="Q264" s="21">
        <v>6</v>
      </c>
      <c r="R264" s="21">
        <v>4</v>
      </c>
      <c r="S264" s="21">
        <v>15.1</v>
      </c>
      <c r="T264" s="21">
        <v>93.384</v>
      </c>
      <c r="U264" s="21">
        <v>34338000</v>
      </c>
      <c r="V264" s="21">
        <v>2164600</v>
      </c>
      <c r="W264" s="21">
        <v>2578600</v>
      </c>
      <c r="X264" s="21">
        <v>16546000</v>
      </c>
      <c r="Y264" s="21">
        <v>173500</v>
      </c>
      <c r="Z264" s="21">
        <v>379840</v>
      </c>
      <c r="AA264" s="21">
        <v>330030</v>
      </c>
      <c r="AB264" s="21">
        <v>1290000</v>
      </c>
      <c r="AC264" s="21">
        <v>8834300</v>
      </c>
      <c r="AD264" s="21">
        <v>2041400</v>
      </c>
      <c r="AE264" s="21">
        <v>928060</v>
      </c>
      <c r="AF264" s="22">
        <v>58503</v>
      </c>
      <c r="AG264" s="23">
        <v>69692</v>
      </c>
      <c r="AH264" s="23">
        <v>447180</v>
      </c>
      <c r="AI264" s="23">
        <f t="shared" si="72"/>
        <v>2.3113322938646976E-4</v>
      </c>
      <c r="AJ264" s="23">
        <f t="shared" si="73"/>
        <v>1.4058523765312183E-4</v>
      </c>
      <c r="AK264" s="23">
        <f t="shared" si="74"/>
        <v>1.0238993394442193E-3</v>
      </c>
      <c r="AL264" s="23">
        <f t="shared" si="75"/>
        <v>3</v>
      </c>
      <c r="AM264" s="23">
        <f t="shared" si="76"/>
        <v>4.6520593549460361E-4</v>
      </c>
      <c r="AN264" s="24">
        <f t="shared" si="77"/>
        <v>3.9678161450546227E-4</v>
      </c>
      <c r="AO264" s="22">
        <v>4689.3</v>
      </c>
      <c r="AP264" s="23">
        <v>10266</v>
      </c>
      <c r="AQ264" s="23">
        <v>8919.7000000000007</v>
      </c>
      <c r="AR264" s="23">
        <f t="shared" si="78"/>
        <v>8.9597298913666984E-6</v>
      </c>
      <c r="AS264" s="23">
        <f t="shared" si="79"/>
        <v>2.1492212251548911E-5</v>
      </c>
      <c r="AT264" s="23">
        <f t="shared" si="80"/>
        <v>2.0820722919783817E-5</v>
      </c>
      <c r="AU264" s="23">
        <f t="shared" si="81"/>
        <v>3</v>
      </c>
      <c r="AV264" s="23">
        <f t="shared" si="82"/>
        <v>1.7090888354233142E-5</v>
      </c>
      <c r="AW264" s="24">
        <f t="shared" si="83"/>
        <v>5.7561287883352079E-6</v>
      </c>
      <c r="AX264" s="22">
        <v>34865</v>
      </c>
      <c r="AY264" s="23">
        <v>238770</v>
      </c>
      <c r="AZ264" s="23">
        <v>55172</v>
      </c>
      <c r="BA264" s="23">
        <f t="shared" si="84"/>
        <v>6.4450570654676787E-5</v>
      </c>
      <c r="BB264" s="23">
        <f t="shared" si="85"/>
        <v>5.1793140544526277E-4</v>
      </c>
      <c r="BC264" s="23">
        <f t="shared" si="86"/>
        <v>1.1620500917540351E-4</v>
      </c>
      <c r="BD264" s="23">
        <f t="shared" si="87"/>
        <v>3</v>
      </c>
      <c r="BE264" s="23">
        <f t="shared" si="88"/>
        <v>2.3286232842511436E-4</v>
      </c>
      <c r="BF264" s="24">
        <f t="shared" si="89"/>
        <v>2.0267858706416323E-4</v>
      </c>
      <c r="BG264" s="21"/>
      <c r="BH264" s="21"/>
      <c r="BI264" s="21"/>
    </row>
    <row r="265" spans="1:61" x14ac:dyDescent="0.25">
      <c r="A265" t="s">
        <v>3685</v>
      </c>
      <c r="B265" t="s">
        <v>3685</v>
      </c>
      <c r="C265">
        <f>VLOOKUP(B265,Annotation!D:E,2,FALSE)</f>
        <v>346</v>
      </c>
      <c r="D265" t="str">
        <f>VLOOKUP(B265,Annotation!D:F,3,FALSE)</f>
        <v>RES family NAD+ phosphorylase</v>
      </c>
      <c r="G265">
        <v>3</v>
      </c>
      <c r="H265">
        <v>3</v>
      </c>
      <c r="I265">
        <v>3</v>
      </c>
      <c r="J265">
        <v>1</v>
      </c>
      <c r="K265">
        <v>2</v>
      </c>
      <c r="L265">
        <v>2</v>
      </c>
      <c r="M265">
        <v>0</v>
      </c>
      <c r="N265">
        <v>1</v>
      </c>
      <c r="O265">
        <v>0</v>
      </c>
      <c r="P265">
        <v>0</v>
      </c>
      <c r="Q265">
        <v>0</v>
      </c>
      <c r="R265">
        <v>0</v>
      </c>
      <c r="S265">
        <v>10.9</v>
      </c>
      <c r="T265">
        <v>40.399000000000001</v>
      </c>
      <c r="U265">
        <v>7703500</v>
      </c>
      <c r="V265">
        <v>924630</v>
      </c>
      <c r="W265">
        <v>4892900</v>
      </c>
      <c r="X265">
        <v>1638700</v>
      </c>
      <c r="Y265">
        <v>0</v>
      </c>
      <c r="Z265">
        <v>247350</v>
      </c>
      <c r="AA265">
        <v>0</v>
      </c>
      <c r="AB265">
        <v>0</v>
      </c>
      <c r="AC265">
        <v>0</v>
      </c>
      <c r="AD265">
        <v>0</v>
      </c>
      <c r="AE265">
        <v>427970</v>
      </c>
      <c r="AF265" s="5">
        <v>51368</v>
      </c>
      <c r="AG265" s="6">
        <v>271830</v>
      </c>
      <c r="AH265" s="6">
        <v>91036</v>
      </c>
      <c r="AI265" s="6">
        <f t="shared" si="72"/>
        <v>2.029443229770128E-4</v>
      </c>
      <c r="AJ265" s="6">
        <f t="shared" si="73"/>
        <v>5.4834536462216774E-4</v>
      </c>
      <c r="AK265" s="6">
        <f t="shared" si="74"/>
        <v>2.0844335673698275E-4</v>
      </c>
      <c r="AL265" s="6">
        <f t="shared" si="75"/>
        <v>3</v>
      </c>
      <c r="AM265" s="6">
        <f t="shared" si="76"/>
        <v>3.1991101477872109E-4</v>
      </c>
      <c r="AN265" s="7">
        <f t="shared" si="77"/>
        <v>1.6154307781388004E-4</v>
      </c>
      <c r="AO265" s="5">
        <v>0</v>
      </c>
      <c r="AP265" s="6">
        <v>13741</v>
      </c>
      <c r="AQ265" s="6">
        <v>0</v>
      </c>
      <c r="AR265" s="6">
        <f t="shared" si="78"/>
        <v>0</v>
      </c>
      <c r="AS265" s="6">
        <f t="shared" si="79"/>
        <v>2.8767240263835338E-5</v>
      </c>
      <c r="AT265" s="6">
        <f t="shared" si="80"/>
        <v>0</v>
      </c>
      <c r="AU265" s="6">
        <f t="shared" si="81"/>
        <v>1</v>
      </c>
      <c r="AV265" s="6">
        <f t="shared" si="82"/>
        <v>0</v>
      </c>
      <c r="AW265" s="7">
        <f t="shared" si="83"/>
        <v>0</v>
      </c>
      <c r="AX265" s="5">
        <v>0</v>
      </c>
      <c r="AY265" s="6">
        <v>0</v>
      </c>
      <c r="AZ265" s="6">
        <v>0</v>
      </c>
      <c r="BA265" s="6">
        <f t="shared" si="84"/>
        <v>0</v>
      </c>
      <c r="BB265" s="6">
        <f t="shared" si="85"/>
        <v>0</v>
      </c>
      <c r="BC265" s="6">
        <f t="shared" si="86"/>
        <v>0</v>
      </c>
      <c r="BD265" s="6">
        <f t="shared" si="87"/>
        <v>0</v>
      </c>
      <c r="BE265" s="6">
        <f t="shared" si="88"/>
        <v>0</v>
      </c>
      <c r="BF265" s="7">
        <f t="shared" si="89"/>
        <v>0</v>
      </c>
    </row>
    <row r="266" spans="1:61" x14ac:dyDescent="0.25">
      <c r="A266" t="s">
        <v>472</v>
      </c>
      <c r="B266" t="s">
        <v>472</v>
      </c>
      <c r="C266">
        <f>VLOOKUP(B266,Annotation!D:E,2,FALSE)</f>
        <v>347</v>
      </c>
      <c r="D266" t="str">
        <f>VLOOKUP(B266,Annotation!D:F,3,FALSE)</f>
        <v>sce7725 family protein</v>
      </c>
      <c r="G266">
        <v>13</v>
      </c>
      <c r="H266">
        <v>13</v>
      </c>
      <c r="I266">
        <v>13</v>
      </c>
      <c r="J266">
        <v>10</v>
      </c>
      <c r="K266">
        <v>11</v>
      </c>
      <c r="L266">
        <v>1</v>
      </c>
      <c r="M266">
        <v>3</v>
      </c>
      <c r="N266">
        <v>2</v>
      </c>
      <c r="O266">
        <v>2</v>
      </c>
      <c r="P266">
        <v>4</v>
      </c>
      <c r="Q266">
        <v>5</v>
      </c>
      <c r="R266">
        <v>2</v>
      </c>
      <c r="S266">
        <v>41.3</v>
      </c>
      <c r="T266">
        <v>35.162999999999997</v>
      </c>
      <c r="U266">
        <v>257710000</v>
      </c>
      <c r="V266">
        <v>13000000</v>
      </c>
      <c r="W266">
        <v>50201000</v>
      </c>
      <c r="X266">
        <v>1136400</v>
      </c>
      <c r="Y266">
        <v>68785000</v>
      </c>
      <c r="Z266">
        <v>160040</v>
      </c>
      <c r="AA266">
        <v>38357000</v>
      </c>
      <c r="AB266">
        <v>30065000</v>
      </c>
      <c r="AC266">
        <v>55228000</v>
      </c>
      <c r="AD266">
        <v>777120</v>
      </c>
      <c r="AE266">
        <v>14317000</v>
      </c>
      <c r="AF266" s="5">
        <v>722220</v>
      </c>
      <c r="AG266" s="6">
        <v>2789000</v>
      </c>
      <c r="AH266" s="6">
        <v>63133</v>
      </c>
      <c r="AI266" s="6">
        <f t="shared" si="72"/>
        <v>2.853341553894607E-3</v>
      </c>
      <c r="AJ266" s="6">
        <f t="shared" si="73"/>
        <v>5.6260722581437878E-3</v>
      </c>
      <c r="AK266" s="6">
        <f t="shared" si="74"/>
        <v>1.445544009059705E-4</v>
      </c>
      <c r="AL266" s="6">
        <f t="shared" si="75"/>
        <v>3</v>
      </c>
      <c r="AM266" s="6">
        <f t="shared" si="76"/>
        <v>2.8746560709814548E-3</v>
      </c>
      <c r="AN266" s="7">
        <f t="shared" si="77"/>
        <v>2.2378710472654218E-3</v>
      </c>
      <c r="AO266" s="5">
        <v>3821400</v>
      </c>
      <c r="AP266" s="6">
        <v>8891.2000000000007</v>
      </c>
      <c r="AQ266" s="6">
        <v>2130900</v>
      </c>
      <c r="AR266" s="6">
        <f t="shared" si="78"/>
        <v>7.3014547601707499E-3</v>
      </c>
      <c r="AS266" s="6">
        <f t="shared" si="79"/>
        <v>1.8614022751896716E-5</v>
      </c>
      <c r="AT266" s="6">
        <f t="shared" si="80"/>
        <v>4.9740325873927748E-3</v>
      </c>
      <c r="AU266" s="6">
        <f t="shared" si="81"/>
        <v>3</v>
      </c>
      <c r="AV266" s="6">
        <f t="shared" si="82"/>
        <v>4.0980337901051411E-3</v>
      </c>
      <c r="AW266" s="7">
        <f t="shared" si="83"/>
        <v>3.0370460123052604E-3</v>
      </c>
      <c r="AX266" s="5">
        <v>1670300</v>
      </c>
      <c r="AY266" s="6">
        <v>3068200</v>
      </c>
      <c r="AZ266" s="6">
        <v>43173</v>
      </c>
      <c r="BA266" s="6">
        <f t="shared" si="84"/>
        <v>3.0876749796215873E-3</v>
      </c>
      <c r="BB266" s="6">
        <f t="shared" si="85"/>
        <v>6.6554304903763259E-3</v>
      </c>
      <c r="BC266" s="6">
        <f t="shared" si="86"/>
        <v>9.093233635049836E-5</v>
      </c>
      <c r="BD266" s="6">
        <f t="shared" si="87"/>
        <v>3</v>
      </c>
      <c r="BE266" s="6">
        <f t="shared" si="88"/>
        <v>3.2780126021161372E-3</v>
      </c>
      <c r="BF266" s="7">
        <f t="shared" si="89"/>
        <v>2.6833226059563772E-3</v>
      </c>
      <c r="BH266">
        <v>430</v>
      </c>
      <c r="BI266">
        <v>175</v>
      </c>
    </row>
    <row r="267" spans="1:61" x14ac:dyDescent="0.25">
      <c r="A267" t="s">
        <v>473</v>
      </c>
      <c r="B267" t="s">
        <v>473</v>
      </c>
      <c r="C267">
        <f>VLOOKUP(B267,Annotation!D:E,2,FALSE)</f>
        <v>353</v>
      </c>
      <c r="D267" t="str">
        <f>VLOOKUP(B267,Annotation!D:F,3,FALSE)</f>
        <v>cadmium-translocating P-type ATPase</v>
      </c>
      <c r="G267">
        <v>9</v>
      </c>
      <c r="H267">
        <v>9</v>
      </c>
      <c r="I267">
        <v>7</v>
      </c>
      <c r="J267">
        <v>6</v>
      </c>
      <c r="K267">
        <v>6</v>
      </c>
      <c r="L267">
        <v>6</v>
      </c>
      <c r="M267">
        <v>2</v>
      </c>
      <c r="N267">
        <v>1</v>
      </c>
      <c r="O267">
        <v>0</v>
      </c>
      <c r="P267">
        <v>1</v>
      </c>
      <c r="Q267">
        <v>0</v>
      </c>
      <c r="R267">
        <v>0</v>
      </c>
      <c r="S267">
        <v>13.6</v>
      </c>
      <c r="T267">
        <v>71.331000000000003</v>
      </c>
      <c r="U267">
        <v>20010000</v>
      </c>
      <c r="V267">
        <v>2817100</v>
      </c>
      <c r="W267">
        <v>7440200</v>
      </c>
      <c r="X267">
        <v>7977700</v>
      </c>
      <c r="Y267">
        <v>968800</v>
      </c>
      <c r="Z267">
        <v>297960</v>
      </c>
      <c r="AA267">
        <v>0</v>
      </c>
      <c r="AB267">
        <v>508170</v>
      </c>
      <c r="AC267">
        <v>0</v>
      </c>
      <c r="AD267">
        <v>0</v>
      </c>
      <c r="AE267">
        <v>741110</v>
      </c>
      <c r="AF267" s="5">
        <v>104340</v>
      </c>
      <c r="AG267" s="6">
        <v>275560</v>
      </c>
      <c r="AH267" s="6">
        <v>295470</v>
      </c>
      <c r="AI267" s="6">
        <f t="shared" si="72"/>
        <v>4.1222571755609549E-4</v>
      </c>
      <c r="AJ267" s="6">
        <f t="shared" si="73"/>
        <v>5.558696563119763E-4</v>
      </c>
      <c r="AK267" s="6">
        <f t="shared" si="74"/>
        <v>6.765319062247495E-4</v>
      </c>
      <c r="AL267" s="6">
        <f t="shared" si="75"/>
        <v>3</v>
      </c>
      <c r="AM267" s="6">
        <f t="shared" si="76"/>
        <v>5.482090933642738E-4</v>
      </c>
      <c r="AN267" s="7">
        <f t="shared" si="77"/>
        <v>1.0803842992393746E-4</v>
      </c>
      <c r="AO267" s="5">
        <v>35881</v>
      </c>
      <c r="AP267" s="6">
        <v>11036</v>
      </c>
      <c r="AQ267" s="6">
        <v>0</v>
      </c>
      <c r="AR267" s="6">
        <f t="shared" si="78"/>
        <v>6.8556942023783617E-5</v>
      </c>
      <c r="AS267" s="6">
        <f t="shared" si="79"/>
        <v>2.3104232847077127E-5</v>
      </c>
      <c r="AT267" s="6">
        <f t="shared" si="80"/>
        <v>0</v>
      </c>
      <c r="AU267" s="6">
        <f t="shared" si="81"/>
        <v>2</v>
      </c>
      <c r="AV267" s="6">
        <f t="shared" si="82"/>
        <v>4.5830587435430371E-5</v>
      </c>
      <c r="AW267" s="7">
        <f t="shared" si="83"/>
        <v>2.8479639211600984E-5</v>
      </c>
      <c r="AX267" s="5">
        <v>18821</v>
      </c>
      <c r="AY267" s="6">
        <v>0</v>
      </c>
      <c r="AZ267" s="6">
        <v>0</v>
      </c>
      <c r="BA267" s="6">
        <f t="shared" si="84"/>
        <v>3.4792031845451652E-5</v>
      </c>
      <c r="BB267" s="6">
        <f t="shared" si="85"/>
        <v>0</v>
      </c>
      <c r="BC267" s="6">
        <f t="shared" si="86"/>
        <v>0</v>
      </c>
      <c r="BD267" s="6">
        <f t="shared" si="87"/>
        <v>1</v>
      </c>
      <c r="BE267" s="6">
        <f t="shared" si="88"/>
        <v>0</v>
      </c>
      <c r="BF267" s="7">
        <f t="shared" si="89"/>
        <v>0</v>
      </c>
    </row>
    <row r="268" spans="1:61" x14ac:dyDescent="0.25">
      <c r="A268" t="s">
        <v>474</v>
      </c>
      <c r="B268" t="s">
        <v>474</v>
      </c>
      <c r="C268">
        <f>VLOOKUP(B268,Annotation!D:E,2,FALSE)</f>
        <v>355</v>
      </c>
      <c r="D268" t="str">
        <f>VLOOKUP(B268,Annotation!D:F,3,FALSE)</f>
        <v>STAS/SEC14 domain-containing protein</v>
      </c>
      <c r="G268">
        <v>5</v>
      </c>
      <c r="H268">
        <v>5</v>
      </c>
      <c r="I268">
        <v>5</v>
      </c>
      <c r="J268">
        <v>4</v>
      </c>
      <c r="K268">
        <v>3</v>
      </c>
      <c r="L268">
        <v>0</v>
      </c>
      <c r="M268">
        <v>1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27.7</v>
      </c>
      <c r="T268">
        <v>14.19</v>
      </c>
      <c r="U268">
        <v>7356500</v>
      </c>
      <c r="V268">
        <v>2849500</v>
      </c>
      <c r="W268">
        <v>3967500</v>
      </c>
      <c r="X268">
        <v>0</v>
      </c>
      <c r="Y268">
        <v>539520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919560</v>
      </c>
      <c r="AF268" s="5">
        <v>356180</v>
      </c>
      <c r="AG268" s="6">
        <v>495940</v>
      </c>
      <c r="AH268" s="6">
        <v>0</v>
      </c>
      <c r="AI268" s="6">
        <f t="shared" si="72"/>
        <v>1.407193368594308E-3</v>
      </c>
      <c r="AJ268" s="6">
        <f t="shared" si="73"/>
        <v>1.0004282092878557E-3</v>
      </c>
      <c r="AK268" s="6">
        <f t="shared" si="74"/>
        <v>0</v>
      </c>
      <c r="AL268" s="6">
        <f t="shared" si="75"/>
        <v>2</v>
      </c>
      <c r="AM268" s="6">
        <f t="shared" si="76"/>
        <v>1.2038107889410818E-3</v>
      </c>
      <c r="AN268" s="7">
        <f t="shared" si="77"/>
        <v>5.9127993683949975E-4</v>
      </c>
      <c r="AO268" s="5">
        <v>67440</v>
      </c>
      <c r="AP268" s="6">
        <v>0</v>
      </c>
      <c r="AQ268" s="6">
        <v>0</v>
      </c>
      <c r="AR268" s="6">
        <f t="shared" si="78"/>
        <v>1.2885594521011028E-4</v>
      </c>
      <c r="AS268" s="6">
        <f t="shared" si="79"/>
        <v>0</v>
      </c>
      <c r="AT268" s="6">
        <f t="shared" si="80"/>
        <v>0</v>
      </c>
      <c r="AU268" s="6">
        <f t="shared" si="81"/>
        <v>1</v>
      </c>
      <c r="AV268" s="6">
        <f t="shared" si="82"/>
        <v>0</v>
      </c>
      <c r="AW268" s="7">
        <f t="shared" si="83"/>
        <v>0</v>
      </c>
      <c r="AX268" s="5">
        <v>0</v>
      </c>
      <c r="AY268" s="6">
        <v>0</v>
      </c>
      <c r="AZ268" s="6">
        <v>0</v>
      </c>
      <c r="BA268" s="6">
        <f t="shared" si="84"/>
        <v>0</v>
      </c>
      <c r="BB268" s="6">
        <f t="shared" si="85"/>
        <v>0</v>
      </c>
      <c r="BC268" s="6">
        <f t="shared" si="86"/>
        <v>0</v>
      </c>
      <c r="BD268" s="6">
        <f t="shared" si="87"/>
        <v>0</v>
      </c>
      <c r="BE268" s="6">
        <f t="shared" si="88"/>
        <v>0</v>
      </c>
      <c r="BF268" s="7">
        <f t="shared" si="89"/>
        <v>0</v>
      </c>
    </row>
    <row r="269" spans="1:61" x14ac:dyDescent="0.25">
      <c r="A269" t="s">
        <v>475</v>
      </c>
      <c r="B269" t="s">
        <v>475</v>
      </c>
      <c r="C269">
        <f>VLOOKUP(B269,Annotation!D:E,2,FALSE)</f>
        <v>358</v>
      </c>
      <c r="D269" t="str">
        <f>VLOOKUP(B269,Annotation!D:F,3,FALSE)</f>
        <v>heavy metal translocating P-type ATPase</v>
      </c>
      <c r="G269">
        <v>14</v>
      </c>
      <c r="H269">
        <v>14</v>
      </c>
      <c r="I269">
        <v>14</v>
      </c>
      <c r="J269">
        <v>11</v>
      </c>
      <c r="K269">
        <v>11</v>
      </c>
      <c r="L269">
        <v>12</v>
      </c>
      <c r="M269">
        <v>3</v>
      </c>
      <c r="N269">
        <v>5</v>
      </c>
      <c r="O269">
        <v>5</v>
      </c>
      <c r="P269">
        <v>4</v>
      </c>
      <c r="Q269">
        <v>5</v>
      </c>
      <c r="R269">
        <v>5</v>
      </c>
      <c r="S269">
        <v>21.7</v>
      </c>
      <c r="T269">
        <v>91.722999999999999</v>
      </c>
      <c r="U269">
        <v>129890000</v>
      </c>
      <c r="V269">
        <v>31226000</v>
      </c>
      <c r="W269">
        <v>28439000</v>
      </c>
      <c r="X269">
        <v>30209000</v>
      </c>
      <c r="Y269">
        <v>4679000</v>
      </c>
      <c r="Z269">
        <v>6059600</v>
      </c>
      <c r="AA269">
        <v>6121400</v>
      </c>
      <c r="AB269">
        <v>8846700</v>
      </c>
      <c r="AC269">
        <v>9533300</v>
      </c>
      <c r="AD269">
        <v>4778500</v>
      </c>
      <c r="AE269">
        <v>3330600</v>
      </c>
      <c r="AF269" s="5">
        <v>800650</v>
      </c>
      <c r="AG269" s="6">
        <v>729200</v>
      </c>
      <c r="AH269" s="6">
        <v>774590</v>
      </c>
      <c r="AI269" s="6">
        <f t="shared" si="72"/>
        <v>3.1632022307963186E-3</v>
      </c>
      <c r="AJ269" s="6">
        <f t="shared" si="73"/>
        <v>1.4709687668119217E-3</v>
      </c>
      <c r="AK269" s="6">
        <f t="shared" si="74"/>
        <v>1.7735636417999415E-3</v>
      </c>
      <c r="AL269" s="6">
        <f t="shared" si="75"/>
        <v>3</v>
      </c>
      <c r="AM269" s="6">
        <f t="shared" si="76"/>
        <v>2.1359115464693944E-3</v>
      </c>
      <c r="AN269" s="7">
        <f t="shared" si="77"/>
        <v>7.3683355296878946E-4</v>
      </c>
      <c r="AO269" s="5">
        <v>119970</v>
      </c>
      <c r="AP269" s="6">
        <v>155370</v>
      </c>
      <c r="AQ269" s="6">
        <v>156960</v>
      </c>
      <c r="AR269" s="6">
        <f t="shared" si="78"/>
        <v>2.2922372103880383E-4</v>
      </c>
      <c r="AS269" s="6">
        <f t="shared" si="79"/>
        <v>3.2527225964573876E-4</v>
      </c>
      <c r="AT269" s="6">
        <f t="shared" si="80"/>
        <v>3.6638235248823028E-4</v>
      </c>
      <c r="AU269" s="6">
        <f t="shared" si="81"/>
        <v>3</v>
      </c>
      <c r="AV269" s="6">
        <f t="shared" si="82"/>
        <v>3.0695944439092427E-4</v>
      </c>
      <c r="AW269" s="7">
        <f t="shared" si="83"/>
        <v>5.7472555463093999E-5</v>
      </c>
      <c r="AX269" s="5">
        <v>226840</v>
      </c>
      <c r="AY269" s="6">
        <v>244440</v>
      </c>
      <c r="AZ269" s="6">
        <v>122530</v>
      </c>
      <c r="BA269" s="6">
        <f t="shared" si="84"/>
        <v>4.1933077433835888E-4</v>
      </c>
      <c r="BB269" s="6">
        <f t="shared" si="85"/>
        <v>5.3023056810755137E-4</v>
      </c>
      <c r="BC269" s="6">
        <f t="shared" si="86"/>
        <v>2.5807655648267584E-4</v>
      </c>
      <c r="BD269" s="6">
        <f t="shared" si="87"/>
        <v>3</v>
      </c>
      <c r="BE269" s="6">
        <f t="shared" si="88"/>
        <v>4.0254596630952868E-4</v>
      </c>
      <c r="BF269" s="7">
        <f t="shared" si="89"/>
        <v>1.1173853064573482E-4</v>
      </c>
    </row>
    <row r="270" spans="1:61" x14ac:dyDescent="0.25">
      <c r="A270" t="s">
        <v>476</v>
      </c>
      <c r="B270" t="s">
        <v>476</v>
      </c>
      <c r="C270">
        <f>VLOOKUP(B270,Annotation!D:E,2,FALSE)</f>
        <v>362</v>
      </c>
      <c r="D270" t="str">
        <f>VLOOKUP(B270,Annotation!D:F,3,FALSE)</f>
        <v>ATP-binding protein</v>
      </c>
      <c r="G270">
        <v>2</v>
      </c>
      <c r="H270">
        <v>2</v>
      </c>
      <c r="I270">
        <v>2</v>
      </c>
      <c r="J270">
        <v>1</v>
      </c>
      <c r="K270">
        <v>1</v>
      </c>
      <c r="L270">
        <v>0</v>
      </c>
      <c r="M270">
        <v>0</v>
      </c>
      <c r="N270">
        <v>0</v>
      </c>
      <c r="O270">
        <v>1</v>
      </c>
      <c r="P270">
        <v>0</v>
      </c>
      <c r="Q270">
        <v>0</v>
      </c>
      <c r="R270">
        <v>0</v>
      </c>
      <c r="S270">
        <v>9.5</v>
      </c>
      <c r="T270">
        <v>28.748999999999999</v>
      </c>
      <c r="U270">
        <v>1228100</v>
      </c>
      <c r="V270">
        <v>290910</v>
      </c>
      <c r="W270">
        <v>403990</v>
      </c>
      <c r="X270">
        <v>0</v>
      </c>
      <c r="Y270">
        <v>0</v>
      </c>
      <c r="Z270">
        <v>0</v>
      </c>
      <c r="AA270">
        <v>533200</v>
      </c>
      <c r="AB270">
        <v>0</v>
      </c>
      <c r="AC270">
        <v>0</v>
      </c>
      <c r="AD270">
        <v>0</v>
      </c>
      <c r="AE270">
        <v>102340</v>
      </c>
      <c r="AF270" s="5">
        <v>24242</v>
      </c>
      <c r="AG270" s="6">
        <v>33665</v>
      </c>
      <c r="AH270" s="6">
        <v>0</v>
      </c>
      <c r="AI270" s="6">
        <f t="shared" si="72"/>
        <v>9.5775118315074437E-5</v>
      </c>
      <c r="AJ270" s="6">
        <f t="shared" si="73"/>
        <v>6.7910262664184516E-5</v>
      </c>
      <c r="AK270" s="6">
        <f t="shared" si="74"/>
        <v>0</v>
      </c>
      <c r="AL270" s="6">
        <f t="shared" si="75"/>
        <v>2</v>
      </c>
      <c r="AM270" s="6">
        <f t="shared" si="76"/>
        <v>8.184269048962947E-5</v>
      </c>
      <c r="AN270" s="7">
        <f t="shared" si="77"/>
        <v>4.0223165304240034E-5</v>
      </c>
      <c r="AO270" s="5">
        <v>0</v>
      </c>
      <c r="AP270" s="6">
        <v>0</v>
      </c>
      <c r="AQ270" s="6">
        <v>44433</v>
      </c>
      <c r="AR270" s="6">
        <f t="shared" si="78"/>
        <v>0</v>
      </c>
      <c r="AS270" s="6">
        <f t="shared" si="79"/>
        <v>0</v>
      </c>
      <c r="AT270" s="6">
        <f t="shared" si="80"/>
        <v>1.0371729783454087E-4</v>
      </c>
      <c r="AU270" s="6">
        <f t="shared" si="81"/>
        <v>1</v>
      </c>
      <c r="AV270" s="6">
        <f t="shared" si="82"/>
        <v>0</v>
      </c>
      <c r="AW270" s="7">
        <f t="shared" si="83"/>
        <v>0</v>
      </c>
      <c r="AX270" s="5">
        <v>0</v>
      </c>
      <c r="AY270" s="6">
        <v>0</v>
      </c>
      <c r="AZ270" s="6">
        <v>0</v>
      </c>
      <c r="BA270" s="6">
        <f t="shared" si="84"/>
        <v>0</v>
      </c>
      <c r="BB270" s="6">
        <f t="shared" si="85"/>
        <v>0</v>
      </c>
      <c r="BC270" s="6">
        <f t="shared" si="86"/>
        <v>0</v>
      </c>
      <c r="BD270" s="6">
        <f t="shared" si="87"/>
        <v>0</v>
      </c>
      <c r="BE270" s="6">
        <f t="shared" si="88"/>
        <v>0</v>
      </c>
      <c r="BF270" s="7">
        <f t="shared" si="89"/>
        <v>0</v>
      </c>
    </row>
    <row r="271" spans="1:61" x14ac:dyDescent="0.25">
      <c r="A271" t="s">
        <v>477</v>
      </c>
      <c r="B271" t="s">
        <v>477</v>
      </c>
      <c r="C271">
        <f>VLOOKUP(B271,Annotation!D:E,2,FALSE)</f>
        <v>367</v>
      </c>
      <c r="D271" t="str">
        <f>VLOOKUP(B271,Annotation!D:F,3,FALSE)</f>
        <v>efflux RND transporter periplasmic adaptor subunit</v>
      </c>
      <c r="G271">
        <v>9</v>
      </c>
      <c r="H271">
        <v>9</v>
      </c>
      <c r="I271">
        <v>9</v>
      </c>
      <c r="J271">
        <v>5</v>
      </c>
      <c r="K271">
        <v>6</v>
      </c>
      <c r="L271">
        <v>7</v>
      </c>
      <c r="M271">
        <v>4</v>
      </c>
      <c r="N271">
        <v>3</v>
      </c>
      <c r="O271">
        <v>2</v>
      </c>
      <c r="P271">
        <v>1</v>
      </c>
      <c r="Q271">
        <v>1</v>
      </c>
      <c r="R271">
        <v>0</v>
      </c>
      <c r="S271">
        <v>23.9</v>
      </c>
      <c r="T271">
        <v>46.22</v>
      </c>
      <c r="U271">
        <v>39798000</v>
      </c>
      <c r="V271">
        <v>2748300</v>
      </c>
      <c r="W271">
        <v>8291900</v>
      </c>
      <c r="X271">
        <v>19966000</v>
      </c>
      <c r="Y271">
        <v>4472900</v>
      </c>
      <c r="Z271">
        <v>2345200</v>
      </c>
      <c r="AA271">
        <v>1371400</v>
      </c>
      <c r="AB271">
        <v>356910</v>
      </c>
      <c r="AC271">
        <v>245350</v>
      </c>
      <c r="AD271">
        <v>0</v>
      </c>
      <c r="AE271">
        <v>1809000</v>
      </c>
      <c r="AF271" s="5">
        <v>124920</v>
      </c>
      <c r="AG271" s="6">
        <v>376900</v>
      </c>
      <c r="AH271" s="6">
        <v>907530</v>
      </c>
      <c r="AI271" s="6">
        <f t="shared" si="72"/>
        <v>4.9353303274973597E-4</v>
      </c>
      <c r="AJ271" s="6">
        <f t="shared" si="73"/>
        <v>7.6029639085492767E-4</v>
      </c>
      <c r="AK271" s="6">
        <f t="shared" si="74"/>
        <v>2.0779537714696815E-3</v>
      </c>
      <c r="AL271" s="6">
        <f t="shared" si="75"/>
        <v>3</v>
      </c>
      <c r="AM271" s="6">
        <f t="shared" si="76"/>
        <v>1.1105943983581151E-3</v>
      </c>
      <c r="AN271" s="7">
        <f t="shared" si="77"/>
        <v>6.9264170144310144E-4</v>
      </c>
      <c r="AO271" s="5">
        <v>203310</v>
      </c>
      <c r="AP271" s="6">
        <v>106600</v>
      </c>
      <c r="AQ271" s="6">
        <v>62335</v>
      </c>
      <c r="AR271" s="6">
        <f t="shared" si="78"/>
        <v>3.8845940422104863E-4</v>
      </c>
      <c r="AS271" s="6">
        <f t="shared" si="79"/>
        <v>2.2317064348481528E-4</v>
      </c>
      <c r="AT271" s="6">
        <f t="shared" si="80"/>
        <v>1.4550486711489445E-4</v>
      </c>
      <c r="AU271" s="6">
        <f t="shared" si="81"/>
        <v>3</v>
      </c>
      <c r="AV271" s="6">
        <f t="shared" si="82"/>
        <v>2.5237830494025283E-4</v>
      </c>
      <c r="AW271" s="7">
        <f t="shared" si="83"/>
        <v>1.0131318568639193E-4</v>
      </c>
      <c r="AX271" s="5">
        <v>16223</v>
      </c>
      <c r="AY271" s="6">
        <v>11152</v>
      </c>
      <c r="AZ271" s="6">
        <v>0</v>
      </c>
      <c r="BA271" s="6">
        <f t="shared" si="84"/>
        <v>2.9989433751063289E-5</v>
      </c>
      <c r="BB271" s="6">
        <f t="shared" si="85"/>
        <v>2.4190522400324876E-5</v>
      </c>
      <c r="BC271" s="6">
        <f t="shared" si="86"/>
        <v>0</v>
      </c>
      <c r="BD271" s="6">
        <f t="shared" si="87"/>
        <v>2</v>
      </c>
      <c r="BE271" s="6">
        <f t="shared" si="88"/>
        <v>2.7089978075694083E-5</v>
      </c>
      <c r="BF271" s="7">
        <f t="shared" si="89"/>
        <v>1.2987921241436241E-5</v>
      </c>
    </row>
    <row r="272" spans="1:61" x14ac:dyDescent="0.25">
      <c r="A272" t="s">
        <v>478</v>
      </c>
      <c r="B272" t="s">
        <v>478</v>
      </c>
      <c r="C272">
        <f>VLOOKUP(B272,Annotation!D:E,2,FALSE)</f>
        <v>368</v>
      </c>
      <c r="D272" t="str">
        <f>VLOOKUP(B272,Annotation!D:F,3,FALSE)</f>
        <v>CusA/CzcA family heavy metal efflux RND transporter</v>
      </c>
      <c r="G272">
        <v>9</v>
      </c>
      <c r="H272">
        <v>9</v>
      </c>
      <c r="I272">
        <v>9</v>
      </c>
      <c r="J272">
        <v>5</v>
      </c>
      <c r="K272">
        <v>3</v>
      </c>
      <c r="L272">
        <v>2</v>
      </c>
      <c r="M272">
        <v>0</v>
      </c>
      <c r="N272">
        <v>0</v>
      </c>
      <c r="O272">
        <v>1</v>
      </c>
      <c r="P272">
        <v>0</v>
      </c>
      <c r="Q272">
        <v>1</v>
      </c>
      <c r="R272">
        <v>1</v>
      </c>
      <c r="S272">
        <v>7.4</v>
      </c>
      <c r="T272">
        <v>162.83000000000001</v>
      </c>
      <c r="U272">
        <v>7880200</v>
      </c>
      <c r="V272">
        <v>2515700</v>
      </c>
      <c r="W272">
        <v>2921500</v>
      </c>
      <c r="X272">
        <v>1596900</v>
      </c>
      <c r="Y272">
        <v>0</v>
      </c>
      <c r="Z272">
        <v>0</v>
      </c>
      <c r="AA272">
        <v>0</v>
      </c>
      <c r="AB272">
        <v>0</v>
      </c>
      <c r="AC272">
        <v>441250</v>
      </c>
      <c r="AD272">
        <v>404840</v>
      </c>
      <c r="AE272">
        <v>114210</v>
      </c>
      <c r="AF272" s="5">
        <v>36459</v>
      </c>
      <c r="AG272" s="6">
        <v>42341</v>
      </c>
      <c r="AH272" s="6">
        <v>23144</v>
      </c>
      <c r="AI272" s="6">
        <f t="shared" si="72"/>
        <v>1.440419535784712E-4</v>
      </c>
      <c r="AJ272" s="6">
        <f t="shared" si="73"/>
        <v>8.5411805479406995E-5</v>
      </c>
      <c r="AK272" s="6">
        <f t="shared" si="74"/>
        <v>5.2992366188329114E-5</v>
      </c>
      <c r="AL272" s="6">
        <f t="shared" si="75"/>
        <v>3</v>
      </c>
      <c r="AM272" s="6">
        <f t="shared" si="76"/>
        <v>9.4148708415402424E-5</v>
      </c>
      <c r="AN272" s="7">
        <f t="shared" si="77"/>
        <v>3.7680737304034936E-5</v>
      </c>
      <c r="AO272" s="5">
        <v>0</v>
      </c>
      <c r="AP272" s="6">
        <v>0</v>
      </c>
      <c r="AQ272" s="6">
        <v>0</v>
      </c>
      <c r="AR272" s="6">
        <f t="shared" si="78"/>
        <v>0</v>
      </c>
      <c r="AS272" s="6">
        <f t="shared" si="79"/>
        <v>0</v>
      </c>
      <c r="AT272" s="6">
        <f t="shared" si="80"/>
        <v>0</v>
      </c>
      <c r="AU272" s="6">
        <f t="shared" si="81"/>
        <v>0</v>
      </c>
      <c r="AV272" s="6">
        <f t="shared" si="82"/>
        <v>0</v>
      </c>
      <c r="AW272" s="7">
        <f t="shared" si="83"/>
        <v>0</v>
      </c>
      <c r="AX272" s="5">
        <v>0</v>
      </c>
      <c r="AY272" s="6">
        <v>6394.9</v>
      </c>
      <c r="AZ272" s="6">
        <v>5867.3</v>
      </c>
      <c r="BA272" s="6">
        <f t="shared" si="84"/>
        <v>0</v>
      </c>
      <c r="BB272" s="6">
        <f t="shared" si="85"/>
        <v>1.3871590001599493E-5</v>
      </c>
      <c r="BC272" s="6">
        <f t="shared" si="86"/>
        <v>1.235789259651354E-5</v>
      </c>
      <c r="BD272" s="6">
        <f t="shared" si="87"/>
        <v>2</v>
      </c>
      <c r="BE272" s="6">
        <f t="shared" si="88"/>
        <v>1.3114741299056516E-5</v>
      </c>
      <c r="BF272" s="7">
        <f t="shared" si="89"/>
        <v>6.2131562781783471E-6</v>
      </c>
    </row>
    <row r="273" spans="1:61" x14ac:dyDescent="0.25">
      <c r="A273" t="s">
        <v>479</v>
      </c>
      <c r="B273" t="s">
        <v>479</v>
      </c>
      <c r="C273">
        <f>VLOOKUP(B273,Annotation!D:E,2,FALSE)</f>
        <v>372</v>
      </c>
      <c r="D273" t="str">
        <f>VLOOKUP(B273,Annotation!D:F,3,FALSE)</f>
        <v>efflux RND transporter periplasmic adaptor subunit</v>
      </c>
      <c r="G273">
        <v>18</v>
      </c>
      <c r="H273">
        <v>18</v>
      </c>
      <c r="I273">
        <v>18</v>
      </c>
      <c r="J273">
        <v>15</v>
      </c>
      <c r="K273">
        <v>12</v>
      </c>
      <c r="L273">
        <v>13</v>
      </c>
      <c r="M273">
        <v>8</v>
      </c>
      <c r="N273">
        <v>6</v>
      </c>
      <c r="O273">
        <v>4</v>
      </c>
      <c r="P273">
        <v>7</v>
      </c>
      <c r="Q273">
        <v>5</v>
      </c>
      <c r="R273">
        <v>7</v>
      </c>
      <c r="S273">
        <v>32.799999999999997</v>
      </c>
      <c r="T273">
        <v>65.631</v>
      </c>
      <c r="U273">
        <v>142460000</v>
      </c>
      <c r="V273">
        <v>18975000</v>
      </c>
      <c r="W273">
        <v>29843000</v>
      </c>
      <c r="X273">
        <v>18809000</v>
      </c>
      <c r="Y273">
        <v>59255000</v>
      </c>
      <c r="Z273">
        <v>3884100</v>
      </c>
      <c r="AA273">
        <v>2528300</v>
      </c>
      <c r="AB273">
        <v>3902000</v>
      </c>
      <c r="AC273">
        <v>3315000</v>
      </c>
      <c r="AD273">
        <v>1954400</v>
      </c>
      <c r="AE273">
        <v>5088000</v>
      </c>
      <c r="AF273" s="5">
        <v>677670</v>
      </c>
      <c r="AG273" s="6">
        <v>1065800</v>
      </c>
      <c r="AH273" s="6">
        <v>671740</v>
      </c>
      <c r="AI273" s="6">
        <f t="shared" si="72"/>
        <v>2.677333736019161E-3</v>
      </c>
      <c r="AJ273" s="6">
        <f t="shared" si="73"/>
        <v>2.1499705316348687E-3</v>
      </c>
      <c r="AK273" s="6">
        <f t="shared" si="74"/>
        <v>1.5380699992805129E-3</v>
      </c>
      <c r="AL273" s="6">
        <f t="shared" si="75"/>
        <v>3</v>
      </c>
      <c r="AM273" s="6">
        <f t="shared" si="76"/>
        <v>2.1217914223115144E-3</v>
      </c>
      <c r="AN273" s="7">
        <f t="shared" si="77"/>
        <v>4.6552909834840625E-4</v>
      </c>
      <c r="AO273" s="5">
        <v>2116200</v>
      </c>
      <c r="AP273" s="6">
        <v>138720</v>
      </c>
      <c r="AQ273" s="6">
        <v>90298</v>
      </c>
      <c r="AR273" s="6">
        <f t="shared" si="78"/>
        <v>4.0433711633101324E-3</v>
      </c>
      <c r="AS273" s="6">
        <f t="shared" si="79"/>
        <v>2.9041493118399229E-4</v>
      </c>
      <c r="AT273" s="6">
        <f t="shared" si="80"/>
        <v>2.1077722773306712E-4</v>
      </c>
      <c r="AU273" s="6">
        <f t="shared" si="81"/>
        <v>3</v>
      </c>
      <c r="AV273" s="6">
        <f t="shared" si="82"/>
        <v>1.5148544407423972E-3</v>
      </c>
      <c r="AW273" s="7">
        <f t="shared" si="83"/>
        <v>1.7882268970838579E-3</v>
      </c>
      <c r="AX273" s="5">
        <v>139360</v>
      </c>
      <c r="AY273" s="6">
        <v>118390</v>
      </c>
      <c r="AZ273" s="6">
        <v>69801</v>
      </c>
      <c r="BA273" s="6">
        <f t="shared" si="84"/>
        <v>2.5761742510930038E-4</v>
      </c>
      <c r="BB273" s="6">
        <f t="shared" si="85"/>
        <v>2.5680738405438146E-4</v>
      </c>
      <c r="BC273" s="6">
        <f t="shared" si="86"/>
        <v>1.4701707107685674E-4</v>
      </c>
      <c r="BD273" s="6">
        <f t="shared" si="87"/>
        <v>3</v>
      </c>
      <c r="BE273" s="6">
        <f t="shared" si="88"/>
        <v>2.2048062674684624E-4</v>
      </c>
      <c r="BF273" s="7">
        <f t="shared" si="89"/>
        <v>5.1947631003963296E-5</v>
      </c>
      <c r="BH273">
        <v>431</v>
      </c>
      <c r="BI273">
        <v>109</v>
      </c>
    </row>
    <row r="274" spans="1:61" x14ac:dyDescent="0.25">
      <c r="A274" t="s">
        <v>480</v>
      </c>
      <c r="B274" t="s">
        <v>480</v>
      </c>
      <c r="C274">
        <f>VLOOKUP(B274,Annotation!D:E,2,FALSE)</f>
        <v>373</v>
      </c>
      <c r="D274" t="str">
        <f>VLOOKUP(B274,Annotation!D:F,3,FALSE)</f>
        <v>DUF305 domain-containing protein</v>
      </c>
      <c r="G274">
        <v>4</v>
      </c>
      <c r="H274">
        <v>4</v>
      </c>
      <c r="I274">
        <v>4</v>
      </c>
      <c r="J274">
        <v>3</v>
      </c>
      <c r="K274">
        <v>3</v>
      </c>
      <c r="L274">
        <v>2</v>
      </c>
      <c r="M274">
        <v>1</v>
      </c>
      <c r="N274">
        <v>1</v>
      </c>
      <c r="O274">
        <v>1</v>
      </c>
      <c r="P274">
        <v>1</v>
      </c>
      <c r="Q274">
        <v>0</v>
      </c>
      <c r="R274">
        <v>1</v>
      </c>
      <c r="S274">
        <v>23.8</v>
      </c>
      <c r="T274">
        <v>18.97</v>
      </c>
      <c r="U274">
        <v>22119000</v>
      </c>
      <c r="V274">
        <v>2751900</v>
      </c>
      <c r="W274">
        <v>4756700</v>
      </c>
      <c r="X274">
        <v>11616000</v>
      </c>
      <c r="Y274">
        <v>724320</v>
      </c>
      <c r="Z274">
        <v>852540</v>
      </c>
      <c r="AA274">
        <v>435700</v>
      </c>
      <c r="AB274">
        <v>409550</v>
      </c>
      <c r="AC274">
        <v>0</v>
      </c>
      <c r="AD274">
        <v>571950</v>
      </c>
      <c r="AE274">
        <v>2457700</v>
      </c>
      <c r="AF274" s="5">
        <v>305770</v>
      </c>
      <c r="AG274" s="6">
        <v>528520</v>
      </c>
      <c r="AH274" s="6">
        <v>1290700</v>
      </c>
      <c r="AI274" s="6">
        <f t="shared" si="72"/>
        <v>1.2080339050903519E-3</v>
      </c>
      <c r="AJ274" s="6">
        <f t="shared" si="73"/>
        <v>1.0661497704819484E-3</v>
      </c>
      <c r="AK274" s="6">
        <f t="shared" si="74"/>
        <v>2.9552906601830443E-3</v>
      </c>
      <c r="AL274" s="6">
        <f t="shared" si="75"/>
        <v>3</v>
      </c>
      <c r="AM274" s="6">
        <f t="shared" si="76"/>
        <v>1.7431581119184483E-3</v>
      </c>
      <c r="AN274" s="7">
        <f t="shared" si="77"/>
        <v>8.5906218744054893E-4</v>
      </c>
      <c r="AO274" s="5">
        <v>80480</v>
      </c>
      <c r="AP274" s="6">
        <v>94726</v>
      </c>
      <c r="AQ274" s="6">
        <v>48412</v>
      </c>
      <c r="AR274" s="6">
        <f t="shared" si="78"/>
        <v>1.5377115169794891E-4</v>
      </c>
      <c r="AS274" s="6">
        <f t="shared" si="79"/>
        <v>1.9831202978182563E-4</v>
      </c>
      <c r="AT274" s="6">
        <f t="shared" si="80"/>
        <v>1.1300523986149466E-4</v>
      </c>
      <c r="AU274" s="6">
        <f t="shared" si="81"/>
        <v>3</v>
      </c>
      <c r="AV274" s="6">
        <f t="shared" si="82"/>
        <v>1.5502947378042307E-4</v>
      </c>
      <c r="AW274" s="7">
        <f t="shared" si="83"/>
        <v>3.4837715505615482E-5</v>
      </c>
      <c r="AX274" s="5">
        <v>45505</v>
      </c>
      <c r="AY274" s="6">
        <v>0</v>
      </c>
      <c r="AZ274" s="6">
        <v>63550</v>
      </c>
      <c r="BA274" s="6">
        <f t="shared" si="84"/>
        <v>8.411940965555908E-5</v>
      </c>
      <c r="BB274" s="6">
        <f t="shared" si="85"/>
        <v>0</v>
      </c>
      <c r="BC274" s="6">
        <f t="shared" si="86"/>
        <v>1.3385101742001185E-4</v>
      </c>
      <c r="BD274" s="6">
        <f t="shared" si="87"/>
        <v>2</v>
      </c>
      <c r="BE274" s="6">
        <f t="shared" si="88"/>
        <v>1.0898521353778546E-4</v>
      </c>
      <c r="BF274" s="7">
        <f t="shared" si="89"/>
        <v>5.5242297357499393E-5</v>
      </c>
      <c r="BH274">
        <v>432</v>
      </c>
      <c r="BI274">
        <v>111</v>
      </c>
    </row>
    <row r="275" spans="1:61" x14ac:dyDescent="0.25">
      <c r="A275" t="s">
        <v>481</v>
      </c>
      <c r="B275" t="s">
        <v>481</v>
      </c>
      <c r="C275">
        <f>VLOOKUP(B275,Annotation!D:E,2,FALSE)</f>
        <v>374</v>
      </c>
      <c r="D275" t="str">
        <f>VLOOKUP(B275,Annotation!D:F,3,FALSE)</f>
        <v>membrane protein</v>
      </c>
      <c r="G275">
        <v>3</v>
      </c>
      <c r="H275">
        <v>3</v>
      </c>
      <c r="I275">
        <v>3</v>
      </c>
      <c r="J275">
        <v>2</v>
      </c>
      <c r="K275">
        <v>2</v>
      </c>
      <c r="L275">
        <v>2</v>
      </c>
      <c r="M275">
        <v>0</v>
      </c>
      <c r="N275">
        <v>0</v>
      </c>
      <c r="O275">
        <v>1</v>
      </c>
      <c r="P275">
        <v>1</v>
      </c>
      <c r="Q275">
        <v>0</v>
      </c>
      <c r="R275">
        <v>1</v>
      </c>
      <c r="S275">
        <v>12.7</v>
      </c>
      <c r="T275">
        <v>27.913</v>
      </c>
      <c r="U275">
        <v>10509000</v>
      </c>
      <c r="V275">
        <v>2087300</v>
      </c>
      <c r="W275">
        <v>2125800</v>
      </c>
      <c r="X275">
        <v>4766000</v>
      </c>
      <c r="Y275">
        <v>0</v>
      </c>
      <c r="Z275">
        <v>0</v>
      </c>
      <c r="AA275">
        <v>903420</v>
      </c>
      <c r="AB275">
        <v>522730</v>
      </c>
      <c r="AC275">
        <v>0</v>
      </c>
      <c r="AD275">
        <v>103760</v>
      </c>
      <c r="AE275">
        <v>1050900</v>
      </c>
      <c r="AF275" s="5">
        <v>208730</v>
      </c>
      <c r="AG275" s="6">
        <v>212580</v>
      </c>
      <c r="AH275" s="6">
        <v>476600</v>
      </c>
      <c r="AI275" s="6">
        <f t="shared" si="72"/>
        <v>8.2464897475065962E-4</v>
      </c>
      <c r="AJ275" s="6">
        <f t="shared" si="73"/>
        <v>4.2882410922775419E-4</v>
      </c>
      <c r="AK275" s="6">
        <f t="shared" si="74"/>
        <v>1.091261740639373E-3</v>
      </c>
      <c r="AL275" s="6">
        <f t="shared" si="75"/>
        <v>3</v>
      </c>
      <c r="AM275" s="6">
        <f t="shared" si="76"/>
        <v>7.815782748725955E-4</v>
      </c>
      <c r="AN275" s="7">
        <f t="shared" si="77"/>
        <v>2.7214851064391127E-4</v>
      </c>
      <c r="AO275" s="5">
        <v>0</v>
      </c>
      <c r="AP275" s="6">
        <v>0</v>
      </c>
      <c r="AQ275" s="6">
        <v>90342</v>
      </c>
      <c r="AR275" s="6">
        <f t="shared" si="78"/>
        <v>0</v>
      </c>
      <c r="AS275" s="6">
        <f t="shared" si="79"/>
        <v>0</v>
      </c>
      <c r="AT275" s="6">
        <f t="shared" si="80"/>
        <v>2.1087993430486557E-4</v>
      </c>
      <c r="AU275" s="6">
        <f t="shared" si="81"/>
        <v>1</v>
      </c>
      <c r="AV275" s="6">
        <f t="shared" si="82"/>
        <v>0</v>
      </c>
      <c r="AW275" s="7">
        <f t="shared" si="83"/>
        <v>0</v>
      </c>
      <c r="AX275" s="5">
        <v>52273</v>
      </c>
      <c r="AY275" s="6">
        <v>0</v>
      </c>
      <c r="AZ275" s="6">
        <v>10376</v>
      </c>
      <c r="BA275" s="6">
        <f t="shared" si="84"/>
        <v>9.663056589221052E-5</v>
      </c>
      <c r="BB275" s="6">
        <f t="shared" si="85"/>
        <v>0</v>
      </c>
      <c r="BC275" s="6">
        <f t="shared" si="86"/>
        <v>2.1854258957514443E-5</v>
      </c>
      <c r="BD275" s="6">
        <f t="shared" si="87"/>
        <v>2</v>
      </c>
      <c r="BE275" s="6">
        <f t="shared" si="88"/>
        <v>5.9242412424862484E-5</v>
      </c>
      <c r="BF275" s="7">
        <f t="shared" si="89"/>
        <v>4.1374402953762521E-5</v>
      </c>
    </row>
    <row r="276" spans="1:61" x14ac:dyDescent="0.25">
      <c r="A276" t="s">
        <v>482</v>
      </c>
      <c r="B276" t="s">
        <v>482</v>
      </c>
      <c r="C276">
        <f>VLOOKUP(B276,Annotation!D:E,2,FALSE)</f>
        <v>375</v>
      </c>
      <c r="D276" t="str">
        <f>VLOOKUP(B276,Annotation!D:F,3,FALSE)</f>
        <v>DUF2911 domain-containing protein</v>
      </c>
      <c r="G276">
        <v>3</v>
      </c>
      <c r="H276">
        <v>3</v>
      </c>
      <c r="I276">
        <v>3</v>
      </c>
      <c r="J276">
        <v>3</v>
      </c>
      <c r="K276">
        <v>2</v>
      </c>
      <c r="L276">
        <v>1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15.4</v>
      </c>
      <c r="T276">
        <v>22.263999999999999</v>
      </c>
      <c r="U276">
        <v>6508200</v>
      </c>
      <c r="V276">
        <v>1345300</v>
      </c>
      <c r="W276">
        <v>2155200</v>
      </c>
      <c r="X276">
        <v>3007700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650820</v>
      </c>
      <c r="AF276" s="5">
        <v>134530</v>
      </c>
      <c r="AG276" s="6">
        <v>215520</v>
      </c>
      <c r="AH276" s="6">
        <v>300770</v>
      </c>
      <c r="AI276" s="6">
        <f t="shared" si="72"/>
        <v>5.3150015126338448E-4</v>
      </c>
      <c r="AJ276" s="6">
        <f t="shared" si="73"/>
        <v>4.3475478417897065E-4</v>
      </c>
      <c r="AK276" s="6">
        <f t="shared" si="74"/>
        <v>6.8866721303420953E-4</v>
      </c>
      <c r="AL276" s="6">
        <f t="shared" si="75"/>
        <v>3</v>
      </c>
      <c r="AM276" s="6">
        <f t="shared" si="76"/>
        <v>5.5164071615885493E-4</v>
      </c>
      <c r="AN276" s="7">
        <f t="shared" si="77"/>
        <v>1.0463304814930822E-4</v>
      </c>
      <c r="AO276" s="5">
        <v>0</v>
      </c>
      <c r="AP276" s="6">
        <v>0</v>
      </c>
      <c r="AQ276" s="6">
        <v>0</v>
      </c>
      <c r="AR276" s="6">
        <f t="shared" si="78"/>
        <v>0</v>
      </c>
      <c r="AS276" s="6">
        <f t="shared" si="79"/>
        <v>0</v>
      </c>
      <c r="AT276" s="6">
        <f t="shared" si="80"/>
        <v>0</v>
      </c>
      <c r="AU276" s="6">
        <f t="shared" si="81"/>
        <v>0</v>
      </c>
      <c r="AV276" s="6">
        <f t="shared" si="82"/>
        <v>0</v>
      </c>
      <c r="AW276" s="7">
        <f t="shared" si="83"/>
        <v>0</v>
      </c>
      <c r="AX276" s="5">
        <v>0</v>
      </c>
      <c r="AY276" s="6">
        <v>0</v>
      </c>
      <c r="AZ276" s="6">
        <v>0</v>
      </c>
      <c r="BA276" s="6">
        <f t="shared" si="84"/>
        <v>0</v>
      </c>
      <c r="BB276" s="6">
        <f t="shared" si="85"/>
        <v>0</v>
      </c>
      <c r="BC276" s="6">
        <f t="shared" si="86"/>
        <v>0</v>
      </c>
      <c r="BD276" s="6">
        <f t="shared" si="87"/>
        <v>0</v>
      </c>
      <c r="BE276" s="6">
        <f t="shared" si="88"/>
        <v>0</v>
      </c>
      <c r="BF276" s="7">
        <f t="shared" si="89"/>
        <v>0</v>
      </c>
    </row>
    <row r="277" spans="1:61" x14ac:dyDescent="0.25">
      <c r="A277" t="s">
        <v>483</v>
      </c>
      <c r="B277" t="s">
        <v>483</v>
      </c>
      <c r="C277">
        <f>VLOOKUP(B277,Annotation!D:E,2,FALSE)</f>
        <v>376</v>
      </c>
      <c r="D277" t="str">
        <f>VLOOKUP(B277,Annotation!D:F,3,FALSE)</f>
        <v>heavy metal translocating P-type ATPase</v>
      </c>
      <c r="G277">
        <v>14</v>
      </c>
      <c r="H277">
        <v>14</v>
      </c>
      <c r="I277">
        <v>14</v>
      </c>
      <c r="J277">
        <v>10</v>
      </c>
      <c r="K277">
        <v>10</v>
      </c>
      <c r="L277">
        <v>8</v>
      </c>
      <c r="M277">
        <v>4</v>
      </c>
      <c r="N277">
        <v>4</v>
      </c>
      <c r="O277">
        <v>3</v>
      </c>
      <c r="P277">
        <v>5</v>
      </c>
      <c r="Q277">
        <v>7</v>
      </c>
      <c r="R277">
        <v>7</v>
      </c>
      <c r="S277">
        <v>16.8</v>
      </c>
      <c r="T277">
        <v>100.01</v>
      </c>
      <c r="U277">
        <v>55499000</v>
      </c>
      <c r="V277">
        <v>10131000</v>
      </c>
      <c r="W277">
        <v>10651000</v>
      </c>
      <c r="X277">
        <v>7552500</v>
      </c>
      <c r="Y277">
        <v>1245500</v>
      </c>
      <c r="Z277">
        <v>1492500</v>
      </c>
      <c r="AA277">
        <v>8115000</v>
      </c>
      <c r="AB277">
        <v>3799900</v>
      </c>
      <c r="AC277">
        <v>7346700</v>
      </c>
      <c r="AD277">
        <v>5165000</v>
      </c>
      <c r="AE277">
        <v>1632300</v>
      </c>
      <c r="AF277" s="5">
        <v>297980</v>
      </c>
      <c r="AG277" s="6">
        <v>313260</v>
      </c>
      <c r="AH277" s="6">
        <v>222130</v>
      </c>
      <c r="AI277" s="6">
        <f t="shared" si="72"/>
        <v>1.1772572294169576E-3</v>
      </c>
      <c r="AJ277" s="6">
        <f t="shared" si="73"/>
        <v>6.3191946776124878E-4</v>
      </c>
      <c r="AK277" s="6">
        <f t="shared" si="74"/>
        <v>5.0860673614818287E-4</v>
      </c>
      <c r="AL277" s="6">
        <f t="shared" si="75"/>
        <v>3</v>
      </c>
      <c r="AM277" s="6">
        <f t="shared" si="76"/>
        <v>7.72594477775463E-4</v>
      </c>
      <c r="AN277" s="7">
        <f t="shared" si="77"/>
        <v>2.9053452390266046E-4</v>
      </c>
      <c r="AO277" s="5">
        <v>36632</v>
      </c>
      <c r="AP277" s="6">
        <v>43898</v>
      </c>
      <c r="AQ277" s="6">
        <v>238680</v>
      </c>
      <c r="AR277" s="6">
        <f t="shared" si="78"/>
        <v>6.999185920724733E-5</v>
      </c>
      <c r="AS277" s="6">
        <f t="shared" si="79"/>
        <v>9.1901922211035848E-5</v>
      </c>
      <c r="AT277" s="6">
        <f t="shared" si="80"/>
        <v>5.5713646720113917E-4</v>
      </c>
      <c r="AU277" s="6">
        <f t="shared" si="81"/>
        <v>3</v>
      </c>
      <c r="AV277" s="6">
        <f t="shared" si="82"/>
        <v>2.3967674953980747E-4</v>
      </c>
      <c r="AW277" s="7">
        <f t="shared" si="83"/>
        <v>2.2465605855531969E-4</v>
      </c>
      <c r="AX277" s="5">
        <v>111760</v>
      </c>
      <c r="AY277" s="6">
        <v>216080</v>
      </c>
      <c r="AZ277" s="6">
        <v>151910</v>
      </c>
      <c r="BA277" s="6">
        <f t="shared" si="84"/>
        <v>2.0659675251302677E-4</v>
      </c>
      <c r="BB277" s="6">
        <f t="shared" si="85"/>
        <v>4.687130631512015E-4</v>
      </c>
      <c r="BC277" s="6">
        <f t="shared" si="86"/>
        <v>3.1995764053932335E-4</v>
      </c>
      <c r="BD277" s="6">
        <f t="shared" si="87"/>
        <v>3</v>
      </c>
      <c r="BE277" s="6">
        <f t="shared" si="88"/>
        <v>3.3175581873451723E-4</v>
      </c>
      <c r="BF277" s="7">
        <f t="shared" si="89"/>
        <v>1.0733324378521995E-4</v>
      </c>
    </row>
    <row r="278" spans="1:61" x14ac:dyDescent="0.25">
      <c r="A278" t="s">
        <v>484</v>
      </c>
      <c r="B278" t="s">
        <v>484</v>
      </c>
      <c r="C278">
        <f>VLOOKUP(B278,Annotation!D:E,2,FALSE)</f>
        <v>379</v>
      </c>
      <c r="D278" t="str">
        <f>VLOOKUP(B278,Annotation!D:F,3,FALSE)</f>
        <v>universal stress protein</v>
      </c>
      <c r="G278">
        <v>7</v>
      </c>
      <c r="H278">
        <v>7</v>
      </c>
      <c r="I278">
        <v>7</v>
      </c>
      <c r="J278">
        <v>5</v>
      </c>
      <c r="K278">
        <v>7</v>
      </c>
      <c r="L278">
        <v>0</v>
      </c>
      <c r="M278">
        <v>2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28.9</v>
      </c>
      <c r="T278">
        <v>31.637</v>
      </c>
      <c r="U278">
        <v>16501000</v>
      </c>
      <c r="V278">
        <v>3276900</v>
      </c>
      <c r="W278">
        <v>12131000</v>
      </c>
      <c r="X278">
        <v>0</v>
      </c>
      <c r="Y278">
        <v>1092700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868450</v>
      </c>
      <c r="AF278" s="5">
        <v>172470</v>
      </c>
      <c r="AG278" s="6">
        <v>638480</v>
      </c>
      <c r="AH278" s="6">
        <v>0</v>
      </c>
      <c r="AI278" s="6">
        <f t="shared" si="72"/>
        <v>6.8139322893329309E-4</v>
      </c>
      <c r="AJ278" s="6">
        <f t="shared" si="73"/>
        <v>1.2879650826029564E-3</v>
      </c>
      <c r="AK278" s="6">
        <f t="shared" si="74"/>
        <v>0</v>
      </c>
      <c r="AL278" s="6">
        <f t="shared" si="75"/>
        <v>2</v>
      </c>
      <c r="AM278" s="6">
        <f t="shared" si="76"/>
        <v>9.8467915576812477E-4</v>
      </c>
      <c r="AN278" s="7">
        <f t="shared" si="77"/>
        <v>5.2610520706464865E-4</v>
      </c>
      <c r="AO278" s="5">
        <v>57508</v>
      </c>
      <c r="AP278" s="6">
        <v>0</v>
      </c>
      <c r="AQ278" s="6">
        <v>0</v>
      </c>
      <c r="AR278" s="6">
        <f t="shared" si="78"/>
        <v>1.0987911769191906E-4</v>
      </c>
      <c r="AS278" s="6">
        <f t="shared" si="79"/>
        <v>0</v>
      </c>
      <c r="AT278" s="6">
        <f t="shared" si="80"/>
        <v>0</v>
      </c>
      <c r="AU278" s="6">
        <f t="shared" si="81"/>
        <v>1</v>
      </c>
      <c r="AV278" s="6">
        <f t="shared" si="82"/>
        <v>0</v>
      </c>
      <c r="AW278" s="7">
        <f t="shared" si="83"/>
        <v>0</v>
      </c>
      <c r="AX278" s="5">
        <v>0</v>
      </c>
      <c r="AY278" s="6">
        <v>0</v>
      </c>
      <c r="AZ278" s="6">
        <v>0</v>
      </c>
      <c r="BA278" s="6">
        <f t="shared" si="84"/>
        <v>0</v>
      </c>
      <c r="BB278" s="6">
        <f t="shared" si="85"/>
        <v>0</v>
      </c>
      <c r="BC278" s="6">
        <f t="shared" si="86"/>
        <v>0</v>
      </c>
      <c r="BD278" s="6">
        <f t="shared" si="87"/>
        <v>0</v>
      </c>
      <c r="BE278" s="6">
        <f t="shared" si="88"/>
        <v>0</v>
      </c>
      <c r="BF278" s="7">
        <f t="shared" si="89"/>
        <v>0</v>
      </c>
    </row>
    <row r="279" spans="1:61" x14ac:dyDescent="0.25">
      <c r="A279" t="s">
        <v>485</v>
      </c>
      <c r="B279" t="s">
        <v>485</v>
      </c>
      <c r="C279">
        <f>VLOOKUP(B279,Annotation!D:E,2,FALSE)</f>
        <v>383</v>
      </c>
      <c r="D279" t="str">
        <f>VLOOKUP(B279,Annotation!D:F,3,FALSE)</f>
        <v>DUF3347 domain-containing protein</v>
      </c>
      <c r="G279">
        <v>6</v>
      </c>
      <c r="H279">
        <v>6</v>
      </c>
      <c r="I279">
        <v>6</v>
      </c>
      <c r="J279">
        <v>6</v>
      </c>
      <c r="K279">
        <v>5</v>
      </c>
      <c r="L279">
        <v>2</v>
      </c>
      <c r="M279">
        <v>4</v>
      </c>
      <c r="N279">
        <v>2</v>
      </c>
      <c r="O279">
        <v>2</v>
      </c>
      <c r="P279">
        <v>1</v>
      </c>
      <c r="Q279">
        <v>0</v>
      </c>
      <c r="R279">
        <v>1</v>
      </c>
      <c r="S279">
        <v>31.9</v>
      </c>
      <c r="T279">
        <v>20.628</v>
      </c>
      <c r="U279">
        <v>26964000</v>
      </c>
      <c r="V279">
        <v>10878000</v>
      </c>
      <c r="W279">
        <v>8069700</v>
      </c>
      <c r="X279">
        <v>2150700</v>
      </c>
      <c r="Y279">
        <v>5365100</v>
      </c>
      <c r="Z279">
        <v>332850</v>
      </c>
      <c r="AA279">
        <v>0</v>
      </c>
      <c r="AB279">
        <v>0</v>
      </c>
      <c r="AC279">
        <v>0</v>
      </c>
      <c r="AD279">
        <v>166910</v>
      </c>
      <c r="AE279">
        <v>2074100</v>
      </c>
      <c r="AF279" s="5">
        <v>836810</v>
      </c>
      <c r="AG279" s="6">
        <v>620750</v>
      </c>
      <c r="AH279" s="6">
        <v>165440</v>
      </c>
      <c r="AI279" s="6">
        <f t="shared" si="72"/>
        <v>3.3060628973367481E-3</v>
      </c>
      <c r="AJ279" s="6">
        <f t="shared" si="73"/>
        <v>1.2521994816216406E-3</v>
      </c>
      <c r="AK279" s="6">
        <f t="shared" si="74"/>
        <v>3.7880474689756165E-4</v>
      </c>
      <c r="AL279" s="6">
        <f t="shared" si="75"/>
        <v>3</v>
      </c>
      <c r="AM279" s="6">
        <f t="shared" si="76"/>
        <v>1.6456890419519834E-3</v>
      </c>
      <c r="AN279" s="7">
        <f t="shared" si="77"/>
        <v>1.2270114358051399E-3</v>
      </c>
      <c r="AO279" s="5">
        <v>412700</v>
      </c>
      <c r="AP279" s="6">
        <v>25604</v>
      </c>
      <c r="AQ279" s="6">
        <v>0</v>
      </c>
      <c r="AR279" s="6">
        <f t="shared" si="78"/>
        <v>7.8853571453458649E-4</v>
      </c>
      <c r="AS279" s="6">
        <f t="shared" si="79"/>
        <v>5.3602825101174585E-5</v>
      </c>
      <c r="AT279" s="6">
        <f t="shared" si="80"/>
        <v>0</v>
      </c>
      <c r="AU279" s="6">
        <f t="shared" si="81"/>
        <v>2</v>
      </c>
      <c r="AV279" s="6">
        <f t="shared" si="82"/>
        <v>4.2106926981788054E-4</v>
      </c>
      <c r="AW279" s="7">
        <f t="shared" si="83"/>
        <v>3.5975117757916167E-4</v>
      </c>
      <c r="AX279" s="5">
        <v>0</v>
      </c>
      <c r="AY279" s="6">
        <v>0</v>
      </c>
      <c r="AZ279" s="6">
        <v>12839</v>
      </c>
      <c r="BA279" s="6">
        <f t="shared" si="84"/>
        <v>0</v>
      </c>
      <c r="BB279" s="6">
        <f t="shared" si="85"/>
        <v>0</v>
      </c>
      <c r="BC279" s="6">
        <f t="shared" si="86"/>
        <v>2.7041907358859666E-5</v>
      </c>
      <c r="BD279" s="6">
        <f t="shared" si="87"/>
        <v>1</v>
      </c>
      <c r="BE279" s="6">
        <f t="shared" si="88"/>
        <v>0</v>
      </c>
      <c r="BF279" s="7">
        <f t="shared" si="89"/>
        <v>0</v>
      </c>
      <c r="BH279" t="s">
        <v>486</v>
      </c>
      <c r="BI279" t="s">
        <v>487</v>
      </c>
    </row>
    <row r="280" spans="1:61" x14ac:dyDescent="0.25">
      <c r="A280" t="s">
        <v>488</v>
      </c>
      <c r="B280" t="s">
        <v>488</v>
      </c>
      <c r="C280">
        <f>VLOOKUP(B280,Annotation!D:E,2,FALSE)</f>
        <v>384</v>
      </c>
      <c r="D280" t="str">
        <f>VLOOKUP(B280,Annotation!D:F,3,FALSE)</f>
        <v>multicopper oxidase domain-containing protein</v>
      </c>
      <c r="E280" t="str">
        <f>VLOOKUP(B280,Annotation!I:O,7,FALSE)</f>
        <v xml:space="preserve">CAZyme, single-domain, contains AA1 domain </v>
      </c>
      <c r="G280">
        <v>9</v>
      </c>
      <c r="H280">
        <v>9</v>
      </c>
      <c r="I280">
        <v>9</v>
      </c>
      <c r="J280">
        <v>6</v>
      </c>
      <c r="K280">
        <v>7</v>
      </c>
      <c r="L280">
        <v>7</v>
      </c>
      <c r="M280">
        <v>2</v>
      </c>
      <c r="N280">
        <v>1</v>
      </c>
      <c r="O280">
        <v>1</v>
      </c>
      <c r="P280">
        <v>1</v>
      </c>
      <c r="Q280">
        <v>2</v>
      </c>
      <c r="R280">
        <v>1</v>
      </c>
      <c r="S280">
        <v>12</v>
      </c>
      <c r="T280">
        <v>93.837000000000003</v>
      </c>
      <c r="U280">
        <v>39306000</v>
      </c>
      <c r="V280">
        <v>7286800</v>
      </c>
      <c r="W280">
        <v>14563000</v>
      </c>
      <c r="X280">
        <v>10576000</v>
      </c>
      <c r="Y280">
        <v>2842400</v>
      </c>
      <c r="Z280">
        <v>1583800</v>
      </c>
      <c r="AA280">
        <v>639810</v>
      </c>
      <c r="AB280">
        <v>1255000</v>
      </c>
      <c r="AC280">
        <v>288530</v>
      </c>
      <c r="AD280">
        <v>271500</v>
      </c>
      <c r="AE280">
        <v>982650</v>
      </c>
      <c r="AF280" s="5">
        <v>182170</v>
      </c>
      <c r="AG280" s="6">
        <v>364070</v>
      </c>
      <c r="AH280" s="6">
        <v>264390</v>
      </c>
      <c r="AI280" s="6">
        <f t="shared" si="72"/>
        <v>7.1971591879618475E-4</v>
      </c>
      <c r="AJ280" s="6">
        <f t="shared" si="73"/>
        <v>7.3441524812563948E-4</v>
      </c>
      <c r="AK280" s="6">
        <f t="shared" si="74"/>
        <v>6.0536863534965137E-4</v>
      </c>
      <c r="AL280" s="6">
        <f t="shared" si="75"/>
        <v>3</v>
      </c>
      <c r="AM280" s="6">
        <f t="shared" si="76"/>
        <v>6.8649993409049183E-4</v>
      </c>
      <c r="AN280" s="7">
        <f t="shared" si="77"/>
        <v>5.7681500773445971E-5</v>
      </c>
      <c r="AO280" s="5">
        <v>71059</v>
      </c>
      <c r="AP280" s="6">
        <v>39594</v>
      </c>
      <c r="AQ280" s="6">
        <v>15995</v>
      </c>
      <c r="AR280" s="6">
        <f t="shared" si="78"/>
        <v>1.3577067928062316E-4</v>
      </c>
      <c r="AS280" s="6">
        <f t="shared" si="79"/>
        <v>8.2891355142005406E-5</v>
      </c>
      <c r="AT280" s="6">
        <f t="shared" si="80"/>
        <v>3.7336173088998744E-5</v>
      </c>
      <c r="AU280" s="6">
        <f t="shared" si="81"/>
        <v>3</v>
      </c>
      <c r="AV280" s="6">
        <f t="shared" si="82"/>
        <v>8.5332735837209106E-5</v>
      </c>
      <c r="AW280" s="7">
        <f t="shared" si="83"/>
        <v>4.0222781745932835E-5</v>
      </c>
      <c r="AX280" s="5">
        <v>31374</v>
      </c>
      <c r="AY280" s="6">
        <v>7213.2</v>
      </c>
      <c r="AZ280" s="6">
        <v>6787.4</v>
      </c>
      <c r="BA280" s="6">
        <f t="shared" si="84"/>
        <v>5.7997195001285803E-5</v>
      </c>
      <c r="BB280" s="6">
        <f t="shared" si="85"/>
        <v>1.5646617304342126E-5</v>
      </c>
      <c r="BC280" s="6">
        <f t="shared" si="86"/>
        <v>1.4295836280670154E-5</v>
      </c>
      <c r="BD280" s="6">
        <f t="shared" si="87"/>
        <v>3</v>
      </c>
      <c r="BE280" s="6">
        <f t="shared" si="88"/>
        <v>2.9313216195432696E-5</v>
      </c>
      <c r="BF280" s="7">
        <f t="shared" si="89"/>
        <v>2.0290131138798338E-5</v>
      </c>
    </row>
    <row r="281" spans="1:61" x14ac:dyDescent="0.25">
      <c r="A281" t="s">
        <v>489</v>
      </c>
      <c r="B281" t="s">
        <v>489</v>
      </c>
      <c r="C281">
        <f>VLOOKUP(B281,Annotation!D:E,2,FALSE)</f>
        <v>386</v>
      </c>
      <c r="D281" t="str">
        <f>VLOOKUP(B281,Annotation!D:F,3,FALSE)</f>
        <v>TolC family protein</v>
      </c>
      <c r="G281">
        <v>10</v>
      </c>
      <c r="H281">
        <v>10</v>
      </c>
      <c r="I281">
        <v>10</v>
      </c>
      <c r="J281">
        <v>8</v>
      </c>
      <c r="K281">
        <v>4</v>
      </c>
      <c r="L281">
        <v>1</v>
      </c>
      <c r="M281">
        <v>1</v>
      </c>
      <c r="N281">
        <v>0</v>
      </c>
      <c r="O281">
        <v>1</v>
      </c>
      <c r="P281">
        <v>1</v>
      </c>
      <c r="Q281">
        <v>1</v>
      </c>
      <c r="R281">
        <v>0</v>
      </c>
      <c r="S281">
        <v>30.1</v>
      </c>
      <c r="T281">
        <v>46.790999999999997</v>
      </c>
      <c r="U281">
        <v>14803000</v>
      </c>
      <c r="V281">
        <v>5796100</v>
      </c>
      <c r="W281">
        <v>6553900</v>
      </c>
      <c r="X281">
        <v>770890</v>
      </c>
      <c r="Y281">
        <v>182960</v>
      </c>
      <c r="Z281">
        <v>0</v>
      </c>
      <c r="AA281">
        <v>81199</v>
      </c>
      <c r="AB281">
        <v>1262400</v>
      </c>
      <c r="AC281">
        <v>155760</v>
      </c>
      <c r="AD281">
        <v>0</v>
      </c>
      <c r="AE281">
        <v>616800</v>
      </c>
      <c r="AF281" s="5">
        <v>241500</v>
      </c>
      <c r="AG281" s="6">
        <v>273080</v>
      </c>
      <c r="AH281" s="6">
        <v>32121</v>
      </c>
      <c r="AI281" s="6">
        <f t="shared" si="72"/>
        <v>9.541164538029237E-4</v>
      </c>
      <c r="AJ281" s="6">
        <f t="shared" si="73"/>
        <v>5.5086691009462369E-4</v>
      </c>
      <c r="AK281" s="6">
        <f t="shared" si="74"/>
        <v>7.3546828306918392E-5</v>
      </c>
      <c r="AL281" s="6">
        <f t="shared" si="75"/>
        <v>3</v>
      </c>
      <c r="AM281" s="6">
        <f t="shared" si="76"/>
        <v>5.2617673073482188E-4</v>
      </c>
      <c r="AN281" s="7">
        <f t="shared" si="77"/>
        <v>3.5991473069247774E-4</v>
      </c>
      <c r="AO281" s="5">
        <v>7623.3</v>
      </c>
      <c r="AP281" s="6">
        <v>0</v>
      </c>
      <c r="AQ281" s="6">
        <v>3383.3</v>
      </c>
      <c r="AR281" s="6">
        <f t="shared" si="78"/>
        <v>1.4565651351130393E-5</v>
      </c>
      <c r="AS281" s="6">
        <f t="shared" si="79"/>
        <v>0</v>
      </c>
      <c r="AT281" s="6">
        <f t="shared" si="80"/>
        <v>7.8974350992190973E-6</v>
      </c>
      <c r="AU281" s="6">
        <f t="shared" si="81"/>
        <v>2</v>
      </c>
      <c r="AV281" s="6">
        <f t="shared" si="82"/>
        <v>1.1231543225174744E-5</v>
      </c>
      <c r="AW281" s="7">
        <f t="shared" si="83"/>
        <v>5.9534564042086628E-6</v>
      </c>
      <c r="AX281" s="5">
        <v>52601</v>
      </c>
      <c r="AY281" s="6">
        <v>6490</v>
      </c>
      <c r="AZ281" s="6">
        <v>0</v>
      </c>
      <c r="BA281" s="6">
        <f t="shared" si="84"/>
        <v>9.7236898523064792E-5</v>
      </c>
      <c r="BB281" s="6">
        <f t="shared" si="85"/>
        <v>1.4077877544665392E-5</v>
      </c>
      <c r="BC281" s="6">
        <f t="shared" si="86"/>
        <v>0</v>
      </c>
      <c r="BD281" s="6">
        <f t="shared" si="87"/>
        <v>2</v>
      </c>
      <c r="BE281" s="6">
        <f t="shared" si="88"/>
        <v>5.5657388033865089E-5</v>
      </c>
      <c r="BF281" s="7">
        <f t="shared" si="89"/>
        <v>4.2906388854281449E-5</v>
      </c>
    </row>
    <row r="282" spans="1:61" x14ac:dyDescent="0.25">
      <c r="A282" t="s">
        <v>490</v>
      </c>
      <c r="B282" t="s">
        <v>490</v>
      </c>
      <c r="C282">
        <f>VLOOKUP(B282,Annotation!D:E,2,FALSE)</f>
        <v>387</v>
      </c>
      <c r="D282" t="str">
        <f>VLOOKUP(B282,Annotation!D:F,3,FALSE)</f>
        <v>efflux RND transporter permease subunit</v>
      </c>
      <c r="G282">
        <v>16</v>
      </c>
      <c r="H282">
        <v>16</v>
      </c>
      <c r="I282">
        <v>16</v>
      </c>
      <c r="J282">
        <v>14</v>
      </c>
      <c r="K282">
        <v>14</v>
      </c>
      <c r="L282">
        <v>12</v>
      </c>
      <c r="M282">
        <v>2</v>
      </c>
      <c r="N282">
        <v>1</v>
      </c>
      <c r="O282">
        <v>3</v>
      </c>
      <c r="P282">
        <v>1</v>
      </c>
      <c r="Q282">
        <v>0</v>
      </c>
      <c r="R282">
        <v>0</v>
      </c>
      <c r="S282">
        <v>15.9</v>
      </c>
      <c r="T282">
        <v>138.12</v>
      </c>
      <c r="U282">
        <v>87534000</v>
      </c>
      <c r="V282">
        <v>7840200</v>
      </c>
      <c r="W282">
        <v>57433000</v>
      </c>
      <c r="X282">
        <v>16881000</v>
      </c>
      <c r="Y282">
        <v>631420</v>
      </c>
      <c r="Z282">
        <v>257810</v>
      </c>
      <c r="AA282">
        <v>4357700</v>
      </c>
      <c r="AB282">
        <v>133440</v>
      </c>
      <c r="AC282">
        <v>0</v>
      </c>
      <c r="AD282">
        <v>0</v>
      </c>
      <c r="AE282">
        <v>1945200</v>
      </c>
      <c r="AF282" s="5">
        <v>174230</v>
      </c>
      <c r="AG282" s="6">
        <v>1276300</v>
      </c>
      <c r="AH282" s="6">
        <v>375130</v>
      </c>
      <c r="AI282" s="6">
        <f t="shared" si="72"/>
        <v>6.8834662420738473E-4</v>
      </c>
      <c r="AJ282" s="6">
        <f t="shared" si="73"/>
        <v>2.574598789196456E-3</v>
      </c>
      <c r="AK282" s="6">
        <f t="shared" si="74"/>
        <v>8.5892785725146469E-4</v>
      </c>
      <c r="AL282" s="6">
        <f t="shared" si="75"/>
        <v>3</v>
      </c>
      <c r="AM282" s="6">
        <f t="shared" si="76"/>
        <v>1.3739577568851018E-3</v>
      </c>
      <c r="AN282" s="7">
        <f t="shared" si="77"/>
        <v>8.5183279095487805E-4</v>
      </c>
      <c r="AO282" s="5">
        <v>14031</v>
      </c>
      <c r="AP282" s="6">
        <v>5729.2</v>
      </c>
      <c r="AQ282" s="6">
        <v>96837</v>
      </c>
      <c r="AR282" s="6">
        <f t="shared" si="78"/>
        <v>2.6808685753900613E-5</v>
      </c>
      <c r="AS282" s="6">
        <f t="shared" si="79"/>
        <v>1.1994270644026303E-5</v>
      </c>
      <c r="AT282" s="6">
        <f t="shared" si="80"/>
        <v>2.2604082484647525E-4</v>
      </c>
      <c r="AU282" s="6">
        <f t="shared" si="81"/>
        <v>3</v>
      </c>
      <c r="AV282" s="6">
        <f t="shared" si="82"/>
        <v>8.8281260414800717E-5</v>
      </c>
      <c r="AW282" s="7">
        <f t="shared" si="83"/>
        <v>9.7598292054951562E-5</v>
      </c>
      <c r="AX282" s="5">
        <v>2965.3</v>
      </c>
      <c r="AY282" s="6">
        <v>0</v>
      </c>
      <c r="AZ282" s="6">
        <v>0</v>
      </c>
      <c r="BA282" s="6">
        <f t="shared" si="84"/>
        <v>5.481579726439498E-6</v>
      </c>
      <c r="BB282" s="6">
        <f t="shared" si="85"/>
        <v>0</v>
      </c>
      <c r="BC282" s="6">
        <f t="shared" si="86"/>
        <v>0</v>
      </c>
      <c r="BD282" s="6">
        <f t="shared" si="87"/>
        <v>1</v>
      </c>
      <c r="BE282" s="6">
        <f t="shared" si="88"/>
        <v>0</v>
      </c>
      <c r="BF282" s="7">
        <f t="shared" si="89"/>
        <v>0</v>
      </c>
      <c r="BH282">
        <v>435</v>
      </c>
      <c r="BI282">
        <v>927</v>
      </c>
    </row>
    <row r="283" spans="1:61" x14ac:dyDescent="0.25">
      <c r="A283" t="s">
        <v>491</v>
      </c>
      <c r="B283" t="s">
        <v>491</v>
      </c>
      <c r="C283">
        <f>VLOOKUP(B283,Annotation!D:E,2,FALSE)</f>
        <v>389</v>
      </c>
      <c r="D283" t="str">
        <f>VLOOKUP(B283,Annotation!D:F,3,FALSE)</f>
        <v>cadmium-translocating P-type ATPase</v>
      </c>
      <c r="G283">
        <v>9</v>
      </c>
      <c r="H283">
        <v>7</v>
      </c>
      <c r="I283">
        <v>7</v>
      </c>
      <c r="J283">
        <v>6</v>
      </c>
      <c r="K283">
        <v>6</v>
      </c>
      <c r="L283">
        <v>7</v>
      </c>
      <c r="M283">
        <v>2</v>
      </c>
      <c r="N283">
        <v>3</v>
      </c>
      <c r="O283">
        <v>3</v>
      </c>
      <c r="P283">
        <v>2</v>
      </c>
      <c r="Q283">
        <v>1</v>
      </c>
      <c r="R283">
        <v>3</v>
      </c>
      <c r="S283">
        <v>15.3</v>
      </c>
      <c r="T283">
        <v>71.314999999999998</v>
      </c>
      <c r="U283">
        <v>77817000</v>
      </c>
      <c r="V283">
        <v>9799300</v>
      </c>
      <c r="W283">
        <v>21125000</v>
      </c>
      <c r="X283">
        <v>18856000</v>
      </c>
      <c r="Y283">
        <v>7996700</v>
      </c>
      <c r="Z283">
        <v>5954800</v>
      </c>
      <c r="AA283">
        <v>3950500</v>
      </c>
      <c r="AB283">
        <v>4008900</v>
      </c>
      <c r="AC283">
        <v>5285700</v>
      </c>
      <c r="AD283">
        <v>840410</v>
      </c>
      <c r="AE283">
        <v>2993000</v>
      </c>
      <c r="AF283" s="5">
        <v>376900</v>
      </c>
      <c r="AG283" s="6">
        <v>812510</v>
      </c>
      <c r="AH283" s="6">
        <v>725230</v>
      </c>
      <c r="AI283" s="6">
        <f t="shared" si="72"/>
        <v>1.4890537947756604E-3</v>
      </c>
      <c r="AJ283" s="6">
        <f t="shared" si="73"/>
        <v>1.639024729460168E-3</v>
      </c>
      <c r="AK283" s="6">
        <f t="shared" si="74"/>
        <v>1.6605450108348563E-3</v>
      </c>
      <c r="AL283" s="6">
        <f t="shared" si="75"/>
        <v>3</v>
      </c>
      <c r="AM283" s="6">
        <f t="shared" si="76"/>
        <v>1.5962078450235614E-3</v>
      </c>
      <c r="AN283" s="7">
        <f t="shared" si="77"/>
        <v>7.6277010477201831E-5</v>
      </c>
      <c r="AO283" s="5">
        <v>307560</v>
      </c>
      <c r="AP283" s="6">
        <v>229030</v>
      </c>
      <c r="AQ283" s="6">
        <v>151940</v>
      </c>
      <c r="AR283" s="6">
        <f t="shared" si="78"/>
        <v>5.8764730884966661E-4</v>
      </c>
      <c r="AS283" s="6">
        <f t="shared" si="79"/>
        <v>4.7948191817380156E-4</v>
      </c>
      <c r="AT283" s="6">
        <f t="shared" si="80"/>
        <v>3.5466446634213622E-4</v>
      </c>
      <c r="AU283" s="6">
        <f t="shared" si="81"/>
        <v>3</v>
      </c>
      <c r="AV283" s="6">
        <f t="shared" si="82"/>
        <v>4.7393123112186809E-4</v>
      </c>
      <c r="AW283" s="7">
        <f t="shared" si="83"/>
        <v>9.5195794097510959E-5</v>
      </c>
      <c r="AX283" s="5">
        <v>154190</v>
      </c>
      <c r="AY283" s="6">
        <v>203300</v>
      </c>
      <c r="AZ283" s="6">
        <v>32323</v>
      </c>
      <c r="BA283" s="6">
        <f t="shared" si="84"/>
        <v>2.8503179375432712E-4</v>
      </c>
      <c r="BB283" s="6">
        <f t="shared" si="85"/>
        <v>4.4099114096001147E-4</v>
      </c>
      <c r="BC283" s="6">
        <f t="shared" si="86"/>
        <v>6.8079723620252433E-5</v>
      </c>
      <c r="BD283" s="6">
        <f t="shared" si="87"/>
        <v>3</v>
      </c>
      <c r="BE283" s="6">
        <f t="shared" si="88"/>
        <v>2.6470088611153033E-4</v>
      </c>
      <c r="BF283" s="7">
        <f t="shared" si="89"/>
        <v>1.5291771349274077E-4</v>
      </c>
      <c r="BH283">
        <v>436</v>
      </c>
      <c r="BI283">
        <v>492</v>
      </c>
    </row>
    <row r="284" spans="1:61" x14ac:dyDescent="0.25">
      <c r="A284" t="s">
        <v>492</v>
      </c>
      <c r="B284" t="s">
        <v>492</v>
      </c>
      <c r="C284">
        <f>VLOOKUP(B284,Annotation!D:E,2,FALSE)</f>
        <v>393</v>
      </c>
      <c r="D284" t="str">
        <f>VLOOKUP(B284,Annotation!D:F,3,FALSE)</f>
        <v>efflux RND transporter periplasmic adaptor subunit</v>
      </c>
      <c r="G284">
        <v>11</v>
      </c>
      <c r="H284">
        <v>11</v>
      </c>
      <c r="I284">
        <v>11</v>
      </c>
      <c r="J284">
        <v>8</v>
      </c>
      <c r="K284">
        <v>7</v>
      </c>
      <c r="L284">
        <v>5</v>
      </c>
      <c r="M284">
        <v>4</v>
      </c>
      <c r="N284">
        <v>2</v>
      </c>
      <c r="O284">
        <v>2</v>
      </c>
      <c r="P284">
        <v>3</v>
      </c>
      <c r="Q284">
        <v>2</v>
      </c>
      <c r="R284">
        <v>2</v>
      </c>
      <c r="S284">
        <v>32</v>
      </c>
      <c r="T284">
        <v>44.555</v>
      </c>
      <c r="U284">
        <v>90748000</v>
      </c>
      <c r="V284">
        <v>12964000</v>
      </c>
      <c r="W284">
        <v>31719000</v>
      </c>
      <c r="X284">
        <v>29112000</v>
      </c>
      <c r="Y284">
        <v>3381700</v>
      </c>
      <c r="Z284">
        <v>1750900</v>
      </c>
      <c r="AA284">
        <v>2209000</v>
      </c>
      <c r="AB284">
        <v>3183700</v>
      </c>
      <c r="AC284">
        <v>3614900</v>
      </c>
      <c r="AD284">
        <v>2813100</v>
      </c>
      <c r="AE284">
        <v>3629900</v>
      </c>
      <c r="AF284" s="5">
        <v>518580</v>
      </c>
      <c r="AG284" s="6">
        <v>1268700</v>
      </c>
      <c r="AH284" s="6">
        <v>1164500</v>
      </c>
      <c r="AI284" s="6">
        <f t="shared" si="72"/>
        <v>2.0488021143400424E-3</v>
      </c>
      <c r="AJ284" s="6">
        <f t="shared" si="73"/>
        <v>2.5592677927239234E-3</v>
      </c>
      <c r="AK284" s="6">
        <f t="shared" si="74"/>
        <v>2.6663329772860889E-3</v>
      </c>
      <c r="AL284" s="6">
        <f t="shared" si="75"/>
        <v>3</v>
      </c>
      <c r="AM284" s="6">
        <f t="shared" si="76"/>
        <v>2.4248009614500181E-3</v>
      </c>
      <c r="AN284" s="7">
        <f t="shared" si="77"/>
        <v>2.6944026945670892E-4</v>
      </c>
      <c r="AO284" s="5">
        <v>135270</v>
      </c>
      <c r="AP284" s="6">
        <v>70035</v>
      </c>
      <c r="AQ284" s="6">
        <v>88359</v>
      </c>
      <c r="AR284" s="6">
        <f t="shared" si="78"/>
        <v>2.5845705380444269E-4</v>
      </c>
      <c r="AS284" s="6">
        <f t="shared" si="79"/>
        <v>1.4662060052963451E-4</v>
      </c>
      <c r="AT284" s="6">
        <f t="shared" si="80"/>
        <v>2.062511358531316E-4</v>
      </c>
      <c r="AU284" s="6">
        <f t="shared" si="81"/>
        <v>3</v>
      </c>
      <c r="AV284" s="6">
        <f t="shared" si="82"/>
        <v>2.0377626339573626E-4</v>
      </c>
      <c r="AW284" s="7">
        <f t="shared" si="83"/>
        <v>4.5690566608672949E-5</v>
      </c>
      <c r="AX284" s="5">
        <v>127350</v>
      </c>
      <c r="AY284" s="6">
        <v>144600</v>
      </c>
      <c r="AZ284" s="6">
        <v>112520</v>
      </c>
      <c r="BA284" s="6">
        <f t="shared" si="84"/>
        <v>2.3541603822954508E-4</v>
      </c>
      <c r="BB284" s="6">
        <f t="shared" si="85"/>
        <v>3.1366118535571886E-4</v>
      </c>
      <c r="BC284" s="6">
        <f t="shared" si="86"/>
        <v>2.3699317828638442E-4</v>
      </c>
      <c r="BD284" s="6">
        <f t="shared" si="87"/>
        <v>3</v>
      </c>
      <c r="BE284" s="6">
        <f t="shared" si="88"/>
        <v>2.6202346729054947E-4</v>
      </c>
      <c r="BF284" s="7">
        <f t="shared" si="89"/>
        <v>3.6519057015236703E-5</v>
      </c>
      <c r="BH284">
        <v>437</v>
      </c>
      <c r="BI284">
        <v>50</v>
      </c>
    </row>
    <row r="285" spans="1:61" x14ac:dyDescent="0.25">
      <c r="A285" t="s">
        <v>493</v>
      </c>
      <c r="B285" t="s">
        <v>493</v>
      </c>
      <c r="C285">
        <f>VLOOKUP(B285,Annotation!D:E,2,FALSE)</f>
        <v>394</v>
      </c>
      <c r="D285" t="str">
        <f>VLOOKUP(B285,Annotation!D:F,3,FALSE)</f>
        <v>CusA/CzcA family heavy metal efflux RND transporter</v>
      </c>
      <c r="G285">
        <v>14</v>
      </c>
      <c r="H285">
        <v>14</v>
      </c>
      <c r="I285">
        <v>14</v>
      </c>
      <c r="J285">
        <v>8</v>
      </c>
      <c r="K285">
        <v>9</v>
      </c>
      <c r="L285">
        <v>8</v>
      </c>
      <c r="M285">
        <v>3</v>
      </c>
      <c r="N285">
        <v>0</v>
      </c>
      <c r="O285">
        <v>0</v>
      </c>
      <c r="P285">
        <v>1</v>
      </c>
      <c r="Q285">
        <v>1</v>
      </c>
      <c r="R285">
        <v>1</v>
      </c>
      <c r="S285">
        <v>10.4</v>
      </c>
      <c r="T285">
        <v>160.52000000000001</v>
      </c>
      <c r="U285">
        <v>26309000</v>
      </c>
      <c r="V285">
        <v>6412600</v>
      </c>
      <c r="W285">
        <v>9669400</v>
      </c>
      <c r="X285">
        <v>6517300</v>
      </c>
      <c r="Y285">
        <v>3475900</v>
      </c>
      <c r="Z285">
        <v>0</v>
      </c>
      <c r="AA285">
        <v>0</v>
      </c>
      <c r="AB285">
        <v>233610</v>
      </c>
      <c r="AC285">
        <v>0</v>
      </c>
      <c r="AD285">
        <v>0</v>
      </c>
      <c r="AE285">
        <v>487200</v>
      </c>
      <c r="AF285" s="5">
        <v>118750</v>
      </c>
      <c r="AG285" s="6">
        <v>179060</v>
      </c>
      <c r="AH285" s="6">
        <v>120690</v>
      </c>
      <c r="AI285" s="6">
        <f t="shared" si="72"/>
        <v>4.6915664136272127E-4</v>
      </c>
      <c r="AJ285" s="6">
        <f t="shared" si="73"/>
        <v>3.6120634583837452E-4</v>
      </c>
      <c r="AK285" s="6">
        <f t="shared" si="74"/>
        <v>2.7634154317617699E-4</v>
      </c>
      <c r="AL285" s="6">
        <f t="shared" si="75"/>
        <v>3</v>
      </c>
      <c r="AM285" s="6">
        <f t="shared" si="76"/>
        <v>3.6890151012575759E-4</v>
      </c>
      <c r="AN285" s="7">
        <f t="shared" si="77"/>
        <v>7.8904276129282283E-5</v>
      </c>
      <c r="AO285" s="5">
        <v>64369</v>
      </c>
      <c r="AP285" s="6">
        <v>0</v>
      </c>
      <c r="AQ285" s="6">
        <v>0</v>
      </c>
      <c r="AR285" s="6">
        <f t="shared" si="78"/>
        <v>1.2298826122819674E-4</v>
      </c>
      <c r="AS285" s="6">
        <f t="shared" si="79"/>
        <v>0</v>
      </c>
      <c r="AT285" s="6">
        <f t="shared" si="80"/>
        <v>0</v>
      </c>
      <c r="AU285" s="6">
        <f t="shared" si="81"/>
        <v>1</v>
      </c>
      <c r="AV285" s="6">
        <f t="shared" si="82"/>
        <v>0</v>
      </c>
      <c r="AW285" s="7">
        <f t="shared" si="83"/>
        <v>0</v>
      </c>
      <c r="AX285" s="5">
        <v>4326.1000000000004</v>
      </c>
      <c r="AY285" s="6">
        <v>0</v>
      </c>
      <c r="AZ285" s="6">
        <v>0</v>
      </c>
      <c r="BA285" s="6">
        <f t="shared" si="84"/>
        <v>7.9971207144470746E-6</v>
      </c>
      <c r="BB285" s="6">
        <f t="shared" si="85"/>
        <v>0</v>
      </c>
      <c r="BC285" s="6">
        <f t="shared" si="86"/>
        <v>0</v>
      </c>
      <c r="BD285" s="6">
        <f t="shared" si="87"/>
        <v>1</v>
      </c>
      <c r="BE285" s="6">
        <f t="shared" si="88"/>
        <v>0</v>
      </c>
      <c r="BF285" s="7">
        <f t="shared" si="89"/>
        <v>0</v>
      </c>
    </row>
    <row r="286" spans="1:61" x14ac:dyDescent="0.25">
      <c r="A286" t="s">
        <v>494</v>
      </c>
      <c r="B286" t="s">
        <v>494</v>
      </c>
      <c r="C286">
        <f>VLOOKUP(B286,Annotation!D:E,2,FALSE)</f>
        <v>398</v>
      </c>
      <c r="D286" t="str">
        <f>VLOOKUP(B286,Annotation!D:F,3,FALSE)</f>
        <v>16S rRNA processing protein RimM</v>
      </c>
      <c r="G286">
        <v>4</v>
      </c>
      <c r="H286">
        <v>4</v>
      </c>
      <c r="I286">
        <v>4</v>
      </c>
      <c r="J286">
        <v>3</v>
      </c>
      <c r="K286">
        <v>3</v>
      </c>
      <c r="L286">
        <v>1</v>
      </c>
      <c r="M286">
        <v>1</v>
      </c>
      <c r="N286">
        <v>1</v>
      </c>
      <c r="O286">
        <v>0</v>
      </c>
      <c r="P286">
        <v>0</v>
      </c>
      <c r="Q286">
        <v>3</v>
      </c>
      <c r="R286">
        <v>1</v>
      </c>
      <c r="S286">
        <v>27.4</v>
      </c>
      <c r="T286">
        <v>20.201000000000001</v>
      </c>
      <c r="U286">
        <v>60262000</v>
      </c>
      <c r="V286">
        <v>4102500</v>
      </c>
      <c r="W286">
        <v>8834400</v>
      </c>
      <c r="X286">
        <v>450050</v>
      </c>
      <c r="Y286">
        <v>505100</v>
      </c>
      <c r="Z286">
        <v>352650</v>
      </c>
      <c r="AA286">
        <v>0</v>
      </c>
      <c r="AB286">
        <v>0</v>
      </c>
      <c r="AC286">
        <v>35560000</v>
      </c>
      <c r="AD286">
        <v>10457000</v>
      </c>
      <c r="AE286">
        <v>7532800</v>
      </c>
      <c r="AF286" s="5">
        <v>512810</v>
      </c>
      <c r="AG286" s="6">
        <v>1104300</v>
      </c>
      <c r="AH286" s="6">
        <v>56256</v>
      </c>
      <c r="AI286" s="6">
        <f t="shared" si="72"/>
        <v>2.0260060400607758E-3</v>
      </c>
      <c r="AJ286" s="6">
        <f t="shared" si="73"/>
        <v>2.2276341321865126E-3</v>
      </c>
      <c r="AK286" s="6">
        <f t="shared" si="74"/>
        <v>1.2880826790056353E-4</v>
      </c>
      <c r="AL286" s="6">
        <f t="shared" si="75"/>
        <v>3</v>
      </c>
      <c r="AM286" s="6">
        <f t="shared" si="76"/>
        <v>1.460816146715951E-3</v>
      </c>
      <c r="AN286" s="7">
        <f t="shared" si="77"/>
        <v>9.4546186730904748E-4</v>
      </c>
      <c r="AO286" s="5">
        <v>63138</v>
      </c>
      <c r="AP286" s="6">
        <v>44081</v>
      </c>
      <c r="AQ286" s="6">
        <v>0</v>
      </c>
      <c r="AR286" s="6">
        <f t="shared" si="78"/>
        <v>1.2063621987953651E-4</v>
      </c>
      <c r="AS286" s="6">
        <f t="shared" si="79"/>
        <v>9.2285038794128922E-5</v>
      </c>
      <c r="AT286" s="6">
        <f t="shared" si="80"/>
        <v>0</v>
      </c>
      <c r="AU286" s="6">
        <f t="shared" si="81"/>
        <v>2</v>
      </c>
      <c r="AV286" s="6">
        <f t="shared" si="82"/>
        <v>1.0646062933683271E-4</v>
      </c>
      <c r="AW286" s="7">
        <f t="shared" si="83"/>
        <v>5.1503414558859142E-5</v>
      </c>
      <c r="AX286" s="5">
        <v>0</v>
      </c>
      <c r="AY286" s="6">
        <v>4445100</v>
      </c>
      <c r="AZ286" s="6">
        <v>1307100</v>
      </c>
      <c r="BA286" s="6">
        <f t="shared" si="84"/>
        <v>0</v>
      </c>
      <c r="BB286" s="6">
        <f t="shared" si="85"/>
        <v>9.6421530776259062E-3</v>
      </c>
      <c r="BC286" s="6">
        <f t="shared" si="86"/>
        <v>2.7530553087285201E-3</v>
      </c>
      <c r="BD286" s="6">
        <f t="shared" si="87"/>
        <v>2</v>
      </c>
      <c r="BE286" s="6">
        <f t="shared" si="88"/>
        <v>6.1976041931772127E-3</v>
      </c>
      <c r="BF286" s="7">
        <f t="shared" si="89"/>
        <v>4.0553133537607998E-3</v>
      </c>
      <c r="BH286">
        <v>438</v>
      </c>
      <c r="BI286">
        <v>91</v>
      </c>
    </row>
    <row r="287" spans="1:61" x14ac:dyDescent="0.25">
      <c r="A287" t="s">
        <v>495</v>
      </c>
      <c r="B287" t="s">
        <v>495</v>
      </c>
      <c r="C287">
        <f>VLOOKUP(B287,Annotation!D:E,2,FALSE)</f>
        <v>399</v>
      </c>
      <c r="D287" t="str">
        <f>VLOOKUP(B287,Annotation!D:F,3,FALSE)</f>
        <v>30S ribosomal protein S16</v>
      </c>
      <c r="G287">
        <v>17</v>
      </c>
      <c r="H287">
        <v>17</v>
      </c>
      <c r="I287">
        <v>17</v>
      </c>
      <c r="J287">
        <v>14</v>
      </c>
      <c r="K287">
        <v>16</v>
      </c>
      <c r="L287">
        <v>8</v>
      </c>
      <c r="M287">
        <v>11</v>
      </c>
      <c r="N287">
        <v>11</v>
      </c>
      <c r="O287">
        <v>8</v>
      </c>
      <c r="P287">
        <v>6</v>
      </c>
      <c r="Q287">
        <v>11</v>
      </c>
      <c r="R287">
        <v>6</v>
      </c>
      <c r="S287">
        <v>83.7</v>
      </c>
      <c r="T287">
        <v>19.149000000000001</v>
      </c>
      <c r="U287">
        <v>13361000000</v>
      </c>
      <c r="V287">
        <v>1701500000</v>
      </c>
      <c r="W287">
        <v>1760600000</v>
      </c>
      <c r="X287">
        <v>2437100000</v>
      </c>
      <c r="Y287">
        <v>1330600000</v>
      </c>
      <c r="Z287">
        <v>1343000000</v>
      </c>
      <c r="AA287">
        <v>886560000</v>
      </c>
      <c r="AB287">
        <v>1218000000</v>
      </c>
      <c r="AC287">
        <v>1303000000</v>
      </c>
      <c r="AD287">
        <v>1380500000</v>
      </c>
      <c r="AE287">
        <v>1908700000</v>
      </c>
      <c r="AF287" s="5">
        <v>243070000</v>
      </c>
      <c r="AG287" s="6">
        <v>251510000</v>
      </c>
      <c r="AH287" s="6">
        <v>348150000</v>
      </c>
      <c r="AI287" s="6">
        <f t="shared" si="72"/>
        <v>0.96031919845083524</v>
      </c>
      <c r="AJ287" s="6">
        <f t="shared" si="73"/>
        <v>0.50735512142192329</v>
      </c>
      <c r="AK287" s="6">
        <f t="shared" si="74"/>
        <v>0.79715227654972243</v>
      </c>
      <c r="AL287" s="6">
        <f t="shared" si="75"/>
        <v>3</v>
      </c>
      <c r="AM287" s="6">
        <f t="shared" si="76"/>
        <v>0.75494219880749369</v>
      </c>
      <c r="AN287" s="7">
        <f t="shared" si="77"/>
        <v>0.18731503190599763</v>
      </c>
      <c r="AO287" s="5">
        <v>190090000</v>
      </c>
      <c r="AP287" s="6">
        <v>191860000</v>
      </c>
      <c r="AQ287" s="6">
        <v>126650000</v>
      </c>
      <c r="AR287" s="6">
        <f t="shared" si="78"/>
        <v>0.36320027617126133</v>
      </c>
      <c r="AS287" s="6">
        <f t="shared" si="79"/>
        <v>0.40166528760784859</v>
      </c>
      <c r="AT287" s="6">
        <f t="shared" si="80"/>
        <v>0.29563152996071845</v>
      </c>
      <c r="AU287" s="6">
        <f t="shared" si="81"/>
        <v>3</v>
      </c>
      <c r="AV287" s="6">
        <f t="shared" si="82"/>
        <v>0.35349903124660947</v>
      </c>
      <c r="AW287" s="7">
        <f t="shared" si="83"/>
        <v>4.3828263749994822E-2</v>
      </c>
      <c r="AX287" s="5">
        <v>174010000</v>
      </c>
      <c r="AY287" s="6">
        <v>186140000</v>
      </c>
      <c r="AZ287" s="6">
        <v>197220000</v>
      </c>
      <c r="BA287" s="6">
        <f t="shared" si="84"/>
        <v>0.32167055211875256</v>
      </c>
      <c r="BB287" s="6">
        <f t="shared" si="85"/>
        <v>0.40376827829954021</v>
      </c>
      <c r="BC287" s="6">
        <f t="shared" si="86"/>
        <v>0.4153909937934655</v>
      </c>
      <c r="BD287" s="6">
        <f t="shared" si="87"/>
        <v>3</v>
      </c>
      <c r="BE287" s="6">
        <f t="shared" si="88"/>
        <v>0.38027660807058611</v>
      </c>
      <c r="BF287" s="7">
        <f t="shared" si="89"/>
        <v>4.1711503006047541E-2</v>
      </c>
    </row>
    <row r="288" spans="1:61" x14ac:dyDescent="0.25">
      <c r="A288" t="s">
        <v>496</v>
      </c>
      <c r="B288" t="s">
        <v>496</v>
      </c>
      <c r="C288">
        <f>VLOOKUP(B288,Annotation!D:E,2,FALSE)</f>
        <v>400</v>
      </c>
      <c r="D288" t="str">
        <f>VLOOKUP(B288,Annotation!D:F,3,FALSE)</f>
        <v>PA2169 family four-helix-bundle protein</v>
      </c>
      <c r="G288">
        <v>4</v>
      </c>
      <c r="H288">
        <v>4</v>
      </c>
      <c r="I288">
        <v>4</v>
      </c>
      <c r="J288">
        <v>1</v>
      </c>
      <c r="K288">
        <v>2</v>
      </c>
      <c r="L288">
        <v>1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44.6</v>
      </c>
      <c r="T288">
        <v>17.170000000000002</v>
      </c>
      <c r="U288">
        <v>1314300</v>
      </c>
      <c r="V288">
        <v>0</v>
      </c>
      <c r="W288">
        <v>1314300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164280</v>
      </c>
      <c r="AF288" s="5">
        <v>0</v>
      </c>
      <c r="AG288" s="6">
        <v>164280</v>
      </c>
      <c r="AH288" s="6">
        <v>0</v>
      </c>
      <c r="AI288" s="6">
        <f t="shared" si="72"/>
        <v>0</v>
      </c>
      <c r="AJ288" s="6">
        <f t="shared" si="73"/>
        <v>3.3139159217205499E-4</v>
      </c>
      <c r="AK288" s="6">
        <f t="shared" si="74"/>
        <v>0</v>
      </c>
      <c r="AL288" s="6">
        <f t="shared" si="75"/>
        <v>1</v>
      </c>
      <c r="AM288" s="6">
        <f t="shared" si="76"/>
        <v>0</v>
      </c>
      <c r="AN288" s="7">
        <f t="shared" si="77"/>
        <v>0</v>
      </c>
      <c r="AO288" s="5">
        <v>0</v>
      </c>
      <c r="AP288" s="6">
        <v>0</v>
      </c>
      <c r="AQ288" s="6">
        <v>0</v>
      </c>
      <c r="AR288" s="6">
        <f t="shared" si="78"/>
        <v>0</v>
      </c>
      <c r="AS288" s="6">
        <f t="shared" si="79"/>
        <v>0</v>
      </c>
      <c r="AT288" s="6">
        <f t="shared" si="80"/>
        <v>0</v>
      </c>
      <c r="AU288" s="6">
        <f t="shared" si="81"/>
        <v>0</v>
      </c>
      <c r="AV288" s="6">
        <f t="shared" si="82"/>
        <v>0</v>
      </c>
      <c r="AW288" s="7">
        <f t="shared" si="83"/>
        <v>0</v>
      </c>
      <c r="AX288" s="5">
        <v>0</v>
      </c>
      <c r="AY288" s="6">
        <v>0</v>
      </c>
      <c r="AZ288" s="6">
        <v>0</v>
      </c>
      <c r="BA288" s="6">
        <f t="shared" si="84"/>
        <v>0</v>
      </c>
      <c r="BB288" s="6">
        <f t="shared" si="85"/>
        <v>0</v>
      </c>
      <c r="BC288" s="6">
        <f t="shared" si="86"/>
        <v>0</v>
      </c>
      <c r="BD288" s="6">
        <f t="shared" si="87"/>
        <v>0</v>
      </c>
      <c r="BE288" s="6">
        <f t="shared" si="88"/>
        <v>0</v>
      </c>
      <c r="BF288" s="7">
        <f t="shared" si="89"/>
        <v>0</v>
      </c>
    </row>
    <row r="289" spans="1:61" x14ac:dyDescent="0.25">
      <c r="A289" t="s">
        <v>497</v>
      </c>
      <c r="B289" t="s">
        <v>497</v>
      </c>
      <c r="C289">
        <f>VLOOKUP(B289,Annotation!D:E,2,FALSE)</f>
        <v>401</v>
      </c>
      <c r="D289" t="str">
        <f>VLOOKUP(B289,Annotation!D:F,3,FALSE)</f>
        <v>DNA polymerase III subunit alpha</v>
      </c>
      <c r="G289">
        <v>41</v>
      </c>
      <c r="H289">
        <v>41</v>
      </c>
      <c r="I289">
        <v>41</v>
      </c>
      <c r="J289">
        <v>26</v>
      </c>
      <c r="K289">
        <v>34</v>
      </c>
      <c r="L289">
        <v>29</v>
      </c>
      <c r="M289">
        <v>8</v>
      </c>
      <c r="N289">
        <v>10</v>
      </c>
      <c r="O289">
        <v>6</v>
      </c>
      <c r="P289">
        <v>3</v>
      </c>
      <c r="Q289">
        <v>1</v>
      </c>
      <c r="R289">
        <v>2</v>
      </c>
      <c r="S289">
        <v>27.9</v>
      </c>
      <c r="T289">
        <v>163.22999999999999</v>
      </c>
      <c r="U289">
        <v>174940000</v>
      </c>
      <c r="V289">
        <v>17646000</v>
      </c>
      <c r="W289">
        <v>44596000</v>
      </c>
      <c r="X289">
        <v>44804000</v>
      </c>
      <c r="Y289">
        <v>17960000</v>
      </c>
      <c r="Z289">
        <v>16060000</v>
      </c>
      <c r="AA289">
        <v>2357900</v>
      </c>
      <c r="AB289">
        <v>2141400</v>
      </c>
      <c r="AC289">
        <v>0</v>
      </c>
      <c r="AD289">
        <v>29378000</v>
      </c>
      <c r="AE289">
        <v>2058200</v>
      </c>
      <c r="AF289" s="5">
        <v>207600</v>
      </c>
      <c r="AG289" s="6">
        <v>524660</v>
      </c>
      <c r="AH289" s="6">
        <v>527110</v>
      </c>
      <c r="AI289" s="6">
        <f t="shared" si="72"/>
        <v>8.2018457892127112E-4</v>
      </c>
      <c r="AJ289" s="6">
        <f t="shared" si="73"/>
        <v>1.0583632380630045E-3</v>
      </c>
      <c r="AK289" s="6">
        <f t="shared" si="74"/>
        <v>1.2069135042140579E-3</v>
      </c>
      <c r="AL289" s="6">
        <f t="shared" si="75"/>
        <v>3</v>
      </c>
      <c r="AM289" s="6">
        <f t="shared" si="76"/>
        <v>1.0284871070661112E-3</v>
      </c>
      <c r="AN289" s="7">
        <f t="shared" si="77"/>
        <v>1.5928852818504352E-4</v>
      </c>
      <c r="AO289" s="5">
        <v>211300</v>
      </c>
      <c r="AP289" s="6">
        <v>188940</v>
      </c>
      <c r="AQ289" s="6">
        <v>27740</v>
      </c>
      <c r="AR289" s="6">
        <f t="shared" si="78"/>
        <v>4.0372570022088232E-4</v>
      </c>
      <c r="AS289" s="6">
        <f t="shared" si="79"/>
        <v>3.9555217054428705E-4</v>
      </c>
      <c r="AT289" s="6">
        <f t="shared" si="80"/>
        <v>6.4751825038376068E-5</v>
      </c>
      <c r="AU289" s="6">
        <f t="shared" si="81"/>
        <v>3</v>
      </c>
      <c r="AV289" s="6">
        <f t="shared" si="82"/>
        <v>2.8800989860118179E-4</v>
      </c>
      <c r="AW289" s="7">
        <f t="shared" si="83"/>
        <v>1.5790255899356611E-4</v>
      </c>
      <c r="AX289" s="5">
        <v>25193</v>
      </c>
      <c r="AY289" s="6">
        <v>0</v>
      </c>
      <c r="AZ289" s="6">
        <v>345630</v>
      </c>
      <c r="BA289" s="6">
        <f t="shared" si="84"/>
        <v>4.6571152344852213E-5</v>
      </c>
      <c r="BB289" s="6">
        <f t="shared" si="85"/>
        <v>0</v>
      </c>
      <c r="BC289" s="6">
        <f t="shared" si="86"/>
        <v>7.2797682377464493E-4</v>
      </c>
      <c r="BD289" s="6">
        <f t="shared" si="87"/>
        <v>2</v>
      </c>
      <c r="BE289" s="6">
        <f t="shared" si="88"/>
        <v>3.8727398805974859E-4</v>
      </c>
      <c r="BF289" s="7">
        <f t="shared" si="89"/>
        <v>3.3273827172593083E-4</v>
      </c>
      <c r="BH289">
        <v>439</v>
      </c>
      <c r="BI289">
        <v>626</v>
      </c>
    </row>
    <row r="290" spans="1:61" x14ac:dyDescent="0.25">
      <c r="A290" t="s">
        <v>498</v>
      </c>
      <c r="B290" t="s">
        <v>498</v>
      </c>
      <c r="C290">
        <f>VLOOKUP(B290,Annotation!D:E,2,FALSE)</f>
        <v>403</v>
      </c>
      <c r="D290" t="str">
        <f>VLOOKUP(B290,Annotation!D:F,3,FALSE)</f>
        <v>HAD family phosphatase</v>
      </c>
      <c r="G290">
        <v>5</v>
      </c>
      <c r="H290">
        <v>5</v>
      </c>
      <c r="I290">
        <v>5</v>
      </c>
      <c r="J290">
        <v>3</v>
      </c>
      <c r="K290">
        <v>4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31.5</v>
      </c>
      <c r="T290">
        <v>23.933</v>
      </c>
      <c r="U290">
        <v>14095000</v>
      </c>
      <c r="V290">
        <v>5218100</v>
      </c>
      <c r="W290">
        <v>8876500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1084200</v>
      </c>
      <c r="AF290" s="5">
        <v>401400</v>
      </c>
      <c r="AG290" s="6">
        <v>682810</v>
      </c>
      <c r="AH290" s="6">
        <v>0</v>
      </c>
      <c r="AI290" s="6">
        <f t="shared" si="72"/>
        <v>1.5858482176252325E-3</v>
      </c>
      <c r="AJ290" s="6">
        <f t="shared" si="73"/>
        <v>1.3773891712381353E-3</v>
      </c>
      <c r="AK290" s="6">
        <f t="shared" si="74"/>
        <v>0</v>
      </c>
      <c r="AL290" s="6">
        <f t="shared" si="75"/>
        <v>2</v>
      </c>
      <c r="AM290" s="6">
        <f t="shared" si="76"/>
        <v>1.4816186944316839E-3</v>
      </c>
      <c r="AN290" s="7">
        <f t="shared" si="77"/>
        <v>7.0360742466629483E-4</v>
      </c>
      <c r="AO290" s="5">
        <v>0</v>
      </c>
      <c r="AP290" s="6">
        <v>0</v>
      </c>
      <c r="AQ290" s="6">
        <v>0</v>
      </c>
      <c r="AR290" s="6">
        <f t="shared" si="78"/>
        <v>0</v>
      </c>
      <c r="AS290" s="6">
        <f t="shared" si="79"/>
        <v>0</v>
      </c>
      <c r="AT290" s="6">
        <f t="shared" si="80"/>
        <v>0</v>
      </c>
      <c r="AU290" s="6">
        <f t="shared" si="81"/>
        <v>0</v>
      </c>
      <c r="AV290" s="6">
        <f t="shared" si="82"/>
        <v>0</v>
      </c>
      <c r="AW290" s="7">
        <f t="shared" si="83"/>
        <v>0</v>
      </c>
      <c r="AX290" s="5">
        <v>0</v>
      </c>
      <c r="AY290" s="6">
        <v>0</v>
      </c>
      <c r="AZ290" s="6">
        <v>0</v>
      </c>
      <c r="BA290" s="6">
        <f t="shared" si="84"/>
        <v>0</v>
      </c>
      <c r="BB290" s="6">
        <f t="shared" si="85"/>
        <v>0</v>
      </c>
      <c r="BC290" s="6">
        <f t="shared" si="86"/>
        <v>0</v>
      </c>
      <c r="BD290" s="6">
        <f t="shared" si="87"/>
        <v>0</v>
      </c>
      <c r="BE290" s="6">
        <f t="shared" si="88"/>
        <v>0</v>
      </c>
      <c r="BF290" s="7">
        <f t="shared" si="89"/>
        <v>0</v>
      </c>
    </row>
    <row r="291" spans="1:61" x14ac:dyDescent="0.25">
      <c r="A291" t="s">
        <v>499</v>
      </c>
      <c r="B291" t="s">
        <v>499</v>
      </c>
      <c r="C291">
        <f>VLOOKUP(B291,Annotation!D:E,2,FALSE)</f>
        <v>404</v>
      </c>
      <c r="D291" t="str">
        <f>VLOOKUP(B291,Annotation!D:F,3,FALSE)</f>
        <v>gliding motility-associated ABC transporter ATP-binding subunit GldA</v>
      </c>
      <c r="G291">
        <v>9</v>
      </c>
      <c r="H291">
        <v>9</v>
      </c>
      <c r="I291">
        <v>9</v>
      </c>
      <c r="J291">
        <v>5</v>
      </c>
      <c r="K291">
        <v>7</v>
      </c>
      <c r="L291">
        <v>1</v>
      </c>
      <c r="M291">
        <v>5</v>
      </c>
      <c r="N291">
        <v>3</v>
      </c>
      <c r="O291">
        <v>4</v>
      </c>
      <c r="P291">
        <v>4</v>
      </c>
      <c r="Q291">
        <v>4</v>
      </c>
      <c r="R291">
        <v>1</v>
      </c>
      <c r="S291">
        <v>34.200000000000003</v>
      </c>
      <c r="T291">
        <v>34.345999999999997</v>
      </c>
      <c r="U291">
        <v>142590000</v>
      </c>
      <c r="V291">
        <v>6616100</v>
      </c>
      <c r="W291">
        <v>67355000</v>
      </c>
      <c r="X291">
        <v>372250</v>
      </c>
      <c r="Y291">
        <v>7144900</v>
      </c>
      <c r="Z291">
        <v>3593400</v>
      </c>
      <c r="AA291">
        <v>5219900</v>
      </c>
      <c r="AB291">
        <v>1388300</v>
      </c>
      <c r="AC291">
        <v>50407000</v>
      </c>
      <c r="AD291">
        <v>488620</v>
      </c>
      <c r="AE291">
        <v>8911600</v>
      </c>
      <c r="AF291" s="5">
        <v>413510</v>
      </c>
      <c r="AG291" s="6">
        <v>4209700</v>
      </c>
      <c r="AH291" s="6">
        <v>23266</v>
      </c>
      <c r="AI291" s="6">
        <f t="shared" si="72"/>
        <v>1.6336923180623063E-3</v>
      </c>
      <c r="AJ291" s="6">
        <f t="shared" si="73"/>
        <v>8.4919599803183581E-3</v>
      </c>
      <c r="AK291" s="6">
        <f t="shared" si="74"/>
        <v>5.3271707212999702E-5</v>
      </c>
      <c r="AL291" s="6">
        <f t="shared" si="75"/>
        <v>3</v>
      </c>
      <c r="AM291" s="6">
        <f t="shared" si="76"/>
        <v>3.3929746685312217E-3</v>
      </c>
      <c r="AN291" s="7">
        <f t="shared" si="77"/>
        <v>3.6628013627245334E-3</v>
      </c>
      <c r="AO291" s="5">
        <v>446560</v>
      </c>
      <c r="AP291" s="6">
        <v>224590</v>
      </c>
      <c r="AQ291" s="6">
        <v>326250</v>
      </c>
      <c r="AR291" s="6">
        <f t="shared" si="78"/>
        <v>8.5323118168782383E-4</v>
      </c>
      <c r="AS291" s="6">
        <f t="shared" si="79"/>
        <v>4.7018663058400254E-4</v>
      </c>
      <c r="AT291" s="6">
        <f t="shared" si="80"/>
        <v>7.615458874827034E-4</v>
      </c>
      <c r="AU291" s="6">
        <f t="shared" si="81"/>
        <v>3</v>
      </c>
      <c r="AV291" s="6">
        <f t="shared" si="82"/>
        <v>6.9498789991817665E-4</v>
      </c>
      <c r="AW291" s="7">
        <f t="shared" si="83"/>
        <v>1.6330596297351742E-4</v>
      </c>
      <c r="AX291" s="5">
        <v>86769</v>
      </c>
      <c r="AY291" s="6">
        <v>3150400</v>
      </c>
      <c r="AZ291" s="6">
        <v>30539</v>
      </c>
      <c r="BA291" s="6">
        <f t="shared" si="84"/>
        <v>1.6039901233717626E-4</v>
      </c>
      <c r="BB291" s="6">
        <f t="shared" si="85"/>
        <v>6.8337358115121496E-3</v>
      </c>
      <c r="BC291" s="6">
        <f t="shared" si="86"/>
        <v>6.4322206467187123E-5</v>
      </c>
      <c r="BD291" s="6">
        <f t="shared" si="87"/>
        <v>3</v>
      </c>
      <c r="BE291" s="6">
        <f t="shared" si="88"/>
        <v>2.3528190101055045E-3</v>
      </c>
      <c r="BF291" s="7">
        <f t="shared" si="89"/>
        <v>3.1687294219190144E-3</v>
      </c>
    </row>
    <row r="292" spans="1:61" x14ac:dyDescent="0.25">
      <c r="A292" t="s">
        <v>500</v>
      </c>
      <c r="B292" t="s">
        <v>500</v>
      </c>
      <c r="C292">
        <f>VLOOKUP(B292,Annotation!D:E,2,FALSE)</f>
        <v>406</v>
      </c>
      <c r="D292" t="str">
        <f>VLOOKUP(B292,Annotation!D:F,3,FALSE)</f>
        <v>outer membrane beta-barrel protein</v>
      </c>
      <c r="E292" t="str">
        <f>VLOOKUP(B292,Annotation!I:O,7,FALSE)</f>
        <v>putative SusC-like</v>
      </c>
      <c r="G292">
        <v>31</v>
      </c>
      <c r="H292">
        <v>31</v>
      </c>
      <c r="I292">
        <v>31</v>
      </c>
      <c r="J292">
        <v>24</v>
      </c>
      <c r="K292">
        <v>26</v>
      </c>
      <c r="L292">
        <v>29</v>
      </c>
      <c r="M292">
        <v>12</v>
      </c>
      <c r="N292">
        <v>8</v>
      </c>
      <c r="O292">
        <v>9</v>
      </c>
      <c r="P292">
        <v>9</v>
      </c>
      <c r="Q292">
        <v>15</v>
      </c>
      <c r="R292">
        <v>12</v>
      </c>
      <c r="S292">
        <v>41.9</v>
      </c>
      <c r="T292">
        <v>104.81</v>
      </c>
      <c r="U292">
        <v>1682500000</v>
      </c>
      <c r="V292">
        <v>83687000</v>
      </c>
      <c r="W292">
        <v>261010000</v>
      </c>
      <c r="X292">
        <v>271060000</v>
      </c>
      <c r="Y292">
        <v>176220000</v>
      </c>
      <c r="Z292">
        <v>108960000</v>
      </c>
      <c r="AA292">
        <v>125550000</v>
      </c>
      <c r="AB292">
        <v>130640000</v>
      </c>
      <c r="AC292">
        <v>326900000</v>
      </c>
      <c r="AD292">
        <v>198420000</v>
      </c>
      <c r="AE292">
        <v>41036000</v>
      </c>
      <c r="AF292" s="5">
        <v>2041100</v>
      </c>
      <c r="AG292" s="6">
        <v>6366200</v>
      </c>
      <c r="AH292" s="6">
        <v>6611200</v>
      </c>
      <c r="AI292" s="6">
        <f t="shared" si="72"/>
        <v>8.0639631215616882E-3</v>
      </c>
      <c r="AJ292" s="6">
        <f t="shared" si="73"/>
        <v>1.2842130229399418E-2</v>
      </c>
      <c r="AK292" s="6">
        <f t="shared" si="74"/>
        <v>1.513753592050991E-2</v>
      </c>
      <c r="AL292" s="6">
        <f t="shared" si="75"/>
        <v>3</v>
      </c>
      <c r="AM292" s="6">
        <f t="shared" si="76"/>
        <v>1.201454309049034E-2</v>
      </c>
      <c r="AN292" s="7">
        <f t="shared" si="77"/>
        <v>2.9464705881071607E-3</v>
      </c>
      <c r="AO292" s="5">
        <v>4298100</v>
      </c>
      <c r="AP292" s="6">
        <v>2657700</v>
      </c>
      <c r="AQ292" s="6">
        <v>3062200</v>
      </c>
      <c r="AR292" s="6">
        <f t="shared" si="78"/>
        <v>8.2122736967315396E-3</v>
      </c>
      <c r="AS292" s="6">
        <f t="shared" si="79"/>
        <v>5.5639832944614784E-3</v>
      </c>
      <c r="AT292" s="6">
        <f t="shared" si="80"/>
        <v>7.1479105491173466E-3</v>
      </c>
      <c r="AU292" s="6">
        <f t="shared" si="81"/>
        <v>3</v>
      </c>
      <c r="AV292" s="6">
        <f t="shared" si="82"/>
        <v>6.9747225134367879E-3</v>
      </c>
      <c r="AW292" s="7">
        <f t="shared" si="83"/>
        <v>1.0880735531099903E-3</v>
      </c>
      <c r="AX292" s="5">
        <v>3186400</v>
      </c>
      <c r="AY292" s="6">
        <v>7973100</v>
      </c>
      <c r="AZ292" s="6">
        <v>4839600</v>
      </c>
      <c r="BA292" s="6">
        <f t="shared" si="84"/>
        <v>5.8902996797379065E-3</v>
      </c>
      <c r="BB292" s="6">
        <f t="shared" si="85"/>
        <v>1.7294965400827679E-2</v>
      </c>
      <c r="BC292" s="6">
        <f t="shared" si="86"/>
        <v>1.0193318393483702E-2</v>
      </c>
      <c r="BD292" s="6">
        <f t="shared" si="87"/>
        <v>3</v>
      </c>
      <c r="BE292" s="6">
        <f t="shared" si="88"/>
        <v>1.1126194491349764E-2</v>
      </c>
      <c r="BF292" s="7">
        <f t="shared" si="89"/>
        <v>4.7024315279741097E-3</v>
      </c>
      <c r="BH292">
        <v>440</v>
      </c>
      <c r="BI292">
        <v>709</v>
      </c>
    </row>
    <row r="293" spans="1:61" x14ac:dyDescent="0.25">
      <c r="A293" t="s">
        <v>501</v>
      </c>
      <c r="B293" t="s">
        <v>501</v>
      </c>
      <c r="C293">
        <f>VLOOKUP(B293,Annotation!D:E,2,FALSE)</f>
        <v>407</v>
      </c>
      <c r="D293" t="str">
        <f>VLOOKUP(B293,Annotation!D:F,3,FALSE)</f>
        <v>GLPGLI family protein</v>
      </c>
      <c r="G293">
        <v>19</v>
      </c>
      <c r="H293">
        <v>19</v>
      </c>
      <c r="I293">
        <v>19</v>
      </c>
      <c r="J293">
        <v>13</v>
      </c>
      <c r="K293">
        <v>16</v>
      </c>
      <c r="L293">
        <v>2</v>
      </c>
      <c r="M293">
        <v>9</v>
      </c>
      <c r="N293">
        <v>8</v>
      </c>
      <c r="O293">
        <v>8</v>
      </c>
      <c r="P293">
        <v>8</v>
      </c>
      <c r="Q293">
        <v>7</v>
      </c>
      <c r="R293">
        <v>8</v>
      </c>
      <c r="S293">
        <v>47.3</v>
      </c>
      <c r="T293">
        <v>31.565999999999999</v>
      </c>
      <c r="U293">
        <v>229380000</v>
      </c>
      <c r="V293">
        <v>27093000</v>
      </c>
      <c r="W293">
        <v>75572000</v>
      </c>
      <c r="X293">
        <v>824090</v>
      </c>
      <c r="Y293">
        <v>41157000</v>
      </c>
      <c r="Z293">
        <v>8225600</v>
      </c>
      <c r="AA293">
        <v>22507000</v>
      </c>
      <c r="AB293">
        <v>23821000</v>
      </c>
      <c r="AC293">
        <v>19137000</v>
      </c>
      <c r="AD293">
        <v>11046000</v>
      </c>
      <c r="AE293">
        <v>16384000</v>
      </c>
      <c r="AF293" s="5">
        <v>1935200</v>
      </c>
      <c r="AG293" s="6">
        <v>5398000</v>
      </c>
      <c r="AH293" s="6">
        <v>58864</v>
      </c>
      <c r="AI293" s="6">
        <f t="shared" si="72"/>
        <v>7.6455741672853744E-3</v>
      </c>
      <c r="AJ293" s="6">
        <f t="shared" si="73"/>
        <v>1.0889041968253913E-2</v>
      </c>
      <c r="AK293" s="6">
        <f t="shared" si="74"/>
        <v>1.3477975472302994E-4</v>
      </c>
      <c r="AL293" s="6">
        <f t="shared" si="75"/>
        <v>3</v>
      </c>
      <c r="AM293" s="6">
        <f t="shared" si="76"/>
        <v>6.2231319634207726E-3</v>
      </c>
      <c r="AN293" s="7">
        <f t="shared" si="77"/>
        <v>4.5041495909768896E-3</v>
      </c>
      <c r="AO293" s="5">
        <v>2939800</v>
      </c>
      <c r="AP293" s="6">
        <v>587540</v>
      </c>
      <c r="AQ293" s="6">
        <v>1607600</v>
      </c>
      <c r="AR293" s="6">
        <f t="shared" si="78"/>
        <v>5.6170033767598184E-3</v>
      </c>
      <c r="AS293" s="6">
        <f t="shared" si="79"/>
        <v>1.2300345203852569E-3</v>
      </c>
      <c r="AT293" s="6">
        <f t="shared" si="80"/>
        <v>3.7525246550718584E-3</v>
      </c>
      <c r="AU293" s="6">
        <f t="shared" si="81"/>
        <v>3</v>
      </c>
      <c r="AV293" s="6">
        <f t="shared" si="82"/>
        <v>3.5331875174056445E-3</v>
      </c>
      <c r="AW293" s="7">
        <f t="shared" si="83"/>
        <v>1.7976754474727983E-3</v>
      </c>
      <c r="AX293" s="5">
        <v>1701500</v>
      </c>
      <c r="AY293" s="6">
        <v>1366900</v>
      </c>
      <c r="AZ293" s="6">
        <v>789020</v>
      </c>
      <c r="BA293" s="6">
        <f t="shared" si="84"/>
        <v>3.1453505225565049E-3</v>
      </c>
      <c r="BB293" s="6">
        <f t="shared" si="85"/>
        <v>2.965030942342546E-3</v>
      </c>
      <c r="BC293" s="6">
        <f t="shared" si="86"/>
        <v>1.6618588475961879E-3</v>
      </c>
      <c r="BD293" s="6">
        <f t="shared" si="87"/>
        <v>3</v>
      </c>
      <c r="BE293" s="6">
        <f t="shared" si="88"/>
        <v>2.5907467708317466E-3</v>
      </c>
      <c r="BF293" s="7">
        <f t="shared" si="89"/>
        <v>6.609353817138183E-4</v>
      </c>
      <c r="BH293" t="s">
        <v>502</v>
      </c>
      <c r="BI293" t="s">
        <v>503</v>
      </c>
    </row>
    <row r="294" spans="1:61" x14ac:dyDescent="0.25">
      <c r="A294" t="s">
        <v>504</v>
      </c>
      <c r="B294" t="s">
        <v>504</v>
      </c>
      <c r="C294">
        <f>VLOOKUP(B294,Annotation!D:E,2,FALSE)</f>
        <v>408</v>
      </c>
      <c r="D294" t="str">
        <f>VLOOKUP(B294,Annotation!D:F,3,FALSE)</f>
        <v>GLPGLI family protein</v>
      </c>
      <c r="G294">
        <v>6</v>
      </c>
      <c r="H294">
        <v>6</v>
      </c>
      <c r="I294">
        <v>6</v>
      </c>
      <c r="J294">
        <v>1</v>
      </c>
      <c r="K294">
        <v>1</v>
      </c>
      <c r="L294">
        <v>1</v>
      </c>
      <c r="M294">
        <v>2</v>
      </c>
      <c r="N294">
        <v>1</v>
      </c>
      <c r="O294">
        <v>1</v>
      </c>
      <c r="P294">
        <v>1</v>
      </c>
      <c r="Q294">
        <v>1</v>
      </c>
      <c r="R294">
        <v>1</v>
      </c>
      <c r="S294">
        <v>23.2</v>
      </c>
      <c r="T294">
        <v>31.454999999999998</v>
      </c>
      <c r="U294">
        <v>2206500</v>
      </c>
      <c r="V294">
        <v>223030</v>
      </c>
      <c r="W294">
        <v>787490</v>
      </c>
      <c r="X294">
        <v>151920</v>
      </c>
      <c r="Y294">
        <v>392740</v>
      </c>
      <c r="Z294">
        <v>155650</v>
      </c>
      <c r="AA294">
        <v>80933</v>
      </c>
      <c r="AB294">
        <v>81942</v>
      </c>
      <c r="AC294">
        <v>49949</v>
      </c>
      <c r="AD294">
        <v>282840</v>
      </c>
      <c r="AE294">
        <v>200590</v>
      </c>
      <c r="AF294" s="5">
        <v>20275</v>
      </c>
      <c r="AG294" s="6">
        <v>71590</v>
      </c>
      <c r="AH294" s="6">
        <v>13811</v>
      </c>
      <c r="AI294" s="6">
        <f t="shared" si="72"/>
        <v>8.0102323398982534E-5</v>
      </c>
      <c r="AJ294" s="6">
        <f t="shared" si="73"/>
        <v>1.4441395229849901E-4</v>
      </c>
      <c r="AK294" s="6">
        <f t="shared" si="74"/>
        <v>3.1622777801028916E-5</v>
      </c>
      <c r="AL294" s="6">
        <f t="shared" si="75"/>
        <v>3</v>
      </c>
      <c r="AM294" s="6">
        <f t="shared" si="76"/>
        <v>8.5379684499503489E-5</v>
      </c>
      <c r="AN294" s="7">
        <f t="shared" si="77"/>
        <v>4.6197764493307504E-5</v>
      </c>
      <c r="AO294" s="5">
        <v>35704</v>
      </c>
      <c r="AP294" s="6">
        <v>14150</v>
      </c>
      <c r="AQ294" s="6">
        <v>7357.5</v>
      </c>
      <c r="AR294" s="6">
        <f t="shared" si="78"/>
        <v>6.821875248786739E-5</v>
      </c>
      <c r="AS294" s="6">
        <f t="shared" si="79"/>
        <v>2.9623495359382142E-5</v>
      </c>
      <c r="AT294" s="6">
        <f t="shared" si="80"/>
        <v>1.7174172772885793E-5</v>
      </c>
      <c r="AU294" s="6">
        <f t="shared" si="81"/>
        <v>3</v>
      </c>
      <c r="AV294" s="6">
        <f t="shared" si="82"/>
        <v>3.8338806873378446E-5</v>
      </c>
      <c r="AW294" s="7">
        <f t="shared" si="83"/>
        <v>2.1731003515089911E-5</v>
      </c>
      <c r="AX294" s="5">
        <v>7449.3</v>
      </c>
      <c r="AY294" s="6">
        <v>4540.8</v>
      </c>
      <c r="AZ294" s="6">
        <v>25713</v>
      </c>
      <c r="BA294" s="6">
        <f t="shared" si="84"/>
        <v>1.3770590448239892E-5</v>
      </c>
      <c r="BB294" s="6">
        <f t="shared" si="85"/>
        <v>9.8497421193862274E-6</v>
      </c>
      <c r="BC294" s="6">
        <f t="shared" si="86"/>
        <v>5.4157532823300777E-5</v>
      </c>
      <c r="BD294" s="6">
        <f t="shared" si="87"/>
        <v>3</v>
      </c>
      <c r="BE294" s="6">
        <f t="shared" si="88"/>
        <v>2.5925955130308967E-5</v>
      </c>
      <c r="BF294" s="7">
        <f t="shared" si="89"/>
        <v>2.0026811148741635E-5</v>
      </c>
    </row>
    <row r="295" spans="1:61" x14ac:dyDescent="0.25">
      <c r="A295" t="s">
        <v>505</v>
      </c>
      <c r="B295" t="s">
        <v>505</v>
      </c>
      <c r="C295">
        <f>VLOOKUP(B295,Annotation!D:E,2,FALSE)</f>
        <v>411</v>
      </c>
      <c r="D295" t="str">
        <f>VLOOKUP(B295,Annotation!D:F,3,FALSE)</f>
        <v>response regulator transcription factor</v>
      </c>
      <c r="E295" t="str">
        <f>VLOOKUP(B295,Annotation!I:O,7,FALSE)</f>
        <v>RR|OmpR</v>
      </c>
      <c r="G295">
        <v>5</v>
      </c>
      <c r="H295">
        <v>5</v>
      </c>
      <c r="I295">
        <v>5</v>
      </c>
      <c r="J295">
        <v>4</v>
      </c>
      <c r="K295">
        <v>5</v>
      </c>
      <c r="L295">
        <v>1</v>
      </c>
      <c r="M295">
        <v>0</v>
      </c>
      <c r="N295">
        <v>2</v>
      </c>
      <c r="O295">
        <v>1</v>
      </c>
      <c r="P295">
        <v>1</v>
      </c>
      <c r="Q295">
        <v>1</v>
      </c>
      <c r="R295">
        <v>1</v>
      </c>
      <c r="S295">
        <v>28</v>
      </c>
      <c r="T295">
        <v>26.012</v>
      </c>
      <c r="U295">
        <v>14875000</v>
      </c>
      <c r="V295">
        <v>3143700</v>
      </c>
      <c r="W295">
        <v>7134400</v>
      </c>
      <c r="X295">
        <v>1340000</v>
      </c>
      <c r="Y295">
        <v>0</v>
      </c>
      <c r="Z295">
        <v>1244400</v>
      </c>
      <c r="AA295">
        <v>804490</v>
      </c>
      <c r="AB295">
        <v>853290</v>
      </c>
      <c r="AC295">
        <v>354580</v>
      </c>
      <c r="AD295">
        <v>0</v>
      </c>
      <c r="AE295">
        <v>1144200</v>
      </c>
      <c r="AF295" s="5">
        <v>241830</v>
      </c>
      <c r="AG295" s="6">
        <v>548800</v>
      </c>
      <c r="AH295" s="6">
        <v>103070</v>
      </c>
      <c r="AI295" s="6">
        <f t="shared" si="72"/>
        <v>9.5542021541681601E-4</v>
      </c>
      <c r="AJ295" s="6">
        <f t="shared" si="73"/>
        <v>1.1070593242270743E-3</v>
      </c>
      <c r="AK295" s="6">
        <f t="shared" si="74"/>
        <v>2.359973722360474E-4</v>
      </c>
      <c r="AL295" s="6">
        <f t="shared" si="75"/>
        <v>3</v>
      </c>
      <c r="AM295" s="6">
        <f t="shared" si="76"/>
        <v>7.6615897062664586E-4</v>
      </c>
      <c r="AN295" s="7">
        <f t="shared" si="77"/>
        <v>3.7995797586597044E-4</v>
      </c>
      <c r="AO295" s="5">
        <v>0</v>
      </c>
      <c r="AP295" s="6">
        <v>95726</v>
      </c>
      <c r="AQ295" s="6">
        <v>61884</v>
      </c>
      <c r="AR295" s="6">
        <f t="shared" si="78"/>
        <v>0</v>
      </c>
      <c r="AS295" s="6">
        <f t="shared" si="79"/>
        <v>2.0040556302277135E-4</v>
      </c>
      <c r="AT295" s="6">
        <f t="shared" si="80"/>
        <v>1.4445212475396052E-4</v>
      </c>
      <c r="AU295" s="6">
        <f t="shared" si="81"/>
        <v>2</v>
      </c>
      <c r="AV295" s="6">
        <f t="shared" si="82"/>
        <v>1.7242884388836595E-4</v>
      </c>
      <c r="AW295" s="7">
        <f t="shared" si="83"/>
        <v>8.4432480118408728E-5</v>
      </c>
      <c r="AX295" s="5">
        <v>65637</v>
      </c>
      <c r="AY295" s="6">
        <v>27275</v>
      </c>
      <c r="AZ295" s="6">
        <v>0</v>
      </c>
      <c r="BA295" s="6">
        <f t="shared" si="84"/>
        <v>1.2133492344933374E-4</v>
      </c>
      <c r="BB295" s="6">
        <f t="shared" si="85"/>
        <v>5.9163961483936606E-5</v>
      </c>
      <c r="BC295" s="6">
        <f t="shared" si="86"/>
        <v>0</v>
      </c>
      <c r="BD295" s="6">
        <f t="shared" si="87"/>
        <v>2</v>
      </c>
      <c r="BE295" s="6">
        <f t="shared" si="88"/>
        <v>9.0249442466635172E-5</v>
      </c>
      <c r="BF295" s="7">
        <f t="shared" si="89"/>
        <v>4.953984535326787E-5</v>
      </c>
    </row>
    <row r="296" spans="1:61" x14ac:dyDescent="0.25">
      <c r="A296" t="s">
        <v>506</v>
      </c>
      <c r="B296" t="s">
        <v>506</v>
      </c>
      <c r="C296">
        <f>VLOOKUP(B296,Annotation!D:E,2,FALSE)</f>
        <v>412</v>
      </c>
      <c r="D296" t="str">
        <f>VLOOKUP(B296,Annotation!D:F,3,FALSE)</f>
        <v>deoxynucleoside kinase</v>
      </c>
      <c r="G296">
        <v>14</v>
      </c>
      <c r="H296">
        <v>14</v>
      </c>
      <c r="I296">
        <v>14</v>
      </c>
      <c r="J296">
        <v>9</v>
      </c>
      <c r="K296">
        <v>12</v>
      </c>
      <c r="L296">
        <v>1</v>
      </c>
      <c r="M296">
        <v>9</v>
      </c>
      <c r="N296">
        <v>5</v>
      </c>
      <c r="O296">
        <v>7</v>
      </c>
      <c r="P296">
        <v>5</v>
      </c>
      <c r="Q296">
        <v>7</v>
      </c>
      <c r="R296">
        <v>5</v>
      </c>
      <c r="S296">
        <v>74</v>
      </c>
      <c r="T296">
        <v>23.866</v>
      </c>
      <c r="U296">
        <v>1583000000</v>
      </c>
      <c r="V296">
        <v>120540000</v>
      </c>
      <c r="W296">
        <v>614530000</v>
      </c>
      <c r="X296">
        <v>0</v>
      </c>
      <c r="Y296">
        <v>189960000</v>
      </c>
      <c r="Z296">
        <v>204970000</v>
      </c>
      <c r="AA296">
        <v>199310000</v>
      </c>
      <c r="AB296">
        <v>93695000</v>
      </c>
      <c r="AC296">
        <v>96356000</v>
      </c>
      <c r="AD296">
        <v>63668000</v>
      </c>
      <c r="AE296">
        <v>143910000</v>
      </c>
      <c r="AF296" s="5">
        <v>10958000</v>
      </c>
      <c r="AG296" s="6">
        <v>55867000</v>
      </c>
      <c r="AH296" s="6">
        <v>0</v>
      </c>
      <c r="AI296" s="6">
        <f t="shared" si="72"/>
        <v>4.3292787166759578E-2</v>
      </c>
      <c r="AJ296" s="6">
        <f t="shared" si="73"/>
        <v>0.11269694472775868</v>
      </c>
      <c r="AK296" s="6">
        <f t="shared" si="74"/>
        <v>0</v>
      </c>
      <c r="AL296" s="6">
        <f t="shared" si="75"/>
        <v>2</v>
      </c>
      <c r="AM296" s="6">
        <f t="shared" si="76"/>
        <v>7.7994865947259129E-2</v>
      </c>
      <c r="AN296" s="7">
        <f t="shared" si="77"/>
        <v>4.6418152409961617E-2</v>
      </c>
      <c r="AO296" s="5">
        <v>17269000</v>
      </c>
      <c r="AP296" s="6">
        <v>18634000</v>
      </c>
      <c r="AQ296" s="6">
        <v>18119000</v>
      </c>
      <c r="AR296" s="6">
        <f t="shared" si="78"/>
        <v>3.2995452518288768E-2</v>
      </c>
      <c r="AS296" s="6">
        <f t="shared" si="79"/>
        <v>3.9010898411782818E-2</v>
      </c>
      <c r="AT296" s="6">
        <f t="shared" si="80"/>
        <v>4.2294099418541307E-2</v>
      </c>
      <c r="AU296" s="6">
        <f t="shared" si="81"/>
        <v>3</v>
      </c>
      <c r="AV296" s="6">
        <f t="shared" si="82"/>
        <v>3.8100150116204295E-2</v>
      </c>
      <c r="AW296" s="7">
        <f t="shared" si="83"/>
        <v>3.850394385628432E-3</v>
      </c>
      <c r="AX296" s="5">
        <v>8517800</v>
      </c>
      <c r="AY296" s="6">
        <v>8759600</v>
      </c>
      <c r="AZ296" s="6">
        <v>5788000</v>
      </c>
      <c r="BA296" s="6">
        <f t="shared" si="84"/>
        <v>1.5745792936251425E-2</v>
      </c>
      <c r="BB296" s="6">
        <f t="shared" si="85"/>
        <v>1.9001013272765942E-2</v>
      </c>
      <c r="BC296" s="6">
        <f t="shared" si="86"/>
        <v>1.219086843158188E-2</v>
      </c>
      <c r="BD296" s="6">
        <f t="shared" si="87"/>
        <v>3</v>
      </c>
      <c r="BE296" s="6">
        <f t="shared" si="88"/>
        <v>1.5645891546866415E-2</v>
      </c>
      <c r="BF296" s="7">
        <f t="shared" si="89"/>
        <v>2.781127278062772E-3</v>
      </c>
      <c r="BH296" t="s">
        <v>507</v>
      </c>
      <c r="BI296" t="s">
        <v>508</v>
      </c>
    </row>
    <row r="297" spans="1:61" x14ac:dyDescent="0.25">
      <c r="A297" t="s">
        <v>509</v>
      </c>
      <c r="B297" t="s">
        <v>509</v>
      </c>
      <c r="C297">
        <f>VLOOKUP(B297,Annotation!D:E,2,FALSE)</f>
        <v>414</v>
      </c>
      <c r="D297" t="str">
        <f>VLOOKUP(B297,Annotation!D:F,3,FALSE)</f>
        <v>hypothetical protein</v>
      </c>
      <c r="G297">
        <v>4</v>
      </c>
      <c r="H297">
        <v>4</v>
      </c>
      <c r="I297">
        <v>4</v>
      </c>
      <c r="J297">
        <v>0</v>
      </c>
      <c r="K297">
        <v>3</v>
      </c>
      <c r="L297">
        <v>0</v>
      </c>
      <c r="M297">
        <v>1</v>
      </c>
      <c r="N297">
        <v>1</v>
      </c>
      <c r="O297">
        <v>1</v>
      </c>
      <c r="P297">
        <v>0</v>
      </c>
      <c r="Q297">
        <v>0</v>
      </c>
      <c r="R297">
        <v>0</v>
      </c>
      <c r="S297">
        <v>41.2</v>
      </c>
      <c r="T297">
        <v>15.035</v>
      </c>
      <c r="U297">
        <v>16429000</v>
      </c>
      <c r="V297">
        <v>0</v>
      </c>
      <c r="W297">
        <v>5957700</v>
      </c>
      <c r="X297">
        <v>0</v>
      </c>
      <c r="Y297">
        <v>4352700</v>
      </c>
      <c r="Z297">
        <v>3396400</v>
      </c>
      <c r="AA297">
        <v>2722600</v>
      </c>
      <c r="AB297">
        <v>0</v>
      </c>
      <c r="AC297">
        <v>0</v>
      </c>
      <c r="AD297">
        <v>0</v>
      </c>
      <c r="AE297">
        <v>3285900</v>
      </c>
      <c r="AF297" s="5">
        <v>0</v>
      </c>
      <c r="AG297" s="6">
        <v>1191500</v>
      </c>
      <c r="AH297" s="6">
        <v>0</v>
      </c>
      <c r="AI297" s="6">
        <f t="shared" si="72"/>
        <v>0</v>
      </c>
      <c r="AJ297" s="6">
        <f t="shared" si="73"/>
        <v>2.4035371443450423E-3</v>
      </c>
      <c r="AK297" s="6">
        <f t="shared" si="74"/>
        <v>0</v>
      </c>
      <c r="AL297" s="6">
        <f t="shared" si="75"/>
        <v>1</v>
      </c>
      <c r="AM297" s="6">
        <f t="shared" si="76"/>
        <v>0</v>
      </c>
      <c r="AN297" s="7">
        <f t="shared" si="77"/>
        <v>0</v>
      </c>
      <c r="AO297" s="5">
        <v>870540</v>
      </c>
      <c r="AP297" s="6">
        <v>679270</v>
      </c>
      <c r="AQ297" s="6">
        <v>544530</v>
      </c>
      <c r="AR297" s="6">
        <f t="shared" si="78"/>
        <v>1.6633193141045283E-3</v>
      </c>
      <c r="AS297" s="6">
        <f t="shared" si="79"/>
        <v>1.422074324577209E-3</v>
      </c>
      <c r="AT297" s="6">
        <f t="shared" si="80"/>
        <v>1.2710638532136597E-3</v>
      </c>
      <c r="AU297" s="6">
        <f t="shared" si="81"/>
        <v>3</v>
      </c>
      <c r="AV297" s="6">
        <f t="shared" si="82"/>
        <v>1.4521524972984656E-3</v>
      </c>
      <c r="AW297" s="7">
        <f t="shared" si="83"/>
        <v>1.6154382069140301E-4</v>
      </c>
      <c r="AX297" s="5">
        <v>0</v>
      </c>
      <c r="AY297" s="6">
        <v>0</v>
      </c>
      <c r="AZ297" s="6">
        <v>0</v>
      </c>
      <c r="BA297" s="6">
        <f t="shared" si="84"/>
        <v>0</v>
      </c>
      <c r="BB297" s="6">
        <f t="shared" si="85"/>
        <v>0</v>
      </c>
      <c r="BC297" s="6">
        <f t="shared" si="86"/>
        <v>0</v>
      </c>
      <c r="BD297" s="6">
        <f t="shared" si="87"/>
        <v>0</v>
      </c>
      <c r="BE297" s="6">
        <f t="shared" si="88"/>
        <v>0</v>
      </c>
      <c r="BF297" s="7">
        <f t="shared" si="89"/>
        <v>0</v>
      </c>
    </row>
    <row r="298" spans="1:61" x14ac:dyDescent="0.25">
      <c r="A298" t="s">
        <v>510</v>
      </c>
      <c r="B298" t="s">
        <v>510</v>
      </c>
      <c r="C298">
        <f>VLOOKUP(B298,Annotation!D:E,2,FALSE)</f>
        <v>415</v>
      </c>
      <c r="D298" t="str">
        <f>VLOOKUP(B298,Annotation!D:F,3,FALSE)</f>
        <v>16S rRNA (guanine(527)-N(7))-methyltransferase RsmG</v>
      </c>
      <c r="G298">
        <v>12</v>
      </c>
      <c r="H298">
        <v>12</v>
      </c>
      <c r="I298">
        <v>12</v>
      </c>
      <c r="J298">
        <v>10</v>
      </c>
      <c r="K298">
        <v>10</v>
      </c>
      <c r="L298">
        <v>0</v>
      </c>
      <c r="M298">
        <v>5</v>
      </c>
      <c r="N298">
        <v>4</v>
      </c>
      <c r="O298">
        <v>4</v>
      </c>
      <c r="P298">
        <v>3</v>
      </c>
      <c r="Q298">
        <v>3</v>
      </c>
      <c r="R298">
        <v>2</v>
      </c>
      <c r="S298">
        <v>69.400000000000006</v>
      </c>
      <c r="T298">
        <v>23.69</v>
      </c>
      <c r="U298">
        <v>244480000</v>
      </c>
      <c r="V298">
        <v>12160000</v>
      </c>
      <c r="W298">
        <v>121820000</v>
      </c>
      <c r="X298">
        <v>0</v>
      </c>
      <c r="Y298">
        <v>19535000</v>
      </c>
      <c r="Z298">
        <v>18004000</v>
      </c>
      <c r="AA298">
        <v>36976000</v>
      </c>
      <c r="AB298">
        <v>34506000</v>
      </c>
      <c r="AC298">
        <v>771060</v>
      </c>
      <c r="AD298">
        <v>708460</v>
      </c>
      <c r="AE298">
        <v>22226000</v>
      </c>
      <c r="AF298" s="5">
        <v>1105500</v>
      </c>
      <c r="AG298" s="6">
        <v>11075000</v>
      </c>
      <c r="AH298" s="6">
        <v>0</v>
      </c>
      <c r="AI298" s="6">
        <f t="shared" si="72"/>
        <v>4.3676014065388499E-3</v>
      </c>
      <c r="AJ298" s="6">
        <f t="shared" si="73"/>
        <v>2.2340892885960001E-2</v>
      </c>
      <c r="AK298" s="6">
        <f t="shared" si="74"/>
        <v>0</v>
      </c>
      <c r="AL298" s="6">
        <f t="shared" si="75"/>
        <v>2</v>
      </c>
      <c r="AM298" s="6">
        <f t="shared" si="76"/>
        <v>1.3354247146249425E-2</v>
      </c>
      <c r="AN298" s="7">
        <f t="shared" si="77"/>
        <v>9.6679921136855352E-3</v>
      </c>
      <c r="AO298" s="5">
        <v>1775900</v>
      </c>
      <c r="AP298" s="6">
        <v>1636700</v>
      </c>
      <c r="AQ298" s="6">
        <v>3361500</v>
      </c>
      <c r="AR298" s="6">
        <f t="shared" si="78"/>
        <v>3.3931683436926874E-3</v>
      </c>
      <c r="AS298" s="6">
        <f t="shared" si="79"/>
        <v>3.4264858554558836E-3</v>
      </c>
      <c r="AT298" s="6">
        <f t="shared" si="80"/>
        <v>7.8465486613735098E-3</v>
      </c>
      <c r="AU298" s="6">
        <f t="shared" si="81"/>
        <v>3</v>
      </c>
      <c r="AV298" s="6">
        <f t="shared" si="82"/>
        <v>4.8887342868406932E-3</v>
      </c>
      <c r="AW298" s="7">
        <f t="shared" si="83"/>
        <v>2.0915348303406659E-3</v>
      </c>
      <c r="AX298" s="5">
        <v>3136900</v>
      </c>
      <c r="AY298" s="6">
        <v>70096</v>
      </c>
      <c r="AZ298" s="6">
        <v>64405</v>
      </c>
      <c r="BA298" s="6">
        <f t="shared" si="84"/>
        <v>5.7987952125815468E-3</v>
      </c>
      <c r="BB298" s="6">
        <f t="shared" si="85"/>
        <v>1.5204975414034904E-4</v>
      </c>
      <c r="BC298" s="6">
        <f t="shared" si="86"/>
        <v>1.3565184542778697E-4</v>
      </c>
      <c r="BD298" s="6">
        <f t="shared" si="87"/>
        <v>3</v>
      </c>
      <c r="BE298" s="6">
        <f t="shared" si="88"/>
        <v>2.0288322707165611E-3</v>
      </c>
      <c r="BF298" s="7">
        <f t="shared" si="89"/>
        <v>2.6657747666959182E-3</v>
      </c>
      <c r="BH298">
        <v>449</v>
      </c>
      <c r="BI298">
        <v>140</v>
      </c>
    </row>
    <row r="299" spans="1:61" x14ac:dyDescent="0.25">
      <c r="A299" t="s">
        <v>511</v>
      </c>
      <c r="B299" t="s">
        <v>511</v>
      </c>
      <c r="C299">
        <f>VLOOKUP(B299,Annotation!D:E,2,FALSE)</f>
        <v>416</v>
      </c>
      <c r="D299" t="str">
        <f>VLOOKUP(B299,Annotation!D:F,3,FALSE)</f>
        <v>acyl-CoA desaturase</v>
      </c>
      <c r="G299">
        <v>3</v>
      </c>
      <c r="H299">
        <v>3</v>
      </c>
      <c r="I299">
        <v>3</v>
      </c>
      <c r="J299">
        <v>2</v>
      </c>
      <c r="K299">
        <v>2</v>
      </c>
      <c r="L299">
        <v>3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8</v>
      </c>
      <c r="T299">
        <v>42.293999999999997</v>
      </c>
      <c r="U299">
        <v>12349000</v>
      </c>
      <c r="V299">
        <v>1627800</v>
      </c>
      <c r="W299">
        <v>5074900</v>
      </c>
      <c r="X299">
        <v>5646700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1372100</v>
      </c>
      <c r="AF299" s="5">
        <v>180860</v>
      </c>
      <c r="AG299" s="6">
        <v>563880</v>
      </c>
      <c r="AH299" s="6">
        <v>627410</v>
      </c>
      <c r="AI299" s="6">
        <f t="shared" si="72"/>
        <v>7.1454038026830962E-4</v>
      </c>
      <c r="AJ299" s="6">
        <f t="shared" si="73"/>
        <v>1.1374792488067832E-3</v>
      </c>
      <c r="AK299" s="6">
        <f t="shared" si="74"/>
        <v>1.4365684613817649E-3</v>
      </c>
      <c r="AL299" s="6">
        <f t="shared" si="75"/>
        <v>3</v>
      </c>
      <c r="AM299" s="6">
        <f t="shared" si="76"/>
        <v>1.0961960301522859E-3</v>
      </c>
      <c r="AN299" s="7">
        <f t="shared" si="77"/>
        <v>2.9620867147553355E-4</v>
      </c>
      <c r="AO299" s="5">
        <v>0</v>
      </c>
      <c r="AP299" s="6">
        <v>0</v>
      </c>
      <c r="AQ299" s="6">
        <v>0</v>
      </c>
      <c r="AR299" s="6">
        <f t="shared" si="78"/>
        <v>0</v>
      </c>
      <c r="AS299" s="6">
        <f t="shared" si="79"/>
        <v>0</v>
      </c>
      <c r="AT299" s="6">
        <f t="shared" si="80"/>
        <v>0</v>
      </c>
      <c r="AU299" s="6">
        <f t="shared" si="81"/>
        <v>0</v>
      </c>
      <c r="AV299" s="6">
        <f t="shared" si="82"/>
        <v>0</v>
      </c>
      <c r="AW299" s="7">
        <f t="shared" si="83"/>
        <v>0</v>
      </c>
      <c r="AX299" s="5">
        <v>0</v>
      </c>
      <c r="AY299" s="6">
        <v>0</v>
      </c>
      <c r="AZ299" s="6">
        <v>0</v>
      </c>
      <c r="BA299" s="6">
        <f t="shared" si="84"/>
        <v>0</v>
      </c>
      <c r="BB299" s="6">
        <f t="shared" si="85"/>
        <v>0</v>
      </c>
      <c r="BC299" s="6">
        <f t="shared" si="86"/>
        <v>0</v>
      </c>
      <c r="BD299" s="6">
        <f t="shared" si="87"/>
        <v>0</v>
      </c>
      <c r="BE299" s="6">
        <f t="shared" si="88"/>
        <v>0</v>
      </c>
      <c r="BF299" s="7">
        <f t="shared" si="89"/>
        <v>0</v>
      </c>
    </row>
    <row r="300" spans="1:61" x14ac:dyDescent="0.25">
      <c r="A300" t="s">
        <v>512</v>
      </c>
      <c r="B300" t="s">
        <v>512</v>
      </c>
      <c r="C300">
        <f>VLOOKUP(B300,Annotation!D:E,2,FALSE)</f>
        <v>417</v>
      </c>
      <c r="D300" t="str">
        <f>VLOOKUP(B300,Annotation!D:F,3,FALSE)</f>
        <v>pyridoxal phosphate-dependent aminotransferase</v>
      </c>
      <c r="G300">
        <v>23</v>
      </c>
      <c r="H300">
        <v>23</v>
      </c>
      <c r="I300">
        <v>23</v>
      </c>
      <c r="J300">
        <v>18</v>
      </c>
      <c r="K300">
        <v>18</v>
      </c>
      <c r="L300">
        <v>22</v>
      </c>
      <c r="M300">
        <v>17</v>
      </c>
      <c r="N300">
        <v>17</v>
      </c>
      <c r="O300">
        <v>18</v>
      </c>
      <c r="P300">
        <v>18</v>
      </c>
      <c r="Q300">
        <v>17</v>
      </c>
      <c r="R300">
        <v>16</v>
      </c>
      <c r="S300">
        <v>69.7</v>
      </c>
      <c r="T300">
        <v>41.454000000000001</v>
      </c>
      <c r="U300">
        <v>15215000000</v>
      </c>
      <c r="V300">
        <v>1112100000</v>
      </c>
      <c r="W300">
        <v>1778400000</v>
      </c>
      <c r="X300">
        <v>1537000000</v>
      </c>
      <c r="Y300">
        <v>1737400000</v>
      </c>
      <c r="Z300">
        <v>1611700000</v>
      </c>
      <c r="AA300">
        <v>1923300000</v>
      </c>
      <c r="AB300">
        <v>1831600000</v>
      </c>
      <c r="AC300">
        <v>2359800000</v>
      </c>
      <c r="AD300">
        <v>1323400000</v>
      </c>
      <c r="AE300">
        <v>760730000</v>
      </c>
      <c r="AF300" s="5">
        <v>55605000</v>
      </c>
      <c r="AG300" s="6">
        <v>88918000</v>
      </c>
      <c r="AH300" s="6">
        <v>76852000</v>
      </c>
      <c r="AI300" s="6">
        <f t="shared" si="72"/>
        <v>0.21968383194083471</v>
      </c>
      <c r="AJ300" s="6">
        <f t="shared" si="73"/>
        <v>0.17936862425587283</v>
      </c>
      <c r="AK300" s="6">
        <f t="shared" si="74"/>
        <v>0.17596652809823143</v>
      </c>
      <c r="AL300" s="6">
        <f t="shared" si="75"/>
        <v>3</v>
      </c>
      <c r="AM300" s="6">
        <f t="shared" si="76"/>
        <v>0.19167299476497965</v>
      </c>
      <c r="AN300" s="7">
        <f t="shared" si="77"/>
        <v>1.9855290042969622E-2</v>
      </c>
      <c r="AO300" s="5">
        <v>86868000</v>
      </c>
      <c r="AP300" s="6">
        <v>80586000</v>
      </c>
      <c r="AQ300" s="6">
        <v>96163000</v>
      </c>
      <c r="AR300" s="6">
        <f t="shared" si="78"/>
        <v>0.1659765457964392</v>
      </c>
      <c r="AS300" s="6">
        <f t="shared" si="79"/>
        <v>0.16870946975485296</v>
      </c>
      <c r="AT300" s="6">
        <f t="shared" si="80"/>
        <v>0.22446754690574466</v>
      </c>
      <c r="AU300" s="6">
        <f t="shared" si="81"/>
        <v>3</v>
      </c>
      <c r="AV300" s="6">
        <f t="shared" si="82"/>
        <v>0.18638452081901227</v>
      </c>
      <c r="AW300" s="7">
        <f t="shared" si="83"/>
        <v>2.6951869140904548E-2</v>
      </c>
      <c r="AX300" s="5">
        <v>91580000</v>
      </c>
      <c r="AY300" s="6">
        <v>117990000</v>
      </c>
      <c r="AZ300" s="6">
        <v>66171000</v>
      </c>
      <c r="BA300" s="6">
        <f t="shared" si="84"/>
        <v>0.16929250711473684</v>
      </c>
      <c r="BB300" s="6">
        <f t="shared" si="85"/>
        <v>0.25593971825810008</v>
      </c>
      <c r="BC300" s="6">
        <f t="shared" si="86"/>
        <v>0.13937145041226756</v>
      </c>
      <c r="BD300" s="6">
        <f t="shared" si="87"/>
        <v>3</v>
      </c>
      <c r="BE300" s="6">
        <f t="shared" si="88"/>
        <v>0.18820122526170149</v>
      </c>
      <c r="BF300" s="7">
        <f t="shared" si="89"/>
        <v>4.9431400166395183E-2</v>
      </c>
      <c r="BH300" t="s">
        <v>513</v>
      </c>
      <c r="BI300" t="s">
        <v>514</v>
      </c>
    </row>
    <row r="301" spans="1:61" x14ac:dyDescent="0.25">
      <c r="A301" t="s">
        <v>515</v>
      </c>
      <c r="B301" t="s">
        <v>515</v>
      </c>
      <c r="C301">
        <f>VLOOKUP(B301,Annotation!D:E,2,FALSE)</f>
        <v>420</v>
      </c>
      <c r="D301" t="str">
        <f>VLOOKUP(B301,Annotation!D:F,3,FALSE)</f>
        <v>cell division protein FtsZ</v>
      </c>
      <c r="G301">
        <v>26</v>
      </c>
      <c r="H301">
        <v>26</v>
      </c>
      <c r="I301">
        <v>26</v>
      </c>
      <c r="J301">
        <v>19</v>
      </c>
      <c r="K301">
        <v>22</v>
      </c>
      <c r="L301">
        <v>21</v>
      </c>
      <c r="M301">
        <v>13</v>
      </c>
      <c r="N301">
        <v>16</v>
      </c>
      <c r="O301">
        <v>9</v>
      </c>
      <c r="P301">
        <v>7</v>
      </c>
      <c r="Q301">
        <v>6</v>
      </c>
      <c r="R301">
        <v>6</v>
      </c>
      <c r="S301">
        <v>47.9</v>
      </c>
      <c r="T301">
        <v>68.789000000000001</v>
      </c>
      <c r="U301">
        <v>350000000</v>
      </c>
      <c r="V301">
        <v>56308000</v>
      </c>
      <c r="W301">
        <v>79428000</v>
      </c>
      <c r="X301">
        <v>105690000</v>
      </c>
      <c r="Y301">
        <v>25416000</v>
      </c>
      <c r="Z301">
        <v>63276000</v>
      </c>
      <c r="AA301">
        <v>5632100</v>
      </c>
      <c r="AB301">
        <v>7716300</v>
      </c>
      <c r="AC301">
        <v>3870200</v>
      </c>
      <c r="AD301">
        <v>2658700</v>
      </c>
      <c r="AE301">
        <v>10937000</v>
      </c>
      <c r="AF301" s="5">
        <v>1759600</v>
      </c>
      <c r="AG301" s="6">
        <v>2482100</v>
      </c>
      <c r="AH301" s="6">
        <v>3302900</v>
      </c>
      <c r="AI301" s="6">
        <f t="shared" si="72"/>
        <v>6.9518149569839528E-3</v>
      </c>
      <c r="AJ301" s="6">
        <f t="shared" si="73"/>
        <v>5.0069824137463949E-3</v>
      </c>
      <c r="AK301" s="6">
        <f t="shared" si="74"/>
        <v>7.5625858228237208E-3</v>
      </c>
      <c r="AL301" s="6">
        <f t="shared" si="75"/>
        <v>3</v>
      </c>
      <c r="AM301" s="6">
        <f t="shared" si="76"/>
        <v>6.5071277311846898E-3</v>
      </c>
      <c r="AN301" s="7">
        <f t="shared" si="77"/>
        <v>1.0896749493048208E-3</v>
      </c>
      <c r="AO301" s="5">
        <v>794240</v>
      </c>
      <c r="AP301" s="6">
        <v>1977400</v>
      </c>
      <c r="AQ301" s="6">
        <v>176000</v>
      </c>
      <c r="AR301" s="6">
        <f t="shared" si="78"/>
        <v>1.5175347853451659E-3</v>
      </c>
      <c r="AS301" s="6">
        <f t="shared" si="79"/>
        <v>4.1397526306460953E-3</v>
      </c>
      <c r="AT301" s="6">
        <f t="shared" si="80"/>
        <v>4.1082628719373428E-4</v>
      </c>
      <c r="AU301" s="6">
        <f t="shared" si="81"/>
        <v>3</v>
      </c>
      <c r="AV301" s="6">
        <f t="shared" si="82"/>
        <v>2.022704567728332E-3</v>
      </c>
      <c r="AW301" s="7">
        <f t="shared" si="83"/>
        <v>1.5636752221391847E-3</v>
      </c>
      <c r="AX301" s="5">
        <v>241140</v>
      </c>
      <c r="AY301" s="6">
        <v>120940</v>
      </c>
      <c r="AZ301" s="6">
        <v>83083</v>
      </c>
      <c r="BA301" s="6">
        <f t="shared" si="84"/>
        <v>4.457653981835297E-4</v>
      </c>
      <c r="BB301" s="6">
        <f t="shared" si="85"/>
        <v>2.6233875350567526E-4</v>
      </c>
      <c r="BC301" s="6">
        <f t="shared" si="86"/>
        <v>1.7499203902921861E-4</v>
      </c>
      <c r="BD301" s="6">
        <f t="shared" si="87"/>
        <v>3</v>
      </c>
      <c r="BE301" s="6">
        <f t="shared" si="88"/>
        <v>2.9436539690614119E-4</v>
      </c>
      <c r="BF301" s="7">
        <f t="shared" si="89"/>
        <v>1.1283862347781703E-4</v>
      </c>
    </row>
    <row r="302" spans="1:61" x14ac:dyDescent="0.25">
      <c r="A302" t="s">
        <v>516</v>
      </c>
      <c r="B302" t="s">
        <v>516</v>
      </c>
      <c r="C302">
        <f>VLOOKUP(B302,Annotation!D:E,2,FALSE)</f>
        <v>421</v>
      </c>
      <c r="D302" t="str">
        <f>VLOOKUP(B302,Annotation!D:F,3,FALSE)</f>
        <v>cell division protein FtsA</v>
      </c>
      <c r="G302">
        <v>25</v>
      </c>
      <c r="H302">
        <v>25</v>
      </c>
      <c r="I302">
        <v>25</v>
      </c>
      <c r="J302">
        <v>14</v>
      </c>
      <c r="K302">
        <v>19</v>
      </c>
      <c r="L302">
        <v>18</v>
      </c>
      <c r="M302">
        <v>15</v>
      </c>
      <c r="N302">
        <v>14</v>
      </c>
      <c r="O302">
        <v>13</v>
      </c>
      <c r="P302">
        <v>10</v>
      </c>
      <c r="Q302">
        <v>9</v>
      </c>
      <c r="R302">
        <v>12</v>
      </c>
      <c r="S302">
        <v>70.099999999999994</v>
      </c>
      <c r="T302">
        <v>48.744</v>
      </c>
      <c r="U302">
        <v>3577100000</v>
      </c>
      <c r="V302">
        <v>69919000</v>
      </c>
      <c r="W302">
        <v>324000000</v>
      </c>
      <c r="X302">
        <v>669040000</v>
      </c>
      <c r="Y302">
        <v>483880000</v>
      </c>
      <c r="Z302">
        <v>767530000</v>
      </c>
      <c r="AA302">
        <v>528310000</v>
      </c>
      <c r="AB302">
        <v>309500000</v>
      </c>
      <c r="AC302">
        <v>269400000</v>
      </c>
      <c r="AD302">
        <v>155560000</v>
      </c>
      <c r="AE302">
        <v>155530000</v>
      </c>
      <c r="AF302" s="5">
        <v>3039900</v>
      </c>
      <c r="AG302" s="6">
        <v>14087000</v>
      </c>
      <c r="AH302" s="6">
        <v>29089000</v>
      </c>
      <c r="AI302" s="6">
        <f t="shared" si="72"/>
        <v>1.2010014939608729E-2</v>
      </c>
      <c r="AJ302" s="6">
        <f t="shared" si="73"/>
        <v>2.841680885638994E-2</v>
      </c>
      <c r="AK302" s="6">
        <f t="shared" si="74"/>
        <v>6.6604516939695185E-2</v>
      </c>
      <c r="AL302" s="6">
        <f t="shared" si="75"/>
        <v>3</v>
      </c>
      <c r="AM302" s="6">
        <f t="shared" si="76"/>
        <v>3.5677113578564616E-2</v>
      </c>
      <c r="AN302" s="7">
        <f t="shared" si="77"/>
        <v>2.2871728263709975E-2</v>
      </c>
      <c r="AO302" s="5">
        <v>21038000</v>
      </c>
      <c r="AP302" s="6">
        <v>33371000</v>
      </c>
      <c r="AQ302" s="6">
        <v>22970000</v>
      </c>
      <c r="AR302" s="6">
        <f t="shared" si="78"/>
        <v>4.0196787890425564E-2</v>
      </c>
      <c r="AS302" s="6">
        <f t="shared" si="79"/>
        <v>6.9863297783600106E-2</v>
      </c>
      <c r="AT302" s="6">
        <f t="shared" si="80"/>
        <v>5.361749895931861E-2</v>
      </c>
      <c r="AU302" s="6">
        <f t="shared" si="81"/>
        <v>3</v>
      </c>
      <c r="AV302" s="6">
        <f t="shared" si="82"/>
        <v>5.4559194877781429E-2</v>
      </c>
      <c r="AW302" s="7">
        <f t="shared" si="83"/>
        <v>1.2129593170220587E-2</v>
      </c>
      <c r="AX302" s="5">
        <v>13457000</v>
      </c>
      <c r="AY302" s="6">
        <v>11713000</v>
      </c>
      <c r="AZ302" s="6">
        <v>6763300</v>
      </c>
      <c r="BA302" s="6">
        <f t="shared" si="84"/>
        <v>2.4876275040871525E-2</v>
      </c>
      <c r="BB302" s="6">
        <f t="shared" si="85"/>
        <v>2.5407423679609513E-2</v>
      </c>
      <c r="BC302" s="6">
        <f t="shared" si="86"/>
        <v>1.4245076099398363E-2</v>
      </c>
      <c r="BD302" s="6">
        <f t="shared" si="87"/>
        <v>3</v>
      </c>
      <c r="BE302" s="6">
        <f t="shared" si="88"/>
        <v>2.1509591606626466E-2</v>
      </c>
      <c r="BF302" s="7">
        <f t="shared" si="89"/>
        <v>5.141362911730488E-3</v>
      </c>
      <c r="BH302" t="s">
        <v>517</v>
      </c>
      <c r="BI302" t="s">
        <v>518</v>
      </c>
    </row>
    <row r="303" spans="1:61" x14ac:dyDescent="0.25">
      <c r="A303" t="s">
        <v>519</v>
      </c>
      <c r="B303" t="s">
        <v>519</v>
      </c>
      <c r="C303">
        <f>VLOOKUP(B303,Annotation!D:E,2,FALSE)</f>
        <v>422</v>
      </c>
      <c r="D303" t="str">
        <f>VLOOKUP(B303,Annotation!D:F,3,FALSE)</f>
        <v>hypothetical protein</v>
      </c>
      <c r="G303">
        <v>12</v>
      </c>
      <c r="H303">
        <v>12</v>
      </c>
      <c r="I303">
        <v>12</v>
      </c>
      <c r="J303">
        <v>7</v>
      </c>
      <c r="K303">
        <v>12</v>
      </c>
      <c r="L303">
        <v>1</v>
      </c>
      <c r="M303">
        <v>5</v>
      </c>
      <c r="N303">
        <v>4</v>
      </c>
      <c r="O303">
        <v>2</v>
      </c>
      <c r="P303">
        <v>2</v>
      </c>
      <c r="Q303">
        <v>2</v>
      </c>
      <c r="R303">
        <v>2</v>
      </c>
      <c r="S303">
        <v>51.5</v>
      </c>
      <c r="T303">
        <v>27.788</v>
      </c>
      <c r="U303">
        <v>82818000</v>
      </c>
      <c r="V303">
        <v>7069000</v>
      </c>
      <c r="W303">
        <v>71038000</v>
      </c>
      <c r="X303">
        <v>1007300</v>
      </c>
      <c r="Y303">
        <v>1122500</v>
      </c>
      <c r="Z303">
        <v>1251500</v>
      </c>
      <c r="AA303">
        <v>469600</v>
      </c>
      <c r="AB303">
        <v>719610</v>
      </c>
      <c r="AC303">
        <v>140180</v>
      </c>
      <c r="AD303">
        <v>0</v>
      </c>
      <c r="AE303">
        <v>5915600</v>
      </c>
      <c r="AF303" s="5">
        <v>504930</v>
      </c>
      <c r="AG303" s="6">
        <v>5074200</v>
      </c>
      <c r="AH303" s="6">
        <v>71950</v>
      </c>
      <c r="AI303" s="6">
        <f t="shared" si="72"/>
        <v>1.9948737930381376E-3</v>
      </c>
      <c r="AJ303" s="6">
        <f t="shared" si="73"/>
        <v>1.0235860829068915E-2</v>
      </c>
      <c r="AK303" s="6">
        <f t="shared" si="74"/>
        <v>1.6474251413974589E-4</v>
      </c>
      <c r="AL303" s="6">
        <f t="shared" si="75"/>
        <v>3</v>
      </c>
      <c r="AM303" s="6">
        <f t="shared" si="76"/>
        <v>4.131825712082266E-3</v>
      </c>
      <c r="AN303" s="7">
        <f t="shared" si="77"/>
        <v>4.3803940961634358E-3</v>
      </c>
      <c r="AO303" s="5">
        <v>80176</v>
      </c>
      <c r="AP303" s="6">
        <v>89393</v>
      </c>
      <c r="AQ303" s="6">
        <v>33543</v>
      </c>
      <c r="AR303" s="6">
        <f t="shared" si="78"/>
        <v>1.5319030639332444E-4</v>
      </c>
      <c r="AS303" s="6">
        <f t="shared" si="79"/>
        <v>1.8714721700786204E-4</v>
      </c>
      <c r="AT303" s="6">
        <f t="shared" si="80"/>
        <v>7.8297421314428562E-5</v>
      </c>
      <c r="AU303" s="6">
        <f t="shared" si="81"/>
        <v>3</v>
      </c>
      <c r="AV303" s="6">
        <f t="shared" si="82"/>
        <v>1.3954498157187168E-4</v>
      </c>
      <c r="AW303" s="7">
        <f t="shared" si="83"/>
        <v>4.5473183839399741E-5</v>
      </c>
      <c r="AX303" s="5">
        <v>51401</v>
      </c>
      <c r="AY303" s="6">
        <v>10013</v>
      </c>
      <c r="AZ303" s="6">
        <v>0</v>
      </c>
      <c r="BA303" s="6">
        <f t="shared" si="84"/>
        <v>9.5018608410183322E-5</v>
      </c>
      <c r="BB303" s="6">
        <f t="shared" si="85"/>
        <v>2.1719844045413646E-5</v>
      </c>
      <c r="BC303" s="6">
        <f t="shared" si="86"/>
        <v>0</v>
      </c>
      <c r="BD303" s="6">
        <f t="shared" si="87"/>
        <v>2</v>
      </c>
      <c r="BE303" s="6">
        <f t="shared" si="88"/>
        <v>5.8369226227798481E-5</v>
      </c>
      <c r="BF303" s="7">
        <f t="shared" si="89"/>
        <v>4.0651631683757488E-5</v>
      </c>
    </row>
    <row r="304" spans="1:61" x14ac:dyDescent="0.25">
      <c r="A304" t="s">
        <v>520</v>
      </c>
      <c r="B304" t="s">
        <v>520</v>
      </c>
      <c r="C304">
        <f>VLOOKUP(B304,Annotation!D:E,2,FALSE)</f>
        <v>423</v>
      </c>
      <c r="D304" t="str">
        <f>VLOOKUP(B304,Annotation!D:F,3,FALSE)</f>
        <v>UDP-N-acetylmuramate--L-alanine ligase</v>
      </c>
      <c r="G304">
        <v>14</v>
      </c>
      <c r="H304">
        <v>14</v>
      </c>
      <c r="I304">
        <v>14</v>
      </c>
      <c r="J304">
        <v>5</v>
      </c>
      <c r="K304">
        <v>11</v>
      </c>
      <c r="L304">
        <v>10</v>
      </c>
      <c r="M304">
        <v>5</v>
      </c>
      <c r="N304">
        <v>5</v>
      </c>
      <c r="O304">
        <v>3</v>
      </c>
      <c r="P304">
        <v>3</v>
      </c>
      <c r="Q304">
        <v>3</v>
      </c>
      <c r="R304">
        <v>4</v>
      </c>
      <c r="S304">
        <v>37.799999999999997</v>
      </c>
      <c r="T304">
        <v>51.883000000000003</v>
      </c>
      <c r="U304">
        <v>209490000</v>
      </c>
      <c r="V304">
        <v>8139200</v>
      </c>
      <c r="W304">
        <v>30334000</v>
      </c>
      <c r="X304">
        <v>34226000</v>
      </c>
      <c r="Y304">
        <v>44030000</v>
      </c>
      <c r="Z304">
        <v>11872000</v>
      </c>
      <c r="AA304">
        <v>5640500</v>
      </c>
      <c r="AB304">
        <v>58756000</v>
      </c>
      <c r="AC304">
        <v>14775000</v>
      </c>
      <c r="AD304">
        <v>1716500</v>
      </c>
      <c r="AE304">
        <v>10474000</v>
      </c>
      <c r="AF304" s="5">
        <v>406960</v>
      </c>
      <c r="AG304" s="6">
        <v>1516700</v>
      </c>
      <c r="AH304" s="6">
        <v>1711300</v>
      </c>
      <c r="AI304" s="6">
        <f t="shared" si="72"/>
        <v>1.6078146254229308E-3</v>
      </c>
      <c r="AJ304" s="6">
        <f t="shared" si="73"/>
        <v>3.0595424144591907E-3</v>
      </c>
      <c r="AK304" s="6">
        <f t="shared" si="74"/>
        <v>3.9183302911375562E-3</v>
      </c>
      <c r="AL304" s="6">
        <f t="shared" si="75"/>
        <v>3</v>
      </c>
      <c r="AM304" s="6">
        <f t="shared" si="76"/>
        <v>2.8618957770065595E-3</v>
      </c>
      <c r="AN304" s="7">
        <f t="shared" si="77"/>
        <v>9.5356132658940668E-4</v>
      </c>
      <c r="AO304" s="5">
        <v>2201500</v>
      </c>
      <c r="AP304" s="6">
        <v>593590</v>
      </c>
      <c r="AQ304" s="6">
        <v>282020</v>
      </c>
      <c r="AR304" s="6">
        <f t="shared" si="78"/>
        <v>4.2063517701669299E-3</v>
      </c>
      <c r="AS304" s="6">
        <f t="shared" si="79"/>
        <v>1.2427003964929787E-3</v>
      </c>
      <c r="AT304" s="6">
        <f t="shared" si="80"/>
        <v>6.5830244042259611E-4</v>
      </c>
      <c r="AU304" s="6">
        <f t="shared" si="81"/>
        <v>3</v>
      </c>
      <c r="AV304" s="6">
        <f t="shared" si="82"/>
        <v>2.0357848690275016E-3</v>
      </c>
      <c r="AW304" s="7">
        <f t="shared" si="83"/>
        <v>1.5532548078162249E-3</v>
      </c>
      <c r="AX304" s="5">
        <v>2937800</v>
      </c>
      <c r="AY304" s="6">
        <v>738760</v>
      </c>
      <c r="AZ304" s="6">
        <v>85825</v>
      </c>
      <c r="BA304" s="6">
        <f t="shared" si="84"/>
        <v>5.4307439113526305E-3</v>
      </c>
      <c r="BB304" s="6">
        <f t="shared" si="85"/>
        <v>1.6024919591520808E-3</v>
      </c>
      <c r="BC304" s="6">
        <f t="shared" si="86"/>
        <v>1.8076732604362732E-4</v>
      </c>
      <c r="BD304" s="6">
        <f t="shared" si="87"/>
        <v>3</v>
      </c>
      <c r="BE304" s="6">
        <f t="shared" si="88"/>
        <v>2.4046677321827793E-3</v>
      </c>
      <c r="BF304" s="7">
        <f t="shared" si="89"/>
        <v>2.2170818680871548E-3</v>
      </c>
    </row>
    <row r="305" spans="1:61" x14ac:dyDescent="0.25">
      <c r="A305" t="s">
        <v>521</v>
      </c>
      <c r="B305" t="s">
        <v>521</v>
      </c>
      <c r="C305">
        <f>VLOOKUP(B305,Annotation!D:E,2,FALSE)</f>
        <v>424</v>
      </c>
      <c r="D305" t="str">
        <f>VLOOKUP(B305,Annotation!D:F,3,FALSE)</f>
        <v>undecaprenyldiphospho-muramoylpentapeptide beta-N-acetylglucosaminyltransferase</v>
      </c>
      <c r="E305" t="str">
        <f>VLOOKUP(B305,Annotation!I:O,7,FALSE)</f>
        <v xml:space="preserve">CAZyme, single-domain, contains GT28 domain </v>
      </c>
      <c r="G305">
        <v>16</v>
      </c>
      <c r="H305">
        <v>16</v>
      </c>
      <c r="I305">
        <v>16</v>
      </c>
      <c r="J305">
        <v>10</v>
      </c>
      <c r="K305">
        <v>10</v>
      </c>
      <c r="L305">
        <v>10</v>
      </c>
      <c r="M305">
        <v>6</v>
      </c>
      <c r="N305">
        <v>5</v>
      </c>
      <c r="O305">
        <v>5</v>
      </c>
      <c r="P305">
        <v>3</v>
      </c>
      <c r="Q305">
        <v>5</v>
      </c>
      <c r="R305">
        <v>5</v>
      </c>
      <c r="S305">
        <v>48.2</v>
      </c>
      <c r="T305">
        <v>40.912999999999997</v>
      </c>
      <c r="U305">
        <v>110080000</v>
      </c>
      <c r="V305">
        <v>14130000</v>
      </c>
      <c r="W305">
        <v>20965000</v>
      </c>
      <c r="X305">
        <v>13666000</v>
      </c>
      <c r="Y305">
        <v>16705000</v>
      </c>
      <c r="Z305">
        <v>14702000</v>
      </c>
      <c r="AA305">
        <v>15278000</v>
      </c>
      <c r="AB305">
        <v>8001500</v>
      </c>
      <c r="AC305">
        <v>3898000</v>
      </c>
      <c r="AD305">
        <v>2734300</v>
      </c>
      <c r="AE305">
        <v>5503900</v>
      </c>
      <c r="AF305" s="5">
        <v>706480</v>
      </c>
      <c r="AG305" s="6">
        <v>1048200</v>
      </c>
      <c r="AH305" s="6">
        <v>683300</v>
      </c>
      <c r="AI305" s="6">
        <f t="shared" si="72"/>
        <v>2.7911560757047189E-3</v>
      </c>
      <c r="AJ305" s="6">
        <f t="shared" si="73"/>
        <v>2.1144671713826885E-3</v>
      </c>
      <c r="AK305" s="6">
        <f t="shared" si="74"/>
        <v>1.5645387062083167E-3</v>
      </c>
      <c r="AL305" s="6">
        <f t="shared" si="75"/>
        <v>3</v>
      </c>
      <c r="AM305" s="6">
        <f t="shared" si="76"/>
        <v>2.1567206510985748E-3</v>
      </c>
      <c r="AN305" s="7">
        <f t="shared" si="77"/>
        <v>5.0165496788041083E-4</v>
      </c>
      <c r="AO305" s="5">
        <v>835240</v>
      </c>
      <c r="AP305" s="6">
        <v>735080</v>
      </c>
      <c r="AQ305" s="6">
        <v>763880</v>
      </c>
      <c r="AR305" s="6">
        <f t="shared" si="78"/>
        <v>1.5958724744557014E-3</v>
      </c>
      <c r="AS305" s="6">
        <f t="shared" si="79"/>
        <v>1.5389144147543905E-3</v>
      </c>
      <c r="AT305" s="6">
        <f t="shared" si="80"/>
        <v>1.7830794560315323E-3</v>
      </c>
      <c r="AU305" s="6">
        <f t="shared" si="81"/>
        <v>3</v>
      </c>
      <c r="AV305" s="6">
        <f t="shared" si="82"/>
        <v>1.639288781747208E-3</v>
      </c>
      <c r="AW305" s="7">
        <f t="shared" si="83"/>
        <v>1.0430044311056399E-4</v>
      </c>
      <c r="AX305" s="5">
        <v>400070</v>
      </c>
      <c r="AY305" s="6">
        <v>194900</v>
      </c>
      <c r="AZ305" s="6">
        <v>136720</v>
      </c>
      <c r="BA305" s="6">
        <f t="shared" si="84"/>
        <v>7.3955943788373848E-4</v>
      </c>
      <c r="BB305" s="6">
        <f t="shared" si="85"/>
        <v>4.2277015923810241E-4</v>
      </c>
      <c r="BC305" s="6">
        <f t="shared" si="86"/>
        <v>2.8796398271697905E-4</v>
      </c>
      <c r="BD305" s="6">
        <f t="shared" si="87"/>
        <v>3</v>
      </c>
      <c r="BE305" s="6">
        <f t="shared" si="88"/>
        <v>4.8343119327960661E-4</v>
      </c>
      <c r="BF305" s="7">
        <f t="shared" si="89"/>
        <v>1.8928714443063578E-4</v>
      </c>
    </row>
    <row r="306" spans="1:61" x14ac:dyDescent="0.25">
      <c r="A306" t="s">
        <v>522</v>
      </c>
      <c r="B306" t="s">
        <v>522</v>
      </c>
      <c r="C306">
        <f>VLOOKUP(B306,Annotation!D:E,2,FALSE)</f>
        <v>426</v>
      </c>
      <c r="D306" t="str">
        <f>VLOOKUP(B306,Annotation!D:F,3,FALSE)</f>
        <v>UDP-N-acetylmuramoyl-L-alanine--D-glutamate ligase</v>
      </c>
      <c r="G306">
        <v>12</v>
      </c>
      <c r="H306">
        <v>12</v>
      </c>
      <c r="I306">
        <v>12</v>
      </c>
      <c r="J306">
        <v>6</v>
      </c>
      <c r="K306">
        <v>8</v>
      </c>
      <c r="L306">
        <v>8</v>
      </c>
      <c r="M306">
        <v>5</v>
      </c>
      <c r="N306">
        <v>1</v>
      </c>
      <c r="O306">
        <v>1</v>
      </c>
      <c r="P306">
        <v>2</v>
      </c>
      <c r="Q306">
        <v>2</v>
      </c>
      <c r="R306">
        <v>3</v>
      </c>
      <c r="S306">
        <v>30.8</v>
      </c>
      <c r="T306">
        <v>51.314999999999998</v>
      </c>
      <c r="U306">
        <v>96951000</v>
      </c>
      <c r="V306">
        <v>3590800</v>
      </c>
      <c r="W306">
        <v>14278000</v>
      </c>
      <c r="X306">
        <v>30685000</v>
      </c>
      <c r="Y306">
        <v>11332000</v>
      </c>
      <c r="Z306">
        <v>4176800</v>
      </c>
      <c r="AA306">
        <v>7433800</v>
      </c>
      <c r="AB306">
        <v>13077000</v>
      </c>
      <c r="AC306">
        <v>8202100</v>
      </c>
      <c r="AD306">
        <v>4176600</v>
      </c>
      <c r="AE306">
        <v>4039600</v>
      </c>
      <c r="AF306" s="5">
        <v>149620</v>
      </c>
      <c r="AG306" s="6">
        <v>594900</v>
      </c>
      <c r="AH306" s="6">
        <v>1278500</v>
      </c>
      <c r="AI306" s="6">
        <f t="shared" si="72"/>
        <v>5.9111761415318203E-4</v>
      </c>
      <c r="AJ306" s="6">
        <f t="shared" si="73"/>
        <v>1.2000539212512508E-3</v>
      </c>
      <c r="AK306" s="6">
        <f t="shared" si="74"/>
        <v>2.9273565577159853E-3</v>
      </c>
      <c r="AL306" s="6">
        <f t="shared" si="75"/>
        <v>3</v>
      </c>
      <c r="AM306" s="6">
        <f t="shared" si="76"/>
        <v>1.572842697706806E-3</v>
      </c>
      <c r="AN306" s="7">
        <f t="shared" si="77"/>
        <v>9.8952234411130006E-4</v>
      </c>
      <c r="AO306" s="5">
        <v>472160</v>
      </c>
      <c r="AP306" s="6">
        <v>174030</v>
      </c>
      <c r="AQ306" s="6">
        <v>309740</v>
      </c>
      <c r="AR306" s="6">
        <f t="shared" si="78"/>
        <v>9.0214447049830472E-4</v>
      </c>
      <c r="AS306" s="6">
        <f t="shared" si="79"/>
        <v>3.6433758992178618E-4</v>
      </c>
      <c r="AT306" s="6">
        <f t="shared" si="80"/>
        <v>7.2300758065560933E-4</v>
      </c>
      <c r="AU306" s="6">
        <f t="shared" si="81"/>
        <v>3</v>
      </c>
      <c r="AV306" s="6">
        <f t="shared" si="82"/>
        <v>6.6316321369190015E-4</v>
      </c>
      <c r="AW306" s="7">
        <f t="shared" si="83"/>
        <v>2.2359945049399793E-4</v>
      </c>
      <c r="AX306" s="5">
        <v>544860</v>
      </c>
      <c r="AY306" s="6">
        <v>341750</v>
      </c>
      <c r="AZ306" s="6">
        <v>174030</v>
      </c>
      <c r="BA306" s="6">
        <f t="shared" si="84"/>
        <v>1.0072146257538274E-3</v>
      </c>
      <c r="BB306" s="6">
        <f t="shared" si="85"/>
        <v>7.4131196469790406E-4</v>
      </c>
      <c r="BC306" s="6">
        <f t="shared" si="86"/>
        <v>3.6654748326679247E-4</v>
      </c>
      <c r="BD306" s="6">
        <f t="shared" si="87"/>
        <v>3</v>
      </c>
      <c r="BE306" s="6">
        <f t="shared" si="88"/>
        <v>7.0502469123950807E-4</v>
      </c>
      <c r="BF306" s="7">
        <f t="shared" si="89"/>
        <v>2.6280686384606855E-4</v>
      </c>
    </row>
    <row r="307" spans="1:61" x14ac:dyDescent="0.25">
      <c r="A307" t="s">
        <v>523</v>
      </c>
      <c r="B307" t="s">
        <v>523</v>
      </c>
      <c r="C307">
        <f>VLOOKUP(B307,Annotation!D:E,2,FALSE)</f>
        <v>427</v>
      </c>
      <c r="D307" t="str">
        <f>VLOOKUP(B307,Annotation!D:F,3,FALSE)</f>
        <v>phospho-N-acetylmuramoyl-pentapeptide-transferase</v>
      </c>
      <c r="G307">
        <v>4</v>
      </c>
      <c r="H307">
        <v>4</v>
      </c>
      <c r="I307">
        <v>4</v>
      </c>
      <c r="J307">
        <v>4</v>
      </c>
      <c r="K307">
        <v>3</v>
      </c>
      <c r="L307">
        <v>0</v>
      </c>
      <c r="M307">
        <v>3</v>
      </c>
      <c r="N307">
        <v>2</v>
      </c>
      <c r="O307">
        <v>1</v>
      </c>
      <c r="P307">
        <v>3</v>
      </c>
      <c r="Q307">
        <v>3</v>
      </c>
      <c r="R307">
        <v>3</v>
      </c>
      <c r="S307">
        <v>9.3000000000000007</v>
      </c>
      <c r="T307">
        <v>45.432000000000002</v>
      </c>
      <c r="U307">
        <v>25822000</v>
      </c>
      <c r="V307">
        <v>4936800</v>
      </c>
      <c r="W307">
        <v>10248000</v>
      </c>
      <c r="X307">
        <v>0</v>
      </c>
      <c r="Y307">
        <v>2170500</v>
      </c>
      <c r="Z307">
        <v>1882800</v>
      </c>
      <c r="AA307">
        <v>794060</v>
      </c>
      <c r="AB307">
        <v>2784900</v>
      </c>
      <c r="AC307">
        <v>1726300</v>
      </c>
      <c r="AD307">
        <v>1278300</v>
      </c>
      <c r="AE307">
        <v>1518900</v>
      </c>
      <c r="AF307" s="5">
        <v>290400</v>
      </c>
      <c r="AG307" s="6">
        <v>602820</v>
      </c>
      <c r="AH307" s="6">
        <v>0</v>
      </c>
      <c r="AI307" s="6">
        <f t="shared" si="72"/>
        <v>1.1473102202251308E-3</v>
      </c>
      <c r="AJ307" s="6">
        <f t="shared" si="73"/>
        <v>1.2160304333647322E-3</v>
      </c>
      <c r="AK307" s="6">
        <f t="shared" si="74"/>
        <v>0</v>
      </c>
      <c r="AL307" s="6">
        <f t="shared" si="75"/>
        <v>2</v>
      </c>
      <c r="AM307" s="6">
        <f t="shared" si="76"/>
        <v>1.1816703267949315E-3</v>
      </c>
      <c r="AN307" s="7">
        <f t="shared" si="77"/>
        <v>5.5775076313471458E-4</v>
      </c>
      <c r="AO307" s="5">
        <v>127670</v>
      </c>
      <c r="AP307" s="6">
        <v>110750</v>
      </c>
      <c r="AQ307" s="6">
        <v>46710</v>
      </c>
      <c r="AR307" s="6">
        <f t="shared" si="78"/>
        <v>2.4393592118883124E-4</v>
      </c>
      <c r="AS307" s="6">
        <f t="shared" si="79"/>
        <v>2.3185880643474007E-4</v>
      </c>
      <c r="AT307" s="6">
        <f t="shared" si="80"/>
        <v>1.090323629251098E-4</v>
      </c>
      <c r="AU307" s="6">
        <f t="shared" si="81"/>
        <v>3</v>
      </c>
      <c r="AV307" s="6">
        <f t="shared" si="82"/>
        <v>1.9494236351622703E-4</v>
      </c>
      <c r="AW307" s="7">
        <f t="shared" si="83"/>
        <v>6.0947301424373692E-5</v>
      </c>
      <c r="AX307" s="5">
        <v>163820</v>
      </c>
      <c r="AY307" s="6">
        <v>101540</v>
      </c>
      <c r="AZ307" s="6">
        <v>75195</v>
      </c>
      <c r="BA307" s="6">
        <f t="shared" si="84"/>
        <v>3.028335719102008E-4</v>
      </c>
      <c r="BB307" s="6">
        <f t="shared" si="85"/>
        <v>2.2025696238602835E-4</v>
      </c>
      <c r="BC307" s="6">
        <f t="shared" si="86"/>
        <v>1.5837808426275043E-4</v>
      </c>
      <c r="BD307" s="6">
        <f t="shared" si="87"/>
        <v>3</v>
      </c>
      <c r="BE307" s="6">
        <f t="shared" si="88"/>
        <v>2.2715620618632654E-4</v>
      </c>
      <c r="BF307" s="7">
        <f t="shared" si="89"/>
        <v>5.9175144847746314E-5</v>
      </c>
    </row>
    <row r="308" spans="1:61" x14ac:dyDescent="0.25">
      <c r="A308" t="s">
        <v>524</v>
      </c>
      <c r="B308" t="s">
        <v>524</v>
      </c>
      <c r="C308">
        <f>VLOOKUP(B308,Annotation!D:E,2,FALSE)</f>
        <v>428</v>
      </c>
      <c r="D308" t="str">
        <f>VLOOKUP(B308,Annotation!D:F,3,FALSE)</f>
        <v>UDP-N-acetylmuramoyl-L-alanyl-D-glutamate--2,6-diaminopimelate ligase</v>
      </c>
      <c r="G308">
        <v>14</v>
      </c>
      <c r="H308">
        <v>14</v>
      </c>
      <c r="I308">
        <v>14</v>
      </c>
      <c r="J308">
        <v>6</v>
      </c>
      <c r="K308">
        <v>9</v>
      </c>
      <c r="L308">
        <v>11</v>
      </c>
      <c r="M308">
        <v>3</v>
      </c>
      <c r="N308">
        <v>6</v>
      </c>
      <c r="O308">
        <v>4</v>
      </c>
      <c r="P308">
        <v>3</v>
      </c>
      <c r="Q308">
        <v>3</v>
      </c>
      <c r="R308">
        <v>3</v>
      </c>
      <c r="S308">
        <v>36.1</v>
      </c>
      <c r="T308">
        <v>54.177999999999997</v>
      </c>
      <c r="U308">
        <v>97288000</v>
      </c>
      <c r="V308">
        <v>6821500</v>
      </c>
      <c r="W308">
        <v>45346000</v>
      </c>
      <c r="X308">
        <v>25085000</v>
      </c>
      <c r="Y308">
        <v>2342900</v>
      </c>
      <c r="Z308">
        <v>6784300</v>
      </c>
      <c r="AA308">
        <v>3912500</v>
      </c>
      <c r="AB308">
        <v>3109700</v>
      </c>
      <c r="AC308">
        <v>3093700</v>
      </c>
      <c r="AD308">
        <v>791940</v>
      </c>
      <c r="AE308">
        <v>3741800</v>
      </c>
      <c r="AF308" s="5">
        <v>262360</v>
      </c>
      <c r="AG308" s="6">
        <v>1744100</v>
      </c>
      <c r="AH308" s="6">
        <v>964790</v>
      </c>
      <c r="AI308" s="6">
        <f t="shared" si="72"/>
        <v>1.0365299909719881E-3</v>
      </c>
      <c r="AJ308" s="6">
        <f t="shared" si="73"/>
        <v>3.5182619668083829E-3</v>
      </c>
      <c r="AK308" s="6">
        <f t="shared" si="74"/>
        <v>2.2090608786224522E-3</v>
      </c>
      <c r="AL308" s="6">
        <f t="shared" si="75"/>
        <v>3</v>
      </c>
      <c r="AM308" s="6">
        <f t="shared" si="76"/>
        <v>2.2546176121342747E-3</v>
      </c>
      <c r="AN308" s="7">
        <f t="shared" si="77"/>
        <v>1.0136748202944257E-3</v>
      </c>
      <c r="AO308" s="5">
        <v>90112</v>
      </c>
      <c r="AP308" s="6">
        <v>260940</v>
      </c>
      <c r="AQ308" s="6">
        <v>150480</v>
      </c>
      <c r="AR308" s="6">
        <f t="shared" si="78"/>
        <v>1.721747766128923E-4</v>
      </c>
      <c r="AS308" s="6">
        <f t="shared" si="79"/>
        <v>5.4628656389237994E-4</v>
      </c>
      <c r="AT308" s="6">
        <f t="shared" si="80"/>
        <v>3.5125647555064274E-4</v>
      </c>
      <c r="AU308" s="6">
        <f t="shared" si="81"/>
        <v>3</v>
      </c>
      <c r="AV308" s="6">
        <f t="shared" si="82"/>
        <v>3.5657260535197172E-4</v>
      </c>
      <c r="AW308" s="7">
        <f t="shared" si="83"/>
        <v>1.5277675057069729E-4</v>
      </c>
      <c r="AX308" s="5">
        <v>119600</v>
      </c>
      <c r="AY308" s="6">
        <v>118990</v>
      </c>
      <c r="AZ308" s="6">
        <v>30459</v>
      </c>
      <c r="BA308" s="6">
        <f t="shared" si="84"/>
        <v>2.2108958125051899E-4</v>
      </c>
      <c r="BB308" s="6">
        <f t="shared" si="85"/>
        <v>2.5810888274880353E-4</v>
      </c>
      <c r="BC308" s="6">
        <f t="shared" si="86"/>
        <v>6.4153707940143824E-5</v>
      </c>
      <c r="BD308" s="6">
        <f t="shared" si="87"/>
        <v>3</v>
      </c>
      <c r="BE308" s="6">
        <f t="shared" si="88"/>
        <v>1.8111739064648877E-4</v>
      </c>
      <c r="BF308" s="7">
        <f t="shared" si="89"/>
        <v>8.4075301466515228E-5</v>
      </c>
    </row>
    <row r="309" spans="1:61" x14ac:dyDescent="0.25">
      <c r="A309" t="s">
        <v>525</v>
      </c>
      <c r="B309" t="s">
        <v>525</v>
      </c>
      <c r="C309">
        <f>VLOOKUP(B309,Annotation!D:E,2,FALSE)</f>
        <v>429</v>
      </c>
      <c r="D309" t="str">
        <f>VLOOKUP(B309,Annotation!D:F,3,FALSE)</f>
        <v>transpeptidase family protein</v>
      </c>
      <c r="G309">
        <v>15</v>
      </c>
      <c r="H309">
        <v>15</v>
      </c>
      <c r="I309">
        <v>15</v>
      </c>
      <c r="J309">
        <v>12</v>
      </c>
      <c r="K309">
        <v>12</v>
      </c>
      <c r="L309">
        <v>12</v>
      </c>
      <c r="M309">
        <v>5</v>
      </c>
      <c r="N309">
        <v>6</v>
      </c>
      <c r="O309">
        <v>4</v>
      </c>
      <c r="P309">
        <v>2</v>
      </c>
      <c r="Q309">
        <v>3</v>
      </c>
      <c r="R309">
        <v>6</v>
      </c>
      <c r="S309">
        <v>27</v>
      </c>
      <c r="T309">
        <v>73.623999999999995</v>
      </c>
      <c r="U309">
        <v>62365000</v>
      </c>
      <c r="V309">
        <v>11342000</v>
      </c>
      <c r="W309">
        <v>18028000</v>
      </c>
      <c r="X309">
        <v>17209000</v>
      </c>
      <c r="Y309">
        <v>4532000</v>
      </c>
      <c r="Z309">
        <v>5301200</v>
      </c>
      <c r="AA309">
        <v>2559400</v>
      </c>
      <c r="AB309">
        <v>1410300</v>
      </c>
      <c r="AC309">
        <v>865910</v>
      </c>
      <c r="AD309">
        <v>1117800</v>
      </c>
      <c r="AE309">
        <v>1732400</v>
      </c>
      <c r="AF309" s="5">
        <v>315060</v>
      </c>
      <c r="AG309" s="6">
        <v>500770</v>
      </c>
      <c r="AH309" s="6">
        <v>478030</v>
      </c>
      <c r="AI309" s="6">
        <f t="shared" si="72"/>
        <v>1.2447367699178018E-3</v>
      </c>
      <c r="AJ309" s="6">
        <f t="shared" si="73"/>
        <v>1.0101714609934258E-3</v>
      </c>
      <c r="AK309" s="6">
        <f t="shared" si="74"/>
        <v>1.0945359837973973E-3</v>
      </c>
      <c r="AL309" s="6">
        <f t="shared" si="75"/>
        <v>3</v>
      </c>
      <c r="AM309" s="6">
        <f t="shared" si="76"/>
        <v>1.116481404902875E-3</v>
      </c>
      <c r="AN309" s="7">
        <f t="shared" si="77"/>
        <v>9.7010041295801097E-5</v>
      </c>
      <c r="AO309" s="5">
        <v>125890</v>
      </c>
      <c r="AP309" s="6">
        <v>147250</v>
      </c>
      <c r="AQ309" s="6">
        <v>71094</v>
      </c>
      <c r="AR309" s="6">
        <f t="shared" si="78"/>
        <v>2.4053491907622749E-4</v>
      </c>
      <c r="AS309" s="6">
        <f t="shared" si="79"/>
        <v>3.0827276972925939E-4</v>
      </c>
      <c r="AT309" s="6">
        <f t="shared" si="80"/>
        <v>1.6595047762358716E-4</v>
      </c>
      <c r="AU309" s="6">
        <f t="shared" si="81"/>
        <v>3</v>
      </c>
      <c r="AV309" s="6">
        <f t="shared" si="82"/>
        <v>2.3825272214302471E-4</v>
      </c>
      <c r="AW309" s="7">
        <f t="shared" si="83"/>
        <v>5.8125238492325135E-5</v>
      </c>
      <c r="AX309" s="5">
        <v>39175</v>
      </c>
      <c r="AY309" s="6">
        <v>24053</v>
      </c>
      <c r="AZ309" s="6">
        <v>31051</v>
      </c>
      <c r="BA309" s="6">
        <f t="shared" si="84"/>
        <v>7.241792931010937E-5</v>
      </c>
      <c r="BB309" s="6">
        <f t="shared" si="85"/>
        <v>5.2174913494890088E-5</v>
      </c>
      <c r="BC309" s="6">
        <f t="shared" si="86"/>
        <v>6.5400597040264169E-5</v>
      </c>
      <c r="BD309" s="6">
        <f t="shared" si="87"/>
        <v>3</v>
      </c>
      <c r="BE309" s="6">
        <f t="shared" si="88"/>
        <v>6.3331146615087876E-5</v>
      </c>
      <c r="BF309" s="7">
        <f t="shared" si="89"/>
        <v>8.3927306291616132E-6</v>
      </c>
    </row>
    <row r="310" spans="1:61" x14ac:dyDescent="0.25">
      <c r="A310" t="s">
        <v>526</v>
      </c>
      <c r="B310" t="s">
        <v>526</v>
      </c>
      <c r="C310">
        <f>VLOOKUP(B310,Annotation!D:E,2,FALSE)</f>
        <v>431</v>
      </c>
      <c r="D310" t="str">
        <f>VLOOKUP(B310,Annotation!D:F,3,FALSE)</f>
        <v>16S rRNA (cytosine(1402)-N(4))-methyltransferase RsmH</v>
      </c>
      <c r="G310">
        <v>15</v>
      </c>
      <c r="H310">
        <v>15</v>
      </c>
      <c r="I310">
        <v>15</v>
      </c>
      <c r="J310">
        <v>10</v>
      </c>
      <c r="K310">
        <v>14</v>
      </c>
      <c r="L310">
        <v>1</v>
      </c>
      <c r="M310">
        <v>3</v>
      </c>
      <c r="N310">
        <v>2</v>
      </c>
      <c r="O310">
        <v>4</v>
      </c>
      <c r="P310">
        <v>1</v>
      </c>
      <c r="Q310">
        <v>2</v>
      </c>
      <c r="R310">
        <v>1</v>
      </c>
      <c r="S310">
        <v>51.7</v>
      </c>
      <c r="T310">
        <v>34.761000000000003</v>
      </c>
      <c r="U310">
        <v>661130000</v>
      </c>
      <c r="V310">
        <v>43606000</v>
      </c>
      <c r="W310">
        <v>232730000</v>
      </c>
      <c r="X310">
        <v>2871200</v>
      </c>
      <c r="Y310">
        <v>62603000</v>
      </c>
      <c r="Z310">
        <v>55890000</v>
      </c>
      <c r="AA310">
        <v>65299000</v>
      </c>
      <c r="AB310">
        <v>89101000</v>
      </c>
      <c r="AC310">
        <v>108850000</v>
      </c>
      <c r="AD310">
        <v>182240</v>
      </c>
      <c r="AE310">
        <v>41320000</v>
      </c>
      <c r="AF310" s="5">
        <v>2725400</v>
      </c>
      <c r="AG310" s="6">
        <v>14546000</v>
      </c>
      <c r="AH310" s="6">
        <v>179450</v>
      </c>
      <c r="AI310" s="6">
        <f t="shared" si="72"/>
        <v>1.0767490613641774E-2</v>
      </c>
      <c r="AJ310" s="6">
        <f t="shared" si="73"/>
        <v>2.9342720353875772E-2</v>
      </c>
      <c r="AK310" s="6">
        <f t="shared" si="74"/>
        <v>4.1088317112407782E-4</v>
      </c>
      <c r="AL310" s="6">
        <f t="shared" si="75"/>
        <v>3</v>
      </c>
      <c r="AM310" s="6">
        <f t="shared" si="76"/>
        <v>1.3507031379547209E-2</v>
      </c>
      <c r="AN310" s="7">
        <f t="shared" si="77"/>
        <v>1.1969171884424772E-2</v>
      </c>
      <c r="AO310" s="5">
        <v>3912700</v>
      </c>
      <c r="AP310" s="6">
        <v>3493100</v>
      </c>
      <c r="AQ310" s="6">
        <v>4081200</v>
      </c>
      <c r="AR310" s="6">
        <f t="shared" si="78"/>
        <v>7.475899419092504E-3</v>
      </c>
      <c r="AS310" s="6">
        <f t="shared" si="79"/>
        <v>7.3129209639475456E-3</v>
      </c>
      <c r="AT310" s="6">
        <f t="shared" si="80"/>
        <v>9.5265013823583426E-3</v>
      </c>
      <c r="AU310" s="6">
        <f t="shared" si="81"/>
        <v>3</v>
      </c>
      <c r="AV310" s="6">
        <f t="shared" si="82"/>
        <v>8.1051072551327971E-3</v>
      </c>
      <c r="AW310" s="7">
        <f t="shared" si="83"/>
        <v>1.0072773344992302E-3</v>
      </c>
      <c r="AX310" s="5">
        <v>5568800</v>
      </c>
      <c r="AY310" s="6">
        <v>6802900</v>
      </c>
      <c r="AZ310" s="6">
        <v>11390</v>
      </c>
      <c r="BA310" s="6">
        <f t="shared" si="84"/>
        <v>1.0294344983845235E-2</v>
      </c>
      <c r="BB310" s="6">
        <f t="shared" si="85"/>
        <v>1.4756609113806503E-2</v>
      </c>
      <c r="BC310" s="6">
        <f t="shared" si="86"/>
        <v>2.3989977787788115E-5</v>
      </c>
      <c r="BD310" s="6">
        <f t="shared" si="87"/>
        <v>3</v>
      </c>
      <c r="BE310" s="6">
        <f t="shared" si="88"/>
        <v>8.3583146918131748E-3</v>
      </c>
      <c r="BF310" s="7">
        <f t="shared" si="89"/>
        <v>6.1683966917665907E-3</v>
      </c>
    </row>
    <row r="311" spans="1:61" x14ac:dyDescent="0.25">
      <c r="A311" t="s">
        <v>527</v>
      </c>
      <c r="B311" t="s">
        <v>527</v>
      </c>
      <c r="C311">
        <f>VLOOKUP(B311,Annotation!D:E,2,FALSE)</f>
        <v>432</v>
      </c>
      <c r="D311" t="str">
        <f>VLOOKUP(B311,Annotation!D:F,3,FALSE)</f>
        <v>division/cell wall cluster transcriptional repressor MraZ</v>
      </c>
      <c r="G311">
        <v>7</v>
      </c>
      <c r="H311">
        <v>7</v>
      </c>
      <c r="I311">
        <v>7</v>
      </c>
      <c r="J311">
        <v>4</v>
      </c>
      <c r="K311">
        <v>5</v>
      </c>
      <c r="L311">
        <v>3</v>
      </c>
      <c r="M311">
        <v>2</v>
      </c>
      <c r="N311">
        <v>2</v>
      </c>
      <c r="O311">
        <v>2</v>
      </c>
      <c r="P311">
        <v>1</v>
      </c>
      <c r="Q311">
        <v>1</v>
      </c>
      <c r="R311">
        <v>2</v>
      </c>
      <c r="S311">
        <v>38.700000000000003</v>
      </c>
      <c r="T311">
        <v>17.736999999999998</v>
      </c>
      <c r="U311">
        <v>28452000</v>
      </c>
      <c r="V311">
        <v>8856200</v>
      </c>
      <c r="W311">
        <v>7128600</v>
      </c>
      <c r="X311">
        <v>6587900</v>
      </c>
      <c r="Y311">
        <v>2499200</v>
      </c>
      <c r="Z311">
        <v>1391900</v>
      </c>
      <c r="AA311">
        <v>747500</v>
      </c>
      <c r="AB311">
        <v>387410</v>
      </c>
      <c r="AC311">
        <v>154460</v>
      </c>
      <c r="AD311">
        <v>698380</v>
      </c>
      <c r="AE311">
        <v>3161300</v>
      </c>
      <c r="AF311" s="5">
        <v>984020</v>
      </c>
      <c r="AG311" s="6">
        <v>792060</v>
      </c>
      <c r="AH311" s="6">
        <v>731990</v>
      </c>
      <c r="AI311" s="6">
        <f t="shared" si="72"/>
        <v>3.8876591009157479E-3</v>
      </c>
      <c r="AJ311" s="6">
        <f t="shared" si="73"/>
        <v>1.5977722455307881E-3</v>
      </c>
      <c r="AK311" s="6">
        <f t="shared" si="74"/>
        <v>1.6760232512182433E-3</v>
      </c>
      <c r="AL311" s="6">
        <f t="shared" si="75"/>
        <v>3</v>
      </c>
      <c r="AM311" s="6">
        <f t="shared" si="76"/>
        <v>2.3871515325549265E-3</v>
      </c>
      <c r="AN311" s="7">
        <f t="shared" si="77"/>
        <v>1.0614998907218828E-3</v>
      </c>
      <c r="AO311" s="5">
        <v>277690</v>
      </c>
      <c r="AP311" s="6">
        <v>154660</v>
      </c>
      <c r="AQ311" s="6">
        <v>83055</v>
      </c>
      <c r="AR311" s="6">
        <f t="shared" si="78"/>
        <v>5.3057543631962521E-4</v>
      </c>
      <c r="AS311" s="6">
        <f t="shared" si="79"/>
        <v>3.2378585104466729E-4</v>
      </c>
      <c r="AT311" s="6">
        <f t="shared" si="80"/>
        <v>1.9387032547088406E-4</v>
      </c>
      <c r="AU311" s="6">
        <f t="shared" si="81"/>
        <v>3</v>
      </c>
      <c r="AV311" s="6">
        <f t="shared" si="82"/>
        <v>3.4941053761172557E-4</v>
      </c>
      <c r="AW311" s="7">
        <f t="shared" si="83"/>
        <v>1.3864835938243373E-4</v>
      </c>
      <c r="AX311" s="5">
        <v>43045</v>
      </c>
      <c r="AY311" s="6">
        <v>17162</v>
      </c>
      <c r="AZ311" s="6">
        <v>77598</v>
      </c>
      <c r="BA311" s="6">
        <f t="shared" si="84"/>
        <v>7.957191492415208E-5</v>
      </c>
      <c r="BB311" s="6">
        <f t="shared" si="85"/>
        <v>3.7227200989452608E-5</v>
      </c>
      <c r="BC311" s="6">
        <f t="shared" si="86"/>
        <v>1.6343935876881319E-4</v>
      </c>
      <c r="BD311" s="6">
        <f t="shared" si="87"/>
        <v>3</v>
      </c>
      <c r="BE311" s="6">
        <f t="shared" si="88"/>
        <v>9.3412824894139289E-5</v>
      </c>
      <c r="BF311" s="7">
        <f t="shared" si="89"/>
        <v>5.2447149807709736E-5</v>
      </c>
    </row>
    <row r="312" spans="1:61" x14ac:dyDescent="0.25">
      <c r="A312" t="s">
        <v>528</v>
      </c>
      <c r="B312" t="s">
        <v>528</v>
      </c>
      <c r="C312">
        <f>VLOOKUP(B312,Annotation!D:E,2,FALSE)</f>
        <v>433</v>
      </c>
      <c r="D312" t="str">
        <f>VLOOKUP(B312,Annotation!D:F,3,FALSE)</f>
        <v>alpha/beta hydrolase</v>
      </c>
      <c r="G312">
        <v>14</v>
      </c>
      <c r="H312">
        <v>14</v>
      </c>
      <c r="I312">
        <v>14</v>
      </c>
      <c r="J312">
        <v>9</v>
      </c>
      <c r="K312">
        <v>13</v>
      </c>
      <c r="L312">
        <v>1</v>
      </c>
      <c r="M312">
        <v>7</v>
      </c>
      <c r="N312">
        <v>5</v>
      </c>
      <c r="O312">
        <v>5</v>
      </c>
      <c r="P312">
        <v>9</v>
      </c>
      <c r="Q312">
        <v>11</v>
      </c>
      <c r="R312">
        <v>6</v>
      </c>
      <c r="S312">
        <v>46.9</v>
      </c>
      <c r="T312">
        <v>28.584</v>
      </c>
      <c r="U312">
        <v>1558700000</v>
      </c>
      <c r="V312">
        <v>94911000</v>
      </c>
      <c r="W312">
        <v>286610000</v>
      </c>
      <c r="X312">
        <v>0</v>
      </c>
      <c r="Y312">
        <v>354400000</v>
      </c>
      <c r="Z312">
        <v>2736400</v>
      </c>
      <c r="AA312">
        <v>203100000</v>
      </c>
      <c r="AB312">
        <v>206950000</v>
      </c>
      <c r="AC312">
        <v>297080000</v>
      </c>
      <c r="AD312">
        <v>112920000</v>
      </c>
      <c r="AE312">
        <v>119900000</v>
      </c>
      <c r="AF312" s="5">
        <v>7300900</v>
      </c>
      <c r="AG312" s="6">
        <v>22047000</v>
      </c>
      <c r="AH312" s="6">
        <v>0</v>
      </c>
      <c r="AI312" s="6">
        <f t="shared" si="72"/>
        <v>2.884434292989551E-2</v>
      </c>
      <c r="AJ312" s="6">
        <f t="shared" si="73"/>
        <v>4.4474010424989628E-2</v>
      </c>
      <c r="AK312" s="6">
        <f t="shared" si="74"/>
        <v>0</v>
      </c>
      <c r="AL312" s="6">
        <f t="shared" si="75"/>
        <v>2</v>
      </c>
      <c r="AM312" s="6">
        <f t="shared" si="76"/>
        <v>3.6659176677442569E-2</v>
      </c>
      <c r="AN312" s="7">
        <f t="shared" si="77"/>
        <v>1.8421666676759551E-2</v>
      </c>
      <c r="AO312" s="5">
        <v>27262000</v>
      </c>
      <c r="AP312" s="6">
        <v>210490</v>
      </c>
      <c r="AQ312" s="6">
        <v>15623000</v>
      </c>
      <c r="AR312" s="6">
        <f t="shared" si="78"/>
        <v>5.2088831232473695E-2</v>
      </c>
      <c r="AS312" s="6">
        <f t="shared" si="79"/>
        <v>4.4066781188666765E-4</v>
      </c>
      <c r="AT312" s="6">
        <f t="shared" si="80"/>
        <v>3.6467835709248352E-2</v>
      </c>
      <c r="AU312" s="6">
        <f t="shared" si="81"/>
        <v>3</v>
      </c>
      <c r="AV312" s="6">
        <f t="shared" si="82"/>
        <v>2.9665778251202906E-2</v>
      </c>
      <c r="AW312" s="7">
        <f t="shared" si="83"/>
        <v>2.1626899691924252E-2</v>
      </c>
      <c r="AX312" s="5">
        <v>15919000</v>
      </c>
      <c r="AY312" s="6">
        <v>22852000</v>
      </c>
      <c r="AZ312" s="6">
        <v>8686500</v>
      </c>
      <c r="BA312" s="6">
        <f t="shared" si="84"/>
        <v>2.9427466922466654E-2</v>
      </c>
      <c r="BB312" s="6">
        <f t="shared" si="85"/>
        <v>4.9569746941555248E-2</v>
      </c>
      <c r="BC312" s="6">
        <f t="shared" si="86"/>
        <v>1.8295780689519005E-2</v>
      </c>
      <c r="BD312" s="6">
        <f t="shared" si="87"/>
        <v>3</v>
      </c>
      <c r="BE312" s="6">
        <f t="shared" si="88"/>
        <v>3.2430998184513636E-2</v>
      </c>
      <c r="BF312" s="7">
        <f t="shared" si="89"/>
        <v>1.2942981143331327E-2</v>
      </c>
      <c r="BH312">
        <v>458</v>
      </c>
      <c r="BI312">
        <v>191</v>
      </c>
    </row>
    <row r="313" spans="1:61" x14ac:dyDescent="0.25">
      <c r="A313" t="s">
        <v>529</v>
      </c>
      <c r="B313" t="s">
        <v>529</v>
      </c>
      <c r="C313">
        <f>VLOOKUP(B313,Annotation!D:E,2,FALSE)</f>
        <v>434</v>
      </c>
      <c r="D313" t="str">
        <f>VLOOKUP(B313,Annotation!D:F,3,FALSE)</f>
        <v>YihA family ribosome biogenesis GTP-binding protein</v>
      </c>
      <c r="G313">
        <v>7</v>
      </c>
      <c r="H313">
        <v>7</v>
      </c>
      <c r="I313">
        <v>7</v>
      </c>
      <c r="J313">
        <v>3</v>
      </c>
      <c r="K313">
        <v>5</v>
      </c>
      <c r="L313">
        <v>3</v>
      </c>
      <c r="M313">
        <v>3</v>
      </c>
      <c r="N313">
        <v>1</v>
      </c>
      <c r="O313">
        <v>1</v>
      </c>
      <c r="P313">
        <v>1</v>
      </c>
      <c r="Q313">
        <v>2</v>
      </c>
      <c r="R313">
        <v>2</v>
      </c>
      <c r="S313">
        <v>36</v>
      </c>
      <c r="T313">
        <v>23.478999999999999</v>
      </c>
      <c r="U313">
        <v>52689000</v>
      </c>
      <c r="V313">
        <v>1103200</v>
      </c>
      <c r="W313">
        <v>11640000</v>
      </c>
      <c r="X313">
        <v>1012000</v>
      </c>
      <c r="Y313">
        <v>1898400</v>
      </c>
      <c r="Z313">
        <v>1703400</v>
      </c>
      <c r="AA313">
        <v>700810</v>
      </c>
      <c r="AB313">
        <v>14959000</v>
      </c>
      <c r="AC313">
        <v>16947000</v>
      </c>
      <c r="AD313">
        <v>2725100</v>
      </c>
      <c r="AE313">
        <v>5268900</v>
      </c>
      <c r="AF313" s="5">
        <v>110320</v>
      </c>
      <c r="AG313" s="6">
        <v>1164000</v>
      </c>
      <c r="AH313" s="6">
        <v>101200</v>
      </c>
      <c r="AI313" s="6">
        <f t="shared" si="72"/>
        <v>4.3585145831692983E-4</v>
      </c>
      <c r="AJ313" s="6">
        <f t="shared" si="73"/>
        <v>2.3480631439510105E-3</v>
      </c>
      <c r="AK313" s="6">
        <f t="shared" si="74"/>
        <v>2.3171566964478506E-4</v>
      </c>
      <c r="AL313" s="6">
        <f t="shared" si="75"/>
        <v>3</v>
      </c>
      <c r="AM313" s="6">
        <f t="shared" si="76"/>
        <v>1.005210090637575E-3</v>
      </c>
      <c r="AN313" s="7">
        <f t="shared" si="77"/>
        <v>9.5319064100493969E-4</v>
      </c>
      <c r="AO313" s="5">
        <v>189840</v>
      </c>
      <c r="AP313" s="6">
        <v>170340</v>
      </c>
      <c r="AQ313" s="6">
        <v>70081</v>
      </c>
      <c r="AR313" s="6">
        <f t="shared" si="78"/>
        <v>3.6272260733522145E-4</v>
      </c>
      <c r="AS313" s="6">
        <f t="shared" si="79"/>
        <v>3.5661245226269639E-4</v>
      </c>
      <c r="AT313" s="6">
        <f t="shared" si="80"/>
        <v>1.6358589223195504E-4</v>
      </c>
      <c r="AU313" s="6">
        <f t="shared" si="81"/>
        <v>3</v>
      </c>
      <c r="AV313" s="6">
        <f t="shared" si="82"/>
        <v>2.9430698394329098E-4</v>
      </c>
      <c r="AW313" s="7">
        <f t="shared" si="83"/>
        <v>9.246742259630396E-5</v>
      </c>
      <c r="AX313" s="5">
        <v>1495900</v>
      </c>
      <c r="AY313" s="6">
        <v>1694700</v>
      </c>
      <c r="AZ313" s="6">
        <v>272510</v>
      </c>
      <c r="BA313" s="6">
        <f t="shared" si="84"/>
        <v>2.765283483216148E-3</v>
      </c>
      <c r="BB313" s="6">
        <f t="shared" si="85"/>
        <v>3.6760830623951369E-3</v>
      </c>
      <c r="BC313" s="6">
        <f t="shared" si="86"/>
        <v>5.7396917005707987E-4</v>
      </c>
      <c r="BD313" s="6">
        <f t="shared" si="87"/>
        <v>3</v>
      </c>
      <c r="BE313" s="6">
        <f t="shared" si="88"/>
        <v>2.3384452385561217E-3</v>
      </c>
      <c r="BF313" s="7">
        <f t="shared" si="89"/>
        <v>1.3019013827443645E-3</v>
      </c>
      <c r="BH313" t="s">
        <v>530</v>
      </c>
      <c r="BI313" t="s">
        <v>531</v>
      </c>
    </row>
    <row r="314" spans="1:61" x14ac:dyDescent="0.25">
      <c r="A314" t="s">
        <v>532</v>
      </c>
      <c r="B314" t="s">
        <v>532</v>
      </c>
      <c r="C314">
        <f>VLOOKUP(B314,Annotation!D:E,2,FALSE)</f>
        <v>437</v>
      </c>
      <c r="D314" t="str">
        <f>VLOOKUP(B314,Annotation!D:F,3,FALSE)</f>
        <v>nitroreductase family protein</v>
      </c>
      <c r="G314">
        <v>3</v>
      </c>
      <c r="H314">
        <v>3</v>
      </c>
      <c r="I314">
        <v>3</v>
      </c>
      <c r="J314">
        <v>2</v>
      </c>
      <c r="K314">
        <v>3</v>
      </c>
      <c r="L314">
        <v>0</v>
      </c>
      <c r="M314">
        <v>2</v>
      </c>
      <c r="N314">
        <v>2</v>
      </c>
      <c r="O314">
        <v>1</v>
      </c>
      <c r="P314">
        <v>2</v>
      </c>
      <c r="Q314">
        <v>1</v>
      </c>
      <c r="R314">
        <v>2</v>
      </c>
      <c r="S314">
        <v>14.3</v>
      </c>
      <c r="T314">
        <v>27.940999999999999</v>
      </c>
      <c r="U314">
        <v>29596000</v>
      </c>
      <c r="V314">
        <v>3584200</v>
      </c>
      <c r="W314">
        <v>10316000</v>
      </c>
      <c r="X314">
        <v>0</v>
      </c>
      <c r="Y314">
        <v>2795500</v>
      </c>
      <c r="Z314">
        <v>606170</v>
      </c>
      <c r="AA314">
        <v>324330</v>
      </c>
      <c r="AB314">
        <v>9926500</v>
      </c>
      <c r="AC314">
        <v>1060600</v>
      </c>
      <c r="AD314">
        <v>982790</v>
      </c>
      <c r="AE314">
        <v>2959600</v>
      </c>
      <c r="AF314" s="5">
        <v>358420</v>
      </c>
      <c r="AG314" s="6">
        <v>1031600</v>
      </c>
      <c r="AH314" s="6">
        <v>0</v>
      </c>
      <c r="AI314" s="6">
        <f t="shared" si="72"/>
        <v>1.4160431443976974E-3</v>
      </c>
      <c r="AJ314" s="6">
        <f t="shared" si="73"/>
        <v>2.0809810475084728E-3</v>
      </c>
      <c r="AK314" s="6">
        <f t="shared" si="74"/>
        <v>0</v>
      </c>
      <c r="AL314" s="6">
        <f t="shared" si="75"/>
        <v>2</v>
      </c>
      <c r="AM314" s="6">
        <f t="shared" si="76"/>
        <v>1.7485120959530851E-3</v>
      </c>
      <c r="AN314" s="7">
        <f t="shared" si="77"/>
        <v>8.6780711642613128E-4</v>
      </c>
      <c r="AO314" s="5">
        <v>279550</v>
      </c>
      <c r="AP314" s="6">
        <v>60617</v>
      </c>
      <c r="AQ314" s="6">
        <v>32433</v>
      </c>
      <c r="AR314" s="6">
        <f t="shared" si="78"/>
        <v>5.3412929245976164E-4</v>
      </c>
      <c r="AS314" s="6">
        <f t="shared" si="79"/>
        <v>1.2690370446640759E-4</v>
      </c>
      <c r="AT314" s="6">
        <f t="shared" si="80"/>
        <v>7.5706414616786267E-5</v>
      </c>
      <c r="AU314" s="6">
        <f t="shared" si="81"/>
        <v>3</v>
      </c>
      <c r="AV314" s="6">
        <f t="shared" si="82"/>
        <v>2.455798038476518E-4</v>
      </c>
      <c r="AW314" s="7">
        <f t="shared" si="83"/>
        <v>2.0510305727563578E-4</v>
      </c>
      <c r="AX314" s="5">
        <v>992650</v>
      </c>
      <c r="AY314" s="6">
        <v>106060</v>
      </c>
      <c r="AZ314" s="6">
        <v>98279</v>
      </c>
      <c r="BA314" s="6">
        <f t="shared" si="84"/>
        <v>1.8349880671264852E-3</v>
      </c>
      <c r="BB314" s="6">
        <f t="shared" si="85"/>
        <v>2.3006158588400794E-4</v>
      </c>
      <c r="BC314" s="6">
        <f t="shared" si="86"/>
        <v>2.0699833424109114E-4</v>
      </c>
      <c r="BD314" s="6">
        <f t="shared" si="87"/>
        <v>3</v>
      </c>
      <c r="BE314" s="6">
        <f t="shared" si="88"/>
        <v>7.5734932908386144E-4</v>
      </c>
      <c r="BF314" s="7">
        <f t="shared" si="89"/>
        <v>7.6206382746314195E-4</v>
      </c>
    </row>
    <row r="315" spans="1:61" x14ac:dyDescent="0.25">
      <c r="A315" t="s">
        <v>533</v>
      </c>
      <c r="B315" t="s">
        <v>533</v>
      </c>
      <c r="C315">
        <f>VLOOKUP(B315,Annotation!D:E,2,FALSE)</f>
        <v>438</v>
      </c>
      <c r="D315" t="str">
        <f>VLOOKUP(B315,Annotation!D:F,3,FALSE)</f>
        <v>hypothetical protein</v>
      </c>
      <c r="G315">
        <v>6</v>
      </c>
      <c r="H315">
        <v>6</v>
      </c>
      <c r="I315">
        <v>6</v>
      </c>
      <c r="J315">
        <v>2</v>
      </c>
      <c r="K315">
        <v>5</v>
      </c>
      <c r="L315">
        <v>0</v>
      </c>
      <c r="M315">
        <v>4</v>
      </c>
      <c r="N315">
        <v>3</v>
      </c>
      <c r="O315">
        <v>3</v>
      </c>
      <c r="P315">
        <v>0</v>
      </c>
      <c r="Q315">
        <v>0</v>
      </c>
      <c r="R315">
        <v>0</v>
      </c>
      <c r="S315">
        <v>35.6</v>
      </c>
      <c r="T315">
        <v>24.277999999999999</v>
      </c>
      <c r="U315">
        <v>102440000</v>
      </c>
      <c r="V315">
        <v>616670</v>
      </c>
      <c r="W315">
        <v>32494000</v>
      </c>
      <c r="X315">
        <v>0</v>
      </c>
      <c r="Y315">
        <v>33783000</v>
      </c>
      <c r="Z315">
        <v>23939000</v>
      </c>
      <c r="AA315">
        <v>11608000</v>
      </c>
      <c r="AB315">
        <v>0</v>
      </c>
      <c r="AC315">
        <v>0</v>
      </c>
      <c r="AD315">
        <v>0</v>
      </c>
      <c r="AE315">
        <v>7317200</v>
      </c>
      <c r="AF315" s="5">
        <v>44048</v>
      </c>
      <c r="AG315" s="6">
        <v>2321000</v>
      </c>
      <c r="AH315" s="6">
        <v>0</v>
      </c>
      <c r="AI315" s="6">
        <f t="shared" si="72"/>
        <v>1.7402451990522231E-4</v>
      </c>
      <c r="AJ315" s="6">
        <f t="shared" si="73"/>
        <v>4.6820056332562672E-3</v>
      </c>
      <c r="AK315" s="6">
        <f t="shared" si="74"/>
        <v>0</v>
      </c>
      <c r="AL315" s="6">
        <f t="shared" si="75"/>
        <v>2</v>
      </c>
      <c r="AM315" s="6">
        <f t="shared" si="76"/>
        <v>2.4280150765807447E-3</v>
      </c>
      <c r="AN315" s="7">
        <f t="shared" si="77"/>
        <v>2.1672654301292879E-3</v>
      </c>
      <c r="AO315" s="5">
        <v>2413100</v>
      </c>
      <c r="AP315" s="6">
        <v>1709900</v>
      </c>
      <c r="AQ315" s="6">
        <v>829170</v>
      </c>
      <c r="AR315" s="6">
        <f t="shared" si="78"/>
        <v>4.6106506729910604E-3</v>
      </c>
      <c r="AS315" s="6">
        <f t="shared" si="79"/>
        <v>3.5797324886931116E-3</v>
      </c>
      <c r="AT315" s="6">
        <f t="shared" si="80"/>
        <v>1.935482003138799E-3</v>
      </c>
      <c r="AU315" s="6">
        <f t="shared" si="81"/>
        <v>3</v>
      </c>
      <c r="AV315" s="6">
        <f t="shared" si="82"/>
        <v>3.3752883882743234E-3</v>
      </c>
      <c r="AW315" s="7">
        <f t="shared" si="83"/>
        <v>1.1016593229266523E-3</v>
      </c>
      <c r="AX315" s="5">
        <v>0</v>
      </c>
      <c r="AY315" s="6">
        <v>0</v>
      </c>
      <c r="AZ315" s="6">
        <v>0</v>
      </c>
      <c r="BA315" s="6">
        <f t="shared" si="84"/>
        <v>0</v>
      </c>
      <c r="BB315" s="6">
        <f t="shared" si="85"/>
        <v>0</v>
      </c>
      <c r="BC315" s="6">
        <f t="shared" si="86"/>
        <v>0</v>
      </c>
      <c r="BD315" s="6">
        <f t="shared" si="87"/>
        <v>0</v>
      </c>
      <c r="BE315" s="6">
        <f t="shared" si="88"/>
        <v>0</v>
      </c>
      <c r="BF315" s="7">
        <f t="shared" si="89"/>
        <v>0</v>
      </c>
      <c r="BH315" t="s">
        <v>534</v>
      </c>
      <c r="BI315" t="s">
        <v>535</v>
      </c>
    </row>
    <row r="316" spans="1:61" x14ac:dyDescent="0.25">
      <c r="A316" t="s">
        <v>536</v>
      </c>
      <c r="B316" t="s">
        <v>536</v>
      </c>
      <c r="C316">
        <f>VLOOKUP(B316,Annotation!D:E,2,FALSE)</f>
        <v>440</v>
      </c>
      <c r="D316" t="str">
        <f>VLOOKUP(B316,Annotation!D:F,3,FALSE)</f>
        <v>penicillin acylase family protein</v>
      </c>
      <c r="G316">
        <v>19</v>
      </c>
      <c r="H316">
        <v>19</v>
      </c>
      <c r="I316">
        <v>19</v>
      </c>
      <c r="J316">
        <v>13</v>
      </c>
      <c r="K316">
        <v>14</v>
      </c>
      <c r="L316">
        <v>14</v>
      </c>
      <c r="M316">
        <v>6</v>
      </c>
      <c r="N316">
        <v>6</v>
      </c>
      <c r="O316">
        <v>2</v>
      </c>
      <c r="P316">
        <v>1</v>
      </c>
      <c r="Q316">
        <v>1</v>
      </c>
      <c r="R316">
        <v>4</v>
      </c>
      <c r="S316">
        <v>28.6</v>
      </c>
      <c r="T316">
        <v>89.795000000000002</v>
      </c>
      <c r="U316">
        <v>104160000</v>
      </c>
      <c r="V316">
        <v>12679000</v>
      </c>
      <c r="W316">
        <v>34319000</v>
      </c>
      <c r="X316">
        <v>28885000</v>
      </c>
      <c r="Y316">
        <v>9422200</v>
      </c>
      <c r="Z316">
        <v>12985000</v>
      </c>
      <c r="AA316">
        <v>2517400</v>
      </c>
      <c r="AB316">
        <v>564170</v>
      </c>
      <c r="AC316">
        <v>757210</v>
      </c>
      <c r="AD316">
        <v>2034200</v>
      </c>
      <c r="AE316">
        <v>2367300</v>
      </c>
      <c r="AF316" s="5">
        <v>288170</v>
      </c>
      <c r="AG316" s="6">
        <v>779970</v>
      </c>
      <c r="AH316" s="6">
        <v>656470</v>
      </c>
      <c r="AI316" s="6">
        <f t="shared" si="72"/>
        <v>1.1384999523494351E-3</v>
      </c>
      <c r="AJ316" s="6">
        <f t="shared" si="73"/>
        <v>1.573383857721194E-3</v>
      </c>
      <c r="AK316" s="6">
        <f t="shared" si="74"/>
        <v>1.5031065775860876E-3</v>
      </c>
      <c r="AL316" s="6">
        <f t="shared" si="75"/>
        <v>3</v>
      </c>
      <c r="AM316" s="6">
        <f t="shared" si="76"/>
        <v>1.4049967958855722E-3</v>
      </c>
      <c r="AN316" s="7">
        <f t="shared" si="77"/>
        <v>1.9061330792442997E-4</v>
      </c>
      <c r="AO316" s="5">
        <v>214140</v>
      </c>
      <c r="AP316" s="6">
        <v>295110</v>
      </c>
      <c r="AQ316" s="6">
        <v>57215</v>
      </c>
      <c r="AR316" s="6">
        <f t="shared" si="78"/>
        <v>4.0915201819829506E-4</v>
      </c>
      <c r="AS316" s="6">
        <f t="shared" si="79"/>
        <v>6.1782259473549563E-4</v>
      </c>
      <c r="AT316" s="6">
        <f t="shared" si="80"/>
        <v>1.3355355694198582E-4</v>
      </c>
      <c r="AU316" s="6">
        <f t="shared" si="81"/>
        <v>3</v>
      </c>
      <c r="AV316" s="6">
        <f t="shared" si="82"/>
        <v>3.8684272329192552E-4</v>
      </c>
      <c r="AW316" s="7">
        <f t="shared" si="83"/>
        <v>1.9833037037693358E-4</v>
      </c>
      <c r="AX316" s="5">
        <v>12822</v>
      </c>
      <c r="AY316" s="6">
        <v>17209</v>
      </c>
      <c r="AZ316" s="6">
        <v>46232</v>
      </c>
      <c r="BA316" s="6">
        <f t="shared" si="84"/>
        <v>2.3702429856138414E-5</v>
      </c>
      <c r="BB316" s="6">
        <f t="shared" si="85"/>
        <v>3.7329151720515676E-5</v>
      </c>
      <c r="BC316" s="6">
        <f t="shared" si="86"/>
        <v>9.7375298778316089E-5</v>
      </c>
      <c r="BD316" s="6">
        <f t="shared" si="87"/>
        <v>3</v>
      </c>
      <c r="BE316" s="6">
        <f t="shared" si="88"/>
        <v>5.2802293451656726E-5</v>
      </c>
      <c r="BF316" s="7">
        <f t="shared" si="89"/>
        <v>3.2005067203804637E-5</v>
      </c>
    </row>
    <row r="317" spans="1:61" x14ac:dyDescent="0.25">
      <c r="A317" t="s">
        <v>537</v>
      </c>
      <c r="B317" t="s">
        <v>537</v>
      </c>
      <c r="C317">
        <f>VLOOKUP(B317,Annotation!D:E,2,FALSE)</f>
        <v>441</v>
      </c>
      <c r="D317" t="str">
        <f>VLOOKUP(B317,Annotation!D:F,3,FALSE)</f>
        <v>DegT/DnrJ/EryC1/StrS family aminotransferase</v>
      </c>
      <c r="G317">
        <v>18</v>
      </c>
      <c r="H317">
        <v>18</v>
      </c>
      <c r="I317">
        <v>18</v>
      </c>
      <c r="J317">
        <v>15</v>
      </c>
      <c r="K317">
        <v>17</v>
      </c>
      <c r="L317">
        <v>15</v>
      </c>
      <c r="M317">
        <v>10</v>
      </c>
      <c r="N317">
        <v>11</v>
      </c>
      <c r="O317">
        <v>12</v>
      </c>
      <c r="P317">
        <v>11</v>
      </c>
      <c r="Q317">
        <v>13</v>
      </c>
      <c r="R317">
        <v>13</v>
      </c>
      <c r="S317">
        <v>59.7</v>
      </c>
      <c r="T317">
        <v>43.069000000000003</v>
      </c>
      <c r="U317">
        <v>1986700000</v>
      </c>
      <c r="V317">
        <v>265020000</v>
      </c>
      <c r="W317">
        <v>406450000</v>
      </c>
      <c r="X317">
        <v>395660000</v>
      </c>
      <c r="Y317">
        <v>179850000</v>
      </c>
      <c r="Z317">
        <v>82226000</v>
      </c>
      <c r="AA317">
        <v>154130000</v>
      </c>
      <c r="AB317">
        <v>117520000</v>
      </c>
      <c r="AC317">
        <v>265760000</v>
      </c>
      <c r="AD317">
        <v>120070000</v>
      </c>
      <c r="AE317">
        <v>110370000</v>
      </c>
      <c r="AF317" s="5">
        <v>14723000</v>
      </c>
      <c r="AG317" s="6">
        <v>22581000</v>
      </c>
      <c r="AH317" s="6">
        <v>21981000</v>
      </c>
      <c r="AI317" s="6">
        <f t="shared" si="72"/>
        <v>5.8167521943438702E-2</v>
      </c>
      <c r="AJ317" s="6">
        <f t="shared" si="73"/>
        <v>4.5551214650822826E-2</v>
      </c>
      <c r="AK317" s="6">
        <f t="shared" si="74"/>
        <v>5.0329467731838141E-2</v>
      </c>
      <c r="AL317" s="6">
        <f t="shared" si="75"/>
        <v>3</v>
      </c>
      <c r="AM317" s="6">
        <f t="shared" si="76"/>
        <v>5.1349401442033225E-2</v>
      </c>
      <c r="AN317" s="7">
        <f t="shared" si="77"/>
        <v>5.2008333310039432E-3</v>
      </c>
      <c r="AO317" s="5">
        <v>9991700</v>
      </c>
      <c r="AP317" s="6">
        <v>4568100</v>
      </c>
      <c r="AQ317" s="6">
        <v>8562600</v>
      </c>
      <c r="AR317" s="6">
        <f t="shared" si="78"/>
        <v>1.9090894836237528E-2</v>
      </c>
      <c r="AS317" s="6">
        <f t="shared" si="79"/>
        <v>9.5634691979642091E-3</v>
      </c>
      <c r="AT317" s="6">
        <f t="shared" si="80"/>
        <v>1.9987165720028798E-2</v>
      </c>
      <c r="AU317" s="6">
        <f t="shared" si="81"/>
        <v>3</v>
      </c>
      <c r="AV317" s="6">
        <f t="shared" si="82"/>
        <v>1.6213843251410179E-2</v>
      </c>
      <c r="AW317" s="7">
        <f t="shared" si="83"/>
        <v>4.7167383972644712E-3</v>
      </c>
      <c r="AX317" s="5">
        <v>6529000</v>
      </c>
      <c r="AY317" s="6">
        <v>14765000</v>
      </c>
      <c r="AZ317" s="6">
        <v>6670600</v>
      </c>
      <c r="BA317" s="6">
        <f t="shared" si="84"/>
        <v>1.2069346789169216E-2</v>
      </c>
      <c r="BB317" s="6">
        <f t="shared" si="85"/>
        <v>3.2027713705236438E-2</v>
      </c>
      <c r="BC317" s="6">
        <f t="shared" si="86"/>
        <v>1.4049828431186953E-2</v>
      </c>
      <c r="BD317" s="6">
        <f t="shared" si="87"/>
        <v>3</v>
      </c>
      <c r="BE317" s="6">
        <f t="shared" si="88"/>
        <v>1.9382296308530871E-2</v>
      </c>
      <c r="BF317" s="7">
        <f t="shared" si="89"/>
        <v>8.9781405920628561E-3</v>
      </c>
      <c r="BH317">
        <v>464</v>
      </c>
      <c r="BI317">
        <v>6</v>
      </c>
    </row>
    <row r="318" spans="1:61" x14ac:dyDescent="0.25">
      <c r="A318" t="s">
        <v>538</v>
      </c>
      <c r="B318" t="s">
        <v>538</v>
      </c>
      <c r="C318">
        <f>VLOOKUP(B318,Annotation!D:E,2,FALSE)</f>
        <v>442</v>
      </c>
      <c r="D318" t="str">
        <f>VLOOKUP(B318,Annotation!D:F,3,FALSE)</f>
        <v>UDP-glucose 4-epimerase GalE</v>
      </c>
      <c r="G318">
        <v>34</v>
      </c>
      <c r="H318">
        <v>34</v>
      </c>
      <c r="I318">
        <v>34</v>
      </c>
      <c r="J318">
        <v>28</v>
      </c>
      <c r="K318">
        <v>26</v>
      </c>
      <c r="L318">
        <v>28</v>
      </c>
      <c r="M318">
        <v>21</v>
      </c>
      <c r="N318">
        <v>23</v>
      </c>
      <c r="O318">
        <v>22</v>
      </c>
      <c r="P318">
        <v>20</v>
      </c>
      <c r="Q318">
        <v>20</v>
      </c>
      <c r="R318">
        <v>21</v>
      </c>
      <c r="S318">
        <v>72.7</v>
      </c>
      <c r="T318">
        <v>37.262999999999998</v>
      </c>
      <c r="U318">
        <v>35423000000</v>
      </c>
      <c r="V318">
        <v>2976700000</v>
      </c>
      <c r="W318">
        <v>5300900000</v>
      </c>
      <c r="X318">
        <v>4438700000</v>
      </c>
      <c r="Y318">
        <v>4056900000</v>
      </c>
      <c r="Z318">
        <v>4270800000</v>
      </c>
      <c r="AA318">
        <v>3072400000</v>
      </c>
      <c r="AB318">
        <v>4626900000</v>
      </c>
      <c r="AC318">
        <v>3903100000</v>
      </c>
      <c r="AD318">
        <v>2776600000</v>
      </c>
      <c r="AE318">
        <v>2083700000</v>
      </c>
      <c r="AF318" s="5">
        <v>175100000</v>
      </c>
      <c r="AG318" s="6">
        <v>311820000</v>
      </c>
      <c r="AH318" s="6">
        <v>261100000</v>
      </c>
      <c r="AI318" s="6">
        <f t="shared" si="72"/>
        <v>0.69178381391673682</v>
      </c>
      <c r="AJ318" s="6">
        <f t="shared" si="73"/>
        <v>0.62901464737697954</v>
      </c>
      <c r="AK318" s="6">
        <f t="shared" si="74"/>
        <v>0.59783558640566581</v>
      </c>
      <c r="AL318" s="6">
        <f t="shared" si="75"/>
        <v>3</v>
      </c>
      <c r="AM318" s="6">
        <f t="shared" si="76"/>
        <v>0.63954468256646069</v>
      </c>
      <c r="AN318" s="7">
        <f t="shared" si="77"/>
        <v>3.9070266562837561E-2</v>
      </c>
      <c r="AO318" s="5">
        <v>238640000</v>
      </c>
      <c r="AP318" s="6">
        <v>251230000</v>
      </c>
      <c r="AQ318" s="6">
        <v>180730000</v>
      </c>
      <c r="AR318" s="6">
        <f t="shared" si="78"/>
        <v>0.45596356413020039</v>
      </c>
      <c r="AS318" s="6">
        <f t="shared" si="79"/>
        <v>0.52595835612279684</v>
      </c>
      <c r="AT318" s="6">
        <f t="shared" si="80"/>
        <v>0.42186724366206585</v>
      </c>
      <c r="AU318" s="6">
        <f t="shared" si="81"/>
        <v>3</v>
      </c>
      <c r="AV318" s="6">
        <f t="shared" si="82"/>
        <v>0.46792972130502103</v>
      </c>
      <c r="AW318" s="7">
        <f t="shared" si="83"/>
        <v>4.332921732870728E-2</v>
      </c>
      <c r="AX318" s="5">
        <v>272170000</v>
      </c>
      <c r="AY318" s="6">
        <v>229590000</v>
      </c>
      <c r="AZ318" s="6">
        <v>163330000</v>
      </c>
      <c r="BA318" s="6">
        <f t="shared" si="84"/>
        <v>0.50312668335245603</v>
      </c>
      <c r="BB318" s="6">
        <f t="shared" si="85"/>
        <v>0.49801847542060512</v>
      </c>
      <c r="BC318" s="6">
        <f t="shared" si="86"/>
        <v>0.3440108052747527</v>
      </c>
      <c r="BD318" s="6">
        <f t="shared" si="87"/>
        <v>3</v>
      </c>
      <c r="BE318" s="6">
        <f t="shared" si="88"/>
        <v>0.44838532134927123</v>
      </c>
      <c r="BF318" s="7">
        <f t="shared" si="89"/>
        <v>7.3833385183177863E-2</v>
      </c>
      <c r="BH318">
        <v>465</v>
      </c>
      <c r="BI318">
        <v>300</v>
      </c>
    </row>
    <row r="319" spans="1:61" x14ac:dyDescent="0.25">
      <c r="A319" t="s">
        <v>539</v>
      </c>
      <c r="B319" t="s">
        <v>539</v>
      </c>
      <c r="C319">
        <f>VLOOKUP(B319,Annotation!D:E,2,FALSE)</f>
        <v>443</v>
      </c>
      <c r="D319" t="str">
        <f>VLOOKUP(B319,Annotation!D:F,3,FALSE)</f>
        <v>DUF2911 domain-containing protein</v>
      </c>
      <c r="G319">
        <v>7</v>
      </c>
      <c r="H319">
        <v>7</v>
      </c>
      <c r="I319">
        <v>7</v>
      </c>
      <c r="J319">
        <v>6</v>
      </c>
      <c r="K319">
        <v>7</v>
      </c>
      <c r="L319">
        <v>4</v>
      </c>
      <c r="M319">
        <v>1</v>
      </c>
      <c r="N319">
        <v>1</v>
      </c>
      <c r="O319">
        <v>0</v>
      </c>
      <c r="P319">
        <v>0</v>
      </c>
      <c r="Q319">
        <v>0</v>
      </c>
      <c r="R319">
        <v>0</v>
      </c>
      <c r="S319">
        <v>48.9</v>
      </c>
      <c r="T319">
        <v>20.024000000000001</v>
      </c>
      <c r="U319">
        <v>689100000</v>
      </c>
      <c r="V319">
        <v>95911000</v>
      </c>
      <c r="W319">
        <v>232590000</v>
      </c>
      <c r="X319">
        <v>360220000</v>
      </c>
      <c r="Y319">
        <v>375980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114850000</v>
      </c>
      <c r="AF319" s="5">
        <v>15985000</v>
      </c>
      <c r="AG319" s="6">
        <v>38766000</v>
      </c>
      <c r="AH319" s="6">
        <v>60037000</v>
      </c>
      <c r="AI319" s="6">
        <f t="shared" si="72"/>
        <v>6.3153422418383995E-2</v>
      </c>
      <c r="AJ319" s="6">
        <f t="shared" si="73"/>
        <v>7.8200185428182883E-2</v>
      </c>
      <c r="AK319" s="6">
        <f t="shared" si="74"/>
        <v>0.13746554998482174</v>
      </c>
      <c r="AL319" s="6">
        <f t="shared" si="75"/>
        <v>3</v>
      </c>
      <c r="AM319" s="6">
        <f t="shared" si="76"/>
        <v>9.2939719277129532E-2</v>
      </c>
      <c r="AN319" s="7">
        <f t="shared" si="77"/>
        <v>3.2078169829608566E-2</v>
      </c>
      <c r="AO319" s="5">
        <v>62663</v>
      </c>
      <c r="AP319" s="6">
        <v>0</v>
      </c>
      <c r="AQ319" s="6">
        <v>0</v>
      </c>
      <c r="AR319" s="6">
        <f t="shared" si="78"/>
        <v>1.197286490910608E-4</v>
      </c>
      <c r="AS319" s="6">
        <f t="shared" si="79"/>
        <v>0</v>
      </c>
      <c r="AT319" s="6">
        <f t="shared" si="80"/>
        <v>0</v>
      </c>
      <c r="AU319" s="6">
        <f t="shared" si="81"/>
        <v>1</v>
      </c>
      <c r="AV319" s="6">
        <f t="shared" si="82"/>
        <v>0</v>
      </c>
      <c r="AW319" s="7">
        <f t="shared" si="83"/>
        <v>0</v>
      </c>
      <c r="AX319" s="5">
        <v>0</v>
      </c>
      <c r="AY319" s="6">
        <v>0</v>
      </c>
      <c r="AZ319" s="6">
        <v>0</v>
      </c>
      <c r="BA319" s="6">
        <f t="shared" si="84"/>
        <v>0</v>
      </c>
      <c r="BB319" s="6">
        <f t="shared" si="85"/>
        <v>0</v>
      </c>
      <c r="BC319" s="6">
        <f t="shared" si="86"/>
        <v>0</v>
      </c>
      <c r="BD319" s="6">
        <f t="shared" si="87"/>
        <v>0</v>
      </c>
      <c r="BE319" s="6">
        <f t="shared" si="88"/>
        <v>0</v>
      </c>
      <c r="BF319" s="7">
        <f t="shared" si="89"/>
        <v>0</v>
      </c>
      <c r="BH319">
        <v>466</v>
      </c>
      <c r="BI319">
        <v>34</v>
      </c>
    </row>
    <row r="320" spans="1:61" x14ac:dyDescent="0.25">
      <c r="A320" t="s">
        <v>540</v>
      </c>
      <c r="B320" t="s">
        <v>540</v>
      </c>
      <c r="C320">
        <f>VLOOKUP(B320,Annotation!D:E,2,FALSE)</f>
        <v>445</v>
      </c>
      <c r="D320" t="str">
        <f>VLOOKUP(B320,Annotation!D:F,3,FALSE)</f>
        <v>ferrous iron transport protein B</v>
      </c>
      <c r="G320">
        <v>25</v>
      </c>
      <c r="H320">
        <v>25</v>
      </c>
      <c r="I320">
        <v>25</v>
      </c>
      <c r="J320">
        <v>21</v>
      </c>
      <c r="K320">
        <v>22</v>
      </c>
      <c r="L320">
        <v>24</v>
      </c>
      <c r="M320">
        <v>9</v>
      </c>
      <c r="N320">
        <v>8</v>
      </c>
      <c r="O320">
        <v>7</v>
      </c>
      <c r="P320">
        <v>7</v>
      </c>
      <c r="Q320">
        <v>6</v>
      </c>
      <c r="R320">
        <v>10</v>
      </c>
      <c r="S320">
        <v>41.5</v>
      </c>
      <c r="T320">
        <v>77.951999999999998</v>
      </c>
      <c r="U320">
        <v>770490000</v>
      </c>
      <c r="V320">
        <v>149410000</v>
      </c>
      <c r="W320">
        <v>217760000</v>
      </c>
      <c r="X320">
        <v>232780000</v>
      </c>
      <c r="Y320">
        <v>64391000</v>
      </c>
      <c r="Z320">
        <v>11304000</v>
      </c>
      <c r="AA320">
        <v>8560800</v>
      </c>
      <c r="AB320">
        <v>52528000</v>
      </c>
      <c r="AC320">
        <v>4510800</v>
      </c>
      <c r="AD320">
        <v>29239000</v>
      </c>
      <c r="AE320">
        <v>24078000</v>
      </c>
      <c r="AF320" s="5">
        <v>4669200</v>
      </c>
      <c r="AG320" s="6">
        <v>6805100</v>
      </c>
      <c r="AH320" s="6">
        <v>7274400</v>
      </c>
      <c r="AI320" s="6">
        <f t="shared" si="72"/>
        <v>1.8447041598743733E-2</v>
      </c>
      <c r="AJ320" s="6">
        <f t="shared" si="73"/>
        <v>1.3727495275688164E-2</v>
      </c>
      <c r="AK320" s="6">
        <f t="shared" si="74"/>
        <v>1.6656052048063485E-2</v>
      </c>
      <c r="AL320" s="6">
        <f t="shared" si="75"/>
        <v>3</v>
      </c>
      <c r="AM320" s="6">
        <f t="shared" si="76"/>
        <v>1.6276862974165127E-2</v>
      </c>
      <c r="AN320" s="7">
        <f t="shared" si="77"/>
        <v>1.9453136232477192E-3</v>
      </c>
      <c r="AO320" s="5">
        <v>2012200</v>
      </c>
      <c r="AP320" s="6">
        <v>353250</v>
      </c>
      <c r="AQ320" s="6">
        <v>267530</v>
      </c>
      <c r="AR320" s="6">
        <f t="shared" si="78"/>
        <v>3.8446609275175551E-3</v>
      </c>
      <c r="AS320" s="6">
        <f t="shared" si="79"/>
        <v>7.3954061736408066E-4</v>
      </c>
      <c r="AT320" s="6">
        <f t="shared" si="80"/>
        <v>6.2447929893715752E-4</v>
      </c>
      <c r="AU320" s="6">
        <f t="shared" si="81"/>
        <v>3</v>
      </c>
      <c r="AV320" s="6">
        <f t="shared" si="82"/>
        <v>1.7362269479395979E-3</v>
      </c>
      <c r="AW320" s="7">
        <f t="shared" si="83"/>
        <v>1.4916277823078029E-3</v>
      </c>
      <c r="AX320" s="5">
        <v>1641500</v>
      </c>
      <c r="AY320" s="6">
        <v>140960</v>
      </c>
      <c r="AZ320" s="6">
        <v>913710</v>
      </c>
      <c r="BA320" s="6">
        <f t="shared" si="84"/>
        <v>3.0344360169124321E-3</v>
      </c>
      <c r="BB320" s="6">
        <f t="shared" si="85"/>
        <v>3.0576542660955833E-4</v>
      </c>
      <c r="BC320" s="6">
        <f t="shared" si="86"/>
        <v>1.9244848643090325E-3</v>
      </c>
      <c r="BD320" s="6">
        <f t="shared" si="87"/>
        <v>3</v>
      </c>
      <c r="BE320" s="6">
        <f t="shared" si="88"/>
        <v>1.7548954359436744E-3</v>
      </c>
      <c r="BF320" s="7">
        <f t="shared" si="89"/>
        <v>1.1204110044252882E-3</v>
      </c>
      <c r="BH320" t="s">
        <v>541</v>
      </c>
      <c r="BI320" t="s">
        <v>542</v>
      </c>
    </row>
    <row r="321" spans="1:61" x14ac:dyDescent="0.25">
      <c r="A321" t="s">
        <v>543</v>
      </c>
      <c r="B321" t="s">
        <v>543</v>
      </c>
      <c r="C321">
        <f>VLOOKUP(B321,Annotation!D:E,2,FALSE)</f>
        <v>447</v>
      </c>
      <c r="D321" t="str">
        <f>VLOOKUP(B321,Annotation!D:F,3,FALSE)</f>
        <v>SCO family protein</v>
      </c>
      <c r="G321">
        <v>6</v>
      </c>
      <c r="H321">
        <v>6</v>
      </c>
      <c r="I321">
        <v>6</v>
      </c>
      <c r="J321">
        <v>4</v>
      </c>
      <c r="K321">
        <v>5</v>
      </c>
      <c r="L321">
        <v>0</v>
      </c>
      <c r="M321">
        <v>0</v>
      </c>
      <c r="N321">
        <v>0</v>
      </c>
      <c r="O321">
        <v>1</v>
      </c>
      <c r="P321">
        <v>1</v>
      </c>
      <c r="Q321">
        <v>0</v>
      </c>
      <c r="R321">
        <v>1</v>
      </c>
      <c r="S321">
        <v>26.1</v>
      </c>
      <c r="T321">
        <v>26.5</v>
      </c>
      <c r="U321">
        <v>51797000</v>
      </c>
      <c r="V321">
        <v>28756000</v>
      </c>
      <c r="W321">
        <v>18286000</v>
      </c>
      <c r="X321">
        <v>0</v>
      </c>
      <c r="Y321">
        <v>0</v>
      </c>
      <c r="Z321">
        <v>0</v>
      </c>
      <c r="AA321">
        <v>4462400</v>
      </c>
      <c r="AB321">
        <v>292970</v>
      </c>
      <c r="AC321">
        <v>0</v>
      </c>
      <c r="AD321">
        <v>0</v>
      </c>
      <c r="AE321">
        <v>5179700</v>
      </c>
      <c r="AF321" s="5">
        <v>2875600</v>
      </c>
      <c r="AG321" s="6">
        <v>1828600</v>
      </c>
      <c r="AH321" s="6">
        <v>0</v>
      </c>
      <c r="AI321" s="6">
        <f t="shared" si="72"/>
        <v>1.1360899687601192E-2</v>
      </c>
      <c r="AJ321" s="6">
        <f t="shared" si="73"/>
        <v>3.6887184407464074E-3</v>
      </c>
      <c r="AK321" s="6">
        <f t="shared" si="74"/>
        <v>0</v>
      </c>
      <c r="AL321" s="6">
        <f t="shared" si="75"/>
        <v>2</v>
      </c>
      <c r="AM321" s="6">
        <f t="shared" si="76"/>
        <v>7.5248090641737994E-3</v>
      </c>
      <c r="AN321" s="7">
        <f t="shared" si="77"/>
        <v>4.7321483320819004E-3</v>
      </c>
      <c r="AO321" s="5">
        <v>0</v>
      </c>
      <c r="AP321" s="6">
        <v>0</v>
      </c>
      <c r="AQ321" s="6">
        <v>446240</v>
      </c>
      <c r="AR321" s="6">
        <f t="shared" si="78"/>
        <v>0</v>
      </c>
      <c r="AS321" s="6">
        <f t="shared" si="79"/>
        <v>0</v>
      </c>
      <c r="AT321" s="6">
        <f t="shared" si="80"/>
        <v>1.041631377257568E-3</v>
      </c>
      <c r="AU321" s="6">
        <f t="shared" si="81"/>
        <v>1</v>
      </c>
      <c r="AV321" s="6">
        <f t="shared" si="82"/>
        <v>0</v>
      </c>
      <c r="AW321" s="7">
        <f t="shared" si="83"/>
        <v>0</v>
      </c>
      <c r="AX321" s="5">
        <v>29297</v>
      </c>
      <c r="AY321" s="6">
        <v>0</v>
      </c>
      <c r="AZ321" s="6">
        <v>0</v>
      </c>
      <c r="BA321" s="6">
        <f t="shared" si="84"/>
        <v>5.415770453090681E-5</v>
      </c>
      <c r="BB321" s="6">
        <f t="shared" si="85"/>
        <v>0</v>
      </c>
      <c r="BC321" s="6">
        <f t="shared" si="86"/>
        <v>0</v>
      </c>
      <c r="BD321" s="6">
        <f t="shared" si="87"/>
        <v>1</v>
      </c>
      <c r="BE321" s="6">
        <f t="shared" si="88"/>
        <v>0</v>
      </c>
      <c r="BF321" s="7">
        <f t="shared" si="89"/>
        <v>0</v>
      </c>
    </row>
    <row r="322" spans="1:61" x14ac:dyDescent="0.25">
      <c r="A322" t="s">
        <v>544</v>
      </c>
      <c r="B322" t="s">
        <v>544</v>
      </c>
      <c r="C322">
        <f>VLOOKUP(B322,Annotation!D:E,2,FALSE)</f>
        <v>448</v>
      </c>
      <c r="D322" t="str">
        <f>VLOOKUP(B322,Annotation!D:F,3,FALSE)</f>
        <v>RIP metalloprotease RseP</v>
      </c>
      <c r="G322">
        <v>21</v>
      </c>
      <c r="H322">
        <v>21</v>
      </c>
      <c r="I322">
        <v>21</v>
      </c>
      <c r="J322">
        <v>18</v>
      </c>
      <c r="K322">
        <v>21</v>
      </c>
      <c r="L322">
        <v>16</v>
      </c>
      <c r="M322">
        <v>7</v>
      </c>
      <c r="N322">
        <v>7</v>
      </c>
      <c r="O322">
        <v>6</v>
      </c>
      <c r="P322">
        <v>9</v>
      </c>
      <c r="Q322">
        <v>9</v>
      </c>
      <c r="R322">
        <v>8</v>
      </c>
      <c r="S322">
        <v>38.5</v>
      </c>
      <c r="T322">
        <v>51.350999999999999</v>
      </c>
      <c r="U322">
        <v>405060000</v>
      </c>
      <c r="V322">
        <v>35263000</v>
      </c>
      <c r="W322">
        <v>191460000</v>
      </c>
      <c r="X322">
        <v>57460000</v>
      </c>
      <c r="Y322">
        <v>27301000</v>
      </c>
      <c r="Z322">
        <v>24904000</v>
      </c>
      <c r="AA322">
        <v>12878000</v>
      </c>
      <c r="AB322">
        <v>30083000</v>
      </c>
      <c r="AC322">
        <v>20252000</v>
      </c>
      <c r="AD322">
        <v>5463000</v>
      </c>
      <c r="AE322">
        <v>18412000</v>
      </c>
      <c r="AF322" s="5">
        <v>1602900</v>
      </c>
      <c r="AG322" s="6">
        <v>8702800</v>
      </c>
      <c r="AH322" s="6">
        <v>2611800</v>
      </c>
      <c r="AI322" s="6">
        <f t="shared" ref="AI322:AI385" si="90">(AF322/$AF$2410)*100</f>
        <v>6.3327257300236292E-3</v>
      </c>
      <c r="AJ322" s="6">
        <f t="shared" ref="AJ322:AJ385" si="91">(AG322/$AG$2410)*100</f>
        <v>1.7555604750151936E-2</v>
      </c>
      <c r="AK322" s="6">
        <f t="shared" ref="AK322:AK385" si="92">(AH322/$AH$2410)*100</f>
        <v>5.9801876084807281E-3</v>
      </c>
      <c r="AL322" s="6">
        <f t="shared" ref="AL322:AL385" si="93">COUNTIF(AI322:AK322,"&gt;0")</f>
        <v>3</v>
      </c>
      <c r="AM322" s="6">
        <f t="shared" ref="AM322:AM385" si="94">IF(AL322&gt;1,AVERAGEIF(AI322:AK322,"&gt;0"),0)</f>
        <v>9.9561726962187642E-3</v>
      </c>
      <c r="AN322" s="7">
        <f t="shared" ref="AN322:AN385" si="95">IF(AL322&gt;=2,_xlfn.STDEV.P(AI322:AK322),0)</f>
        <v>5.3755369616157369E-3</v>
      </c>
      <c r="AO322" s="5">
        <v>1241000</v>
      </c>
      <c r="AP322" s="6">
        <v>1132000</v>
      </c>
      <c r="AQ322" s="6">
        <v>585350</v>
      </c>
      <c r="AR322" s="6">
        <f t="shared" ref="AR322:AR385" si="96">(AO322/$AO$2410)*100</f>
        <v>2.3711481021018218E-3</v>
      </c>
      <c r="AS322" s="6">
        <f t="shared" ref="AS322:AS385" si="97">(AP322/$AP$2410)*100</f>
        <v>2.3698796287505712E-3</v>
      </c>
      <c r="AT322" s="6">
        <f t="shared" ref="AT322:AT385" si="98">(AQ322/$AQ$2410)*100</f>
        <v>1.3663475409593884E-3</v>
      </c>
      <c r="AU322" s="6">
        <f t="shared" ref="AU322:AU385" si="99">COUNTIF(AR322:AT322,"&gt;0")</f>
        <v>3</v>
      </c>
      <c r="AV322" s="6">
        <f t="shared" ref="AV322:AV385" si="100">IF(AU322&gt;1,AVERAGEIF(AR322:AT322,"&gt;0"),0)</f>
        <v>2.0357917572705938E-3</v>
      </c>
      <c r="AW322" s="7">
        <f t="shared" ref="AW322:AW385" si="101">IF(AU322&gt;=2,_xlfn.STDEV.P(AR322:AT322),0)</f>
        <v>4.7336882823759721E-4</v>
      </c>
      <c r="AX322" s="5">
        <v>1367400</v>
      </c>
      <c r="AY322" s="6">
        <v>920530</v>
      </c>
      <c r="AZ322" s="6">
        <v>248320</v>
      </c>
      <c r="BA322" s="6">
        <f t="shared" ref="BA322:BA385" si="102">(AX322/$AX$2410)*100</f>
        <v>2.5277415836284251E-3</v>
      </c>
      <c r="BB322" s="6">
        <f t="shared" ref="BB322:BB385" si="103">(AY322/$AY$2410)*100</f>
        <v>1.996780988627247E-3</v>
      </c>
      <c r="BC322" s="6">
        <f t="shared" ref="BC322:BC385" si="104">(AZ322/$AZ$2410)*100</f>
        <v>5.2301942794236568E-4</v>
      </c>
      <c r="BD322" s="6">
        <f t="shared" ref="BD322:BD385" si="105">COUNTIF(BA322:BC322,"&gt;0")</f>
        <v>3</v>
      </c>
      <c r="BE322" s="6">
        <f t="shared" ref="BE322:BE385" si="106">IF(BD322&gt;1,AVERAGEIF(BA322:BC322,"&gt;0"),0)</f>
        <v>1.6825140000660127E-3</v>
      </c>
      <c r="BF322" s="7">
        <f t="shared" ref="BF322:BF385" si="107">IF(BD322&gt;=2,_xlfn.STDEV.P(BA322:BC322),0)</f>
        <v>8.4805681234578886E-4</v>
      </c>
      <c r="BH322">
        <v>469</v>
      </c>
      <c r="BI322">
        <v>224</v>
      </c>
    </row>
    <row r="323" spans="1:61" x14ac:dyDescent="0.25">
      <c r="A323" t="s">
        <v>545</v>
      </c>
      <c r="B323" t="s">
        <v>545</v>
      </c>
      <c r="C323">
        <f>VLOOKUP(B323,Annotation!D:E,2,FALSE)</f>
        <v>450</v>
      </c>
      <c r="D323" t="str">
        <f>VLOOKUP(B323,Annotation!D:F,3,FALSE)</f>
        <v>cupin</v>
      </c>
      <c r="G323">
        <v>15</v>
      </c>
      <c r="H323">
        <v>15</v>
      </c>
      <c r="I323">
        <v>15</v>
      </c>
      <c r="J323">
        <v>13</v>
      </c>
      <c r="K323">
        <v>13</v>
      </c>
      <c r="L323">
        <v>1</v>
      </c>
      <c r="M323">
        <v>3</v>
      </c>
      <c r="N323">
        <v>1</v>
      </c>
      <c r="O323">
        <v>1</v>
      </c>
      <c r="P323">
        <v>1</v>
      </c>
      <c r="Q323">
        <v>1</v>
      </c>
      <c r="R323">
        <v>0</v>
      </c>
      <c r="S323">
        <v>39.200000000000003</v>
      </c>
      <c r="T323">
        <v>33.786000000000001</v>
      </c>
      <c r="U323">
        <v>54819000</v>
      </c>
      <c r="V323">
        <v>14283000</v>
      </c>
      <c r="W323">
        <v>35176000</v>
      </c>
      <c r="X323">
        <v>576380</v>
      </c>
      <c r="Y323">
        <v>3544500</v>
      </c>
      <c r="Z323">
        <v>308800</v>
      </c>
      <c r="AA323">
        <v>0</v>
      </c>
      <c r="AB323">
        <v>322300</v>
      </c>
      <c r="AC323">
        <v>608570</v>
      </c>
      <c r="AD323">
        <v>0</v>
      </c>
      <c r="AE323">
        <v>3224700</v>
      </c>
      <c r="AF323" s="5">
        <v>840160</v>
      </c>
      <c r="AG323" s="6">
        <v>2069200</v>
      </c>
      <c r="AH323" s="6">
        <v>33905</v>
      </c>
      <c r="AI323" s="6">
        <f t="shared" si="90"/>
        <v>3.3192980531141386E-3</v>
      </c>
      <c r="AJ323" s="6">
        <f t="shared" si="91"/>
        <v>4.1740655132847353E-3</v>
      </c>
      <c r="AK323" s="6">
        <f t="shared" si="92"/>
        <v>7.7631618372593259E-5</v>
      </c>
      <c r="AL323" s="6">
        <f t="shared" si="93"/>
        <v>3</v>
      </c>
      <c r="AM323" s="6">
        <f t="shared" si="94"/>
        <v>2.5236650615904888E-3</v>
      </c>
      <c r="AN323" s="7">
        <f t="shared" si="95"/>
        <v>1.7644577177793976E-3</v>
      </c>
      <c r="AO323" s="5">
        <v>208500</v>
      </c>
      <c r="AP323" s="6">
        <v>18165</v>
      </c>
      <c r="AQ323" s="6">
        <v>0</v>
      </c>
      <c r="AR323" s="6">
        <f t="shared" si="96"/>
        <v>3.9837580925723595E-4</v>
      </c>
      <c r="AS323" s="6">
        <f t="shared" si="97"/>
        <v>3.8029031321779268E-5</v>
      </c>
      <c r="AT323" s="6">
        <f t="shared" si="98"/>
        <v>0</v>
      </c>
      <c r="AU323" s="6">
        <f t="shared" si="99"/>
        <v>2</v>
      </c>
      <c r="AV323" s="6">
        <f t="shared" si="100"/>
        <v>2.1820242028950762E-4</v>
      </c>
      <c r="AW323" s="7">
        <f t="shared" si="101"/>
        <v>1.7950527475787316E-4</v>
      </c>
      <c r="AX323" s="5">
        <v>18959</v>
      </c>
      <c r="AY323" s="6">
        <v>35798</v>
      </c>
      <c r="AZ323" s="6">
        <v>0</v>
      </c>
      <c r="BA323" s="6">
        <f t="shared" si="102"/>
        <v>3.5047135208433017E-5</v>
      </c>
      <c r="BB323" s="6">
        <f t="shared" si="103"/>
        <v>7.7651750438202105E-5</v>
      </c>
      <c r="BC323" s="6">
        <f t="shared" si="104"/>
        <v>0</v>
      </c>
      <c r="BD323" s="6">
        <f t="shared" si="105"/>
        <v>2</v>
      </c>
      <c r="BE323" s="6">
        <f t="shared" si="106"/>
        <v>5.6349442823317564E-5</v>
      </c>
      <c r="BF323" s="7">
        <f t="shared" si="107"/>
        <v>3.1751201676842403E-5</v>
      </c>
    </row>
    <row r="324" spans="1:61" x14ac:dyDescent="0.25">
      <c r="A324" t="s">
        <v>546</v>
      </c>
      <c r="B324" t="s">
        <v>546</v>
      </c>
      <c r="C324">
        <f>VLOOKUP(B324,Annotation!D:E,2,FALSE)</f>
        <v>451</v>
      </c>
      <c r="D324" t="str">
        <f>VLOOKUP(B324,Annotation!D:F,3,FALSE)</f>
        <v>biotin synthase BioB</v>
      </c>
      <c r="G324">
        <v>15</v>
      </c>
      <c r="H324">
        <v>15</v>
      </c>
      <c r="I324">
        <v>15</v>
      </c>
      <c r="J324">
        <v>13</v>
      </c>
      <c r="K324">
        <v>13</v>
      </c>
      <c r="L324">
        <v>11</v>
      </c>
      <c r="M324">
        <v>5</v>
      </c>
      <c r="N324">
        <v>5</v>
      </c>
      <c r="O324">
        <v>5</v>
      </c>
      <c r="P324">
        <v>0</v>
      </c>
      <c r="Q324">
        <v>1</v>
      </c>
      <c r="R324">
        <v>0</v>
      </c>
      <c r="S324">
        <v>55.1</v>
      </c>
      <c r="T324">
        <v>40.832999999999998</v>
      </c>
      <c r="U324">
        <v>254170000</v>
      </c>
      <c r="V324">
        <v>44725000</v>
      </c>
      <c r="W324">
        <v>119150000</v>
      </c>
      <c r="X324">
        <v>77921000</v>
      </c>
      <c r="Y324">
        <v>5063800</v>
      </c>
      <c r="Z324">
        <v>5019800</v>
      </c>
      <c r="AA324">
        <v>2291400</v>
      </c>
      <c r="AB324">
        <v>0</v>
      </c>
      <c r="AC324">
        <v>0</v>
      </c>
      <c r="AD324">
        <v>0</v>
      </c>
      <c r="AE324">
        <v>14951000</v>
      </c>
      <c r="AF324" s="5">
        <v>2630900</v>
      </c>
      <c r="AG324" s="6">
        <v>7009100</v>
      </c>
      <c r="AH324" s="6">
        <v>4583600</v>
      </c>
      <c r="AI324" s="6">
        <f t="shared" si="90"/>
        <v>1.0394140696936283E-2</v>
      </c>
      <c r="AJ324" s="6">
        <f t="shared" si="91"/>
        <v>1.4139011496792978E-2</v>
      </c>
      <c r="AK324" s="6">
        <f t="shared" si="92"/>
        <v>1.0494979677705898E-2</v>
      </c>
      <c r="AL324" s="6">
        <f t="shared" si="93"/>
        <v>3</v>
      </c>
      <c r="AM324" s="6">
        <f t="shared" si="94"/>
        <v>1.1676043957145053E-2</v>
      </c>
      <c r="AN324" s="7">
        <f t="shared" si="95"/>
        <v>1.7420675362013914E-3</v>
      </c>
      <c r="AO324" s="5">
        <v>297870</v>
      </c>
      <c r="AP324" s="6">
        <v>295280</v>
      </c>
      <c r="AQ324" s="6">
        <v>134790</v>
      </c>
      <c r="AR324" s="6">
        <f t="shared" si="96"/>
        <v>5.6913286476476194E-4</v>
      </c>
      <c r="AS324" s="6">
        <f t="shared" si="97"/>
        <v>6.1817849538645651E-4</v>
      </c>
      <c r="AT324" s="6">
        <f t="shared" si="98"/>
        <v>3.1463224574342866E-4</v>
      </c>
      <c r="AU324" s="6">
        <f t="shared" si="99"/>
        <v>3</v>
      </c>
      <c r="AV324" s="6">
        <f t="shared" si="100"/>
        <v>5.0064786863154907E-4</v>
      </c>
      <c r="AW324" s="7">
        <f t="shared" si="101"/>
        <v>1.3304818034484472E-4</v>
      </c>
      <c r="AX324" s="5">
        <v>0</v>
      </c>
      <c r="AY324" s="6">
        <v>0</v>
      </c>
      <c r="AZ324" s="6">
        <v>0</v>
      </c>
      <c r="BA324" s="6">
        <f t="shared" si="102"/>
        <v>0</v>
      </c>
      <c r="BB324" s="6">
        <f t="shared" si="103"/>
        <v>0</v>
      </c>
      <c r="BC324" s="6">
        <f t="shared" si="104"/>
        <v>0</v>
      </c>
      <c r="BD324" s="6">
        <f t="shared" si="105"/>
        <v>0</v>
      </c>
      <c r="BE324" s="6">
        <f t="shared" si="106"/>
        <v>0</v>
      </c>
      <c r="BF324" s="7">
        <f t="shared" si="107"/>
        <v>0</v>
      </c>
      <c r="BH324" t="s">
        <v>547</v>
      </c>
      <c r="BI324" t="s">
        <v>548</v>
      </c>
    </row>
    <row r="325" spans="1:61" x14ac:dyDescent="0.25">
      <c r="A325" t="s">
        <v>549</v>
      </c>
      <c r="B325" t="s">
        <v>549</v>
      </c>
      <c r="C325">
        <f>VLOOKUP(B325,Annotation!D:E,2,FALSE)</f>
        <v>452</v>
      </c>
      <c r="D325" t="str">
        <f>VLOOKUP(B325,Annotation!D:F,3,FALSE)</f>
        <v>AAA domain-containing protein</v>
      </c>
      <c r="G325">
        <v>44</v>
      </c>
      <c r="H325">
        <v>44</v>
      </c>
      <c r="I325">
        <v>44</v>
      </c>
      <c r="J325">
        <v>25</v>
      </c>
      <c r="K325">
        <v>33</v>
      </c>
      <c r="L325">
        <v>31</v>
      </c>
      <c r="M325">
        <v>10</v>
      </c>
      <c r="N325">
        <v>15</v>
      </c>
      <c r="O325">
        <v>13</v>
      </c>
      <c r="P325">
        <v>17</v>
      </c>
      <c r="Q325">
        <v>13</v>
      </c>
      <c r="R325">
        <v>7</v>
      </c>
      <c r="S325">
        <v>31</v>
      </c>
      <c r="T325">
        <v>186.48</v>
      </c>
      <c r="U325">
        <v>487340000</v>
      </c>
      <c r="V325">
        <v>15069000</v>
      </c>
      <c r="W325">
        <v>67398000</v>
      </c>
      <c r="X325">
        <v>71579000</v>
      </c>
      <c r="Y325">
        <v>25947000</v>
      </c>
      <c r="Z325">
        <v>50935000</v>
      </c>
      <c r="AA325">
        <v>21705000</v>
      </c>
      <c r="AB325">
        <v>101410000</v>
      </c>
      <c r="AC325">
        <v>111320000</v>
      </c>
      <c r="AD325">
        <v>21979000</v>
      </c>
      <c r="AE325">
        <v>5076500</v>
      </c>
      <c r="AF325" s="5">
        <v>156970</v>
      </c>
      <c r="AG325" s="6">
        <v>702060</v>
      </c>
      <c r="AH325" s="6">
        <v>745620</v>
      </c>
      <c r="AI325" s="6">
        <f t="shared" si="90"/>
        <v>6.2015594100805354E-4</v>
      </c>
      <c r="AJ325" s="6">
        <f t="shared" si="91"/>
        <v>1.4162209715139575E-3</v>
      </c>
      <c r="AK325" s="6">
        <f t="shared" si="92"/>
        <v>1.7072315968433263E-3</v>
      </c>
      <c r="AL325" s="6">
        <f t="shared" si="93"/>
        <v>3</v>
      </c>
      <c r="AM325" s="6">
        <f t="shared" si="94"/>
        <v>1.247869503121779E-3</v>
      </c>
      <c r="AN325" s="7">
        <f t="shared" si="95"/>
        <v>4.5948524318689064E-4</v>
      </c>
      <c r="AO325" s="5">
        <v>270280</v>
      </c>
      <c r="AP325" s="6">
        <v>530570</v>
      </c>
      <c r="AQ325" s="6">
        <v>226100</v>
      </c>
      <c r="AR325" s="6">
        <f t="shared" si="96"/>
        <v>5.1641733201940408E-4</v>
      </c>
      <c r="AS325" s="6">
        <f t="shared" si="97"/>
        <v>1.1107659316485783E-3</v>
      </c>
      <c r="AT325" s="6">
        <f t="shared" si="98"/>
        <v>5.2777172462785968E-4</v>
      </c>
      <c r="AU325" s="6">
        <f t="shared" si="99"/>
        <v>3</v>
      </c>
      <c r="AV325" s="6">
        <f t="shared" si="100"/>
        <v>7.1831832943194734E-4</v>
      </c>
      <c r="AW325" s="7">
        <f t="shared" si="101"/>
        <v>2.7754107314301423E-4</v>
      </c>
      <c r="AX325" s="5">
        <v>1056300</v>
      </c>
      <c r="AY325" s="6">
        <v>1159600</v>
      </c>
      <c r="AZ325" s="6">
        <v>228950</v>
      </c>
      <c r="BA325" s="6">
        <f t="shared" si="102"/>
        <v>1.9526498718639065E-3</v>
      </c>
      <c r="BB325" s="6">
        <f t="shared" si="103"/>
        <v>2.5153631434197206E-3</v>
      </c>
      <c r="BC325" s="6">
        <f t="shared" si="104"/>
        <v>4.822217220820096E-4</v>
      </c>
      <c r="BD325" s="6">
        <f t="shared" si="105"/>
        <v>3</v>
      </c>
      <c r="BE325" s="6">
        <f t="shared" si="106"/>
        <v>1.6500782457885453E-3</v>
      </c>
      <c r="BF325" s="7">
        <f t="shared" si="107"/>
        <v>8.5715739568615126E-4</v>
      </c>
      <c r="BH325">
        <v>473</v>
      </c>
      <c r="BI325">
        <v>1277</v>
      </c>
    </row>
    <row r="326" spans="1:61" x14ac:dyDescent="0.25">
      <c r="A326" t="s">
        <v>550</v>
      </c>
      <c r="B326" t="s">
        <v>550</v>
      </c>
      <c r="C326">
        <f>VLOOKUP(B326,Annotation!D:E,2,FALSE)</f>
        <v>453</v>
      </c>
      <c r="D326" t="str">
        <f>VLOOKUP(B326,Annotation!D:F,3,FALSE)</f>
        <v>hypothetical protein</v>
      </c>
      <c r="G326">
        <v>50</v>
      </c>
      <c r="H326">
        <v>50</v>
      </c>
      <c r="I326">
        <v>50</v>
      </c>
      <c r="J326">
        <v>43</v>
      </c>
      <c r="K326">
        <v>42</v>
      </c>
      <c r="L326">
        <v>40</v>
      </c>
      <c r="M326">
        <v>18</v>
      </c>
      <c r="N326">
        <v>18</v>
      </c>
      <c r="O326">
        <v>19</v>
      </c>
      <c r="P326">
        <v>14</v>
      </c>
      <c r="Q326">
        <v>13</v>
      </c>
      <c r="R326">
        <v>16</v>
      </c>
      <c r="S326">
        <v>58.9</v>
      </c>
      <c r="T326">
        <v>76.861000000000004</v>
      </c>
      <c r="U326">
        <v>1438600000</v>
      </c>
      <c r="V326">
        <v>271370000</v>
      </c>
      <c r="W326">
        <v>349780000</v>
      </c>
      <c r="X326">
        <v>185170000</v>
      </c>
      <c r="Y326">
        <v>220610000</v>
      </c>
      <c r="Z326">
        <v>117190000</v>
      </c>
      <c r="AA326">
        <v>117220000</v>
      </c>
      <c r="AB326">
        <v>100070000</v>
      </c>
      <c r="AC326">
        <v>23006000</v>
      </c>
      <c r="AD326">
        <v>54196000</v>
      </c>
      <c r="AE326">
        <v>38881000</v>
      </c>
      <c r="AF326" s="5">
        <v>7334500</v>
      </c>
      <c r="AG326" s="6">
        <v>9453500</v>
      </c>
      <c r="AH326" s="6">
        <v>5004500</v>
      </c>
      <c r="AI326" s="6">
        <f t="shared" si="90"/>
        <v>2.8977089566946352E-2</v>
      </c>
      <c r="AJ326" s="6">
        <f t="shared" si="91"/>
        <v>1.9069944099090099E-2</v>
      </c>
      <c r="AK326" s="6">
        <f t="shared" si="92"/>
        <v>1.1458706212819435E-2</v>
      </c>
      <c r="AL326" s="6">
        <f t="shared" si="93"/>
        <v>3</v>
      </c>
      <c r="AM326" s="6">
        <f t="shared" si="94"/>
        <v>1.9835246626285295E-2</v>
      </c>
      <c r="AN326" s="7">
        <f t="shared" si="95"/>
        <v>7.172294138053566E-3</v>
      </c>
      <c r="AO326" s="5">
        <v>5962400</v>
      </c>
      <c r="AP326" s="6">
        <v>3167300</v>
      </c>
      <c r="AQ326" s="6">
        <v>3168100</v>
      </c>
      <c r="AR326" s="6">
        <f t="shared" si="96"/>
        <v>1.1392210672016036E-2</v>
      </c>
      <c r="AS326" s="6">
        <f t="shared" si="97"/>
        <v>6.6308478340474245E-3</v>
      </c>
      <c r="AT326" s="6">
        <f t="shared" si="98"/>
        <v>7.3951065935140307E-3</v>
      </c>
      <c r="AU326" s="6">
        <f t="shared" si="99"/>
        <v>3</v>
      </c>
      <c r="AV326" s="6">
        <f t="shared" si="100"/>
        <v>8.4727216998591644E-3</v>
      </c>
      <c r="AW326" s="7">
        <f t="shared" si="101"/>
        <v>2.0878353633631418E-3</v>
      </c>
      <c r="AX326" s="5">
        <v>2704500</v>
      </c>
      <c r="AY326" s="6">
        <v>621790</v>
      </c>
      <c r="AZ326" s="6">
        <v>1464800</v>
      </c>
      <c r="BA326" s="6">
        <f t="shared" si="102"/>
        <v>4.9994713419065934E-3</v>
      </c>
      <c r="BB326" s="6">
        <f t="shared" si="103"/>
        <v>1.3487647886744982E-3</v>
      </c>
      <c r="BC326" s="6">
        <f t="shared" si="104"/>
        <v>3.0852080301626015E-3</v>
      </c>
      <c r="BD326" s="6">
        <f t="shared" si="105"/>
        <v>3</v>
      </c>
      <c r="BE326" s="6">
        <f t="shared" si="106"/>
        <v>3.1444813869145639E-3</v>
      </c>
      <c r="BF326" s="7">
        <f t="shared" si="107"/>
        <v>1.4909839217931281E-3</v>
      </c>
      <c r="BH326" t="s">
        <v>551</v>
      </c>
      <c r="BI326" t="s">
        <v>552</v>
      </c>
    </row>
    <row r="327" spans="1:61" x14ac:dyDescent="0.25">
      <c r="A327" t="s">
        <v>553</v>
      </c>
      <c r="B327" t="s">
        <v>553</v>
      </c>
      <c r="C327">
        <f>VLOOKUP(B327,Annotation!D:E,2,FALSE)</f>
        <v>454</v>
      </c>
      <c r="D327" t="str">
        <f>VLOOKUP(B327,Annotation!D:F,3,FALSE)</f>
        <v>hypothetical protein</v>
      </c>
      <c r="G327">
        <v>7</v>
      </c>
      <c r="H327">
        <v>7</v>
      </c>
      <c r="I327">
        <v>7</v>
      </c>
      <c r="J327">
        <v>5</v>
      </c>
      <c r="K327">
        <v>7</v>
      </c>
      <c r="L327">
        <v>0</v>
      </c>
      <c r="M327">
        <v>3</v>
      </c>
      <c r="N327">
        <v>1</v>
      </c>
      <c r="O327">
        <v>0</v>
      </c>
      <c r="P327">
        <v>1</v>
      </c>
      <c r="Q327">
        <v>1</v>
      </c>
      <c r="R327">
        <v>0</v>
      </c>
      <c r="S327">
        <v>35.799999999999997</v>
      </c>
      <c r="T327">
        <v>25.25</v>
      </c>
      <c r="U327">
        <v>106450000</v>
      </c>
      <c r="V327">
        <v>3776800</v>
      </c>
      <c r="W327">
        <v>42013000</v>
      </c>
      <c r="X327">
        <v>0</v>
      </c>
      <c r="Y327">
        <v>33036000</v>
      </c>
      <c r="Z327">
        <v>26647000</v>
      </c>
      <c r="AA327">
        <v>0</v>
      </c>
      <c r="AB327">
        <v>772460</v>
      </c>
      <c r="AC327">
        <v>206700</v>
      </c>
      <c r="AD327">
        <v>0</v>
      </c>
      <c r="AE327">
        <v>13306000</v>
      </c>
      <c r="AF327" s="5">
        <v>472100</v>
      </c>
      <c r="AG327" s="6">
        <v>5251700</v>
      </c>
      <c r="AH327" s="6">
        <v>0</v>
      </c>
      <c r="AI327" s="6">
        <f t="shared" si="90"/>
        <v>1.8651692664197117E-3</v>
      </c>
      <c r="AJ327" s="6">
        <f t="shared" si="91"/>
        <v>1.0593920286157665E-2</v>
      </c>
      <c r="AK327" s="6">
        <f t="shared" si="92"/>
        <v>0</v>
      </c>
      <c r="AL327" s="6">
        <f t="shared" si="93"/>
        <v>2</v>
      </c>
      <c r="AM327" s="6">
        <f t="shared" si="94"/>
        <v>6.2295447762886879E-3</v>
      </c>
      <c r="AN327" s="7">
        <f t="shared" si="95"/>
        <v>4.6176123915388223E-3</v>
      </c>
      <c r="AO327" s="5">
        <v>4129500</v>
      </c>
      <c r="AP327" s="6">
        <v>3330800</v>
      </c>
      <c r="AQ327" s="6">
        <v>0</v>
      </c>
      <c r="AR327" s="6">
        <f t="shared" si="96"/>
        <v>7.8901338337062626E-3</v>
      </c>
      <c r="AS327" s="6">
        <f t="shared" si="97"/>
        <v>6.9731405189420526E-3</v>
      </c>
      <c r="AT327" s="6">
        <f t="shared" si="98"/>
        <v>0</v>
      </c>
      <c r="AU327" s="6">
        <f t="shared" si="99"/>
        <v>2</v>
      </c>
      <c r="AV327" s="6">
        <f t="shared" si="100"/>
        <v>7.431637176324158E-3</v>
      </c>
      <c r="AW327" s="7">
        <f t="shared" si="101"/>
        <v>3.5232525589925811E-3</v>
      </c>
      <c r="AX327" s="5">
        <v>96558</v>
      </c>
      <c r="AY327" s="6">
        <v>25838</v>
      </c>
      <c r="AZ327" s="6">
        <v>0</v>
      </c>
      <c r="BA327" s="6">
        <f t="shared" si="102"/>
        <v>1.7849471393300678E-4</v>
      </c>
      <c r="BB327" s="6">
        <f t="shared" si="103"/>
        <v>5.6046872110795742E-5</v>
      </c>
      <c r="BC327" s="6">
        <f t="shared" si="104"/>
        <v>0</v>
      </c>
      <c r="BD327" s="6">
        <f t="shared" si="105"/>
        <v>2</v>
      </c>
      <c r="BE327" s="6">
        <f t="shared" si="106"/>
        <v>1.1727079302190126E-4</v>
      </c>
      <c r="BF327" s="7">
        <f t="shared" si="107"/>
        <v>7.4531938524774615E-5</v>
      </c>
    </row>
    <row r="328" spans="1:61" x14ac:dyDescent="0.25">
      <c r="A328" t="s">
        <v>554</v>
      </c>
      <c r="B328" t="s">
        <v>554</v>
      </c>
      <c r="C328">
        <f>VLOOKUP(B328,Annotation!D:E,2,FALSE)</f>
        <v>455</v>
      </c>
      <c r="D328" t="str">
        <f>VLOOKUP(B328,Annotation!D:F,3,FALSE)</f>
        <v>phage-shock protein</v>
      </c>
      <c r="G328">
        <v>5</v>
      </c>
      <c r="H328">
        <v>5</v>
      </c>
      <c r="I328">
        <v>5</v>
      </c>
      <c r="J328">
        <v>3</v>
      </c>
      <c r="K328">
        <v>4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26.4</v>
      </c>
      <c r="T328">
        <v>26.535</v>
      </c>
      <c r="U328">
        <v>6116200</v>
      </c>
      <c r="V328">
        <v>1782200</v>
      </c>
      <c r="W328">
        <v>4334000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470480</v>
      </c>
      <c r="AF328" s="5">
        <v>137090</v>
      </c>
      <c r="AG328" s="6">
        <v>333390</v>
      </c>
      <c r="AH328" s="6">
        <v>0</v>
      </c>
      <c r="AI328" s="6">
        <f t="shared" si="90"/>
        <v>5.4161418075297232E-4</v>
      </c>
      <c r="AJ328" s="6">
        <f t="shared" si="91"/>
        <v>6.7252643604967998E-4</v>
      </c>
      <c r="AK328" s="6">
        <f t="shared" si="92"/>
        <v>0</v>
      </c>
      <c r="AL328" s="6">
        <f t="shared" si="93"/>
        <v>2</v>
      </c>
      <c r="AM328" s="6">
        <f t="shared" si="94"/>
        <v>6.070703084013261E-4</v>
      </c>
      <c r="AN328" s="7">
        <f t="shared" si="95"/>
        <v>2.9112344586012688E-4</v>
      </c>
      <c r="AO328" s="5">
        <v>0</v>
      </c>
      <c r="AP328" s="6">
        <v>0</v>
      </c>
      <c r="AQ328" s="6">
        <v>0</v>
      </c>
      <c r="AR328" s="6">
        <f t="shared" si="96"/>
        <v>0</v>
      </c>
      <c r="AS328" s="6">
        <f t="shared" si="97"/>
        <v>0</v>
      </c>
      <c r="AT328" s="6">
        <f t="shared" si="98"/>
        <v>0</v>
      </c>
      <c r="AU328" s="6">
        <f t="shared" si="99"/>
        <v>0</v>
      </c>
      <c r="AV328" s="6">
        <f t="shared" si="100"/>
        <v>0</v>
      </c>
      <c r="AW328" s="7">
        <f t="shared" si="101"/>
        <v>0</v>
      </c>
      <c r="AX328" s="5">
        <v>0</v>
      </c>
      <c r="AY328" s="6">
        <v>0</v>
      </c>
      <c r="AZ328" s="6">
        <v>0</v>
      </c>
      <c r="BA328" s="6">
        <f t="shared" si="102"/>
        <v>0</v>
      </c>
      <c r="BB328" s="6">
        <f t="shared" si="103"/>
        <v>0</v>
      </c>
      <c r="BC328" s="6">
        <f t="shared" si="104"/>
        <v>0</v>
      </c>
      <c r="BD328" s="6">
        <f t="shared" si="105"/>
        <v>0</v>
      </c>
      <c r="BE328" s="6">
        <f t="shared" si="106"/>
        <v>0</v>
      </c>
      <c r="BF328" s="7">
        <f t="shared" si="107"/>
        <v>0</v>
      </c>
    </row>
    <row r="329" spans="1:61" x14ac:dyDescent="0.25">
      <c r="A329" t="s">
        <v>555</v>
      </c>
      <c r="B329" t="s">
        <v>555</v>
      </c>
      <c r="C329">
        <f>VLOOKUP(B329,Annotation!D:E,2,FALSE)</f>
        <v>457</v>
      </c>
      <c r="D329" t="str">
        <f>VLOOKUP(B329,Annotation!D:F,3,FALSE)</f>
        <v>helix-turn-helix transcriptional regulator</v>
      </c>
      <c r="E329" t="str">
        <f>VLOOKUP(B329,Annotation!I:O,7,FALSE)</f>
        <v>TR|Xre</v>
      </c>
      <c r="G329">
        <v>9</v>
      </c>
      <c r="H329">
        <v>9</v>
      </c>
      <c r="I329">
        <v>9</v>
      </c>
      <c r="J329">
        <v>7</v>
      </c>
      <c r="K329">
        <v>9</v>
      </c>
      <c r="L329">
        <v>0</v>
      </c>
      <c r="M329">
        <v>2</v>
      </c>
      <c r="N329">
        <v>1</v>
      </c>
      <c r="O329">
        <v>1</v>
      </c>
      <c r="P329">
        <v>3</v>
      </c>
      <c r="Q329">
        <v>4</v>
      </c>
      <c r="R329">
        <v>0</v>
      </c>
      <c r="S329">
        <v>36.5</v>
      </c>
      <c r="T329">
        <v>29.067</v>
      </c>
      <c r="U329">
        <v>45616000</v>
      </c>
      <c r="V329">
        <v>8197600</v>
      </c>
      <c r="W329">
        <v>30064000</v>
      </c>
      <c r="X329">
        <v>0</v>
      </c>
      <c r="Y329">
        <v>1722100</v>
      </c>
      <c r="Z329">
        <v>533930</v>
      </c>
      <c r="AA329">
        <v>2201500</v>
      </c>
      <c r="AB329">
        <v>1502500</v>
      </c>
      <c r="AC329">
        <v>1394900</v>
      </c>
      <c r="AD329">
        <v>0</v>
      </c>
      <c r="AE329">
        <v>3801400</v>
      </c>
      <c r="AF329" s="5">
        <v>683130</v>
      </c>
      <c r="AG329" s="6">
        <v>2505300</v>
      </c>
      <c r="AH329" s="6">
        <v>0</v>
      </c>
      <c r="AI329" s="6">
        <f t="shared" si="90"/>
        <v>2.6989050645399226E-3</v>
      </c>
      <c r="AJ329" s="6">
        <f t="shared" si="91"/>
        <v>5.0537822977151769E-3</v>
      </c>
      <c r="AK329" s="6">
        <f t="shared" si="92"/>
        <v>0</v>
      </c>
      <c r="AL329" s="6">
        <f t="shared" si="93"/>
        <v>2</v>
      </c>
      <c r="AM329" s="6">
        <f t="shared" si="94"/>
        <v>3.8763436811275497E-3</v>
      </c>
      <c r="AN329" s="7">
        <f t="shared" si="95"/>
        <v>2.0647908380330136E-3</v>
      </c>
      <c r="AO329" s="5">
        <v>143500</v>
      </c>
      <c r="AP329" s="6">
        <v>44494</v>
      </c>
      <c r="AQ329" s="6">
        <v>183460</v>
      </c>
      <c r="AR329" s="6">
        <f t="shared" si="96"/>
        <v>2.7418191188687463E-4</v>
      </c>
      <c r="AS329" s="6">
        <f t="shared" si="97"/>
        <v>9.314966802263951E-5</v>
      </c>
      <c r="AT329" s="6">
        <f t="shared" si="98"/>
        <v>4.2823971959410502E-4</v>
      </c>
      <c r="AU329" s="6">
        <f t="shared" si="99"/>
        <v>3</v>
      </c>
      <c r="AV329" s="6">
        <f t="shared" si="100"/>
        <v>2.6519043316787304E-4</v>
      </c>
      <c r="AW329" s="7">
        <f t="shared" si="101"/>
        <v>1.3694760721460244E-4</v>
      </c>
      <c r="AX329" s="5">
        <v>125200</v>
      </c>
      <c r="AY329" s="6">
        <v>116240</v>
      </c>
      <c r="AZ329" s="6">
        <v>0</v>
      </c>
      <c r="BA329" s="6">
        <f t="shared" si="102"/>
        <v>2.3144160177729914E-4</v>
      </c>
      <c r="BB329" s="6">
        <f t="shared" si="103"/>
        <v>2.5214368039936904E-4</v>
      </c>
      <c r="BC329" s="6">
        <f t="shared" si="104"/>
        <v>0</v>
      </c>
      <c r="BD329" s="6">
        <f t="shared" si="105"/>
        <v>2</v>
      </c>
      <c r="BE329" s="6">
        <f t="shared" si="106"/>
        <v>2.4179264108833409E-4</v>
      </c>
      <c r="BF329" s="7">
        <f t="shared" si="107"/>
        <v>1.1429505027576432E-4</v>
      </c>
      <c r="BH329">
        <v>478</v>
      </c>
      <c r="BI329">
        <v>141</v>
      </c>
    </row>
    <row r="330" spans="1:61" x14ac:dyDescent="0.25">
      <c r="A330" t="s">
        <v>556</v>
      </c>
      <c r="B330" t="s">
        <v>556</v>
      </c>
      <c r="C330">
        <f>VLOOKUP(B330,Annotation!D:E,2,FALSE)</f>
        <v>459</v>
      </c>
      <c r="D330" t="str">
        <f>VLOOKUP(B330,Annotation!D:F,3,FALSE)</f>
        <v>phytoene desaturase</v>
      </c>
      <c r="G330">
        <v>10</v>
      </c>
      <c r="H330">
        <v>10</v>
      </c>
      <c r="I330">
        <v>10</v>
      </c>
      <c r="J330">
        <v>3</v>
      </c>
      <c r="K330">
        <v>6</v>
      </c>
      <c r="L330">
        <v>8</v>
      </c>
      <c r="M330">
        <v>3</v>
      </c>
      <c r="N330">
        <v>3</v>
      </c>
      <c r="O330">
        <v>3</v>
      </c>
      <c r="P330">
        <v>1</v>
      </c>
      <c r="Q330">
        <v>2</v>
      </c>
      <c r="R330">
        <v>2</v>
      </c>
      <c r="S330">
        <v>25.4</v>
      </c>
      <c r="T330">
        <v>54.805</v>
      </c>
      <c r="U330">
        <v>31864000</v>
      </c>
      <c r="V330">
        <v>999150</v>
      </c>
      <c r="W330">
        <v>15633000</v>
      </c>
      <c r="X330">
        <v>10267000</v>
      </c>
      <c r="Y330">
        <v>1655100</v>
      </c>
      <c r="Z330">
        <v>680500</v>
      </c>
      <c r="AA330">
        <v>488780</v>
      </c>
      <c r="AB330">
        <v>1113500</v>
      </c>
      <c r="AC330">
        <v>716110</v>
      </c>
      <c r="AD330">
        <v>311010</v>
      </c>
      <c r="AE330">
        <v>1448300</v>
      </c>
      <c r="AF330" s="5">
        <v>45416</v>
      </c>
      <c r="AG330" s="6">
        <v>710590</v>
      </c>
      <c r="AH330" s="6">
        <v>466660</v>
      </c>
      <c r="AI330" s="6">
        <f t="shared" si="90"/>
        <v>1.7942920441372086E-4</v>
      </c>
      <c r="AJ330" s="6">
        <f t="shared" si="91"/>
        <v>1.433427997817997E-3</v>
      </c>
      <c r="AK330" s="6">
        <f t="shared" si="92"/>
        <v>1.0685023161703102E-3</v>
      </c>
      <c r="AL330" s="6">
        <f t="shared" si="93"/>
        <v>3</v>
      </c>
      <c r="AM330" s="6">
        <f t="shared" si="94"/>
        <v>8.9378650613400942E-4</v>
      </c>
      <c r="AN330" s="7">
        <f t="shared" si="95"/>
        <v>5.2663868333189363E-4</v>
      </c>
      <c r="AO330" s="5">
        <v>75231</v>
      </c>
      <c r="AP330" s="6">
        <v>30932</v>
      </c>
      <c r="AQ330" s="6">
        <v>22217</v>
      </c>
      <c r="AR330" s="6">
        <f t="shared" si="96"/>
        <v>1.4374201681645622E-4</v>
      </c>
      <c r="AS330" s="6">
        <f t="shared" si="97"/>
        <v>6.4757170208933458E-5</v>
      </c>
      <c r="AT330" s="6">
        <f t="shared" si="98"/>
        <v>5.1859816037404506E-5</v>
      </c>
      <c r="AU330" s="6">
        <f t="shared" si="99"/>
        <v>3</v>
      </c>
      <c r="AV330" s="6">
        <f t="shared" si="100"/>
        <v>8.678633435426474E-5</v>
      </c>
      <c r="AW330" s="7">
        <f t="shared" si="101"/>
        <v>4.0616480724840047E-5</v>
      </c>
      <c r="AX330" s="5">
        <v>50615</v>
      </c>
      <c r="AY330" s="6">
        <v>32550</v>
      </c>
      <c r="AZ330" s="6">
        <v>14137</v>
      </c>
      <c r="BA330" s="6">
        <f t="shared" si="102"/>
        <v>9.3565628386245968E-5</v>
      </c>
      <c r="BB330" s="6">
        <f t="shared" si="103"/>
        <v>7.0606304172397306E-5</v>
      </c>
      <c r="BC330" s="6">
        <f t="shared" si="104"/>
        <v>2.9775795960137016E-5</v>
      </c>
      <c r="BD330" s="6">
        <f t="shared" si="105"/>
        <v>3</v>
      </c>
      <c r="BE330" s="6">
        <f t="shared" si="106"/>
        <v>6.4649242839593429E-5</v>
      </c>
      <c r="BF330" s="7">
        <f t="shared" si="107"/>
        <v>2.6380556160802167E-5</v>
      </c>
    </row>
    <row r="331" spans="1:61" x14ac:dyDescent="0.25">
      <c r="A331" t="s">
        <v>557</v>
      </c>
      <c r="B331" t="s">
        <v>557</v>
      </c>
      <c r="C331">
        <f>VLOOKUP(B331,Annotation!D:E,2,FALSE)</f>
        <v>461</v>
      </c>
      <c r="D331" t="str">
        <f>VLOOKUP(B331,Annotation!D:F,3,FALSE)</f>
        <v>beta-ketoacyl synthase</v>
      </c>
      <c r="G331">
        <v>5</v>
      </c>
      <c r="H331">
        <v>5</v>
      </c>
      <c r="I331">
        <v>5</v>
      </c>
      <c r="J331">
        <v>4</v>
      </c>
      <c r="K331">
        <v>3</v>
      </c>
      <c r="L331">
        <v>2</v>
      </c>
      <c r="M331">
        <v>1</v>
      </c>
      <c r="N331">
        <v>0</v>
      </c>
      <c r="O331">
        <v>0</v>
      </c>
      <c r="P331">
        <v>2</v>
      </c>
      <c r="Q331">
        <v>1</v>
      </c>
      <c r="R331">
        <v>2</v>
      </c>
      <c r="S331">
        <v>18.100000000000001</v>
      </c>
      <c r="T331">
        <v>43.220999999999997</v>
      </c>
      <c r="U331">
        <v>31948000</v>
      </c>
      <c r="V331">
        <v>2014800</v>
      </c>
      <c r="W331">
        <v>2297600</v>
      </c>
      <c r="X331">
        <v>1588600</v>
      </c>
      <c r="Y331">
        <v>0</v>
      </c>
      <c r="Z331">
        <v>0</v>
      </c>
      <c r="AA331">
        <v>0</v>
      </c>
      <c r="AB331">
        <v>12470000</v>
      </c>
      <c r="AC331">
        <v>10243000</v>
      </c>
      <c r="AD331">
        <v>3333600</v>
      </c>
      <c r="AE331">
        <v>2662300</v>
      </c>
      <c r="AF331" s="5">
        <v>167900</v>
      </c>
      <c r="AG331" s="6">
        <v>191470</v>
      </c>
      <c r="AH331" s="6">
        <v>132390</v>
      </c>
      <c r="AI331" s="6">
        <f t="shared" si="90"/>
        <v>6.6333810597727087E-4</v>
      </c>
      <c r="AJ331" s="6">
        <f t="shared" si="91"/>
        <v>3.8624024928891751E-4</v>
      </c>
      <c r="AK331" s="6">
        <f t="shared" si="92"/>
        <v>3.0313080537819261E-4</v>
      </c>
      <c r="AL331" s="6">
        <f t="shared" si="93"/>
        <v>3</v>
      </c>
      <c r="AM331" s="6">
        <f t="shared" si="94"/>
        <v>4.5090305354812704E-4</v>
      </c>
      <c r="AN331" s="7">
        <f t="shared" si="95"/>
        <v>1.539984492177704E-4</v>
      </c>
      <c r="AO331" s="5">
        <v>0</v>
      </c>
      <c r="AP331" s="6">
        <v>0</v>
      </c>
      <c r="AQ331" s="6">
        <v>0</v>
      </c>
      <c r="AR331" s="6">
        <f t="shared" si="96"/>
        <v>0</v>
      </c>
      <c r="AS331" s="6">
        <f t="shared" si="97"/>
        <v>0</v>
      </c>
      <c r="AT331" s="6">
        <f t="shared" si="98"/>
        <v>0</v>
      </c>
      <c r="AU331" s="6">
        <f t="shared" si="99"/>
        <v>0</v>
      </c>
      <c r="AV331" s="6">
        <f t="shared" si="100"/>
        <v>0</v>
      </c>
      <c r="AW331" s="7">
        <f t="shared" si="101"/>
        <v>0</v>
      </c>
      <c r="AX331" s="5">
        <v>1039200</v>
      </c>
      <c r="AY331" s="6">
        <v>853550</v>
      </c>
      <c r="AZ331" s="6">
        <v>277800</v>
      </c>
      <c r="BA331" s="6">
        <f t="shared" si="102"/>
        <v>1.9210392377553454E-3</v>
      </c>
      <c r="BB331" s="6">
        <f t="shared" si="103"/>
        <v>1.8514903510399299E-3</v>
      </c>
      <c r="BC331" s="6">
        <f t="shared" si="104"/>
        <v>5.8511113515781726E-4</v>
      </c>
      <c r="BD331" s="6">
        <f t="shared" si="105"/>
        <v>3</v>
      </c>
      <c r="BE331" s="6">
        <f t="shared" si="106"/>
        <v>1.452546907984364E-3</v>
      </c>
      <c r="BF331" s="7">
        <f t="shared" si="107"/>
        <v>6.1402653411462605E-4</v>
      </c>
    </row>
    <row r="332" spans="1:61" x14ac:dyDescent="0.25">
      <c r="A332" t="s">
        <v>558</v>
      </c>
      <c r="B332" t="s">
        <v>558</v>
      </c>
      <c r="C332">
        <f>VLOOKUP(B332,Annotation!D:E,2,FALSE)</f>
        <v>462</v>
      </c>
      <c r="D332" t="str">
        <f>VLOOKUP(B332,Annotation!D:F,3,FALSE)</f>
        <v>adenosylmethionine--8-amino-7-oxononanoate transaminase</v>
      </c>
      <c r="G332">
        <v>16</v>
      </c>
      <c r="H332">
        <v>16</v>
      </c>
      <c r="I332">
        <v>16</v>
      </c>
      <c r="J332">
        <v>12</v>
      </c>
      <c r="K332">
        <v>13</v>
      </c>
      <c r="L332">
        <v>6</v>
      </c>
      <c r="M332">
        <v>2</v>
      </c>
      <c r="N332">
        <v>3</v>
      </c>
      <c r="O332">
        <v>1</v>
      </c>
      <c r="P332">
        <v>5</v>
      </c>
      <c r="Q332">
        <v>7</v>
      </c>
      <c r="R332">
        <v>6</v>
      </c>
      <c r="S332">
        <v>43.7</v>
      </c>
      <c r="T332">
        <v>47.595999999999997</v>
      </c>
      <c r="U332">
        <v>305860000</v>
      </c>
      <c r="V332">
        <v>30923000</v>
      </c>
      <c r="W332">
        <v>48511000</v>
      </c>
      <c r="X332">
        <v>4202000</v>
      </c>
      <c r="Y332">
        <v>2043900</v>
      </c>
      <c r="Z332">
        <v>1136000</v>
      </c>
      <c r="AA332">
        <v>750030</v>
      </c>
      <c r="AB332">
        <v>32670000</v>
      </c>
      <c r="AC332">
        <v>132050000</v>
      </c>
      <c r="AD332">
        <v>53576000</v>
      </c>
      <c r="AE332">
        <v>13903000</v>
      </c>
      <c r="AF332" s="5">
        <v>1405600</v>
      </c>
      <c r="AG332" s="6">
        <v>2205000</v>
      </c>
      <c r="AH332" s="6">
        <v>191000</v>
      </c>
      <c r="AI332" s="6">
        <f t="shared" si="90"/>
        <v>5.5532343166268721E-3</v>
      </c>
      <c r="AJ332" s="6">
        <f t="shared" si="91"/>
        <v>4.448006213412352E-3</v>
      </c>
      <c r="AK332" s="6">
        <f t="shared" si="92"/>
        <v>4.3732898124658047E-4</v>
      </c>
      <c r="AL332" s="6">
        <f t="shared" si="93"/>
        <v>3</v>
      </c>
      <c r="AM332" s="6">
        <f t="shared" si="94"/>
        <v>3.4795231704286018E-3</v>
      </c>
      <c r="AN332" s="7">
        <f t="shared" si="95"/>
        <v>2.1979674555603151E-3</v>
      </c>
      <c r="AO332" s="5">
        <v>92906</v>
      </c>
      <c r="AP332" s="6">
        <v>51637</v>
      </c>
      <c r="AQ332" s="6">
        <v>34092</v>
      </c>
      <c r="AR332" s="6">
        <f t="shared" si="96"/>
        <v>1.7751320352447369E-4</v>
      </c>
      <c r="AS332" s="6">
        <f t="shared" si="97"/>
        <v>1.0810377596271489E-4</v>
      </c>
      <c r="AT332" s="6">
        <f t="shared" si="98"/>
        <v>7.9578919221640838E-5</v>
      </c>
      <c r="AU332" s="6">
        <f t="shared" si="99"/>
        <v>3</v>
      </c>
      <c r="AV332" s="6">
        <f t="shared" si="100"/>
        <v>1.2173196623627646E-4</v>
      </c>
      <c r="AW332" s="7">
        <f t="shared" si="101"/>
        <v>4.1126444761461552E-5</v>
      </c>
      <c r="AX332" s="5">
        <v>1485000</v>
      </c>
      <c r="AY332" s="6">
        <v>6002300</v>
      </c>
      <c r="AZ332" s="6">
        <v>2435300</v>
      </c>
      <c r="BA332" s="6">
        <f t="shared" si="102"/>
        <v>2.7451340146908082E-3</v>
      </c>
      <c r="BB332" s="6">
        <f t="shared" si="103"/>
        <v>1.3019976022549319E-2</v>
      </c>
      <c r="BC332" s="6">
        <f t="shared" si="104"/>
        <v>5.1293057863564884E-3</v>
      </c>
      <c r="BD332" s="6">
        <f t="shared" si="105"/>
        <v>3</v>
      </c>
      <c r="BE332" s="6">
        <f t="shared" si="106"/>
        <v>6.9648052745322044E-3</v>
      </c>
      <c r="BF332" s="7">
        <f t="shared" si="107"/>
        <v>4.3908912041432224E-3</v>
      </c>
      <c r="BH332" t="s">
        <v>559</v>
      </c>
      <c r="BI332" t="s">
        <v>560</v>
      </c>
    </row>
    <row r="333" spans="1:61" x14ac:dyDescent="0.25">
      <c r="A333" t="s">
        <v>3686</v>
      </c>
      <c r="B333" t="s">
        <v>3686</v>
      </c>
      <c r="C333">
        <f>VLOOKUP(B333,Annotation!D:E,2,FALSE)</f>
        <v>463</v>
      </c>
      <c r="D333" t="str">
        <f>VLOOKUP(B333,Annotation!D:F,3,FALSE)</f>
        <v>pyridoxal phosphate-dependent aminotransferase family protein</v>
      </c>
      <c r="G333">
        <v>6</v>
      </c>
      <c r="H333">
        <v>6</v>
      </c>
      <c r="I333">
        <v>6</v>
      </c>
      <c r="J333">
        <v>3</v>
      </c>
      <c r="K333">
        <v>1</v>
      </c>
      <c r="L333">
        <v>2</v>
      </c>
      <c r="M333">
        <v>3</v>
      </c>
      <c r="N333">
        <v>0</v>
      </c>
      <c r="O333">
        <v>1</v>
      </c>
      <c r="P333">
        <v>0</v>
      </c>
      <c r="Q333">
        <v>2</v>
      </c>
      <c r="R333">
        <v>1</v>
      </c>
      <c r="S333">
        <v>22.2</v>
      </c>
      <c r="T333">
        <v>44.822000000000003</v>
      </c>
      <c r="U333">
        <v>7474600</v>
      </c>
      <c r="V333">
        <v>2344000</v>
      </c>
      <c r="W333">
        <v>1439100</v>
      </c>
      <c r="X333">
        <v>1750300</v>
      </c>
      <c r="Y333">
        <v>1154600</v>
      </c>
      <c r="Z333">
        <v>0</v>
      </c>
      <c r="AA333">
        <v>0</v>
      </c>
      <c r="AB333">
        <v>0</v>
      </c>
      <c r="AC333">
        <v>522720</v>
      </c>
      <c r="AD333">
        <v>263870</v>
      </c>
      <c r="AE333">
        <v>439680</v>
      </c>
      <c r="AF333" s="5">
        <v>137890</v>
      </c>
      <c r="AG333" s="6">
        <v>84653</v>
      </c>
      <c r="AH333" s="6">
        <v>102960</v>
      </c>
      <c r="AI333" s="6">
        <f t="shared" si="90"/>
        <v>5.4477481496846862E-4</v>
      </c>
      <c r="AJ333" s="6">
        <f t="shared" si="91"/>
        <v>1.70765111103853E-4</v>
      </c>
      <c r="AK333" s="6">
        <f t="shared" si="92"/>
        <v>2.3574550737773782E-4</v>
      </c>
      <c r="AL333" s="6">
        <f t="shared" si="93"/>
        <v>3</v>
      </c>
      <c r="AM333" s="6">
        <f t="shared" si="94"/>
        <v>3.1709514448335316E-4</v>
      </c>
      <c r="AN333" s="7">
        <f t="shared" si="95"/>
        <v>1.6316481900037122E-4</v>
      </c>
      <c r="AO333" s="5">
        <v>67915</v>
      </c>
      <c r="AP333" s="6">
        <v>0</v>
      </c>
      <c r="AQ333" s="6">
        <v>0</v>
      </c>
      <c r="AR333" s="6">
        <f t="shared" si="96"/>
        <v>1.2976351599858601E-4</v>
      </c>
      <c r="AS333" s="6">
        <f t="shared" si="97"/>
        <v>0</v>
      </c>
      <c r="AT333" s="6">
        <f t="shared" si="98"/>
        <v>0</v>
      </c>
      <c r="AU333" s="6">
        <f t="shared" si="99"/>
        <v>1</v>
      </c>
      <c r="AV333" s="6">
        <f t="shared" si="100"/>
        <v>0</v>
      </c>
      <c r="AW333" s="7">
        <f t="shared" si="101"/>
        <v>0</v>
      </c>
      <c r="AX333" s="5">
        <v>0</v>
      </c>
      <c r="AY333" s="6">
        <v>30748</v>
      </c>
      <c r="AZ333" s="6">
        <v>15522</v>
      </c>
      <c r="BA333" s="6">
        <f t="shared" si="102"/>
        <v>0</v>
      </c>
      <c r="BB333" s="6">
        <f t="shared" si="103"/>
        <v>6.6697469760149686E-5</v>
      </c>
      <c r="BC333" s="6">
        <f t="shared" si="104"/>
        <v>3.2692926709573938E-5</v>
      </c>
      <c r="BD333" s="6">
        <f t="shared" si="105"/>
        <v>2</v>
      </c>
      <c r="BE333" s="6">
        <f t="shared" si="106"/>
        <v>4.9695198234861812E-5</v>
      </c>
      <c r="BF333" s="7">
        <f t="shared" si="107"/>
        <v>2.7230882952433324E-5</v>
      </c>
    </row>
    <row r="334" spans="1:61" x14ac:dyDescent="0.25">
      <c r="A334" t="s">
        <v>561</v>
      </c>
      <c r="B334" t="s">
        <v>561</v>
      </c>
      <c r="C334">
        <f>VLOOKUP(B334,Annotation!D:E,2,FALSE)</f>
        <v>464</v>
      </c>
      <c r="D334" t="str">
        <f>VLOOKUP(B334,Annotation!D:F,3,FALSE)</f>
        <v>hypothetical protein</v>
      </c>
      <c r="G334">
        <v>3</v>
      </c>
      <c r="H334">
        <v>3</v>
      </c>
      <c r="I334">
        <v>3</v>
      </c>
      <c r="J334">
        <v>2</v>
      </c>
      <c r="K334">
        <v>3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26.4</v>
      </c>
      <c r="T334">
        <v>14.38</v>
      </c>
      <c r="U334">
        <v>2749100</v>
      </c>
      <c r="V334">
        <v>1684000</v>
      </c>
      <c r="W334">
        <v>1065000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343630</v>
      </c>
      <c r="AF334" s="5">
        <v>210510</v>
      </c>
      <c r="AG334" s="6">
        <v>133130</v>
      </c>
      <c r="AH334" s="6">
        <v>0</v>
      </c>
      <c r="AI334" s="6">
        <f t="shared" si="90"/>
        <v>8.3168138588013863E-4</v>
      </c>
      <c r="AJ334" s="6">
        <f t="shared" si="91"/>
        <v>2.6855467899845192E-4</v>
      </c>
      <c r="AK334" s="6">
        <f t="shared" si="92"/>
        <v>0</v>
      </c>
      <c r="AL334" s="6">
        <f t="shared" si="93"/>
        <v>2</v>
      </c>
      <c r="AM334" s="6">
        <f t="shared" si="94"/>
        <v>5.5011803243929522E-4</v>
      </c>
      <c r="AN334" s="7">
        <f t="shared" si="95"/>
        <v>3.4655883438857067E-4</v>
      </c>
      <c r="AO334" s="5">
        <v>0</v>
      </c>
      <c r="AP334" s="6">
        <v>0</v>
      </c>
      <c r="AQ334" s="6">
        <v>0</v>
      </c>
      <c r="AR334" s="6">
        <f t="shared" si="96"/>
        <v>0</v>
      </c>
      <c r="AS334" s="6">
        <f t="shared" si="97"/>
        <v>0</v>
      </c>
      <c r="AT334" s="6">
        <f t="shared" si="98"/>
        <v>0</v>
      </c>
      <c r="AU334" s="6">
        <f t="shared" si="99"/>
        <v>0</v>
      </c>
      <c r="AV334" s="6">
        <f t="shared" si="100"/>
        <v>0</v>
      </c>
      <c r="AW334" s="7">
        <f t="shared" si="101"/>
        <v>0</v>
      </c>
      <c r="AX334" s="5">
        <v>0</v>
      </c>
      <c r="AY334" s="6">
        <v>0</v>
      </c>
      <c r="AZ334" s="6">
        <v>0</v>
      </c>
      <c r="BA334" s="6">
        <f t="shared" si="102"/>
        <v>0</v>
      </c>
      <c r="BB334" s="6">
        <f t="shared" si="103"/>
        <v>0</v>
      </c>
      <c r="BC334" s="6">
        <f t="shared" si="104"/>
        <v>0</v>
      </c>
      <c r="BD334" s="6">
        <f t="shared" si="105"/>
        <v>0</v>
      </c>
      <c r="BE334" s="6">
        <f t="shared" si="106"/>
        <v>0</v>
      </c>
      <c r="BF334" s="7">
        <f t="shared" si="107"/>
        <v>0</v>
      </c>
    </row>
    <row r="335" spans="1:61" x14ac:dyDescent="0.25">
      <c r="A335" t="s">
        <v>562</v>
      </c>
      <c r="B335" t="s">
        <v>562</v>
      </c>
      <c r="C335">
        <f>VLOOKUP(B335,Annotation!D:E,2,FALSE)</f>
        <v>465</v>
      </c>
      <c r="D335" t="str">
        <f>VLOOKUP(B335,Annotation!D:F,3,FALSE)</f>
        <v>dethiobiotin synthase</v>
      </c>
      <c r="G335">
        <v>9</v>
      </c>
      <c r="H335">
        <v>9</v>
      </c>
      <c r="I335">
        <v>9</v>
      </c>
      <c r="J335">
        <v>7</v>
      </c>
      <c r="K335">
        <v>7</v>
      </c>
      <c r="L335">
        <v>0</v>
      </c>
      <c r="M335">
        <v>4</v>
      </c>
      <c r="N335">
        <v>4</v>
      </c>
      <c r="O335">
        <v>3</v>
      </c>
      <c r="P335">
        <v>3</v>
      </c>
      <c r="Q335">
        <v>3</v>
      </c>
      <c r="R335">
        <v>1</v>
      </c>
      <c r="S335">
        <v>45.3</v>
      </c>
      <c r="T335">
        <v>22.728999999999999</v>
      </c>
      <c r="U335">
        <v>228380000</v>
      </c>
      <c r="V335">
        <v>14714000</v>
      </c>
      <c r="W335">
        <v>33840000</v>
      </c>
      <c r="X335">
        <v>0</v>
      </c>
      <c r="Y335">
        <v>46650000</v>
      </c>
      <c r="Z335">
        <v>74428000</v>
      </c>
      <c r="AA335">
        <v>45607000</v>
      </c>
      <c r="AB335">
        <v>8397200</v>
      </c>
      <c r="AC335">
        <v>4415800</v>
      </c>
      <c r="AD335">
        <v>328660</v>
      </c>
      <c r="AE335">
        <v>22838000</v>
      </c>
      <c r="AF335" s="5">
        <v>1471400</v>
      </c>
      <c r="AG335" s="6">
        <v>3384000</v>
      </c>
      <c r="AH335" s="6">
        <v>0</v>
      </c>
      <c r="AI335" s="6">
        <f t="shared" si="90"/>
        <v>5.8131964808514364E-3</v>
      </c>
      <c r="AJ335" s="6">
        <f t="shared" si="91"/>
        <v>6.8263279030328352E-3</v>
      </c>
      <c r="AK335" s="6">
        <f t="shared" si="92"/>
        <v>0</v>
      </c>
      <c r="AL335" s="6">
        <f t="shared" si="93"/>
        <v>2</v>
      </c>
      <c r="AM335" s="6">
        <f t="shared" si="94"/>
        <v>6.3197621919421354E-3</v>
      </c>
      <c r="AN335" s="7">
        <f t="shared" si="95"/>
        <v>3.0077389300735436E-3</v>
      </c>
      <c r="AO335" s="5">
        <v>4665000</v>
      </c>
      <c r="AP335" s="6">
        <v>7442800</v>
      </c>
      <c r="AQ335" s="6">
        <v>4560700</v>
      </c>
      <c r="AR335" s="6">
        <f t="shared" si="96"/>
        <v>8.9133004805036237E-3</v>
      </c>
      <c r="AS335" s="6">
        <f t="shared" si="97"/>
        <v>1.5581749205710912E-2</v>
      </c>
      <c r="AT335" s="6">
        <f t="shared" si="98"/>
        <v>1.0645769590934454E-2</v>
      </c>
      <c r="AU335" s="6">
        <f t="shared" si="99"/>
        <v>3</v>
      </c>
      <c r="AV335" s="6">
        <f t="shared" si="100"/>
        <v>1.171360642571633E-2</v>
      </c>
      <c r="AW335" s="7">
        <f t="shared" si="101"/>
        <v>2.8251558929809411E-3</v>
      </c>
      <c r="AX335" s="5">
        <v>839720</v>
      </c>
      <c r="AY335" s="6">
        <v>441580</v>
      </c>
      <c r="AZ335" s="6">
        <v>32866</v>
      </c>
      <c r="BA335" s="6">
        <f t="shared" si="102"/>
        <v>1.5522854779906837E-3</v>
      </c>
      <c r="BB335" s="6">
        <f t="shared" si="103"/>
        <v>9.5785965580482953E-4</v>
      </c>
      <c r="BC335" s="6">
        <f t="shared" si="104"/>
        <v>6.9223407372558752E-5</v>
      </c>
      <c r="BD335" s="6">
        <f t="shared" si="105"/>
        <v>3</v>
      </c>
      <c r="BE335" s="6">
        <f t="shared" si="106"/>
        <v>8.5978951372269071E-4</v>
      </c>
      <c r="BF335" s="7">
        <f t="shared" si="107"/>
        <v>6.0941589023290072E-4</v>
      </c>
      <c r="BH335" t="s">
        <v>563</v>
      </c>
      <c r="BI335" t="s">
        <v>564</v>
      </c>
    </row>
    <row r="336" spans="1:61" x14ac:dyDescent="0.25">
      <c r="A336" t="s">
        <v>565</v>
      </c>
      <c r="B336" t="s">
        <v>565</v>
      </c>
      <c r="C336">
        <f>VLOOKUP(B336,Annotation!D:E,2,FALSE)</f>
        <v>473</v>
      </c>
      <c r="D336" t="str">
        <f>VLOOKUP(B336,Annotation!D:F,3,FALSE)</f>
        <v>S9 family peptidase</v>
      </c>
      <c r="E336" t="str">
        <f>VLOOKUP(B336,Annotation!I:O,7,FALSE)</f>
        <v>*</v>
      </c>
      <c r="G336">
        <v>37</v>
      </c>
      <c r="H336">
        <v>37</v>
      </c>
      <c r="I336">
        <v>37</v>
      </c>
      <c r="J336">
        <v>29</v>
      </c>
      <c r="K336">
        <v>30</v>
      </c>
      <c r="L336">
        <v>28</v>
      </c>
      <c r="M336">
        <v>18</v>
      </c>
      <c r="N336">
        <v>17</v>
      </c>
      <c r="O336">
        <v>19</v>
      </c>
      <c r="P336">
        <v>19</v>
      </c>
      <c r="Q336">
        <v>24</v>
      </c>
      <c r="R336">
        <v>20</v>
      </c>
      <c r="S336">
        <v>41.6</v>
      </c>
      <c r="T336">
        <v>96.980999999999995</v>
      </c>
      <c r="U336">
        <v>1654300000</v>
      </c>
      <c r="V336">
        <v>93694000</v>
      </c>
      <c r="W336">
        <v>162790000</v>
      </c>
      <c r="X336">
        <v>153580000</v>
      </c>
      <c r="Y336">
        <v>336120000</v>
      </c>
      <c r="Z336">
        <v>128670000</v>
      </c>
      <c r="AA336">
        <v>120110000</v>
      </c>
      <c r="AB336">
        <v>261320000</v>
      </c>
      <c r="AC336">
        <v>253130000</v>
      </c>
      <c r="AD336">
        <v>144840000</v>
      </c>
      <c r="AE336">
        <v>35197000</v>
      </c>
      <c r="AF336" s="5">
        <v>1993500</v>
      </c>
      <c r="AG336" s="6">
        <v>3463700</v>
      </c>
      <c r="AH336" s="6">
        <v>3267600</v>
      </c>
      <c r="AI336" s="6">
        <f t="shared" si="90"/>
        <v>7.8759053857396632E-3</v>
      </c>
      <c r="AJ336" s="6">
        <f t="shared" si="91"/>
        <v>6.9871016423566279E-3</v>
      </c>
      <c r="AK336" s="6">
        <f t="shared" si="92"/>
        <v>7.4817601001116564E-3</v>
      </c>
      <c r="AL336" s="6">
        <f t="shared" si="93"/>
        <v>3</v>
      </c>
      <c r="AM336" s="6">
        <f t="shared" si="94"/>
        <v>7.4482557094026486E-3</v>
      </c>
      <c r="AN336" s="7">
        <f t="shared" si="95"/>
        <v>3.6362520238152773E-4</v>
      </c>
      <c r="AO336" s="5">
        <v>7151500</v>
      </c>
      <c r="AP336" s="6">
        <v>2737700</v>
      </c>
      <c r="AQ336" s="6">
        <v>2555600</v>
      </c>
      <c r="AR336" s="6">
        <f t="shared" si="96"/>
        <v>1.3664194723755985E-2</v>
      </c>
      <c r="AS336" s="6">
        <f t="shared" si="97"/>
        <v>5.7314659537371377E-3</v>
      </c>
      <c r="AT336" s="6">
        <f t="shared" si="98"/>
        <v>5.9653844292744725E-3</v>
      </c>
      <c r="AU336" s="6">
        <f t="shared" si="99"/>
        <v>3</v>
      </c>
      <c r="AV336" s="6">
        <f t="shared" si="100"/>
        <v>8.4536817022558639E-3</v>
      </c>
      <c r="AW336" s="7">
        <f t="shared" si="101"/>
        <v>3.6856264889175605E-3</v>
      </c>
      <c r="AX336" s="5">
        <v>5560000</v>
      </c>
      <c r="AY336" s="6">
        <v>5385600</v>
      </c>
      <c r="AZ336" s="6">
        <v>3081700</v>
      </c>
      <c r="BA336" s="6">
        <f t="shared" si="102"/>
        <v>1.0278077523017437E-2</v>
      </c>
      <c r="BB336" s="6">
        <f t="shared" si="103"/>
        <v>1.1682252281132502E-2</v>
      </c>
      <c r="BC336" s="6">
        <f t="shared" si="104"/>
        <v>6.4907738848662541E-3</v>
      </c>
      <c r="BD336" s="6">
        <f t="shared" si="105"/>
        <v>3</v>
      </c>
      <c r="BE336" s="6">
        <f t="shared" si="106"/>
        <v>9.483701229672065E-3</v>
      </c>
      <c r="BF336" s="7">
        <f t="shared" si="107"/>
        <v>2.192584054838285E-3</v>
      </c>
      <c r="BH336" t="s">
        <v>566</v>
      </c>
      <c r="BI336" t="s">
        <v>567</v>
      </c>
    </row>
    <row r="337" spans="1:61" x14ac:dyDescent="0.25">
      <c r="A337" t="s">
        <v>568</v>
      </c>
      <c r="B337" t="s">
        <v>568</v>
      </c>
      <c r="C337">
        <f>VLOOKUP(B337,Annotation!D:E,2,FALSE)</f>
        <v>475</v>
      </c>
      <c r="D337" t="str">
        <f>VLOOKUP(B337,Annotation!D:F,3,FALSE)</f>
        <v>1-deoxy-D-xylulose-5-phosphate synthase</v>
      </c>
      <c r="G337">
        <v>13</v>
      </c>
      <c r="H337">
        <v>13</v>
      </c>
      <c r="I337">
        <v>13</v>
      </c>
      <c r="J337">
        <v>9</v>
      </c>
      <c r="K337">
        <v>10</v>
      </c>
      <c r="L337">
        <v>9</v>
      </c>
      <c r="M337">
        <v>4</v>
      </c>
      <c r="N337">
        <v>1</v>
      </c>
      <c r="O337">
        <v>0</v>
      </c>
      <c r="P337">
        <v>1</v>
      </c>
      <c r="Q337">
        <v>2</v>
      </c>
      <c r="R337">
        <v>3</v>
      </c>
      <c r="S337">
        <v>24.3</v>
      </c>
      <c r="T337">
        <v>64.933000000000007</v>
      </c>
      <c r="U337">
        <v>59474000</v>
      </c>
      <c r="V337">
        <v>9188100</v>
      </c>
      <c r="W337">
        <v>20437000</v>
      </c>
      <c r="X337">
        <v>21793000</v>
      </c>
      <c r="Y337">
        <v>2906100</v>
      </c>
      <c r="Z337">
        <v>304500</v>
      </c>
      <c r="AA337">
        <v>0</v>
      </c>
      <c r="AB337">
        <v>417050</v>
      </c>
      <c r="AC337">
        <v>1326700</v>
      </c>
      <c r="AD337">
        <v>3101900</v>
      </c>
      <c r="AE337">
        <v>2478100</v>
      </c>
      <c r="AF337" s="5">
        <v>382840</v>
      </c>
      <c r="AG337" s="6">
        <v>851540</v>
      </c>
      <c r="AH337" s="6">
        <v>908050</v>
      </c>
      <c r="AI337" s="6">
        <f t="shared" si="90"/>
        <v>1.5125215038257198E-3</v>
      </c>
      <c r="AJ337" s="6">
        <f t="shared" si="91"/>
        <v>1.7177574652921337E-3</v>
      </c>
      <c r="AK337" s="6">
        <f t="shared" si="92"/>
        <v>2.0791444053453265E-3</v>
      </c>
      <c r="AL337" s="6">
        <f t="shared" si="93"/>
        <v>3</v>
      </c>
      <c r="AM337" s="6">
        <f t="shared" si="94"/>
        <v>1.7698077914877267E-3</v>
      </c>
      <c r="AN337" s="7">
        <f t="shared" si="95"/>
        <v>2.342325133628623E-4</v>
      </c>
      <c r="AO337" s="5">
        <v>121090</v>
      </c>
      <c r="AP337" s="6">
        <v>12687</v>
      </c>
      <c r="AQ337" s="6">
        <v>0</v>
      </c>
      <c r="AR337" s="6">
        <f t="shared" si="96"/>
        <v>2.3136367742426236E-4</v>
      </c>
      <c r="AS337" s="6">
        <f t="shared" si="97"/>
        <v>2.6560656227878532E-5</v>
      </c>
      <c r="AT337" s="6">
        <f t="shared" si="98"/>
        <v>0</v>
      </c>
      <c r="AU337" s="6">
        <f t="shared" si="99"/>
        <v>2</v>
      </c>
      <c r="AV337" s="6">
        <f t="shared" si="100"/>
        <v>1.2896216682607044E-4</v>
      </c>
      <c r="AW337" s="7">
        <f t="shared" si="101"/>
        <v>1.0337574247036882E-4</v>
      </c>
      <c r="AX337" s="5">
        <v>17377</v>
      </c>
      <c r="AY337" s="6">
        <v>55279</v>
      </c>
      <c r="AZ337" s="6">
        <v>129250</v>
      </c>
      <c r="BA337" s="6">
        <f t="shared" si="102"/>
        <v>3.2122689409617625E-5</v>
      </c>
      <c r="BB337" s="6">
        <f t="shared" si="103"/>
        <v>1.1990924388159601E-4</v>
      </c>
      <c r="BC337" s="6">
        <f t="shared" si="104"/>
        <v>2.7223043275431203E-4</v>
      </c>
      <c r="BD337" s="6">
        <f t="shared" si="105"/>
        <v>3</v>
      </c>
      <c r="BE337" s="6">
        <f t="shared" si="106"/>
        <v>1.4142078868184188E-4</v>
      </c>
      <c r="BF337" s="7">
        <f t="shared" si="107"/>
        <v>9.9196747336762167E-5</v>
      </c>
      <c r="BH337">
        <v>489</v>
      </c>
      <c r="BI337">
        <v>502</v>
      </c>
    </row>
    <row r="338" spans="1:61" x14ac:dyDescent="0.25">
      <c r="A338" t="s">
        <v>569</v>
      </c>
      <c r="B338" t="s">
        <v>569</v>
      </c>
      <c r="C338">
        <f>VLOOKUP(B338,Annotation!D:E,2,FALSE)</f>
        <v>477</v>
      </c>
      <c r="D338" t="str">
        <f>VLOOKUP(B338,Annotation!D:F,3,FALSE)</f>
        <v>hypothetical protein</v>
      </c>
      <c r="G338">
        <v>7</v>
      </c>
      <c r="H338">
        <v>7</v>
      </c>
      <c r="I338">
        <v>7</v>
      </c>
      <c r="J338">
        <v>6</v>
      </c>
      <c r="K338">
        <v>5</v>
      </c>
      <c r="L338">
        <v>3</v>
      </c>
      <c r="M338">
        <v>2</v>
      </c>
      <c r="N338">
        <v>4</v>
      </c>
      <c r="O338">
        <v>1</v>
      </c>
      <c r="P338">
        <v>3</v>
      </c>
      <c r="Q338">
        <v>0</v>
      </c>
      <c r="R338">
        <v>3</v>
      </c>
      <c r="S338">
        <v>43.8</v>
      </c>
      <c r="T338">
        <v>16.710999999999999</v>
      </c>
      <c r="U338">
        <v>64353000</v>
      </c>
      <c r="V338">
        <v>12845000</v>
      </c>
      <c r="W338">
        <v>4631200</v>
      </c>
      <c r="X338">
        <v>7633800</v>
      </c>
      <c r="Y338">
        <v>3488100</v>
      </c>
      <c r="Z338">
        <v>4483700</v>
      </c>
      <c r="AA338">
        <v>747820</v>
      </c>
      <c r="AB338">
        <v>27332000</v>
      </c>
      <c r="AC338">
        <v>0</v>
      </c>
      <c r="AD338">
        <v>3190800</v>
      </c>
      <c r="AE338">
        <v>9193300</v>
      </c>
      <c r="AF338" s="5">
        <v>1835100</v>
      </c>
      <c r="AG338" s="6">
        <v>661600</v>
      </c>
      <c r="AH338" s="6">
        <v>1090500</v>
      </c>
      <c r="AI338" s="6">
        <f t="shared" si="90"/>
        <v>7.25009981107141E-3</v>
      </c>
      <c r="AJ338" s="6">
        <f t="shared" si="91"/>
        <v>1.3346035876615021E-3</v>
      </c>
      <c r="AK338" s="6">
        <f t="shared" si="92"/>
        <v>2.4968966180596653E-3</v>
      </c>
      <c r="AL338" s="6">
        <f t="shared" si="93"/>
        <v>3</v>
      </c>
      <c r="AM338" s="6">
        <f t="shared" si="94"/>
        <v>3.6938666722641927E-3</v>
      </c>
      <c r="AN338" s="7">
        <f t="shared" si="95"/>
        <v>2.5590137260659636E-3</v>
      </c>
      <c r="AO338" s="5">
        <v>498310</v>
      </c>
      <c r="AP338" s="6">
        <v>640530</v>
      </c>
      <c r="AQ338" s="6">
        <v>106830</v>
      </c>
      <c r="AR338" s="6">
        <f t="shared" si="96"/>
        <v>9.5210863074807314E-4</v>
      </c>
      <c r="AS338" s="6">
        <f t="shared" si="97"/>
        <v>1.3409708468229713E-3</v>
      </c>
      <c r="AT338" s="6">
        <f t="shared" si="98"/>
        <v>2.4936688784606039E-4</v>
      </c>
      <c r="AU338" s="6">
        <f t="shared" si="99"/>
        <v>3</v>
      </c>
      <c r="AV338" s="6">
        <f t="shared" si="100"/>
        <v>8.4748212180570158E-4</v>
      </c>
      <c r="AW338" s="7">
        <f t="shared" si="101"/>
        <v>4.517446406939931E-4</v>
      </c>
      <c r="AX338" s="5">
        <v>3904600</v>
      </c>
      <c r="AY338" s="6">
        <v>0</v>
      </c>
      <c r="AZ338" s="6">
        <v>455820</v>
      </c>
      <c r="BA338" s="6">
        <f t="shared" si="102"/>
        <v>7.2179463122974607E-3</v>
      </c>
      <c r="BB338" s="6">
        <f t="shared" si="103"/>
        <v>0</v>
      </c>
      <c r="BC338" s="6">
        <f t="shared" si="104"/>
        <v>9.6006248246089374E-4</v>
      </c>
      <c r="BD338" s="6">
        <f t="shared" si="105"/>
        <v>2</v>
      </c>
      <c r="BE338" s="6">
        <f t="shared" si="106"/>
        <v>4.0890043973791776E-3</v>
      </c>
      <c r="BF338" s="7">
        <f t="shared" si="107"/>
        <v>3.2003746128846204E-3</v>
      </c>
      <c r="BH338">
        <v>490</v>
      </c>
      <c r="BI338">
        <v>139</v>
      </c>
    </row>
    <row r="339" spans="1:61" x14ac:dyDescent="0.25">
      <c r="A339" t="s">
        <v>570</v>
      </c>
      <c r="B339" t="s">
        <v>570</v>
      </c>
      <c r="C339">
        <f>VLOOKUP(B339,Annotation!D:E,2,FALSE)</f>
        <v>478</v>
      </c>
      <c r="D339" t="str">
        <f>VLOOKUP(B339,Annotation!D:F,3,FALSE)</f>
        <v>T9SS type A sorting domain-containing protein</v>
      </c>
      <c r="G339">
        <v>35</v>
      </c>
      <c r="H339">
        <v>35</v>
      </c>
      <c r="I339">
        <v>35</v>
      </c>
      <c r="J339">
        <v>32</v>
      </c>
      <c r="K339">
        <v>29</v>
      </c>
      <c r="L339">
        <v>33</v>
      </c>
      <c r="M339">
        <v>21</v>
      </c>
      <c r="N339">
        <v>20</v>
      </c>
      <c r="O339">
        <v>21</v>
      </c>
      <c r="P339">
        <v>17</v>
      </c>
      <c r="Q339">
        <v>19</v>
      </c>
      <c r="R339">
        <v>17</v>
      </c>
      <c r="S339">
        <v>48.4</v>
      </c>
      <c r="T339">
        <v>98.888999999999996</v>
      </c>
      <c r="U339">
        <v>3366700000</v>
      </c>
      <c r="V339">
        <v>268210000</v>
      </c>
      <c r="W339">
        <v>558160000</v>
      </c>
      <c r="X339">
        <v>472420000</v>
      </c>
      <c r="Y339">
        <v>545620000</v>
      </c>
      <c r="Z339">
        <v>444940000</v>
      </c>
      <c r="AA339">
        <v>513320000</v>
      </c>
      <c r="AB339">
        <v>186120000</v>
      </c>
      <c r="AC339">
        <v>249450000</v>
      </c>
      <c r="AD339">
        <v>128490000</v>
      </c>
      <c r="AE339">
        <v>80160000</v>
      </c>
      <c r="AF339" s="5">
        <v>6385900</v>
      </c>
      <c r="AG339" s="6">
        <v>13290000</v>
      </c>
      <c r="AH339" s="6">
        <v>11248000</v>
      </c>
      <c r="AI339" s="6">
        <f t="shared" si="90"/>
        <v>2.5229367545921699E-2</v>
      </c>
      <c r="AJ339" s="6">
        <f t="shared" si="91"/>
        <v>2.6809071463152E-2</v>
      </c>
      <c r="AK339" s="6">
        <f t="shared" si="92"/>
        <v>2.5754326602416427E-2</v>
      </c>
      <c r="AL339" s="6">
        <f t="shared" si="93"/>
        <v>3</v>
      </c>
      <c r="AM339" s="6">
        <f t="shared" si="94"/>
        <v>2.5930921870496709E-2</v>
      </c>
      <c r="AN339" s="7">
        <f t="shared" si="95"/>
        <v>6.5688940370986298E-4</v>
      </c>
      <c r="AO339" s="5">
        <v>12991000</v>
      </c>
      <c r="AP339" s="6">
        <v>10594000</v>
      </c>
      <c r="AQ339" s="6">
        <v>12222000</v>
      </c>
      <c r="AR339" s="6">
        <f t="shared" si="96"/>
        <v>2.4821583395974831E-2</v>
      </c>
      <c r="AS339" s="6">
        <f t="shared" si="97"/>
        <v>2.2178891154579109E-2</v>
      </c>
      <c r="AT339" s="6">
        <f t="shared" si="98"/>
        <v>2.8529084557283067E-2</v>
      </c>
      <c r="AU339" s="6">
        <f t="shared" si="99"/>
        <v>3</v>
      </c>
      <c r="AV339" s="6">
        <f t="shared" si="100"/>
        <v>2.5176519702612334E-2</v>
      </c>
      <c r="AW339" s="7">
        <f t="shared" si="101"/>
        <v>2.6045759602749568E-3</v>
      </c>
      <c r="AX339" s="5">
        <v>4431500</v>
      </c>
      <c r="AY339" s="6">
        <v>5939300</v>
      </c>
      <c r="AZ339" s="6">
        <v>3059300</v>
      </c>
      <c r="BA339" s="6">
        <f t="shared" si="102"/>
        <v>8.1919605293618303E-3</v>
      </c>
      <c r="BB339" s="6">
        <f t="shared" si="103"/>
        <v>1.2883318659635002E-2</v>
      </c>
      <c r="BC339" s="6">
        <f t="shared" si="104"/>
        <v>6.4435942972941342E-3</v>
      </c>
      <c r="BD339" s="6">
        <f t="shared" si="105"/>
        <v>3</v>
      </c>
      <c r="BE339" s="6">
        <f t="shared" si="106"/>
        <v>9.1729578287636556E-3</v>
      </c>
      <c r="BF339" s="7">
        <f t="shared" si="107"/>
        <v>2.7189801080315492E-3</v>
      </c>
      <c r="BH339" t="s">
        <v>571</v>
      </c>
      <c r="BI339" t="s">
        <v>572</v>
      </c>
    </row>
    <row r="340" spans="1:61" x14ac:dyDescent="0.25">
      <c r="A340" t="s">
        <v>573</v>
      </c>
      <c r="B340" t="s">
        <v>573</v>
      </c>
      <c r="C340">
        <f>VLOOKUP(B340,Annotation!D:E,2,FALSE)</f>
        <v>479</v>
      </c>
      <c r="D340" t="str">
        <f>VLOOKUP(B340,Annotation!D:F,3,FALSE)</f>
        <v>deoxyguanosinetriphosphate triphosphohydrolase</v>
      </c>
      <c r="G340">
        <v>20</v>
      </c>
      <c r="H340">
        <v>20</v>
      </c>
      <c r="I340">
        <v>20</v>
      </c>
      <c r="J340">
        <v>14</v>
      </c>
      <c r="K340">
        <v>14</v>
      </c>
      <c r="L340">
        <v>11</v>
      </c>
      <c r="M340">
        <v>7</v>
      </c>
      <c r="N340">
        <v>4</v>
      </c>
      <c r="O340">
        <v>9</v>
      </c>
      <c r="P340">
        <v>6</v>
      </c>
      <c r="Q340">
        <v>9</v>
      </c>
      <c r="R340">
        <v>10</v>
      </c>
      <c r="S340">
        <v>46.8</v>
      </c>
      <c r="T340">
        <v>50.627000000000002</v>
      </c>
      <c r="U340">
        <v>477910000</v>
      </c>
      <c r="V340">
        <v>20808000</v>
      </c>
      <c r="W340">
        <v>162780000</v>
      </c>
      <c r="X340">
        <v>53062000</v>
      </c>
      <c r="Y340">
        <v>30297000</v>
      </c>
      <c r="Z340">
        <v>12308000</v>
      </c>
      <c r="AA340">
        <v>64057000</v>
      </c>
      <c r="AB340">
        <v>30677000</v>
      </c>
      <c r="AC340">
        <v>51016000</v>
      </c>
      <c r="AD340">
        <v>52905000</v>
      </c>
      <c r="AE340">
        <v>23895000</v>
      </c>
      <c r="AF340" s="5">
        <v>1040400</v>
      </c>
      <c r="AG340" s="6">
        <v>8138800</v>
      </c>
      <c r="AH340" s="6">
        <v>2653100</v>
      </c>
      <c r="AI340" s="6">
        <f t="shared" si="90"/>
        <v>4.1104047972528443E-3</v>
      </c>
      <c r="AJ340" s="6">
        <f t="shared" si="91"/>
        <v>1.6417883432979796E-2</v>
      </c>
      <c r="AK340" s="6">
        <f t="shared" si="92"/>
        <v>6.0747514143733132E-3</v>
      </c>
      <c r="AL340" s="6">
        <f t="shared" si="93"/>
        <v>3</v>
      </c>
      <c r="AM340" s="6">
        <f t="shared" si="94"/>
        <v>8.8676798815353185E-3</v>
      </c>
      <c r="AN340" s="7">
        <f t="shared" si="95"/>
        <v>5.3986939568276913E-3</v>
      </c>
      <c r="AO340" s="5">
        <v>1514900</v>
      </c>
      <c r="AP340" s="6">
        <v>615410</v>
      </c>
      <c r="AQ340" s="6">
        <v>3202900</v>
      </c>
      <c r="AR340" s="6">
        <f t="shared" si="96"/>
        <v>2.8944820788670829E-3</v>
      </c>
      <c r="AS340" s="6">
        <f t="shared" si="97"/>
        <v>1.2883812918104145E-3</v>
      </c>
      <c r="AT340" s="6">
        <f t="shared" si="98"/>
        <v>7.4763381548455183E-3</v>
      </c>
      <c r="AU340" s="6">
        <f t="shared" si="99"/>
        <v>3</v>
      </c>
      <c r="AV340" s="6">
        <f t="shared" si="100"/>
        <v>3.8864005085076717E-3</v>
      </c>
      <c r="AW340" s="7">
        <f t="shared" si="101"/>
        <v>2.6217842732245409E-3</v>
      </c>
      <c r="AX340" s="5">
        <v>1533900</v>
      </c>
      <c r="AY340" s="6">
        <v>2550800</v>
      </c>
      <c r="AZ340" s="6">
        <v>2645300</v>
      </c>
      <c r="BA340" s="6">
        <f t="shared" si="102"/>
        <v>2.8355293367907279E-3</v>
      </c>
      <c r="BB340" s="6">
        <f t="shared" si="103"/>
        <v>5.5331047828863604E-3</v>
      </c>
      <c r="BC340" s="6">
        <f t="shared" si="104"/>
        <v>5.5716144198451186E-3</v>
      </c>
      <c r="BD340" s="6">
        <f t="shared" si="105"/>
        <v>3</v>
      </c>
      <c r="BE340" s="6">
        <f t="shared" si="106"/>
        <v>4.6467495131740687E-3</v>
      </c>
      <c r="BF340" s="7">
        <f t="shared" si="107"/>
        <v>1.2808225595395718E-3</v>
      </c>
      <c r="BH340" t="s">
        <v>574</v>
      </c>
      <c r="BI340" t="s">
        <v>575</v>
      </c>
    </row>
    <row r="341" spans="1:61" x14ac:dyDescent="0.25">
      <c r="A341" t="s">
        <v>576</v>
      </c>
      <c r="B341" t="s">
        <v>576</v>
      </c>
      <c r="C341">
        <f>VLOOKUP(B341,Annotation!D:E,2,FALSE)</f>
        <v>480</v>
      </c>
      <c r="D341" t="str">
        <f>VLOOKUP(B341,Annotation!D:F,3,FALSE)</f>
        <v>HTH domain-containing protein</v>
      </c>
      <c r="E341" t="str">
        <f>VLOOKUP(B341,Annotation!I:O,7,FALSE)</f>
        <v>TR|LexA</v>
      </c>
      <c r="G341">
        <v>13</v>
      </c>
      <c r="H341">
        <v>13</v>
      </c>
      <c r="I341">
        <v>13</v>
      </c>
      <c r="J341">
        <v>6</v>
      </c>
      <c r="K341">
        <v>6</v>
      </c>
      <c r="L341">
        <v>4</v>
      </c>
      <c r="M341">
        <v>3</v>
      </c>
      <c r="N341">
        <v>3</v>
      </c>
      <c r="O341">
        <v>2</v>
      </c>
      <c r="P341">
        <v>2</v>
      </c>
      <c r="Q341">
        <v>1</v>
      </c>
      <c r="R341">
        <v>1</v>
      </c>
      <c r="S341">
        <v>33</v>
      </c>
      <c r="T341">
        <v>51.143999999999998</v>
      </c>
      <c r="U341">
        <v>65824000</v>
      </c>
      <c r="V341">
        <v>4379900</v>
      </c>
      <c r="W341">
        <v>44433000</v>
      </c>
      <c r="X341">
        <v>7407900</v>
      </c>
      <c r="Y341">
        <v>4490000</v>
      </c>
      <c r="Z341">
        <v>1092400</v>
      </c>
      <c r="AA341">
        <v>1473500</v>
      </c>
      <c r="AB341">
        <v>607900</v>
      </c>
      <c r="AC341">
        <v>1269000</v>
      </c>
      <c r="AD341">
        <v>670030</v>
      </c>
      <c r="AE341">
        <v>2861900</v>
      </c>
      <c r="AF341" s="5">
        <v>190430</v>
      </c>
      <c r="AG341" s="6">
        <v>1931900</v>
      </c>
      <c r="AH341" s="6">
        <v>322080</v>
      </c>
      <c r="AI341" s="6">
        <f t="shared" si="90"/>
        <v>7.523494670711833E-4</v>
      </c>
      <c r="AJ341" s="6">
        <f t="shared" si="91"/>
        <v>3.8970989585901694E-3</v>
      </c>
      <c r="AK341" s="6">
        <f t="shared" si="92"/>
        <v>7.3746030513035946E-4</v>
      </c>
      <c r="AL341" s="6">
        <f t="shared" si="93"/>
        <v>3</v>
      </c>
      <c r="AM341" s="6">
        <f t="shared" si="94"/>
        <v>1.7956362435972376E-3</v>
      </c>
      <c r="AN341" s="7">
        <f t="shared" si="95"/>
        <v>1.4859709684613453E-3</v>
      </c>
      <c r="AO341" s="5">
        <v>195220</v>
      </c>
      <c r="AP341" s="6">
        <v>47496</v>
      </c>
      <c r="AQ341" s="6">
        <v>64064</v>
      </c>
      <c r="AR341" s="6">
        <f t="shared" si="96"/>
        <v>3.7300204068679908E-4</v>
      </c>
      <c r="AS341" s="6">
        <f t="shared" si="97"/>
        <v>9.9434454811958599E-5</v>
      </c>
      <c r="AT341" s="6">
        <f t="shared" si="98"/>
        <v>1.4954076853851926E-4</v>
      </c>
      <c r="AU341" s="6">
        <f t="shared" si="99"/>
        <v>3</v>
      </c>
      <c r="AV341" s="6">
        <f t="shared" si="100"/>
        <v>2.0732575467909231E-4</v>
      </c>
      <c r="AW341" s="7">
        <f t="shared" si="101"/>
        <v>1.1892332117180021E-4</v>
      </c>
      <c r="AX341" s="5">
        <v>26430</v>
      </c>
      <c r="AY341" s="6">
        <v>55174</v>
      </c>
      <c r="AZ341" s="6">
        <v>29132</v>
      </c>
      <c r="BA341" s="6">
        <f t="shared" si="102"/>
        <v>4.8857839736214182E-5</v>
      </c>
      <c r="BB341" s="6">
        <f t="shared" si="103"/>
        <v>1.1968148161007216E-4</v>
      </c>
      <c r="BC341" s="6">
        <f t="shared" si="104"/>
        <v>6.1358738622813294E-5</v>
      </c>
      <c r="BD341" s="6">
        <f t="shared" si="105"/>
        <v>3</v>
      </c>
      <c r="BE341" s="6">
        <f t="shared" si="106"/>
        <v>7.663268665636654E-5</v>
      </c>
      <c r="BF341" s="7">
        <f t="shared" si="107"/>
        <v>3.0864944283851498E-5</v>
      </c>
    </row>
    <row r="342" spans="1:61" x14ac:dyDescent="0.25">
      <c r="A342" t="s">
        <v>577</v>
      </c>
      <c r="B342" t="s">
        <v>577</v>
      </c>
      <c r="C342">
        <f>VLOOKUP(B342,Annotation!D:E,2,FALSE)</f>
        <v>481</v>
      </c>
      <c r="D342" t="str">
        <f>VLOOKUP(B342,Annotation!D:F,3,FALSE)</f>
        <v>ribonucleoside-diphosphate reductase subunit alpha</v>
      </c>
      <c r="G342">
        <v>32</v>
      </c>
      <c r="H342">
        <v>32</v>
      </c>
      <c r="I342">
        <v>32</v>
      </c>
      <c r="J342">
        <v>25</v>
      </c>
      <c r="K342">
        <v>25</v>
      </c>
      <c r="L342">
        <v>29</v>
      </c>
      <c r="M342">
        <v>15</v>
      </c>
      <c r="N342">
        <v>13</v>
      </c>
      <c r="O342">
        <v>11</v>
      </c>
      <c r="P342">
        <v>8</v>
      </c>
      <c r="Q342">
        <v>8</v>
      </c>
      <c r="R342">
        <v>10</v>
      </c>
      <c r="S342">
        <v>57.3</v>
      </c>
      <c r="T342">
        <v>67.278000000000006</v>
      </c>
      <c r="U342">
        <v>1766900000</v>
      </c>
      <c r="V342">
        <v>220050000</v>
      </c>
      <c r="W342">
        <v>396210000</v>
      </c>
      <c r="X342">
        <v>513680000</v>
      </c>
      <c r="Y342">
        <v>282010000</v>
      </c>
      <c r="Z342">
        <v>203990000</v>
      </c>
      <c r="AA342">
        <v>66317000</v>
      </c>
      <c r="AB342">
        <v>45295000</v>
      </c>
      <c r="AC342">
        <v>10785000</v>
      </c>
      <c r="AD342">
        <v>28585000</v>
      </c>
      <c r="AE342">
        <v>67958000</v>
      </c>
      <c r="AF342" s="5">
        <v>8463300</v>
      </c>
      <c r="AG342" s="6">
        <v>15239000</v>
      </c>
      <c r="AH342" s="6">
        <v>19757000</v>
      </c>
      <c r="AI342" s="6">
        <f t="shared" si="90"/>
        <v>3.3436744445011532E-2</v>
      </c>
      <c r="AJ342" s="6">
        <f t="shared" si="91"/>
        <v>3.0740665163805372E-2</v>
      </c>
      <c r="AK342" s="6">
        <f t="shared" si="92"/>
        <v>4.5237218232925085E-2</v>
      </c>
      <c r="AL342" s="6">
        <f t="shared" si="93"/>
        <v>3</v>
      </c>
      <c r="AM342" s="6">
        <f t="shared" si="94"/>
        <v>3.6471542613913999E-2</v>
      </c>
      <c r="AN342" s="7">
        <f t="shared" si="95"/>
        <v>6.2952369648770212E-3</v>
      </c>
      <c r="AO342" s="5">
        <v>10846000</v>
      </c>
      <c r="AP342" s="6">
        <v>7845900</v>
      </c>
      <c r="AQ342" s="6">
        <v>2550700</v>
      </c>
      <c r="AR342" s="6">
        <f t="shared" si="96"/>
        <v>2.0723184782752906E-2</v>
      </c>
      <c r="AS342" s="6">
        <f t="shared" si="97"/>
        <v>1.642565245513614E-2</v>
      </c>
      <c r="AT342" s="6">
        <f t="shared" si="98"/>
        <v>5.9539466519605557E-3</v>
      </c>
      <c r="AU342" s="6">
        <f t="shared" si="99"/>
        <v>3</v>
      </c>
      <c r="AV342" s="6">
        <f t="shared" si="100"/>
        <v>1.4367594629949867E-2</v>
      </c>
      <c r="AW342" s="7">
        <f t="shared" si="101"/>
        <v>6.2026499847441805E-3</v>
      </c>
      <c r="AX342" s="5">
        <v>1742100</v>
      </c>
      <c r="AY342" s="6">
        <v>414800</v>
      </c>
      <c r="AZ342" s="6">
        <v>1099400</v>
      </c>
      <c r="BA342" s="6">
        <f t="shared" si="102"/>
        <v>3.220402671375661E-3</v>
      </c>
      <c r="BB342" s="6">
        <f t="shared" si="103"/>
        <v>8.9976943074379114E-4</v>
      </c>
      <c r="BC342" s="6">
        <f t="shared" si="104"/>
        <v>2.3155910078923839E-3</v>
      </c>
      <c r="BD342" s="6">
        <f t="shared" si="105"/>
        <v>3</v>
      </c>
      <c r="BE342" s="6">
        <f t="shared" si="106"/>
        <v>2.1452543700039451E-3</v>
      </c>
      <c r="BF342" s="7">
        <f t="shared" si="107"/>
        <v>9.5502027449220371E-4</v>
      </c>
      <c r="BH342" t="s">
        <v>578</v>
      </c>
      <c r="BI342" t="s">
        <v>579</v>
      </c>
    </row>
    <row r="343" spans="1:61" x14ac:dyDescent="0.25">
      <c r="A343" t="s">
        <v>580</v>
      </c>
      <c r="B343" t="s">
        <v>580</v>
      </c>
      <c r="C343">
        <f>VLOOKUP(B343,Annotation!D:E,2,FALSE)</f>
        <v>482</v>
      </c>
      <c r="D343" t="str">
        <f>VLOOKUP(B343,Annotation!D:F,3,FALSE)</f>
        <v>ribonucleotide reductase</v>
      </c>
      <c r="G343">
        <v>42</v>
      </c>
      <c r="H343">
        <v>42</v>
      </c>
      <c r="I343">
        <v>42</v>
      </c>
      <c r="J343">
        <v>32</v>
      </c>
      <c r="K343">
        <v>38</v>
      </c>
      <c r="L343">
        <v>32</v>
      </c>
      <c r="M343">
        <v>32</v>
      </c>
      <c r="N343">
        <v>22</v>
      </c>
      <c r="O343">
        <v>21</v>
      </c>
      <c r="P343">
        <v>15</v>
      </c>
      <c r="Q343">
        <v>12</v>
      </c>
      <c r="R343">
        <v>15</v>
      </c>
      <c r="S343">
        <v>74.5</v>
      </c>
      <c r="T343">
        <v>49.311</v>
      </c>
      <c r="U343">
        <v>8271300000</v>
      </c>
      <c r="V343">
        <v>562770000</v>
      </c>
      <c r="W343">
        <v>1671200000</v>
      </c>
      <c r="X343">
        <v>1493600000</v>
      </c>
      <c r="Y343">
        <v>2333800000</v>
      </c>
      <c r="Z343">
        <v>580530000</v>
      </c>
      <c r="AA343">
        <v>1042200000</v>
      </c>
      <c r="AB343">
        <v>276890000</v>
      </c>
      <c r="AC343">
        <v>198440000</v>
      </c>
      <c r="AD343">
        <v>111810000</v>
      </c>
      <c r="AE343">
        <v>318130000</v>
      </c>
      <c r="AF343" s="5">
        <v>21645000</v>
      </c>
      <c r="AG343" s="6">
        <v>64278000</v>
      </c>
      <c r="AH343" s="6">
        <v>57446000</v>
      </c>
      <c r="AI343" s="6">
        <f t="shared" si="90"/>
        <v>8.5514909493019819E-2</v>
      </c>
      <c r="AJ343" s="6">
        <f t="shared" si="91"/>
        <v>0.1296639199028205</v>
      </c>
      <c r="AK343" s="6">
        <f t="shared" si="92"/>
        <v>0.13153298773136682</v>
      </c>
      <c r="AL343" s="6">
        <f t="shared" si="93"/>
        <v>3</v>
      </c>
      <c r="AM343" s="6">
        <f t="shared" si="94"/>
        <v>0.11557060570906903</v>
      </c>
      <c r="AN343" s="7">
        <f t="shared" si="95"/>
        <v>2.1266280193622769E-2</v>
      </c>
      <c r="AO343" s="5">
        <v>89762000</v>
      </c>
      <c r="AP343" s="6">
        <v>22328000</v>
      </c>
      <c r="AQ343" s="6">
        <v>40085000</v>
      </c>
      <c r="AR343" s="6">
        <f t="shared" si="96"/>
        <v>0.17150604024243651</v>
      </c>
      <c r="AS343" s="6">
        <f t="shared" si="97"/>
        <v>4.6744410203836358E-2</v>
      </c>
      <c r="AT343" s="6">
        <f t="shared" si="98"/>
        <v>9.3568021148641128E-2</v>
      </c>
      <c r="AU343" s="6">
        <f t="shared" si="99"/>
        <v>3</v>
      </c>
      <c r="AV343" s="6">
        <f t="shared" si="100"/>
        <v>0.10393949053163799</v>
      </c>
      <c r="AW343" s="7">
        <f t="shared" si="101"/>
        <v>5.1458990891414161E-2</v>
      </c>
      <c r="AX343" s="5">
        <v>10650000</v>
      </c>
      <c r="AY343" s="6">
        <v>7632300</v>
      </c>
      <c r="AZ343" s="6">
        <v>4300200</v>
      </c>
      <c r="BA343" s="6">
        <f t="shared" si="102"/>
        <v>1.9687324751822968E-2</v>
      </c>
      <c r="BB343" s="6">
        <f t="shared" si="103"/>
        <v>1.6555714142395941E-2</v>
      </c>
      <c r="BC343" s="6">
        <f t="shared" si="104"/>
        <v>9.0572170748943331E-3</v>
      </c>
      <c r="BD343" s="6">
        <f t="shared" si="105"/>
        <v>3</v>
      </c>
      <c r="BE343" s="6">
        <f t="shared" si="106"/>
        <v>1.5100085323037749E-2</v>
      </c>
      <c r="BF343" s="7">
        <f t="shared" si="107"/>
        <v>4.4601150022978734E-3</v>
      </c>
      <c r="BH343" t="s">
        <v>581</v>
      </c>
      <c r="BI343" t="s">
        <v>582</v>
      </c>
    </row>
    <row r="344" spans="1:61" x14ac:dyDescent="0.25">
      <c r="A344" t="s">
        <v>583</v>
      </c>
      <c r="B344" t="s">
        <v>583</v>
      </c>
      <c r="C344">
        <f>VLOOKUP(B344,Annotation!D:E,2,FALSE)</f>
        <v>483</v>
      </c>
      <c r="D344" t="str">
        <f>VLOOKUP(B344,Annotation!D:F,3,FALSE)</f>
        <v>cold shock domain-containing protein</v>
      </c>
      <c r="G344">
        <v>5</v>
      </c>
      <c r="H344">
        <v>5</v>
      </c>
      <c r="I344">
        <v>5</v>
      </c>
      <c r="J344">
        <v>3</v>
      </c>
      <c r="K344">
        <v>3</v>
      </c>
      <c r="L344">
        <v>3</v>
      </c>
      <c r="M344">
        <v>4</v>
      </c>
      <c r="N344">
        <v>3</v>
      </c>
      <c r="O344">
        <v>2</v>
      </c>
      <c r="P344">
        <v>1</v>
      </c>
      <c r="Q344">
        <v>1</v>
      </c>
      <c r="R344">
        <v>4</v>
      </c>
      <c r="S344">
        <v>50.8</v>
      </c>
      <c r="T344">
        <v>7.0578000000000003</v>
      </c>
      <c r="U344">
        <v>125080000</v>
      </c>
      <c r="V344">
        <v>4371200</v>
      </c>
      <c r="W344">
        <v>8582900</v>
      </c>
      <c r="X344">
        <v>5527800</v>
      </c>
      <c r="Y344">
        <v>4563200</v>
      </c>
      <c r="Z344">
        <v>3790300</v>
      </c>
      <c r="AA344">
        <v>652370</v>
      </c>
      <c r="AB344">
        <v>724470</v>
      </c>
      <c r="AC344">
        <v>0</v>
      </c>
      <c r="AD344">
        <v>96867000</v>
      </c>
      <c r="AE344">
        <v>41693000</v>
      </c>
      <c r="AF344" s="5">
        <v>1457100</v>
      </c>
      <c r="AG344" s="6">
        <v>2861000</v>
      </c>
      <c r="AH344" s="6">
        <v>1842600</v>
      </c>
      <c r="AI344" s="6">
        <f t="shared" si="90"/>
        <v>5.7567001442494423E-3</v>
      </c>
      <c r="AJ344" s="6">
        <f t="shared" si="91"/>
        <v>5.7713132773572519E-3</v>
      </c>
      <c r="AK344" s="6">
        <f t="shared" si="92"/>
        <v>4.2189653447379542E-3</v>
      </c>
      <c r="AL344" s="6">
        <f t="shared" si="93"/>
        <v>3</v>
      </c>
      <c r="AM344" s="6">
        <f t="shared" si="94"/>
        <v>5.2489929221148828E-3</v>
      </c>
      <c r="AN344" s="7">
        <f t="shared" si="95"/>
        <v>7.2836391706918274E-4</v>
      </c>
      <c r="AO344" s="5">
        <v>1521100</v>
      </c>
      <c r="AP344" s="6">
        <v>1263400</v>
      </c>
      <c r="AQ344" s="6">
        <v>217460</v>
      </c>
      <c r="AR344" s="6">
        <f t="shared" si="96"/>
        <v>2.9063282660008712E-3</v>
      </c>
      <c r="AS344" s="6">
        <f t="shared" si="97"/>
        <v>2.6449698966108407E-3</v>
      </c>
      <c r="AT344" s="6">
        <f t="shared" si="98"/>
        <v>5.0760388871107644E-4</v>
      </c>
      <c r="AU344" s="6">
        <f t="shared" si="99"/>
        <v>3</v>
      </c>
      <c r="AV344" s="6">
        <f t="shared" si="100"/>
        <v>2.0196340171075963E-3</v>
      </c>
      <c r="AW344" s="7">
        <f t="shared" si="101"/>
        <v>1.0744776657200003E-3</v>
      </c>
      <c r="AX344" s="5">
        <v>241490</v>
      </c>
      <c r="AY344" s="6">
        <v>0</v>
      </c>
      <c r="AZ344" s="6">
        <v>32289000</v>
      </c>
      <c r="BA344" s="6">
        <f t="shared" si="102"/>
        <v>4.4641239946645344E-4</v>
      </c>
      <c r="BB344" s="6">
        <f t="shared" si="103"/>
        <v>0</v>
      </c>
      <c r="BC344" s="6">
        <f t="shared" si="104"/>
        <v>6.8008111746259051E-2</v>
      </c>
      <c r="BD344" s="6">
        <f t="shared" si="105"/>
        <v>2</v>
      </c>
      <c r="BE344" s="6">
        <f t="shared" si="106"/>
        <v>3.4227262072862752E-2</v>
      </c>
      <c r="BF344" s="7">
        <f t="shared" si="107"/>
        <v>3.195463062591581E-2</v>
      </c>
    </row>
    <row r="345" spans="1:61" x14ac:dyDescent="0.25">
      <c r="A345" t="s">
        <v>584</v>
      </c>
      <c r="B345" t="s">
        <v>584</v>
      </c>
      <c r="C345">
        <f>VLOOKUP(B345,Annotation!D:E,2,FALSE)</f>
        <v>484</v>
      </c>
      <c r="D345" t="str">
        <f>VLOOKUP(B345,Annotation!D:F,3,FALSE)</f>
        <v>cytochrome oxidase assembly protein</v>
      </c>
      <c r="G345">
        <v>4</v>
      </c>
      <c r="H345">
        <v>4</v>
      </c>
      <c r="I345">
        <v>4</v>
      </c>
      <c r="J345">
        <v>2</v>
      </c>
      <c r="K345">
        <v>3</v>
      </c>
      <c r="L345">
        <v>1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9.6999999999999993</v>
      </c>
      <c r="T345">
        <v>39.393999999999998</v>
      </c>
      <c r="U345">
        <v>4147100</v>
      </c>
      <c r="V345">
        <v>1038100</v>
      </c>
      <c r="W345">
        <v>3109000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259190</v>
      </c>
      <c r="AF345" s="5">
        <v>64883</v>
      </c>
      <c r="AG345" s="6">
        <v>194310</v>
      </c>
      <c r="AH345" s="6">
        <v>0</v>
      </c>
      <c r="AI345" s="6">
        <f t="shared" si="90"/>
        <v>2.5633928725505217E-4</v>
      </c>
      <c r="AJ345" s="6">
        <f t="shared" si="91"/>
        <v>3.9196920060233746E-4</v>
      </c>
      <c r="AK345" s="6">
        <f t="shared" si="92"/>
        <v>0</v>
      </c>
      <c r="AL345" s="6">
        <f t="shared" si="93"/>
        <v>2</v>
      </c>
      <c r="AM345" s="6">
        <f t="shared" si="94"/>
        <v>3.2415424392869484E-4</v>
      </c>
      <c r="AN345" s="7">
        <f t="shared" si="95"/>
        <v>1.6253039298880405E-4</v>
      </c>
      <c r="AO345" s="5">
        <v>0</v>
      </c>
      <c r="AP345" s="6">
        <v>0</v>
      </c>
      <c r="AQ345" s="6">
        <v>0</v>
      </c>
      <c r="AR345" s="6">
        <f t="shared" si="96"/>
        <v>0</v>
      </c>
      <c r="AS345" s="6">
        <f t="shared" si="97"/>
        <v>0</v>
      </c>
      <c r="AT345" s="6">
        <f t="shared" si="98"/>
        <v>0</v>
      </c>
      <c r="AU345" s="6">
        <f t="shared" si="99"/>
        <v>0</v>
      </c>
      <c r="AV345" s="6">
        <f t="shared" si="100"/>
        <v>0</v>
      </c>
      <c r="AW345" s="7">
        <f t="shared" si="101"/>
        <v>0</v>
      </c>
      <c r="AX345" s="5">
        <v>0</v>
      </c>
      <c r="AY345" s="6">
        <v>0</v>
      </c>
      <c r="AZ345" s="6">
        <v>0</v>
      </c>
      <c r="BA345" s="6">
        <f t="shared" si="102"/>
        <v>0</v>
      </c>
      <c r="BB345" s="6">
        <f t="shared" si="103"/>
        <v>0</v>
      </c>
      <c r="BC345" s="6">
        <f t="shared" si="104"/>
        <v>0</v>
      </c>
      <c r="BD345" s="6">
        <f t="shared" si="105"/>
        <v>0</v>
      </c>
      <c r="BE345" s="6">
        <f t="shared" si="106"/>
        <v>0</v>
      </c>
      <c r="BF345" s="7">
        <f t="shared" si="107"/>
        <v>0</v>
      </c>
    </row>
    <row r="346" spans="1:61" x14ac:dyDescent="0.25">
      <c r="A346" t="s">
        <v>585</v>
      </c>
      <c r="B346" t="s">
        <v>585</v>
      </c>
      <c r="C346">
        <f>VLOOKUP(B346,Annotation!D:E,2,FALSE)</f>
        <v>485</v>
      </c>
      <c r="D346" t="str">
        <f>VLOOKUP(B346,Annotation!D:F,3,FALSE)</f>
        <v>NAD(P)-binding protein</v>
      </c>
      <c r="G346">
        <v>13</v>
      </c>
      <c r="H346">
        <v>13</v>
      </c>
      <c r="I346">
        <v>13</v>
      </c>
      <c r="J346">
        <v>8</v>
      </c>
      <c r="K346">
        <v>8</v>
      </c>
      <c r="L346">
        <v>5</v>
      </c>
      <c r="M346">
        <v>5</v>
      </c>
      <c r="N346">
        <v>4</v>
      </c>
      <c r="O346">
        <v>5</v>
      </c>
      <c r="P346">
        <v>4</v>
      </c>
      <c r="Q346">
        <v>8</v>
      </c>
      <c r="R346">
        <v>4</v>
      </c>
      <c r="S346">
        <v>30.9</v>
      </c>
      <c r="T346">
        <v>47.802999999999997</v>
      </c>
      <c r="U346">
        <v>127630000</v>
      </c>
      <c r="V346">
        <v>17743000</v>
      </c>
      <c r="W346">
        <v>51674000</v>
      </c>
      <c r="X346">
        <v>4349100</v>
      </c>
      <c r="Y346">
        <v>12179000</v>
      </c>
      <c r="Z346">
        <v>2257600</v>
      </c>
      <c r="AA346">
        <v>5442400</v>
      </c>
      <c r="AB346">
        <v>21211000</v>
      </c>
      <c r="AC346">
        <v>8510500</v>
      </c>
      <c r="AD346">
        <v>4266800</v>
      </c>
      <c r="AE346">
        <v>6381700</v>
      </c>
      <c r="AF346" s="5">
        <v>887170</v>
      </c>
      <c r="AG346" s="6">
        <v>2583700</v>
      </c>
      <c r="AH346" s="6">
        <v>217450</v>
      </c>
      <c r="AI346" s="6">
        <f t="shared" si="90"/>
        <v>3.5050248212022358E-3</v>
      </c>
      <c r="AJ346" s="6">
        <f t="shared" si="91"/>
        <v>5.2119336297476171E-3</v>
      </c>
      <c r="AK346" s="6">
        <f t="shared" si="92"/>
        <v>4.9789103126737658E-4</v>
      </c>
      <c r="AL346" s="6">
        <f t="shared" si="93"/>
        <v>3</v>
      </c>
      <c r="AM346" s="6">
        <f t="shared" si="94"/>
        <v>3.0716164940724094E-3</v>
      </c>
      <c r="AN346" s="7">
        <f t="shared" si="95"/>
        <v>1.9487485708509949E-3</v>
      </c>
      <c r="AO346" s="5">
        <v>608950</v>
      </c>
      <c r="AP346" s="6">
        <v>112880</v>
      </c>
      <c r="AQ346" s="6">
        <v>272120</v>
      </c>
      <c r="AR346" s="6">
        <f t="shared" si="96"/>
        <v>1.1635057508258696E-3</v>
      </c>
      <c r="AS346" s="6">
        <f t="shared" si="97"/>
        <v>2.363180322379545E-4</v>
      </c>
      <c r="AT346" s="6">
        <f t="shared" si="98"/>
        <v>6.3519346176794857E-4</v>
      </c>
      <c r="AU346" s="6">
        <f t="shared" si="99"/>
        <v>3</v>
      </c>
      <c r="AV346" s="6">
        <f t="shared" si="100"/>
        <v>6.7833908161059081E-4</v>
      </c>
      <c r="AW346" s="7">
        <f t="shared" si="101"/>
        <v>3.7975029054961024E-4</v>
      </c>
      <c r="AX346" s="5">
        <v>1060500</v>
      </c>
      <c r="AY346" s="6">
        <v>425520</v>
      </c>
      <c r="AZ346" s="6">
        <v>213340</v>
      </c>
      <c r="BA346" s="6">
        <f t="shared" si="102"/>
        <v>1.9604138872589914E-3</v>
      </c>
      <c r="BB346" s="6">
        <f t="shared" si="103"/>
        <v>9.2302287408413213E-4</v>
      </c>
      <c r="BC346" s="6">
        <f t="shared" si="104"/>
        <v>4.4934344699268809E-4</v>
      </c>
      <c r="BD346" s="6">
        <f t="shared" si="105"/>
        <v>3</v>
      </c>
      <c r="BE346" s="6">
        <f t="shared" si="106"/>
        <v>1.1109267361119372E-3</v>
      </c>
      <c r="BF346" s="7">
        <f t="shared" si="107"/>
        <v>6.3103849057743599E-4</v>
      </c>
      <c r="BH346" t="s">
        <v>586</v>
      </c>
      <c r="BI346" t="s">
        <v>587</v>
      </c>
    </row>
    <row r="347" spans="1:61" x14ac:dyDescent="0.25">
      <c r="A347" t="s">
        <v>588</v>
      </c>
      <c r="B347" t="s">
        <v>588</v>
      </c>
      <c r="C347">
        <f>VLOOKUP(B347,Annotation!D:E,2,FALSE)</f>
        <v>487</v>
      </c>
      <c r="D347" t="str">
        <f>VLOOKUP(B347,Annotation!D:F,3,FALSE)</f>
        <v>GatB/YqeY domain-containing protein</v>
      </c>
      <c r="G347">
        <v>7</v>
      </c>
      <c r="H347">
        <v>7</v>
      </c>
      <c r="I347">
        <v>7</v>
      </c>
      <c r="J347">
        <v>6</v>
      </c>
      <c r="K347">
        <v>7</v>
      </c>
      <c r="L347">
        <v>5</v>
      </c>
      <c r="M347">
        <v>3</v>
      </c>
      <c r="N347">
        <v>4</v>
      </c>
      <c r="O347">
        <v>2</v>
      </c>
      <c r="P347">
        <v>3</v>
      </c>
      <c r="Q347">
        <v>0</v>
      </c>
      <c r="R347">
        <v>5</v>
      </c>
      <c r="S347">
        <v>27.5</v>
      </c>
      <c r="T347">
        <v>16.402999999999999</v>
      </c>
      <c r="U347">
        <v>53737000</v>
      </c>
      <c r="V347">
        <v>11242000</v>
      </c>
      <c r="W347">
        <v>23251000</v>
      </c>
      <c r="X347">
        <v>6803900</v>
      </c>
      <c r="Y347">
        <v>2917200</v>
      </c>
      <c r="Z347">
        <v>2401200</v>
      </c>
      <c r="AA347">
        <v>859670</v>
      </c>
      <c r="AB347">
        <v>2995000</v>
      </c>
      <c r="AC347">
        <v>0</v>
      </c>
      <c r="AD347">
        <v>3266400</v>
      </c>
      <c r="AE347">
        <v>5970800</v>
      </c>
      <c r="AF347" s="5">
        <v>1249100</v>
      </c>
      <c r="AG347" s="6">
        <v>2583500</v>
      </c>
      <c r="AH347" s="6">
        <v>755990</v>
      </c>
      <c r="AI347" s="6">
        <f t="shared" si="90"/>
        <v>4.9349352482204231E-3</v>
      </c>
      <c r="AJ347" s="6">
        <f t="shared" si="91"/>
        <v>5.2115301824720234E-3</v>
      </c>
      <c r="AK347" s="6">
        <f t="shared" si="92"/>
        <v>1.7309755839403267E-3</v>
      </c>
      <c r="AL347" s="6">
        <f t="shared" si="93"/>
        <v>3</v>
      </c>
      <c r="AM347" s="6">
        <f t="shared" si="94"/>
        <v>3.9591470048775911E-3</v>
      </c>
      <c r="AN347" s="7">
        <f t="shared" si="95"/>
        <v>1.5795963830938168E-3</v>
      </c>
      <c r="AO347" s="5">
        <v>324140</v>
      </c>
      <c r="AP347" s="6">
        <v>266790</v>
      </c>
      <c r="AQ347" s="6">
        <v>95519</v>
      </c>
      <c r="AR347" s="6">
        <f t="shared" si="96"/>
        <v>6.1932630605582956E-4</v>
      </c>
      <c r="AS347" s="6">
        <f t="shared" si="97"/>
        <v>5.5853373335191245E-4</v>
      </c>
      <c r="AT347" s="6">
        <f t="shared" si="98"/>
        <v>2.2296429617305852E-4</v>
      </c>
      <c r="AU347" s="6">
        <f t="shared" si="99"/>
        <v>3</v>
      </c>
      <c r="AV347" s="6">
        <f t="shared" si="100"/>
        <v>4.6694144519360015E-4</v>
      </c>
      <c r="AW347" s="7">
        <f t="shared" si="101"/>
        <v>1.7429394932533555E-4</v>
      </c>
      <c r="AX347" s="5">
        <v>332780</v>
      </c>
      <c r="AY347" s="6">
        <v>0</v>
      </c>
      <c r="AZ347" s="6">
        <v>362930</v>
      </c>
      <c r="BA347" s="6">
        <f t="shared" si="102"/>
        <v>6.1516881980391055E-4</v>
      </c>
      <c r="BB347" s="6">
        <f t="shared" si="103"/>
        <v>0</v>
      </c>
      <c r="BC347" s="6">
        <f t="shared" si="104"/>
        <v>7.6441463024775605E-4</v>
      </c>
      <c r="BD347" s="6">
        <f t="shared" si="105"/>
        <v>2</v>
      </c>
      <c r="BE347" s="6">
        <f t="shared" si="106"/>
        <v>6.8979172502583335E-4</v>
      </c>
      <c r="BF347" s="7">
        <f t="shared" si="107"/>
        <v>3.3083005300318133E-4</v>
      </c>
      <c r="BH347" t="s">
        <v>589</v>
      </c>
      <c r="BI347" t="s">
        <v>590</v>
      </c>
    </row>
    <row r="348" spans="1:61" x14ac:dyDescent="0.25">
      <c r="A348" t="s">
        <v>591</v>
      </c>
      <c r="B348" t="s">
        <v>591</v>
      </c>
      <c r="C348">
        <f>VLOOKUP(B348,Annotation!D:E,2,FALSE)</f>
        <v>488</v>
      </c>
      <c r="D348" t="str">
        <f>VLOOKUP(B348,Annotation!D:F,3,FALSE)</f>
        <v>clan AA aspartic protease</v>
      </c>
      <c r="G348">
        <v>2</v>
      </c>
      <c r="H348">
        <v>2</v>
      </c>
      <c r="I348">
        <v>2</v>
      </c>
      <c r="J348">
        <v>1</v>
      </c>
      <c r="K348">
        <v>2</v>
      </c>
      <c r="L348">
        <v>2</v>
      </c>
      <c r="M348">
        <v>0</v>
      </c>
      <c r="N348">
        <v>1</v>
      </c>
      <c r="O348">
        <v>1</v>
      </c>
      <c r="P348">
        <v>1</v>
      </c>
      <c r="Q348">
        <v>2</v>
      </c>
      <c r="R348">
        <v>1</v>
      </c>
      <c r="S348">
        <v>19.5</v>
      </c>
      <c r="T348">
        <v>16.742000000000001</v>
      </c>
      <c r="U348">
        <v>13325000</v>
      </c>
      <c r="V348">
        <v>3458700</v>
      </c>
      <c r="W348">
        <v>3507100</v>
      </c>
      <c r="X348">
        <v>1503000</v>
      </c>
      <c r="Y348">
        <v>0</v>
      </c>
      <c r="Z348">
        <v>525820</v>
      </c>
      <c r="AA348">
        <v>417680</v>
      </c>
      <c r="AB348">
        <v>1340400</v>
      </c>
      <c r="AC348">
        <v>920420</v>
      </c>
      <c r="AD348">
        <v>1651900</v>
      </c>
      <c r="AE348">
        <v>2665000</v>
      </c>
      <c r="AF348" s="5">
        <v>691730</v>
      </c>
      <c r="AG348" s="6">
        <v>701410</v>
      </c>
      <c r="AH348" s="6">
        <v>300600</v>
      </c>
      <c r="AI348" s="6">
        <f t="shared" si="90"/>
        <v>2.7328818823565068E-3</v>
      </c>
      <c r="AJ348" s="6">
        <f t="shared" si="91"/>
        <v>1.4149097678682802E-3</v>
      </c>
      <c r="AK348" s="6">
        <f t="shared" si="92"/>
        <v>6.8827796734409474E-4</v>
      </c>
      <c r="AL348" s="6">
        <f t="shared" si="93"/>
        <v>3</v>
      </c>
      <c r="AM348" s="6">
        <f t="shared" si="94"/>
        <v>1.6120232058562938E-3</v>
      </c>
      <c r="AN348" s="7">
        <f t="shared" si="95"/>
        <v>8.4626299020954931E-4</v>
      </c>
      <c r="AO348" s="5">
        <v>0</v>
      </c>
      <c r="AP348" s="6">
        <v>105160</v>
      </c>
      <c r="AQ348" s="6">
        <v>83536</v>
      </c>
      <c r="AR348" s="6">
        <f t="shared" si="96"/>
        <v>0</v>
      </c>
      <c r="AS348" s="6">
        <f t="shared" si="97"/>
        <v>2.2015595561785344E-4</v>
      </c>
      <c r="AT348" s="6">
        <f t="shared" si="98"/>
        <v>1.949930950398624E-4</v>
      </c>
      <c r="AU348" s="6">
        <f t="shared" si="99"/>
        <v>2</v>
      </c>
      <c r="AV348" s="6">
        <f t="shared" si="100"/>
        <v>2.0757452532885792E-4</v>
      </c>
      <c r="AW348" s="7">
        <f t="shared" si="101"/>
        <v>9.8389318220866551E-5</v>
      </c>
      <c r="AX348" s="5">
        <v>268070</v>
      </c>
      <c r="AY348" s="6">
        <v>184080</v>
      </c>
      <c r="AZ348" s="6">
        <v>330380</v>
      </c>
      <c r="BA348" s="6">
        <f t="shared" si="102"/>
        <v>4.9554752546677777E-4</v>
      </c>
      <c r="BB348" s="6">
        <f t="shared" si="103"/>
        <v>3.992997994486911E-4</v>
      </c>
      <c r="BC348" s="6">
        <f t="shared" si="104"/>
        <v>6.9585679205701819E-4</v>
      </c>
      <c r="BD348" s="6">
        <f t="shared" si="105"/>
        <v>3</v>
      </c>
      <c r="BE348" s="6">
        <f t="shared" si="106"/>
        <v>5.3023470565749574E-4</v>
      </c>
      <c r="BF348" s="7">
        <f t="shared" si="107"/>
        <v>1.2352843888058422E-4</v>
      </c>
      <c r="BH348">
        <v>507</v>
      </c>
      <c r="BI348">
        <v>77</v>
      </c>
    </row>
    <row r="349" spans="1:61" x14ac:dyDescent="0.25">
      <c r="A349" t="s">
        <v>592</v>
      </c>
      <c r="B349" t="s">
        <v>592</v>
      </c>
      <c r="C349">
        <f>VLOOKUP(B349,Annotation!D:E,2,FALSE)</f>
        <v>490</v>
      </c>
      <c r="D349" t="str">
        <f>VLOOKUP(B349,Annotation!D:F,3,FALSE)</f>
        <v>NADH:ubiquinone reductase (Na(+)-transporting) subunit F</v>
      </c>
      <c r="G349">
        <v>27</v>
      </c>
      <c r="H349">
        <v>27</v>
      </c>
      <c r="I349">
        <v>27</v>
      </c>
      <c r="J349">
        <v>20</v>
      </c>
      <c r="K349">
        <v>23</v>
      </c>
      <c r="L349">
        <v>23</v>
      </c>
      <c r="M349">
        <v>16</v>
      </c>
      <c r="N349">
        <v>13</v>
      </c>
      <c r="O349">
        <v>14</v>
      </c>
      <c r="P349">
        <v>18</v>
      </c>
      <c r="Q349">
        <v>16</v>
      </c>
      <c r="R349">
        <v>14</v>
      </c>
      <c r="S349">
        <v>65.599999999999994</v>
      </c>
      <c r="T349">
        <v>48.606999999999999</v>
      </c>
      <c r="U349">
        <v>4355900000</v>
      </c>
      <c r="V349">
        <v>220160000</v>
      </c>
      <c r="W349">
        <v>564540000</v>
      </c>
      <c r="X349">
        <v>817290000</v>
      </c>
      <c r="Y349">
        <v>769610000</v>
      </c>
      <c r="Z349">
        <v>349180000</v>
      </c>
      <c r="AA349">
        <v>430490000</v>
      </c>
      <c r="AB349">
        <v>524370000</v>
      </c>
      <c r="AC349">
        <v>565590000</v>
      </c>
      <c r="AD349">
        <v>114620000</v>
      </c>
      <c r="AE349">
        <v>197990000</v>
      </c>
      <c r="AF349" s="5">
        <v>10007000</v>
      </c>
      <c r="AG349" s="6">
        <v>25661000</v>
      </c>
      <c r="AH349" s="6">
        <v>37150000</v>
      </c>
      <c r="AI349" s="6">
        <f t="shared" si="90"/>
        <v>3.9535583243088437E-2</v>
      </c>
      <c r="AJ349" s="6">
        <f t="shared" si="91"/>
        <v>5.1764302694954363E-2</v>
      </c>
      <c r="AK349" s="6">
        <f t="shared" si="92"/>
        <v>8.5061631692724959E-2</v>
      </c>
      <c r="AL349" s="6">
        <f t="shared" si="93"/>
        <v>3</v>
      </c>
      <c r="AM349" s="6">
        <f t="shared" si="94"/>
        <v>5.8787172543589256E-2</v>
      </c>
      <c r="AN349" s="7">
        <f t="shared" si="95"/>
        <v>1.9237910446872182E-2</v>
      </c>
      <c r="AO349" s="5">
        <v>34982000</v>
      </c>
      <c r="AP349" s="6">
        <v>15872000</v>
      </c>
      <c r="AQ349" s="6">
        <v>19568000</v>
      </c>
      <c r="AR349" s="6">
        <f t="shared" si="96"/>
        <v>6.6839244889384308E-2</v>
      </c>
      <c r="AS349" s="6">
        <f t="shared" si="97"/>
        <v>3.3228559600290697E-2</v>
      </c>
      <c r="AT349" s="6">
        <f t="shared" si="98"/>
        <v>4.5676413567085176E-2</v>
      </c>
      <c r="AU349" s="6">
        <f t="shared" si="99"/>
        <v>3</v>
      </c>
      <c r="AV349" s="6">
        <f t="shared" si="100"/>
        <v>4.8581406018920061E-2</v>
      </c>
      <c r="AW349" s="7">
        <f t="shared" si="101"/>
        <v>1.3874407549142086E-2</v>
      </c>
      <c r="AX349" s="5">
        <v>23835000</v>
      </c>
      <c r="AY349" s="6">
        <v>25708000</v>
      </c>
      <c r="AZ349" s="6">
        <v>5210200</v>
      </c>
      <c r="BA349" s="6">
        <f t="shared" si="102"/>
        <v>4.4060787367108022E-2</v>
      </c>
      <c r="BB349" s="6">
        <f t="shared" si="103"/>
        <v>5.5764880727004293E-2</v>
      </c>
      <c r="BC349" s="6">
        <f t="shared" si="104"/>
        <v>1.0973887820011734E-2</v>
      </c>
      <c r="BD349" s="6">
        <f t="shared" si="105"/>
        <v>3</v>
      </c>
      <c r="BE349" s="6">
        <f t="shared" si="106"/>
        <v>3.6933185304708016E-2</v>
      </c>
      <c r="BF349" s="7">
        <f t="shared" si="107"/>
        <v>1.8967697009538983E-2</v>
      </c>
      <c r="BH349" t="s">
        <v>593</v>
      </c>
      <c r="BI349" t="s">
        <v>594</v>
      </c>
    </row>
    <row r="350" spans="1:61" x14ac:dyDescent="0.25">
      <c r="A350" t="s">
        <v>595</v>
      </c>
      <c r="B350" t="s">
        <v>595</v>
      </c>
      <c r="C350">
        <f>VLOOKUP(B350,Annotation!D:E,2,FALSE)</f>
        <v>492</v>
      </c>
      <c r="D350" t="str">
        <f>VLOOKUP(B350,Annotation!D:F,3,FALSE)</f>
        <v>NADH:ubiquinone reductase (Na(+)-transporting) subunit D</v>
      </c>
      <c r="G350">
        <v>3</v>
      </c>
      <c r="H350">
        <v>3</v>
      </c>
      <c r="I350">
        <v>3</v>
      </c>
      <c r="J350">
        <v>2</v>
      </c>
      <c r="K350">
        <v>2</v>
      </c>
      <c r="L350">
        <v>2</v>
      </c>
      <c r="M350">
        <v>1</v>
      </c>
      <c r="N350">
        <v>1</v>
      </c>
      <c r="O350">
        <v>1</v>
      </c>
      <c r="P350">
        <v>2</v>
      </c>
      <c r="Q350">
        <v>2</v>
      </c>
      <c r="R350">
        <v>2</v>
      </c>
      <c r="S350">
        <v>18.7</v>
      </c>
      <c r="T350">
        <v>22.994</v>
      </c>
      <c r="U350">
        <v>80202000</v>
      </c>
      <c r="V350">
        <v>2312500</v>
      </c>
      <c r="W350">
        <v>11055000</v>
      </c>
      <c r="X350">
        <v>8070700</v>
      </c>
      <c r="Y350">
        <v>1007600</v>
      </c>
      <c r="Z350">
        <v>671710</v>
      </c>
      <c r="AA350">
        <v>336920</v>
      </c>
      <c r="AB350">
        <v>3538400</v>
      </c>
      <c r="AC350">
        <v>29857000</v>
      </c>
      <c r="AD350">
        <v>23352000</v>
      </c>
      <c r="AE350">
        <v>10025000</v>
      </c>
      <c r="AF350" s="5">
        <v>289060</v>
      </c>
      <c r="AG350" s="6">
        <v>1381900</v>
      </c>
      <c r="AH350" s="6">
        <v>1008800</v>
      </c>
      <c r="AI350" s="6">
        <f t="shared" si="90"/>
        <v>1.1420161579141744E-3</v>
      </c>
      <c r="AJ350" s="6">
        <f t="shared" si="91"/>
        <v>2.7876189507095371E-3</v>
      </c>
      <c r="AK350" s="6">
        <f t="shared" si="92"/>
        <v>2.3098297187515728E-3</v>
      </c>
      <c r="AL350" s="6">
        <f t="shared" si="93"/>
        <v>3</v>
      </c>
      <c r="AM350" s="6">
        <f t="shared" si="94"/>
        <v>2.0798216091250949E-3</v>
      </c>
      <c r="AN350" s="7">
        <f t="shared" si="95"/>
        <v>6.9122111068477157E-4</v>
      </c>
      <c r="AO350" s="5">
        <v>125950</v>
      </c>
      <c r="AP350" s="6">
        <v>83964</v>
      </c>
      <c r="AQ350" s="6">
        <v>42114</v>
      </c>
      <c r="AR350" s="6">
        <f t="shared" si="96"/>
        <v>2.4064955959687706E-4</v>
      </c>
      <c r="AS350" s="6">
        <f t="shared" si="97"/>
        <v>1.7578142504276765E-4</v>
      </c>
      <c r="AT350" s="6">
        <f t="shared" si="98"/>
        <v>9.8304194652709789E-5</v>
      </c>
      <c r="AU350" s="6">
        <f t="shared" si="99"/>
        <v>3</v>
      </c>
      <c r="AV350" s="6">
        <f t="shared" si="100"/>
        <v>1.7157839309745151E-4</v>
      </c>
      <c r="AW350" s="7">
        <f t="shared" si="101"/>
        <v>5.8188199481922753E-5</v>
      </c>
      <c r="AX350" s="5">
        <v>442300</v>
      </c>
      <c r="AY350" s="6">
        <v>3732100</v>
      </c>
      <c r="AZ350" s="6">
        <v>2919100</v>
      </c>
      <c r="BA350" s="6">
        <f t="shared" si="102"/>
        <v>8.1762476410622532E-4</v>
      </c>
      <c r="BB350" s="6">
        <f t="shared" si="103"/>
        <v>8.0955387957543472E-3</v>
      </c>
      <c r="BC350" s="6">
        <f t="shared" si="104"/>
        <v>6.148300628650771E-3</v>
      </c>
      <c r="BD350" s="6">
        <f t="shared" si="105"/>
        <v>3</v>
      </c>
      <c r="BE350" s="6">
        <f t="shared" si="106"/>
        <v>5.0204880628371149E-3</v>
      </c>
      <c r="BF350" s="7">
        <f t="shared" si="107"/>
        <v>3.0763592172913896E-3</v>
      </c>
    </row>
    <row r="351" spans="1:61" x14ac:dyDescent="0.25">
      <c r="A351" t="s">
        <v>596</v>
      </c>
      <c r="B351" t="s">
        <v>596</v>
      </c>
      <c r="C351">
        <f>VLOOKUP(B351,Annotation!D:E,2,FALSE)</f>
        <v>493</v>
      </c>
      <c r="D351" t="str">
        <f>VLOOKUP(B351,Annotation!D:F,3,FALSE)</f>
        <v>Na(+)-translocating NADH-quinone reductase subunit C</v>
      </c>
      <c r="G351">
        <v>19</v>
      </c>
      <c r="H351">
        <v>19</v>
      </c>
      <c r="I351">
        <v>19</v>
      </c>
      <c r="J351">
        <v>14</v>
      </c>
      <c r="K351">
        <v>17</v>
      </c>
      <c r="L351">
        <v>6</v>
      </c>
      <c r="M351">
        <v>12</v>
      </c>
      <c r="N351">
        <v>10</v>
      </c>
      <c r="O351">
        <v>9</v>
      </c>
      <c r="P351">
        <v>11</v>
      </c>
      <c r="Q351">
        <v>12</v>
      </c>
      <c r="R351">
        <v>8</v>
      </c>
      <c r="S351">
        <v>58.4</v>
      </c>
      <c r="T351">
        <v>30.077000000000002</v>
      </c>
      <c r="U351">
        <v>12265000000</v>
      </c>
      <c r="V351">
        <v>897970000</v>
      </c>
      <c r="W351">
        <v>1654900000</v>
      </c>
      <c r="X351">
        <v>46552000</v>
      </c>
      <c r="Y351">
        <v>2018000000</v>
      </c>
      <c r="Z351">
        <v>1225600000</v>
      </c>
      <c r="AA351">
        <v>1345600000</v>
      </c>
      <c r="AB351">
        <v>1832700000</v>
      </c>
      <c r="AC351">
        <v>1868800000</v>
      </c>
      <c r="AD351">
        <v>1374800000</v>
      </c>
      <c r="AE351">
        <v>943450000</v>
      </c>
      <c r="AF351" s="5">
        <v>69075000</v>
      </c>
      <c r="AG351" s="6">
        <v>127300000</v>
      </c>
      <c r="AH351" s="6">
        <v>3580900</v>
      </c>
      <c r="AI351" s="6">
        <f t="shared" si="90"/>
        <v>0.27290101054425242</v>
      </c>
      <c r="AJ351" s="6">
        <f t="shared" si="91"/>
        <v>0.25679419091491718</v>
      </c>
      <c r="AK351" s="6">
        <f t="shared" si="92"/>
        <v>8.1991170101878546E-3</v>
      </c>
      <c r="AL351" s="6">
        <f t="shared" si="93"/>
        <v>3</v>
      </c>
      <c r="AM351" s="6">
        <f t="shared" si="94"/>
        <v>0.17929810615645247</v>
      </c>
      <c r="AN351" s="7">
        <f t="shared" si="95"/>
        <v>0.12116381603652188</v>
      </c>
      <c r="AO351" s="5">
        <v>155230000</v>
      </c>
      <c r="AP351" s="6">
        <v>94278000</v>
      </c>
      <c r="AQ351" s="6">
        <v>103510000</v>
      </c>
      <c r="AR351" s="6">
        <f t="shared" si="96"/>
        <v>0.29659413367386445</v>
      </c>
      <c r="AS351" s="6">
        <f t="shared" si="97"/>
        <v>0.19737412688988196</v>
      </c>
      <c r="AT351" s="6">
        <f t="shared" si="98"/>
        <v>0.24161721015581494</v>
      </c>
      <c r="AU351" s="6">
        <f t="shared" si="99"/>
        <v>3</v>
      </c>
      <c r="AV351" s="6">
        <f t="shared" si="100"/>
        <v>0.24519515690652047</v>
      </c>
      <c r="AW351" s="7">
        <f t="shared" si="101"/>
        <v>4.0585331617605705E-2</v>
      </c>
      <c r="AX351" s="5">
        <v>140980000</v>
      </c>
      <c r="AY351" s="6">
        <v>143750000</v>
      </c>
      <c r="AZ351" s="6">
        <v>105750000</v>
      </c>
      <c r="BA351" s="6">
        <f t="shared" si="102"/>
        <v>0.26061211676169033</v>
      </c>
      <c r="BB351" s="6">
        <f t="shared" si="103"/>
        <v>0.31181739553862098</v>
      </c>
      <c r="BC351" s="6">
        <f t="shared" si="104"/>
        <v>0.2227339904353462</v>
      </c>
      <c r="BD351" s="6">
        <f t="shared" si="105"/>
        <v>3</v>
      </c>
      <c r="BE351" s="6">
        <f t="shared" si="106"/>
        <v>0.26505450091188587</v>
      </c>
      <c r="BF351" s="7">
        <f t="shared" si="107"/>
        <v>3.6503555524559972E-2</v>
      </c>
      <c r="BH351" t="s">
        <v>597</v>
      </c>
      <c r="BI351" t="s">
        <v>598</v>
      </c>
    </row>
    <row r="352" spans="1:61" x14ac:dyDescent="0.25">
      <c r="A352" t="s">
        <v>599</v>
      </c>
      <c r="B352" t="s">
        <v>599</v>
      </c>
      <c r="C352">
        <f>VLOOKUP(B352,Annotation!D:E,2,FALSE)</f>
        <v>494</v>
      </c>
      <c r="D352" t="str">
        <f>VLOOKUP(B352,Annotation!D:F,3,FALSE)</f>
        <v>NADH:ubiquinone reductase (Na(+)-transporting) subunit B</v>
      </c>
      <c r="G352">
        <v>2</v>
      </c>
      <c r="H352">
        <v>2</v>
      </c>
      <c r="I352">
        <v>2</v>
      </c>
      <c r="J352">
        <v>1</v>
      </c>
      <c r="K352">
        <v>2</v>
      </c>
      <c r="L352">
        <v>1</v>
      </c>
      <c r="M352">
        <v>1</v>
      </c>
      <c r="N352">
        <v>0</v>
      </c>
      <c r="O352">
        <v>0</v>
      </c>
      <c r="P352">
        <v>1</v>
      </c>
      <c r="Q352">
        <v>1</v>
      </c>
      <c r="R352">
        <v>0</v>
      </c>
      <c r="S352">
        <v>6.6</v>
      </c>
      <c r="T352">
        <v>44.820999999999998</v>
      </c>
      <c r="U352">
        <v>32071000</v>
      </c>
      <c r="V352">
        <v>321400</v>
      </c>
      <c r="W352">
        <v>30122000</v>
      </c>
      <c r="X352">
        <v>528530</v>
      </c>
      <c r="Y352">
        <v>528290</v>
      </c>
      <c r="Z352">
        <v>0</v>
      </c>
      <c r="AA352">
        <v>0</v>
      </c>
      <c r="AB352">
        <v>231370</v>
      </c>
      <c r="AC352">
        <v>338980</v>
      </c>
      <c r="AD352">
        <v>0</v>
      </c>
      <c r="AE352">
        <v>3563400</v>
      </c>
      <c r="AF352" s="5">
        <v>35711</v>
      </c>
      <c r="AG352" s="6">
        <v>3346900</v>
      </c>
      <c r="AH352" s="6">
        <v>58726</v>
      </c>
      <c r="AI352" s="6">
        <f t="shared" si="90"/>
        <v>1.4108676058698224E-4</v>
      </c>
      <c r="AJ352" s="6">
        <f t="shared" si="91"/>
        <v>6.7514884334103414E-3</v>
      </c>
      <c r="AK352" s="6">
        <f t="shared" si="92"/>
        <v>1.3446377880987795E-4</v>
      </c>
      <c r="AL352" s="6">
        <f t="shared" si="93"/>
        <v>3</v>
      </c>
      <c r="AM352" s="6">
        <f t="shared" si="94"/>
        <v>2.3423463242690673E-3</v>
      </c>
      <c r="AN352" s="7">
        <f t="shared" si="95"/>
        <v>3.1177354570183337E-3</v>
      </c>
      <c r="AO352" s="5">
        <v>58699</v>
      </c>
      <c r="AP352" s="6">
        <v>0</v>
      </c>
      <c r="AQ352" s="6">
        <v>0</v>
      </c>
      <c r="AR352" s="6">
        <f t="shared" si="96"/>
        <v>1.1215473202681293E-4</v>
      </c>
      <c r="AS352" s="6">
        <f t="shared" si="97"/>
        <v>0</v>
      </c>
      <c r="AT352" s="6">
        <f t="shared" si="98"/>
        <v>0</v>
      </c>
      <c r="AU352" s="6">
        <f t="shared" si="99"/>
        <v>1</v>
      </c>
      <c r="AV352" s="6">
        <f t="shared" si="100"/>
        <v>0</v>
      </c>
      <c r="AW352" s="7">
        <f t="shared" si="101"/>
        <v>0</v>
      </c>
      <c r="AX352" s="5">
        <v>25708</v>
      </c>
      <c r="AY352" s="6">
        <v>37665</v>
      </c>
      <c r="AZ352" s="6">
        <v>0</v>
      </c>
      <c r="BA352" s="6">
        <f t="shared" si="102"/>
        <v>4.7523168518297175E-5</v>
      </c>
      <c r="BB352" s="6">
        <f t="shared" si="103"/>
        <v>8.1701580542345448E-5</v>
      </c>
      <c r="BC352" s="6">
        <f t="shared" si="104"/>
        <v>0</v>
      </c>
      <c r="BD352" s="6">
        <f t="shared" si="105"/>
        <v>2</v>
      </c>
      <c r="BE352" s="6">
        <f t="shared" si="106"/>
        <v>6.4612374530321305E-5</v>
      </c>
      <c r="BF352" s="7">
        <f t="shared" si="107"/>
        <v>3.3502510117604027E-5</v>
      </c>
      <c r="BH352">
        <v>520</v>
      </c>
      <c r="BI352">
        <v>178</v>
      </c>
    </row>
    <row r="353" spans="1:61" x14ac:dyDescent="0.25">
      <c r="A353" t="s">
        <v>600</v>
      </c>
      <c r="B353" t="s">
        <v>600</v>
      </c>
      <c r="C353">
        <f>VLOOKUP(B353,Annotation!D:E,2,FALSE)</f>
        <v>495</v>
      </c>
      <c r="D353" t="str">
        <f>VLOOKUP(B353,Annotation!D:F,3,FALSE)</f>
        <v>Na(+)-translocating NADH-quinone reductase subunit A</v>
      </c>
      <c r="G353">
        <v>32</v>
      </c>
      <c r="H353">
        <v>32</v>
      </c>
      <c r="I353">
        <v>32</v>
      </c>
      <c r="J353">
        <v>21</v>
      </c>
      <c r="K353">
        <v>29</v>
      </c>
      <c r="L353">
        <v>29</v>
      </c>
      <c r="M353">
        <v>22</v>
      </c>
      <c r="N353">
        <v>20</v>
      </c>
      <c r="O353">
        <v>20</v>
      </c>
      <c r="P353">
        <v>22</v>
      </c>
      <c r="Q353">
        <v>22</v>
      </c>
      <c r="R353">
        <v>20</v>
      </c>
      <c r="S353">
        <v>78.400000000000006</v>
      </c>
      <c r="T353">
        <v>49.343000000000004</v>
      </c>
      <c r="U353">
        <v>17646000000</v>
      </c>
      <c r="V353">
        <v>489140000</v>
      </c>
      <c r="W353">
        <v>1898700000</v>
      </c>
      <c r="X353">
        <v>1886900000</v>
      </c>
      <c r="Y353">
        <v>2181500000</v>
      </c>
      <c r="Z353">
        <v>2638000000</v>
      </c>
      <c r="AA353">
        <v>2041500000</v>
      </c>
      <c r="AB353">
        <v>2789500000</v>
      </c>
      <c r="AC353">
        <v>2554600000</v>
      </c>
      <c r="AD353">
        <v>1165900000</v>
      </c>
      <c r="AE353">
        <v>678680000</v>
      </c>
      <c r="AF353" s="5">
        <v>18813000</v>
      </c>
      <c r="AG353" s="6">
        <v>73026000</v>
      </c>
      <c r="AH353" s="6">
        <v>72572000</v>
      </c>
      <c r="AI353" s="6">
        <f t="shared" si="90"/>
        <v>7.4326264370163167E-2</v>
      </c>
      <c r="AJ353" s="6">
        <f t="shared" si="91"/>
        <v>0.14731070373725644</v>
      </c>
      <c r="AK353" s="6">
        <f t="shared" si="92"/>
        <v>0.16616669542945989</v>
      </c>
      <c r="AL353" s="6">
        <f t="shared" si="93"/>
        <v>3</v>
      </c>
      <c r="AM353" s="6">
        <f t="shared" si="94"/>
        <v>0.12926788784562651</v>
      </c>
      <c r="AN353" s="7">
        <f t="shared" si="95"/>
        <v>3.9604912138637538E-2</v>
      </c>
      <c r="AO353" s="5">
        <v>83905000</v>
      </c>
      <c r="AP353" s="6">
        <v>101460000</v>
      </c>
      <c r="AQ353" s="6">
        <v>78519000</v>
      </c>
      <c r="AR353" s="6">
        <f t="shared" si="96"/>
        <v>0.16031521475169488</v>
      </c>
      <c r="AS353" s="6">
        <f t="shared" si="97"/>
        <v>0.21240988262635421</v>
      </c>
      <c r="AT353" s="6">
        <f t="shared" si="98"/>
        <v>0.18328221161457284</v>
      </c>
      <c r="AU353" s="6">
        <f t="shared" si="99"/>
        <v>3</v>
      </c>
      <c r="AV353" s="6">
        <f t="shared" si="100"/>
        <v>0.18533576966420731</v>
      </c>
      <c r="AW353" s="7">
        <f t="shared" si="101"/>
        <v>2.131707345048682E-2</v>
      </c>
      <c r="AX353" s="5">
        <v>107290000</v>
      </c>
      <c r="AY353" s="6">
        <v>98255000</v>
      </c>
      <c r="AZ353" s="6">
        <v>44841000</v>
      </c>
      <c r="BA353" s="6">
        <f t="shared" si="102"/>
        <v>0.19833362184254333</v>
      </c>
      <c r="BB353" s="6">
        <f t="shared" si="103"/>
        <v>0.21313125703406752</v>
      </c>
      <c r="BC353" s="6">
        <f t="shared" si="104"/>
        <v>9.4445530639350919E-2</v>
      </c>
      <c r="BD353" s="6">
        <f t="shared" si="105"/>
        <v>3</v>
      </c>
      <c r="BE353" s="6">
        <f t="shared" si="106"/>
        <v>0.16863680317198726</v>
      </c>
      <c r="BF353" s="7">
        <f t="shared" si="107"/>
        <v>5.280783522561968E-2</v>
      </c>
      <c r="BH353" t="s">
        <v>601</v>
      </c>
      <c r="BI353" t="s">
        <v>602</v>
      </c>
    </row>
    <row r="354" spans="1:61" x14ac:dyDescent="0.25">
      <c r="A354" t="s">
        <v>603</v>
      </c>
      <c r="B354" t="s">
        <v>603</v>
      </c>
      <c r="C354">
        <f>VLOOKUP(B354,Annotation!D:E,2,FALSE)</f>
        <v>496</v>
      </c>
      <c r="D354" t="str">
        <f>VLOOKUP(B354,Annotation!D:F,3,FALSE)</f>
        <v>DUF5103 domain-containing protein</v>
      </c>
      <c r="G354">
        <v>10</v>
      </c>
      <c r="H354">
        <v>10</v>
      </c>
      <c r="I354">
        <v>10</v>
      </c>
      <c r="J354">
        <v>10</v>
      </c>
      <c r="K354">
        <v>8</v>
      </c>
      <c r="L354">
        <v>3</v>
      </c>
      <c r="M354">
        <v>5</v>
      </c>
      <c r="N354">
        <v>4</v>
      </c>
      <c r="O354">
        <v>6</v>
      </c>
      <c r="P354">
        <v>3</v>
      </c>
      <c r="Q354">
        <v>7</v>
      </c>
      <c r="R354">
        <v>7</v>
      </c>
      <c r="S354">
        <v>28.9</v>
      </c>
      <c r="T354">
        <v>47.71</v>
      </c>
      <c r="U354">
        <v>443780000</v>
      </c>
      <c r="V354">
        <v>36833000</v>
      </c>
      <c r="W354">
        <v>46589000</v>
      </c>
      <c r="X354">
        <v>59371000</v>
      </c>
      <c r="Y354">
        <v>25083000</v>
      </c>
      <c r="Z354">
        <v>3588100</v>
      </c>
      <c r="AA354">
        <v>74745000</v>
      </c>
      <c r="AB354">
        <v>6824600</v>
      </c>
      <c r="AC354">
        <v>147800000</v>
      </c>
      <c r="AD354">
        <v>42945000</v>
      </c>
      <c r="AE354">
        <v>21132000</v>
      </c>
      <c r="AF354" s="5">
        <v>1753900</v>
      </c>
      <c r="AG354" s="6">
        <v>2218500</v>
      </c>
      <c r="AH354" s="6">
        <v>2827200</v>
      </c>
      <c r="AI354" s="6">
        <f t="shared" si="90"/>
        <v>6.9292954381985428E-3</v>
      </c>
      <c r="AJ354" s="6">
        <f t="shared" si="91"/>
        <v>4.4752389045148774E-3</v>
      </c>
      <c r="AK354" s="6">
        <f t="shared" si="92"/>
        <v>6.4733847946614256E-3</v>
      </c>
      <c r="AL354" s="6">
        <f t="shared" si="93"/>
        <v>3</v>
      </c>
      <c r="AM354" s="6">
        <f t="shared" si="94"/>
        <v>5.9593063791249486E-3</v>
      </c>
      <c r="AN354" s="7">
        <f t="shared" si="95"/>
        <v>1.0657722804361925E-3</v>
      </c>
      <c r="AO354" s="5">
        <v>1194400</v>
      </c>
      <c r="AP354" s="6">
        <v>170860</v>
      </c>
      <c r="AQ354" s="6">
        <v>3559300</v>
      </c>
      <c r="AR354" s="6">
        <f t="shared" si="96"/>
        <v>2.2821106310639936E-3</v>
      </c>
      <c r="AS354" s="6">
        <f t="shared" si="97"/>
        <v>3.577010895479882E-4</v>
      </c>
      <c r="AT354" s="6">
        <f t="shared" si="98"/>
        <v>8.3082613864128314E-3</v>
      </c>
      <c r="AU354" s="6">
        <f t="shared" si="99"/>
        <v>3</v>
      </c>
      <c r="AV354" s="6">
        <f t="shared" si="100"/>
        <v>3.6493577023416044E-3</v>
      </c>
      <c r="AW354" s="7">
        <f t="shared" si="101"/>
        <v>3.3867266077988244E-3</v>
      </c>
      <c r="AX354" s="5">
        <v>324980</v>
      </c>
      <c r="AY354" s="6">
        <v>7038000</v>
      </c>
      <c r="AZ354" s="6">
        <v>2045000</v>
      </c>
      <c r="BA354" s="6">
        <f t="shared" si="102"/>
        <v>6.0074993407018115E-4</v>
      </c>
      <c r="BB354" s="6">
        <f t="shared" si="103"/>
        <v>1.5266579685570882E-2</v>
      </c>
      <c r="BC354" s="6">
        <f t="shared" si="104"/>
        <v>4.3072435975440469E-3</v>
      </c>
      <c r="BD354" s="6">
        <f t="shared" si="105"/>
        <v>3</v>
      </c>
      <c r="BE354" s="6">
        <f t="shared" si="106"/>
        <v>6.7248577390617041E-3</v>
      </c>
      <c r="BF354" s="7">
        <f t="shared" si="107"/>
        <v>6.2265712436273407E-3</v>
      </c>
    </row>
    <row r="355" spans="1:61" x14ac:dyDescent="0.25">
      <c r="A355" t="s">
        <v>604</v>
      </c>
      <c r="B355" t="s">
        <v>604</v>
      </c>
      <c r="C355">
        <f>VLOOKUP(B355,Annotation!D:E,2,FALSE)</f>
        <v>498</v>
      </c>
      <c r="D355" t="str">
        <f>VLOOKUP(B355,Annotation!D:F,3,FALSE)</f>
        <v>DUF3667 domain-containing protein</v>
      </c>
      <c r="G355">
        <v>2</v>
      </c>
      <c r="H355">
        <v>2</v>
      </c>
      <c r="I355">
        <v>2</v>
      </c>
      <c r="J355">
        <v>1</v>
      </c>
      <c r="K355">
        <v>0</v>
      </c>
      <c r="L355">
        <v>0</v>
      </c>
      <c r="M355">
        <v>1</v>
      </c>
      <c r="N355">
        <v>1</v>
      </c>
      <c r="O355">
        <v>1</v>
      </c>
      <c r="P355">
        <v>1</v>
      </c>
      <c r="Q355">
        <v>1</v>
      </c>
      <c r="R355">
        <v>1</v>
      </c>
      <c r="S355">
        <v>4.7</v>
      </c>
      <c r="T355">
        <v>44.874000000000002</v>
      </c>
      <c r="U355">
        <v>3417600</v>
      </c>
      <c r="V355">
        <v>488300</v>
      </c>
      <c r="W355">
        <v>0</v>
      </c>
      <c r="X355">
        <v>0</v>
      </c>
      <c r="Y355">
        <v>306160</v>
      </c>
      <c r="Z355">
        <v>88494</v>
      </c>
      <c r="AA355">
        <v>374040</v>
      </c>
      <c r="AB355">
        <v>912450</v>
      </c>
      <c r="AC355">
        <v>987100</v>
      </c>
      <c r="AD355">
        <v>261100</v>
      </c>
      <c r="AE355">
        <v>189870</v>
      </c>
      <c r="AF355" s="5">
        <v>27128</v>
      </c>
      <c r="AG355" s="6">
        <v>0</v>
      </c>
      <c r="AH355" s="6">
        <v>0</v>
      </c>
      <c r="AI355" s="6">
        <f t="shared" si="90"/>
        <v>1.0717710624747708E-4</v>
      </c>
      <c r="AJ355" s="6">
        <f t="shared" si="91"/>
        <v>0</v>
      </c>
      <c r="AK355" s="6">
        <f t="shared" si="92"/>
        <v>0</v>
      </c>
      <c r="AL355" s="6">
        <f t="shared" si="93"/>
        <v>1</v>
      </c>
      <c r="AM355" s="6">
        <f t="shared" si="94"/>
        <v>0</v>
      </c>
      <c r="AN355" s="7">
        <f t="shared" si="95"/>
        <v>0</v>
      </c>
      <c r="AO355" s="5">
        <v>17009</v>
      </c>
      <c r="AP355" s="6">
        <v>4916.3</v>
      </c>
      <c r="AQ355" s="6">
        <v>20780</v>
      </c>
      <c r="AR355" s="6">
        <f t="shared" si="96"/>
        <v>3.2498676928807319E-5</v>
      </c>
      <c r="AS355" s="6">
        <f t="shared" si="97"/>
        <v>1.0292437472461515E-5</v>
      </c>
      <c r="AT355" s="6">
        <f t="shared" si="98"/>
        <v>4.8505512772078396E-5</v>
      </c>
      <c r="AU355" s="6">
        <f t="shared" si="99"/>
        <v>3</v>
      </c>
      <c r="AV355" s="6">
        <f t="shared" si="100"/>
        <v>3.043220905778241E-5</v>
      </c>
      <c r="AW355" s="7">
        <f t="shared" si="101"/>
        <v>1.5668705499817803E-5</v>
      </c>
      <c r="AX355" s="5">
        <v>50692</v>
      </c>
      <c r="AY355" s="6">
        <v>54839</v>
      </c>
      <c r="AZ355" s="6">
        <v>14506</v>
      </c>
      <c r="BA355" s="6">
        <f t="shared" si="102"/>
        <v>9.37079686684892E-5</v>
      </c>
      <c r="BB355" s="6">
        <f t="shared" si="103"/>
        <v>1.1895481150568651E-4</v>
      </c>
      <c r="BC355" s="6">
        <f t="shared" si="104"/>
        <v>3.0552995416124177E-5</v>
      </c>
      <c r="BD355" s="6">
        <f t="shared" si="105"/>
        <v>3</v>
      </c>
      <c r="BE355" s="6">
        <f t="shared" si="106"/>
        <v>8.1071925196766635E-5</v>
      </c>
      <c r="BF355" s="7">
        <f t="shared" si="107"/>
        <v>3.7179496750652302E-5</v>
      </c>
    </row>
    <row r="356" spans="1:61" x14ac:dyDescent="0.25">
      <c r="A356" t="s">
        <v>605</v>
      </c>
      <c r="B356" t="s">
        <v>605</v>
      </c>
      <c r="C356">
        <f>VLOOKUP(B356,Annotation!D:E,2,FALSE)</f>
        <v>500</v>
      </c>
      <c r="D356" t="str">
        <f>VLOOKUP(B356,Annotation!D:F,3,FALSE)</f>
        <v>L-glutamate gamma-semialdehyde dehydrogenase</v>
      </c>
      <c r="G356">
        <v>39</v>
      </c>
      <c r="H356">
        <v>39</v>
      </c>
      <c r="I356">
        <v>39</v>
      </c>
      <c r="J356">
        <v>26</v>
      </c>
      <c r="K356">
        <v>33</v>
      </c>
      <c r="L356">
        <v>33</v>
      </c>
      <c r="M356">
        <v>30</v>
      </c>
      <c r="N356">
        <v>30</v>
      </c>
      <c r="O356">
        <v>28</v>
      </c>
      <c r="P356">
        <v>27</v>
      </c>
      <c r="Q356">
        <v>25</v>
      </c>
      <c r="R356">
        <v>26</v>
      </c>
      <c r="S356">
        <v>71.7</v>
      </c>
      <c r="T356">
        <v>59.713999999999999</v>
      </c>
      <c r="U356">
        <v>12974000000</v>
      </c>
      <c r="V356">
        <v>211440000</v>
      </c>
      <c r="W356">
        <v>882460000</v>
      </c>
      <c r="X356">
        <v>1072600000</v>
      </c>
      <c r="Y356">
        <v>1943100000</v>
      </c>
      <c r="Z356">
        <v>2164000000</v>
      </c>
      <c r="AA356">
        <v>1394700000</v>
      </c>
      <c r="AB356">
        <v>2395900000</v>
      </c>
      <c r="AC356">
        <v>2045300000</v>
      </c>
      <c r="AD356">
        <v>864220000</v>
      </c>
      <c r="AE356">
        <v>418510000</v>
      </c>
      <c r="AF356" s="5">
        <v>6820500</v>
      </c>
      <c r="AG356" s="6">
        <v>28467000</v>
      </c>
      <c r="AH356" s="6">
        <v>34599000</v>
      </c>
      <c r="AI356" s="6">
        <f t="shared" si="90"/>
        <v>2.6946382083490029E-2</v>
      </c>
      <c r="AJ356" s="6">
        <f t="shared" si="91"/>
        <v>5.7424667971523555E-2</v>
      </c>
      <c r="AK356" s="6">
        <f t="shared" si="92"/>
        <v>7.9220656660473496E-2</v>
      </c>
      <c r="AL356" s="6">
        <f t="shared" si="93"/>
        <v>3</v>
      </c>
      <c r="AM356" s="6">
        <f t="shared" si="94"/>
        <v>5.4530568905162356E-2</v>
      </c>
      <c r="AN356" s="7">
        <f t="shared" si="95"/>
        <v>2.143877799210115E-2</v>
      </c>
      <c r="AO356" s="5">
        <v>62680000</v>
      </c>
      <c r="AP356" s="6">
        <v>69806000</v>
      </c>
      <c r="AQ356" s="6">
        <v>44991000</v>
      </c>
      <c r="AR356" s="6">
        <f t="shared" si="96"/>
        <v>0.11976113057191151</v>
      </c>
      <c r="AS356" s="6">
        <f t="shared" si="97"/>
        <v>0.14614118141745794</v>
      </c>
      <c r="AT356" s="6">
        <f t="shared" si="98"/>
        <v>0.10501980390416647</v>
      </c>
      <c r="AU356" s="6">
        <f t="shared" si="99"/>
        <v>3</v>
      </c>
      <c r="AV356" s="6">
        <f t="shared" si="100"/>
        <v>0.12364070529784531</v>
      </c>
      <c r="AW356" s="7">
        <f t="shared" si="101"/>
        <v>1.7010393826290146E-2</v>
      </c>
      <c r="AX356" s="5">
        <v>77286000</v>
      </c>
      <c r="AY356" s="6">
        <v>65979000</v>
      </c>
      <c r="AZ356" s="6">
        <v>27878000</v>
      </c>
      <c r="BA356" s="6">
        <f t="shared" si="102"/>
        <v>0.14286897472013052</v>
      </c>
      <c r="BB356" s="6">
        <f t="shared" si="103"/>
        <v>0.14311930393212294</v>
      </c>
      <c r="BC356" s="6">
        <f t="shared" si="104"/>
        <v>5.8717524211409758E-2</v>
      </c>
      <c r="BD356" s="6">
        <f t="shared" si="105"/>
        <v>3</v>
      </c>
      <c r="BE356" s="6">
        <f t="shared" si="106"/>
        <v>0.11490193428788774</v>
      </c>
      <c r="BF356" s="7">
        <f t="shared" si="107"/>
        <v>3.972850880589384E-2</v>
      </c>
      <c r="BH356" t="s">
        <v>606</v>
      </c>
      <c r="BI356" t="s">
        <v>607</v>
      </c>
    </row>
    <row r="357" spans="1:61" x14ac:dyDescent="0.25">
      <c r="A357" t="s">
        <v>608</v>
      </c>
      <c r="B357" t="s">
        <v>608</v>
      </c>
      <c r="C357">
        <f>VLOOKUP(B357,Annotation!D:E,2,FALSE)</f>
        <v>502</v>
      </c>
      <c r="D357" t="str">
        <f>VLOOKUP(B357,Annotation!D:F,3,FALSE)</f>
        <v>hypothetical protein</v>
      </c>
      <c r="G357">
        <v>4</v>
      </c>
      <c r="H357">
        <v>4</v>
      </c>
      <c r="I357">
        <v>4</v>
      </c>
      <c r="J357">
        <v>3</v>
      </c>
      <c r="K357">
        <v>3</v>
      </c>
      <c r="L357">
        <v>2</v>
      </c>
      <c r="M357">
        <v>2</v>
      </c>
      <c r="N357">
        <v>2</v>
      </c>
      <c r="O357">
        <v>1</v>
      </c>
      <c r="P357">
        <v>1</v>
      </c>
      <c r="Q357">
        <v>1</v>
      </c>
      <c r="R357">
        <v>1</v>
      </c>
      <c r="S357">
        <v>18.7</v>
      </c>
      <c r="T357">
        <v>25.36</v>
      </c>
      <c r="U357">
        <v>49565000</v>
      </c>
      <c r="V357">
        <v>3695600</v>
      </c>
      <c r="W357">
        <v>10469000</v>
      </c>
      <c r="X357">
        <v>14573000</v>
      </c>
      <c r="Y357">
        <v>4327500</v>
      </c>
      <c r="Z357">
        <v>13335000</v>
      </c>
      <c r="AA357">
        <v>435750</v>
      </c>
      <c r="AB357">
        <v>1416700</v>
      </c>
      <c r="AC357">
        <v>652590</v>
      </c>
      <c r="AD357">
        <v>660350</v>
      </c>
      <c r="AE357">
        <v>8260900</v>
      </c>
      <c r="AF357" s="5">
        <v>615940</v>
      </c>
      <c r="AG357" s="6">
        <v>1744800</v>
      </c>
      <c r="AH357" s="6">
        <v>2428900</v>
      </c>
      <c r="AI357" s="6">
        <f t="shared" si="90"/>
        <v>2.4334512983659332E-3</v>
      </c>
      <c r="AJ357" s="6">
        <f t="shared" si="91"/>
        <v>3.5196740322729577E-3</v>
      </c>
      <c r="AK357" s="6">
        <f t="shared" si="92"/>
        <v>5.5614050395278499E-3</v>
      </c>
      <c r="AL357" s="6">
        <f t="shared" si="93"/>
        <v>3</v>
      </c>
      <c r="AM357" s="6">
        <f t="shared" si="94"/>
        <v>3.8381767900555804E-3</v>
      </c>
      <c r="AN357" s="7">
        <f t="shared" si="95"/>
        <v>1.2966898001574522E-3</v>
      </c>
      <c r="AO357" s="5">
        <v>721250</v>
      </c>
      <c r="AP357" s="6">
        <v>2222500</v>
      </c>
      <c r="AQ357" s="6">
        <v>72625</v>
      </c>
      <c r="AR357" s="6">
        <f t="shared" si="96"/>
        <v>1.378074591974971E-3</v>
      </c>
      <c r="AS357" s="6">
        <f t="shared" si="97"/>
        <v>4.652877628001895E-3</v>
      </c>
      <c r="AT357" s="6">
        <f t="shared" si="98"/>
        <v>1.6952419947411902E-4</v>
      </c>
      <c r="AU357" s="6">
        <f t="shared" si="99"/>
        <v>3</v>
      </c>
      <c r="AV357" s="6">
        <f t="shared" si="100"/>
        <v>2.0668254731503284E-3</v>
      </c>
      <c r="AW357" s="7">
        <f t="shared" si="101"/>
        <v>1.8940077126757453E-3</v>
      </c>
      <c r="AX357" s="5">
        <v>236120</v>
      </c>
      <c r="AY357" s="6">
        <v>108760</v>
      </c>
      <c r="AZ357" s="6">
        <v>110060</v>
      </c>
      <c r="BA357" s="6">
        <f t="shared" si="102"/>
        <v>4.3648555121130888E-4</v>
      </c>
      <c r="BB357" s="6">
        <f t="shared" si="103"/>
        <v>2.3591833000890725E-4</v>
      </c>
      <c r="BC357" s="6">
        <f t="shared" si="104"/>
        <v>2.3181184857980333E-4</v>
      </c>
      <c r="BD357" s="6">
        <f t="shared" si="105"/>
        <v>3</v>
      </c>
      <c r="BE357" s="6">
        <f t="shared" si="106"/>
        <v>3.0140524326667317E-4</v>
      </c>
      <c r="BF357" s="7">
        <f t="shared" si="107"/>
        <v>9.5530912948794079E-5</v>
      </c>
    </row>
    <row r="358" spans="1:61" x14ac:dyDescent="0.25">
      <c r="A358" t="s">
        <v>3687</v>
      </c>
      <c r="B358" t="s">
        <v>3687</v>
      </c>
      <c r="C358">
        <f>VLOOKUP(B358,Annotation!D:E,2,FALSE)</f>
        <v>503</v>
      </c>
      <c r="D358" t="str">
        <f>VLOOKUP(B358,Annotation!D:F,3,FALSE)</f>
        <v>T9SS type A sorting domain-containing protein</v>
      </c>
      <c r="G358">
        <v>11</v>
      </c>
      <c r="H358">
        <v>11</v>
      </c>
      <c r="I358">
        <v>11</v>
      </c>
      <c r="J358">
        <v>8</v>
      </c>
      <c r="K358">
        <v>8</v>
      </c>
      <c r="L358">
        <v>8</v>
      </c>
      <c r="M358">
        <v>8</v>
      </c>
      <c r="N358">
        <v>7</v>
      </c>
      <c r="O358">
        <v>6</v>
      </c>
      <c r="P358">
        <v>7</v>
      </c>
      <c r="Q358">
        <v>8</v>
      </c>
      <c r="R358">
        <v>5</v>
      </c>
      <c r="S358">
        <v>14</v>
      </c>
      <c r="T358">
        <v>136.46</v>
      </c>
      <c r="U358">
        <v>429160000</v>
      </c>
      <c r="V358">
        <v>26395000</v>
      </c>
      <c r="W358">
        <v>84204000</v>
      </c>
      <c r="X358">
        <v>72683000</v>
      </c>
      <c r="Y358">
        <v>41843000</v>
      </c>
      <c r="Z358">
        <v>34941000</v>
      </c>
      <c r="AA358">
        <v>13953000</v>
      </c>
      <c r="AB358">
        <v>38762000</v>
      </c>
      <c r="AC358">
        <v>100910000</v>
      </c>
      <c r="AD358">
        <v>15471000</v>
      </c>
      <c r="AE358">
        <v>13844000</v>
      </c>
      <c r="AF358" s="5">
        <v>851460</v>
      </c>
      <c r="AG358" s="6">
        <v>2716200</v>
      </c>
      <c r="AH358" s="6">
        <v>2344600</v>
      </c>
      <c r="AI358" s="6">
        <f t="shared" si="90"/>
        <v>3.3639420114080229E-3</v>
      </c>
      <c r="AJ358" s="6">
        <f t="shared" si="91"/>
        <v>5.4792174498279507E-3</v>
      </c>
      <c r="AK358" s="6">
        <f t="shared" si="92"/>
        <v>5.3683849708415325E-3</v>
      </c>
      <c r="AL358" s="6">
        <f t="shared" si="93"/>
        <v>3</v>
      </c>
      <c r="AM358" s="6">
        <f t="shared" si="94"/>
        <v>4.7371814773591687E-3</v>
      </c>
      <c r="AN358" s="7">
        <f t="shared" si="95"/>
        <v>9.72080563442458E-4</v>
      </c>
      <c r="AO358" s="5">
        <v>1349800</v>
      </c>
      <c r="AP358" s="6">
        <v>1127100</v>
      </c>
      <c r="AQ358" s="6">
        <v>450090</v>
      </c>
      <c r="AR358" s="6">
        <f t="shared" si="96"/>
        <v>2.5790295795463649E-3</v>
      </c>
      <c r="AS358" s="6">
        <f t="shared" si="97"/>
        <v>2.3596213158699371E-3</v>
      </c>
      <c r="AT358" s="6">
        <f t="shared" si="98"/>
        <v>1.0506182022899308E-3</v>
      </c>
      <c r="AU358" s="6">
        <f t="shared" si="99"/>
        <v>3</v>
      </c>
      <c r="AV358" s="6">
        <f t="shared" si="100"/>
        <v>1.9964230325687444E-3</v>
      </c>
      <c r="AW358" s="7">
        <f t="shared" si="101"/>
        <v>6.7475678545503965E-4</v>
      </c>
      <c r="AX358" s="5">
        <v>1250400</v>
      </c>
      <c r="AY358" s="6">
        <v>3255100</v>
      </c>
      <c r="AZ358" s="6">
        <v>499070</v>
      </c>
      <c r="BA358" s="6">
        <f t="shared" si="102"/>
        <v>2.3114582976224828E-3</v>
      </c>
      <c r="BB358" s="6">
        <f t="shared" si="103"/>
        <v>7.0608473336888009E-3</v>
      </c>
      <c r="BC358" s="6">
        <f t="shared" si="104"/>
        <v>1.0511569986436712E-3</v>
      </c>
      <c r="BD358" s="6">
        <f t="shared" si="105"/>
        <v>3</v>
      </c>
      <c r="BE358" s="6">
        <f t="shared" si="106"/>
        <v>3.4744875433183179E-3</v>
      </c>
      <c r="BF358" s="7">
        <f t="shared" si="107"/>
        <v>2.5876079366268737E-3</v>
      </c>
      <c r="BH358" t="s">
        <v>3688</v>
      </c>
      <c r="BI358" t="s">
        <v>3689</v>
      </c>
    </row>
    <row r="359" spans="1:61" x14ac:dyDescent="0.25">
      <c r="A359" t="s">
        <v>609</v>
      </c>
      <c r="B359" t="s">
        <v>609</v>
      </c>
      <c r="C359">
        <f>VLOOKUP(B359,Annotation!D:E,2,FALSE)</f>
        <v>504</v>
      </c>
      <c r="D359" t="str">
        <f>VLOOKUP(B359,Annotation!D:F,3,FALSE)</f>
        <v>lipoyl(octanoyl) transferase LipB</v>
      </c>
      <c r="G359">
        <v>7</v>
      </c>
      <c r="H359">
        <v>7</v>
      </c>
      <c r="I359">
        <v>7</v>
      </c>
      <c r="J359">
        <v>6</v>
      </c>
      <c r="K359">
        <v>6</v>
      </c>
      <c r="L359">
        <v>0</v>
      </c>
      <c r="M359">
        <v>3</v>
      </c>
      <c r="N359">
        <v>2</v>
      </c>
      <c r="O359">
        <v>1</v>
      </c>
      <c r="P359">
        <v>2</v>
      </c>
      <c r="Q359">
        <v>2</v>
      </c>
      <c r="R359">
        <v>1</v>
      </c>
      <c r="S359">
        <v>32.9</v>
      </c>
      <c r="T359">
        <v>26.795000000000002</v>
      </c>
      <c r="U359">
        <v>292190000</v>
      </c>
      <c r="V359">
        <v>19642000</v>
      </c>
      <c r="W359">
        <v>63847000</v>
      </c>
      <c r="X359">
        <v>0</v>
      </c>
      <c r="Y359">
        <v>76721000</v>
      </c>
      <c r="Z359">
        <v>17207000</v>
      </c>
      <c r="AA359">
        <v>42197000</v>
      </c>
      <c r="AB359">
        <v>10564000</v>
      </c>
      <c r="AC359">
        <v>27048000</v>
      </c>
      <c r="AD359">
        <v>34967000</v>
      </c>
      <c r="AE359">
        <v>29219000</v>
      </c>
      <c r="AF359" s="5">
        <v>1964200</v>
      </c>
      <c r="AG359" s="6">
        <v>6384700</v>
      </c>
      <c r="AH359" s="6">
        <v>0</v>
      </c>
      <c r="AI359" s="6">
        <f t="shared" si="90"/>
        <v>7.7601471575971135E-3</v>
      </c>
      <c r="AJ359" s="6">
        <f t="shared" si="91"/>
        <v>1.2879449102391768E-2</v>
      </c>
      <c r="AK359" s="6">
        <f t="shared" si="92"/>
        <v>0</v>
      </c>
      <c r="AL359" s="6">
        <f t="shared" si="93"/>
        <v>2</v>
      </c>
      <c r="AM359" s="6">
        <f t="shared" si="94"/>
        <v>1.031979812999444E-2</v>
      </c>
      <c r="AN359" s="7">
        <f t="shared" si="95"/>
        <v>5.2947284631943235E-3</v>
      </c>
      <c r="AO359" s="5">
        <v>7672100</v>
      </c>
      <c r="AP359" s="6">
        <v>1720700</v>
      </c>
      <c r="AQ359" s="6">
        <v>4219700</v>
      </c>
      <c r="AR359" s="6">
        <f t="shared" si="96"/>
        <v>1.4658892307925372E-2</v>
      </c>
      <c r="AS359" s="6">
        <f t="shared" si="97"/>
        <v>3.602342647695325E-3</v>
      </c>
      <c r="AT359" s="6">
        <f t="shared" si="98"/>
        <v>9.8497936594965935E-3</v>
      </c>
      <c r="AU359" s="6">
        <f t="shared" si="99"/>
        <v>3</v>
      </c>
      <c r="AV359" s="6">
        <f t="shared" si="100"/>
        <v>9.3703428717057651E-3</v>
      </c>
      <c r="AW359" s="7">
        <f t="shared" si="101"/>
        <v>4.5265312245852743E-3</v>
      </c>
      <c r="AX359" s="5">
        <v>1056400</v>
      </c>
      <c r="AY359" s="6">
        <v>2704800</v>
      </c>
      <c r="AZ359" s="6">
        <v>3496700</v>
      </c>
      <c r="BA359" s="6">
        <f t="shared" si="102"/>
        <v>1.9528347293733129E-3</v>
      </c>
      <c r="BB359" s="6">
        <f t="shared" si="103"/>
        <v>5.8671561144546924E-3</v>
      </c>
      <c r="BC359" s="6">
        <f t="shared" si="104"/>
        <v>7.36485999390331E-3</v>
      </c>
      <c r="BD359" s="6">
        <f t="shared" si="105"/>
        <v>3</v>
      </c>
      <c r="BE359" s="6">
        <f t="shared" si="106"/>
        <v>5.0616169459104382E-3</v>
      </c>
      <c r="BF359" s="7">
        <f t="shared" si="107"/>
        <v>2.2816915333471314E-3</v>
      </c>
    </row>
    <row r="360" spans="1:61" x14ac:dyDescent="0.25">
      <c r="A360" t="s">
        <v>610</v>
      </c>
      <c r="B360" t="s">
        <v>610</v>
      </c>
      <c r="C360">
        <f>VLOOKUP(B360,Annotation!D:E,2,FALSE)</f>
        <v>506</v>
      </c>
      <c r="D360" t="str">
        <f>VLOOKUP(B360,Annotation!D:F,3,FALSE)</f>
        <v>nucleoid-associated protein</v>
      </c>
      <c r="G360">
        <v>13</v>
      </c>
      <c r="H360">
        <v>13</v>
      </c>
      <c r="I360">
        <v>13</v>
      </c>
      <c r="J360">
        <v>10</v>
      </c>
      <c r="K360">
        <v>11</v>
      </c>
      <c r="L360">
        <v>10</v>
      </c>
      <c r="M360">
        <v>3</v>
      </c>
      <c r="N360">
        <v>5</v>
      </c>
      <c r="O360">
        <v>5</v>
      </c>
      <c r="P360">
        <v>3</v>
      </c>
      <c r="Q360">
        <v>4</v>
      </c>
      <c r="R360">
        <v>0</v>
      </c>
      <c r="S360">
        <v>43.1</v>
      </c>
      <c r="T360">
        <v>41.03</v>
      </c>
      <c r="U360">
        <v>260870000</v>
      </c>
      <c r="V360">
        <v>35682000</v>
      </c>
      <c r="W360">
        <v>90931000</v>
      </c>
      <c r="X360">
        <v>95692000</v>
      </c>
      <c r="Y360">
        <v>4442300</v>
      </c>
      <c r="Z360">
        <v>23391000</v>
      </c>
      <c r="AA360">
        <v>6111400</v>
      </c>
      <c r="AB360">
        <v>1424500</v>
      </c>
      <c r="AC360">
        <v>3195800</v>
      </c>
      <c r="AD360">
        <v>0</v>
      </c>
      <c r="AE360">
        <v>11858000</v>
      </c>
      <c r="AF360" s="5">
        <v>1621900</v>
      </c>
      <c r="AG360" s="6">
        <v>4133200</v>
      </c>
      <c r="AH360" s="6">
        <v>4349600</v>
      </c>
      <c r="AI360" s="6">
        <f t="shared" si="90"/>
        <v>6.4077907926416659E-3</v>
      </c>
      <c r="AJ360" s="6">
        <f t="shared" si="91"/>
        <v>8.3376413974040522E-3</v>
      </c>
      <c r="AK360" s="6">
        <f t="shared" si="92"/>
        <v>9.9591944336655837E-3</v>
      </c>
      <c r="AL360" s="6">
        <f t="shared" si="93"/>
        <v>3</v>
      </c>
      <c r="AM360" s="6">
        <f t="shared" si="94"/>
        <v>8.2348755412371012E-3</v>
      </c>
      <c r="AN360" s="7">
        <f t="shared" si="95"/>
        <v>1.4516743370478059E-3</v>
      </c>
      <c r="AO360" s="5">
        <v>201920</v>
      </c>
      <c r="AP360" s="6">
        <v>1063200</v>
      </c>
      <c r="AQ360" s="6">
        <v>277790</v>
      </c>
      <c r="AR360" s="6">
        <f t="shared" si="96"/>
        <v>3.8580356549266701E-4</v>
      </c>
      <c r="AS360" s="6">
        <f t="shared" si="97"/>
        <v>2.2258445417735048E-3</v>
      </c>
      <c r="AT360" s="6">
        <f t="shared" si="98"/>
        <v>6.4842860408833767E-4</v>
      </c>
      <c r="AU360" s="6">
        <f t="shared" si="99"/>
        <v>3</v>
      </c>
      <c r="AV360" s="6">
        <f t="shared" si="100"/>
        <v>1.0866922371181699E-3</v>
      </c>
      <c r="AW360" s="7">
        <f t="shared" si="101"/>
        <v>8.1260648845777543E-4</v>
      </c>
      <c r="AX360" s="5">
        <v>64752</v>
      </c>
      <c r="AY360" s="6">
        <v>145270</v>
      </c>
      <c r="AZ360" s="6">
        <v>0</v>
      </c>
      <c r="BA360" s="6">
        <f t="shared" si="102"/>
        <v>1.1969893449108365E-4</v>
      </c>
      <c r="BB360" s="6">
        <f t="shared" si="103"/>
        <v>3.1511452556449017E-4</v>
      </c>
      <c r="BC360" s="6">
        <f t="shared" si="104"/>
        <v>0</v>
      </c>
      <c r="BD360" s="6">
        <f t="shared" si="105"/>
        <v>2</v>
      </c>
      <c r="BE360" s="6">
        <f t="shared" si="106"/>
        <v>2.174067300277869E-4</v>
      </c>
      <c r="BF360" s="7">
        <f t="shared" si="107"/>
        <v>1.2987697271503747E-4</v>
      </c>
      <c r="BH360">
        <v>529</v>
      </c>
      <c r="BI360">
        <v>43</v>
      </c>
    </row>
    <row r="361" spans="1:61" x14ac:dyDescent="0.25">
      <c r="A361" t="s">
        <v>611</v>
      </c>
      <c r="B361" t="s">
        <v>611</v>
      </c>
      <c r="C361">
        <f>VLOOKUP(B361,Annotation!D:E,2,FALSE)</f>
        <v>507</v>
      </c>
      <c r="D361" t="str">
        <f>VLOOKUP(B361,Annotation!D:F,3,FALSE)</f>
        <v>ribonuclease HII</v>
      </c>
      <c r="G361">
        <v>3</v>
      </c>
      <c r="H361">
        <v>3</v>
      </c>
      <c r="I361">
        <v>3</v>
      </c>
      <c r="J361">
        <v>0</v>
      </c>
      <c r="K361">
        <v>2</v>
      </c>
      <c r="L361">
        <v>0</v>
      </c>
      <c r="M361">
        <v>1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17.600000000000001</v>
      </c>
      <c r="T361">
        <v>22.765000000000001</v>
      </c>
      <c r="U361">
        <v>1298300</v>
      </c>
      <c r="V361">
        <v>0</v>
      </c>
      <c r="W361">
        <v>1298300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129830</v>
      </c>
      <c r="AF361" s="5">
        <v>0</v>
      </c>
      <c r="AG361" s="6">
        <v>129830</v>
      </c>
      <c r="AH361" s="6">
        <v>0</v>
      </c>
      <c r="AI361" s="6">
        <f t="shared" si="90"/>
        <v>0</v>
      </c>
      <c r="AJ361" s="6">
        <f t="shared" si="91"/>
        <v>2.6189779895116811E-4</v>
      </c>
      <c r="AK361" s="6">
        <f t="shared" si="92"/>
        <v>0</v>
      </c>
      <c r="AL361" s="6">
        <f t="shared" si="93"/>
        <v>1</v>
      </c>
      <c r="AM361" s="6">
        <f t="shared" si="94"/>
        <v>0</v>
      </c>
      <c r="AN361" s="7">
        <f t="shared" si="95"/>
        <v>0</v>
      </c>
      <c r="AO361" s="5">
        <v>0</v>
      </c>
      <c r="AP361" s="6">
        <v>0</v>
      </c>
      <c r="AQ361" s="6">
        <v>0</v>
      </c>
      <c r="AR361" s="6">
        <f t="shared" si="96"/>
        <v>0</v>
      </c>
      <c r="AS361" s="6">
        <f t="shared" si="97"/>
        <v>0</v>
      </c>
      <c r="AT361" s="6">
        <f t="shared" si="98"/>
        <v>0</v>
      </c>
      <c r="AU361" s="6">
        <f t="shared" si="99"/>
        <v>0</v>
      </c>
      <c r="AV361" s="6">
        <f t="shared" si="100"/>
        <v>0</v>
      </c>
      <c r="AW361" s="7">
        <f t="shared" si="101"/>
        <v>0</v>
      </c>
      <c r="AX361" s="5">
        <v>0</v>
      </c>
      <c r="AY361" s="6">
        <v>0</v>
      </c>
      <c r="AZ361" s="6">
        <v>0</v>
      </c>
      <c r="BA361" s="6">
        <f t="shared" si="102"/>
        <v>0</v>
      </c>
      <c r="BB361" s="6">
        <f t="shared" si="103"/>
        <v>0</v>
      </c>
      <c r="BC361" s="6">
        <f t="shared" si="104"/>
        <v>0</v>
      </c>
      <c r="BD361" s="6">
        <f t="shared" si="105"/>
        <v>0</v>
      </c>
      <c r="BE361" s="6">
        <f t="shared" si="106"/>
        <v>0</v>
      </c>
      <c r="BF361" s="7">
        <f t="shared" si="107"/>
        <v>0</v>
      </c>
    </row>
    <row r="362" spans="1:61" x14ac:dyDescent="0.25">
      <c r="A362" t="s">
        <v>612</v>
      </c>
      <c r="B362" t="s">
        <v>612</v>
      </c>
      <c r="C362">
        <f>VLOOKUP(B362,Annotation!D:E,2,FALSE)</f>
        <v>508</v>
      </c>
      <c r="D362" t="str">
        <f>VLOOKUP(B362,Annotation!D:F,3,FALSE)</f>
        <v>putative porin</v>
      </c>
      <c r="G362">
        <v>17</v>
      </c>
      <c r="H362">
        <v>17</v>
      </c>
      <c r="I362">
        <v>17</v>
      </c>
      <c r="J362">
        <v>12</v>
      </c>
      <c r="K362">
        <v>14</v>
      </c>
      <c r="L362">
        <v>16</v>
      </c>
      <c r="M362">
        <v>10</v>
      </c>
      <c r="N362">
        <v>7</v>
      </c>
      <c r="O362">
        <v>9</v>
      </c>
      <c r="P362">
        <v>7</v>
      </c>
      <c r="Q362">
        <v>6</v>
      </c>
      <c r="R362">
        <v>8</v>
      </c>
      <c r="S362">
        <v>29.9</v>
      </c>
      <c r="T362">
        <v>75.590999999999994</v>
      </c>
      <c r="U362">
        <v>165130000</v>
      </c>
      <c r="V362">
        <v>23341000</v>
      </c>
      <c r="W362">
        <v>38314000</v>
      </c>
      <c r="X362">
        <v>40064000</v>
      </c>
      <c r="Y362">
        <v>21028000</v>
      </c>
      <c r="Z362">
        <v>7874400</v>
      </c>
      <c r="AA362">
        <v>17727000</v>
      </c>
      <c r="AB362">
        <v>7268300</v>
      </c>
      <c r="AC362">
        <v>3902900</v>
      </c>
      <c r="AD362">
        <v>5608400</v>
      </c>
      <c r="AE362">
        <v>5504200</v>
      </c>
      <c r="AF362" s="5">
        <v>778020</v>
      </c>
      <c r="AG362" s="6">
        <v>1277100</v>
      </c>
      <c r="AH362" s="6">
        <v>1335500</v>
      </c>
      <c r="AI362" s="6">
        <f t="shared" si="90"/>
        <v>3.0737957904254688E-3</v>
      </c>
      <c r="AJ362" s="6">
        <f t="shared" si="91"/>
        <v>2.5762125782988277E-3</v>
      </c>
      <c r="AK362" s="6">
        <f t="shared" si="92"/>
        <v>3.0578683479309332E-3</v>
      </c>
      <c r="AL362" s="6">
        <f t="shared" si="93"/>
        <v>3</v>
      </c>
      <c r="AM362" s="6">
        <f t="shared" si="94"/>
        <v>2.9026255722184101E-3</v>
      </c>
      <c r="AN362" s="7">
        <f t="shared" si="95"/>
        <v>2.3090041548362084E-4</v>
      </c>
      <c r="AO362" s="5">
        <v>700940</v>
      </c>
      <c r="AP362" s="6">
        <v>262480</v>
      </c>
      <c r="AQ362" s="6">
        <v>590900</v>
      </c>
      <c r="AR362" s="6">
        <f t="shared" si="96"/>
        <v>1.3392687757350934E-3</v>
      </c>
      <c r="AS362" s="6">
        <f t="shared" si="97"/>
        <v>5.4951060508343639E-4</v>
      </c>
      <c r="AT362" s="6">
        <f t="shared" si="98"/>
        <v>1.3793025744475997E-3</v>
      </c>
      <c r="AU362" s="6">
        <f t="shared" si="99"/>
        <v>3</v>
      </c>
      <c r="AV362" s="6">
        <f t="shared" si="100"/>
        <v>1.0893606517553764E-3</v>
      </c>
      <c r="AW362" s="7">
        <f t="shared" si="101"/>
        <v>3.8208134467990825E-4</v>
      </c>
      <c r="AX362" s="5">
        <v>242280</v>
      </c>
      <c r="AY362" s="6">
        <v>130100</v>
      </c>
      <c r="AZ362" s="6">
        <v>186950</v>
      </c>
      <c r="BA362" s="6">
        <f t="shared" si="102"/>
        <v>4.4787277379076707E-4</v>
      </c>
      <c r="BB362" s="6">
        <f t="shared" si="103"/>
        <v>2.8220830024051891E-4</v>
      </c>
      <c r="BC362" s="6">
        <f t="shared" si="104"/>
        <v>3.9375999538428344E-4</v>
      </c>
      <c r="BD362" s="6">
        <f t="shared" si="105"/>
        <v>3</v>
      </c>
      <c r="BE362" s="6">
        <f t="shared" si="106"/>
        <v>3.7461368980518979E-4</v>
      </c>
      <c r="BF362" s="7">
        <f t="shared" si="107"/>
        <v>6.8973981626727635E-5</v>
      </c>
    </row>
    <row r="363" spans="1:61" x14ac:dyDescent="0.25">
      <c r="A363" t="s">
        <v>3768</v>
      </c>
      <c r="B363" t="s">
        <v>3768</v>
      </c>
      <c r="C363">
        <f>VLOOKUP(B363,Annotation!D:E,2,FALSE)</f>
        <v>509</v>
      </c>
      <c r="D363" t="str">
        <f>VLOOKUP(B363,Annotation!D:F,3,FALSE)</f>
        <v>hypothetical protein</v>
      </c>
      <c r="G363">
        <v>2</v>
      </c>
      <c r="H363">
        <v>2</v>
      </c>
      <c r="I363">
        <v>2</v>
      </c>
      <c r="J363">
        <v>1</v>
      </c>
      <c r="K363">
        <v>1</v>
      </c>
      <c r="L363">
        <v>0</v>
      </c>
      <c r="M363">
        <v>1</v>
      </c>
      <c r="N363">
        <v>1</v>
      </c>
      <c r="O363">
        <v>0</v>
      </c>
      <c r="P363">
        <v>0</v>
      </c>
      <c r="Q363">
        <v>0</v>
      </c>
      <c r="R363">
        <v>0</v>
      </c>
      <c r="S363">
        <v>9.6</v>
      </c>
      <c r="T363">
        <v>24.771999999999998</v>
      </c>
      <c r="U363">
        <v>1786600</v>
      </c>
      <c r="V363">
        <v>0</v>
      </c>
      <c r="W363">
        <v>1559300</v>
      </c>
      <c r="X363">
        <v>0</v>
      </c>
      <c r="Y363">
        <v>146410</v>
      </c>
      <c r="Z363">
        <v>80953</v>
      </c>
      <c r="AA363">
        <v>0</v>
      </c>
      <c r="AB363">
        <v>0</v>
      </c>
      <c r="AC363">
        <v>0</v>
      </c>
      <c r="AD363">
        <v>0</v>
      </c>
      <c r="AE363">
        <v>127620</v>
      </c>
      <c r="AF363" s="5">
        <v>0</v>
      </c>
      <c r="AG363" s="6">
        <v>111380</v>
      </c>
      <c r="AH363" s="6">
        <v>0</v>
      </c>
      <c r="AI363" s="6">
        <f t="shared" si="90"/>
        <v>0</v>
      </c>
      <c r="AJ363" s="6">
        <f t="shared" si="91"/>
        <v>2.2467978777771782E-4</v>
      </c>
      <c r="AK363" s="6">
        <f t="shared" si="92"/>
        <v>0</v>
      </c>
      <c r="AL363" s="6">
        <f t="shared" si="93"/>
        <v>1</v>
      </c>
      <c r="AM363" s="6">
        <f t="shared" si="94"/>
        <v>0</v>
      </c>
      <c r="AN363" s="7">
        <f t="shared" si="95"/>
        <v>0</v>
      </c>
      <c r="AO363" s="5">
        <v>10458</v>
      </c>
      <c r="AP363" s="6">
        <v>5782.3</v>
      </c>
      <c r="AQ363" s="6">
        <v>0</v>
      </c>
      <c r="AR363" s="6">
        <f t="shared" si="96"/>
        <v>1.9981842749219057E-5</v>
      </c>
      <c r="AS363" s="6">
        <f t="shared" si="97"/>
        <v>1.210543725912052E-5</v>
      </c>
      <c r="AT363" s="6">
        <f t="shared" si="98"/>
        <v>0</v>
      </c>
      <c r="AU363" s="6">
        <f t="shared" si="99"/>
        <v>2</v>
      </c>
      <c r="AV363" s="6">
        <f t="shared" si="100"/>
        <v>1.6043640004169787E-5</v>
      </c>
      <c r="AW363" s="7">
        <f t="shared" si="101"/>
        <v>8.2182278052676966E-6</v>
      </c>
      <c r="AX363" s="5">
        <v>0</v>
      </c>
      <c r="AY363" s="6">
        <v>0</v>
      </c>
      <c r="AZ363" s="6">
        <v>0</v>
      </c>
      <c r="BA363" s="6">
        <f t="shared" si="102"/>
        <v>0</v>
      </c>
      <c r="BB363" s="6">
        <f t="shared" si="103"/>
        <v>0</v>
      </c>
      <c r="BC363" s="6">
        <f t="shared" si="104"/>
        <v>0</v>
      </c>
      <c r="BD363" s="6">
        <f t="shared" si="105"/>
        <v>0</v>
      </c>
      <c r="BE363" s="6">
        <f t="shared" si="106"/>
        <v>0</v>
      </c>
      <c r="BF363" s="7">
        <f t="shared" si="107"/>
        <v>0</v>
      </c>
    </row>
    <row r="364" spans="1:61" x14ac:dyDescent="0.25">
      <c r="A364" t="s">
        <v>613</v>
      </c>
      <c r="B364" t="s">
        <v>613</v>
      </c>
      <c r="C364">
        <f>VLOOKUP(B364,Annotation!D:E,2,FALSE)</f>
        <v>512</v>
      </c>
      <c r="D364" t="str">
        <f>VLOOKUP(B364,Annotation!D:F,3,FALSE)</f>
        <v>cytochrome P450</v>
      </c>
      <c r="G364">
        <v>7</v>
      </c>
      <c r="H364">
        <v>7</v>
      </c>
      <c r="I364">
        <v>7</v>
      </c>
      <c r="J364">
        <v>4</v>
      </c>
      <c r="K364">
        <v>7</v>
      </c>
      <c r="L364">
        <v>0</v>
      </c>
      <c r="M364">
        <v>1</v>
      </c>
      <c r="N364">
        <v>0</v>
      </c>
      <c r="O364">
        <v>1</v>
      </c>
      <c r="P364">
        <v>0</v>
      </c>
      <c r="Q364">
        <v>1</v>
      </c>
      <c r="R364">
        <v>2</v>
      </c>
      <c r="S364">
        <v>21.4</v>
      </c>
      <c r="T364">
        <v>51.387</v>
      </c>
      <c r="U364">
        <v>139430000</v>
      </c>
      <c r="V364">
        <v>3379100</v>
      </c>
      <c r="W364">
        <v>52767000</v>
      </c>
      <c r="X364">
        <v>0</v>
      </c>
      <c r="Y364">
        <v>36084000</v>
      </c>
      <c r="Z364">
        <v>0</v>
      </c>
      <c r="AA364">
        <v>46348000</v>
      </c>
      <c r="AB364">
        <v>0</v>
      </c>
      <c r="AC364">
        <v>294410</v>
      </c>
      <c r="AD364">
        <v>557220</v>
      </c>
      <c r="AE364">
        <v>5577200</v>
      </c>
      <c r="AF364" s="5">
        <v>135160</v>
      </c>
      <c r="AG364" s="6">
        <v>2110700</v>
      </c>
      <c r="AH364" s="6">
        <v>0</v>
      </c>
      <c r="AI364" s="6">
        <f t="shared" si="90"/>
        <v>5.3398915070808762E-4</v>
      </c>
      <c r="AJ364" s="6">
        <f t="shared" si="91"/>
        <v>4.2577808229702727E-3</v>
      </c>
      <c r="AK364" s="6">
        <f t="shared" si="92"/>
        <v>0</v>
      </c>
      <c r="AL364" s="6">
        <f t="shared" si="93"/>
        <v>2</v>
      </c>
      <c r="AM364" s="6">
        <f t="shared" si="94"/>
        <v>2.3958849868391803E-3</v>
      </c>
      <c r="AN364" s="7">
        <f t="shared" si="95"/>
        <v>1.8938633755702348E-3</v>
      </c>
      <c r="AO364" s="5">
        <v>1443400</v>
      </c>
      <c r="AP364" s="6">
        <v>0</v>
      </c>
      <c r="AQ364" s="6">
        <v>1853900</v>
      </c>
      <c r="AR364" s="6">
        <f t="shared" si="96"/>
        <v>2.7578687917596853E-3</v>
      </c>
      <c r="AS364" s="6">
        <f t="shared" si="97"/>
        <v>0</v>
      </c>
      <c r="AT364" s="6">
        <f t="shared" si="98"/>
        <v>4.3274480331162721E-3</v>
      </c>
      <c r="AU364" s="6">
        <f t="shared" si="99"/>
        <v>2</v>
      </c>
      <c r="AV364" s="6">
        <f t="shared" si="100"/>
        <v>3.5426584124379785E-3</v>
      </c>
      <c r="AW364" s="7">
        <f t="shared" si="101"/>
        <v>1.7887371630654046E-3</v>
      </c>
      <c r="AX364" s="5">
        <v>0</v>
      </c>
      <c r="AY364" s="6">
        <v>11777</v>
      </c>
      <c r="AZ364" s="6">
        <v>22289</v>
      </c>
      <c r="BA364" s="6">
        <f t="shared" si="102"/>
        <v>0</v>
      </c>
      <c r="BB364" s="6">
        <f t="shared" si="103"/>
        <v>2.554625020701453E-5</v>
      </c>
      <c r="BC364" s="6">
        <f t="shared" si="104"/>
        <v>4.6945795865848056E-5</v>
      </c>
      <c r="BD364" s="6">
        <f t="shared" si="105"/>
        <v>2</v>
      </c>
      <c r="BE364" s="6">
        <f t="shared" si="106"/>
        <v>3.6246023036431295E-5</v>
      </c>
      <c r="BF364" s="7">
        <f t="shared" si="107"/>
        <v>1.919044670756134E-5</v>
      </c>
    </row>
    <row r="365" spans="1:61" x14ac:dyDescent="0.25">
      <c r="A365" t="s">
        <v>614</v>
      </c>
      <c r="B365" t="s">
        <v>614</v>
      </c>
      <c r="C365">
        <f>VLOOKUP(B365,Annotation!D:E,2,FALSE)</f>
        <v>514</v>
      </c>
      <c r="D365" t="str">
        <f>VLOOKUP(B365,Annotation!D:F,3,FALSE)</f>
        <v>HAMP domain-containing histidine kinase</v>
      </c>
      <c r="E365" t="str">
        <f>VLOOKUP(B365,Annotation!I:O,7,FALSE)</f>
        <v>HK|Classic</v>
      </c>
      <c r="G365">
        <v>6</v>
      </c>
      <c r="H365">
        <v>6</v>
      </c>
      <c r="I365">
        <v>6</v>
      </c>
      <c r="J365">
        <v>2</v>
      </c>
      <c r="K365">
        <v>4</v>
      </c>
      <c r="L365">
        <v>0</v>
      </c>
      <c r="M365">
        <v>2</v>
      </c>
      <c r="N365">
        <v>0</v>
      </c>
      <c r="O365">
        <v>0</v>
      </c>
      <c r="P365">
        <v>0</v>
      </c>
      <c r="Q365">
        <v>0</v>
      </c>
      <c r="R365">
        <v>2</v>
      </c>
      <c r="S365">
        <v>16.600000000000001</v>
      </c>
      <c r="T365">
        <v>48.594000000000001</v>
      </c>
      <c r="U365">
        <v>11278000</v>
      </c>
      <c r="V365">
        <v>620510</v>
      </c>
      <c r="W365">
        <v>8185600</v>
      </c>
      <c r="X365">
        <v>0</v>
      </c>
      <c r="Y365">
        <v>812480</v>
      </c>
      <c r="Z365">
        <v>0</v>
      </c>
      <c r="AA365">
        <v>0</v>
      </c>
      <c r="AB365">
        <v>0</v>
      </c>
      <c r="AC365">
        <v>0</v>
      </c>
      <c r="AD365">
        <v>1659000</v>
      </c>
      <c r="AE365">
        <v>537030</v>
      </c>
      <c r="AF365" s="5">
        <v>29548</v>
      </c>
      <c r="AG365" s="6">
        <v>389790</v>
      </c>
      <c r="AH365" s="6">
        <v>0</v>
      </c>
      <c r="AI365" s="6">
        <f t="shared" si="90"/>
        <v>1.1673802474935318E-4</v>
      </c>
      <c r="AJ365" s="6">
        <f t="shared" si="91"/>
        <v>7.8629856776689377E-4</v>
      </c>
      <c r="AK365" s="6">
        <f t="shared" si="92"/>
        <v>0</v>
      </c>
      <c r="AL365" s="6">
        <f t="shared" si="93"/>
        <v>2</v>
      </c>
      <c r="AM365" s="6">
        <f t="shared" si="94"/>
        <v>4.5151829625812348E-4</v>
      </c>
      <c r="AN365" s="7">
        <f t="shared" si="95"/>
        <v>3.4644296065082676E-4</v>
      </c>
      <c r="AO365" s="5">
        <v>38690</v>
      </c>
      <c r="AP365" s="6">
        <v>0</v>
      </c>
      <c r="AQ365" s="6">
        <v>0</v>
      </c>
      <c r="AR365" s="6">
        <f t="shared" si="96"/>
        <v>7.3924029065527375E-5</v>
      </c>
      <c r="AS365" s="6">
        <f t="shared" si="97"/>
        <v>0</v>
      </c>
      <c r="AT365" s="6">
        <f t="shared" si="98"/>
        <v>0</v>
      </c>
      <c r="AU365" s="6">
        <f t="shared" si="99"/>
        <v>1</v>
      </c>
      <c r="AV365" s="6">
        <f t="shared" si="100"/>
        <v>0</v>
      </c>
      <c r="AW365" s="7">
        <f t="shared" si="101"/>
        <v>0</v>
      </c>
      <c r="AX365" s="5">
        <v>0</v>
      </c>
      <c r="AY365" s="6">
        <v>0</v>
      </c>
      <c r="AZ365" s="6">
        <v>79000</v>
      </c>
      <c r="BA365" s="6">
        <f t="shared" si="102"/>
        <v>0</v>
      </c>
      <c r="BB365" s="6">
        <f t="shared" si="103"/>
        <v>0</v>
      </c>
      <c r="BC365" s="6">
        <f t="shared" si="104"/>
        <v>1.6639229545524679E-4</v>
      </c>
      <c r="BD365" s="6">
        <f t="shared" si="105"/>
        <v>1</v>
      </c>
      <c r="BE365" s="6">
        <f t="shared" si="106"/>
        <v>0</v>
      </c>
      <c r="BF365" s="7">
        <f t="shared" si="107"/>
        <v>0</v>
      </c>
    </row>
    <row r="366" spans="1:61" x14ac:dyDescent="0.25">
      <c r="A366" s="21" t="s">
        <v>615</v>
      </c>
      <c r="B366" s="21" t="s">
        <v>615</v>
      </c>
      <c r="C366" s="21">
        <f>VLOOKUP(B366,Annotation!D:E,2,FALSE)</f>
        <v>515</v>
      </c>
      <c r="D366" s="21" t="str">
        <f>VLOOKUP(B366,Annotation!D:F,3,FALSE)</f>
        <v>TonB-dependent receptor</v>
      </c>
      <c r="E366" s="21" t="str">
        <f>VLOOKUP(B366,Annotation!I:O,7,FALSE)</f>
        <v>SusC-like</v>
      </c>
      <c r="F366" s="21"/>
      <c r="G366" s="21">
        <v>3</v>
      </c>
      <c r="H366" s="21">
        <v>3</v>
      </c>
      <c r="I366" s="21">
        <v>3</v>
      </c>
      <c r="J366" s="21">
        <v>2</v>
      </c>
      <c r="K366" s="21">
        <v>2</v>
      </c>
      <c r="L366" s="21">
        <v>1</v>
      </c>
      <c r="M366" s="21">
        <v>1</v>
      </c>
      <c r="N366" s="21">
        <v>0</v>
      </c>
      <c r="O366" s="21">
        <v>1</v>
      </c>
      <c r="P366" s="21">
        <v>0</v>
      </c>
      <c r="Q366" s="21">
        <v>0</v>
      </c>
      <c r="R366" s="21">
        <v>0</v>
      </c>
      <c r="S366" s="21">
        <v>4.2</v>
      </c>
      <c r="T366" s="21">
        <v>90.884</v>
      </c>
      <c r="U366" s="21">
        <v>10669000</v>
      </c>
      <c r="V366" s="21">
        <v>1667800</v>
      </c>
      <c r="W366" s="21">
        <v>3046700</v>
      </c>
      <c r="X366" s="21">
        <v>1152200</v>
      </c>
      <c r="Y366" s="21">
        <v>2551000</v>
      </c>
      <c r="Z366" s="21">
        <v>0</v>
      </c>
      <c r="AA366" s="21">
        <v>2251500</v>
      </c>
      <c r="AB366" s="21">
        <v>0</v>
      </c>
      <c r="AC366" s="21">
        <v>0</v>
      </c>
      <c r="AD366" s="21">
        <v>0</v>
      </c>
      <c r="AE366" s="21">
        <v>231940</v>
      </c>
      <c r="AF366" s="22">
        <v>36257</v>
      </c>
      <c r="AG366" s="23">
        <v>66232</v>
      </c>
      <c r="AH366" s="23">
        <v>25048</v>
      </c>
      <c r="AI366" s="23">
        <f t="shared" si="90"/>
        <v>1.432438934390584E-4</v>
      </c>
      <c r="AJ366" s="23">
        <f t="shared" si="91"/>
        <v>1.3360559978536367E-4</v>
      </c>
      <c r="AK366" s="23">
        <f t="shared" si="92"/>
        <v>5.7351917917614389E-5</v>
      </c>
      <c r="AL366" s="23">
        <f t="shared" si="93"/>
        <v>3</v>
      </c>
      <c r="AM366" s="23">
        <f t="shared" si="94"/>
        <v>1.1140047038067881E-4</v>
      </c>
      <c r="AN366" s="24">
        <f t="shared" si="95"/>
        <v>3.8420122276858894E-5</v>
      </c>
      <c r="AO366" s="22">
        <v>55457</v>
      </c>
      <c r="AP366" s="23">
        <v>0</v>
      </c>
      <c r="AQ366" s="23">
        <v>48945</v>
      </c>
      <c r="AR366" s="23">
        <f t="shared" si="96"/>
        <v>1.0596032256104814E-4</v>
      </c>
      <c r="AS366" s="23">
        <f t="shared" si="97"/>
        <v>0</v>
      </c>
      <c r="AT366" s="23">
        <f t="shared" si="98"/>
        <v>1.142493899244166E-4</v>
      </c>
      <c r="AU366" s="23">
        <f t="shared" si="99"/>
        <v>2</v>
      </c>
      <c r="AV366" s="23">
        <f t="shared" si="100"/>
        <v>1.1010485624273237E-4</v>
      </c>
      <c r="AW366" s="24">
        <f t="shared" si="101"/>
        <v>5.2014123822388873E-5</v>
      </c>
      <c r="AX366" s="22">
        <v>0</v>
      </c>
      <c r="AY366" s="23">
        <v>0</v>
      </c>
      <c r="AZ366" s="23">
        <v>0</v>
      </c>
      <c r="BA366" s="23">
        <f t="shared" si="102"/>
        <v>0</v>
      </c>
      <c r="BB366" s="23">
        <f t="shared" si="103"/>
        <v>0</v>
      </c>
      <c r="BC366" s="23">
        <f t="shared" si="104"/>
        <v>0</v>
      </c>
      <c r="BD366" s="23">
        <f t="shared" si="105"/>
        <v>0</v>
      </c>
      <c r="BE366" s="23">
        <f t="shared" si="106"/>
        <v>0</v>
      </c>
      <c r="BF366" s="24">
        <f t="shared" si="107"/>
        <v>0</v>
      </c>
      <c r="BG366" s="21"/>
      <c r="BH366" s="21">
        <v>530</v>
      </c>
      <c r="BI366" s="21">
        <v>155</v>
      </c>
    </row>
    <row r="367" spans="1:61" x14ac:dyDescent="0.25">
      <c r="A367" t="s">
        <v>616</v>
      </c>
      <c r="B367" t="s">
        <v>616</v>
      </c>
      <c r="C367">
        <f>VLOOKUP(B367,Annotation!D:E,2,FALSE)</f>
        <v>517</v>
      </c>
      <c r="D367" t="str">
        <f>VLOOKUP(B367,Annotation!D:F,3,FALSE)</f>
        <v>Na+/H+ antiporter NhaC</v>
      </c>
      <c r="G367">
        <v>3</v>
      </c>
      <c r="H367">
        <v>3</v>
      </c>
      <c r="I367">
        <v>3</v>
      </c>
      <c r="J367">
        <v>2</v>
      </c>
      <c r="K367">
        <v>3</v>
      </c>
      <c r="L367">
        <v>2</v>
      </c>
      <c r="M367">
        <v>2</v>
      </c>
      <c r="N367">
        <v>1</v>
      </c>
      <c r="O367">
        <v>1</v>
      </c>
      <c r="P367">
        <v>1</v>
      </c>
      <c r="Q367">
        <v>2</v>
      </c>
      <c r="R367">
        <v>0</v>
      </c>
      <c r="S367">
        <v>4.9000000000000004</v>
      </c>
      <c r="T367">
        <v>52.390999999999998</v>
      </c>
      <c r="U367">
        <v>20920000</v>
      </c>
      <c r="V367">
        <v>2223900</v>
      </c>
      <c r="W367">
        <v>3976300</v>
      </c>
      <c r="X367">
        <v>6393000</v>
      </c>
      <c r="Y367">
        <v>2459400</v>
      </c>
      <c r="Z367">
        <v>2008000</v>
      </c>
      <c r="AA367">
        <v>1160800</v>
      </c>
      <c r="AB367">
        <v>992190</v>
      </c>
      <c r="AC367">
        <v>1706600</v>
      </c>
      <c r="AD367">
        <v>0</v>
      </c>
      <c r="AE367">
        <v>4184000</v>
      </c>
      <c r="AF367" s="5">
        <v>444780</v>
      </c>
      <c r="AG367" s="6">
        <v>795260</v>
      </c>
      <c r="AH367" s="6">
        <v>1278600</v>
      </c>
      <c r="AI367" s="6">
        <f t="shared" si="90"/>
        <v>1.7572336079605152E-3</v>
      </c>
      <c r="AJ367" s="6">
        <f t="shared" si="91"/>
        <v>1.6042274019402755E-3</v>
      </c>
      <c r="AK367" s="6">
        <f t="shared" si="92"/>
        <v>2.9275855257689938E-3</v>
      </c>
      <c r="AL367" s="6">
        <f t="shared" si="93"/>
        <v>3</v>
      </c>
      <c r="AM367" s="6">
        <f t="shared" si="94"/>
        <v>2.0963488452232612E-3</v>
      </c>
      <c r="AN367" s="7">
        <f t="shared" si="95"/>
        <v>5.9108292654736297E-4</v>
      </c>
      <c r="AO367" s="5">
        <v>491890</v>
      </c>
      <c r="AP367" s="6">
        <v>401590</v>
      </c>
      <c r="AQ367" s="6">
        <v>232160</v>
      </c>
      <c r="AR367" s="6">
        <f t="shared" si="96"/>
        <v>9.3984209503856977E-4</v>
      </c>
      <c r="AS367" s="6">
        <f t="shared" si="97"/>
        <v>8.4074201423139743E-4</v>
      </c>
      <c r="AT367" s="6">
        <f t="shared" si="98"/>
        <v>5.4191722065282581E-4</v>
      </c>
      <c r="AU367" s="6">
        <f t="shared" si="99"/>
        <v>3</v>
      </c>
      <c r="AV367" s="6">
        <f t="shared" si="100"/>
        <v>7.7416710997426426E-4</v>
      </c>
      <c r="AW367" s="7">
        <f t="shared" si="101"/>
        <v>1.6913547788949615E-4</v>
      </c>
      <c r="AX367" s="5">
        <v>198440</v>
      </c>
      <c r="AY367" s="6">
        <v>341320</v>
      </c>
      <c r="AZ367" s="6">
        <v>0</v>
      </c>
      <c r="BA367" s="6">
        <f t="shared" si="102"/>
        <v>3.6683124166683094E-4</v>
      </c>
      <c r="BB367" s="6">
        <f t="shared" si="103"/>
        <v>7.4037922396690155E-4</v>
      </c>
      <c r="BC367" s="6">
        <f t="shared" si="104"/>
        <v>0</v>
      </c>
      <c r="BD367" s="6">
        <f t="shared" si="105"/>
        <v>2</v>
      </c>
      <c r="BE367" s="6">
        <f t="shared" si="106"/>
        <v>5.5360523281686625E-4</v>
      </c>
      <c r="BF367" s="7">
        <f t="shared" si="107"/>
        <v>3.0226269851554882E-4</v>
      </c>
    </row>
    <row r="368" spans="1:61" x14ac:dyDescent="0.25">
      <c r="A368" t="s">
        <v>617</v>
      </c>
      <c r="B368" t="s">
        <v>617</v>
      </c>
      <c r="C368">
        <f>VLOOKUP(B368,Annotation!D:E,2,FALSE)</f>
        <v>520</v>
      </c>
      <c r="D368" t="str">
        <f>VLOOKUP(B368,Annotation!D:F,3,FALSE)</f>
        <v>Lrp/AsnC family transcriptional regulator</v>
      </c>
      <c r="E368" t="str">
        <f>VLOOKUP(B368,Annotation!I:O,7,FALSE)</f>
        <v>TR|AsnC</v>
      </c>
      <c r="G368">
        <v>6</v>
      </c>
      <c r="H368">
        <v>6</v>
      </c>
      <c r="I368">
        <v>6</v>
      </c>
      <c r="J368">
        <v>3</v>
      </c>
      <c r="K368">
        <v>2</v>
      </c>
      <c r="L368">
        <v>2</v>
      </c>
      <c r="M368">
        <v>3</v>
      </c>
      <c r="N368">
        <v>4</v>
      </c>
      <c r="O368">
        <v>3</v>
      </c>
      <c r="P368">
        <v>3</v>
      </c>
      <c r="Q368">
        <v>0</v>
      </c>
      <c r="R368">
        <v>4</v>
      </c>
      <c r="S368">
        <v>29.6</v>
      </c>
      <c r="T368">
        <v>17.829999999999998</v>
      </c>
      <c r="U368">
        <v>113400000</v>
      </c>
      <c r="V368">
        <v>7298400</v>
      </c>
      <c r="W368">
        <v>5994900</v>
      </c>
      <c r="X368">
        <v>3391800</v>
      </c>
      <c r="Y368">
        <v>2401100</v>
      </c>
      <c r="Z368">
        <v>3154300</v>
      </c>
      <c r="AA368">
        <v>1983600</v>
      </c>
      <c r="AB368">
        <v>53849000</v>
      </c>
      <c r="AC368">
        <v>0</v>
      </c>
      <c r="AD368">
        <v>35330000</v>
      </c>
      <c r="AE368">
        <v>12600000</v>
      </c>
      <c r="AF368" s="5">
        <v>810940</v>
      </c>
      <c r="AG368" s="6">
        <v>666100</v>
      </c>
      <c r="AH368" s="6">
        <v>376870</v>
      </c>
      <c r="AI368" s="6">
        <f t="shared" si="90"/>
        <v>3.2038558883931388E-3</v>
      </c>
      <c r="AJ368" s="6">
        <f t="shared" si="91"/>
        <v>1.3436811513623437E-3</v>
      </c>
      <c r="AK368" s="6">
        <f t="shared" si="92"/>
        <v>8.6291190137381571E-4</v>
      </c>
      <c r="AL368" s="6">
        <f t="shared" si="93"/>
        <v>3</v>
      </c>
      <c r="AM368" s="6">
        <f t="shared" si="94"/>
        <v>1.8034829803764329E-3</v>
      </c>
      <c r="AN368" s="7">
        <f t="shared" si="95"/>
        <v>1.0094777458547588E-3</v>
      </c>
      <c r="AO368" s="5">
        <v>266780</v>
      </c>
      <c r="AP368" s="6">
        <v>350480</v>
      </c>
      <c r="AQ368" s="6">
        <v>220400</v>
      </c>
      <c r="AR368" s="6">
        <f t="shared" si="96"/>
        <v>5.0972996831484606E-4</v>
      </c>
      <c r="AS368" s="6">
        <f t="shared" si="97"/>
        <v>7.3374153028666093E-4</v>
      </c>
      <c r="AT368" s="6">
        <f t="shared" si="98"/>
        <v>5.1446655509942627E-4</v>
      </c>
      <c r="AU368" s="6">
        <f t="shared" si="99"/>
        <v>3</v>
      </c>
      <c r="AV368" s="6">
        <f t="shared" si="100"/>
        <v>5.8597935123364442E-4</v>
      </c>
      <c r="AW368" s="7">
        <f t="shared" si="101"/>
        <v>1.0450153103332584E-4</v>
      </c>
      <c r="AX368" s="5">
        <v>5983200</v>
      </c>
      <c r="AY368" s="6">
        <v>0</v>
      </c>
      <c r="AZ368" s="6">
        <v>3925600</v>
      </c>
      <c r="BA368" s="6">
        <f t="shared" si="102"/>
        <v>1.1060394502826965E-2</v>
      </c>
      <c r="BB368" s="6">
        <f t="shared" si="103"/>
        <v>0</v>
      </c>
      <c r="BC368" s="6">
        <f t="shared" si="104"/>
        <v>8.2682227220141381E-3</v>
      </c>
      <c r="BD368" s="6">
        <f t="shared" si="105"/>
        <v>2</v>
      </c>
      <c r="BE368" s="6">
        <f t="shared" si="106"/>
        <v>9.6643086124205517E-3</v>
      </c>
      <c r="BF368" s="7">
        <f t="shared" si="107"/>
        <v>4.6962403023004988E-3</v>
      </c>
    </row>
    <row r="369" spans="1:61" x14ac:dyDescent="0.25">
      <c r="A369" t="s">
        <v>618</v>
      </c>
      <c r="B369" t="s">
        <v>618</v>
      </c>
      <c r="C369">
        <f>VLOOKUP(B369,Annotation!D:E,2,FALSE)</f>
        <v>521</v>
      </c>
      <c r="D369" t="str">
        <f>VLOOKUP(B369,Annotation!D:F,3,FALSE)</f>
        <v>DUF3857 domain-containing protein</v>
      </c>
      <c r="G369">
        <v>54</v>
      </c>
      <c r="H369">
        <v>54</v>
      </c>
      <c r="I369">
        <v>54</v>
      </c>
      <c r="J369">
        <v>41</v>
      </c>
      <c r="K369">
        <v>48</v>
      </c>
      <c r="L369">
        <v>50</v>
      </c>
      <c r="M369">
        <v>26</v>
      </c>
      <c r="N369">
        <v>24</v>
      </c>
      <c r="O369">
        <v>25</v>
      </c>
      <c r="P369">
        <v>5</v>
      </c>
      <c r="Q369">
        <v>4</v>
      </c>
      <c r="R369">
        <v>4</v>
      </c>
      <c r="S369">
        <v>67.599999999999994</v>
      </c>
      <c r="T369">
        <v>77.492000000000004</v>
      </c>
      <c r="U369">
        <v>5767500000</v>
      </c>
      <c r="V369">
        <v>642700000</v>
      </c>
      <c r="W369">
        <v>960620000</v>
      </c>
      <c r="X369">
        <v>1179000000</v>
      </c>
      <c r="Y369">
        <v>923380000</v>
      </c>
      <c r="Z369">
        <v>1165000000</v>
      </c>
      <c r="AA369">
        <v>884020000</v>
      </c>
      <c r="AB369">
        <v>4876200</v>
      </c>
      <c r="AC369">
        <v>4622700</v>
      </c>
      <c r="AD369">
        <v>3179100</v>
      </c>
      <c r="AE369">
        <v>151780000</v>
      </c>
      <c r="AF369" s="5">
        <v>16913000</v>
      </c>
      <c r="AG369" s="6">
        <v>25279000</v>
      </c>
      <c r="AH369" s="6">
        <v>31027000</v>
      </c>
      <c r="AI369" s="6">
        <f t="shared" si="90"/>
        <v>6.6819758108359634E-2</v>
      </c>
      <c r="AJ369" s="6">
        <f t="shared" si="91"/>
        <v>5.0993718398571815E-2</v>
      </c>
      <c r="AK369" s="6">
        <f t="shared" si="92"/>
        <v>7.1041917807003419E-2</v>
      </c>
      <c r="AL369" s="6">
        <f t="shared" si="93"/>
        <v>3</v>
      </c>
      <c r="AM369" s="6">
        <f t="shared" si="94"/>
        <v>6.2951798104644949E-2</v>
      </c>
      <c r="AN369" s="7">
        <f t="shared" si="95"/>
        <v>8.6295388375359564E-3</v>
      </c>
      <c r="AO369" s="5">
        <v>24300000</v>
      </c>
      <c r="AP369" s="6">
        <v>30659000</v>
      </c>
      <c r="AQ369" s="6">
        <v>23264000</v>
      </c>
      <c r="AR369" s="6">
        <f t="shared" si="96"/>
        <v>4.6429410863073541E-2</v>
      </c>
      <c r="AS369" s="6">
        <f t="shared" si="97"/>
        <v>6.4185635634155275E-2</v>
      </c>
      <c r="AT369" s="6">
        <f t="shared" si="98"/>
        <v>5.43037655981536E-2</v>
      </c>
      <c r="AU369" s="6">
        <f t="shared" si="99"/>
        <v>3</v>
      </c>
      <c r="AV369" s="6">
        <f t="shared" si="100"/>
        <v>5.4972937365127462E-2</v>
      </c>
      <c r="AW369" s="7">
        <f t="shared" si="101"/>
        <v>7.2643752964073631E-3</v>
      </c>
      <c r="AX369" s="5">
        <v>128320</v>
      </c>
      <c r="AY369" s="6">
        <v>121650</v>
      </c>
      <c r="AZ369" s="6">
        <v>83660</v>
      </c>
      <c r="BA369" s="6">
        <f t="shared" si="102"/>
        <v>2.3720915607079089E-4</v>
      </c>
      <c r="BB369" s="6">
        <f t="shared" si="103"/>
        <v>2.6387886029407469E-4</v>
      </c>
      <c r="BC369" s="6">
        <f t="shared" si="104"/>
        <v>1.7620733465551833E-4</v>
      </c>
      <c r="BD369" s="6">
        <f t="shared" si="105"/>
        <v>3</v>
      </c>
      <c r="BE369" s="6">
        <f t="shared" si="106"/>
        <v>2.2576511700679464E-4</v>
      </c>
      <c r="BF369" s="7">
        <f t="shared" si="107"/>
        <v>3.6695127964728644E-5</v>
      </c>
      <c r="BH369" t="s">
        <v>619</v>
      </c>
      <c r="BI369" t="s">
        <v>620</v>
      </c>
    </row>
    <row r="370" spans="1:61" x14ac:dyDescent="0.25">
      <c r="A370" t="s">
        <v>621</v>
      </c>
      <c r="B370" t="s">
        <v>621</v>
      </c>
      <c r="C370">
        <f>VLOOKUP(B370,Annotation!D:E,2,FALSE)</f>
        <v>522</v>
      </c>
      <c r="D370" t="str">
        <f>VLOOKUP(B370,Annotation!D:F,3,FALSE)</f>
        <v>DUF3857 domain-containing protein</v>
      </c>
      <c r="G370">
        <v>34</v>
      </c>
      <c r="H370">
        <v>34</v>
      </c>
      <c r="I370">
        <v>34</v>
      </c>
      <c r="J370">
        <v>25</v>
      </c>
      <c r="K370">
        <v>28</v>
      </c>
      <c r="L370">
        <v>32</v>
      </c>
      <c r="M370">
        <v>11</v>
      </c>
      <c r="N370">
        <v>13</v>
      </c>
      <c r="O370">
        <v>8</v>
      </c>
      <c r="P370">
        <v>2</v>
      </c>
      <c r="Q370">
        <v>3</v>
      </c>
      <c r="R370">
        <v>3</v>
      </c>
      <c r="S370">
        <v>54</v>
      </c>
      <c r="T370">
        <v>73.486999999999995</v>
      </c>
      <c r="U370">
        <v>457800000</v>
      </c>
      <c r="V370">
        <v>82344000</v>
      </c>
      <c r="W370">
        <v>160730000</v>
      </c>
      <c r="X370">
        <v>155600000</v>
      </c>
      <c r="Y370">
        <v>30950000</v>
      </c>
      <c r="Z370">
        <v>17256000</v>
      </c>
      <c r="AA370">
        <v>7375100</v>
      </c>
      <c r="AB370">
        <v>999400</v>
      </c>
      <c r="AC370">
        <v>1533900</v>
      </c>
      <c r="AD370">
        <v>1009800</v>
      </c>
      <c r="AE370">
        <v>13873000</v>
      </c>
      <c r="AF370" s="5">
        <v>2495300</v>
      </c>
      <c r="AG370" s="6">
        <v>4870600</v>
      </c>
      <c r="AH370" s="6">
        <v>4715100</v>
      </c>
      <c r="AI370" s="6">
        <f t="shared" si="90"/>
        <v>9.8584131974096718E-3</v>
      </c>
      <c r="AJ370" s="6">
        <f t="shared" si="91"/>
        <v>9.8251515025152853E-3</v>
      </c>
      <c r="AK370" s="6">
        <f t="shared" si="92"/>
        <v>1.0796072667412313E-2</v>
      </c>
      <c r="AL370" s="6">
        <f t="shared" si="93"/>
        <v>3</v>
      </c>
      <c r="AM370" s="6">
        <f t="shared" si="94"/>
        <v>1.0159879122445757E-2</v>
      </c>
      <c r="AN370" s="7">
        <f t="shared" si="95"/>
        <v>4.5006166620412309E-4</v>
      </c>
      <c r="AO370" s="5">
        <v>937890</v>
      </c>
      <c r="AP370" s="6">
        <v>522920</v>
      </c>
      <c r="AQ370" s="6">
        <v>223490</v>
      </c>
      <c r="AR370" s="6">
        <f t="shared" si="96"/>
        <v>1.7920032985336645E-3</v>
      </c>
      <c r="AS370" s="6">
        <f t="shared" si="97"/>
        <v>1.0947504023553435E-3</v>
      </c>
      <c r="AT370" s="6">
        <f t="shared" si="98"/>
        <v>5.2167935752799803E-4</v>
      </c>
      <c r="AU370" s="6">
        <f t="shared" si="99"/>
        <v>3</v>
      </c>
      <c r="AV370" s="6">
        <f t="shared" si="100"/>
        <v>1.1361443528056688E-3</v>
      </c>
      <c r="AW370" s="7">
        <f t="shared" si="101"/>
        <v>5.1943291072954745E-4</v>
      </c>
      <c r="AX370" s="5">
        <v>30285</v>
      </c>
      <c r="AY370" s="6">
        <v>46480</v>
      </c>
      <c r="AZ370" s="6">
        <v>30599</v>
      </c>
      <c r="BA370" s="6">
        <f t="shared" si="102"/>
        <v>5.5984096723845883E-5</v>
      </c>
      <c r="BB370" s="6">
        <f t="shared" si="103"/>
        <v>1.0082276552789637E-4</v>
      </c>
      <c r="BC370" s="6">
        <f t="shared" si="104"/>
        <v>6.4448580362469579E-5</v>
      </c>
      <c r="BD370" s="6">
        <f t="shared" si="105"/>
        <v>3</v>
      </c>
      <c r="BE370" s="6">
        <f t="shared" si="106"/>
        <v>7.3751814204737275E-5</v>
      </c>
      <c r="BF370" s="7">
        <f t="shared" si="107"/>
        <v>1.9451463954721911E-5</v>
      </c>
      <c r="BH370">
        <v>536</v>
      </c>
      <c r="BI370">
        <v>299</v>
      </c>
    </row>
    <row r="371" spans="1:61" x14ac:dyDescent="0.25">
      <c r="A371" t="s">
        <v>622</v>
      </c>
      <c r="B371" t="s">
        <v>622</v>
      </c>
      <c r="C371">
        <f>VLOOKUP(B371,Annotation!D:E,2,FALSE)</f>
        <v>523</v>
      </c>
      <c r="D371" t="str">
        <f>VLOOKUP(B371,Annotation!D:F,3,FALSE)</f>
        <v>YceI family protein</v>
      </c>
      <c r="G371">
        <v>11</v>
      </c>
      <c r="H371">
        <v>11</v>
      </c>
      <c r="I371">
        <v>11</v>
      </c>
      <c r="J371">
        <v>9</v>
      </c>
      <c r="K371">
        <v>9</v>
      </c>
      <c r="L371">
        <v>10</v>
      </c>
      <c r="M371">
        <v>10</v>
      </c>
      <c r="N371">
        <v>9</v>
      </c>
      <c r="O371">
        <v>9</v>
      </c>
      <c r="P371">
        <v>7</v>
      </c>
      <c r="Q371">
        <v>9</v>
      </c>
      <c r="R371">
        <v>8</v>
      </c>
      <c r="S371">
        <v>46.2</v>
      </c>
      <c r="T371">
        <v>22.978999999999999</v>
      </c>
      <c r="U371">
        <v>12237000000</v>
      </c>
      <c r="V371">
        <v>289020000</v>
      </c>
      <c r="W371">
        <v>717720000</v>
      </c>
      <c r="X371">
        <v>1096000000</v>
      </c>
      <c r="Y371">
        <v>2026400000</v>
      </c>
      <c r="Z371">
        <v>1530800000</v>
      </c>
      <c r="AA371">
        <v>561810000</v>
      </c>
      <c r="AB371">
        <v>2518000000</v>
      </c>
      <c r="AC371">
        <v>1903400000</v>
      </c>
      <c r="AD371">
        <v>1593900000</v>
      </c>
      <c r="AE371">
        <v>1223700000</v>
      </c>
      <c r="AF371" s="5">
        <v>28902000</v>
      </c>
      <c r="AG371" s="6">
        <v>71772000</v>
      </c>
      <c r="AH371" s="6">
        <v>109600000</v>
      </c>
      <c r="AI371" s="6">
        <f t="shared" si="90"/>
        <v>0.11418581262033997</v>
      </c>
      <c r="AJ371" s="6">
        <f t="shared" si="91"/>
        <v>0.1447810893192886</v>
      </c>
      <c r="AK371" s="6">
        <f t="shared" si="92"/>
        <v>0.25094898609751426</v>
      </c>
      <c r="AL371" s="6">
        <f t="shared" si="93"/>
        <v>3</v>
      </c>
      <c r="AM371" s="6">
        <f t="shared" si="94"/>
        <v>0.1699719626790476</v>
      </c>
      <c r="AN371" s="7">
        <f t="shared" si="95"/>
        <v>5.860589549614429E-2</v>
      </c>
      <c r="AO371" s="5">
        <v>202640000</v>
      </c>
      <c r="AP371" s="6">
        <v>153080000</v>
      </c>
      <c r="AQ371" s="6">
        <v>56181000</v>
      </c>
      <c r="AR371" s="6">
        <f t="shared" si="96"/>
        <v>0.38717925174046186</v>
      </c>
      <c r="AS371" s="6">
        <f t="shared" si="97"/>
        <v>0.32047806852397304</v>
      </c>
      <c r="AT371" s="6">
        <f t="shared" si="98"/>
        <v>0.13113995250472263</v>
      </c>
      <c r="AU371" s="6">
        <f t="shared" si="99"/>
        <v>3</v>
      </c>
      <c r="AV371" s="6">
        <f t="shared" si="100"/>
        <v>0.27959909092305252</v>
      </c>
      <c r="AW371" s="7">
        <f t="shared" si="101"/>
        <v>0.10845075317259438</v>
      </c>
      <c r="AX371" s="5">
        <v>251800000</v>
      </c>
      <c r="AY371" s="6">
        <v>190340000</v>
      </c>
      <c r="AZ371" s="6">
        <v>159390000</v>
      </c>
      <c r="BA371" s="6">
        <f t="shared" si="102"/>
        <v>0.46547120868629327</v>
      </c>
      <c r="BB371" s="6">
        <f t="shared" si="103"/>
        <v>0.41287876916049471</v>
      </c>
      <c r="BC371" s="6">
        <f t="shared" si="104"/>
        <v>0.33571225281787076</v>
      </c>
      <c r="BD371" s="6">
        <f t="shared" si="105"/>
        <v>3</v>
      </c>
      <c r="BE371" s="6">
        <f t="shared" si="106"/>
        <v>0.40468741022155291</v>
      </c>
      <c r="BF371" s="7">
        <f t="shared" si="107"/>
        <v>5.3289588901683928E-2</v>
      </c>
      <c r="BH371" t="s">
        <v>623</v>
      </c>
      <c r="BI371" t="s">
        <v>624</v>
      </c>
    </row>
    <row r="372" spans="1:61" x14ac:dyDescent="0.25">
      <c r="A372" t="s">
        <v>625</v>
      </c>
      <c r="B372" t="s">
        <v>625</v>
      </c>
      <c r="C372">
        <f>VLOOKUP(B372,Annotation!D:E,2,FALSE)</f>
        <v>524</v>
      </c>
      <c r="D372" t="str">
        <f>VLOOKUP(B372,Annotation!D:F,3,FALSE)</f>
        <v>tRNA threonylcarbamoyladenosine dehydratase</v>
      </c>
      <c r="G372">
        <v>8</v>
      </c>
      <c r="H372">
        <v>8</v>
      </c>
      <c r="I372">
        <v>8</v>
      </c>
      <c r="J372">
        <v>3</v>
      </c>
      <c r="K372">
        <v>6</v>
      </c>
      <c r="L372">
        <v>2</v>
      </c>
      <c r="M372">
        <v>3</v>
      </c>
      <c r="N372">
        <v>0</v>
      </c>
      <c r="O372">
        <v>0</v>
      </c>
      <c r="P372">
        <v>4</v>
      </c>
      <c r="Q372">
        <v>5</v>
      </c>
      <c r="R372">
        <v>3</v>
      </c>
      <c r="S372">
        <v>35.9</v>
      </c>
      <c r="T372">
        <v>26.163</v>
      </c>
      <c r="U372">
        <v>37647000</v>
      </c>
      <c r="V372">
        <v>2759200</v>
      </c>
      <c r="W372">
        <v>10283000</v>
      </c>
      <c r="X372">
        <v>972100</v>
      </c>
      <c r="Y372">
        <v>6490100</v>
      </c>
      <c r="Z372">
        <v>0</v>
      </c>
      <c r="AA372">
        <v>0</v>
      </c>
      <c r="AB372">
        <v>6432300</v>
      </c>
      <c r="AC372">
        <v>7269000</v>
      </c>
      <c r="AD372">
        <v>3441800</v>
      </c>
      <c r="AE372">
        <v>3137300</v>
      </c>
      <c r="AF372" s="5">
        <v>229940</v>
      </c>
      <c r="AG372" s="6">
        <v>856880</v>
      </c>
      <c r="AH372" s="6">
        <v>81008</v>
      </c>
      <c r="AI372" s="6">
        <f t="shared" si="90"/>
        <v>9.0844528938900334E-4</v>
      </c>
      <c r="AJ372" s="6">
        <f t="shared" si="91"/>
        <v>1.7285295075504653E-3</v>
      </c>
      <c r="AK372" s="6">
        <f t="shared" si="92"/>
        <v>1.8548244038127222E-4</v>
      </c>
      <c r="AL372" s="6">
        <f t="shared" si="93"/>
        <v>3</v>
      </c>
      <c r="AM372" s="6">
        <f t="shared" si="94"/>
        <v>9.4081907910691358E-4</v>
      </c>
      <c r="AN372" s="7">
        <f t="shared" si="95"/>
        <v>6.3036212321193423E-4</v>
      </c>
      <c r="AO372" s="5">
        <v>540840</v>
      </c>
      <c r="AP372" s="6">
        <v>0</v>
      </c>
      <c r="AQ372" s="6">
        <v>0</v>
      </c>
      <c r="AR372" s="6">
        <f t="shared" si="96"/>
        <v>1.0333696531351726E-3</v>
      </c>
      <c r="AS372" s="6">
        <f t="shared" si="97"/>
        <v>0</v>
      </c>
      <c r="AT372" s="6">
        <f t="shared" si="98"/>
        <v>0</v>
      </c>
      <c r="AU372" s="6">
        <f t="shared" si="99"/>
        <v>1</v>
      </c>
      <c r="AV372" s="6">
        <f t="shared" si="100"/>
        <v>0</v>
      </c>
      <c r="AW372" s="7">
        <f t="shared" si="101"/>
        <v>0</v>
      </c>
      <c r="AX372" s="5">
        <v>536020</v>
      </c>
      <c r="AY372" s="6">
        <v>605750</v>
      </c>
      <c r="AZ372" s="6">
        <v>286810</v>
      </c>
      <c r="BA372" s="6">
        <f t="shared" si="102"/>
        <v>9.9087322192226743E-4</v>
      </c>
      <c r="BB372" s="6">
        <f t="shared" si="103"/>
        <v>1.3139713902436149E-3</v>
      </c>
      <c r="BC372" s="6">
        <f t="shared" si="104"/>
        <v>6.0408828176606753E-4</v>
      </c>
      <c r="BD372" s="6">
        <f t="shared" si="105"/>
        <v>3</v>
      </c>
      <c r="BE372" s="6">
        <f t="shared" si="106"/>
        <v>9.6964429797731673E-4</v>
      </c>
      <c r="BF372" s="7">
        <f t="shared" si="107"/>
        <v>2.9019706790883986E-4</v>
      </c>
      <c r="BH372">
        <v>539</v>
      </c>
      <c r="BI372">
        <v>144</v>
      </c>
    </row>
    <row r="373" spans="1:61" x14ac:dyDescent="0.25">
      <c r="A373" t="s">
        <v>626</v>
      </c>
      <c r="B373" t="s">
        <v>626</v>
      </c>
      <c r="C373">
        <f>VLOOKUP(B373,Annotation!D:E,2,FALSE)</f>
        <v>525</v>
      </c>
      <c r="D373" t="str">
        <f>VLOOKUP(B373,Annotation!D:F,3,FALSE)</f>
        <v>hypothetical protein</v>
      </c>
      <c r="G373">
        <v>3</v>
      </c>
      <c r="H373">
        <v>3</v>
      </c>
      <c r="I373">
        <v>3</v>
      </c>
      <c r="J373">
        <v>0</v>
      </c>
      <c r="K373">
        <v>2</v>
      </c>
      <c r="L373">
        <v>0</v>
      </c>
      <c r="M373">
        <v>1</v>
      </c>
      <c r="N373">
        <v>0</v>
      </c>
      <c r="O373">
        <v>2</v>
      </c>
      <c r="P373">
        <v>0</v>
      </c>
      <c r="Q373">
        <v>0</v>
      </c>
      <c r="R373">
        <v>0</v>
      </c>
      <c r="S373">
        <v>14.5</v>
      </c>
      <c r="T373">
        <v>24.794</v>
      </c>
      <c r="U373">
        <v>1415000</v>
      </c>
      <c r="V373">
        <v>0</v>
      </c>
      <c r="W373">
        <v>1357900</v>
      </c>
      <c r="X373">
        <v>0</v>
      </c>
      <c r="Y373">
        <v>57045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108840</v>
      </c>
      <c r="AF373" s="5">
        <v>0</v>
      </c>
      <c r="AG373" s="6">
        <v>104450</v>
      </c>
      <c r="AH373" s="6">
        <v>0</v>
      </c>
      <c r="AI373" s="6">
        <f t="shared" si="90"/>
        <v>0</v>
      </c>
      <c r="AJ373" s="6">
        <f t="shared" si="91"/>
        <v>2.1070033967842186E-4</v>
      </c>
      <c r="AK373" s="6">
        <f t="shared" si="92"/>
        <v>0</v>
      </c>
      <c r="AL373" s="6">
        <f t="shared" si="93"/>
        <v>1</v>
      </c>
      <c r="AM373" s="6">
        <f t="shared" si="94"/>
        <v>0</v>
      </c>
      <c r="AN373" s="7">
        <f t="shared" si="95"/>
        <v>0</v>
      </c>
      <c r="AO373" s="5">
        <v>4388.1000000000004</v>
      </c>
      <c r="AP373" s="6">
        <v>0</v>
      </c>
      <c r="AQ373" s="6">
        <v>0</v>
      </c>
      <c r="AR373" s="6">
        <f t="shared" si="96"/>
        <v>8.3842344777058856E-6</v>
      </c>
      <c r="AS373" s="6">
        <f t="shared" si="97"/>
        <v>0</v>
      </c>
      <c r="AT373" s="6">
        <f t="shared" si="98"/>
        <v>0</v>
      </c>
      <c r="AU373" s="6">
        <f t="shared" si="99"/>
        <v>1</v>
      </c>
      <c r="AV373" s="6">
        <f t="shared" si="100"/>
        <v>0</v>
      </c>
      <c r="AW373" s="7">
        <f t="shared" si="101"/>
        <v>0</v>
      </c>
      <c r="AX373" s="5">
        <v>0</v>
      </c>
      <c r="AY373" s="6">
        <v>0</v>
      </c>
      <c r="AZ373" s="6">
        <v>0</v>
      </c>
      <c r="BA373" s="6">
        <f t="shared" si="102"/>
        <v>0</v>
      </c>
      <c r="BB373" s="6">
        <f t="shared" si="103"/>
        <v>0</v>
      </c>
      <c r="BC373" s="6">
        <f t="shared" si="104"/>
        <v>0</v>
      </c>
      <c r="BD373" s="6">
        <f t="shared" si="105"/>
        <v>0</v>
      </c>
      <c r="BE373" s="6">
        <f t="shared" si="106"/>
        <v>0</v>
      </c>
      <c r="BF373" s="7">
        <f t="shared" si="107"/>
        <v>0</v>
      </c>
    </row>
    <row r="374" spans="1:61" x14ac:dyDescent="0.25">
      <c r="A374" t="s">
        <v>627</v>
      </c>
      <c r="B374" t="s">
        <v>627</v>
      </c>
      <c r="C374">
        <f>VLOOKUP(B374,Annotation!D:E,2,FALSE)</f>
        <v>526</v>
      </c>
      <c r="D374" t="str">
        <f>VLOOKUP(B374,Annotation!D:F,3,FALSE)</f>
        <v>D-tyrosyl-tRNA(Tyr) deacylase</v>
      </c>
      <c r="G374">
        <v>2</v>
      </c>
      <c r="H374">
        <v>2</v>
      </c>
      <c r="I374">
        <v>2</v>
      </c>
      <c r="J374">
        <v>1</v>
      </c>
      <c r="K374">
        <v>1</v>
      </c>
      <c r="L374">
        <v>1</v>
      </c>
      <c r="M374">
        <v>2</v>
      </c>
      <c r="N374">
        <v>2</v>
      </c>
      <c r="O374">
        <v>0</v>
      </c>
      <c r="P374">
        <v>2</v>
      </c>
      <c r="Q374">
        <v>0</v>
      </c>
      <c r="R374">
        <v>1</v>
      </c>
      <c r="S374">
        <v>16.7</v>
      </c>
      <c r="T374">
        <v>16.678000000000001</v>
      </c>
      <c r="U374">
        <v>530520000</v>
      </c>
      <c r="V374">
        <v>0</v>
      </c>
      <c r="W374">
        <v>284610000</v>
      </c>
      <c r="X374">
        <v>0</v>
      </c>
      <c r="Y374">
        <v>6666600</v>
      </c>
      <c r="Z374">
        <v>198690000</v>
      </c>
      <c r="AA374">
        <v>0</v>
      </c>
      <c r="AB374">
        <v>40281000</v>
      </c>
      <c r="AC374">
        <v>0</v>
      </c>
      <c r="AD374">
        <v>269510</v>
      </c>
      <c r="AE374">
        <v>66314000</v>
      </c>
      <c r="AF374" s="5">
        <v>0</v>
      </c>
      <c r="AG374" s="6">
        <v>35576000</v>
      </c>
      <c r="AH374" s="6">
        <v>0</v>
      </c>
      <c r="AI374" s="6">
        <f t="shared" si="90"/>
        <v>0</v>
      </c>
      <c r="AJ374" s="6">
        <f t="shared" si="91"/>
        <v>7.1765201382475219E-2</v>
      </c>
      <c r="AK374" s="6">
        <f t="shared" si="92"/>
        <v>0</v>
      </c>
      <c r="AL374" s="6">
        <f t="shared" si="93"/>
        <v>1</v>
      </c>
      <c r="AM374" s="6">
        <f t="shared" si="94"/>
        <v>0</v>
      </c>
      <c r="AN374" s="7">
        <f t="shared" si="95"/>
        <v>0</v>
      </c>
      <c r="AO374" s="5">
        <v>833320</v>
      </c>
      <c r="AP374" s="6">
        <v>24836000</v>
      </c>
      <c r="AQ374" s="6">
        <v>0</v>
      </c>
      <c r="AR374" s="6">
        <f t="shared" si="96"/>
        <v>1.5922039777949155E-3</v>
      </c>
      <c r="AS374" s="6">
        <f t="shared" si="97"/>
        <v>5.1994991572128259E-2</v>
      </c>
      <c r="AT374" s="6">
        <f t="shared" si="98"/>
        <v>0</v>
      </c>
      <c r="AU374" s="6">
        <f t="shared" si="99"/>
        <v>2</v>
      </c>
      <c r="AV374" s="6">
        <f t="shared" si="100"/>
        <v>2.6793597774961587E-2</v>
      </c>
      <c r="AW374" s="7">
        <f t="shared" si="101"/>
        <v>2.4144139522119325E-2</v>
      </c>
      <c r="AX374" s="5">
        <v>5035100</v>
      </c>
      <c r="AY374" s="6">
        <v>0</v>
      </c>
      <c r="AZ374" s="6">
        <v>33688</v>
      </c>
      <c r="BA374" s="6">
        <f t="shared" si="102"/>
        <v>9.3077604561412047E-3</v>
      </c>
      <c r="BB374" s="6">
        <f t="shared" si="103"/>
        <v>0</v>
      </c>
      <c r="BC374" s="6">
        <f t="shared" si="104"/>
        <v>7.095472973792853E-5</v>
      </c>
      <c r="BD374" s="6">
        <f t="shared" si="105"/>
        <v>2</v>
      </c>
      <c r="BE374" s="6">
        <f t="shared" si="106"/>
        <v>4.6893575929395663E-3</v>
      </c>
      <c r="BF374" s="7">
        <f t="shared" si="107"/>
        <v>4.3710921507088222E-3</v>
      </c>
    </row>
    <row r="375" spans="1:61" x14ac:dyDescent="0.25">
      <c r="A375" t="s">
        <v>628</v>
      </c>
      <c r="B375" t="s">
        <v>628</v>
      </c>
      <c r="C375">
        <f>VLOOKUP(B375,Annotation!D:E,2,FALSE)</f>
        <v>527</v>
      </c>
      <c r="D375" t="str">
        <f>VLOOKUP(B375,Annotation!D:F,3,FALSE)</f>
        <v>SMI1/KNR4 family protein</v>
      </c>
      <c r="G375">
        <v>4</v>
      </c>
      <c r="H375">
        <v>4</v>
      </c>
      <c r="I375">
        <v>4</v>
      </c>
      <c r="J375">
        <v>4</v>
      </c>
      <c r="K375">
        <v>3</v>
      </c>
      <c r="L375">
        <v>0</v>
      </c>
      <c r="M375">
        <v>1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21.7</v>
      </c>
      <c r="T375">
        <v>28.713000000000001</v>
      </c>
      <c r="U375">
        <v>10652000</v>
      </c>
      <c r="V375">
        <v>7150700</v>
      </c>
      <c r="W375">
        <v>3501300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819390</v>
      </c>
      <c r="AF375" s="5">
        <v>550060</v>
      </c>
      <c r="AG375" s="6">
        <v>269330</v>
      </c>
      <c r="AH375" s="6">
        <v>0</v>
      </c>
      <c r="AI375" s="6">
        <f t="shared" si="90"/>
        <v>2.1731730707198189E-3</v>
      </c>
      <c r="AJ375" s="6">
        <f t="shared" si="91"/>
        <v>5.4330227367725573E-4</v>
      </c>
      <c r="AK375" s="6">
        <f t="shared" si="92"/>
        <v>0</v>
      </c>
      <c r="AL375" s="6">
        <f t="shared" si="93"/>
        <v>2</v>
      </c>
      <c r="AM375" s="6">
        <f t="shared" si="94"/>
        <v>1.3582376721985373E-3</v>
      </c>
      <c r="AN375" s="7">
        <f t="shared" si="95"/>
        <v>9.2341981369597852E-4</v>
      </c>
      <c r="AO375" s="5">
        <v>0</v>
      </c>
      <c r="AP375" s="6">
        <v>0</v>
      </c>
      <c r="AQ375" s="6">
        <v>0</v>
      </c>
      <c r="AR375" s="6">
        <f t="shared" si="96"/>
        <v>0</v>
      </c>
      <c r="AS375" s="6">
        <f t="shared" si="97"/>
        <v>0</v>
      </c>
      <c r="AT375" s="6">
        <f t="shared" si="98"/>
        <v>0</v>
      </c>
      <c r="AU375" s="6">
        <f t="shared" si="99"/>
        <v>0</v>
      </c>
      <c r="AV375" s="6">
        <f t="shared" si="100"/>
        <v>0</v>
      </c>
      <c r="AW375" s="7">
        <f t="shared" si="101"/>
        <v>0</v>
      </c>
      <c r="AX375" s="5">
        <v>0</v>
      </c>
      <c r="AY375" s="6">
        <v>0</v>
      </c>
      <c r="AZ375" s="6">
        <v>0</v>
      </c>
      <c r="BA375" s="6">
        <f t="shared" si="102"/>
        <v>0</v>
      </c>
      <c r="BB375" s="6">
        <f t="shared" si="103"/>
        <v>0</v>
      </c>
      <c r="BC375" s="6">
        <f t="shared" si="104"/>
        <v>0</v>
      </c>
      <c r="BD375" s="6">
        <f t="shared" si="105"/>
        <v>0</v>
      </c>
      <c r="BE375" s="6">
        <f t="shared" si="106"/>
        <v>0</v>
      </c>
      <c r="BF375" s="7">
        <f t="shared" si="107"/>
        <v>0</v>
      </c>
    </row>
    <row r="376" spans="1:61" x14ac:dyDescent="0.25">
      <c r="A376" t="s">
        <v>629</v>
      </c>
      <c r="B376" t="s">
        <v>629</v>
      </c>
      <c r="C376">
        <f>VLOOKUP(B376,Annotation!D:E,2,FALSE)</f>
        <v>528</v>
      </c>
      <c r="D376" t="str">
        <f>VLOOKUP(B376,Annotation!D:F,3,FALSE)</f>
        <v>ribosome small subunit-dependent GTPase A</v>
      </c>
      <c r="G376">
        <v>6</v>
      </c>
      <c r="H376">
        <v>6</v>
      </c>
      <c r="I376">
        <v>6</v>
      </c>
      <c r="J376">
        <v>1</v>
      </c>
      <c r="K376">
        <v>1</v>
      </c>
      <c r="L376">
        <v>0</v>
      </c>
      <c r="M376">
        <v>4</v>
      </c>
      <c r="N376">
        <v>1</v>
      </c>
      <c r="O376">
        <v>1</v>
      </c>
      <c r="P376">
        <v>3</v>
      </c>
      <c r="Q376">
        <v>1</v>
      </c>
      <c r="R376">
        <v>0</v>
      </c>
      <c r="S376">
        <v>20.5</v>
      </c>
      <c r="T376">
        <v>36.283999999999999</v>
      </c>
      <c r="U376">
        <v>53926000</v>
      </c>
      <c r="V376">
        <v>1982800</v>
      </c>
      <c r="W376">
        <v>4990900</v>
      </c>
      <c r="X376">
        <v>0</v>
      </c>
      <c r="Y376">
        <v>15868000</v>
      </c>
      <c r="Z376">
        <v>30658000</v>
      </c>
      <c r="AA376">
        <v>0</v>
      </c>
      <c r="AB376">
        <v>313730</v>
      </c>
      <c r="AC376">
        <v>111870</v>
      </c>
      <c r="AD376">
        <v>0</v>
      </c>
      <c r="AE376">
        <v>2451200</v>
      </c>
      <c r="AF376" s="5">
        <v>90129</v>
      </c>
      <c r="AG376" s="6">
        <v>226860</v>
      </c>
      <c r="AH376" s="6">
        <v>0</v>
      </c>
      <c r="AI376" s="6">
        <f t="shared" si="90"/>
        <v>3.5608100151057439E-4</v>
      </c>
      <c r="AJ376" s="6">
        <f t="shared" si="91"/>
        <v>4.5763024470509125E-4</v>
      </c>
      <c r="AK376" s="6">
        <f t="shared" si="92"/>
        <v>0</v>
      </c>
      <c r="AL376" s="6">
        <f t="shared" si="93"/>
        <v>2</v>
      </c>
      <c r="AM376" s="6">
        <f t="shared" si="94"/>
        <v>4.0685562310783282E-4</v>
      </c>
      <c r="AN376" s="7">
        <f t="shared" si="95"/>
        <v>1.9622305032198958E-4</v>
      </c>
      <c r="AO376" s="5">
        <v>721290</v>
      </c>
      <c r="AP376" s="6">
        <v>1393600</v>
      </c>
      <c r="AQ376" s="6">
        <v>0</v>
      </c>
      <c r="AR376" s="6">
        <f t="shared" si="96"/>
        <v>1.3781510189887372E-3</v>
      </c>
      <c r="AS376" s="6">
        <f t="shared" si="97"/>
        <v>2.9175479245819756E-3</v>
      </c>
      <c r="AT376" s="6">
        <f t="shared" si="98"/>
        <v>0</v>
      </c>
      <c r="AU376" s="6">
        <f t="shared" si="99"/>
        <v>2</v>
      </c>
      <c r="AV376" s="6">
        <f t="shared" si="100"/>
        <v>2.1478494717853563E-3</v>
      </c>
      <c r="AW376" s="7">
        <f t="shared" si="101"/>
        <v>1.1916901609023082E-3</v>
      </c>
      <c r="AX376" s="5">
        <v>14260</v>
      </c>
      <c r="AY376" s="6">
        <v>5085</v>
      </c>
      <c r="AZ376" s="6">
        <v>0</v>
      </c>
      <c r="BA376" s="6">
        <f t="shared" si="102"/>
        <v>2.636068084140803E-5</v>
      </c>
      <c r="BB376" s="6">
        <f t="shared" si="103"/>
        <v>1.1030201435227044E-5</v>
      </c>
      <c r="BC376" s="6">
        <f t="shared" si="104"/>
        <v>0</v>
      </c>
      <c r="BD376" s="6">
        <f t="shared" si="105"/>
        <v>2</v>
      </c>
      <c r="BE376" s="6">
        <f t="shared" si="106"/>
        <v>1.8695441138317535E-5</v>
      </c>
      <c r="BF376" s="7">
        <f t="shared" si="107"/>
        <v>1.0809329493788639E-5</v>
      </c>
    </row>
    <row r="377" spans="1:61" x14ac:dyDescent="0.25">
      <c r="A377" t="s">
        <v>630</v>
      </c>
      <c r="B377" t="s">
        <v>630</v>
      </c>
      <c r="C377">
        <f>VLOOKUP(B377,Annotation!D:E,2,FALSE)</f>
        <v>529</v>
      </c>
      <c r="D377" t="str">
        <f>VLOOKUP(B377,Annotation!D:F,3,FALSE)</f>
        <v>insulinase family protein</v>
      </c>
      <c r="G377">
        <v>56</v>
      </c>
      <c r="H377">
        <v>56</v>
      </c>
      <c r="I377">
        <v>56</v>
      </c>
      <c r="J377">
        <v>48</v>
      </c>
      <c r="K377">
        <v>48</v>
      </c>
      <c r="L377">
        <v>46</v>
      </c>
      <c r="M377">
        <v>27</v>
      </c>
      <c r="N377">
        <v>24</v>
      </c>
      <c r="O377">
        <v>25</v>
      </c>
      <c r="P377">
        <v>15</v>
      </c>
      <c r="Q377">
        <v>28</v>
      </c>
      <c r="R377">
        <v>15</v>
      </c>
      <c r="S377">
        <v>60.1</v>
      </c>
      <c r="T377">
        <v>105.78</v>
      </c>
      <c r="U377">
        <v>17240000000</v>
      </c>
      <c r="V377">
        <v>1524700000</v>
      </c>
      <c r="W377">
        <v>2426600000</v>
      </c>
      <c r="X377">
        <v>1992200000</v>
      </c>
      <c r="Y377">
        <v>3171500000</v>
      </c>
      <c r="Z377">
        <v>3309100000</v>
      </c>
      <c r="AA377">
        <v>2765600000</v>
      </c>
      <c r="AB377">
        <v>386580000</v>
      </c>
      <c r="AC377">
        <v>1254600000</v>
      </c>
      <c r="AD377">
        <v>409090000</v>
      </c>
      <c r="AE377">
        <v>383110000</v>
      </c>
      <c r="AF377" s="5">
        <v>33883000</v>
      </c>
      <c r="AG377" s="6">
        <v>53924000</v>
      </c>
      <c r="AH377" s="6">
        <v>44272000</v>
      </c>
      <c r="AI377" s="6">
        <f t="shared" si="90"/>
        <v>0.13386471140457337</v>
      </c>
      <c r="AJ377" s="6">
        <f t="shared" si="91"/>
        <v>0.10877745444537311</v>
      </c>
      <c r="AK377" s="6">
        <f t="shared" si="92"/>
        <v>0.1013687364280032</v>
      </c>
      <c r="AL377" s="6">
        <f t="shared" si="93"/>
        <v>3</v>
      </c>
      <c r="AM377" s="6">
        <f t="shared" si="94"/>
        <v>0.11467030075931656</v>
      </c>
      <c r="AN377" s="7">
        <f t="shared" si="95"/>
        <v>1.3905426415115479E-2</v>
      </c>
      <c r="AO377" s="5">
        <v>70478000</v>
      </c>
      <c r="AP377" s="6">
        <v>73535000</v>
      </c>
      <c r="AQ377" s="6">
        <v>61457000</v>
      </c>
      <c r="AR377" s="6">
        <f t="shared" si="96"/>
        <v>0.13466057690566655</v>
      </c>
      <c r="AS377" s="6">
        <f t="shared" si="97"/>
        <v>0.15394796687294457</v>
      </c>
      <c r="AT377" s="6">
        <f t="shared" si="98"/>
        <v>0.14345540415946206</v>
      </c>
      <c r="AU377" s="6">
        <f t="shared" si="99"/>
        <v>3</v>
      </c>
      <c r="AV377" s="6">
        <f t="shared" si="100"/>
        <v>0.14402131597935772</v>
      </c>
      <c r="AW377" s="7">
        <f t="shared" si="101"/>
        <v>7.8842055223671687E-3</v>
      </c>
      <c r="AX377" s="5">
        <v>8590800</v>
      </c>
      <c r="AY377" s="6">
        <v>27879000</v>
      </c>
      <c r="AZ377" s="6">
        <v>9090800</v>
      </c>
      <c r="BA377" s="6">
        <f t="shared" si="102"/>
        <v>1.5880738918118382E-2</v>
      </c>
      <c r="BB377" s="6">
        <f t="shared" si="103"/>
        <v>6.0474136836321482E-2</v>
      </c>
      <c r="BC377" s="6">
        <f t="shared" si="104"/>
        <v>1.9147330120564021E-2</v>
      </c>
      <c r="BD377" s="6">
        <f t="shared" si="105"/>
        <v>3</v>
      </c>
      <c r="BE377" s="6">
        <f t="shared" si="106"/>
        <v>3.1834068625001294E-2</v>
      </c>
      <c r="BF377" s="7">
        <f t="shared" si="107"/>
        <v>2.0295447517161395E-2</v>
      </c>
      <c r="BH377" t="s">
        <v>631</v>
      </c>
      <c r="BI377" t="s">
        <v>632</v>
      </c>
    </row>
    <row r="378" spans="1:61" x14ac:dyDescent="0.25">
      <c r="A378" t="s">
        <v>633</v>
      </c>
      <c r="B378" t="s">
        <v>633</v>
      </c>
      <c r="C378">
        <f>VLOOKUP(B378,Annotation!D:E,2,FALSE)</f>
        <v>530</v>
      </c>
      <c r="D378" t="str">
        <f>VLOOKUP(B378,Annotation!D:F,3,FALSE)</f>
        <v>bifunctional 3-deoxy-7-phosphoheptulonate synthase/chorismate mutase type II</v>
      </c>
      <c r="G378">
        <v>32</v>
      </c>
      <c r="H378">
        <v>32</v>
      </c>
      <c r="I378">
        <v>32</v>
      </c>
      <c r="J378">
        <v>30</v>
      </c>
      <c r="K378">
        <v>29</v>
      </c>
      <c r="L378">
        <v>28</v>
      </c>
      <c r="M378">
        <v>23</v>
      </c>
      <c r="N378">
        <v>20</v>
      </c>
      <c r="O378">
        <v>19</v>
      </c>
      <c r="P378">
        <v>19</v>
      </c>
      <c r="Q378">
        <v>21</v>
      </c>
      <c r="R378">
        <v>18</v>
      </c>
      <c r="S378">
        <v>80</v>
      </c>
      <c r="T378">
        <v>40.478000000000002</v>
      </c>
      <c r="U378">
        <v>23065000000</v>
      </c>
      <c r="V378">
        <v>3283900000</v>
      </c>
      <c r="W378">
        <v>6325100000</v>
      </c>
      <c r="X378">
        <v>3118800000</v>
      </c>
      <c r="Y378">
        <v>2103300000</v>
      </c>
      <c r="Z378">
        <v>1205100000</v>
      </c>
      <c r="AA378">
        <v>1722500000</v>
      </c>
      <c r="AB378">
        <v>2101600000</v>
      </c>
      <c r="AC378">
        <v>2137300000</v>
      </c>
      <c r="AD378">
        <v>1067200000</v>
      </c>
      <c r="AE378">
        <v>1098300000</v>
      </c>
      <c r="AF378" s="5">
        <v>156370000</v>
      </c>
      <c r="AG378" s="6">
        <v>301200000</v>
      </c>
      <c r="AH378" s="6">
        <v>148520000</v>
      </c>
      <c r="AI378" s="6">
        <f t="shared" si="90"/>
        <v>0.61778546534643153</v>
      </c>
      <c r="AJ378" s="6">
        <f t="shared" si="91"/>
        <v>0.60759159704299348</v>
      </c>
      <c r="AK378" s="6">
        <f t="shared" si="92"/>
        <v>0.34006335232849283</v>
      </c>
      <c r="AL378" s="6">
        <f t="shared" si="93"/>
        <v>3</v>
      </c>
      <c r="AM378" s="6">
        <f t="shared" si="94"/>
        <v>0.52181347157263935</v>
      </c>
      <c r="AN378" s="7">
        <f t="shared" si="95"/>
        <v>0.12858410508740456</v>
      </c>
      <c r="AO378" s="5">
        <v>100160000</v>
      </c>
      <c r="AP378" s="6">
        <v>57388000</v>
      </c>
      <c r="AQ378" s="6">
        <v>82025000</v>
      </c>
      <c r="AR378" s="6">
        <f t="shared" si="96"/>
        <v>0.19137324247100601</v>
      </c>
      <c r="AS378" s="6">
        <f t="shared" si="97"/>
        <v>0.12014368563139381</v>
      </c>
      <c r="AT378" s="6">
        <f t="shared" si="98"/>
        <v>0.19146605799469349</v>
      </c>
      <c r="AU378" s="6">
        <f t="shared" si="99"/>
        <v>3</v>
      </c>
      <c r="AV378" s="6">
        <f t="shared" si="100"/>
        <v>0.16766099536569778</v>
      </c>
      <c r="AW378" s="7">
        <f t="shared" si="101"/>
        <v>3.3599833302857221E-2</v>
      </c>
      <c r="AX378" s="5">
        <v>100080000</v>
      </c>
      <c r="AY378" s="6">
        <v>101780000</v>
      </c>
      <c r="AZ378" s="6">
        <v>50820000</v>
      </c>
      <c r="BA378" s="6">
        <f t="shared" si="102"/>
        <v>0.18500539541431388</v>
      </c>
      <c r="BB378" s="6">
        <f t="shared" si="103"/>
        <v>0.22077756186379716</v>
      </c>
      <c r="BC378" s="6">
        <f t="shared" si="104"/>
        <v>0.10703868930424865</v>
      </c>
      <c r="BD378" s="6">
        <f t="shared" si="105"/>
        <v>3</v>
      </c>
      <c r="BE378" s="6">
        <f t="shared" si="106"/>
        <v>0.17094054886078655</v>
      </c>
      <c r="BF378" s="7">
        <f t="shared" si="107"/>
        <v>4.7486824237255663E-2</v>
      </c>
      <c r="BH378" t="s">
        <v>634</v>
      </c>
      <c r="BI378" t="s">
        <v>635</v>
      </c>
    </row>
    <row r="379" spans="1:61" x14ac:dyDescent="0.25">
      <c r="A379" t="s">
        <v>636</v>
      </c>
      <c r="B379" t="s">
        <v>636</v>
      </c>
      <c r="C379">
        <f>VLOOKUP(B379,Annotation!D:E,2,FALSE)</f>
        <v>531</v>
      </c>
      <c r="D379" t="str">
        <f>VLOOKUP(B379,Annotation!D:F,3,FALSE)</f>
        <v>prephenate dehydrogenase</v>
      </c>
      <c r="G379">
        <v>15</v>
      </c>
      <c r="H379">
        <v>15</v>
      </c>
      <c r="I379">
        <v>15</v>
      </c>
      <c r="J379">
        <v>12</v>
      </c>
      <c r="K379">
        <v>15</v>
      </c>
      <c r="L379">
        <v>1</v>
      </c>
      <c r="M379">
        <v>4</v>
      </c>
      <c r="N379">
        <v>3</v>
      </c>
      <c r="O379">
        <v>1</v>
      </c>
      <c r="P379">
        <v>2</v>
      </c>
      <c r="Q379">
        <v>3</v>
      </c>
      <c r="R379">
        <v>1</v>
      </c>
      <c r="S379">
        <v>61.5</v>
      </c>
      <c r="T379">
        <v>31.619</v>
      </c>
      <c r="U379">
        <v>872250000</v>
      </c>
      <c r="V379">
        <v>241810000</v>
      </c>
      <c r="W379">
        <v>525800000</v>
      </c>
      <c r="X379">
        <v>617400</v>
      </c>
      <c r="Y379">
        <v>3410700</v>
      </c>
      <c r="Z379">
        <v>1709500</v>
      </c>
      <c r="AA379">
        <v>49407000</v>
      </c>
      <c r="AB379">
        <v>3698900</v>
      </c>
      <c r="AC379">
        <v>1790000</v>
      </c>
      <c r="AD379">
        <v>44008000</v>
      </c>
      <c r="AE379">
        <v>51309000</v>
      </c>
      <c r="AF379" s="5">
        <v>14224000</v>
      </c>
      <c r="AG379" s="6">
        <v>30929000</v>
      </c>
      <c r="AH379" s="6">
        <v>36318</v>
      </c>
      <c r="AI379" s="6">
        <f t="shared" si="90"/>
        <v>5.6196076351522933E-2</v>
      </c>
      <c r="AJ379" s="6">
        <f t="shared" si="91"/>
        <v>6.2391103934072857E-2</v>
      </c>
      <c r="AK379" s="6">
        <f t="shared" si="92"/>
        <v>8.3156617491692722E-5</v>
      </c>
      <c r="AL379" s="6">
        <f t="shared" si="93"/>
        <v>3</v>
      </c>
      <c r="AM379" s="6">
        <f t="shared" si="94"/>
        <v>3.9556778967695827E-2</v>
      </c>
      <c r="AN379" s="7">
        <f t="shared" si="95"/>
        <v>2.8026412991700531E-2</v>
      </c>
      <c r="AO379" s="5">
        <v>200630</v>
      </c>
      <c r="AP379" s="6">
        <v>100560</v>
      </c>
      <c r="AQ379" s="6">
        <v>2906300</v>
      </c>
      <c r="AR379" s="6">
        <f t="shared" si="96"/>
        <v>3.8333879429870146E-4</v>
      </c>
      <c r="AS379" s="6">
        <f t="shared" si="97"/>
        <v>2.1052570270950303E-4</v>
      </c>
      <c r="AT379" s="6">
        <f t="shared" si="98"/>
        <v>6.7840024913133519E-3</v>
      </c>
      <c r="AU379" s="6">
        <f t="shared" si="99"/>
        <v>3</v>
      </c>
      <c r="AV379" s="6">
        <f t="shared" si="100"/>
        <v>2.4592889961071855E-3</v>
      </c>
      <c r="AW379" s="7">
        <f t="shared" si="101"/>
        <v>3.0588479533826571E-3</v>
      </c>
      <c r="AX379" s="5">
        <v>217580</v>
      </c>
      <c r="AY379" s="6">
        <v>105290</v>
      </c>
      <c r="AZ379" s="6">
        <v>2588700</v>
      </c>
      <c r="BA379" s="6">
        <f t="shared" si="102"/>
        <v>4.0221296896729029E-4</v>
      </c>
      <c r="BB379" s="6">
        <f t="shared" si="103"/>
        <v>2.2839132922616626E-4</v>
      </c>
      <c r="BC379" s="6">
        <f t="shared" si="104"/>
        <v>5.4524017119619928E-3</v>
      </c>
      <c r="BD379" s="6">
        <f t="shared" si="105"/>
        <v>3</v>
      </c>
      <c r="BE379" s="6">
        <f t="shared" si="106"/>
        <v>2.0276686700518164E-3</v>
      </c>
      <c r="BF379" s="7">
        <f t="shared" si="107"/>
        <v>2.4226914505530235E-3</v>
      </c>
      <c r="BH379" t="s">
        <v>637</v>
      </c>
      <c r="BI379" t="s">
        <v>638</v>
      </c>
    </row>
    <row r="380" spans="1:61" x14ac:dyDescent="0.25">
      <c r="A380" t="s">
        <v>639</v>
      </c>
      <c r="B380" t="s">
        <v>639</v>
      </c>
      <c r="C380">
        <f>VLOOKUP(B380,Annotation!D:E,2,FALSE)</f>
        <v>532</v>
      </c>
      <c r="D380" t="str">
        <f>VLOOKUP(B380,Annotation!D:F,3,FALSE)</f>
        <v>aminotransferase class I/II-fold pyridoxal phosphate-dependent enzyme</v>
      </c>
      <c r="G380">
        <v>25</v>
      </c>
      <c r="H380">
        <v>25</v>
      </c>
      <c r="I380">
        <v>25</v>
      </c>
      <c r="J380">
        <v>19</v>
      </c>
      <c r="K380">
        <v>22</v>
      </c>
      <c r="L380">
        <v>11</v>
      </c>
      <c r="M380">
        <v>10</v>
      </c>
      <c r="N380">
        <v>6</v>
      </c>
      <c r="O380">
        <v>5</v>
      </c>
      <c r="P380">
        <v>5</v>
      </c>
      <c r="Q380">
        <v>8</v>
      </c>
      <c r="R380">
        <v>5</v>
      </c>
      <c r="S380">
        <v>70.3</v>
      </c>
      <c r="T380">
        <v>42.753999999999998</v>
      </c>
      <c r="U380">
        <v>1055800000</v>
      </c>
      <c r="V380">
        <v>216740000</v>
      </c>
      <c r="W380">
        <v>335130000</v>
      </c>
      <c r="X380">
        <v>238120000</v>
      </c>
      <c r="Y380">
        <v>99102000</v>
      </c>
      <c r="Z380">
        <v>27050000</v>
      </c>
      <c r="AA380">
        <v>29786000</v>
      </c>
      <c r="AB380">
        <v>71191000</v>
      </c>
      <c r="AC380">
        <v>34229000</v>
      </c>
      <c r="AD380">
        <v>4449100</v>
      </c>
      <c r="AE380">
        <v>52789000</v>
      </c>
      <c r="AF380" s="5">
        <v>10837000</v>
      </c>
      <c r="AG380" s="6">
        <v>16756000</v>
      </c>
      <c r="AH380" s="6">
        <v>11906000</v>
      </c>
      <c r="AI380" s="6">
        <f t="shared" si="90"/>
        <v>4.2814741241665774E-2</v>
      </c>
      <c r="AJ380" s="6">
        <f t="shared" si="91"/>
        <v>3.3800812749177948E-2</v>
      </c>
      <c r="AK380" s="6">
        <f t="shared" si="92"/>
        <v>2.7260936391213544E-2</v>
      </c>
      <c r="AL380" s="6">
        <f t="shared" si="93"/>
        <v>3</v>
      </c>
      <c r="AM380" s="6">
        <f t="shared" si="94"/>
        <v>3.4625496794019085E-2</v>
      </c>
      <c r="AN380" s="7">
        <f t="shared" si="95"/>
        <v>6.3765345427251006E-3</v>
      </c>
      <c r="AO380" s="5">
        <v>4955100</v>
      </c>
      <c r="AP380" s="6">
        <v>1352500</v>
      </c>
      <c r="AQ380" s="6">
        <v>1489300</v>
      </c>
      <c r="AR380" s="6">
        <f t="shared" si="96"/>
        <v>9.4675873978442675E-3</v>
      </c>
      <c r="AS380" s="6">
        <f t="shared" si="97"/>
        <v>2.8315037083791058E-3</v>
      </c>
      <c r="AT380" s="6">
        <f t="shared" si="98"/>
        <v>3.4763840313501615E-3</v>
      </c>
      <c r="AU380" s="6">
        <f t="shared" si="99"/>
        <v>3</v>
      </c>
      <c r="AV380" s="6">
        <f t="shared" si="100"/>
        <v>5.2584917125245122E-3</v>
      </c>
      <c r="AW380" s="7">
        <f t="shared" si="101"/>
        <v>2.9879014401272617E-3</v>
      </c>
      <c r="AX380" s="5">
        <v>3559600</v>
      </c>
      <c r="AY380" s="6">
        <v>1711500</v>
      </c>
      <c r="AZ380" s="6">
        <v>222450</v>
      </c>
      <c r="BA380" s="6">
        <f t="shared" si="102"/>
        <v>6.5801879048440421E-3</v>
      </c>
      <c r="BB380" s="6">
        <f t="shared" si="103"/>
        <v>3.7125250258389546E-3</v>
      </c>
      <c r="BC380" s="6">
        <f t="shared" si="104"/>
        <v>4.6853121675974248E-4</v>
      </c>
      <c r="BD380" s="6">
        <f t="shared" si="105"/>
        <v>3</v>
      </c>
      <c r="BE380" s="6">
        <f t="shared" si="106"/>
        <v>3.5870813824809135E-3</v>
      </c>
      <c r="BF380" s="7">
        <f t="shared" si="107"/>
        <v>2.4966496148499475E-3</v>
      </c>
      <c r="BH380" t="s">
        <v>640</v>
      </c>
      <c r="BI380" t="s">
        <v>641</v>
      </c>
    </row>
    <row r="381" spans="1:61" x14ac:dyDescent="0.25">
      <c r="A381" t="s">
        <v>642</v>
      </c>
      <c r="B381" t="s">
        <v>642</v>
      </c>
      <c r="C381">
        <f>VLOOKUP(B381,Annotation!D:E,2,FALSE)</f>
        <v>533</v>
      </c>
      <c r="D381" t="str">
        <f>VLOOKUP(B381,Annotation!D:F,3,FALSE)</f>
        <v>hypothetical protein</v>
      </c>
      <c r="G381">
        <v>11</v>
      </c>
      <c r="H381">
        <v>11</v>
      </c>
      <c r="I381">
        <v>11</v>
      </c>
      <c r="J381">
        <v>8</v>
      </c>
      <c r="K381">
        <v>11</v>
      </c>
      <c r="L381">
        <v>1</v>
      </c>
      <c r="M381">
        <v>3</v>
      </c>
      <c r="N381">
        <v>2</v>
      </c>
      <c r="O381">
        <v>1</v>
      </c>
      <c r="P381">
        <v>4</v>
      </c>
      <c r="Q381">
        <v>3</v>
      </c>
      <c r="R381">
        <v>0</v>
      </c>
      <c r="S381">
        <v>42.7</v>
      </c>
      <c r="T381">
        <v>30.681000000000001</v>
      </c>
      <c r="U381">
        <v>398550000</v>
      </c>
      <c r="V381">
        <v>28132000</v>
      </c>
      <c r="W381">
        <v>214010000</v>
      </c>
      <c r="X381">
        <v>188310</v>
      </c>
      <c r="Y381">
        <v>48434000</v>
      </c>
      <c r="Z381">
        <v>2925200</v>
      </c>
      <c r="AA381">
        <v>0</v>
      </c>
      <c r="AB381">
        <v>37153000</v>
      </c>
      <c r="AC381">
        <v>67708000</v>
      </c>
      <c r="AD381">
        <v>0</v>
      </c>
      <c r="AE381">
        <v>33213000</v>
      </c>
      <c r="AF381" s="5">
        <v>2344300</v>
      </c>
      <c r="AG381" s="6">
        <v>17834000</v>
      </c>
      <c r="AH381" s="6">
        <v>15693</v>
      </c>
      <c r="AI381" s="6">
        <f t="shared" si="90"/>
        <v>9.2618434892347591E-3</v>
      </c>
      <c r="AJ381" s="6">
        <f t="shared" si="91"/>
        <v>3.5975393564623988E-2</v>
      </c>
      <c r="AK381" s="6">
        <f t="shared" si="92"/>
        <v>3.5931956558652294E-5</v>
      </c>
      <c r="AL381" s="6">
        <f t="shared" si="93"/>
        <v>3</v>
      </c>
      <c r="AM381" s="6">
        <f t="shared" si="94"/>
        <v>1.5091056336805802E-2</v>
      </c>
      <c r="AN381" s="7">
        <f t="shared" si="95"/>
        <v>1.5240210343826536E-2</v>
      </c>
      <c r="AO381" s="5">
        <v>4036100</v>
      </c>
      <c r="AP381" s="6">
        <v>243770</v>
      </c>
      <c r="AQ381" s="6">
        <v>0</v>
      </c>
      <c r="AR381" s="6">
        <f t="shared" si="96"/>
        <v>7.7116767565617757E-3</v>
      </c>
      <c r="AS381" s="6">
        <f t="shared" si="97"/>
        <v>5.103405981453416E-4</v>
      </c>
      <c r="AT381" s="6">
        <f t="shared" si="98"/>
        <v>0</v>
      </c>
      <c r="AU381" s="6">
        <f t="shared" si="99"/>
        <v>2</v>
      </c>
      <c r="AV381" s="6">
        <f t="shared" si="100"/>
        <v>4.1110086773535589E-3</v>
      </c>
      <c r="AW381" s="7">
        <f t="shared" si="101"/>
        <v>3.521200054121802E-3</v>
      </c>
      <c r="AX381" s="5">
        <v>3096100</v>
      </c>
      <c r="AY381" s="6">
        <v>5642300</v>
      </c>
      <c r="AZ381" s="6">
        <v>0</v>
      </c>
      <c r="BA381" s="6">
        <f t="shared" si="102"/>
        <v>5.7233733487435769E-3</v>
      </c>
      <c r="BB381" s="6">
        <f t="shared" si="103"/>
        <v>1.2239076805896077E-2</v>
      </c>
      <c r="BC381" s="6">
        <f t="shared" si="104"/>
        <v>0</v>
      </c>
      <c r="BD381" s="6">
        <f t="shared" si="105"/>
        <v>2</v>
      </c>
      <c r="BE381" s="6">
        <f t="shared" si="106"/>
        <v>8.9812250773198266E-3</v>
      </c>
      <c r="BF381" s="7">
        <f t="shared" si="107"/>
        <v>5.000071056064888E-3</v>
      </c>
    </row>
    <row r="382" spans="1:61" x14ac:dyDescent="0.25">
      <c r="A382" t="s">
        <v>643</v>
      </c>
      <c r="B382" t="s">
        <v>643</v>
      </c>
      <c r="C382">
        <f>VLOOKUP(B382,Annotation!D:E,2,FALSE)</f>
        <v>534</v>
      </c>
      <c r="D382" t="str">
        <f>VLOOKUP(B382,Annotation!D:F,3,FALSE)</f>
        <v>UDP-glucose--hexose-1-phosphate uridylyltransferase</v>
      </c>
      <c r="G382">
        <v>16</v>
      </c>
      <c r="H382">
        <v>16</v>
      </c>
      <c r="I382">
        <v>16</v>
      </c>
      <c r="J382">
        <v>8</v>
      </c>
      <c r="K382">
        <v>13</v>
      </c>
      <c r="L382">
        <v>13</v>
      </c>
      <c r="M382">
        <v>9</v>
      </c>
      <c r="N382">
        <v>9</v>
      </c>
      <c r="O382">
        <v>8</v>
      </c>
      <c r="P382">
        <v>5</v>
      </c>
      <c r="Q382">
        <v>6</v>
      </c>
      <c r="R382">
        <v>3</v>
      </c>
      <c r="S382">
        <v>50</v>
      </c>
      <c r="T382">
        <v>39.128</v>
      </c>
      <c r="U382">
        <v>332330000</v>
      </c>
      <c r="V382">
        <v>10198000</v>
      </c>
      <c r="W382">
        <v>56962000</v>
      </c>
      <c r="X382">
        <v>70669000</v>
      </c>
      <c r="Y382">
        <v>27639000</v>
      </c>
      <c r="Z382">
        <v>102130000</v>
      </c>
      <c r="AA382">
        <v>9061400</v>
      </c>
      <c r="AB382">
        <v>27062000</v>
      </c>
      <c r="AC382">
        <v>27893000</v>
      </c>
      <c r="AD382">
        <v>720350</v>
      </c>
      <c r="AE382">
        <v>15825000</v>
      </c>
      <c r="AF382" s="5">
        <v>485610</v>
      </c>
      <c r="AG382" s="6">
        <v>2712500</v>
      </c>
      <c r="AH382" s="6">
        <v>3365200</v>
      </c>
      <c r="AI382" s="6">
        <f t="shared" si="90"/>
        <v>1.918544476733904E-3</v>
      </c>
      <c r="AJ382" s="6">
        <f t="shared" si="91"/>
        <v>5.471753675229481E-3</v>
      </c>
      <c r="AK382" s="6">
        <f t="shared" si="92"/>
        <v>7.7052329198481293E-3</v>
      </c>
      <c r="AL382" s="6">
        <f t="shared" si="93"/>
        <v>3</v>
      </c>
      <c r="AM382" s="6">
        <f t="shared" si="94"/>
        <v>5.0318436906038383E-3</v>
      </c>
      <c r="AN382" s="7">
        <f t="shared" si="95"/>
        <v>2.3827968692760955E-3</v>
      </c>
      <c r="AO382" s="5">
        <v>1316100</v>
      </c>
      <c r="AP382" s="6">
        <v>4863200</v>
      </c>
      <c r="AQ382" s="6">
        <v>431490</v>
      </c>
      <c r="AR382" s="6">
        <f t="shared" si="96"/>
        <v>2.5146398204481933E-3</v>
      </c>
      <c r="AS382" s="6">
        <f t="shared" si="97"/>
        <v>1.0181270857367296E-2</v>
      </c>
      <c r="AT382" s="6">
        <f t="shared" si="98"/>
        <v>1.0072013333024112E-3</v>
      </c>
      <c r="AU382" s="6">
        <f t="shared" si="99"/>
        <v>3</v>
      </c>
      <c r="AV382" s="6">
        <f t="shared" si="100"/>
        <v>4.5677040037059666E-3</v>
      </c>
      <c r="AW382" s="7">
        <f t="shared" si="101"/>
        <v>4.0168140205496163E-3</v>
      </c>
      <c r="AX382" s="5">
        <v>1288600</v>
      </c>
      <c r="AY382" s="6">
        <v>1328300</v>
      </c>
      <c r="AZ382" s="6">
        <v>34302</v>
      </c>
      <c r="BA382" s="6">
        <f t="shared" si="102"/>
        <v>2.3820738662158757E-3</v>
      </c>
      <c r="BB382" s="6">
        <f t="shared" si="103"/>
        <v>2.8813011930013928E-3</v>
      </c>
      <c r="BC382" s="6">
        <f t="shared" si="104"/>
        <v>7.2247955932985779E-5</v>
      </c>
      <c r="BD382" s="6">
        <f t="shared" si="105"/>
        <v>3</v>
      </c>
      <c r="BE382" s="6">
        <f t="shared" si="106"/>
        <v>1.7785410050500849E-3</v>
      </c>
      <c r="BF382" s="7">
        <f t="shared" si="107"/>
        <v>1.2236241138659503E-3</v>
      </c>
      <c r="BH382" t="s">
        <v>644</v>
      </c>
      <c r="BI382" t="s">
        <v>645</v>
      </c>
    </row>
    <row r="383" spans="1:61" x14ac:dyDescent="0.25">
      <c r="A383" t="s">
        <v>646</v>
      </c>
      <c r="B383" t="s">
        <v>646</v>
      </c>
      <c r="C383">
        <f>VLOOKUP(B383,Annotation!D:E,2,FALSE)</f>
        <v>535</v>
      </c>
      <c r="D383" t="str">
        <f>VLOOKUP(B383,Annotation!D:F,3,FALSE)</f>
        <v>galactokinase</v>
      </c>
      <c r="G383">
        <v>15</v>
      </c>
      <c r="H383">
        <v>15</v>
      </c>
      <c r="I383">
        <v>15</v>
      </c>
      <c r="J383">
        <v>12</v>
      </c>
      <c r="K383">
        <v>12</v>
      </c>
      <c r="L383">
        <v>11</v>
      </c>
      <c r="M383">
        <v>3</v>
      </c>
      <c r="N383">
        <v>2</v>
      </c>
      <c r="O383">
        <v>2</v>
      </c>
      <c r="P383">
        <v>3</v>
      </c>
      <c r="Q383">
        <v>3</v>
      </c>
      <c r="R383">
        <v>2</v>
      </c>
      <c r="S383">
        <v>37.200000000000003</v>
      </c>
      <c r="T383">
        <v>42.273000000000003</v>
      </c>
      <c r="U383">
        <v>111370000</v>
      </c>
      <c r="V383">
        <v>23609000</v>
      </c>
      <c r="W383">
        <v>26007000</v>
      </c>
      <c r="X383">
        <v>16638000</v>
      </c>
      <c r="Y383">
        <v>21615000</v>
      </c>
      <c r="Z383">
        <v>1192900</v>
      </c>
      <c r="AA383">
        <v>1217300</v>
      </c>
      <c r="AB383">
        <v>19312000</v>
      </c>
      <c r="AC383">
        <v>1570700</v>
      </c>
      <c r="AD383">
        <v>205880</v>
      </c>
      <c r="AE383">
        <v>4640300</v>
      </c>
      <c r="AF383" s="5">
        <v>983700</v>
      </c>
      <c r="AG383" s="6">
        <v>1083600</v>
      </c>
      <c r="AH383" s="6">
        <v>693230</v>
      </c>
      <c r="AI383" s="6">
        <f t="shared" si="90"/>
        <v>3.8863948472295492E-3</v>
      </c>
      <c r="AJ383" s="6">
        <f t="shared" si="91"/>
        <v>2.1858773391626417E-3</v>
      </c>
      <c r="AK383" s="6">
        <f t="shared" si="92"/>
        <v>1.5872752338720786E-3</v>
      </c>
      <c r="AL383" s="6">
        <f t="shared" si="93"/>
        <v>3</v>
      </c>
      <c r="AM383" s="6">
        <f t="shared" si="94"/>
        <v>2.5531824734214234E-3</v>
      </c>
      <c r="AN383" s="7">
        <f t="shared" si="95"/>
        <v>9.7388313651104882E-4</v>
      </c>
      <c r="AO383" s="5">
        <v>900630</v>
      </c>
      <c r="AP383" s="6">
        <v>49704</v>
      </c>
      <c r="AQ383" s="6">
        <v>50720</v>
      </c>
      <c r="AR383" s="6">
        <f t="shared" si="96"/>
        <v>1.7208115352102852E-3</v>
      </c>
      <c r="AS383" s="6">
        <f t="shared" si="97"/>
        <v>1.0405697620796679E-4</v>
      </c>
      <c r="AT383" s="6">
        <f t="shared" si="98"/>
        <v>1.1839266640037614E-4</v>
      </c>
      <c r="AU383" s="6">
        <f t="shared" si="99"/>
        <v>3</v>
      </c>
      <c r="AV383" s="6">
        <f t="shared" si="100"/>
        <v>6.4775372593954279E-4</v>
      </c>
      <c r="AW383" s="7">
        <f t="shared" si="101"/>
        <v>7.587890240512695E-4</v>
      </c>
      <c r="AX383" s="5">
        <v>804650</v>
      </c>
      <c r="AY383" s="6">
        <v>65447</v>
      </c>
      <c r="AZ383" s="6">
        <v>8578.2999999999993</v>
      </c>
      <c r="BA383" s="6">
        <f t="shared" si="102"/>
        <v>1.4874559494417231E-3</v>
      </c>
      <c r="BB383" s="6">
        <f t="shared" si="103"/>
        <v>1.4196530842306871E-4</v>
      </c>
      <c r="BC383" s="6">
        <f t="shared" si="104"/>
        <v>1.8067886431692956E-5</v>
      </c>
      <c r="BD383" s="6">
        <f t="shared" si="105"/>
        <v>3</v>
      </c>
      <c r="BE383" s="6">
        <f t="shared" si="106"/>
        <v>5.4916304809882828E-4</v>
      </c>
      <c r="BF383" s="7">
        <f t="shared" si="107"/>
        <v>6.6539853688190904E-4</v>
      </c>
      <c r="BH383">
        <v>568</v>
      </c>
      <c r="BI383">
        <v>153</v>
      </c>
    </row>
    <row r="384" spans="1:61" x14ac:dyDescent="0.25">
      <c r="A384" t="s">
        <v>3690</v>
      </c>
      <c r="B384" t="s">
        <v>3690</v>
      </c>
      <c r="C384">
        <f>VLOOKUP(B384,Annotation!D:E,2,FALSE)</f>
        <v>536</v>
      </c>
      <c r="D384" t="str">
        <f>VLOOKUP(B384,Annotation!D:F,3,FALSE)</f>
        <v>aldose 1-epimerase</v>
      </c>
      <c r="G384">
        <v>14</v>
      </c>
      <c r="H384">
        <v>14</v>
      </c>
      <c r="I384">
        <v>14</v>
      </c>
      <c r="J384">
        <v>10</v>
      </c>
      <c r="K384">
        <v>11</v>
      </c>
      <c r="L384">
        <v>9</v>
      </c>
      <c r="M384">
        <v>5</v>
      </c>
      <c r="N384">
        <v>6</v>
      </c>
      <c r="O384">
        <v>5</v>
      </c>
      <c r="P384">
        <v>5</v>
      </c>
      <c r="Q384">
        <v>6</v>
      </c>
      <c r="R384">
        <v>6</v>
      </c>
      <c r="S384">
        <v>42.2</v>
      </c>
      <c r="T384">
        <v>34.436</v>
      </c>
      <c r="U384">
        <v>387830000</v>
      </c>
      <c r="V384">
        <v>14800000</v>
      </c>
      <c r="W384">
        <v>39396000</v>
      </c>
      <c r="X384">
        <v>26411000</v>
      </c>
      <c r="Y384">
        <v>36721000</v>
      </c>
      <c r="Z384">
        <v>47327000</v>
      </c>
      <c r="AA384">
        <v>50530000</v>
      </c>
      <c r="AB384">
        <v>45411000</v>
      </c>
      <c r="AC384">
        <v>122910000</v>
      </c>
      <c r="AD384">
        <v>4317100</v>
      </c>
      <c r="AE384">
        <v>21546000</v>
      </c>
      <c r="AF384" s="5">
        <v>822210</v>
      </c>
      <c r="AG384" s="6">
        <v>2188700</v>
      </c>
      <c r="AH384" s="6">
        <v>1467300</v>
      </c>
      <c r="AI384" s="6">
        <f t="shared" si="90"/>
        <v>3.2483813229039421E-3</v>
      </c>
      <c r="AJ384" s="6">
        <f t="shared" si="91"/>
        <v>4.4151252604515264E-3</v>
      </c>
      <c r="AK384" s="6">
        <f t="shared" si="92"/>
        <v>3.3596482417963744E-3</v>
      </c>
      <c r="AL384" s="6">
        <f t="shared" si="93"/>
        <v>3</v>
      </c>
      <c r="AM384" s="6">
        <f t="shared" si="94"/>
        <v>3.6743849417172811E-3</v>
      </c>
      <c r="AN384" s="7">
        <f t="shared" si="95"/>
        <v>5.2574851190712686E-4</v>
      </c>
      <c r="AO384" s="5">
        <v>2040100</v>
      </c>
      <c r="AP384" s="6">
        <v>2629300</v>
      </c>
      <c r="AQ384" s="6">
        <v>2807200</v>
      </c>
      <c r="AR384" s="6">
        <f t="shared" si="96"/>
        <v>3.8979687696196023E-3</v>
      </c>
      <c r="AS384" s="6">
        <f t="shared" si="97"/>
        <v>5.5045269504186188E-3</v>
      </c>
      <c r="AT384" s="6">
        <f t="shared" si="98"/>
        <v>6.5526792807400619E-3</v>
      </c>
      <c r="AU384" s="6">
        <f t="shared" si="99"/>
        <v>3</v>
      </c>
      <c r="AV384" s="6">
        <f t="shared" si="100"/>
        <v>5.3183916669260938E-3</v>
      </c>
      <c r="AW384" s="7">
        <f t="shared" si="101"/>
        <v>1.091743783215334E-3</v>
      </c>
      <c r="AX384" s="5">
        <v>2522900</v>
      </c>
      <c r="AY384" s="6">
        <v>6828400</v>
      </c>
      <c r="AZ384" s="6">
        <v>239840</v>
      </c>
      <c r="BA384" s="6">
        <f t="shared" si="102"/>
        <v>4.6637701048238651E-3</v>
      </c>
      <c r="BB384" s="6">
        <f t="shared" si="103"/>
        <v>1.4811922808319439E-2</v>
      </c>
      <c r="BC384" s="6">
        <f t="shared" si="104"/>
        <v>5.0515858407577713E-4</v>
      </c>
      <c r="BD384" s="6">
        <f t="shared" si="105"/>
        <v>3</v>
      </c>
      <c r="BE384" s="6">
        <f t="shared" si="106"/>
        <v>6.6602838324063595E-3</v>
      </c>
      <c r="BF384" s="7">
        <f t="shared" si="107"/>
        <v>6.0089059425901935E-3</v>
      </c>
      <c r="BH384">
        <v>3259</v>
      </c>
      <c r="BI384">
        <v>263</v>
      </c>
    </row>
    <row r="385" spans="1:61" x14ac:dyDescent="0.25">
      <c r="A385" t="s">
        <v>647</v>
      </c>
      <c r="B385" t="s">
        <v>647</v>
      </c>
      <c r="C385">
        <f>VLOOKUP(B385,Annotation!D:E,2,FALSE)</f>
        <v>537</v>
      </c>
      <c r="D385" t="str">
        <f>VLOOKUP(B385,Annotation!D:F,3,FALSE)</f>
        <v>GntR family transcriptional regulator</v>
      </c>
      <c r="E385" t="str">
        <f>VLOOKUP(B385,Annotation!I:O,7,FALSE)</f>
        <v>TR|GntR</v>
      </c>
      <c r="G385">
        <v>2</v>
      </c>
      <c r="H385">
        <v>2</v>
      </c>
      <c r="I385">
        <v>2</v>
      </c>
      <c r="J385">
        <v>1</v>
      </c>
      <c r="K385">
        <v>2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6</v>
      </c>
      <c r="T385">
        <v>38.061999999999998</v>
      </c>
      <c r="U385">
        <v>1674900</v>
      </c>
      <c r="V385">
        <v>0</v>
      </c>
      <c r="W385">
        <v>1674900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93051</v>
      </c>
      <c r="AF385" s="5">
        <v>0</v>
      </c>
      <c r="AG385" s="6">
        <v>93051</v>
      </c>
      <c r="AH385" s="6">
        <v>0</v>
      </c>
      <c r="AI385" s="6">
        <f t="shared" si="90"/>
        <v>0</v>
      </c>
      <c r="AJ385" s="6">
        <f t="shared" si="91"/>
        <v>1.8770586220600126E-4</v>
      </c>
      <c r="AK385" s="6">
        <f t="shared" si="92"/>
        <v>0</v>
      </c>
      <c r="AL385" s="6">
        <f t="shared" si="93"/>
        <v>1</v>
      </c>
      <c r="AM385" s="6">
        <f t="shared" si="94"/>
        <v>0</v>
      </c>
      <c r="AN385" s="7">
        <f t="shared" si="95"/>
        <v>0</v>
      </c>
      <c r="AO385" s="5">
        <v>0</v>
      </c>
      <c r="AP385" s="6">
        <v>0</v>
      </c>
      <c r="AQ385" s="6">
        <v>0</v>
      </c>
      <c r="AR385" s="6">
        <f t="shared" si="96"/>
        <v>0</v>
      </c>
      <c r="AS385" s="6">
        <f t="shared" si="97"/>
        <v>0</v>
      </c>
      <c r="AT385" s="6">
        <f t="shared" si="98"/>
        <v>0</v>
      </c>
      <c r="AU385" s="6">
        <f t="shared" si="99"/>
        <v>0</v>
      </c>
      <c r="AV385" s="6">
        <f t="shared" si="100"/>
        <v>0</v>
      </c>
      <c r="AW385" s="7">
        <f t="shared" si="101"/>
        <v>0</v>
      </c>
      <c r="AX385" s="5">
        <v>0</v>
      </c>
      <c r="AY385" s="6">
        <v>0</v>
      </c>
      <c r="AZ385" s="6">
        <v>0</v>
      </c>
      <c r="BA385" s="6">
        <f t="shared" si="102"/>
        <v>0</v>
      </c>
      <c r="BB385" s="6">
        <f t="shared" si="103"/>
        <v>0</v>
      </c>
      <c r="BC385" s="6">
        <f t="shared" si="104"/>
        <v>0</v>
      </c>
      <c r="BD385" s="6">
        <f t="shared" si="105"/>
        <v>0</v>
      </c>
      <c r="BE385" s="6">
        <f t="shared" si="106"/>
        <v>0</v>
      </c>
      <c r="BF385" s="7">
        <f t="shared" si="107"/>
        <v>0</v>
      </c>
    </row>
    <row r="386" spans="1:61" x14ac:dyDescent="0.25">
      <c r="A386" t="s">
        <v>648</v>
      </c>
      <c r="B386" t="s">
        <v>648</v>
      </c>
      <c r="C386">
        <f>VLOOKUP(B386,Annotation!D:E,2,FALSE)</f>
        <v>538</v>
      </c>
      <c r="D386" t="str">
        <f>VLOOKUP(B386,Annotation!D:F,3,FALSE)</f>
        <v>formylglycine-generating enzyme family protein</v>
      </c>
      <c r="G386">
        <v>14</v>
      </c>
      <c r="H386">
        <v>14</v>
      </c>
      <c r="I386">
        <v>14</v>
      </c>
      <c r="J386">
        <v>10</v>
      </c>
      <c r="K386">
        <v>11</v>
      </c>
      <c r="L386">
        <v>13</v>
      </c>
      <c r="M386">
        <v>8</v>
      </c>
      <c r="N386">
        <v>9</v>
      </c>
      <c r="O386">
        <v>10</v>
      </c>
      <c r="P386">
        <v>6</v>
      </c>
      <c r="Q386">
        <v>7</v>
      </c>
      <c r="R386">
        <v>5</v>
      </c>
      <c r="S386">
        <v>40.4</v>
      </c>
      <c r="T386">
        <v>41.283999999999999</v>
      </c>
      <c r="U386">
        <v>273750000</v>
      </c>
      <c r="V386">
        <v>14668000</v>
      </c>
      <c r="W386">
        <v>60643000</v>
      </c>
      <c r="X386">
        <v>90304000</v>
      </c>
      <c r="Y386">
        <v>14898000</v>
      </c>
      <c r="Z386">
        <v>19266000</v>
      </c>
      <c r="AA386">
        <v>16376000</v>
      </c>
      <c r="AB386">
        <v>6834000</v>
      </c>
      <c r="AC386">
        <v>14698000</v>
      </c>
      <c r="AD386">
        <v>36065000</v>
      </c>
      <c r="AE386">
        <v>13036000</v>
      </c>
      <c r="AF386" s="5">
        <v>698460</v>
      </c>
      <c r="AG386" s="6">
        <v>2887800</v>
      </c>
      <c r="AH386" s="6">
        <v>4300200</v>
      </c>
      <c r="AI386" s="6">
        <f t="shared" ref="AI386:AI449" si="108">(AF386/$AF$2410)*100</f>
        <v>2.7594707176943688E-3</v>
      </c>
      <c r="AJ386" s="6">
        <f t="shared" ref="AJ386:AJ449" si="109">(AG386/$AG$2410)*100</f>
        <v>5.825375212286708E-3</v>
      </c>
      <c r="AK386" s="6">
        <f t="shared" ref="AK386:AK449" si="110">(AH386/$AH$2410)*100</f>
        <v>9.8460842154792956E-3</v>
      </c>
      <c r="AL386" s="6">
        <f t="shared" ref="AL386:AL449" si="111">COUNTIF(AI386:AK386,"&gt;0")</f>
        <v>3</v>
      </c>
      <c r="AM386" s="6">
        <f t="shared" ref="AM386:AM449" si="112">IF(AL386&gt;1,AVERAGEIF(AI386:AK386,"&gt;0"),0)</f>
        <v>6.143643381820124E-3</v>
      </c>
      <c r="AN386" s="7">
        <f t="shared" ref="AN386:AN449" si="113">IF(AL386&gt;=2,_xlfn.STDEV.P(AI386:AK386),0)</f>
        <v>2.9018377725791283E-3</v>
      </c>
      <c r="AO386" s="5">
        <v>709440</v>
      </c>
      <c r="AP386" s="6">
        <v>917450</v>
      </c>
      <c r="AQ386" s="6">
        <v>779790</v>
      </c>
      <c r="AR386" s="6">
        <f t="shared" ref="AR386:AR449" si="114">(AO386/$AO$2410)*100</f>
        <v>1.3555095161604483E-3</v>
      </c>
      <c r="AS386" s="6">
        <f t="shared" ref="AS386:AS449" si="115">(AP386/$AP$2410)*100</f>
        <v>1.9207120719056639E-3</v>
      </c>
      <c r="AT386" s="6">
        <f t="shared" ref="AT386:AT449" si="116">(AQ386/$AQ$2410)*100</f>
        <v>1.8202172186977386E-3</v>
      </c>
      <c r="AU386" s="6">
        <f t="shared" ref="AU386:AU449" si="117">COUNTIF(AR386:AT386,"&gt;0")</f>
        <v>3</v>
      </c>
      <c r="AV386" s="6">
        <f t="shared" ref="AV386:AV449" si="118">IF(AU386&gt;1,AVERAGEIF(AR386:AT386,"&gt;0"),0)</f>
        <v>1.6988129355879503E-3</v>
      </c>
      <c r="AW386" s="7">
        <f t="shared" ref="AW386:AW449" si="119">IF(AU386&gt;=2,_xlfn.STDEV.P(AR386:AT386),0)</f>
        <v>2.4619468207536102E-4</v>
      </c>
      <c r="AX386" s="5">
        <v>325430</v>
      </c>
      <c r="AY386" s="6">
        <v>699910</v>
      </c>
      <c r="AZ386" s="6">
        <v>1717400</v>
      </c>
      <c r="BA386" s="6">
        <f t="shared" ref="BA386:BA449" si="120">(AX386/$AX$2410)*100</f>
        <v>6.0158179286251166E-4</v>
      </c>
      <c r="BB386" s="6">
        <f t="shared" ref="BB386:BB449" si="121">(AY386/$AY$2410)*100</f>
        <v>1.5182199186882519E-3</v>
      </c>
      <c r="BC386" s="6">
        <f t="shared" ref="BC386:BC449" si="122">(AZ386/$AZ$2410)*100</f>
        <v>3.6172421293017829E-3</v>
      </c>
      <c r="BD386" s="6">
        <f t="shared" ref="BD386:BD449" si="123">COUNTIF(BA386:BC386,"&gt;0")</f>
        <v>3</v>
      </c>
      <c r="BE386" s="6">
        <f t="shared" ref="BE386:BE449" si="124">IF(BD386&gt;1,AVERAGEIF(BA386:BC386,"&gt;0"),0)</f>
        <v>1.9123479469508487E-3</v>
      </c>
      <c r="BF386" s="7">
        <f t="shared" ref="BF386:BF449" si="125">IF(BD386&gt;=2,_xlfn.STDEV.P(BA386:BC386),0)</f>
        <v>1.2622874720627565E-3</v>
      </c>
      <c r="BH386" t="s">
        <v>649</v>
      </c>
      <c r="BI386" t="s">
        <v>650</v>
      </c>
    </row>
    <row r="387" spans="1:61" x14ac:dyDescent="0.25">
      <c r="A387" s="21" t="s">
        <v>651</v>
      </c>
      <c r="B387" s="21" t="s">
        <v>651</v>
      </c>
      <c r="C387" s="21">
        <f>VLOOKUP(B387,Annotation!D:E,2,FALSE)</f>
        <v>539</v>
      </c>
      <c r="D387" s="21" t="str">
        <f>VLOOKUP(B387,Annotation!D:F,3,FALSE)</f>
        <v>TonB-dependent receptor</v>
      </c>
      <c r="E387" s="21" t="str">
        <f>VLOOKUP(B387,Annotation!I:O,7,FALSE)</f>
        <v>SusC-like</v>
      </c>
      <c r="F387" s="21"/>
      <c r="G387" s="21">
        <v>32</v>
      </c>
      <c r="H387" s="21">
        <v>32</v>
      </c>
      <c r="I387" s="21">
        <v>32</v>
      </c>
      <c r="J387" s="21">
        <v>27</v>
      </c>
      <c r="K387" s="21">
        <v>23</v>
      </c>
      <c r="L387" s="21">
        <v>23</v>
      </c>
      <c r="M387" s="21">
        <v>12</v>
      </c>
      <c r="N387" s="21">
        <v>8</v>
      </c>
      <c r="O387" s="21">
        <v>8</v>
      </c>
      <c r="P387" s="21">
        <v>15</v>
      </c>
      <c r="Q387" s="21">
        <v>8</v>
      </c>
      <c r="R387" s="21">
        <v>10</v>
      </c>
      <c r="S387" s="21">
        <v>42.2</v>
      </c>
      <c r="T387" s="21">
        <v>94.231999999999999</v>
      </c>
      <c r="U387" s="21">
        <v>327010000</v>
      </c>
      <c r="V387" s="21">
        <v>77032000</v>
      </c>
      <c r="W387" s="21">
        <v>83741000</v>
      </c>
      <c r="X387" s="21">
        <v>76945000</v>
      </c>
      <c r="Y387" s="21">
        <v>10317000</v>
      </c>
      <c r="Z387" s="21">
        <v>8364800</v>
      </c>
      <c r="AA387" s="21">
        <v>4406000</v>
      </c>
      <c r="AB387" s="21">
        <v>36887000</v>
      </c>
      <c r="AC387" s="21">
        <v>23078000</v>
      </c>
      <c r="AD387" s="21">
        <v>6236500</v>
      </c>
      <c r="AE387" s="21">
        <v>8175200</v>
      </c>
      <c r="AF387" s="22">
        <v>1925800</v>
      </c>
      <c r="AG387" s="23">
        <v>2093500</v>
      </c>
      <c r="AH387" s="23">
        <v>1923600</v>
      </c>
      <c r="AI387" s="23">
        <f t="shared" si="108"/>
        <v>7.6084367152532946E-3</v>
      </c>
      <c r="AJ387" s="23">
        <f t="shared" si="109"/>
        <v>4.2230843572692786E-3</v>
      </c>
      <c r="AK387" s="23">
        <f t="shared" si="110"/>
        <v>4.404429467674986E-3</v>
      </c>
      <c r="AL387" s="23">
        <f t="shared" si="111"/>
        <v>3</v>
      </c>
      <c r="AM387" s="23">
        <f t="shared" si="112"/>
        <v>5.4119835133991864E-3</v>
      </c>
      <c r="AN387" s="24">
        <f t="shared" si="113"/>
        <v>1.5548904598541955E-3</v>
      </c>
      <c r="AO387" s="22">
        <v>257930</v>
      </c>
      <c r="AP387" s="23">
        <v>209120</v>
      </c>
      <c r="AQ387" s="23">
        <v>110150</v>
      </c>
      <c r="AR387" s="23">
        <f t="shared" si="114"/>
        <v>4.9282049151903537E-4</v>
      </c>
      <c r="AS387" s="23">
        <f t="shared" si="115"/>
        <v>4.3779967134657198E-4</v>
      </c>
      <c r="AT387" s="23">
        <f t="shared" si="116"/>
        <v>2.5711656553630582E-4</v>
      </c>
      <c r="AU387" s="23">
        <f t="shared" si="117"/>
        <v>3</v>
      </c>
      <c r="AV387" s="23">
        <f t="shared" si="118"/>
        <v>3.9591224280063772E-4</v>
      </c>
      <c r="AW387" s="24">
        <f t="shared" si="119"/>
        <v>1.0068102331476067E-4</v>
      </c>
      <c r="AX387" s="22">
        <v>922160</v>
      </c>
      <c r="AY387" s="23">
        <v>576960</v>
      </c>
      <c r="AZ387" s="23">
        <v>155910</v>
      </c>
      <c r="BA387" s="23">
        <f t="shared" si="120"/>
        <v>1.7046820087456402E-3</v>
      </c>
      <c r="BB387" s="23">
        <f t="shared" si="121"/>
        <v>1.2515211445562626E-3</v>
      </c>
      <c r="BC387" s="23">
        <f t="shared" si="122"/>
        <v>3.2838256689148769E-4</v>
      </c>
      <c r="BD387" s="23">
        <f t="shared" si="123"/>
        <v>3</v>
      </c>
      <c r="BE387" s="23">
        <f t="shared" si="124"/>
        <v>1.09486190673113E-3</v>
      </c>
      <c r="BF387" s="24">
        <f t="shared" si="125"/>
        <v>5.7268759721682851E-4</v>
      </c>
      <c r="BG387" s="21"/>
      <c r="BH387" s="21"/>
      <c r="BI387" s="21"/>
    </row>
    <row r="388" spans="1:61" x14ac:dyDescent="0.25">
      <c r="A388" t="s">
        <v>652</v>
      </c>
      <c r="B388" t="s">
        <v>652</v>
      </c>
      <c r="C388">
        <f>VLOOKUP(B388,Annotation!D:E,2,FALSE)</f>
        <v>543</v>
      </c>
      <c r="D388" t="str">
        <f>VLOOKUP(B388,Annotation!D:F,3,FALSE)</f>
        <v>hypothetical protein</v>
      </c>
      <c r="G388">
        <v>9</v>
      </c>
      <c r="H388">
        <v>9</v>
      </c>
      <c r="I388">
        <v>9</v>
      </c>
      <c r="J388">
        <v>6</v>
      </c>
      <c r="K388">
        <v>5</v>
      </c>
      <c r="L388">
        <v>7</v>
      </c>
      <c r="M388">
        <v>0</v>
      </c>
      <c r="N388">
        <v>2</v>
      </c>
      <c r="O388">
        <v>0</v>
      </c>
      <c r="P388">
        <v>1</v>
      </c>
      <c r="Q388">
        <v>2</v>
      </c>
      <c r="R388">
        <v>2</v>
      </c>
      <c r="S388">
        <v>26.4</v>
      </c>
      <c r="T388">
        <v>41.628999999999998</v>
      </c>
      <c r="U388">
        <v>47589000</v>
      </c>
      <c r="V388">
        <v>6331400</v>
      </c>
      <c r="W388">
        <v>19056000</v>
      </c>
      <c r="X388">
        <v>19067000</v>
      </c>
      <c r="Y388">
        <v>0</v>
      </c>
      <c r="Z388">
        <v>858190</v>
      </c>
      <c r="AA388">
        <v>0</v>
      </c>
      <c r="AB388">
        <v>1024300</v>
      </c>
      <c r="AC388">
        <v>935140</v>
      </c>
      <c r="AD388">
        <v>317360</v>
      </c>
      <c r="AE388">
        <v>2643800</v>
      </c>
      <c r="AF388" s="5">
        <v>351740</v>
      </c>
      <c r="AG388" s="6">
        <v>1058600</v>
      </c>
      <c r="AH388" s="6">
        <v>1059300</v>
      </c>
      <c r="AI388" s="6">
        <f t="shared" si="108"/>
        <v>1.3896518486983041E-3</v>
      </c>
      <c r="AJ388" s="6">
        <f t="shared" si="109"/>
        <v>2.1354464297135222E-3</v>
      </c>
      <c r="AK388" s="6">
        <f t="shared" si="110"/>
        <v>2.4254585855209569E-3</v>
      </c>
      <c r="AL388" s="6">
        <f t="shared" si="111"/>
        <v>3</v>
      </c>
      <c r="AM388" s="6">
        <f t="shared" si="112"/>
        <v>1.9835189546442613E-3</v>
      </c>
      <c r="AN388" s="7">
        <f t="shared" si="113"/>
        <v>4.3629910785491247E-4</v>
      </c>
      <c r="AO388" s="5">
        <v>0</v>
      </c>
      <c r="AP388" s="6">
        <v>47677</v>
      </c>
      <c r="AQ388" s="6">
        <v>0</v>
      </c>
      <c r="AR388" s="6">
        <f t="shared" si="114"/>
        <v>0</v>
      </c>
      <c r="AS388" s="6">
        <f t="shared" si="115"/>
        <v>9.9813384328569771E-5</v>
      </c>
      <c r="AT388" s="6">
        <f t="shared" si="116"/>
        <v>0</v>
      </c>
      <c r="AU388" s="6">
        <f t="shared" si="117"/>
        <v>1</v>
      </c>
      <c r="AV388" s="6">
        <f t="shared" si="118"/>
        <v>0</v>
      </c>
      <c r="AW388" s="7">
        <f t="shared" si="119"/>
        <v>0</v>
      </c>
      <c r="AX388" s="5">
        <v>56907</v>
      </c>
      <c r="AY388" s="6">
        <v>51952</v>
      </c>
      <c r="AZ388" s="6">
        <v>17631</v>
      </c>
      <c r="BA388" s="6">
        <f t="shared" si="120"/>
        <v>1.051968628781211E-4</v>
      </c>
      <c r="BB388" s="6">
        <f t="shared" si="121"/>
        <v>1.1269243362102564E-4</v>
      </c>
      <c r="BC388" s="6">
        <f t="shared" si="122"/>
        <v>3.7134969128752611E-5</v>
      </c>
      <c r="BD388" s="6">
        <f t="shared" si="123"/>
        <v>3</v>
      </c>
      <c r="BE388" s="6">
        <f t="shared" si="124"/>
        <v>8.5008088542633115E-5</v>
      </c>
      <c r="BF388" s="7">
        <f t="shared" si="125"/>
        <v>3.3989435290025232E-5</v>
      </c>
    </row>
    <row r="389" spans="1:61" x14ac:dyDescent="0.25">
      <c r="A389" t="s">
        <v>653</v>
      </c>
      <c r="B389" t="s">
        <v>653</v>
      </c>
      <c r="C389">
        <f>VLOOKUP(B389,Annotation!D:E,2,FALSE)</f>
        <v>544</v>
      </c>
      <c r="D389" t="str">
        <f>VLOOKUP(B389,Annotation!D:F,3,FALSE)</f>
        <v>DNA-protecting protein DprA</v>
      </c>
      <c r="G389">
        <v>5</v>
      </c>
      <c r="H389">
        <v>5</v>
      </c>
      <c r="I389">
        <v>5</v>
      </c>
      <c r="J389">
        <v>3</v>
      </c>
      <c r="K389">
        <v>2</v>
      </c>
      <c r="L389">
        <v>1</v>
      </c>
      <c r="M389">
        <v>1</v>
      </c>
      <c r="N389">
        <v>1</v>
      </c>
      <c r="O389">
        <v>0</v>
      </c>
      <c r="P389">
        <v>0</v>
      </c>
      <c r="Q389">
        <v>0</v>
      </c>
      <c r="R389">
        <v>0</v>
      </c>
      <c r="S389">
        <v>13.6</v>
      </c>
      <c r="T389">
        <v>41.566000000000003</v>
      </c>
      <c r="U389">
        <v>8563400</v>
      </c>
      <c r="V389">
        <v>454640</v>
      </c>
      <c r="W389">
        <v>1195100</v>
      </c>
      <c r="X389">
        <v>1608100</v>
      </c>
      <c r="Y389">
        <v>4688000</v>
      </c>
      <c r="Z389">
        <v>617510</v>
      </c>
      <c r="AA389">
        <v>0</v>
      </c>
      <c r="AB389">
        <v>0</v>
      </c>
      <c r="AC389">
        <v>0</v>
      </c>
      <c r="AD389">
        <v>0</v>
      </c>
      <c r="AE389">
        <v>389250</v>
      </c>
      <c r="AF389" s="5">
        <v>20666</v>
      </c>
      <c r="AG389" s="6">
        <v>54325</v>
      </c>
      <c r="AH389" s="6">
        <v>73096</v>
      </c>
      <c r="AI389" s="6">
        <f t="shared" si="108"/>
        <v>8.1647083371806311E-5</v>
      </c>
      <c r="AJ389" s="6">
        <f t="shared" si="109"/>
        <v>1.0958636623293699E-4</v>
      </c>
      <c r="AK389" s="6">
        <f t="shared" si="110"/>
        <v>1.6736648802722539E-4</v>
      </c>
      <c r="AL389" s="6">
        <f t="shared" si="111"/>
        <v>3</v>
      </c>
      <c r="AM389" s="6">
        <f t="shared" si="112"/>
        <v>1.1953331254398957E-4</v>
      </c>
      <c r="AN389" s="7">
        <f t="shared" si="113"/>
        <v>3.5694634417571239E-5</v>
      </c>
      <c r="AO389" s="5">
        <v>213090</v>
      </c>
      <c r="AP389" s="6">
        <v>28068</v>
      </c>
      <c r="AQ389" s="6">
        <v>0</v>
      </c>
      <c r="AR389" s="6">
        <f t="shared" si="114"/>
        <v>4.0714580908692759E-4</v>
      </c>
      <c r="AS389" s="6">
        <f t="shared" si="115"/>
        <v>5.8761291006864875E-5</v>
      </c>
      <c r="AT389" s="6">
        <f t="shared" si="116"/>
        <v>0</v>
      </c>
      <c r="AU389" s="6">
        <f t="shared" si="117"/>
        <v>2</v>
      </c>
      <c r="AV389" s="6">
        <f t="shared" si="118"/>
        <v>2.3295355004689623E-4</v>
      </c>
      <c r="AW389" s="7">
        <f t="shared" si="119"/>
        <v>1.7968873445665855E-4</v>
      </c>
      <c r="AX389" s="5">
        <v>0</v>
      </c>
      <c r="AY389" s="6">
        <v>0</v>
      </c>
      <c r="AZ389" s="6">
        <v>0</v>
      </c>
      <c r="BA389" s="6">
        <f t="shared" si="120"/>
        <v>0</v>
      </c>
      <c r="BB389" s="6">
        <f t="shared" si="121"/>
        <v>0</v>
      </c>
      <c r="BC389" s="6">
        <f t="shared" si="122"/>
        <v>0</v>
      </c>
      <c r="BD389" s="6">
        <f t="shared" si="123"/>
        <v>0</v>
      </c>
      <c r="BE389" s="6">
        <f t="shared" si="124"/>
        <v>0</v>
      </c>
      <c r="BF389" s="7">
        <f t="shared" si="125"/>
        <v>0</v>
      </c>
    </row>
    <row r="390" spans="1:61" x14ac:dyDescent="0.25">
      <c r="A390" t="s">
        <v>654</v>
      </c>
      <c r="B390" t="s">
        <v>654</v>
      </c>
      <c r="C390">
        <f>VLOOKUP(B390,Annotation!D:E,2,FALSE)</f>
        <v>545</v>
      </c>
      <c r="D390" t="str">
        <f>VLOOKUP(B390,Annotation!D:F,3,FALSE)</f>
        <v>SPOR domain-containing protein</v>
      </c>
      <c r="G390">
        <v>4</v>
      </c>
      <c r="H390">
        <v>4</v>
      </c>
      <c r="I390">
        <v>4</v>
      </c>
      <c r="J390">
        <v>3</v>
      </c>
      <c r="K390">
        <v>4</v>
      </c>
      <c r="L390">
        <v>0</v>
      </c>
      <c r="M390">
        <v>3</v>
      </c>
      <c r="N390">
        <v>1</v>
      </c>
      <c r="O390">
        <v>0</v>
      </c>
      <c r="P390">
        <v>0</v>
      </c>
      <c r="Q390">
        <v>0</v>
      </c>
      <c r="R390">
        <v>0</v>
      </c>
      <c r="S390">
        <v>14.8</v>
      </c>
      <c r="T390">
        <v>33.670999999999999</v>
      </c>
      <c r="U390">
        <v>7890200</v>
      </c>
      <c r="V390">
        <v>3154000</v>
      </c>
      <c r="W390">
        <v>4036500</v>
      </c>
      <c r="X390">
        <v>0</v>
      </c>
      <c r="Y390">
        <v>699630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493130</v>
      </c>
      <c r="AF390" s="5">
        <v>197120</v>
      </c>
      <c r="AG390" s="6">
        <v>252280</v>
      </c>
      <c r="AH390" s="6">
        <v>0</v>
      </c>
      <c r="AI390" s="6">
        <f t="shared" si="108"/>
        <v>7.7878027069827062E-4</v>
      </c>
      <c r="AJ390" s="6">
        <f t="shared" si="109"/>
        <v>5.0890839343295611E-4</v>
      </c>
      <c r="AK390" s="6">
        <f t="shared" si="110"/>
        <v>0</v>
      </c>
      <c r="AL390" s="6">
        <f t="shared" si="111"/>
        <v>2</v>
      </c>
      <c r="AM390" s="6">
        <f t="shared" si="112"/>
        <v>6.4384433206561337E-4</v>
      </c>
      <c r="AN390" s="7">
        <f t="shared" si="113"/>
        <v>3.2288926431244523E-4</v>
      </c>
      <c r="AO390" s="5">
        <v>43727</v>
      </c>
      <c r="AP390" s="6">
        <v>0</v>
      </c>
      <c r="AQ390" s="6">
        <v>0</v>
      </c>
      <c r="AR390" s="6">
        <f t="shared" si="114"/>
        <v>8.3548100774058308E-5</v>
      </c>
      <c r="AS390" s="6">
        <f t="shared" si="115"/>
        <v>0</v>
      </c>
      <c r="AT390" s="6">
        <f t="shared" si="116"/>
        <v>0</v>
      </c>
      <c r="AU390" s="6">
        <f t="shared" si="117"/>
        <v>1</v>
      </c>
      <c r="AV390" s="6">
        <f t="shared" si="118"/>
        <v>0</v>
      </c>
      <c r="AW390" s="7">
        <f t="shared" si="119"/>
        <v>0</v>
      </c>
      <c r="AX390" s="5">
        <v>0</v>
      </c>
      <c r="AY390" s="6">
        <v>0</v>
      </c>
      <c r="AZ390" s="6">
        <v>0</v>
      </c>
      <c r="BA390" s="6">
        <f t="shared" si="120"/>
        <v>0</v>
      </c>
      <c r="BB390" s="6">
        <f t="shared" si="121"/>
        <v>0</v>
      </c>
      <c r="BC390" s="6">
        <f t="shared" si="122"/>
        <v>0</v>
      </c>
      <c r="BD390" s="6">
        <f t="shared" si="123"/>
        <v>0</v>
      </c>
      <c r="BE390" s="6">
        <f t="shared" si="124"/>
        <v>0</v>
      </c>
      <c r="BF390" s="7">
        <f t="shared" si="125"/>
        <v>0</v>
      </c>
    </row>
    <row r="391" spans="1:61" x14ac:dyDescent="0.25">
      <c r="A391" t="s">
        <v>655</v>
      </c>
      <c r="B391" t="s">
        <v>655</v>
      </c>
      <c r="C391">
        <f>VLOOKUP(B391,Annotation!D:E,2,FALSE)</f>
        <v>546</v>
      </c>
      <c r="D391" t="str">
        <f>VLOOKUP(B391,Annotation!D:F,3,FALSE)</f>
        <v>acyl-CoA thioesterase</v>
      </c>
      <c r="G391">
        <v>5</v>
      </c>
      <c r="H391">
        <v>5</v>
      </c>
      <c r="I391">
        <v>5</v>
      </c>
      <c r="J391">
        <v>4</v>
      </c>
      <c r="K391">
        <v>4</v>
      </c>
      <c r="L391">
        <v>3</v>
      </c>
      <c r="M391">
        <v>3</v>
      </c>
      <c r="N391">
        <v>3</v>
      </c>
      <c r="O391">
        <v>3</v>
      </c>
      <c r="P391">
        <v>2</v>
      </c>
      <c r="Q391">
        <v>0</v>
      </c>
      <c r="R391">
        <v>3</v>
      </c>
      <c r="S391">
        <v>44.1</v>
      </c>
      <c r="T391">
        <v>18.706</v>
      </c>
      <c r="U391">
        <v>47241000</v>
      </c>
      <c r="V391">
        <v>13672000</v>
      </c>
      <c r="W391">
        <v>14715000</v>
      </c>
      <c r="X391">
        <v>7041400</v>
      </c>
      <c r="Y391">
        <v>1518400</v>
      </c>
      <c r="Z391">
        <v>1922800</v>
      </c>
      <c r="AA391">
        <v>1839300</v>
      </c>
      <c r="AB391">
        <v>1776500</v>
      </c>
      <c r="AC391">
        <v>0</v>
      </c>
      <c r="AD391">
        <v>4755700</v>
      </c>
      <c r="AE391">
        <v>5249000</v>
      </c>
      <c r="AF391" s="5">
        <v>1519200</v>
      </c>
      <c r="AG391" s="6">
        <v>1635000</v>
      </c>
      <c r="AH391" s="6">
        <v>782380</v>
      </c>
      <c r="AI391" s="6">
        <f t="shared" si="108"/>
        <v>6.0020443752273368E-3</v>
      </c>
      <c r="AJ391" s="6">
        <f t="shared" si="109"/>
        <v>3.2981814779724249E-3</v>
      </c>
      <c r="AK391" s="6">
        <f t="shared" si="110"/>
        <v>1.7914002531293177E-3</v>
      </c>
      <c r="AL391" s="6">
        <f t="shared" si="111"/>
        <v>3</v>
      </c>
      <c r="AM391" s="6">
        <f t="shared" si="112"/>
        <v>3.6972087021096933E-3</v>
      </c>
      <c r="AN391" s="7">
        <f t="shared" si="113"/>
        <v>1.7419908199034174E-3</v>
      </c>
      <c r="AO391" s="5">
        <v>168710</v>
      </c>
      <c r="AP391" s="6">
        <v>213650</v>
      </c>
      <c r="AQ391" s="6">
        <v>204370</v>
      </c>
      <c r="AR391" s="6">
        <f t="shared" si="114"/>
        <v>3.2235003731313322E-4</v>
      </c>
      <c r="AS391" s="6">
        <f t="shared" si="115"/>
        <v>4.4728337692805618E-4</v>
      </c>
      <c r="AT391" s="6">
        <f t="shared" si="116"/>
        <v>4.7704868360104241E-4</v>
      </c>
      <c r="AU391" s="6">
        <f t="shared" si="117"/>
        <v>3</v>
      </c>
      <c r="AV391" s="6">
        <f t="shared" si="118"/>
        <v>4.1556069928074392E-4</v>
      </c>
      <c r="AW391" s="7">
        <f t="shared" si="119"/>
        <v>6.7020713209496526E-5</v>
      </c>
      <c r="AX391" s="5">
        <v>197390</v>
      </c>
      <c r="AY391" s="6">
        <v>0</v>
      </c>
      <c r="AZ391" s="6">
        <v>528410</v>
      </c>
      <c r="BA391" s="6">
        <f t="shared" si="120"/>
        <v>3.6489023781805972E-4</v>
      </c>
      <c r="BB391" s="6">
        <f t="shared" si="121"/>
        <v>0</v>
      </c>
      <c r="BC391" s="6">
        <f t="shared" si="122"/>
        <v>1.1129538334367971E-3</v>
      </c>
      <c r="BD391" s="6">
        <f t="shared" si="123"/>
        <v>2</v>
      </c>
      <c r="BE391" s="6">
        <f t="shared" si="124"/>
        <v>7.3892203562742845E-4</v>
      </c>
      <c r="BF391" s="7">
        <f t="shared" si="125"/>
        <v>4.6325062380561416E-4</v>
      </c>
    </row>
    <row r="392" spans="1:61" x14ac:dyDescent="0.25">
      <c r="A392" t="s">
        <v>656</v>
      </c>
      <c r="B392" t="s">
        <v>656</v>
      </c>
      <c r="C392">
        <f>VLOOKUP(B392,Annotation!D:E,2,FALSE)</f>
        <v>548</v>
      </c>
      <c r="D392" t="str">
        <f>VLOOKUP(B392,Annotation!D:F,3,FALSE)</f>
        <v>mechanosensitive ion channel</v>
      </c>
      <c r="G392">
        <v>3</v>
      </c>
      <c r="H392">
        <v>3</v>
      </c>
      <c r="I392">
        <v>3</v>
      </c>
      <c r="J392">
        <v>1</v>
      </c>
      <c r="K392">
        <v>2</v>
      </c>
      <c r="L392">
        <v>1</v>
      </c>
      <c r="M392">
        <v>1</v>
      </c>
      <c r="N392">
        <v>2</v>
      </c>
      <c r="O392">
        <v>1</v>
      </c>
      <c r="P392">
        <v>1</v>
      </c>
      <c r="Q392">
        <v>1</v>
      </c>
      <c r="R392">
        <v>1</v>
      </c>
      <c r="S392">
        <v>11.2</v>
      </c>
      <c r="T392">
        <v>36.164000000000001</v>
      </c>
      <c r="U392">
        <v>30768000</v>
      </c>
      <c r="V392">
        <v>1421300</v>
      </c>
      <c r="W392">
        <v>5605200</v>
      </c>
      <c r="X392">
        <v>8148900</v>
      </c>
      <c r="Y392">
        <v>2219300</v>
      </c>
      <c r="Z392">
        <v>1441400</v>
      </c>
      <c r="AA392">
        <v>2291600</v>
      </c>
      <c r="AB392">
        <v>4654500</v>
      </c>
      <c r="AC392">
        <v>3999800</v>
      </c>
      <c r="AD392">
        <v>985770</v>
      </c>
      <c r="AE392">
        <v>2564000</v>
      </c>
      <c r="AF392" s="5">
        <v>118440</v>
      </c>
      <c r="AG392" s="6">
        <v>467100</v>
      </c>
      <c r="AH392" s="6">
        <v>679080</v>
      </c>
      <c r="AI392" s="6">
        <f t="shared" si="108"/>
        <v>4.6793189560421654E-4</v>
      </c>
      <c r="AJ392" s="6">
        <f t="shared" si="109"/>
        <v>9.4225111214735137E-4</v>
      </c>
      <c r="AK392" s="6">
        <f t="shared" si="110"/>
        <v>1.5548762543713503E-3</v>
      </c>
      <c r="AL392" s="6">
        <f t="shared" si="111"/>
        <v>3</v>
      </c>
      <c r="AM392" s="6">
        <f t="shared" si="112"/>
        <v>9.883530873743059E-4</v>
      </c>
      <c r="AN392" s="7">
        <f t="shared" si="113"/>
        <v>4.449389874681651E-4</v>
      </c>
      <c r="AO392" s="5">
        <v>184940</v>
      </c>
      <c r="AP392" s="6">
        <v>120120</v>
      </c>
      <c r="AQ392" s="6">
        <v>190970</v>
      </c>
      <c r="AR392" s="6">
        <f t="shared" si="114"/>
        <v>3.5336029814884035E-4</v>
      </c>
      <c r="AS392" s="6">
        <f t="shared" si="115"/>
        <v>2.5147521290240163E-4</v>
      </c>
      <c r="AT392" s="6">
        <f t="shared" si="116"/>
        <v>4.4576986400788308E-4</v>
      </c>
      <c r="AU392" s="6">
        <f t="shared" si="117"/>
        <v>3</v>
      </c>
      <c r="AV392" s="6">
        <f t="shared" si="118"/>
        <v>3.50201791686375E-4</v>
      </c>
      <c r="AW392" s="7">
        <f t="shared" si="119"/>
        <v>7.9351895521805358E-5</v>
      </c>
      <c r="AX392" s="5">
        <v>387870</v>
      </c>
      <c r="AY392" s="6">
        <v>333320</v>
      </c>
      <c r="AZ392" s="6">
        <v>82148</v>
      </c>
      <c r="BA392" s="6">
        <f t="shared" si="120"/>
        <v>7.1700682173611032E-4</v>
      </c>
      <c r="BB392" s="6">
        <f t="shared" si="121"/>
        <v>7.2302590804127409E-4</v>
      </c>
      <c r="BC392" s="6">
        <f t="shared" si="122"/>
        <v>1.7302271249440017E-4</v>
      </c>
      <c r="BD392" s="6">
        <f t="shared" si="123"/>
        <v>3</v>
      </c>
      <c r="BE392" s="6">
        <f t="shared" si="124"/>
        <v>5.3768514742392819E-4</v>
      </c>
      <c r="BF392" s="7">
        <f t="shared" si="125"/>
        <v>2.5786698888708294E-4</v>
      </c>
    </row>
    <row r="393" spans="1:61" x14ac:dyDescent="0.25">
      <c r="A393" t="s">
        <v>657</v>
      </c>
      <c r="B393" t="s">
        <v>657</v>
      </c>
      <c r="C393">
        <f>VLOOKUP(B393,Annotation!D:E,2,FALSE)</f>
        <v>549</v>
      </c>
      <c r="D393" t="str">
        <f>VLOOKUP(B393,Annotation!D:F,3,FALSE)</f>
        <v>ATP-binding protein</v>
      </c>
      <c r="G393">
        <v>41</v>
      </c>
      <c r="H393">
        <v>41</v>
      </c>
      <c r="I393">
        <v>41</v>
      </c>
      <c r="J393">
        <v>32</v>
      </c>
      <c r="K393">
        <v>33</v>
      </c>
      <c r="L393">
        <v>25</v>
      </c>
      <c r="M393">
        <v>9</v>
      </c>
      <c r="N393">
        <v>9</v>
      </c>
      <c r="O393">
        <v>9</v>
      </c>
      <c r="P393">
        <v>11</v>
      </c>
      <c r="Q393">
        <v>12</v>
      </c>
      <c r="R393">
        <v>10</v>
      </c>
      <c r="S393">
        <v>46.6</v>
      </c>
      <c r="T393">
        <v>115.74</v>
      </c>
      <c r="U393">
        <v>615420000</v>
      </c>
      <c r="V393">
        <v>102520000</v>
      </c>
      <c r="W393">
        <v>188670000</v>
      </c>
      <c r="X393">
        <v>71103000</v>
      </c>
      <c r="Y393">
        <v>12797000</v>
      </c>
      <c r="Z393">
        <v>38720000</v>
      </c>
      <c r="AA393">
        <v>55446000</v>
      </c>
      <c r="AB393">
        <v>88191000</v>
      </c>
      <c r="AC393">
        <v>29382000</v>
      </c>
      <c r="AD393">
        <v>28585000</v>
      </c>
      <c r="AE393">
        <v>12067000</v>
      </c>
      <c r="AF393" s="5">
        <v>2010300</v>
      </c>
      <c r="AG393" s="6">
        <v>3699500</v>
      </c>
      <c r="AH393" s="6">
        <v>1394200</v>
      </c>
      <c r="AI393" s="6">
        <f t="shared" si="108"/>
        <v>7.9422787042650825E-3</v>
      </c>
      <c r="AJ393" s="6">
        <f t="shared" si="109"/>
        <v>7.4627659802807243E-3</v>
      </c>
      <c r="AK393" s="6">
        <f t="shared" si="110"/>
        <v>3.1922725950470285E-3</v>
      </c>
      <c r="AL393" s="6">
        <f t="shared" si="111"/>
        <v>3</v>
      </c>
      <c r="AM393" s="6">
        <f t="shared" si="112"/>
        <v>6.199105759864279E-3</v>
      </c>
      <c r="AN393" s="7">
        <f t="shared" si="113"/>
        <v>2.1351451744396547E-3</v>
      </c>
      <c r="AO393" s="5">
        <v>250920</v>
      </c>
      <c r="AP393" s="6">
        <v>759210</v>
      </c>
      <c r="AQ393" s="6">
        <v>1087200</v>
      </c>
      <c r="AR393" s="6">
        <f t="shared" si="114"/>
        <v>4.7942665735647793E-4</v>
      </c>
      <c r="AS393" s="6">
        <f t="shared" si="115"/>
        <v>1.5894313718584111E-3</v>
      </c>
      <c r="AT393" s="6">
        <f t="shared" si="116"/>
        <v>2.5377860195285673E-3</v>
      </c>
      <c r="AU393" s="6">
        <f t="shared" si="117"/>
        <v>3</v>
      </c>
      <c r="AV393" s="6">
        <f t="shared" si="118"/>
        <v>1.5355480162478187E-3</v>
      </c>
      <c r="AW393" s="7">
        <f t="shared" si="119"/>
        <v>8.4118502838526001E-4</v>
      </c>
      <c r="AX393" s="5">
        <v>1729200</v>
      </c>
      <c r="AY393" s="6">
        <v>576120</v>
      </c>
      <c r="AZ393" s="6">
        <v>560490</v>
      </c>
      <c r="BA393" s="6">
        <f t="shared" si="120"/>
        <v>3.1965560526621859E-3</v>
      </c>
      <c r="BB393" s="6">
        <f t="shared" si="121"/>
        <v>1.2496990463840717E-3</v>
      </c>
      <c r="BC393" s="6">
        <f t="shared" si="122"/>
        <v>1.1805217427811555E-3</v>
      </c>
      <c r="BD393" s="6">
        <f t="shared" si="123"/>
        <v>3</v>
      </c>
      <c r="BE393" s="6">
        <f t="shared" si="124"/>
        <v>1.8755922806091379E-3</v>
      </c>
      <c r="BF393" s="7">
        <f t="shared" si="125"/>
        <v>9.3448928659487787E-4</v>
      </c>
      <c r="BH393">
        <v>574</v>
      </c>
      <c r="BI393">
        <v>909</v>
      </c>
    </row>
    <row r="394" spans="1:61" x14ac:dyDescent="0.25">
      <c r="A394" t="s">
        <v>658</v>
      </c>
      <c r="B394" t="s">
        <v>658</v>
      </c>
      <c r="C394">
        <f>VLOOKUP(B394,Annotation!D:E,2,FALSE)</f>
        <v>550</v>
      </c>
      <c r="D394" t="str">
        <f>VLOOKUP(B394,Annotation!D:F,3,FALSE)</f>
        <v>type 1 glutamine amidotransferase</v>
      </c>
      <c r="G394">
        <v>6</v>
      </c>
      <c r="H394">
        <v>6</v>
      </c>
      <c r="I394">
        <v>6</v>
      </c>
      <c r="J394">
        <v>2</v>
      </c>
      <c r="K394">
        <v>4</v>
      </c>
      <c r="L394">
        <v>1</v>
      </c>
      <c r="M394">
        <v>2</v>
      </c>
      <c r="N394">
        <v>2</v>
      </c>
      <c r="O394">
        <v>1</v>
      </c>
      <c r="P394">
        <v>4</v>
      </c>
      <c r="Q394">
        <v>5</v>
      </c>
      <c r="R394">
        <v>3</v>
      </c>
      <c r="S394">
        <v>46.8</v>
      </c>
      <c r="T394">
        <v>20.434000000000001</v>
      </c>
      <c r="U394">
        <v>367760000</v>
      </c>
      <c r="V394">
        <v>2333600</v>
      </c>
      <c r="W394">
        <v>9371400</v>
      </c>
      <c r="X394">
        <v>2240100</v>
      </c>
      <c r="Y394">
        <v>4235500</v>
      </c>
      <c r="Z394">
        <v>1493400</v>
      </c>
      <c r="AA394">
        <v>344970</v>
      </c>
      <c r="AB394">
        <v>142450000</v>
      </c>
      <c r="AC394">
        <v>77358000</v>
      </c>
      <c r="AD394">
        <v>127930000</v>
      </c>
      <c r="AE394">
        <v>36776000</v>
      </c>
      <c r="AF394" s="5">
        <v>233360</v>
      </c>
      <c r="AG394" s="6">
        <v>937140</v>
      </c>
      <c r="AH394" s="6">
        <v>224010</v>
      </c>
      <c r="AI394" s="6">
        <f t="shared" si="108"/>
        <v>9.2195700066024968E-4</v>
      </c>
      <c r="AJ394" s="6">
        <f t="shared" si="109"/>
        <v>1.8904328992459191E-3</v>
      </c>
      <c r="AK394" s="6">
        <f t="shared" si="110"/>
        <v>5.1291133554474608E-4</v>
      </c>
      <c r="AL394" s="6">
        <f t="shared" si="111"/>
        <v>3</v>
      </c>
      <c r="AM394" s="6">
        <f t="shared" si="112"/>
        <v>1.108433745150305E-3</v>
      </c>
      <c r="AN394" s="7">
        <f t="shared" si="113"/>
        <v>5.7762248155240534E-4</v>
      </c>
      <c r="AO394" s="5">
        <v>423550</v>
      </c>
      <c r="AP394" s="6">
        <v>149340</v>
      </c>
      <c r="AQ394" s="6">
        <v>34497</v>
      </c>
      <c r="AR394" s="6">
        <f t="shared" si="114"/>
        <v>8.0926654201871604E-4</v>
      </c>
      <c r="AS394" s="6">
        <f t="shared" si="115"/>
        <v>3.1264825420283598E-4</v>
      </c>
      <c r="AT394" s="6">
        <f t="shared" si="116"/>
        <v>8.0524286530240063E-5</v>
      </c>
      <c r="AU394" s="6">
        <f t="shared" si="117"/>
        <v>3</v>
      </c>
      <c r="AV394" s="6">
        <f t="shared" si="118"/>
        <v>4.0081302758393072E-4</v>
      </c>
      <c r="AW394" s="7">
        <f t="shared" si="119"/>
        <v>3.0396939449294636E-4</v>
      </c>
      <c r="AX394" s="5">
        <v>14245000</v>
      </c>
      <c r="AY394" s="6">
        <v>7735800</v>
      </c>
      <c r="AZ394" s="6">
        <v>12793000</v>
      </c>
      <c r="BA394" s="6">
        <f t="shared" si="120"/>
        <v>2.6332952214997016E-2</v>
      </c>
      <c r="BB394" s="6">
        <f t="shared" si="121"/>
        <v>1.678022266718375E-2</v>
      </c>
      <c r="BC394" s="6">
        <f t="shared" si="122"/>
        <v>2.6945020705809779E-2</v>
      </c>
      <c r="BD394" s="6">
        <f t="shared" si="123"/>
        <v>3</v>
      </c>
      <c r="BE394" s="6">
        <f t="shared" si="124"/>
        <v>2.3352731862663512E-2</v>
      </c>
      <c r="BF394" s="7">
        <f t="shared" si="125"/>
        <v>4.6541783952960668E-3</v>
      </c>
      <c r="BH394">
        <v>575</v>
      </c>
      <c r="BI394">
        <v>76</v>
      </c>
    </row>
    <row r="395" spans="1:61" x14ac:dyDescent="0.25">
      <c r="A395" t="s">
        <v>659</v>
      </c>
      <c r="B395" t="s">
        <v>659</v>
      </c>
      <c r="C395">
        <f>VLOOKUP(B395,Annotation!D:E,2,FALSE)</f>
        <v>551</v>
      </c>
      <c r="D395" t="str">
        <f>VLOOKUP(B395,Annotation!D:F,3,FALSE)</f>
        <v>peptidoglycan DD-metalloendopeptidase family protein</v>
      </c>
      <c r="G395">
        <v>9</v>
      </c>
      <c r="H395">
        <v>9</v>
      </c>
      <c r="I395">
        <v>9</v>
      </c>
      <c r="J395">
        <v>2</v>
      </c>
      <c r="K395">
        <v>6</v>
      </c>
      <c r="L395">
        <v>4</v>
      </c>
      <c r="M395">
        <v>1</v>
      </c>
      <c r="N395">
        <v>2</v>
      </c>
      <c r="O395">
        <v>1</v>
      </c>
      <c r="P395">
        <v>1</v>
      </c>
      <c r="Q395">
        <v>1</v>
      </c>
      <c r="R395">
        <v>1</v>
      </c>
      <c r="S395">
        <v>26.1</v>
      </c>
      <c r="T395">
        <v>45.488999999999997</v>
      </c>
      <c r="U395">
        <v>32109000</v>
      </c>
      <c r="V395">
        <v>1581900</v>
      </c>
      <c r="W395">
        <v>21401000</v>
      </c>
      <c r="X395">
        <v>4431500</v>
      </c>
      <c r="Y395">
        <v>965390</v>
      </c>
      <c r="Z395">
        <v>855380</v>
      </c>
      <c r="AA395">
        <v>738230</v>
      </c>
      <c r="AB395">
        <v>465170</v>
      </c>
      <c r="AC395">
        <v>1122500</v>
      </c>
      <c r="AD395">
        <v>547830</v>
      </c>
      <c r="AE395">
        <v>1689900</v>
      </c>
      <c r="AF395" s="5">
        <v>83256</v>
      </c>
      <c r="AG395" s="6">
        <v>1126400</v>
      </c>
      <c r="AH395" s="6">
        <v>233230</v>
      </c>
      <c r="AI395" s="6">
        <f t="shared" si="108"/>
        <v>3.2892720280669241E-4</v>
      </c>
      <c r="AJ395" s="6">
        <f t="shared" si="109"/>
        <v>2.2722150561395346E-3</v>
      </c>
      <c r="AK395" s="6">
        <f t="shared" si="110"/>
        <v>5.3402219003214648E-4</v>
      </c>
      <c r="AL395" s="6">
        <f t="shared" si="111"/>
        <v>3</v>
      </c>
      <c r="AM395" s="6">
        <f t="shared" si="112"/>
        <v>1.0450548163261247E-3</v>
      </c>
      <c r="AN395" s="7">
        <f t="shared" si="113"/>
        <v>8.7176360674991551E-4</v>
      </c>
      <c r="AO395" s="5">
        <v>50810</v>
      </c>
      <c r="AP395" s="6">
        <v>45020</v>
      </c>
      <c r="AQ395" s="6">
        <v>38854</v>
      </c>
      <c r="AR395" s="6">
        <f t="shared" si="114"/>
        <v>9.7081414236739366E-5</v>
      </c>
      <c r="AS395" s="6">
        <f t="shared" si="115"/>
        <v>9.425086650737696E-5</v>
      </c>
      <c r="AT395" s="6">
        <f t="shared" si="116"/>
        <v>9.0694571378553124E-5</v>
      </c>
      <c r="AU395" s="6">
        <f t="shared" si="117"/>
        <v>3</v>
      </c>
      <c r="AV395" s="6">
        <f t="shared" si="118"/>
        <v>9.4008950707556488E-5</v>
      </c>
      <c r="AW395" s="7">
        <f t="shared" si="119"/>
        <v>2.61302288093608E-6</v>
      </c>
      <c r="AX395" s="5">
        <v>24482</v>
      </c>
      <c r="AY395" s="6">
        <v>59079</v>
      </c>
      <c r="AZ395" s="6">
        <v>28833</v>
      </c>
      <c r="BA395" s="6">
        <f t="shared" si="120"/>
        <v>4.5256815452969948E-5</v>
      </c>
      <c r="BB395" s="6">
        <f t="shared" si="121"/>
        <v>1.2815206894626913E-4</v>
      </c>
      <c r="BC395" s="6">
        <f t="shared" si="122"/>
        <v>6.0728975377989001E-5</v>
      </c>
      <c r="BD395" s="6">
        <f t="shared" si="123"/>
        <v>3</v>
      </c>
      <c r="BE395" s="6">
        <f t="shared" si="124"/>
        <v>7.8045953259076021E-5</v>
      </c>
      <c r="BF395" s="7">
        <f t="shared" si="125"/>
        <v>3.5989017353725435E-5</v>
      </c>
    </row>
    <row r="396" spans="1:61" x14ac:dyDescent="0.25">
      <c r="A396" t="s">
        <v>660</v>
      </c>
      <c r="B396" t="s">
        <v>660</v>
      </c>
      <c r="C396">
        <f>VLOOKUP(B396,Annotation!D:E,2,FALSE)</f>
        <v>552</v>
      </c>
      <c r="D396" t="str">
        <f>VLOOKUP(B396,Annotation!D:F,3,FALSE)</f>
        <v>DUF4292 domain-containing protein</v>
      </c>
      <c r="G396">
        <v>13</v>
      </c>
      <c r="H396">
        <v>13</v>
      </c>
      <c r="I396">
        <v>13</v>
      </c>
      <c r="J396">
        <v>10</v>
      </c>
      <c r="K396">
        <v>12</v>
      </c>
      <c r="L396">
        <v>0</v>
      </c>
      <c r="M396">
        <v>4</v>
      </c>
      <c r="N396">
        <v>4</v>
      </c>
      <c r="O396">
        <v>5</v>
      </c>
      <c r="P396">
        <v>3</v>
      </c>
      <c r="Q396">
        <v>2</v>
      </c>
      <c r="R396">
        <v>4</v>
      </c>
      <c r="S396">
        <v>39.1</v>
      </c>
      <c r="T396">
        <v>29.515999999999998</v>
      </c>
      <c r="U396">
        <v>239630000</v>
      </c>
      <c r="V396">
        <v>28289000</v>
      </c>
      <c r="W396">
        <v>193260000</v>
      </c>
      <c r="X396">
        <v>0</v>
      </c>
      <c r="Y396">
        <v>3797800</v>
      </c>
      <c r="Z396">
        <v>2392500</v>
      </c>
      <c r="AA396">
        <v>1544600</v>
      </c>
      <c r="AB396">
        <v>4144800</v>
      </c>
      <c r="AC396">
        <v>4584000</v>
      </c>
      <c r="AD396">
        <v>1624200</v>
      </c>
      <c r="AE396">
        <v>14096000</v>
      </c>
      <c r="AF396" s="5">
        <v>1664000</v>
      </c>
      <c r="AG396" s="6">
        <v>11368000</v>
      </c>
      <c r="AH396" s="6">
        <v>0</v>
      </c>
      <c r="AI396" s="6">
        <f t="shared" si="108"/>
        <v>6.5741191682321537E-3</v>
      </c>
      <c r="AJ396" s="6">
        <f t="shared" si="109"/>
        <v>2.2931943144703683E-2</v>
      </c>
      <c r="AK396" s="6">
        <f t="shared" si="110"/>
        <v>0</v>
      </c>
      <c r="AL396" s="6">
        <f t="shared" si="111"/>
        <v>2</v>
      </c>
      <c r="AM396" s="6">
        <f t="shared" si="112"/>
        <v>1.4753031156467918E-2</v>
      </c>
      <c r="AN396" s="7">
        <f t="shared" si="113"/>
        <v>9.6417579337383999E-3</v>
      </c>
      <c r="AO396" s="5">
        <v>223400</v>
      </c>
      <c r="AP396" s="6">
        <v>140740</v>
      </c>
      <c r="AQ396" s="6">
        <v>90857</v>
      </c>
      <c r="AR396" s="6">
        <f t="shared" si="114"/>
        <v>4.2684487188521106E-4</v>
      </c>
      <c r="AS396" s="6">
        <f t="shared" si="115"/>
        <v>2.9464386833070267E-4</v>
      </c>
      <c r="AT396" s="6">
        <f t="shared" si="116"/>
        <v>2.1208206804296085E-4</v>
      </c>
      <c r="AU396" s="6">
        <f t="shared" si="117"/>
        <v>3</v>
      </c>
      <c r="AV396" s="6">
        <f t="shared" si="118"/>
        <v>3.1119026941962483E-4</v>
      </c>
      <c r="AW396" s="7">
        <f t="shared" si="119"/>
        <v>8.8453765777355212E-5</v>
      </c>
      <c r="AX396" s="5">
        <v>243810</v>
      </c>
      <c r="AY396" s="6">
        <v>269650</v>
      </c>
      <c r="AZ396" s="6">
        <v>95544</v>
      </c>
      <c r="BA396" s="6">
        <f t="shared" si="120"/>
        <v>4.5070109368469083E-4</v>
      </c>
      <c r="BB396" s="6">
        <f t="shared" si="121"/>
        <v>5.8491520491818537E-4</v>
      </c>
      <c r="BC396" s="6">
        <f t="shared" si="122"/>
        <v>2.0123779084779873E-4</v>
      </c>
      <c r="BD396" s="6">
        <f t="shared" si="123"/>
        <v>3</v>
      </c>
      <c r="BE396" s="6">
        <f t="shared" si="124"/>
        <v>4.1228469648355828E-4</v>
      </c>
      <c r="BF396" s="7">
        <f t="shared" si="125"/>
        <v>1.5897369635125414E-4</v>
      </c>
      <c r="BH396" t="s">
        <v>661</v>
      </c>
      <c r="BI396" t="s">
        <v>662</v>
      </c>
    </row>
    <row r="397" spans="1:61" x14ac:dyDescent="0.25">
      <c r="A397" t="s">
        <v>663</v>
      </c>
      <c r="B397" t="s">
        <v>663</v>
      </c>
      <c r="C397">
        <f>VLOOKUP(B397,Annotation!D:E,2,FALSE)</f>
        <v>553</v>
      </c>
      <c r="D397" t="str">
        <f>VLOOKUP(B397,Annotation!D:F,3,FALSE)</f>
        <v>hypothetical protein</v>
      </c>
      <c r="G397">
        <v>4</v>
      </c>
      <c r="H397">
        <v>4</v>
      </c>
      <c r="I397">
        <v>4</v>
      </c>
      <c r="J397">
        <v>4</v>
      </c>
      <c r="K397">
        <v>4</v>
      </c>
      <c r="L397">
        <v>0</v>
      </c>
      <c r="M397">
        <v>0</v>
      </c>
      <c r="N397">
        <v>0</v>
      </c>
      <c r="O397">
        <v>1</v>
      </c>
      <c r="P397">
        <v>0</v>
      </c>
      <c r="Q397">
        <v>0</v>
      </c>
      <c r="R397">
        <v>0</v>
      </c>
      <c r="S397">
        <v>14.4</v>
      </c>
      <c r="T397">
        <v>38.183</v>
      </c>
      <c r="U397">
        <v>10811000</v>
      </c>
      <c r="V397">
        <v>3939100</v>
      </c>
      <c r="W397">
        <v>6872300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831650</v>
      </c>
      <c r="AF397" s="5">
        <v>303010</v>
      </c>
      <c r="AG397" s="6">
        <v>528640</v>
      </c>
      <c r="AH397" s="6">
        <v>0</v>
      </c>
      <c r="AI397" s="6">
        <f t="shared" si="108"/>
        <v>1.1971297170468899E-3</v>
      </c>
      <c r="AJ397" s="6">
        <f t="shared" si="109"/>
        <v>1.0663918388473042E-3</v>
      </c>
      <c r="AK397" s="6">
        <f t="shared" si="110"/>
        <v>0</v>
      </c>
      <c r="AL397" s="6">
        <f t="shared" si="111"/>
        <v>2</v>
      </c>
      <c r="AM397" s="6">
        <f t="shared" si="112"/>
        <v>1.131760777947097E-3</v>
      </c>
      <c r="AN397" s="7">
        <f t="shared" si="113"/>
        <v>5.3618026676286053E-4</v>
      </c>
      <c r="AO397" s="5">
        <v>0</v>
      </c>
      <c r="AP397" s="6">
        <v>0</v>
      </c>
      <c r="AQ397" s="6">
        <v>0</v>
      </c>
      <c r="AR397" s="6">
        <f t="shared" si="114"/>
        <v>0</v>
      </c>
      <c r="AS397" s="6">
        <f t="shared" si="115"/>
        <v>0</v>
      </c>
      <c r="AT397" s="6">
        <f t="shared" si="116"/>
        <v>0</v>
      </c>
      <c r="AU397" s="6">
        <f t="shared" si="117"/>
        <v>0</v>
      </c>
      <c r="AV397" s="6">
        <f t="shared" si="118"/>
        <v>0</v>
      </c>
      <c r="AW397" s="7">
        <f t="shared" si="119"/>
        <v>0</v>
      </c>
      <c r="AX397" s="5">
        <v>0</v>
      </c>
      <c r="AY397" s="6">
        <v>0</v>
      </c>
      <c r="AZ397" s="6">
        <v>0</v>
      </c>
      <c r="BA397" s="6">
        <f t="shared" si="120"/>
        <v>0</v>
      </c>
      <c r="BB397" s="6">
        <f t="shared" si="121"/>
        <v>0</v>
      </c>
      <c r="BC397" s="6">
        <f t="shared" si="122"/>
        <v>0</v>
      </c>
      <c r="BD397" s="6">
        <f t="shared" si="123"/>
        <v>0</v>
      </c>
      <c r="BE397" s="6">
        <f t="shared" si="124"/>
        <v>0</v>
      </c>
      <c r="BF397" s="7">
        <f t="shared" si="125"/>
        <v>0</v>
      </c>
    </row>
    <row r="398" spans="1:61" x14ac:dyDescent="0.25">
      <c r="A398" t="s">
        <v>664</v>
      </c>
      <c r="B398" t="s">
        <v>664</v>
      </c>
      <c r="C398">
        <f>VLOOKUP(B398,Annotation!D:E,2,FALSE)</f>
        <v>554</v>
      </c>
      <c r="D398" t="str">
        <f>VLOOKUP(B398,Annotation!D:F,3,FALSE)</f>
        <v>nucleotidyltransferase</v>
      </c>
      <c r="G398">
        <v>23</v>
      </c>
      <c r="H398">
        <v>23</v>
      </c>
      <c r="I398">
        <v>23</v>
      </c>
      <c r="J398">
        <v>16</v>
      </c>
      <c r="K398">
        <v>17</v>
      </c>
      <c r="L398">
        <v>20</v>
      </c>
      <c r="M398">
        <v>14</v>
      </c>
      <c r="N398">
        <v>15</v>
      </c>
      <c r="O398">
        <v>16</v>
      </c>
      <c r="P398">
        <v>11</v>
      </c>
      <c r="Q398">
        <v>13</v>
      </c>
      <c r="R398">
        <v>13</v>
      </c>
      <c r="S398">
        <v>84</v>
      </c>
      <c r="T398">
        <v>36.707999999999998</v>
      </c>
      <c r="U398">
        <v>8100100000</v>
      </c>
      <c r="V398">
        <v>533440000</v>
      </c>
      <c r="W398">
        <v>939040000</v>
      </c>
      <c r="X398">
        <v>929030000</v>
      </c>
      <c r="Y398">
        <v>1062100000</v>
      </c>
      <c r="Z398">
        <v>1110500000</v>
      </c>
      <c r="AA398">
        <v>1427800000</v>
      </c>
      <c r="AB398">
        <v>560690000</v>
      </c>
      <c r="AC398">
        <v>1055800000</v>
      </c>
      <c r="AD398">
        <v>481830000</v>
      </c>
      <c r="AE398">
        <v>426320000</v>
      </c>
      <c r="AF398" s="5">
        <v>28076000</v>
      </c>
      <c r="AG398" s="6">
        <v>49423000</v>
      </c>
      <c r="AH398" s="6">
        <v>48896000</v>
      </c>
      <c r="AI398" s="6">
        <f t="shared" si="108"/>
        <v>0.11092245779284012</v>
      </c>
      <c r="AJ398" s="6">
        <f t="shared" si="109"/>
        <v>9.9697873508153595E-2</v>
      </c>
      <c r="AK398" s="6">
        <f t="shared" si="110"/>
        <v>0.1119562191991246</v>
      </c>
      <c r="AL398" s="6">
        <f t="shared" si="111"/>
        <v>3</v>
      </c>
      <c r="AM398" s="6">
        <f t="shared" si="112"/>
        <v>0.10752551683337279</v>
      </c>
      <c r="AN398" s="7">
        <f t="shared" si="113"/>
        <v>5.5510458883239319E-3</v>
      </c>
      <c r="AO398" s="5">
        <v>55898000</v>
      </c>
      <c r="AP398" s="6">
        <v>58445000</v>
      </c>
      <c r="AQ398" s="6">
        <v>75148000</v>
      </c>
      <c r="AR398" s="6">
        <f t="shared" si="114"/>
        <v>0.10680293038782243</v>
      </c>
      <c r="AS398" s="6">
        <f t="shared" si="115"/>
        <v>0.12235655026707346</v>
      </c>
      <c r="AT398" s="6">
        <f t="shared" si="116"/>
        <v>0.17541348767065193</v>
      </c>
      <c r="AU398" s="6">
        <f t="shared" si="117"/>
        <v>3</v>
      </c>
      <c r="AV398" s="6">
        <f t="shared" si="118"/>
        <v>0.13485765610851594</v>
      </c>
      <c r="AW398" s="7">
        <f t="shared" si="119"/>
        <v>2.9371872918483553E-2</v>
      </c>
      <c r="AX398" s="5">
        <v>29510000</v>
      </c>
      <c r="AY398" s="6">
        <v>55568000</v>
      </c>
      <c r="AZ398" s="6">
        <v>25359000</v>
      </c>
      <c r="BA398" s="6">
        <f t="shared" si="120"/>
        <v>5.4551451025943269E-2</v>
      </c>
      <c r="BB398" s="6">
        <f t="shared" si="121"/>
        <v>0.1205361324194093</v>
      </c>
      <c r="BC398" s="6">
        <f t="shared" si="122"/>
        <v>5.341192684113423E-2</v>
      </c>
      <c r="BD398" s="6">
        <f t="shared" si="123"/>
        <v>3</v>
      </c>
      <c r="BE398" s="6">
        <f t="shared" si="124"/>
        <v>7.6166503428828927E-2</v>
      </c>
      <c r="BF398" s="7">
        <f t="shared" si="125"/>
        <v>3.1377514363136461E-2</v>
      </c>
      <c r="BH398" t="s">
        <v>665</v>
      </c>
      <c r="BI398" t="s">
        <v>666</v>
      </c>
    </row>
    <row r="399" spans="1:61" x14ac:dyDescent="0.25">
      <c r="A399" t="s">
        <v>667</v>
      </c>
      <c r="B399" t="s">
        <v>667</v>
      </c>
      <c r="C399">
        <f>VLOOKUP(B399,Annotation!D:E,2,FALSE)</f>
        <v>555</v>
      </c>
      <c r="D399" t="str">
        <f>VLOOKUP(B399,Annotation!D:F,3,FALSE)</f>
        <v>ABC-F family ATP-binding cassette domain-containing protein</v>
      </c>
      <c r="G399">
        <v>25</v>
      </c>
      <c r="H399">
        <v>25</v>
      </c>
      <c r="I399">
        <v>25</v>
      </c>
      <c r="J399">
        <v>18</v>
      </c>
      <c r="K399">
        <v>21</v>
      </c>
      <c r="L399">
        <v>20</v>
      </c>
      <c r="M399">
        <v>6</v>
      </c>
      <c r="N399">
        <v>7</v>
      </c>
      <c r="O399">
        <v>6</v>
      </c>
      <c r="P399">
        <v>3</v>
      </c>
      <c r="Q399">
        <v>4</v>
      </c>
      <c r="R399">
        <v>6</v>
      </c>
      <c r="S399">
        <v>38.200000000000003</v>
      </c>
      <c r="T399">
        <v>71.637</v>
      </c>
      <c r="U399">
        <v>385510000</v>
      </c>
      <c r="V399">
        <v>39705000</v>
      </c>
      <c r="W399">
        <v>78816000</v>
      </c>
      <c r="X399">
        <v>80709000</v>
      </c>
      <c r="Y399">
        <v>56695000</v>
      </c>
      <c r="Z399">
        <v>87971000</v>
      </c>
      <c r="AA399">
        <v>35013000</v>
      </c>
      <c r="AB399">
        <v>1994500</v>
      </c>
      <c r="AC399">
        <v>1453700</v>
      </c>
      <c r="AD399">
        <v>3148400</v>
      </c>
      <c r="AE399">
        <v>12047000</v>
      </c>
      <c r="AF399" s="5">
        <v>1240800</v>
      </c>
      <c r="AG399" s="6">
        <v>2463000</v>
      </c>
      <c r="AH399" s="6">
        <v>2522200</v>
      </c>
      <c r="AI399" s="6">
        <f t="shared" si="108"/>
        <v>4.9021436682346493E-3</v>
      </c>
      <c r="AJ399" s="6">
        <f t="shared" si="109"/>
        <v>4.9684531989272673E-3</v>
      </c>
      <c r="AK399" s="6">
        <f t="shared" si="110"/>
        <v>5.7750322329849493E-3</v>
      </c>
      <c r="AL399" s="6">
        <f t="shared" si="111"/>
        <v>3</v>
      </c>
      <c r="AM399" s="6">
        <f t="shared" si="112"/>
        <v>5.2152097000489556E-3</v>
      </c>
      <c r="AN399" s="7">
        <f t="shared" si="113"/>
        <v>3.9677885507532015E-4</v>
      </c>
      <c r="AO399" s="5">
        <v>1771700</v>
      </c>
      <c r="AP399" s="6">
        <v>2749100</v>
      </c>
      <c r="AQ399" s="6">
        <v>1094100</v>
      </c>
      <c r="AR399" s="6">
        <f t="shared" si="114"/>
        <v>3.3851435072472179E-3</v>
      </c>
      <c r="AS399" s="6">
        <f t="shared" si="115"/>
        <v>5.7553322326839183E-3</v>
      </c>
      <c r="AT399" s="6">
        <f t="shared" si="116"/>
        <v>2.5538922773787761E-3</v>
      </c>
      <c r="AU399" s="6">
        <f t="shared" si="117"/>
        <v>3</v>
      </c>
      <c r="AV399" s="6">
        <f t="shared" si="118"/>
        <v>3.8981226724366376E-3</v>
      </c>
      <c r="AW399" s="7">
        <f t="shared" si="119"/>
        <v>1.3563837128666486E-3</v>
      </c>
      <c r="AX399" s="5">
        <v>62329</v>
      </c>
      <c r="AY399" s="6">
        <v>45429</v>
      </c>
      <c r="AZ399" s="6">
        <v>98387</v>
      </c>
      <c r="BA399" s="6">
        <f t="shared" si="120"/>
        <v>1.1521983703815715E-4</v>
      </c>
      <c r="BB399" s="6">
        <f t="shared" si="121"/>
        <v>9.8542973648167034E-5</v>
      </c>
      <c r="BC399" s="6">
        <f t="shared" si="122"/>
        <v>2.072258072525996E-4</v>
      </c>
      <c r="BD399" s="6">
        <f t="shared" si="123"/>
        <v>3</v>
      </c>
      <c r="BE399" s="6">
        <f t="shared" si="124"/>
        <v>1.4032953931297459E-4</v>
      </c>
      <c r="BF399" s="7">
        <f t="shared" si="125"/>
        <v>4.7790253129828846E-5</v>
      </c>
    </row>
    <row r="400" spans="1:61" x14ac:dyDescent="0.25">
      <c r="A400" t="s">
        <v>3691</v>
      </c>
      <c r="B400" t="s">
        <v>3691</v>
      </c>
      <c r="C400">
        <f>VLOOKUP(B400,Annotation!D:E,2,FALSE)</f>
        <v>556</v>
      </c>
      <c r="D400" t="str">
        <f>VLOOKUP(B400,Annotation!D:F,3,FALSE)</f>
        <v>hypothetical protein</v>
      </c>
      <c r="G400">
        <v>7</v>
      </c>
      <c r="H400">
        <v>7</v>
      </c>
      <c r="I400">
        <v>7</v>
      </c>
      <c r="J400">
        <v>4</v>
      </c>
      <c r="K400">
        <v>4</v>
      </c>
      <c r="L400">
        <v>2</v>
      </c>
      <c r="M400">
        <v>2</v>
      </c>
      <c r="N400">
        <v>2</v>
      </c>
      <c r="O400">
        <v>0</v>
      </c>
      <c r="P400">
        <v>0</v>
      </c>
      <c r="Q400">
        <v>0</v>
      </c>
      <c r="R400">
        <v>0</v>
      </c>
      <c r="S400">
        <v>53.7</v>
      </c>
      <c r="T400">
        <v>14.252000000000001</v>
      </c>
      <c r="U400">
        <v>33689000</v>
      </c>
      <c r="V400">
        <v>6698700</v>
      </c>
      <c r="W400">
        <v>4400400</v>
      </c>
      <c r="X400">
        <v>1269400</v>
      </c>
      <c r="Y400">
        <v>14290000</v>
      </c>
      <c r="Z400">
        <v>7030900</v>
      </c>
      <c r="AA400">
        <v>0</v>
      </c>
      <c r="AB400">
        <v>0</v>
      </c>
      <c r="AC400">
        <v>0</v>
      </c>
      <c r="AD400">
        <v>0</v>
      </c>
      <c r="AE400">
        <v>4211100</v>
      </c>
      <c r="AF400" s="5">
        <v>837330</v>
      </c>
      <c r="AG400" s="6">
        <v>550050</v>
      </c>
      <c r="AH400" s="6">
        <v>158680</v>
      </c>
      <c r="AI400" s="6">
        <f t="shared" si="108"/>
        <v>3.3081173095768205E-3</v>
      </c>
      <c r="AJ400" s="6">
        <f t="shared" si="109"/>
        <v>1.1095808696995305E-3</v>
      </c>
      <c r="AK400" s="6">
        <f t="shared" si="110"/>
        <v>3.6332650651417481E-4</v>
      </c>
      <c r="AL400" s="6">
        <f t="shared" si="111"/>
        <v>3</v>
      </c>
      <c r="AM400" s="6">
        <f t="shared" si="112"/>
        <v>1.5936748952635087E-3</v>
      </c>
      <c r="AN400" s="7">
        <f t="shared" si="113"/>
        <v>1.2499889299884856E-3</v>
      </c>
      <c r="AO400" s="5">
        <v>1786200</v>
      </c>
      <c r="AP400" s="6">
        <v>878860</v>
      </c>
      <c r="AQ400" s="6">
        <v>0</v>
      </c>
      <c r="AR400" s="6">
        <f t="shared" si="114"/>
        <v>3.4128482997375291E-3</v>
      </c>
      <c r="AS400" s="6">
        <f t="shared" si="115"/>
        <v>1.8399226241375681E-3</v>
      </c>
      <c r="AT400" s="6">
        <f t="shared" si="116"/>
        <v>0</v>
      </c>
      <c r="AU400" s="6">
        <f t="shared" si="117"/>
        <v>2</v>
      </c>
      <c r="AV400" s="6">
        <f t="shared" si="118"/>
        <v>2.6263854619375487E-3</v>
      </c>
      <c r="AW400" s="7">
        <f t="shared" si="119"/>
        <v>1.3947100041385031E-3</v>
      </c>
      <c r="AX400" s="5">
        <v>0</v>
      </c>
      <c r="AY400" s="6">
        <v>0</v>
      </c>
      <c r="AZ400" s="6">
        <v>0</v>
      </c>
      <c r="BA400" s="6">
        <f t="shared" si="120"/>
        <v>0</v>
      </c>
      <c r="BB400" s="6">
        <f t="shared" si="121"/>
        <v>0</v>
      </c>
      <c r="BC400" s="6">
        <f t="shared" si="122"/>
        <v>0</v>
      </c>
      <c r="BD400" s="6">
        <f t="shared" si="123"/>
        <v>0</v>
      </c>
      <c r="BE400" s="6">
        <f t="shared" si="124"/>
        <v>0</v>
      </c>
      <c r="BF400" s="7">
        <f t="shared" si="125"/>
        <v>0</v>
      </c>
    </row>
    <row r="401" spans="1:61" x14ac:dyDescent="0.25">
      <c r="A401" t="s">
        <v>668</v>
      </c>
      <c r="B401" t="s">
        <v>668</v>
      </c>
      <c r="C401">
        <f>VLOOKUP(B401,Annotation!D:E,2,FALSE)</f>
        <v>557</v>
      </c>
      <c r="D401" t="str">
        <f>VLOOKUP(B401,Annotation!D:F,3,FALSE)</f>
        <v>3'-5' exonuclease</v>
      </c>
      <c r="G401">
        <v>6</v>
      </c>
      <c r="H401">
        <v>6</v>
      </c>
      <c r="I401">
        <v>6</v>
      </c>
      <c r="J401">
        <v>5</v>
      </c>
      <c r="K401">
        <v>5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28.6</v>
      </c>
      <c r="T401">
        <v>27.966000000000001</v>
      </c>
      <c r="U401">
        <v>7633400</v>
      </c>
      <c r="V401">
        <v>3000200</v>
      </c>
      <c r="W401">
        <v>4633200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545250</v>
      </c>
      <c r="AF401" s="5">
        <v>214300</v>
      </c>
      <c r="AG401" s="6">
        <v>330940</v>
      </c>
      <c r="AH401" s="6">
        <v>0</v>
      </c>
      <c r="AI401" s="6">
        <f t="shared" si="108"/>
        <v>8.4665489047605201E-4</v>
      </c>
      <c r="AJ401" s="6">
        <f t="shared" si="109"/>
        <v>6.6758420692366617E-4</v>
      </c>
      <c r="AK401" s="6">
        <f t="shared" si="110"/>
        <v>0</v>
      </c>
      <c r="AL401" s="6">
        <f t="shared" si="111"/>
        <v>2</v>
      </c>
      <c r="AM401" s="6">
        <f t="shared" si="112"/>
        <v>7.5711954869985909E-4</v>
      </c>
      <c r="AN401" s="7">
        <f t="shared" si="113"/>
        <v>3.6431968358218868E-4</v>
      </c>
      <c r="AO401" s="5">
        <v>0</v>
      </c>
      <c r="AP401" s="6">
        <v>0</v>
      </c>
      <c r="AQ401" s="6">
        <v>0</v>
      </c>
      <c r="AR401" s="6">
        <f t="shared" si="114"/>
        <v>0</v>
      </c>
      <c r="AS401" s="6">
        <f t="shared" si="115"/>
        <v>0</v>
      </c>
      <c r="AT401" s="6">
        <f t="shared" si="116"/>
        <v>0</v>
      </c>
      <c r="AU401" s="6">
        <f t="shared" si="117"/>
        <v>0</v>
      </c>
      <c r="AV401" s="6">
        <f t="shared" si="118"/>
        <v>0</v>
      </c>
      <c r="AW401" s="7">
        <f t="shared" si="119"/>
        <v>0</v>
      </c>
      <c r="AX401" s="5">
        <v>0</v>
      </c>
      <c r="AY401" s="6">
        <v>0</v>
      </c>
      <c r="AZ401" s="6">
        <v>0</v>
      </c>
      <c r="BA401" s="6">
        <f t="shared" si="120"/>
        <v>0</v>
      </c>
      <c r="BB401" s="6">
        <f t="shared" si="121"/>
        <v>0</v>
      </c>
      <c r="BC401" s="6">
        <f t="shared" si="122"/>
        <v>0</v>
      </c>
      <c r="BD401" s="6">
        <f t="shared" si="123"/>
        <v>0</v>
      </c>
      <c r="BE401" s="6">
        <f t="shared" si="124"/>
        <v>0</v>
      </c>
      <c r="BF401" s="7">
        <f t="shared" si="125"/>
        <v>0</v>
      </c>
    </row>
    <row r="402" spans="1:61" x14ac:dyDescent="0.25">
      <c r="A402" t="s">
        <v>3769</v>
      </c>
      <c r="B402" t="s">
        <v>3769</v>
      </c>
      <c r="C402">
        <f>VLOOKUP(B402,Annotation!D:E,2,FALSE)</f>
        <v>558</v>
      </c>
      <c r="D402" t="str">
        <f>VLOOKUP(B402,Annotation!D:F,3,FALSE)</f>
        <v>T9SS type A sorting domain-containing protein</v>
      </c>
      <c r="G402">
        <v>7</v>
      </c>
      <c r="H402">
        <v>7</v>
      </c>
      <c r="I402">
        <v>7</v>
      </c>
      <c r="J402">
        <v>6</v>
      </c>
      <c r="K402">
        <v>7</v>
      </c>
      <c r="L402">
        <v>6</v>
      </c>
      <c r="M402">
        <v>5</v>
      </c>
      <c r="N402">
        <v>5</v>
      </c>
      <c r="O402">
        <v>5</v>
      </c>
      <c r="P402">
        <v>5</v>
      </c>
      <c r="Q402">
        <v>5</v>
      </c>
      <c r="R402">
        <v>5</v>
      </c>
      <c r="S402">
        <v>23.1</v>
      </c>
      <c r="T402">
        <v>65.956999999999994</v>
      </c>
      <c r="U402">
        <v>2222200000</v>
      </c>
      <c r="V402">
        <v>155460000</v>
      </c>
      <c r="W402">
        <v>232440000</v>
      </c>
      <c r="X402">
        <v>165820000</v>
      </c>
      <c r="Y402">
        <v>284900000</v>
      </c>
      <c r="Z402">
        <v>282060000</v>
      </c>
      <c r="AA402">
        <v>350260000</v>
      </c>
      <c r="AB402">
        <v>87859000</v>
      </c>
      <c r="AC402">
        <v>421560000</v>
      </c>
      <c r="AD402">
        <v>241840000</v>
      </c>
      <c r="AE402">
        <v>246910000</v>
      </c>
      <c r="AF402" s="5">
        <v>17273000</v>
      </c>
      <c r="AG402" s="6">
        <v>25827000</v>
      </c>
      <c r="AH402" s="6">
        <v>18425000</v>
      </c>
      <c r="AI402" s="6">
        <f t="shared" si="108"/>
        <v>6.8242043505332931E-2</v>
      </c>
      <c r="AJ402" s="6">
        <f t="shared" si="109"/>
        <v>5.2099163933696513E-2</v>
      </c>
      <c r="AK402" s="6">
        <f t="shared" si="110"/>
        <v>4.2187363766849451E-2</v>
      </c>
      <c r="AL402" s="6">
        <f t="shared" si="111"/>
        <v>3</v>
      </c>
      <c r="AM402" s="6">
        <f t="shared" si="112"/>
        <v>5.4176190401959624E-2</v>
      </c>
      <c r="AN402" s="7">
        <f t="shared" si="113"/>
        <v>1.0737694143565351E-2</v>
      </c>
      <c r="AO402" s="5">
        <v>31655000</v>
      </c>
      <c r="AP402" s="6">
        <v>31340000</v>
      </c>
      <c r="AQ402" s="6">
        <v>38918000</v>
      </c>
      <c r="AR402" s="6">
        <f t="shared" si="114"/>
        <v>6.0482428019365965E-2</v>
      </c>
      <c r="AS402" s="6">
        <f t="shared" si="115"/>
        <v>6.5611331771239317E-2</v>
      </c>
      <c r="AT402" s="6">
        <f t="shared" si="116"/>
        <v>9.0843962755714491E-2</v>
      </c>
      <c r="AU402" s="6">
        <f t="shared" si="117"/>
        <v>3</v>
      </c>
      <c r="AV402" s="6">
        <f t="shared" si="118"/>
        <v>7.2312574182106584E-2</v>
      </c>
      <c r="AW402" s="7">
        <f t="shared" si="119"/>
        <v>1.3269907944255678E-2</v>
      </c>
      <c r="AX402" s="5">
        <v>9762100</v>
      </c>
      <c r="AY402" s="6">
        <v>46840000</v>
      </c>
      <c r="AZ402" s="6">
        <v>26871000</v>
      </c>
      <c r="BA402" s="6">
        <f t="shared" si="120"/>
        <v>1.8045974925800096E-2</v>
      </c>
      <c r="BB402" s="6">
        <f t="shared" si="121"/>
        <v>0.1016036647445496</v>
      </c>
      <c r="BC402" s="6">
        <f t="shared" si="122"/>
        <v>5.6596549002252361E-2</v>
      </c>
      <c r="BD402" s="6">
        <f t="shared" si="123"/>
        <v>3</v>
      </c>
      <c r="BE402" s="6">
        <f t="shared" si="124"/>
        <v>5.8748729557534018E-2</v>
      </c>
      <c r="BF402" s="7">
        <f t="shared" si="125"/>
        <v>3.4146212994693732E-2</v>
      </c>
    </row>
    <row r="403" spans="1:61" x14ac:dyDescent="0.25">
      <c r="A403" t="s">
        <v>669</v>
      </c>
      <c r="B403" t="s">
        <v>669</v>
      </c>
      <c r="C403">
        <f>VLOOKUP(B403,Annotation!D:E,2,FALSE)</f>
        <v>559</v>
      </c>
      <c r="D403" t="str">
        <f>VLOOKUP(B403,Annotation!D:F,3,FALSE)</f>
        <v>response regulator transcription factor</v>
      </c>
      <c r="E403" t="str">
        <f>VLOOKUP(B403,Annotation!I:O,7,FALSE)</f>
        <v>RR|OmpR</v>
      </c>
      <c r="G403">
        <v>9</v>
      </c>
      <c r="H403">
        <v>9</v>
      </c>
      <c r="I403">
        <v>9</v>
      </c>
      <c r="J403">
        <v>6</v>
      </c>
      <c r="K403">
        <v>9</v>
      </c>
      <c r="L403">
        <v>1</v>
      </c>
      <c r="M403">
        <v>4</v>
      </c>
      <c r="N403">
        <v>3</v>
      </c>
      <c r="O403">
        <v>2</v>
      </c>
      <c r="P403">
        <v>4</v>
      </c>
      <c r="Q403">
        <v>4</v>
      </c>
      <c r="R403">
        <v>2</v>
      </c>
      <c r="S403">
        <v>53</v>
      </c>
      <c r="T403">
        <v>26.382999999999999</v>
      </c>
      <c r="U403">
        <v>859060000</v>
      </c>
      <c r="V403">
        <v>149600000</v>
      </c>
      <c r="W403">
        <v>300430000</v>
      </c>
      <c r="X403">
        <v>83053</v>
      </c>
      <c r="Y403">
        <v>159340000</v>
      </c>
      <c r="Z403">
        <v>62956000</v>
      </c>
      <c r="AA403">
        <v>9970900</v>
      </c>
      <c r="AB403">
        <v>97997000</v>
      </c>
      <c r="AC403">
        <v>77579000</v>
      </c>
      <c r="AD403">
        <v>1099000</v>
      </c>
      <c r="AE403">
        <v>71588000</v>
      </c>
      <c r="AF403" s="5">
        <v>12466000</v>
      </c>
      <c r="AG403" s="6">
        <v>25036000</v>
      </c>
      <c r="AH403" s="6">
        <v>6921</v>
      </c>
      <c r="AI403" s="6">
        <f t="shared" si="108"/>
        <v>4.9250582662969965E-2</v>
      </c>
      <c r="AJ403" s="6">
        <f t="shared" si="109"/>
        <v>5.0503529958726374E-2</v>
      </c>
      <c r="AK403" s="6">
        <f t="shared" si="110"/>
        <v>1.5846878948730805E-5</v>
      </c>
      <c r="AL403" s="6">
        <f t="shared" si="111"/>
        <v>3</v>
      </c>
      <c r="AM403" s="6">
        <f t="shared" si="112"/>
        <v>3.3256653166881693E-2</v>
      </c>
      <c r="AN403" s="7">
        <f t="shared" si="113"/>
        <v>2.3510364682204857E-2</v>
      </c>
      <c r="AO403" s="5">
        <v>13278000</v>
      </c>
      <c r="AP403" s="6">
        <v>5246300</v>
      </c>
      <c r="AQ403" s="6">
        <v>830910</v>
      </c>
      <c r="AR403" s="6">
        <f t="shared" si="114"/>
        <v>2.5369947219748577E-2</v>
      </c>
      <c r="AS403" s="6">
        <f t="shared" si="115"/>
        <v>1.0983303441973607E-2</v>
      </c>
      <c r="AT403" s="6">
        <f t="shared" si="116"/>
        <v>1.9395435812053733E-3</v>
      </c>
      <c r="AU403" s="6">
        <f t="shared" si="117"/>
        <v>3</v>
      </c>
      <c r="AV403" s="6">
        <f t="shared" si="118"/>
        <v>1.2764264747642516E-2</v>
      </c>
      <c r="AW403" s="7">
        <f t="shared" si="119"/>
        <v>9.6479642427986564E-3</v>
      </c>
      <c r="AX403" s="5">
        <v>8166400</v>
      </c>
      <c r="AY403" s="6">
        <v>6464900</v>
      </c>
      <c r="AZ403" s="6">
        <v>91585</v>
      </c>
      <c r="BA403" s="6">
        <f t="shared" si="120"/>
        <v>1.5096203648195972E-2</v>
      </c>
      <c r="BB403" s="6">
        <f t="shared" si="121"/>
        <v>1.4023431515948736E-2</v>
      </c>
      <c r="BC403" s="6">
        <f t="shared" si="122"/>
        <v>1.9289921999074403E-4</v>
      </c>
      <c r="BD403" s="6">
        <f t="shared" si="123"/>
        <v>3</v>
      </c>
      <c r="BE403" s="6">
        <f t="shared" si="124"/>
        <v>9.7708447947118179E-3</v>
      </c>
      <c r="BF403" s="7">
        <f t="shared" si="125"/>
        <v>6.7867759201833489E-3</v>
      </c>
    </row>
    <row r="404" spans="1:61" x14ac:dyDescent="0.25">
      <c r="A404" t="s">
        <v>670</v>
      </c>
      <c r="B404" t="s">
        <v>670</v>
      </c>
      <c r="C404">
        <f>VLOOKUP(B404,Annotation!D:E,2,FALSE)</f>
        <v>560</v>
      </c>
      <c r="D404" t="str">
        <f>VLOOKUP(B404,Annotation!D:F,3,FALSE)</f>
        <v>two-component sensor histidine kinase</v>
      </c>
      <c r="E404" t="str">
        <f>VLOOKUP(B404,Annotation!I:O,7,FALSE)</f>
        <v>HK|Classic</v>
      </c>
      <c r="G404">
        <v>12</v>
      </c>
      <c r="H404">
        <v>12</v>
      </c>
      <c r="I404">
        <v>12</v>
      </c>
      <c r="J404">
        <v>9</v>
      </c>
      <c r="K404">
        <v>11</v>
      </c>
      <c r="L404">
        <v>9</v>
      </c>
      <c r="M404">
        <v>2</v>
      </c>
      <c r="N404">
        <v>4</v>
      </c>
      <c r="O404">
        <v>3</v>
      </c>
      <c r="P404">
        <v>2</v>
      </c>
      <c r="Q404">
        <v>3</v>
      </c>
      <c r="R404">
        <v>3</v>
      </c>
      <c r="S404">
        <v>45.4</v>
      </c>
      <c r="T404">
        <v>40.090000000000003</v>
      </c>
      <c r="U404">
        <v>93083000</v>
      </c>
      <c r="V404">
        <v>11291000</v>
      </c>
      <c r="W404">
        <v>52378000</v>
      </c>
      <c r="X404">
        <v>18233000</v>
      </c>
      <c r="Y404">
        <v>1734100</v>
      </c>
      <c r="Z404">
        <v>991300</v>
      </c>
      <c r="AA404">
        <v>5591100</v>
      </c>
      <c r="AB404">
        <v>647910</v>
      </c>
      <c r="AC404">
        <v>824550</v>
      </c>
      <c r="AD404">
        <v>1391500</v>
      </c>
      <c r="AE404">
        <v>6205500</v>
      </c>
      <c r="AF404" s="5">
        <v>752750</v>
      </c>
      <c r="AG404" s="6">
        <v>3491800</v>
      </c>
      <c r="AH404" s="6">
        <v>1215600</v>
      </c>
      <c r="AI404" s="6">
        <f t="shared" si="108"/>
        <v>2.9739592571434818E-3</v>
      </c>
      <c r="AJ404" s="6">
        <f t="shared" si="109"/>
        <v>7.043785984577439E-3</v>
      </c>
      <c r="AK404" s="6">
        <f t="shared" si="110"/>
        <v>2.7833356523735251E-3</v>
      </c>
      <c r="AL404" s="6">
        <f t="shared" si="111"/>
        <v>3</v>
      </c>
      <c r="AM404" s="6">
        <f t="shared" si="112"/>
        <v>4.2670269646981488E-3</v>
      </c>
      <c r="AN404" s="7">
        <f t="shared" si="113"/>
        <v>1.9650067566524413E-3</v>
      </c>
      <c r="AO404" s="5">
        <v>115600</v>
      </c>
      <c r="AP404" s="6">
        <v>66086</v>
      </c>
      <c r="AQ404" s="6">
        <v>372740</v>
      </c>
      <c r="AR404" s="6">
        <f t="shared" si="114"/>
        <v>2.2087406978482725E-4</v>
      </c>
      <c r="AS404" s="6">
        <f t="shared" si="115"/>
        <v>1.3835323776113982E-4</v>
      </c>
      <c r="AT404" s="6">
        <f t="shared" si="116"/>
        <v>8.7006471754882096E-4</v>
      </c>
      <c r="AU404" s="6">
        <f t="shared" si="117"/>
        <v>3</v>
      </c>
      <c r="AV404" s="6">
        <f t="shared" si="118"/>
        <v>4.0976400836492937E-4</v>
      </c>
      <c r="AW404" s="7">
        <f t="shared" si="119"/>
        <v>3.2722059744242423E-4</v>
      </c>
      <c r="AX404" s="5">
        <v>43194</v>
      </c>
      <c r="AY404" s="6">
        <v>54970</v>
      </c>
      <c r="AZ404" s="6">
        <v>92768</v>
      </c>
      <c r="BA404" s="6">
        <f t="shared" si="120"/>
        <v>7.9847352613168207E-5</v>
      </c>
      <c r="BB404" s="6">
        <f t="shared" si="121"/>
        <v>1.1923897205396866E-4</v>
      </c>
      <c r="BC404" s="6">
        <f t="shared" si="122"/>
        <v>1.9539089195939665E-4</v>
      </c>
      <c r="BD404" s="6">
        <f t="shared" si="123"/>
        <v>3</v>
      </c>
      <c r="BE404" s="6">
        <f t="shared" si="124"/>
        <v>1.3149240554217784E-4</v>
      </c>
      <c r="BF404" s="7">
        <f t="shared" si="125"/>
        <v>4.7959617355652005E-5</v>
      </c>
    </row>
    <row r="405" spans="1:61" x14ac:dyDescent="0.25">
      <c r="A405" t="s">
        <v>671</v>
      </c>
      <c r="B405" t="s">
        <v>671</v>
      </c>
      <c r="C405">
        <f>VLOOKUP(B405,Annotation!D:E,2,FALSE)</f>
        <v>561</v>
      </c>
      <c r="D405" t="str">
        <f>VLOOKUP(B405,Annotation!D:F,3,FALSE)</f>
        <v>phosphoribosylamine--glycine ligase</v>
      </c>
      <c r="G405">
        <v>32</v>
      </c>
      <c r="H405">
        <v>32</v>
      </c>
      <c r="I405">
        <v>32</v>
      </c>
      <c r="J405">
        <v>20</v>
      </c>
      <c r="K405">
        <v>19</v>
      </c>
      <c r="L405">
        <v>8</v>
      </c>
      <c r="M405">
        <v>11</v>
      </c>
      <c r="N405">
        <v>6</v>
      </c>
      <c r="O405">
        <v>9</v>
      </c>
      <c r="P405">
        <v>8</v>
      </c>
      <c r="Q405">
        <v>14</v>
      </c>
      <c r="R405">
        <v>10</v>
      </c>
      <c r="S405">
        <v>80.900000000000006</v>
      </c>
      <c r="T405">
        <v>46.29</v>
      </c>
      <c r="U405">
        <v>1884300000</v>
      </c>
      <c r="V405">
        <v>188990000</v>
      </c>
      <c r="W405">
        <v>258530000</v>
      </c>
      <c r="X405">
        <v>127740000</v>
      </c>
      <c r="Y405">
        <v>355350000</v>
      </c>
      <c r="Z405">
        <v>56874000</v>
      </c>
      <c r="AA405">
        <v>190670000</v>
      </c>
      <c r="AB405">
        <v>218930000</v>
      </c>
      <c r="AC405">
        <v>316980000</v>
      </c>
      <c r="AD405">
        <v>170250000</v>
      </c>
      <c r="AE405">
        <v>69790000</v>
      </c>
      <c r="AF405" s="5">
        <v>6999700</v>
      </c>
      <c r="AG405" s="6">
        <v>9575300</v>
      </c>
      <c r="AH405" s="6">
        <v>4731300</v>
      </c>
      <c r="AI405" s="6">
        <f t="shared" si="108"/>
        <v>2.7654364147761182E-2</v>
      </c>
      <c r="AJ405" s="6">
        <f t="shared" si="109"/>
        <v>1.9315643489926215E-2</v>
      </c>
      <c r="AK405" s="6">
        <f t="shared" si="110"/>
        <v>1.0833165491999719E-2</v>
      </c>
      <c r="AL405" s="6">
        <f t="shared" si="111"/>
        <v>3</v>
      </c>
      <c r="AM405" s="6">
        <f t="shared" si="112"/>
        <v>1.9267724376562372E-2</v>
      </c>
      <c r="AN405" s="7">
        <f t="shared" si="113"/>
        <v>6.8673091884772948E-3</v>
      </c>
      <c r="AO405" s="5">
        <v>13161000</v>
      </c>
      <c r="AP405" s="6">
        <v>2106400</v>
      </c>
      <c r="AQ405" s="6">
        <v>7062000</v>
      </c>
      <c r="AR405" s="6">
        <f t="shared" si="114"/>
        <v>2.5146398204481928E-2</v>
      </c>
      <c r="AS405" s="6">
        <f t="shared" si="115"/>
        <v>4.409818418728095E-3</v>
      </c>
      <c r="AT405" s="6">
        <f t="shared" si="116"/>
        <v>1.6484404773648587E-2</v>
      </c>
      <c r="AU405" s="6">
        <f t="shared" si="117"/>
        <v>3</v>
      </c>
      <c r="AV405" s="6">
        <f t="shared" si="118"/>
        <v>1.5346873798952868E-2</v>
      </c>
      <c r="AW405" s="7">
        <f t="shared" si="119"/>
        <v>8.5037998503229035E-3</v>
      </c>
      <c r="AX405" s="5">
        <v>8108400</v>
      </c>
      <c r="AY405" s="6">
        <v>11740000</v>
      </c>
      <c r="AZ405" s="6">
        <v>6305500</v>
      </c>
      <c r="BA405" s="6">
        <f t="shared" si="120"/>
        <v>1.4988986292740033E-2</v>
      </c>
      <c r="BB405" s="6">
        <f t="shared" si="121"/>
        <v>2.5465991120858504E-2</v>
      </c>
      <c r="BC405" s="6">
        <f t="shared" si="122"/>
        <v>1.3280843278393149E-2</v>
      </c>
      <c r="BD405" s="6">
        <f t="shared" si="123"/>
        <v>3</v>
      </c>
      <c r="BE405" s="6">
        <f t="shared" si="124"/>
        <v>1.7911940230663895E-2</v>
      </c>
      <c r="BF405" s="7">
        <f t="shared" si="125"/>
        <v>5.3868482917876319E-3</v>
      </c>
      <c r="BH405" t="s">
        <v>672</v>
      </c>
      <c r="BI405" t="s">
        <v>673</v>
      </c>
    </row>
    <row r="406" spans="1:61" x14ac:dyDescent="0.25">
      <c r="A406" t="s">
        <v>674</v>
      </c>
      <c r="B406" t="s">
        <v>674</v>
      </c>
      <c r="C406">
        <f>VLOOKUP(B406,Annotation!D:E,2,FALSE)</f>
        <v>562</v>
      </c>
      <c r="D406" t="str">
        <f>VLOOKUP(B406,Annotation!D:F,3,FALSE)</f>
        <v>glycosyltransferase family 2 protein</v>
      </c>
      <c r="E406" t="str">
        <f>VLOOKUP(B406,Annotation!I:O,7,FALSE)</f>
        <v xml:space="preserve">CAZyme, single-domain, contains GT2 domain * </v>
      </c>
      <c r="G406">
        <v>5</v>
      </c>
      <c r="H406">
        <v>5</v>
      </c>
      <c r="I406">
        <v>5</v>
      </c>
      <c r="J406">
        <v>4</v>
      </c>
      <c r="K406">
        <v>5</v>
      </c>
      <c r="L406">
        <v>0</v>
      </c>
      <c r="M406">
        <v>1</v>
      </c>
      <c r="N406">
        <v>0</v>
      </c>
      <c r="O406">
        <v>0</v>
      </c>
      <c r="P406">
        <v>2</v>
      </c>
      <c r="Q406">
        <v>1</v>
      </c>
      <c r="R406">
        <v>0</v>
      </c>
      <c r="S406">
        <v>22.4</v>
      </c>
      <c r="T406">
        <v>28.901</v>
      </c>
      <c r="U406">
        <v>25585000</v>
      </c>
      <c r="V406">
        <v>4318400</v>
      </c>
      <c r="W406">
        <v>16912000</v>
      </c>
      <c r="X406">
        <v>0</v>
      </c>
      <c r="Y406">
        <v>1192100</v>
      </c>
      <c r="Z406">
        <v>0</v>
      </c>
      <c r="AA406">
        <v>0</v>
      </c>
      <c r="AB406">
        <v>2007300</v>
      </c>
      <c r="AC406">
        <v>1155100</v>
      </c>
      <c r="AD406">
        <v>0</v>
      </c>
      <c r="AE406">
        <v>2132100</v>
      </c>
      <c r="AF406" s="5">
        <v>359860</v>
      </c>
      <c r="AG406" s="6">
        <v>1409400</v>
      </c>
      <c r="AH406" s="6">
        <v>0</v>
      </c>
      <c r="AI406" s="6">
        <f t="shared" si="108"/>
        <v>1.4217322859855907E-3</v>
      </c>
      <c r="AJ406" s="6">
        <f t="shared" si="109"/>
        <v>2.8430929511035689E-3</v>
      </c>
      <c r="AK406" s="6">
        <f t="shared" si="110"/>
        <v>0</v>
      </c>
      <c r="AL406" s="6">
        <f t="shared" si="111"/>
        <v>2</v>
      </c>
      <c r="AM406" s="6">
        <f t="shared" si="112"/>
        <v>2.1324126185445799E-3</v>
      </c>
      <c r="AN406" s="7">
        <f t="shared" si="113"/>
        <v>1.1606878402229733E-3</v>
      </c>
      <c r="AO406" s="5">
        <v>99339</v>
      </c>
      <c r="AP406" s="6">
        <v>0</v>
      </c>
      <c r="AQ406" s="6">
        <v>0</v>
      </c>
      <c r="AR406" s="6">
        <f t="shared" si="114"/>
        <v>1.8980457801345114E-4</v>
      </c>
      <c r="AS406" s="6">
        <f t="shared" si="115"/>
        <v>0</v>
      </c>
      <c r="AT406" s="6">
        <f t="shared" si="116"/>
        <v>0</v>
      </c>
      <c r="AU406" s="6">
        <f t="shared" si="117"/>
        <v>1</v>
      </c>
      <c r="AV406" s="6">
        <f t="shared" si="118"/>
        <v>0</v>
      </c>
      <c r="AW406" s="7">
        <f t="shared" si="119"/>
        <v>0</v>
      </c>
      <c r="AX406" s="5">
        <v>167280</v>
      </c>
      <c r="AY406" s="6">
        <v>96257</v>
      </c>
      <c r="AZ406" s="6">
        <v>0</v>
      </c>
      <c r="BA406" s="6">
        <f t="shared" si="120"/>
        <v>3.0922964173567572E-4</v>
      </c>
      <c r="BB406" s="6">
        <f t="shared" si="121"/>
        <v>2.0879726638164202E-4</v>
      </c>
      <c r="BC406" s="6">
        <f t="shared" si="122"/>
        <v>0</v>
      </c>
      <c r="BD406" s="6">
        <f t="shared" si="123"/>
        <v>2</v>
      </c>
      <c r="BE406" s="6">
        <f t="shared" si="124"/>
        <v>2.5901345405865889E-4</v>
      </c>
      <c r="BF406" s="7">
        <f t="shared" si="125"/>
        <v>1.2880041916584408E-4</v>
      </c>
    </row>
    <row r="407" spans="1:61" x14ac:dyDescent="0.25">
      <c r="A407" t="s">
        <v>675</v>
      </c>
      <c r="B407" t="s">
        <v>675</v>
      </c>
      <c r="C407">
        <f>VLOOKUP(B407,Annotation!D:E,2,FALSE)</f>
        <v>563</v>
      </c>
      <c r="D407" t="str">
        <f>VLOOKUP(B407,Annotation!D:F,3,FALSE)</f>
        <v>exopolysaccharide biosynthesis polyprenyl glycosylphosphotransferase</v>
      </c>
      <c r="G407">
        <v>4</v>
      </c>
      <c r="H407">
        <v>4</v>
      </c>
      <c r="I407">
        <v>4</v>
      </c>
      <c r="J407">
        <v>3</v>
      </c>
      <c r="K407">
        <v>3</v>
      </c>
      <c r="L407">
        <v>2</v>
      </c>
      <c r="M407">
        <v>1</v>
      </c>
      <c r="N407">
        <v>1</v>
      </c>
      <c r="O407">
        <v>1</v>
      </c>
      <c r="P407">
        <v>1</v>
      </c>
      <c r="Q407">
        <v>1</v>
      </c>
      <c r="R407">
        <v>0</v>
      </c>
      <c r="S407">
        <v>9.3000000000000007</v>
      </c>
      <c r="T407">
        <v>53.238999999999997</v>
      </c>
      <c r="U407">
        <v>18953000</v>
      </c>
      <c r="V407">
        <v>4846400</v>
      </c>
      <c r="W407">
        <v>10067000</v>
      </c>
      <c r="X407">
        <v>2588900</v>
      </c>
      <c r="Y407">
        <v>1093600</v>
      </c>
      <c r="Z407">
        <v>0</v>
      </c>
      <c r="AA407">
        <v>0</v>
      </c>
      <c r="AB407">
        <v>357900</v>
      </c>
      <c r="AC407">
        <v>0</v>
      </c>
      <c r="AD407">
        <v>0</v>
      </c>
      <c r="AE407">
        <v>789730</v>
      </c>
      <c r="AF407" s="5">
        <v>201930</v>
      </c>
      <c r="AG407" s="6">
        <v>419440</v>
      </c>
      <c r="AH407" s="6">
        <v>107870</v>
      </c>
      <c r="AI407" s="6">
        <f t="shared" si="108"/>
        <v>7.9778358391894167E-4</v>
      </c>
      <c r="AJ407" s="6">
        <f t="shared" si="109"/>
        <v>8.4610962637354976E-4</v>
      </c>
      <c r="AK407" s="6">
        <f t="shared" si="110"/>
        <v>2.4698783878046408E-4</v>
      </c>
      <c r="AL407" s="6">
        <f t="shared" si="111"/>
        <v>3</v>
      </c>
      <c r="AM407" s="6">
        <f t="shared" si="112"/>
        <v>6.3029368302431851E-4</v>
      </c>
      <c r="AN407" s="7">
        <f t="shared" si="113"/>
        <v>2.7175525664152497E-4</v>
      </c>
      <c r="AO407" s="5">
        <v>45568</v>
      </c>
      <c r="AP407" s="6">
        <v>0</v>
      </c>
      <c r="AQ407" s="6">
        <v>0</v>
      </c>
      <c r="AR407" s="6">
        <f t="shared" si="114"/>
        <v>8.7065654082655775E-5</v>
      </c>
      <c r="AS407" s="6">
        <f t="shared" si="115"/>
        <v>0</v>
      </c>
      <c r="AT407" s="6">
        <f t="shared" si="116"/>
        <v>0</v>
      </c>
      <c r="AU407" s="6">
        <f t="shared" si="117"/>
        <v>1</v>
      </c>
      <c r="AV407" s="6">
        <f t="shared" si="118"/>
        <v>0</v>
      </c>
      <c r="AW407" s="7">
        <f t="shared" si="119"/>
        <v>0</v>
      </c>
      <c r="AX407" s="5">
        <v>14913</v>
      </c>
      <c r="AY407" s="6">
        <v>0</v>
      </c>
      <c r="AZ407" s="6">
        <v>0</v>
      </c>
      <c r="BA407" s="6">
        <f t="shared" si="120"/>
        <v>2.7567800377834361E-5</v>
      </c>
      <c r="BB407" s="6">
        <f t="shared" si="121"/>
        <v>0</v>
      </c>
      <c r="BC407" s="6">
        <f t="shared" si="122"/>
        <v>0</v>
      </c>
      <c r="BD407" s="6">
        <f t="shared" si="123"/>
        <v>1</v>
      </c>
      <c r="BE407" s="6">
        <f t="shared" si="124"/>
        <v>0</v>
      </c>
      <c r="BF407" s="7">
        <f t="shared" si="125"/>
        <v>0</v>
      </c>
    </row>
    <row r="408" spans="1:61" x14ac:dyDescent="0.25">
      <c r="A408" t="s">
        <v>676</v>
      </c>
      <c r="B408" t="s">
        <v>676</v>
      </c>
      <c r="C408">
        <f>VLOOKUP(B408,Annotation!D:E,2,FALSE)</f>
        <v>564</v>
      </c>
      <c r="D408" t="str">
        <f>VLOOKUP(B408,Annotation!D:F,3,FALSE)</f>
        <v>glycosyltransferase</v>
      </c>
      <c r="E408" t="str">
        <f>VLOOKUP(B408,Annotation!I:O,7,FALSE)</f>
        <v xml:space="preserve">CAZyme, single-domain, contains GT2 domain </v>
      </c>
      <c r="G408">
        <v>6</v>
      </c>
      <c r="H408">
        <v>6</v>
      </c>
      <c r="I408">
        <v>6</v>
      </c>
      <c r="J408">
        <v>6</v>
      </c>
      <c r="K408">
        <v>4</v>
      </c>
      <c r="L408">
        <v>0</v>
      </c>
      <c r="M408">
        <v>2</v>
      </c>
      <c r="N408">
        <v>0</v>
      </c>
      <c r="O408">
        <v>0</v>
      </c>
      <c r="P408">
        <v>1</v>
      </c>
      <c r="Q408">
        <v>2</v>
      </c>
      <c r="R408">
        <v>1</v>
      </c>
      <c r="S408">
        <v>22.6</v>
      </c>
      <c r="T408">
        <v>29.783999999999999</v>
      </c>
      <c r="U408">
        <v>7139500</v>
      </c>
      <c r="V408">
        <v>2919400</v>
      </c>
      <c r="W408">
        <v>3034300</v>
      </c>
      <c r="X408">
        <v>0</v>
      </c>
      <c r="Y408">
        <v>526880</v>
      </c>
      <c r="Z408">
        <v>0</v>
      </c>
      <c r="AA408">
        <v>0</v>
      </c>
      <c r="AB408">
        <v>159080</v>
      </c>
      <c r="AC408">
        <v>499870</v>
      </c>
      <c r="AD408">
        <v>0</v>
      </c>
      <c r="AE408">
        <v>509960</v>
      </c>
      <c r="AF408" s="5">
        <v>208530</v>
      </c>
      <c r="AG408" s="6">
        <v>216730</v>
      </c>
      <c r="AH408" s="6">
        <v>0</v>
      </c>
      <c r="AI408" s="6">
        <f t="shared" si="108"/>
        <v>8.2385881619678541E-4</v>
      </c>
      <c r="AJ408" s="6">
        <f t="shared" si="109"/>
        <v>4.37195640196308E-4</v>
      </c>
      <c r="AK408" s="6">
        <f t="shared" si="110"/>
        <v>0</v>
      </c>
      <c r="AL408" s="6">
        <f t="shared" si="111"/>
        <v>2</v>
      </c>
      <c r="AM408" s="6">
        <f t="shared" si="112"/>
        <v>6.305272281965467E-4</v>
      </c>
      <c r="AN408" s="7">
        <f t="shared" si="113"/>
        <v>3.3654977979269516E-4</v>
      </c>
      <c r="AO408" s="5">
        <v>37634</v>
      </c>
      <c r="AP408" s="6">
        <v>0</v>
      </c>
      <c r="AQ408" s="6">
        <v>0</v>
      </c>
      <c r="AR408" s="6">
        <f t="shared" si="114"/>
        <v>7.1906355902095053E-5</v>
      </c>
      <c r="AS408" s="6">
        <f t="shared" si="115"/>
        <v>0</v>
      </c>
      <c r="AT408" s="6">
        <f t="shared" si="116"/>
        <v>0</v>
      </c>
      <c r="AU408" s="6">
        <f t="shared" si="117"/>
        <v>1</v>
      </c>
      <c r="AV408" s="6">
        <f t="shared" si="118"/>
        <v>0</v>
      </c>
      <c r="AW408" s="7">
        <f t="shared" si="119"/>
        <v>0</v>
      </c>
      <c r="AX408" s="5">
        <v>11363</v>
      </c>
      <c r="AY408" s="6">
        <v>35705</v>
      </c>
      <c r="AZ408" s="6">
        <v>0</v>
      </c>
      <c r="BA408" s="6">
        <f t="shared" si="120"/>
        <v>2.1005358793893372E-5</v>
      </c>
      <c r="BB408" s="6">
        <f t="shared" si="121"/>
        <v>7.7450018140566684E-5</v>
      </c>
      <c r="BC408" s="6">
        <f t="shared" si="122"/>
        <v>0</v>
      </c>
      <c r="BD408" s="6">
        <f t="shared" si="123"/>
        <v>2</v>
      </c>
      <c r="BE408" s="6">
        <f t="shared" si="124"/>
        <v>4.9227688467230025E-5</v>
      </c>
      <c r="BF408" s="7">
        <f t="shared" si="125"/>
        <v>3.2703601529149145E-5</v>
      </c>
      <c r="BH408" t="s">
        <v>677</v>
      </c>
      <c r="BI408" t="s">
        <v>678</v>
      </c>
    </row>
    <row r="409" spans="1:61" x14ac:dyDescent="0.25">
      <c r="A409" t="s">
        <v>679</v>
      </c>
      <c r="B409" t="s">
        <v>679</v>
      </c>
      <c r="C409">
        <f>VLOOKUP(B409,Annotation!D:E,2,FALSE)</f>
        <v>565</v>
      </c>
      <c r="D409" t="str">
        <f>VLOOKUP(B409,Annotation!D:F,3,FALSE)</f>
        <v>hypothetical protein</v>
      </c>
      <c r="G409">
        <v>3</v>
      </c>
      <c r="H409">
        <v>3</v>
      </c>
      <c r="I409">
        <v>3</v>
      </c>
      <c r="J409">
        <v>3</v>
      </c>
      <c r="K409">
        <v>3</v>
      </c>
      <c r="L409">
        <v>0</v>
      </c>
      <c r="M409">
        <v>1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6.9</v>
      </c>
      <c r="T409">
        <v>66.123999999999995</v>
      </c>
      <c r="U409">
        <v>5969900</v>
      </c>
      <c r="V409">
        <v>1679600</v>
      </c>
      <c r="W409">
        <v>3517200</v>
      </c>
      <c r="X409">
        <v>0</v>
      </c>
      <c r="Y409">
        <v>773220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238800</v>
      </c>
      <c r="AF409" s="5">
        <v>67182</v>
      </c>
      <c r="AG409" s="6">
        <v>140690</v>
      </c>
      <c r="AH409" s="6">
        <v>0</v>
      </c>
      <c r="AI409" s="6">
        <f t="shared" si="108"/>
        <v>2.6542215983183447E-4</v>
      </c>
      <c r="AJ409" s="6">
        <f t="shared" si="109"/>
        <v>2.8380498601586571E-4</v>
      </c>
      <c r="AK409" s="6">
        <f t="shared" si="110"/>
        <v>0</v>
      </c>
      <c r="AL409" s="6">
        <f t="shared" si="111"/>
        <v>2</v>
      </c>
      <c r="AM409" s="6">
        <f t="shared" si="112"/>
        <v>2.7461357292385012E-4</v>
      </c>
      <c r="AN409" s="7">
        <f t="shared" si="113"/>
        <v>1.2967143149590469E-4</v>
      </c>
      <c r="AO409" s="5">
        <v>30929</v>
      </c>
      <c r="AP409" s="6">
        <v>0</v>
      </c>
      <c r="AQ409" s="6">
        <v>0</v>
      </c>
      <c r="AR409" s="6">
        <f t="shared" si="114"/>
        <v>5.9095277719506242E-5</v>
      </c>
      <c r="AS409" s="6">
        <f t="shared" si="115"/>
        <v>0</v>
      </c>
      <c r="AT409" s="6">
        <f t="shared" si="116"/>
        <v>0</v>
      </c>
      <c r="AU409" s="6">
        <f t="shared" si="117"/>
        <v>1</v>
      </c>
      <c r="AV409" s="6">
        <f t="shared" si="118"/>
        <v>0</v>
      </c>
      <c r="AW409" s="7">
        <f t="shared" si="119"/>
        <v>0</v>
      </c>
      <c r="AX409" s="5">
        <v>0</v>
      </c>
      <c r="AY409" s="6">
        <v>0</v>
      </c>
      <c r="AZ409" s="6">
        <v>0</v>
      </c>
      <c r="BA409" s="6">
        <f t="shared" si="120"/>
        <v>0</v>
      </c>
      <c r="BB409" s="6">
        <f t="shared" si="121"/>
        <v>0</v>
      </c>
      <c r="BC409" s="6">
        <f t="shared" si="122"/>
        <v>0</v>
      </c>
      <c r="BD409" s="6">
        <f t="shared" si="123"/>
        <v>0</v>
      </c>
      <c r="BE409" s="6">
        <f t="shared" si="124"/>
        <v>0</v>
      </c>
      <c r="BF409" s="7">
        <f t="shared" si="125"/>
        <v>0</v>
      </c>
    </row>
    <row r="410" spans="1:61" x14ac:dyDescent="0.25">
      <c r="A410" t="s">
        <v>680</v>
      </c>
      <c r="B410" t="s">
        <v>680</v>
      </c>
      <c r="C410">
        <f>VLOOKUP(B410,Annotation!D:E,2,FALSE)</f>
        <v>566</v>
      </c>
      <c r="D410" t="str">
        <f>VLOOKUP(B410,Annotation!D:F,3,FALSE)</f>
        <v>glycosyltransferase</v>
      </c>
      <c r="E410" t="str">
        <f>VLOOKUP(B410,Annotation!I:O,7,FALSE)</f>
        <v xml:space="preserve">CAZyme, single-domain, contains GT94 domain </v>
      </c>
      <c r="G410">
        <v>9</v>
      </c>
      <c r="H410">
        <v>9</v>
      </c>
      <c r="I410">
        <v>9</v>
      </c>
      <c r="J410">
        <v>5</v>
      </c>
      <c r="K410">
        <v>6</v>
      </c>
      <c r="L410">
        <v>8</v>
      </c>
      <c r="M410">
        <v>1</v>
      </c>
      <c r="N410">
        <v>1</v>
      </c>
      <c r="O410">
        <v>1</v>
      </c>
      <c r="P410">
        <v>1</v>
      </c>
      <c r="Q410">
        <v>1</v>
      </c>
      <c r="R410">
        <v>1</v>
      </c>
      <c r="S410">
        <v>30.5</v>
      </c>
      <c r="T410">
        <v>40.94</v>
      </c>
      <c r="U410">
        <v>37902000</v>
      </c>
      <c r="V410">
        <v>3105800</v>
      </c>
      <c r="W410">
        <v>8271000</v>
      </c>
      <c r="X410">
        <v>9198200</v>
      </c>
      <c r="Y410">
        <v>428820</v>
      </c>
      <c r="Z410">
        <v>0</v>
      </c>
      <c r="AA410">
        <v>553050</v>
      </c>
      <c r="AB410">
        <v>434590</v>
      </c>
      <c r="AC410">
        <v>164310</v>
      </c>
      <c r="AD410">
        <v>15747000</v>
      </c>
      <c r="AE410">
        <v>1804900</v>
      </c>
      <c r="AF410" s="5">
        <v>147890</v>
      </c>
      <c r="AG410" s="6">
        <v>393860</v>
      </c>
      <c r="AH410" s="6">
        <v>438010</v>
      </c>
      <c r="AI410" s="6">
        <f t="shared" si="108"/>
        <v>5.8428274266217144E-4</v>
      </c>
      <c r="AJ410" s="6">
        <f t="shared" si="109"/>
        <v>7.9450871982521059E-4</v>
      </c>
      <c r="AK410" s="6">
        <f t="shared" si="110"/>
        <v>1.0029029689833232E-3</v>
      </c>
      <c r="AL410" s="6">
        <f t="shared" si="111"/>
        <v>3</v>
      </c>
      <c r="AM410" s="6">
        <f t="shared" si="112"/>
        <v>7.9389814382356842E-4</v>
      </c>
      <c r="AN410" s="7">
        <f t="shared" si="113"/>
        <v>1.7090153709779486E-4</v>
      </c>
      <c r="AO410" s="5">
        <v>20420</v>
      </c>
      <c r="AP410" s="6">
        <v>0</v>
      </c>
      <c r="AQ410" s="6">
        <v>26336</v>
      </c>
      <c r="AR410" s="6">
        <f t="shared" si="114"/>
        <v>3.9015990527735055E-5</v>
      </c>
      <c r="AS410" s="6">
        <f t="shared" si="115"/>
        <v>0</v>
      </c>
      <c r="AT410" s="6">
        <f t="shared" si="116"/>
        <v>6.147455170189878E-5</v>
      </c>
      <c r="AU410" s="6">
        <f t="shared" si="117"/>
        <v>2</v>
      </c>
      <c r="AV410" s="6">
        <f t="shared" si="118"/>
        <v>5.0245271114816921E-5</v>
      </c>
      <c r="AW410" s="7">
        <f t="shared" si="119"/>
        <v>2.5398501692080169E-5</v>
      </c>
      <c r="AX410" s="5">
        <v>20695</v>
      </c>
      <c r="AY410" s="6">
        <v>7824.2</v>
      </c>
      <c r="AZ410" s="6">
        <v>749840</v>
      </c>
      <c r="BA410" s="6">
        <f t="shared" si="120"/>
        <v>3.8256261571734868E-5</v>
      </c>
      <c r="BB410" s="6">
        <f t="shared" si="121"/>
        <v>1.6971976808161935E-5</v>
      </c>
      <c r="BC410" s="6">
        <f t="shared" si="122"/>
        <v>1.5793366939767376E-3</v>
      </c>
      <c r="BD410" s="6">
        <f t="shared" si="123"/>
        <v>3</v>
      </c>
      <c r="BE410" s="6">
        <f t="shared" si="124"/>
        <v>5.4485497745221151E-4</v>
      </c>
      <c r="BF410" s="7">
        <f t="shared" si="125"/>
        <v>7.3154064437647485E-4</v>
      </c>
      <c r="BH410">
        <v>587</v>
      </c>
      <c r="BI410">
        <v>183</v>
      </c>
    </row>
    <row r="411" spans="1:61" x14ac:dyDescent="0.25">
      <c r="A411" t="s">
        <v>681</v>
      </c>
      <c r="B411" t="s">
        <v>681</v>
      </c>
      <c r="C411">
        <f>VLOOKUP(B411,Annotation!D:E,2,FALSE)</f>
        <v>567</v>
      </c>
      <c r="D411" t="str">
        <f>VLOOKUP(B411,Annotation!D:F,3,FALSE)</f>
        <v>acyltransferase</v>
      </c>
      <c r="G411">
        <v>3</v>
      </c>
      <c r="H411">
        <v>3</v>
      </c>
      <c r="I411">
        <v>3</v>
      </c>
      <c r="J411">
        <v>0</v>
      </c>
      <c r="K411">
        <v>0</v>
      </c>
      <c r="L411">
        <v>1</v>
      </c>
      <c r="M411">
        <v>1</v>
      </c>
      <c r="N411">
        <v>1</v>
      </c>
      <c r="O411">
        <v>0</v>
      </c>
      <c r="P411">
        <v>0</v>
      </c>
      <c r="Q411">
        <v>0</v>
      </c>
      <c r="R411">
        <v>1</v>
      </c>
      <c r="S411">
        <v>18.100000000000001</v>
      </c>
      <c r="T411">
        <v>22.736000000000001</v>
      </c>
      <c r="U411">
        <v>5128800</v>
      </c>
      <c r="V411">
        <v>0</v>
      </c>
      <c r="W411">
        <v>0</v>
      </c>
      <c r="X411">
        <v>0</v>
      </c>
      <c r="Y411">
        <v>4923000</v>
      </c>
      <c r="Z411">
        <v>0</v>
      </c>
      <c r="AA411">
        <v>0</v>
      </c>
      <c r="AB411">
        <v>0</v>
      </c>
      <c r="AC411">
        <v>0</v>
      </c>
      <c r="AD411">
        <v>205800</v>
      </c>
      <c r="AE411">
        <v>512880</v>
      </c>
      <c r="AF411" s="5">
        <v>0</v>
      </c>
      <c r="AG411" s="6">
        <v>0</v>
      </c>
      <c r="AH411" s="6">
        <v>0</v>
      </c>
      <c r="AI411" s="6">
        <f t="shared" si="108"/>
        <v>0</v>
      </c>
      <c r="AJ411" s="6">
        <f t="shared" si="109"/>
        <v>0</v>
      </c>
      <c r="AK411" s="6">
        <f t="shared" si="110"/>
        <v>0</v>
      </c>
      <c r="AL411" s="6">
        <f t="shared" si="111"/>
        <v>0</v>
      </c>
      <c r="AM411" s="6">
        <f t="shared" si="112"/>
        <v>0</v>
      </c>
      <c r="AN411" s="7">
        <f t="shared" si="113"/>
        <v>0</v>
      </c>
      <c r="AO411" s="5">
        <v>492300</v>
      </c>
      <c r="AP411" s="6">
        <v>0</v>
      </c>
      <c r="AQ411" s="6">
        <v>0</v>
      </c>
      <c r="AR411" s="6">
        <f t="shared" si="114"/>
        <v>9.4062547192967508E-4</v>
      </c>
      <c r="AS411" s="6">
        <f t="shared" si="115"/>
        <v>0</v>
      </c>
      <c r="AT411" s="6">
        <f t="shared" si="116"/>
        <v>0</v>
      </c>
      <c r="AU411" s="6">
        <f t="shared" si="117"/>
        <v>1</v>
      </c>
      <c r="AV411" s="6">
        <f t="shared" si="118"/>
        <v>0</v>
      </c>
      <c r="AW411" s="7">
        <f t="shared" si="119"/>
        <v>0</v>
      </c>
      <c r="AX411" s="5">
        <v>0</v>
      </c>
      <c r="AY411" s="6">
        <v>0</v>
      </c>
      <c r="AZ411" s="6">
        <v>20580</v>
      </c>
      <c r="BA411" s="6">
        <f t="shared" si="120"/>
        <v>0</v>
      </c>
      <c r="BB411" s="6">
        <f t="shared" si="121"/>
        <v>0</v>
      </c>
      <c r="BC411" s="6">
        <f t="shared" si="122"/>
        <v>4.3346246081885813E-5</v>
      </c>
      <c r="BD411" s="6">
        <f t="shared" si="123"/>
        <v>1</v>
      </c>
      <c r="BE411" s="6">
        <f t="shared" si="124"/>
        <v>0</v>
      </c>
      <c r="BF411" s="7">
        <f t="shared" si="125"/>
        <v>0</v>
      </c>
    </row>
    <row r="412" spans="1:61" x14ac:dyDescent="0.25">
      <c r="A412" t="s">
        <v>3692</v>
      </c>
      <c r="B412" t="s">
        <v>3692</v>
      </c>
      <c r="C412">
        <f>VLOOKUP(B412,Annotation!D:E,2,FALSE)</f>
        <v>568</v>
      </c>
      <c r="D412" t="str">
        <f>VLOOKUP(B412,Annotation!D:F,3,FALSE)</f>
        <v>glycosyltransferase</v>
      </c>
      <c r="E412" t="str">
        <f>VLOOKUP(B412,Annotation!I:O,7,FALSE)</f>
        <v xml:space="preserve">CAZyme, single-domain, contains GT2 domain </v>
      </c>
      <c r="G412">
        <v>8</v>
      </c>
      <c r="H412">
        <v>8</v>
      </c>
      <c r="I412">
        <v>8</v>
      </c>
      <c r="J412">
        <v>6</v>
      </c>
      <c r="K412">
        <v>5</v>
      </c>
      <c r="L412">
        <v>1</v>
      </c>
      <c r="M412">
        <v>5</v>
      </c>
      <c r="N412">
        <v>4</v>
      </c>
      <c r="O412">
        <v>3</v>
      </c>
      <c r="P412">
        <v>3</v>
      </c>
      <c r="Q412">
        <v>3</v>
      </c>
      <c r="R412">
        <v>3</v>
      </c>
      <c r="S412">
        <v>24.9</v>
      </c>
      <c r="T412">
        <v>30.274999999999999</v>
      </c>
      <c r="U412">
        <v>29546000</v>
      </c>
      <c r="V412">
        <v>5827000</v>
      </c>
      <c r="W412">
        <v>14878000</v>
      </c>
      <c r="X412">
        <v>110430</v>
      </c>
      <c r="Y412">
        <v>3204800</v>
      </c>
      <c r="Z412">
        <v>885810</v>
      </c>
      <c r="AA412">
        <v>1039300</v>
      </c>
      <c r="AB412">
        <v>1508700</v>
      </c>
      <c r="AC412">
        <v>1157200</v>
      </c>
      <c r="AD412">
        <v>934760</v>
      </c>
      <c r="AE412">
        <v>2462100</v>
      </c>
      <c r="AF412" s="5">
        <v>485580</v>
      </c>
      <c r="AG412" s="6">
        <v>1239800</v>
      </c>
      <c r="AH412" s="6">
        <v>9202.5</v>
      </c>
      <c r="AI412" s="6">
        <f t="shared" si="108"/>
        <v>1.9184259529508229E-3</v>
      </c>
      <c r="AJ412" s="6">
        <f t="shared" si="109"/>
        <v>2.5009696614007411E-3</v>
      </c>
      <c r="AK412" s="6">
        <f t="shared" si="110"/>
        <v>2.1070785078123858E-5</v>
      </c>
      <c r="AL412" s="6">
        <f t="shared" si="111"/>
        <v>3</v>
      </c>
      <c r="AM412" s="6">
        <f t="shared" si="112"/>
        <v>1.4801554664765626E-3</v>
      </c>
      <c r="AN412" s="7">
        <f t="shared" si="113"/>
        <v>1.0587840112387839E-3</v>
      </c>
      <c r="AO412" s="5">
        <v>267070</v>
      </c>
      <c r="AP412" s="6">
        <v>73817</v>
      </c>
      <c r="AQ412" s="6">
        <v>86610</v>
      </c>
      <c r="AR412" s="6">
        <f t="shared" si="114"/>
        <v>5.1028406416465228E-4</v>
      </c>
      <c r="AS412" s="6">
        <f t="shared" si="115"/>
        <v>1.5453834324689129E-4</v>
      </c>
      <c r="AT412" s="6">
        <f t="shared" si="116"/>
        <v>2.0216854962414385E-4</v>
      </c>
      <c r="AU412" s="6">
        <f t="shared" si="117"/>
        <v>3</v>
      </c>
      <c r="AV412" s="6">
        <f t="shared" si="118"/>
        <v>2.889969856785625E-4</v>
      </c>
      <c r="AW412" s="7">
        <f t="shared" si="119"/>
        <v>1.5767717541137984E-4</v>
      </c>
      <c r="AX412" s="5">
        <v>125720</v>
      </c>
      <c r="AY412" s="6">
        <v>96437</v>
      </c>
      <c r="AZ412" s="6">
        <v>77896</v>
      </c>
      <c r="BA412" s="6">
        <f t="shared" si="120"/>
        <v>2.3240286082621442E-4</v>
      </c>
      <c r="BB412" s="6">
        <f t="shared" si="121"/>
        <v>2.0918771598996862E-4</v>
      </c>
      <c r="BC412" s="6">
        <f t="shared" si="122"/>
        <v>1.6406701578204944E-4</v>
      </c>
      <c r="BD412" s="6">
        <f t="shared" si="123"/>
        <v>3</v>
      </c>
      <c r="BE412" s="6">
        <f t="shared" si="124"/>
        <v>2.0188586419941085E-4</v>
      </c>
      <c r="BF412" s="7">
        <f t="shared" si="125"/>
        <v>2.8371754841197089E-5</v>
      </c>
      <c r="BH412">
        <v>3260</v>
      </c>
      <c r="BI412">
        <v>222</v>
      </c>
    </row>
    <row r="413" spans="1:61" x14ac:dyDescent="0.25">
      <c r="A413" t="s">
        <v>682</v>
      </c>
      <c r="B413" t="s">
        <v>682</v>
      </c>
      <c r="C413">
        <f>VLOOKUP(B413,Annotation!D:E,2,FALSE)</f>
        <v>569</v>
      </c>
      <c r="D413" t="str">
        <f>VLOOKUP(B413,Annotation!D:F,3,FALSE)</f>
        <v>EpsG family protein</v>
      </c>
      <c r="G413">
        <v>2</v>
      </c>
      <c r="H413">
        <v>2</v>
      </c>
      <c r="I413">
        <v>2</v>
      </c>
      <c r="J413">
        <v>1</v>
      </c>
      <c r="K413">
        <v>1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1</v>
      </c>
      <c r="R413">
        <v>0</v>
      </c>
      <c r="S413">
        <v>9.1999999999999993</v>
      </c>
      <c r="T413">
        <v>42.738999999999997</v>
      </c>
      <c r="U413">
        <v>66989000</v>
      </c>
      <c r="V413">
        <v>177190</v>
      </c>
      <c r="W413">
        <v>1629900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65182000</v>
      </c>
      <c r="AD413">
        <v>0</v>
      </c>
      <c r="AE413">
        <v>3940600</v>
      </c>
      <c r="AF413" s="5">
        <v>10423</v>
      </c>
      <c r="AG413" s="6">
        <v>95877</v>
      </c>
      <c r="AH413" s="6">
        <v>0</v>
      </c>
      <c r="AI413" s="6">
        <f t="shared" si="108"/>
        <v>4.1179113035146476E-5</v>
      </c>
      <c r="AJ413" s="6">
        <f t="shared" si="109"/>
        <v>1.9340657221012978E-4</v>
      </c>
      <c r="AK413" s="6">
        <f t="shared" si="110"/>
        <v>0</v>
      </c>
      <c r="AL413" s="6">
        <f t="shared" si="111"/>
        <v>2</v>
      </c>
      <c r="AM413" s="6">
        <f t="shared" si="112"/>
        <v>1.1729284262263813E-4</v>
      </c>
      <c r="AN413" s="7">
        <f t="shared" si="113"/>
        <v>8.3183212015743184E-5</v>
      </c>
      <c r="AO413" s="5">
        <v>0</v>
      </c>
      <c r="AP413" s="6">
        <v>0</v>
      </c>
      <c r="AQ413" s="6">
        <v>0</v>
      </c>
      <c r="AR413" s="6">
        <f t="shared" si="114"/>
        <v>0</v>
      </c>
      <c r="AS413" s="6">
        <f t="shared" si="115"/>
        <v>0</v>
      </c>
      <c r="AT413" s="6">
        <f t="shared" si="116"/>
        <v>0</v>
      </c>
      <c r="AU413" s="6">
        <f t="shared" si="117"/>
        <v>0</v>
      </c>
      <c r="AV413" s="6">
        <f t="shared" si="118"/>
        <v>0</v>
      </c>
      <c r="AW413" s="7">
        <f t="shared" si="119"/>
        <v>0</v>
      </c>
      <c r="AX413" s="5">
        <v>0</v>
      </c>
      <c r="AY413" s="6">
        <v>3834300</v>
      </c>
      <c r="AZ413" s="6">
        <v>0</v>
      </c>
      <c r="BA413" s="6">
        <f t="shared" si="120"/>
        <v>0</v>
      </c>
      <c r="BB413" s="6">
        <f t="shared" si="121"/>
        <v>8.3172274067042379E-3</v>
      </c>
      <c r="BC413" s="6">
        <f t="shared" si="122"/>
        <v>0</v>
      </c>
      <c r="BD413" s="6">
        <f t="shared" si="123"/>
        <v>1</v>
      </c>
      <c r="BE413" s="6">
        <f t="shared" si="124"/>
        <v>0</v>
      </c>
      <c r="BF413" s="7">
        <f t="shared" si="125"/>
        <v>0</v>
      </c>
    </row>
    <row r="414" spans="1:61" x14ac:dyDescent="0.25">
      <c r="A414" t="s">
        <v>683</v>
      </c>
      <c r="B414" t="s">
        <v>683</v>
      </c>
      <c r="C414">
        <f>VLOOKUP(B414,Annotation!D:E,2,FALSE)</f>
        <v>571</v>
      </c>
      <c r="D414" t="str">
        <f>VLOOKUP(B414,Annotation!D:F,3,FALSE)</f>
        <v>dTDP-4-dehydrorhamnose 3,5-epimerase</v>
      </c>
      <c r="G414">
        <v>5</v>
      </c>
      <c r="H414">
        <v>5</v>
      </c>
      <c r="I414">
        <v>5</v>
      </c>
      <c r="J414">
        <v>4</v>
      </c>
      <c r="K414">
        <v>3</v>
      </c>
      <c r="L414">
        <v>2</v>
      </c>
      <c r="M414">
        <v>1</v>
      </c>
      <c r="N414">
        <v>1</v>
      </c>
      <c r="O414">
        <v>1</v>
      </c>
      <c r="P414">
        <v>1</v>
      </c>
      <c r="Q414">
        <v>1</v>
      </c>
      <c r="R414">
        <v>1</v>
      </c>
      <c r="S414">
        <v>31.7</v>
      </c>
      <c r="T414">
        <v>21.542000000000002</v>
      </c>
      <c r="U414">
        <v>181240000</v>
      </c>
      <c r="V414">
        <v>4766700</v>
      </c>
      <c r="W414">
        <v>6281000</v>
      </c>
      <c r="X414">
        <v>40319000</v>
      </c>
      <c r="Y414">
        <v>27870000</v>
      </c>
      <c r="Z414">
        <v>25860000</v>
      </c>
      <c r="AA414">
        <v>0</v>
      </c>
      <c r="AB414">
        <v>18995000</v>
      </c>
      <c r="AC414">
        <v>30806000</v>
      </c>
      <c r="AD414">
        <v>26340000</v>
      </c>
      <c r="AE414">
        <v>18124000</v>
      </c>
      <c r="AF414" s="5">
        <v>476670</v>
      </c>
      <c r="AG414" s="6">
        <v>628100</v>
      </c>
      <c r="AH414" s="6">
        <v>4031900</v>
      </c>
      <c r="AI414" s="6">
        <f t="shared" si="108"/>
        <v>1.8832243893757339E-3</v>
      </c>
      <c r="AJ414" s="6">
        <f t="shared" si="109"/>
        <v>1.267026168999682E-3</v>
      </c>
      <c r="AK414" s="6">
        <f t="shared" si="110"/>
        <v>9.2317629292570039E-3</v>
      </c>
      <c r="AL414" s="6">
        <f t="shared" si="111"/>
        <v>3</v>
      </c>
      <c r="AM414" s="6">
        <f t="shared" si="112"/>
        <v>4.1273378292108068E-3</v>
      </c>
      <c r="AN414" s="7">
        <f t="shared" si="113"/>
        <v>3.6181295133613698E-3</v>
      </c>
      <c r="AO414" s="5">
        <v>2787000</v>
      </c>
      <c r="AP414" s="6">
        <v>2586000</v>
      </c>
      <c r="AQ414" s="6">
        <v>0</v>
      </c>
      <c r="AR414" s="6">
        <f t="shared" si="114"/>
        <v>5.3250521841722619E-3</v>
      </c>
      <c r="AS414" s="6">
        <f t="shared" si="115"/>
        <v>5.4138769610856691E-3</v>
      </c>
      <c r="AT414" s="6">
        <f t="shared" si="116"/>
        <v>0</v>
      </c>
      <c r="AU414" s="6">
        <f t="shared" si="117"/>
        <v>2</v>
      </c>
      <c r="AV414" s="6">
        <f t="shared" si="118"/>
        <v>5.369464572628966E-3</v>
      </c>
      <c r="AW414" s="7">
        <f t="shared" si="119"/>
        <v>2.5314496144595291E-3</v>
      </c>
      <c r="AX414" s="5">
        <v>1899500</v>
      </c>
      <c r="AY414" s="6">
        <v>3080600</v>
      </c>
      <c r="AZ414" s="6">
        <v>2634000</v>
      </c>
      <c r="BA414" s="6">
        <f t="shared" si="120"/>
        <v>3.5113683911819466E-3</v>
      </c>
      <c r="BB414" s="6">
        <f t="shared" si="121"/>
        <v>6.6823281300610483E-3</v>
      </c>
      <c r="BC414" s="6">
        <f t="shared" si="122"/>
        <v>5.5478140029002546E-3</v>
      </c>
      <c r="BD414" s="6">
        <f t="shared" si="123"/>
        <v>3</v>
      </c>
      <c r="BE414" s="6">
        <f t="shared" si="124"/>
        <v>5.2471701747144163E-3</v>
      </c>
      <c r="BF414" s="7">
        <f t="shared" si="125"/>
        <v>1.3118781574439327E-3</v>
      </c>
    </row>
    <row r="415" spans="1:61" x14ac:dyDescent="0.25">
      <c r="A415" t="s">
        <v>684</v>
      </c>
      <c r="B415" t="s">
        <v>684</v>
      </c>
      <c r="C415">
        <f>VLOOKUP(B415,Annotation!D:E,2,FALSE)</f>
        <v>572</v>
      </c>
      <c r="D415" t="str">
        <f>VLOOKUP(B415,Annotation!D:F,3,FALSE)</f>
        <v>glucose-1-phosphate thymidylyltransferase RfbA</v>
      </c>
      <c r="G415">
        <v>9</v>
      </c>
      <c r="H415">
        <v>9</v>
      </c>
      <c r="I415">
        <v>9</v>
      </c>
      <c r="J415">
        <v>5</v>
      </c>
      <c r="K415">
        <v>9</v>
      </c>
      <c r="L415">
        <v>0</v>
      </c>
      <c r="M415">
        <v>4</v>
      </c>
      <c r="N415">
        <v>3</v>
      </c>
      <c r="O415">
        <v>2</v>
      </c>
      <c r="P415">
        <v>2</v>
      </c>
      <c r="Q415">
        <v>2</v>
      </c>
      <c r="R415">
        <v>1</v>
      </c>
      <c r="S415">
        <v>37.9</v>
      </c>
      <c r="T415">
        <v>31.64</v>
      </c>
      <c r="U415">
        <v>452680000</v>
      </c>
      <c r="V415">
        <v>42143000</v>
      </c>
      <c r="W415">
        <v>105020000</v>
      </c>
      <c r="X415">
        <v>0</v>
      </c>
      <c r="Y415">
        <v>120120000</v>
      </c>
      <c r="Z415">
        <v>82513000</v>
      </c>
      <c r="AA415">
        <v>38174000</v>
      </c>
      <c r="AB415">
        <v>36059000</v>
      </c>
      <c r="AC415">
        <v>28427000</v>
      </c>
      <c r="AD415">
        <v>228860</v>
      </c>
      <c r="AE415">
        <v>32335000</v>
      </c>
      <c r="AF415" s="5">
        <v>3010200</v>
      </c>
      <c r="AG415" s="6">
        <v>7501600</v>
      </c>
      <c r="AH415" s="6">
        <v>0</v>
      </c>
      <c r="AI415" s="6">
        <f t="shared" si="108"/>
        <v>1.1892676394358431E-2</v>
      </c>
      <c r="AJ415" s="6">
        <f t="shared" si="109"/>
        <v>1.5132500412940635E-2</v>
      </c>
      <c r="AK415" s="6">
        <f t="shared" si="110"/>
        <v>0</v>
      </c>
      <c r="AL415" s="6">
        <f t="shared" si="111"/>
        <v>2</v>
      </c>
      <c r="AM415" s="6">
        <f t="shared" si="112"/>
        <v>1.3512588403649533E-2</v>
      </c>
      <c r="AN415" s="7">
        <f t="shared" si="113"/>
        <v>6.5057647961033662E-3</v>
      </c>
      <c r="AO415" s="5">
        <v>8579700</v>
      </c>
      <c r="AP415" s="6">
        <v>5893800</v>
      </c>
      <c r="AQ415" s="6">
        <v>2726700</v>
      </c>
      <c r="AR415" s="6">
        <f t="shared" si="114"/>
        <v>1.639302125028445E-2</v>
      </c>
      <c r="AS415" s="6">
        <f t="shared" si="115"/>
        <v>1.233886621548597E-2</v>
      </c>
      <c r="AT415" s="6">
        <f t="shared" si="116"/>
        <v>6.3647729391542902E-3</v>
      </c>
      <c r="AU415" s="6">
        <f t="shared" si="117"/>
        <v>3</v>
      </c>
      <c r="AV415" s="6">
        <f t="shared" si="118"/>
        <v>1.1698886801641569E-2</v>
      </c>
      <c r="AW415" s="7">
        <f t="shared" si="119"/>
        <v>4.118949808307109E-3</v>
      </c>
      <c r="AX415" s="5">
        <v>2575600</v>
      </c>
      <c r="AY415" s="6">
        <v>2030500</v>
      </c>
      <c r="AZ415" s="6">
        <v>16347</v>
      </c>
      <c r="BA415" s="6">
        <f t="shared" si="120"/>
        <v>4.7611900122812431E-3</v>
      </c>
      <c r="BB415" s="6">
        <f t="shared" si="121"/>
        <v>4.4044884983733554E-3</v>
      </c>
      <c r="BC415" s="6">
        <f t="shared" si="122"/>
        <v>3.4430567769707843E-5</v>
      </c>
      <c r="BD415" s="6">
        <f t="shared" si="123"/>
        <v>3</v>
      </c>
      <c r="BE415" s="6">
        <f t="shared" si="124"/>
        <v>3.0667030261414354E-3</v>
      </c>
      <c r="BF415" s="7">
        <f t="shared" si="125"/>
        <v>2.1490798323710288E-3</v>
      </c>
      <c r="BH415">
        <v>588</v>
      </c>
      <c r="BI415">
        <v>230</v>
      </c>
    </row>
    <row r="416" spans="1:61" x14ac:dyDescent="0.25">
      <c r="A416" t="s">
        <v>685</v>
      </c>
      <c r="B416" t="s">
        <v>685</v>
      </c>
      <c r="C416">
        <f>VLOOKUP(B416,Annotation!D:E,2,FALSE)</f>
        <v>573</v>
      </c>
      <c r="D416" t="str">
        <f>VLOOKUP(B416,Annotation!D:F,3,FALSE)</f>
        <v>dTDP-glucose 4,6-dehydratase</v>
      </c>
      <c r="G416">
        <v>15</v>
      </c>
      <c r="H416">
        <v>15</v>
      </c>
      <c r="I416">
        <v>15</v>
      </c>
      <c r="J416">
        <v>12</v>
      </c>
      <c r="K416">
        <v>13</v>
      </c>
      <c r="L416">
        <v>1</v>
      </c>
      <c r="M416">
        <v>4</v>
      </c>
      <c r="N416">
        <v>5</v>
      </c>
      <c r="O416">
        <v>2</v>
      </c>
      <c r="P416">
        <v>2</v>
      </c>
      <c r="Q416">
        <v>2</v>
      </c>
      <c r="R416">
        <v>2</v>
      </c>
      <c r="S416">
        <v>54.9</v>
      </c>
      <c r="T416">
        <v>38.204000000000001</v>
      </c>
      <c r="U416">
        <v>107800000</v>
      </c>
      <c r="V416">
        <v>13675000</v>
      </c>
      <c r="W416">
        <v>77644000</v>
      </c>
      <c r="X416">
        <v>836980</v>
      </c>
      <c r="Y416">
        <v>9164100</v>
      </c>
      <c r="Z416">
        <v>3297000</v>
      </c>
      <c r="AA416">
        <v>1464400</v>
      </c>
      <c r="AB416">
        <v>1189700</v>
      </c>
      <c r="AC416">
        <v>352370</v>
      </c>
      <c r="AD416">
        <v>178730</v>
      </c>
      <c r="AE416">
        <v>4900100</v>
      </c>
      <c r="AF416" s="5">
        <v>621610</v>
      </c>
      <c r="AG416" s="6">
        <v>3529300</v>
      </c>
      <c r="AH416" s="6">
        <v>38045</v>
      </c>
      <c r="AI416" s="6">
        <f t="shared" si="108"/>
        <v>2.455852293368263E-3</v>
      </c>
      <c r="AJ416" s="6">
        <f t="shared" si="109"/>
        <v>7.1194323487511176E-3</v>
      </c>
      <c r="AK416" s="6">
        <f t="shared" si="110"/>
        <v>8.7110895767152644E-5</v>
      </c>
      <c r="AL416" s="6">
        <f t="shared" si="111"/>
        <v>3</v>
      </c>
      <c r="AM416" s="6">
        <f t="shared" si="112"/>
        <v>3.2207985126288443E-3</v>
      </c>
      <c r="AN416" s="7">
        <f t="shared" si="113"/>
        <v>2.9214429418006698E-3</v>
      </c>
      <c r="AO416" s="5">
        <v>416550</v>
      </c>
      <c r="AP416" s="6">
        <v>149870</v>
      </c>
      <c r="AQ416" s="6">
        <v>66564</v>
      </c>
      <c r="AR416" s="6">
        <f t="shared" si="114"/>
        <v>7.9589181460960022E-4</v>
      </c>
      <c r="AS416" s="6">
        <f t="shared" si="115"/>
        <v>3.1375782682053723E-4</v>
      </c>
      <c r="AT416" s="6">
        <f t="shared" si="116"/>
        <v>1.553763692088848E-4</v>
      </c>
      <c r="AU416" s="6">
        <f t="shared" si="117"/>
        <v>3</v>
      </c>
      <c r="AV416" s="6">
        <f t="shared" si="118"/>
        <v>4.216753368796741E-4</v>
      </c>
      <c r="AW416" s="7">
        <f t="shared" si="119"/>
        <v>2.7239634197524527E-4</v>
      </c>
      <c r="AX416" s="5">
        <v>54079</v>
      </c>
      <c r="AY416" s="6">
        <v>16017</v>
      </c>
      <c r="AZ416" s="6">
        <v>8123.9</v>
      </c>
      <c r="BA416" s="6">
        <f t="shared" si="120"/>
        <v>9.9969092512097122E-5</v>
      </c>
      <c r="BB416" s="6">
        <f t="shared" si="121"/>
        <v>3.4743507647597159E-5</v>
      </c>
      <c r="BC416" s="6">
        <f t="shared" si="122"/>
        <v>1.7110814798087081E-5</v>
      </c>
      <c r="BD416" s="6">
        <f t="shared" si="123"/>
        <v>3</v>
      </c>
      <c r="BE416" s="6">
        <f t="shared" si="124"/>
        <v>5.0607804985927124E-5</v>
      </c>
      <c r="BF416" s="7">
        <f t="shared" si="125"/>
        <v>3.5638279924468953E-5</v>
      </c>
    </row>
    <row r="417" spans="1:61" x14ac:dyDescent="0.25">
      <c r="A417" t="s">
        <v>686</v>
      </c>
      <c r="B417" t="s">
        <v>686</v>
      </c>
      <c r="C417">
        <f>VLOOKUP(B417,Annotation!D:E,2,FALSE)</f>
        <v>574</v>
      </c>
      <c r="D417" t="str">
        <f>VLOOKUP(B417,Annotation!D:F,3,FALSE)</f>
        <v>hypothetical protein</v>
      </c>
      <c r="G417">
        <v>20</v>
      </c>
      <c r="H417">
        <v>20</v>
      </c>
      <c r="I417">
        <v>20</v>
      </c>
      <c r="J417">
        <v>17</v>
      </c>
      <c r="K417">
        <v>18</v>
      </c>
      <c r="L417">
        <v>14</v>
      </c>
      <c r="M417">
        <v>5</v>
      </c>
      <c r="N417">
        <v>7</v>
      </c>
      <c r="O417">
        <v>6</v>
      </c>
      <c r="P417">
        <v>6</v>
      </c>
      <c r="Q417">
        <v>8</v>
      </c>
      <c r="R417">
        <v>6</v>
      </c>
      <c r="S417">
        <v>47.3</v>
      </c>
      <c r="T417">
        <v>39.865000000000002</v>
      </c>
      <c r="U417">
        <v>777910000</v>
      </c>
      <c r="V417">
        <v>280420000</v>
      </c>
      <c r="W417">
        <v>281220000</v>
      </c>
      <c r="X417">
        <v>167230000</v>
      </c>
      <c r="Y417">
        <v>4378200</v>
      </c>
      <c r="Z417">
        <v>3443900</v>
      </c>
      <c r="AA417">
        <v>7478800</v>
      </c>
      <c r="AB417">
        <v>8631700</v>
      </c>
      <c r="AC417">
        <v>17885000</v>
      </c>
      <c r="AD417">
        <v>7219200</v>
      </c>
      <c r="AE417">
        <v>35360000</v>
      </c>
      <c r="AF417" s="5">
        <v>12746000</v>
      </c>
      <c r="AG417" s="6">
        <v>12783000</v>
      </c>
      <c r="AH417" s="6">
        <v>7601500</v>
      </c>
      <c r="AI417" s="6">
        <f t="shared" si="108"/>
        <v>5.0356804638393655E-2</v>
      </c>
      <c r="AJ417" s="6">
        <f t="shared" si="109"/>
        <v>2.5786332619523858E-2</v>
      </c>
      <c r="AK417" s="6">
        <f t="shared" si="110"/>
        <v>1.7405006549454878E-2</v>
      </c>
      <c r="AL417" s="6">
        <f t="shared" si="111"/>
        <v>3</v>
      </c>
      <c r="AM417" s="6">
        <f t="shared" si="112"/>
        <v>3.1182714602457463E-2</v>
      </c>
      <c r="AN417" s="7">
        <f t="shared" si="113"/>
        <v>1.3983226933314195E-2</v>
      </c>
      <c r="AO417" s="5">
        <v>199010</v>
      </c>
      <c r="AP417" s="6">
        <v>156540</v>
      </c>
      <c r="AQ417" s="6">
        <v>339950</v>
      </c>
      <c r="AR417" s="6">
        <f t="shared" si="114"/>
        <v>3.8024350024116322E-4</v>
      </c>
      <c r="AS417" s="6">
        <f t="shared" si="115"/>
        <v>3.2772169353764528E-4</v>
      </c>
      <c r="AT417" s="6">
        <f t="shared" si="116"/>
        <v>7.9352497915630659E-4</v>
      </c>
      <c r="AU417" s="6">
        <f t="shared" si="117"/>
        <v>3</v>
      </c>
      <c r="AV417" s="6">
        <f t="shared" si="118"/>
        <v>5.0049672431170503E-4</v>
      </c>
      <c r="AW417" s="7">
        <f t="shared" si="119"/>
        <v>2.0830875105286222E-4</v>
      </c>
      <c r="AX417" s="5">
        <v>392350</v>
      </c>
      <c r="AY417" s="6">
        <v>812970</v>
      </c>
      <c r="AZ417" s="6">
        <v>328140</v>
      </c>
      <c r="BA417" s="6">
        <f t="shared" si="120"/>
        <v>7.2528843815753438E-4</v>
      </c>
      <c r="BB417" s="6">
        <f t="shared" si="121"/>
        <v>1.7634656560071838E-3</v>
      </c>
      <c r="BC417" s="6">
        <f t="shared" si="122"/>
        <v>6.9113883329980611E-4</v>
      </c>
      <c r="BD417" s="6">
        <f t="shared" si="123"/>
        <v>3</v>
      </c>
      <c r="BE417" s="6">
        <f t="shared" si="124"/>
        <v>1.0599643091548415E-3</v>
      </c>
      <c r="BF417" s="7">
        <f t="shared" si="125"/>
        <v>4.9764589662749795E-4</v>
      </c>
    </row>
    <row r="418" spans="1:61" x14ac:dyDescent="0.25">
      <c r="A418" t="s">
        <v>687</v>
      </c>
      <c r="B418" t="s">
        <v>687</v>
      </c>
      <c r="C418">
        <f>VLOOKUP(B418,Annotation!D:E,2,FALSE)</f>
        <v>575</v>
      </c>
      <c r="D418" t="str">
        <f>VLOOKUP(B418,Annotation!D:F,3,FALSE)</f>
        <v>hypothetical protein</v>
      </c>
      <c r="G418">
        <v>34</v>
      </c>
      <c r="H418">
        <v>34</v>
      </c>
      <c r="I418">
        <v>34</v>
      </c>
      <c r="J418">
        <v>23</v>
      </c>
      <c r="K418">
        <v>23</v>
      </c>
      <c r="L418">
        <v>25</v>
      </c>
      <c r="M418">
        <v>15</v>
      </c>
      <c r="N418">
        <v>13</v>
      </c>
      <c r="O418">
        <v>14</v>
      </c>
      <c r="P418">
        <v>10</v>
      </c>
      <c r="Q418">
        <v>9</v>
      </c>
      <c r="R418">
        <v>12</v>
      </c>
      <c r="S418">
        <v>59.6</v>
      </c>
      <c r="T418">
        <v>63.945999999999998</v>
      </c>
      <c r="U418">
        <v>1869400000</v>
      </c>
      <c r="V418">
        <v>125810000</v>
      </c>
      <c r="W418">
        <v>240310000</v>
      </c>
      <c r="X418">
        <v>385520000</v>
      </c>
      <c r="Y418">
        <v>357190000</v>
      </c>
      <c r="Z418">
        <v>209640000</v>
      </c>
      <c r="AA418">
        <v>162410000</v>
      </c>
      <c r="AB418">
        <v>231540000</v>
      </c>
      <c r="AC418">
        <v>69177000</v>
      </c>
      <c r="AD418">
        <v>87787000</v>
      </c>
      <c r="AE418">
        <v>58418000</v>
      </c>
      <c r="AF418" s="5">
        <v>3931600</v>
      </c>
      <c r="AG418" s="6">
        <v>7509600</v>
      </c>
      <c r="AH418" s="6">
        <v>12047000</v>
      </c>
      <c r="AI418" s="6">
        <f t="shared" si="108"/>
        <v>1.5532936852056211E-2</v>
      </c>
      <c r="AJ418" s="6">
        <f t="shared" si="109"/>
        <v>1.5148638303964353E-2</v>
      </c>
      <c r="AK418" s="6">
        <f t="shared" si="110"/>
        <v>2.7583781345955787E-2</v>
      </c>
      <c r="AL418" s="6">
        <f t="shared" si="111"/>
        <v>3</v>
      </c>
      <c r="AM418" s="6">
        <f t="shared" si="112"/>
        <v>1.9421785500658786E-2</v>
      </c>
      <c r="AN418" s="7">
        <f t="shared" si="113"/>
        <v>5.7735346468462167E-3</v>
      </c>
      <c r="AO418" s="5">
        <v>11162000</v>
      </c>
      <c r="AP418" s="6">
        <v>6551400</v>
      </c>
      <c r="AQ418" s="6">
        <v>5075200</v>
      </c>
      <c r="AR418" s="6">
        <f t="shared" si="114"/>
        <v>2.1326958191507279E-2</v>
      </c>
      <c r="AS418" s="6">
        <f t="shared" si="115"/>
        <v>1.3715573674731885E-2</v>
      </c>
      <c r="AT418" s="6">
        <f t="shared" si="116"/>
        <v>1.1846736208895682E-2</v>
      </c>
      <c r="AU418" s="6">
        <f t="shared" si="117"/>
        <v>3</v>
      </c>
      <c r="AV418" s="6">
        <f t="shared" si="118"/>
        <v>1.562975602504495E-2</v>
      </c>
      <c r="AW418" s="7">
        <f t="shared" si="119"/>
        <v>4.100140059606544E-3</v>
      </c>
      <c r="AX418" s="5">
        <v>7235800</v>
      </c>
      <c r="AY418" s="6">
        <v>2161800</v>
      </c>
      <c r="AZ418" s="6">
        <v>2743400</v>
      </c>
      <c r="BA418" s="6">
        <f t="shared" si="120"/>
        <v>1.3375919665656398E-2</v>
      </c>
      <c r="BB418" s="6">
        <f t="shared" si="121"/>
        <v>4.6892997960027187E-3</v>
      </c>
      <c r="BC418" s="6">
        <f t="shared" si="122"/>
        <v>5.7782357386319504E-3</v>
      </c>
      <c r="BD418" s="6">
        <f t="shared" si="123"/>
        <v>3</v>
      </c>
      <c r="BE418" s="6">
        <f t="shared" si="124"/>
        <v>7.9478184000970221E-3</v>
      </c>
      <c r="BF418" s="7">
        <f t="shared" si="125"/>
        <v>3.8639063035278095E-3</v>
      </c>
      <c r="BH418" t="s">
        <v>688</v>
      </c>
      <c r="BI418" t="s">
        <v>689</v>
      </c>
    </row>
    <row r="419" spans="1:61" x14ac:dyDescent="0.25">
      <c r="A419" t="s">
        <v>690</v>
      </c>
      <c r="B419" t="s">
        <v>690</v>
      </c>
      <c r="C419">
        <f>VLOOKUP(B419,Annotation!D:E,2,FALSE)</f>
        <v>576</v>
      </c>
      <c r="D419" t="str">
        <f>VLOOKUP(B419,Annotation!D:F,3,FALSE)</f>
        <v>S41 family peptidase</v>
      </c>
      <c r="G419">
        <v>17</v>
      </c>
      <c r="H419">
        <v>17</v>
      </c>
      <c r="I419">
        <v>17</v>
      </c>
      <c r="J419">
        <v>10</v>
      </c>
      <c r="K419">
        <v>11</v>
      </c>
      <c r="L419">
        <v>13</v>
      </c>
      <c r="M419">
        <v>9</v>
      </c>
      <c r="N419">
        <v>7</v>
      </c>
      <c r="O419">
        <v>6</v>
      </c>
      <c r="P419">
        <v>0</v>
      </c>
      <c r="Q419">
        <v>0</v>
      </c>
      <c r="R419">
        <v>0</v>
      </c>
      <c r="S419">
        <v>33.6</v>
      </c>
      <c r="T419">
        <v>61.834000000000003</v>
      </c>
      <c r="U419">
        <v>127630000</v>
      </c>
      <c r="V419">
        <v>9463600</v>
      </c>
      <c r="W419">
        <v>28644000</v>
      </c>
      <c r="X419">
        <v>34062000</v>
      </c>
      <c r="Y419">
        <v>23392000</v>
      </c>
      <c r="Z419">
        <v>29764000</v>
      </c>
      <c r="AA419">
        <v>2301000</v>
      </c>
      <c r="AB419">
        <v>0</v>
      </c>
      <c r="AC419">
        <v>0</v>
      </c>
      <c r="AD419">
        <v>0</v>
      </c>
      <c r="AE419">
        <v>5317700</v>
      </c>
      <c r="AF419" s="5">
        <v>394320</v>
      </c>
      <c r="AG419" s="6">
        <v>1193500</v>
      </c>
      <c r="AH419" s="6">
        <v>1419200</v>
      </c>
      <c r="AI419" s="6">
        <f t="shared" si="108"/>
        <v>1.5578766048180905E-3</v>
      </c>
      <c r="AJ419" s="6">
        <f t="shared" si="109"/>
        <v>2.4075716171009717E-3</v>
      </c>
      <c r="AK419" s="6">
        <f t="shared" si="110"/>
        <v>3.249514608299199E-3</v>
      </c>
      <c r="AL419" s="6">
        <f t="shared" si="111"/>
        <v>3</v>
      </c>
      <c r="AM419" s="6">
        <f t="shared" si="112"/>
        <v>2.4049876100727535E-3</v>
      </c>
      <c r="AN419" s="7">
        <f t="shared" si="113"/>
        <v>6.9061074010599681E-4</v>
      </c>
      <c r="AO419" s="5">
        <v>974650</v>
      </c>
      <c r="AP419" s="6">
        <v>1240200</v>
      </c>
      <c r="AQ419" s="6">
        <v>95876</v>
      </c>
      <c r="AR419" s="6">
        <f t="shared" si="114"/>
        <v>1.8622397241849643E-3</v>
      </c>
      <c r="AS419" s="6">
        <f t="shared" si="115"/>
        <v>2.5963999254208997E-3</v>
      </c>
      <c r="AT419" s="6">
        <f t="shared" si="116"/>
        <v>2.2379761994878675E-4</v>
      </c>
      <c r="AU419" s="6">
        <f t="shared" si="117"/>
        <v>3</v>
      </c>
      <c r="AV419" s="6">
        <f t="shared" si="118"/>
        <v>1.5608124231848838E-3</v>
      </c>
      <c r="AW419" s="7">
        <f t="shared" si="119"/>
        <v>9.9178433083140318E-4</v>
      </c>
      <c r="AX419" s="5">
        <v>0</v>
      </c>
      <c r="AY419" s="6">
        <v>0</v>
      </c>
      <c r="AZ419" s="6">
        <v>0</v>
      </c>
      <c r="BA419" s="6">
        <f t="shared" si="120"/>
        <v>0</v>
      </c>
      <c r="BB419" s="6">
        <f t="shared" si="121"/>
        <v>0</v>
      </c>
      <c r="BC419" s="6">
        <f t="shared" si="122"/>
        <v>0</v>
      </c>
      <c r="BD419" s="6">
        <f t="shared" si="123"/>
        <v>0</v>
      </c>
      <c r="BE419" s="6">
        <f t="shared" si="124"/>
        <v>0</v>
      </c>
      <c r="BF419" s="7">
        <f t="shared" si="125"/>
        <v>0</v>
      </c>
    </row>
    <row r="420" spans="1:61" x14ac:dyDescent="0.25">
      <c r="A420" t="s">
        <v>691</v>
      </c>
      <c r="B420" t="s">
        <v>691</v>
      </c>
      <c r="C420">
        <f>VLOOKUP(B420,Annotation!D:E,2,FALSE)</f>
        <v>578</v>
      </c>
      <c r="D420" t="str">
        <f>VLOOKUP(B420,Annotation!D:F,3,FALSE)</f>
        <v>acyl-CoA dehydrogenase</v>
      </c>
      <c r="G420">
        <v>29</v>
      </c>
      <c r="H420">
        <v>29</v>
      </c>
      <c r="I420">
        <v>29</v>
      </c>
      <c r="J420">
        <v>24</v>
      </c>
      <c r="K420">
        <v>24</v>
      </c>
      <c r="L420">
        <v>19</v>
      </c>
      <c r="M420">
        <v>15</v>
      </c>
      <c r="N420">
        <v>13</v>
      </c>
      <c r="O420">
        <v>13</v>
      </c>
      <c r="P420">
        <v>19</v>
      </c>
      <c r="Q420">
        <v>21</v>
      </c>
      <c r="R420">
        <v>20</v>
      </c>
      <c r="S420">
        <v>70.400000000000006</v>
      </c>
      <c r="T420">
        <v>43.460999999999999</v>
      </c>
      <c r="U420">
        <v>4116100000</v>
      </c>
      <c r="V420">
        <v>156190000</v>
      </c>
      <c r="W420">
        <v>490880000</v>
      </c>
      <c r="X420">
        <v>688700000</v>
      </c>
      <c r="Y420">
        <v>305140000</v>
      </c>
      <c r="Z420">
        <v>76768000</v>
      </c>
      <c r="AA420">
        <v>199270000</v>
      </c>
      <c r="AB420">
        <v>652230000</v>
      </c>
      <c r="AC420">
        <v>817710000</v>
      </c>
      <c r="AD420">
        <v>729200000</v>
      </c>
      <c r="AE420">
        <v>228670000</v>
      </c>
      <c r="AF420" s="5">
        <v>8677100</v>
      </c>
      <c r="AG420" s="6">
        <v>27271000</v>
      </c>
      <c r="AH420" s="6">
        <v>38261000</v>
      </c>
      <c r="AI420" s="6">
        <f t="shared" si="108"/>
        <v>3.4281423939102898E-2</v>
      </c>
      <c r="AJ420" s="6">
        <f t="shared" si="109"/>
        <v>5.5012053263477675E-2</v>
      </c>
      <c r="AK420" s="6">
        <f t="shared" si="110"/>
        <v>8.7605466761651402E-2</v>
      </c>
      <c r="AL420" s="6">
        <f t="shared" si="111"/>
        <v>3</v>
      </c>
      <c r="AM420" s="6">
        <f t="shared" si="112"/>
        <v>5.8966314654743994E-2</v>
      </c>
      <c r="AN420" s="7">
        <f t="shared" si="113"/>
        <v>2.1948280465647587E-2</v>
      </c>
      <c r="AO420" s="5">
        <v>16952000</v>
      </c>
      <c r="AP420" s="6">
        <v>4264900</v>
      </c>
      <c r="AQ420" s="6">
        <v>11070000</v>
      </c>
      <c r="AR420" s="6">
        <f t="shared" si="114"/>
        <v>3.2389768434190232E-2</v>
      </c>
      <c r="AS420" s="6">
        <f t="shared" si="115"/>
        <v>8.9287099193094636E-3</v>
      </c>
      <c r="AT420" s="6">
        <f t="shared" si="116"/>
        <v>2.5840039768378623E-2</v>
      </c>
      <c r="AU420" s="6">
        <f t="shared" si="117"/>
        <v>3</v>
      </c>
      <c r="AV420" s="6">
        <f t="shared" si="118"/>
        <v>2.2386172707292772E-2</v>
      </c>
      <c r="AW420" s="7">
        <f t="shared" si="119"/>
        <v>9.8844057287697761E-3</v>
      </c>
      <c r="AX420" s="5">
        <v>36235000</v>
      </c>
      <c r="AY420" s="6">
        <v>45429000</v>
      </c>
      <c r="AZ420" s="6">
        <v>40511000</v>
      </c>
      <c r="BA420" s="6">
        <f t="shared" si="120"/>
        <v>6.6983118533549796E-2</v>
      </c>
      <c r="BB420" s="6">
        <f t="shared" si="121"/>
        <v>9.8542973648167026E-2</v>
      </c>
      <c r="BC420" s="6">
        <f t="shared" si="122"/>
        <v>8.5325547863132956E-2</v>
      </c>
      <c r="BD420" s="6">
        <f t="shared" si="123"/>
        <v>3</v>
      </c>
      <c r="BE420" s="6">
        <f t="shared" si="124"/>
        <v>8.3617213348283259E-2</v>
      </c>
      <c r="BF420" s="7">
        <f t="shared" si="125"/>
        <v>1.2940760380154908E-2</v>
      </c>
      <c r="BH420" t="s">
        <v>692</v>
      </c>
      <c r="BI420" t="s">
        <v>693</v>
      </c>
    </row>
    <row r="421" spans="1:61" x14ac:dyDescent="0.25">
      <c r="A421" t="s">
        <v>694</v>
      </c>
      <c r="B421" t="s">
        <v>694</v>
      </c>
      <c r="C421">
        <f>VLOOKUP(B421,Annotation!D:E,2,FALSE)</f>
        <v>579</v>
      </c>
      <c r="D421" t="str">
        <f>VLOOKUP(B421,Annotation!D:F,3,FALSE)</f>
        <v>SGNH/GDSL hydrolase family protein</v>
      </c>
      <c r="E421" t="str">
        <f>VLOOKUP(B421,Annotation!I:O,7,FALSE)</f>
        <v>*</v>
      </c>
      <c r="G421">
        <v>4</v>
      </c>
      <c r="H421">
        <v>4</v>
      </c>
      <c r="I421">
        <v>4</v>
      </c>
      <c r="J421">
        <v>3</v>
      </c>
      <c r="K421">
        <v>4</v>
      </c>
      <c r="L421">
        <v>1</v>
      </c>
      <c r="M421">
        <v>1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22.6</v>
      </c>
      <c r="T421">
        <v>26.917000000000002</v>
      </c>
      <c r="U421">
        <v>15887000</v>
      </c>
      <c r="V421">
        <v>1928800</v>
      </c>
      <c r="W421">
        <v>13554000</v>
      </c>
      <c r="X421">
        <v>224350</v>
      </c>
      <c r="Y421">
        <v>180130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1444300</v>
      </c>
      <c r="AF421" s="5">
        <v>175340</v>
      </c>
      <c r="AG421" s="6">
        <v>1232200</v>
      </c>
      <c r="AH421" s="6">
        <v>20396</v>
      </c>
      <c r="AI421" s="6">
        <f t="shared" si="108"/>
        <v>6.9273200418138575E-4</v>
      </c>
      <c r="AJ421" s="6">
        <f t="shared" si="109"/>
        <v>2.4856386649282089E-3</v>
      </c>
      <c r="AK421" s="6">
        <f t="shared" si="110"/>
        <v>4.6700324091650554E-5</v>
      </c>
      <c r="AL421" s="6">
        <f t="shared" si="111"/>
        <v>3</v>
      </c>
      <c r="AM421" s="6">
        <f t="shared" si="112"/>
        <v>1.0750236644004151E-3</v>
      </c>
      <c r="AN421" s="7">
        <f t="shared" si="113"/>
        <v>1.0317348634558566E-3</v>
      </c>
      <c r="AO421" s="5">
        <v>16376</v>
      </c>
      <c r="AP421" s="6">
        <v>0</v>
      </c>
      <c r="AQ421" s="6">
        <v>0</v>
      </c>
      <c r="AR421" s="6">
        <f t="shared" si="114"/>
        <v>3.1289219435954418E-5</v>
      </c>
      <c r="AS421" s="6">
        <f t="shared" si="115"/>
        <v>0</v>
      </c>
      <c r="AT421" s="6">
        <f t="shared" si="116"/>
        <v>0</v>
      </c>
      <c r="AU421" s="6">
        <f t="shared" si="117"/>
        <v>1</v>
      </c>
      <c r="AV421" s="6">
        <f t="shared" si="118"/>
        <v>0</v>
      </c>
      <c r="AW421" s="7">
        <f t="shared" si="119"/>
        <v>0</v>
      </c>
      <c r="AX421" s="5">
        <v>0</v>
      </c>
      <c r="AY421" s="6">
        <v>0</v>
      </c>
      <c r="AZ421" s="6">
        <v>0</v>
      </c>
      <c r="BA421" s="6">
        <f t="shared" si="120"/>
        <v>0</v>
      </c>
      <c r="BB421" s="6">
        <f t="shared" si="121"/>
        <v>0</v>
      </c>
      <c r="BC421" s="6">
        <f t="shared" si="122"/>
        <v>0</v>
      </c>
      <c r="BD421" s="6">
        <f t="shared" si="123"/>
        <v>0</v>
      </c>
      <c r="BE421" s="6">
        <f t="shared" si="124"/>
        <v>0</v>
      </c>
      <c r="BF421" s="7">
        <f t="shared" si="125"/>
        <v>0</v>
      </c>
    </row>
    <row r="422" spans="1:61" x14ac:dyDescent="0.25">
      <c r="A422" t="s">
        <v>695</v>
      </c>
      <c r="B422" t="s">
        <v>695</v>
      </c>
      <c r="C422">
        <f>VLOOKUP(B422,Annotation!D:E,2,FALSE)</f>
        <v>580</v>
      </c>
      <c r="D422" t="str">
        <f>VLOOKUP(B422,Annotation!D:F,3,FALSE)</f>
        <v>hypothetical protein</v>
      </c>
      <c r="G422">
        <v>3</v>
      </c>
      <c r="H422">
        <v>3</v>
      </c>
      <c r="I422">
        <v>3</v>
      </c>
      <c r="J422">
        <v>2</v>
      </c>
      <c r="K422">
        <v>2</v>
      </c>
      <c r="L422">
        <v>2</v>
      </c>
      <c r="M422">
        <v>2</v>
      </c>
      <c r="N422">
        <v>3</v>
      </c>
      <c r="O422">
        <v>2</v>
      </c>
      <c r="P422">
        <v>1</v>
      </c>
      <c r="Q422">
        <v>0</v>
      </c>
      <c r="R422">
        <v>2</v>
      </c>
      <c r="S422">
        <v>13</v>
      </c>
      <c r="T422">
        <v>17.841000000000001</v>
      </c>
      <c r="U422">
        <v>18557000</v>
      </c>
      <c r="V422">
        <v>1665800</v>
      </c>
      <c r="W422">
        <v>3269200</v>
      </c>
      <c r="X422">
        <v>3364000</v>
      </c>
      <c r="Y422">
        <v>2043900</v>
      </c>
      <c r="Z422">
        <v>2051700</v>
      </c>
      <c r="AA422">
        <v>1061000</v>
      </c>
      <c r="AB422">
        <v>1788800</v>
      </c>
      <c r="AC422">
        <v>0</v>
      </c>
      <c r="AD422">
        <v>3312200</v>
      </c>
      <c r="AE422">
        <v>4639100</v>
      </c>
      <c r="AF422" s="5">
        <v>416440</v>
      </c>
      <c r="AG422" s="6">
        <v>817290</v>
      </c>
      <c r="AH422" s="6">
        <v>841010</v>
      </c>
      <c r="AI422" s="6">
        <f t="shared" si="108"/>
        <v>1.6452681408765616E-3</v>
      </c>
      <c r="AJ422" s="6">
        <f t="shared" si="109"/>
        <v>1.6486671193468396E-3</v>
      </c>
      <c r="AK422" s="6">
        <f t="shared" si="110"/>
        <v>1.925644222608307E-3</v>
      </c>
      <c r="AL422" s="6">
        <f t="shared" si="111"/>
        <v>3</v>
      </c>
      <c r="AM422" s="6">
        <f t="shared" si="112"/>
        <v>1.7398598276105696E-3</v>
      </c>
      <c r="AN422" s="7">
        <f t="shared" si="113"/>
        <v>1.313767339426757E-4</v>
      </c>
      <c r="AO422" s="5">
        <v>510980</v>
      </c>
      <c r="AP422" s="6">
        <v>512920</v>
      </c>
      <c r="AQ422" s="6">
        <v>265250</v>
      </c>
      <c r="AR422" s="6">
        <f t="shared" si="114"/>
        <v>9.7631688735857287E-4</v>
      </c>
      <c r="AS422" s="6">
        <f t="shared" si="115"/>
        <v>1.073815069945886E-3</v>
      </c>
      <c r="AT422" s="6">
        <f t="shared" si="116"/>
        <v>6.1915723112578416E-4</v>
      </c>
      <c r="AU422" s="6">
        <f t="shared" si="117"/>
        <v>3</v>
      </c>
      <c r="AV422" s="6">
        <f t="shared" si="118"/>
        <v>8.8976306281008104E-4</v>
      </c>
      <c r="AW422" s="7">
        <f t="shared" si="119"/>
        <v>1.9544327567203016E-4</v>
      </c>
      <c r="AX422" s="5">
        <v>447200</v>
      </c>
      <c r="AY422" s="6">
        <v>0</v>
      </c>
      <c r="AZ422" s="6">
        <v>828050</v>
      </c>
      <c r="BA422" s="6">
        <f t="shared" si="120"/>
        <v>8.266827820671578E-4</v>
      </c>
      <c r="BB422" s="6">
        <f t="shared" si="121"/>
        <v>0</v>
      </c>
      <c r="BC422" s="6">
        <f t="shared" si="122"/>
        <v>1.744065066477432E-3</v>
      </c>
      <c r="BD422" s="6">
        <f t="shared" si="123"/>
        <v>2</v>
      </c>
      <c r="BE422" s="6">
        <f t="shared" si="124"/>
        <v>1.2853739242722948E-3</v>
      </c>
      <c r="BF422" s="7">
        <f t="shared" si="125"/>
        <v>7.1233244688940621E-4</v>
      </c>
    </row>
    <row r="423" spans="1:61" x14ac:dyDescent="0.25">
      <c r="A423" t="s">
        <v>696</v>
      </c>
      <c r="B423" t="s">
        <v>696</v>
      </c>
      <c r="C423">
        <f>VLOOKUP(B423,Annotation!D:E,2,FALSE)</f>
        <v>586</v>
      </c>
      <c r="D423" t="str">
        <f>VLOOKUP(B423,Annotation!D:F,3,FALSE)</f>
        <v>MBL fold metallo-hydrolase</v>
      </c>
      <c r="G423">
        <v>11</v>
      </c>
      <c r="H423">
        <v>11</v>
      </c>
      <c r="I423">
        <v>11</v>
      </c>
      <c r="J423">
        <v>9</v>
      </c>
      <c r="K423">
        <v>9</v>
      </c>
      <c r="L423">
        <v>8</v>
      </c>
      <c r="M423">
        <v>4</v>
      </c>
      <c r="N423">
        <v>5</v>
      </c>
      <c r="O423">
        <v>4</v>
      </c>
      <c r="P423">
        <v>5</v>
      </c>
      <c r="Q423">
        <v>5</v>
      </c>
      <c r="R423">
        <v>4</v>
      </c>
      <c r="S423">
        <v>28.6</v>
      </c>
      <c r="T423">
        <v>49.817</v>
      </c>
      <c r="U423">
        <v>125700000</v>
      </c>
      <c r="V423">
        <v>9497300</v>
      </c>
      <c r="W423">
        <v>25981000</v>
      </c>
      <c r="X423">
        <v>34520000</v>
      </c>
      <c r="Y423">
        <v>15695000</v>
      </c>
      <c r="Z423">
        <v>11813000</v>
      </c>
      <c r="AA423">
        <v>4554400</v>
      </c>
      <c r="AB423">
        <v>8820300</v>
      </c>
      <c r="AC423">
        <v>11676000</v>
      </c>
      <c r="AD423">
        <v>3141400</v>
      </c>
      <c r="AE423">
        <v>5465100</v>
      </c>
      <c r="AF423" s="5">
        <v>412930</v>
      </c>
      <c r="AG423" s="6">
        <v>1129600</v>
      </c>
      <c r="AH423" s="6">
        <v>1500900</v>
      </c>
      <c r="AI423" s="6">
        <f t="shared" si="108"/>
        <v>1.6314008582560718E-3</v>
      </c>
      <c r="AJ423" s="6">
        <f t="shared" si="109"/>
        <v>2.2786702125490222E-3</v>
      </c>
      <c r="AK423" s="6">
        <f t="shared" si="110"/>
        <v>3.4365815076072915E-3</v>
      </c>
      <c r="AL423" s="6">
        <f t="shared" si="111"/>
        <v>3</v>
      </c>
      <c r="AM423" s="6">
        <f t="shared" si="112"/>
        <v>2.4488841928041283E-3</v>
      </c>
      <c r="AN423" s="7">
        <f t="shared" si="113"/>
        <v>7.4672569417144391E-4</v>
      </c>
      <c r="AO423" s="5">
        <v>682380</v>
      </c>
      <c r="AP423" s="6">
        <v>513620</v>
      </c>
      <c r="AQ423" s="6">
        <v>198020</v>
      </c>
      <c r="AR423" s="6">
        <f t="shared" si="114"/>
        <v>1.3038066413474949E-3</v>
      </c>
      <c r="AS423" s="6">
        <f t="shared" si="115"/>
        <v>1.0752805432145481E-3</v>
      </c>
      <c r="AT423" s="6">
        <f t="shared" si="116"/>
        <v>4.6222625789831397E-4</v>
      </c>
      <c r="AU423" s="6">
        <f t="shared" si="117"/>
        <v>3</v>
      </c>
      <c r="AV423" s="6">
        <f t="shared" si="118"/>
        <v>9.471044808201189E-4</v>
      </c>
      <c r="AW423" s="7">
        <f t="shared" si="119"/>
        <v>3.5532727888508929E-4</v>
      </c>
      <c r="AX423" s="5">
        <v>383490</v>
      </c>
      <c r="AY423" s="6">
        <v>507640</v>
      </c>
      <c r="AZ423" s="6">
        <v>136580</v>
      </c>
      <c r="BA423" s="6">
        <f t="shared" si="120"/>
        <v>7.0891006282409303E-4</v>
      </c>
      <c r="BB423" s="6">
        <f t="shared" si="121"/>
        <v>1.1011546620606993E-3</v>
      </c>
      <c r="BC423" s="6">
        <f t="shared" si="122"/>
        <v>2.8766911029465329E-4</v>
      </c>
      <c r="BD423" s="6">
        <f t="shared" si="123"/>
        <v>3</v>
      </c>
      <c r="BE423" s="6">
        <f t="shared" si="124"/>
        <v>6.9924461172648188E-4</v>
      </c>
      <c r="BF423" s="7">
        <f t="shared" si="125"/>
        <v>3.3217440343060481E-4</v>
      </c>
      <c r="BH423">
        <v>603</v>
      </c>
      <c r="BI423">
        <v>193</v>
      </c>
    </row>
    <row r="424" spans="1:61" x14ac:dyDescent="0.25">
      <c r="A424" t="s">
        <v>697</v>
      </c>
      <c r="B424" t="s">
        <v>697</v>
      </c>
      <c r="C424">
        <f>VLOOKUP(B424,Annotation!D:E,2,FALSE)</f>
        <v>587</v>
      </c>
      <c r="D424" t="str">
        <f>VLOOKUP(B424,Annotation!D:F,3,FALSE)</f>
        <v>methyltransferase domain-containing protein</v>
      </c>
      <c r="G424">
        <v>2</v>
      </c>
      <c r="H424">
        <v>2</v>
      </c>
      <c r="I424">
        <v>2</v>
      </c>
      <c r="J424">
        <v>1</v>
      </c>
      <c r="K424">
        <v>1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0</v>
      </c>
      <c r="R424">
        <v>0</v>
      </c>
      <c r="S424">
        <v>10.4</v>
      </c>
      <c r="T424">
        <v>22.449000000000002</v>
      </c>
      <c r="U424">
        <v>572550</v>
      </c>
      <c r="V424">
        <v>388470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184080</v>
      </c>
      <c r="AC424">
        <v>0</v>
      </c>
      <c r="AD424">
        <v>0</v>
      </c>
      <c r="AE424">
        <v>52050</v>
      </c>
      <c r="AF424" s="5">
        <v>35316</v>
      </c>
      <c r="AG424" s="6">
        <v>0</v>
      </c>
      <c r="AH424" s="6">
        <v>0</v>
      </c>
      <c r="AI424" s="6">
        <f t="shared" si="108"/>
        <v>1.3952619744308099E-4</v>
      </c>
      <c r="AJ424" s="6">
        <f t="shared" si="109"/>
        <v>0</v>
      </c>
      <c r="AK424" s="6">
        <f t="shared" si="110"/>
        <v>0</v>
      </c>
      <c r="AL424" s="6">
        <f t="shared" si="111"/>
        <v>1</v>
      </c>
      <c r="AM424" s="6">
        <f t="shared" si="112"/>
        <v>0</v>
      </c>
      <c r="AN424" s="7">
        <f t="shared" si="113"/>
        <v>0</v>
      </c>
      <c r="AO424" s="5">
        <v>0</v>
      </c>
      <c r="AP424" s="6">
        <v>0</v>
      </c>
      <c r="AQ424" s="6">
        <v>0</v>
      </c>
      <c r="AR424" s="6">
        <f t="shared" si="114"/>
        <v>0</v>
      </c>
      <c r="AS424" s="6">
        <f t="shared" si="115"/>
        <v>0</v>
      </c>
      <c r="AT424" s="6">
        <f t="shared" si="116"/>
        <v>0</v>
      </c>
      <c r="AU424" s="6">
        <f t="shared" si="117"/>
        <v>0</v>
      </c>
      <c r="AV424" s="6">
        <f t="shared" si="118"/>
        <v>0</v>
      </c>
      <c r="AW424" s="7">
        <f t="shared" si="119"/>
        <v>0</v>
      </c>
      <c r="AX424" s="5">
        <v>16734</v>
      </c>
      <c r="AY424" s="6">
        <v>0</v>
      </c>
      <c r="AZ424" s="6">
        <v>0</v>
      </c>
      <c r="BA424" s="6">
        <f t="shared" si="120"/>
        <v>3.0934055624131981E-5</v>
      </c>
      <c r="BB424" s="6">
        <f t="shared" si="121"/>
        <v>0</v>
      </c>
      <c r="BC424" s="6">
        <f t="shared" si="122"/>
        <v>0</v>
      </c>
      <c r="BD424" s="6">
        <f t="shared" si="123"/>
        <v>1</v>
      </c>
      <c r="BE424" s="6">
        <f t="shared" si="124"/>
        <v>0</v>
      </c>
      <c r="BF424" s="7">
        <f t="shared" si="125"/>
        <v>0</v>
      </c>
    </row>
    <row r="425" spans="1:61" x14ac:dyDescent="0.25">
      <c r="A425" t="s">
        <v>698</v>
      </c>
      <c r="B425" t="s">
        <v>698</v>
      </c>
      <c r="C425">
        <f>VLOOKUP(B425,Annotation!D:E,2,FALSE)</f>
        <v>590</v>
      </c>
      <c r="D425" t="str">
        <f>VLOOKUP(B425,Annotation!D:F,3,FALSE)</f>
        <v>rhodanese-like domain-containing protein</v>
      </c>
      <c r="G425">
        <v>2</v>
      </c>
      <c r="H425">
        <v>2</v>
      </c>
      <c r="I425">
        <v>2</v>
      </c>
      <c r="J425">
        <v>1</v>
      </c>
      <c r="K425">
        <v>1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20</v>
      </c>
      <c r="T425">
        <v>12.436999999999999</v>
      </c>
      <c r="U425">
        <v>501020</v>
      </c>
      <c r="V425">
        <v>0</v>
      </c>
      <c r="W425">
        <v>286190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214830</v>
      </c>
      <c r="AD425">
        <v>0</v>
      </c>
      <c r="AE425">
        <v>83503</v>
      </c>
      <c r="AF425" s="5">
        <v>0</v>
      </c>
      <c r="AG425" s="6">
        <v>47698</v>
      </c>
      <c r="AH425" s="6">
        <v>0</v>
      </c>
      <c r="AI425" s="6">
        <f t="shared" si="108"/>
        <v>0</v>
      </c>
      <c r="AJ425" s="6">
        <f t="shared" si="109"/>
        <v>9.6218140756164353E-5</v>
      </c>
      <c r="AK425" s="6">
        <f t="shared" si="110"/>
        <v>0</v>
      </c>
      <c r="AL425" s="6">
        <f t="shared" si="111"/>
        <v>1</v>
      </c>
      <c r="AM425" s="6">
        <f t="shared" si="112"/>
        <v>0</v>
      </c>
      <c r="AN425" s="7">
        <f t="shared" si="113"/>
        <v>0</v>
      </c>
      <c r="AO425" s="5">
        <v>0</v>
      </c>
      <c r="AP425" s="6">
        <v>0</v>
      </c>
      <c r="AQ425" s="6">
        <v>0</v>
      </c>
      <c r="AR425" s="6">
        <f t="shared" si="114"/>
        <v>0</v>
      </c>
      <c r="AS425" s="6">
        <f t="shared" si="115"/>
        <v>0</v>
      </c>
      <c r="AT425" s="6">
        <f t="shared" si="116"/>
        <v>0</v>
      </c>
      <c r="AU425" s="6">
        <f t="shared" si="117"/>
        <v>0</v>
      </c>
      <c r="AV425" s="6">
        <f t="shared" si="118"/>
        <v>0</v>
      </c>
      <c r="AW425" s="7">
        <f t="shared" si="119"/>
        <v>0</v>
      </c>
      <c r="AX425" s="5">
        <v>0</v>
      </c>
      <c r="AY425" s="6">
        <v>35805</v>
      </c>
      <c r="AZ425" s="6">
        <v>0</v>
      </c>
      <c r="BA425" s="6">
        <f t="shared" si="120"/>
        <v>0</v>
      </c>
      <c r="BB425" s="6">
        <f t="shared" si="121"/>
        <v>7.7666934589637029E-5</v>
      </c>
      <c r="BC425" s="6">
        <f t="shared" si="122"/>
        <v>0</v>
      </c>
      <c r="BD425" s="6">
        <f t="shared" si="123"/>
        <v>1</v>
      </c>
      <c r="BE425" s="6">
        <f t="shared" si="124"/>
        <v>0</v>
      </c>
      <c r="BF425" s="7">
        <f t="shared" si="125"/>
        <v>0</v>
      </c>
    </row>
    <row r="426" spans="1:61" x14ac:dyDescent="0.25">
      <c r="A426" t="s">
        <v>699</v>
      </c>
      <c r="B426" t="s">
        <v>699</v>
      </c>
      <c r="C426">
        <f>VLOOKUP(B426,Annotation!D:E,2,FALSE)</f>
        <v>591</v>
      </c>
      <c r="D426" t="str">
        <f>VLOOKUP(B426,Annotation!D:F,3,FALSE)</f>
        <v>Crp/Fnr family transcriptional regulator</v>
      </c>
      <c r="E426" t="str">
        <f>VLOOKUP(B426,Annotation!I:O,7,FALSE)</f>
        <v>OCS|Crp</v>
      </c>
      <c r="G426">
        <v>4</v>
      </c>
      <c r="H426">
        <v>4</v>
      </c>
      <c r="I426">
        <v>4</v>
      </c>
      <c r="J426">
        <v>1</v>
      </c>
      <c r="K426">
        <v>4</v>
      </c>
      <c r="L426">
        <v>0</v>
      </c>
      <c r="M426">
        <v>1</v>
      </c>
      <c r="N426">
        <v>0</v>
      </c>
      <c r="O426">
        <v>0</v>
      </c>
      <c r="P426">
        <v>1</v>
      </c>
      <c r="Q426">
        <v>0</v>
      </c>
      <c r="R426">
        <v>0</v>
      </c>
      <c r="S426">
        <v>23.3</v>
      </c>
      <c r="T426">
        <v>24.349</v>
      </c>
      <c r="U426">
        <v>3737500</v>
      </c>
      <c r="V426">
        <v>465100</v>
      </c>
      <c r="W426">
        <v>2532000</v>
      </c>
      <c r="X426">
        <v>0</v>
      </c>
      <c r="Y426">
        <v>268910</v>
      </c>
      <c r="Z426">
        <v>0</v>
      </c>
      <c r="AA426">
        <v>0</v>
      </c>
      <c r="AB426">
        <v>471450</v>
      </c>
      <c r="AC426">
        <v>0</v>
      </c>
      <c r="AD426">
        <v>0</v>
      </c>
      <c r="AE426">
        <v>339770</v>
      </c>
      <c r="AF426" s="5">
        <v>42282</v>
      </c>
      <c r="AG426" s="6">
        <v>230180</v>
      </c>
      <c r="AH426" s="6">
        <v>0</v>
      </c>
      <c r="AI426" s="6">
        <f t="shared" si="108"/>
        <v>1.6704741987451439E-4</v>
      </c>
      <c r="AJ426" s="6">
        <f t="shared" si="109"/>
        <v>4.6432746947993431E-4</v>
      </c>
      <c r="AK426" s="6">
        <f t="shared" si="110"/>
        <v>0</v>
      </c>
      <c r="AL426" s="6">
        <f t="shared" si="111"/>
        <v>2</v>
      </c>
      <c r="AM426" s="6">
        <f t="shared" si="112"/>
        <v>3.1568744467722434E-4</v>
      </c>
      <c r="AN426" s="7">
        <f t="shared" si="113"/>
        <v>1.9203016756453559E-4</v>
      </c>
      <c r="AO426" s="5">
        <v>24447</v>
      </c>
      <c r="AP426" s="6">
        <v>0</v>
      </c>
      <c r="AQ426" s="6">
        <v>0</v>
      </c>
      <c r="AR426" s="6">
        <f t="shared" si="114"/>
        <v>4.671028013866497E-5</v>
      </c>
      <c r="AS426" s="6">
        <f t="shared" si="115"/>
        <v>0</v>
      </c>
      <c r="AT426" s="6">
        <f t="shared" si="116"/>
        <v>0</v>
      </c>
      <c r="AU426" s="6">
        <f t="shared" si="117"/>
        <v>1</v>
      </c>
      <c r="AV426" s="6">
        <f t="shared" si="118"/>
        <v>0</v>
      </c>
      <c r="AW426" s="7">
        <f t="shared" si="119"/>
        <v>0</v>
      </c>
      <c r="AX426" s="5">
        <v>42859</v>
      </c>
      <c r="AY426" s="6">
        <v>0</v>
      </c>
      <c r="AZ426" s="6">
        <v>0</v>
      </c>
      <c r="BA426" s="6">
        <f t="shared" si="120"/>
        <v>7.9228079956655454E-5</v>
      </c>
      <c r="BB426" s="6">
        <f t="shared" si="121"/>
        <v>0</v>
      </c>
      <c r="BC426" s="6">
        <f t="shared" si="122"/>
        <v>0</v>
      </c>
      <c r="BD426" s="6">
        <f t="shared" si="123"/>
        <v>1</v>
      </c>
      <c r="BE426" s="6">
        <f t="shared" si="124"/>
        <v>0</v>
      </c>
      <c r="BF426" s="7">
        <f t="shared" si="125"/>
        <v>0</v>
      </c>
      <c r="BH426" t="s">
        <v>700</v>
      </c>
      <c r="BI426" t="s">
        <v>701</v>
      </c>
    </row>
    <row r="427" spans="1:61" x14ac:dyDescent="0.25">
      <c r="A427" t="s">
        <v>702</v>
      </c>
      <c r="B427" t="s">
        <v>702</v>
      </c>
      <c r="C427">
        <f>VLOOKUP(B427,Annotation!D:E,2,FALSE)</f>
        <v>592</v>
      </c>
      <c r="D427" t="str">
        <f>VLOOKUP(B427,Annotation!D:F,3,FALSE)</f>
        <v>TolC family protein</v>
      </c>
      <c r="G427">
        <v>20</v>
      </c>
      <c r="H427">
        <v>20</v>
      </c>
      <c r="I427">
        <v>20</v>
      </c>
      <c r="J427">
        <v>14</v>
      </c>
      <c r="K427">
        <v>14</v>
      </c>
      <c r="L427">
        <v>16</v>
      </c>
      <c r="M427">
        <v>9</v>
      </c>
      <c r="N427">
        <v>13</v>
      </c>
      <c r="O427">
        <v>12</v>
      </c>
      <c r="P427">
        <v>16</v>
      </c>
      <c r="Q427">
        <v>14</v>
      </c>
      <c r="R427">
        <v>13</v>
      </c>
      <c r="S427">
        <v>52.7</v>
      </c>
      <c r="T427">
        <v>50.561</v>
      </c>
      <c r="U427">
        <v>362870000</v>
      </c>
      <c r="V427">
        <v>23187000</v>
      </c>
      <c r="W427">
        <v>77237000</v>
      </c>
      <c r="X427">
        <v>71183000</v>
      </c>
      <c r="Y427">
        <v>76481000</v>
      </c>
      <c r="Z427">
        <v>43455000</v>
      </c>
      <c r="AA427">
        <v>20063000</v>
      </c>
      <c r="AB427">
        <v>24972000</v>
      </c>
      <c r="AC427">
        <v>19030000</v>
      </c>
      <c r="AD427">
        <v>7263200</v>
      </c>
      <c r="AE427">
        <v>12960000</v>
      </c>
      <c r="AF427" s="5">
        <v>828100</v>
      </c>
      <c r="AG427" s="6">
        <v>2758500</v>
      </c>
      <c r="AH427" s="6">
        <v>2542300</v>
      </c>
      <c r="AI427" s="6">
        <f t="shared" si="108"/>
        <v>3.2716514923155325E-3</v>
      </c>
      <c r="AJ427" s="6">
        <f t="shared" si="109"/>
        <v>5.5645465486158611E-3</v>
      </c>
      <c r="AK427" s="6">
        <f t="shared" si="110"/>
        <v>5.8210548116396938E-3</v>
      </c>
      <c r="AL427" s="6">
        <f t="shared" si="111"/>
        <v>3</v>
      </c>
      <c r="AM427" s="6">
        <f t="shared" si="112"/>
        <v>4.8857509508570289E-3</v>
      </c>
      <c r="AN427" s="7">
        <f t="shared" si="113"/>
        <v>1.1461346397923298E-3</v>
      </c>
      <c r="AO427" s="5">
        <v>2731500</v>
      </c>
      <c r="AP427" s="6">
        <v>1552000</v>
      </c>
      <c r="AQ427" s="6">
        <v>716540</v>
      </c>
      <c r="AR427" s="6">
        <f t="shared" si="114"/>
        <v>5.2190097025714153E-3</v>
      </c>
      <c r="AS427" s="6">
        <f t="shared" si="115"/>
        <v>3.2491635899477801E-3</v>
      </c>
      <c r="AT427" s="6">
        <f t="shared" si="116"/>
        <v>1.6725765217374905E-3</v>
      </c>
      <c r="AU427" s="6">
        <f t="shared" si="117"/>
        <v>3</v>
      </c>
      <c r="AV427" s="6">
        <f t="shared" si="118"/>
        <v>3.380249938085562E-3</v>
      </c>
      <c r="AW427" s="7">
        <f t="shared" si="119"/>
        <v>1.4507893942106212E-3</v>
      </c>
      <c r="AX427" s="5">
        <v>891860</v>
      </c>
      <c r="AY427" s="6">
        <v>679650</v>
      </c>
      <c r="AZ427" s="6">
        <v>259400</v>
      </c>
      <c r="BA427" s="6">
        <f t="shared" si="120"/>
        <v>1.6486701833953832E-3</v>
      </c>
      <c r="BB427" s="6">
        <f t="shared" si="121"/>
        <v>1.4742726461065999E-3</v>
      </c>
      <c r="BC427" s="6">
        <f t="shared" si="122"/>
        <v>5.4635647393786108E-4</v>
      </c>
      <c r="BD427" s="6">
        <f t="shared" si="123"/>
        <v>3</v>
      </c>
      <c r="BE427" s="6">
        <f t="shared" si="124"/>
        <v>1.2230997678132813E-3</v>
      </c>
      <c r="BF427" s="7">
        <f t="shared" si="125"/>
        <v>4.8379729888119692E-4</v>
      </c>
    </row>
    <row r="428" spans="1:61" x14ac:dyDescent="0.25">
      <c r="A428" t="s">
        <v>703</v>
      </c>
      <c r="B428" t="s">
        <v>703</v>
      </c>
      <c r="C428">
        <f>VLOOKUP(B428,Annotation!D:E,2,FALSE)</f>
        <v>593</v>
      </c>
      <c r="D428" t="str">
        <f>VLOOKUP(B428,Annotation!D:F,3,FALSE)</f>
        <v>efflux RND transporter permease subunit</v>
      </c>
      <c r="G428">
        <v>36</v>
      </c>
      <c r="H428">
        <v>36</v>
      </c>
      <c r="I428">
        <v>36</v>
      </c>
      <c r="J428">
        <v>29</v>
      </c>
      <c r="K428">
        <v>30</v>
      </c>
      <c r="L428">
        <v>23</v>
      </c>
      <c r="M428">
        <v>7</v>
      </c>
      <c r="N428">
        <v>11</v>
      </c>
      <c r="O428">
        <v>10</v>
      </c>
      <c r="P428">
        <v>10</v>
      </c>
      <c r="Q428">
        <v>11</v>
      </c>
      <c r="R428">
        <v>8</v>
      </c>
      <c r="S428">
        <v>34</v>
      </c>
      <c r="T428">
        <v>117.67</v>
      </c>
      <c r="U428">
        <v>440110000</v>
      </c>
      <c r="V428">
        <v>31452000</v>
      </c>
      <c r="W428">
        <v>120700000</v>
      </c>
      <c r="X428">
        <v>58524000</v>
      </c>
      <c r="Y428">
        <v>35361000</v>
      </c>
      <c r="Z428">
        <v>100420000</v>
      </c>
      <c r="AA428">
        <v>20602000</v>
      </c>
      <c r="AB428">
        <v>28695000</v>
      </c>
      <c r="AC428">
        <v>42669000</v>
      </c>
      <c r="AD428">
        <v>1692600</v>
      </c>
      <c r="AE428">
        <v>9567700</v>
      </c>
      <c r="AF428" s="5">
        <v>683740</v>
      </c>
      <c r="AG428" s="6">
        <v>2624000</v>
      </c>
      <c r="AH428" s="6">
        <v>1272300</v>
      </c>
      <c r="AI428" s="6">
        <f t="shared" si="108"/>
        <v>2.7013150481292386E-3</v>
      </c>
      <c r="AJ428" s="6">
        <f t="shared" si="109"/>
        <v>5.2932282557795977E-3</v>
      </c>
      <c r="AK428" s="6">
        <f t="shared" si="110"/>
        <v>2.913160538429447E-3</v>
      </c>
      <c r="AL428" s="6">
        <f t="shared" si="111"/>
        <v>3</v>
      </c>
      <c r="AM428" s="6">
        <f t="shared" si="112"/>
        <v>3.6359012807794275E-3</v>
      </c>
      <c r="AN428" s="7">
        <f t="shared" si="113"/>
        <v>1.1750940826128332E-3</v>
      </c>
      <c r="AO428" s="5">
        <v>768710</v>
      </c>
      <c r="AP428" s="6">
        <v>2183000</v>
      </c>
      <c r="AQ428" s="6">
        <v>447870</v>
      </c>
      <c r="AR428" s="6">
        <f t="shared" si="114"/>
        <v>1.4687552438087763E-3</v>
      </c>
      <c r="AS428" s="6">
        <f t="shared" si="115"/>
        <v>4.5701830649845379E-3</v>
      </c>
      <c r="AT428" s="6">
        <f t="shared" si="116"/>
        <v>1.0454361888946463E-3</v>
      </c>
      <c r="AU428" s="6">
        <f t="shared" si="117"/>
        <v>3</v>
      </c>
      <c r="AV428" s="6">
        <f t="shared" si="118"/>
        <v>2.3614581658959869E-3</v>
      </c>
      <c r="AW428" s="7">
        <f t="shared" si="119"/>
        <v>1.571336801464206E-3</v>
      </c>
      <c r="AX428" s="5">
        <v>623810</v>
      </c>
      <c r="AY428" s="6">
        <v>927580</v>
      </c>
      <c r="AZ428" s="6">
        <v>36796</v>
      </c>
      <c r="BA428" s="6">
        <f t="shared" si="120"/>
        <v>1.1531596294304869E-3</v>
      </c>
      <c r="BB428" s="6">
        <f t="shared" si="121"/>
        <v>2.0120735982867063E-3</v>
      </c>
      <c r="BC428" s="6">
        <f t="shared" si="122"/>
        <v>7.7500897513560271E-5</v>
      </c>
      <c r="BD428" s="6">
        <f t="shared" si="123"/>
        <v>3</v>
      </c>
      <c r="BE428" s="6">
        <f t="shared" si="124"/>
        <v>1.0809113750769178E-3</v>
      </c>
      <c r="BF428" s="7">
        <f t="shared" si="125"/>
        <v>7.9143655940196482E-4</v>
      </c>
      <c r="BH428">
        <v>606</v>
      </c>
      <c r="BI428">
        <v>123</v>
      </c>
    </row>
    <row r="429" spans="1:61" x14ac:dyDescent="0.25">
      <c r="A429" t="s">
        <v>704</v>
      </c>
      <c r="B429" t="s">
        <v>704</v>
      </c>
      <c r="C429">
        <f>VLOOKUP(B429,Annotation!D:E,2,FALSE)</f>
        <v>594</v>
      </c>
      <c r="D429" t="str">
        <f>VLOOKUP(B429,Annotation!D:F,3,FALSE)</f>
        <v>Bro-N domain-containing protein</v>
      </c>
      <c r="G429">
        <v>9</v>
      </c>
      <c r="H429">
        <v>9</v>
      </c>
      <c r="I429">
        <v>9</v>
      </c>
      <c r="J429">
        <v>9</v>
      </c>
      <c r="K429">
        <v>8</v>
      </c>
      <c r="L429">
        <v>0</v>
      </c>
      <c r="M429">
        <v>5</v>
      </c>
      <c r="N429">
        <v>5</v>
      </c>
      <c r="O429">
        <v>1</v>
      </c>
      <c r="P429">
        <v>4</v>
      </c>
      <c r="Q429">
        <v>4</v>
      </c>
      <c r="R429">
        <v>3</v>
      </c>
      <c r="S429">
        <v>33.200000000000003</v>
      </c>
      <c r="T429">
        <v>32.241</v>
      </c>
      <c r="U429">
        <v>72247000</v>
      </c>
      <c r="V429">
        <v>20259000</v>
      </c>
      <c r="W429">
        <v>39763000</v>
      </c>
      <c r="X429">
        <v>0</v>
      </c>
      <c r="Y429">
        <v>4998500</v>
      </c>
      <c r="Z429">
        <v>1678600</v>
      </c>
      <c r="AA429">
        <v>1434300</v>
      </c>
      <c r="AB429">
        <v>2120600</v>
      </c>
      <c r="AC429">
        <v>1690600</v>
      </c>
      <c r="AD429">
        <v>302280</v>
      </c>
      <c r="AE429">
        <v>6020600</v>
      </c>
      <c r="AF429" s="5">
        <v>1688200</v>
      </c>
      <c r="AG429" s="6">
        <v>3313600</v>
      </c>
      <c r="AH429" s="6">
        <v>0</v>
      </c>
      <c r="AI429" s="6">
        <f t="shared" si="108"/>
        <v>6.6697283532509144E-3</v>
      </c>
      <c r="AJ429" s="6">
        <f t="shared" si="109"/>
        <v>6.6843144620241136E-3</v>
      </c>
      <c r="AK429" s="6">
        <f t="shared" si="110"/>
        <v>0</v>
      </c>
      <c r="AL429" s="6">
        <f t="shared" si="111"/>
        <v>2</v>
      </c>
      <c r="AM429" s="6">
        <f t="shared" si="112"/>
        <v>6.677021407637514E-3</v>
      </c>
      <c r="AN429" s="7">
        <f t="shared" si="113"/>
        <v>3.1475837097323651E-3</v>
      </c>
      <c r="AO429" s="5">
        <v>416540</v>
      </c>
      <c r="AP429" s="6">
        <v>139880</v>
      </c>
      <c r="AQ429" s="6">
        <v>119520</v>
      </c>
      <c r="AR429" s="6">
        <f t="shared" si="114"/>
        <v>7.9587270785615855E-4</v>
      </c>
      <c r="AS429" s="6">
        <f t="shared" si="115"/>
        <v>2.9284342974348932E-4</v>
      </c>
      <c r="AT429" s="6">
        <f t="shared" si="116"/>
        <v>2.7898839684883589E-4</v>
      </c>
      <c r="AU429" s="6">
        <f t="shared" si="117"/>
        <v>3</v>
      </c>
      <c r="AV429" s="6">
        <f t="shared" si="118"/>
        <v>4.5590151148282792E-4</v>
      </c>
      <c r="AW429" s="7">
        <f t="shared" si="119"/>
        <v>2.4046247282651445E-4</v>
      </c>
      <c r="AX429" s="5">
        <v>176720</v>
      </c>
      <c r="AY429" s="6">
        <v>140880</v>
      </c>
      <c r="AZ429" s="6">
        <v>25190</v>
      </c>
      <c r="BA429" s="6">
        <f t="shared" si="120"/>
        <v>3.2668019062367655E-4</v>
      </c>
      <c r="BB429" s="6">
        <f t="shared" si="121"/>
        <v>3.0559189345030205E-4</v>
      </c>
      <c r="BC429" s="6">
        <f t="shared" si="122"/>
        <v>5.3055973702755285E-5</v>
      </c>
      <c r="BD429" s="6">
        <f t="shared" si="123"/>
        <v>3</v>
      </c>
      <c r="BE429" s="6">
        <f t="shared" si="124"/>
        <v>2.2844268592557795E-4</v>
      </c>
      <c r="BF429" s="7">
        <f t="shared" si="125"/>
        <v>1.2431560156222427E-4</v>
      </c>
    </row>
    <row r="430" spans="1:61" x14ac:dyDescent="0.25">
      <c r="A430" t="s">
        <v>705</v>
      </c>
      <c r="B430" t="s">
        <v>705</v>
      </c>
      <c r="C430">
        <f>VLOOKUP(B430,Annotation!D:E,2,FALSE)</f>
        <v>595</v>
      </c>
      <c r="D430" t="str">
        <f>VLOOKUP(B430,Annotation!D:F,3,FALSE)</f>
        <v>HlyD family efflux transporter periplasmic adaptor subunit</v>
      </c>
      <c r="G430">
        <v>18</v>
      </c>
      <c r="H430">
        <v>18</v>
      </c>
      <c r="I430">
        <v>18</v>
      </c>
      <c r="J430">
        <v>14</v>
      </c>
      <c r="K430">
        <v>14</v>
      </c>
      <c r="L430">
        <v>18</v>
      </c>
      <c r="M430">
        <v>10</v>
      </c>
      <c r="N430">
        <v>11</v>
      </c>
      <c r="O430">
        <v>9</v>
      </c>
      <c r="P430">
        <v>7</v>
      </c>
      <c r="Q430">
        <v>7</v>
      </c>
      <c r="R430">
        <v>1</v>
      </c>
      <c r="S430">
        <v>57.7</v>
      </c>
      <c r="T430">
        <v>41.298999999999999</v>
      </c>
      <c r="U430">
        <v>1596600000</v>
      </c>
      <c r="V430">
        <v>98410000</v>
      </c>
      <c r="W430">
        <v>248650000</v>
      </c>
      <c r="X430">
        <v>329410000</v>
      </c>
      <c r="Y430">
        <v>182720000</v>
      </c>
      <c r="Z430">
        <v>414930000</v>
      </c>
      <c r="AA430">
        <v>123600000</v>
      </c>
      <c r="AB430">
        <v>88801000</v>
      </c>
      <c r="AC430">
        <v>93576000</v>
      </c>
      <c r="AD430">
        <v>16484000</v>
      </c>
      <c r="AE430">
        <v>84030000</v>
      </c>
      <c r="AF430" s="5">
        <v>5179500</v>
      </c>
      <c r="AG430" s="6">
        <v>13087000</v>
      </c>
      <c r="AH430" s="6">
        <v>17337000</v>
      </c>
      <c r="AI430" s="6">
        <f t="shared" si="108"/>
        <v>2.046313114895339E-2</v>
      </c>
      <c r="AJ430" s="6">
        <f t="shared" si="109"/>
        <v>2.639957247842515E-2</v>
      </c>
      <c r="AK430" s="6">
        <f t="shared" si="110"/>
        <v>3.9696191350115012E-2</v>
      </c>
      <c r="AL430" s="6">
        <f t="shared" si="111"/>
        <v>3</v>
      </c>
      <c r="AM430" s="6">
        <f t="shared" si="112"/>
        <v>2.8852964992497853E-2</v>
      </c>
      <c r="AN430" s="7">
        <f t="shared" si="113"/>
        <v>8.0412271988985033E-3</v>
      </c>
      <c r="AO430" s="5">
        <v>9616700</v>
      </c>
      <c r="AP430" s="6">
        <v>21838000</v>
      </c>
      <c r="AQ430" s="6">
        <v>6505100</v>
      </c>
      <c r="AR430" s="6">
        <f t="shared" si="114"/>
        <v>1.8374391582177751E-2</v>
      </c>
      <c r="AS430" s="6">
        <f t="shared" si="115"/>
        <v>4.5718578915772946E-2</v>
      </c>
      <c r="AT430" s="6">
        <f t="shared" si="116"/>
        <v>1.5184466368317958E-2</v>
      </c>
      <c r="AU430" s="6">
        <f t="shared" si="117"/>
        <v>3</v>
      </c>
      <c r="AV430" s="6">
        <f t="shared" si="118"/>
        <v>2.6425812288756217E-2</v>
      </c>
      <c r="AW430" s="7">
        <f t="shared" si="119"/>
        <v>1.370406360198567E-2</v>
      </c>
      <c r="AX430" s="5">
        <v>4673700</v>
      </c>
      <c r="AY430" s="6">
        <v>4925100</v>
      </c>
      <c r="AZ430" s="6">
        <v>867560</v>
      </c>
      <c r="BA430" s="6">
        <f t="shared" si="120"/>
        <v>8.6396854171450713E-3</v>
      </c>
      <c r="BB430" s="6">
        <f t="shared" si="121"/>
        <v>1.0683352033163562E-2</v>
      </c>
      <c r="BC430" s="6">
        <f t="shared" si="122"/>
        <v>1.8272822765209357E-3</v>
      </c>
      <c r="BD430" s="6">
        <f t="shared" si="123"/>
        <v>3</v>
      </c>
      <c r="BE430" s="6">
        <f t="shared" si="124"/>
        <v>7.0501065756098553E-3</v>
      </c>
      <c r="BF430" s="7">
        <f t="shared" si="125"/>
        <v>3.7861645987923268E-3</v>
      </c>
      <c r="BH430">
        <v>607</v>
      </c>
      <c r="BI430">
        <v>363</v>
      </c>
    </row>
    <row r="431" spans="1:61" x14ac:dyDescent="0.25">
      <c r="A431" t="s">
        <v>706</v>
      </c>
      <c r="B431" t="s">
        <v>706</v>
      </c>
      <c r="C431">
        <f>VLOOKUP(B431,Annotation!D:E,2,FALSE)</f>
        <v>596</v>
      </c>
      <c r="D431" t="str">
        <f>VLOOKUP(B431,Annotation!D:F,3,FALSE)</f>
        <v>hypothetical protein</v>
      </c>
      <c r="G431">
        <v>4</v>
      </c>
      <c r="H431">
        <v>4</v>
      </c>
      <c r="I431">
        <v>4</v>
      </c>
      <c r="J431">
        <v>2</v>
      </c>
      <c r="K431">
        <v>3</v>
      </c>
      <c r="L431">
        <v>0</v>
      </c>
      <c r="M431">
        <v>2</v>
      </c>
      <c r="N431">
        <v>0</v>
      </c>
      <c r="O431">
        <v>2</v>
      </c>
      <c r="P431">
        <v>0</v>
      </c>
      <c r="Q431">
        <v>2</v>
      </c>
      <c r="R431">
        <v>2</v>
      </c>
      <c r="S431">
        <v>11.3</v>
      </c>
      <c r="T431">
        <v>46.194000000000003</v>
      </c>
      <c r="U431">
        <v>12990000</v>
      </c>
      <c r="V431">
        <v>2841000</v>
      </c>
      <c r="W431">
        <v>3496600</v>
      </c>
      <c r="X431">
        <v>0</v>
      </c>
      <c r="Y431">
        <v>2289100</v>
      </c>
      <c r="Z431">
        <v>0</v>
      </c>
      <c r="AA431">
        <v>671430</v>
      </c>
      <c r="AB431">
        <v>0</v>
      </c>
      <c r="AC431">
        <v>3032800</v>
      </c>
      <c r="AD431">
        <v>658950</v>
      </c>
      <c r="AE431">
        <v>618570</v>
      </c>
      <c r="AF431" s="5">
        <v>135290</v>
      </c>
      <c r="AG431" s="6">
        <v>166500</v>
      </c>
      <c r="AH431" s="6">
        <v>0</v>
      </c>
      <c r="AI431" s="6">
        <f t="shared" si="108"/>
        <v>5.3450275376810583E-4</v>
      </c>
      <c r="AJ431" s="6">
        <f t="shared" si="109"/>
        <v>3.3586985693113681E-4</v>
      </c>
      <c r="AK431" s="6">
        <f t="shared" si="110"/>
        <v>0</v>
      </c>
      <c r="AL431" s="6">
        <f t="shared" si="111"/>
        <v>2</v>
      </c>
      <c r="AM431" s="6">
        <f t="shared" si="112"/>
        <v>4.351863053496213E-4</v>
      </c>
      <c r="AN431" s="7">
        <f t="shared" si="113"/>
        <v>2.2059434421239682E-4</v>
      </c>
      <c r="AO431" s="5">
        <v>109010</v>
      </c>
      <c r="AP431" s="6">
        <v>0</v>
      </c>
      <c r="AQ431" s="6">
        <v>31973</v>
      </c>
      <c r="AR431" s="6">
        <f t="shared" si="114"/>
        <v>2.0828271926681672E-4</v>
      </c>
      <c r="AS431" s="6">
        <f t="shared" si="115"/>
        <v>0</v>
      </c>
      <c r="AT431" s="6">
        <f t="shared" si="116"/>
        <v>7.4632664093438999E-5</v>
      </c>
      <c r="AU431" s="6">
        <f t="shared" si="117"/>
        <v>2</v>
      </c>
      <c r="AV431" s="6">
        <f t="shared" si="118"/>
        <v>1.4145769168012786E-4</v>
      </c>
      <c r="AW431" s="7">
        <f t="shared" si="119"/>
        <v>8.6161387938056615E-5</v>
      </c>
      <c r="AX431" s="5">
        <v>0</v>
      </c>
      <c r="AY431" s="6">
        <v>144420</v>
      </c>
      <c r="AZ431" s="6">
        <v>31378</v>
      </c>
      <c r="BA431" s="6">
        <f t="shared" si="120"/>
        <v>0</v>
      </c>
      <c r="BB431" s="6">
        <f t="shared" si="121"/>
        <v>3.1327073574739225E-4</v>
      </c>
      <c r="BC431" s="6">
        <f t="shared" si="122"/>
        <v>6.6089334769553601E-5</v>
      </c>
      <c r="BD431" s="6">
        <f t="shared" si="123"/>
        <v>2</v>
      </c>
      <c r="BE431" s="6">
        <f t="shared" si="124"/>
        <v>1.8968003525847291E-4</v>
      </c>
      <c r="BF431" s="7">
        <f t="shared" si="125"/>
        <v>1.3482704931189177E-4</v>
      </c>
      <c r="BH431">
        <v>608</v>
      </c>
      <c r="BI431">
        <v>319</v>
      </c>
    </row>
    <row r="432" spans="1:61" x14ac:dyDescent="0.25">
      <c r="A432" t="s">
        <v>707</v>
      </c>
      <c r="B432" t="s">
        <v>707</v>
      </c>
      <c r="C432">
        <f>VLOOKUP(B432,Annotation!D:E,2,FALSE)</f>
        <v>597</v>
      </c>
      <c r="D432" t="str">
        <f>VLOOKUP(B432,Annotation!D:F,3,FALSE)</f>
        <v>acyl-CoA thioesterase II</v>
      </c>
      <c r="G432">
        <v>14</v>
      </c>
      <c r="H432">
        <v>14</v>
      </c>
      <c r="I432">
        <v>14</v>
      </c>
      <c r="J432">
        <v>6</v>
      </c>
      <c r="K432">
        <v>12</v>
      </c>
      <c r="L432">
        <v>1</v>
      </c>
      <c r="M432">
        <v>6</v>
      </c>
      <c r="N432">
        <v>5</v>
      </c>
      <c r="O432">
        <v>3</v>
      </c>
      <c r="P432">
        <v>5</v>
      </c>
      <c r="Q432">
        <v>5</v>
      </c>
      <c r="R432">
        <v>4</v>
      </c>
      <c r="S432">
        <v>55.6</v>
      </c>
      <c r="T432">
        <v>32.768000000000001</v>
      </c>
      <c r="U432">
        <v>449050000</v>
      </c>
      <c r="V432">
        <v>51206000</v>
      </c>
      <c r="W432">
        <v>50607000</v>
      </c>
      <c r="X432">
        <v>388570</v>
      </c>
      <c r="Y432">
        <v>109600000</v>
      </c>
      <c r="Z432">
        <v>51425000</v>
      </c>
      <c r="AA432">
        <v>22641000</v>
      </c>
      <c r="AB432">
        <v>69195000</v>
      </c>
      <c r="AC432">
        <v>68203000</v>
      </c>
      <c r="AD432">
        <v>25791000</v>
      </c>
      <c r="AE432">
        <v>28066000</v>
      </c>
      <c r="AF432" s="5">
        <v>3200400</v>
      </c>
      <c r="AG432" s="6">
        <v>3162900</v>
      </c>
      <c r="AH432" s="6">
        <v>24286</v>
      </c>
      <c r="AI432" s="6">
        <f t="shared" si="108"/>
        <v>1.2644117179092659E-2</v>
      </c>
      <c r="AJ432" s="6">
        <f t="shared" si="109"/>
        <v>6.380316939864821E-3</v>
      </c>
      <c r="AK432" s="6">
        <f t="shared" si="110"/>
        <v>5.5607181353688243E-5</v>
      </c>
      <c r="AL432" s="6">
        <f t="shared" si="111"/>
        <v>3</v>
      </c>
      <c r="AM432" s="6">
        <f t="shared" si="112"/>
        <v>6.3600137667703888E-3</v>
      </c>
      <c r="AN432" s="7">
        <f t="shared" si="113"/>
        <v>5.1392577385534184E-3</v>
      </c>
      <c r="AO432" s="5">
        <v>6849800</v>
      </c>
      <c r="AP432" s="6">
        <v>3214100</v>
      </c>
      <c r="AQ432" s="6">
        <v>1415100</v>
      </c>
      <c r="AR432" s="6">
        <f t="shared" si="114"/>
        <v>1.3087743972423092E-2</v>
      </c>
      <c r="AS432" s="6">
        <f t="shared" si="115"/>
        <v>6.7288251897236846E-3</v>
      </c>
      <c r="AT432" s="6">
        <f t="shared" si="116"/>
        <v>3.3031834034537122E-3</v>
      </c>
      <c r="AU432" s="6">
        <f t="shared" si="117"/>
        <v>3</v>
      </c>
      <c r="AV432" s="6">
        <f t="shared" si="118"/>
        <v>7.7065841885334968E-3</v>
      </c>
      <c r="AW432" s="7">
        <f t="shared" si="119"/>
        <v>4.0539212191632252E-3</v>
      </c>
      <c r="AX432" s="5">
        <v>4324700</v>
      </c>
      <c r="AY432" s="6">
        <v>4262700</v>
      </c>
      <c r="AZ432" s="6">
        <v>1611900</v>
      </c>
      <c r="BA432" s="6">
        <f t="shared" si="120"/>
        <v>7.9945327093153794E-3</v>
      </c>
      <c r="BB432" s="6">
        <f t="shared" si="121"/>
        <v>9.2464974745215967E-3</v>
      </c>
      <c r="BC432" s="6">
        <f t="shared" si="122"/>
        <v>3.3950346967634472E-3</v>
      </c>
      <c r="BD432" s="6">
        <f t="shared" si="123"/>
        <v>3</v>
      </c>
      <c r="BE432" s="6">
        <f t="shared" si="124"/>
        <v>6.8786882935334753E-3</v>
      </c>
      <c r="BF432" s="7">
        <f t="shared" si="125"/>
        <v>2.5157816187745745E-3</v>
      </c>
    </row>
    <row r="433" spans="1:61" x14ac:dyDescent="0.25">
      <c r="A433" s="21" t="s">
        <v>708</v>
      </c>
      <c r="B433" s="21" t="s">
        <v>708</v>
      </c>
      <c r="C433" s="21">
        <f>VLOOKUP(B433,Annotation!D:E,2,FALSE)</f>
        <v>601</v>
      </c>
      <c r="D433" s="21" t="str">
        <f>VLOOKUP(B433,Annotation!D:F,3,FALSE)</f>
        <v>TonB-dependent receptor</v>
      </c>
      <c r="E433" s="21" t="str">
        <f>VLOOKUP(B433,Annotation!I:O,7,FALSE)</f>
        <v>SusC-like</v>
      </c>
      <c r="F433" s="21"/>
      <c r="G433" s="21">
        <v>41</v>
      </c>
      <c r="H433" s="21">
        <v>41</v>
      </c>
      <c r="I433" s="21">
        <v>41</v>
      </c>
      <c r="J433" s="21">
        <v>31</v>
      </c>
      <c r="K433" s="21">
        <v>32</v>
      </c>
      <c r="L433" s="21">
        <v>30</v>
      </c>
      <c r="M433" s="21">
        <v>19</v>
      </c>
      <c r="N433" s="21">
        <v>15</v>
      </c>
      <c r="O433" s="21">
        <v>15</v>
      </c>
      <c r="P433" s="21">
        <v>21</v>
      </c>
      <c r="Q433" s="21">
        <v>21</v>
      </c>
      <c r="R433" s="21">
        <v>21</v>
      </c>
      <c r="S433" s="21">
        <v>57</v>
      </c>
      <c r="T433" s="21">
        <v>93.305999999999997</v>
      </c>
      <c r="U433" s="21">
        <v>1997800000</v>
      </c>
      <c r="V433" s="21">
        <v>148110000</v>
      </c>
      <c r="W433" s="21">
        <v>270370000</v>
      </c>
      <c r="X433" s="21">
        <v>208080000</v>
      </c>
      <c r="Y433" s="21">
        <v>224420000</v>
      </c>
      <c r="Z433" s="21">
        <v>194240000</v>
      </c>
      <c r="AA433" s="21">
        <v>115280000</v>
      </c>
      <c r="AB433" s="21">
        <v>269130000</v>
      </c>
      <c r="AC433" s="21">
        <v>368780000</v>
      </c>
      <c r="AD433" s="21">
        <v>199440000</v>
      </c>
      <c r="AE433" s="21">
        <v>44397000</v>
      </c>
      <c r="AF433" s="22">
        <v>3291300</v>
      </c>
      <c r="AG433" s="23">
        <v>6008300</v>
      </c>
      <c r="AH433" s="23">
        <v>4624100</v>
      </c>
      <c r="AI433" s="23">
        <f t="shared" si="108"/>
        <v>1.3003244241828419E-2</v>
      </c>
      <c r="AJ433" s="23">
        <f t="shared" si="109"/>
        <v>1.2120161329725822E-2</v>
      </c>
      <c r="AK433" s="23">
        <f t="shared" si="110"/>
        <v>1.0587711739174412E-2</v>
      </c>
      <c r="AL433" s="23">
        <f t="shared" si="111"/>
        <v>3</v>
      </c>
      <c r="AM433" s="23">
        <f t="shared" si="112"/>
        <v>1.1903705770242884E-2</v>
      </c>
      <c r="AN433" s="24">
        <f t="shared" si="113"/>
        <v>9.9794424519201335E-4</v>
      </c>
      <c r="AO433" s="22">
        <v>4987100</v>
      </c>
      <c r="AP433" s="23">
        <v>4316400</v>
      </c>
      <c r="AQ433" s="23">
        <v>2561700</v>
      </c>
      <c r="AR433" s="23">
        <f t="shared" si="114"/>
        <v>9.5287290088573676E-3</v>
      </c>
      <c r="AS433" s="23">
        <f t="shared" si="115"/>
        <v>9.0365268812181675E-3</v>
      </c>
      <c r="AT433" s="23">
        <f t="shared" si="116"/>
        <v>5.9796232949101647E-3</v>
      </c>
      <c r="AU433" s="23">
        <f t="shared" si="117"/>
        <v>3</v>
      </c>
      <c r="AV433" s="23">
        <f t="shared" si="118"/>
        <v>8.1816263949952336E-3</v>
      </c>
      <c r="AW433" s="24">
        <f t="shared" si="119"/>
        <v>1.5699636881578562E-3</v>
      </c>
      <c r="AX433" s="22">
        <v>5980600</v>
      </c>
      <c r="AY433" s="23">
        <v>8195100</v>
      </c>
      <c r="AZ433" s="23">
        <v>4432100</v>
      </c>
      <c r="BA433" s="23">
        <f t="shared" si="120"/>
        <v>1.105558820758239E-2</v>
      </c>
      <c r="BB433" s="23">
        <f t="shared" si="121"/>
        <v>1.7776519917763845E-2</v>
      </c>
      <c r="BC433" s="23">
        <f t="shared" si="122"/>
        <v>9.3350290213569543E-3</v>
      </c>
      <c r="BD433" s="23">
        <f t="shared" si="123"/>
        <v>3</v>
      </c>
      <c r="BE433" s="23">
        <f t="shared" si="124"/>
        <v>1.2722379048901063E-2</v>
      </c>
      <c r="BF433" s="24">
        <f t="shared" si="125"/>
        <v>3.6421912744992778E-3</v>
      </c>
      <c r="BG433" s="21"/>
      <c r="BH433" s="21" t="s">
        <v>709</v>
      </c>
      <c r="BI433" s="21" t="s">
        <v>710</v>
      </c>
    </row>
    <row r="434" spans="1:61" x14ac:dyDescent="0.25">
      <c r="A434" t="s">
        <v>711</v>
      </c>
      <c r="B434" t="s">
        <v>711</v>
      </c>
      <c r="C434">
        <f>VLOOKUP(B434,Annotation!D:E,2,FALSE)</f>
        <v>602</v>
      </c>
      <c r="D434" t="str">
        <f>VLOOKUP(B434,Annotation!D:F,3,FALSE)</f>
        <v>DNA repair protein RecO</v>
      </c>
      <c r="G434">
        <v>7</v>
      </c>
      <c r="H434">
        <v>7</v>
      </c>
      <c r="I434">
        <v>7</v>
      </c>
      <c r="J434">
        <v>4</v>
      </c>
      <c r="K434">
        <v>5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1</v>
      </c>
      <c r="S434">
        <v>40.4</v>
      </c>
      <c r="T434">
        <v>27.544</v>
      </c>
      <c r="U434">
        <v>13734000</v>
      </c>
      <c r="V434">
        <v>1315500</v>
      </c>
      <c r="W434">
        <v>5424900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6993100</v>
      </c>
      <c r="AE434">
        <v>807850</v>
      </c>
      <c r="AF434" s="5">
        <v>77384</v>
      </c>
      <c r="AG434" s="6">
        <v>319110</v>
      </c>
      <c r="AH434" s="6">
        <v>0</v>
      </c>
      <c r="AI434" s="6">
        <f t="shared" si="108"/>
        <v>3.057281476649501E-4</v>
      </c>
      <c r="AJ434" s="6">
        <f t="shared" si="109"/>
        <v>6.4372030057234281E-4</v>
      </c>
      <c r="AK434" s="6">
        <f t="shared" si="110"/>
        <v>0</v>
      </c>
      <c r="AL434" s="6">
        <f t="shared" si="111"/>
        <v>2</v>
      </c>
      <c r="AM434" s="6">
        <f t="shared" si="112"/>
        <v>4.7472422411864643E-4</v>
      </c>
      <c r="AN434" s="7">
        <f t="shared" si="113"/>
        <v>2.6290771956684794E-4</v>
      </c>
      <c r="AO434" s="5">
        <v>0</v>
      </c>
      <c r="AP434" s="6">
        <v>0</v>
      </c>
      <c r="AQ434" s="6">
        <v>0</v>
      </c>
      <c r="AR434" s="6">
        <f t="shared" si="114"/>
        <v>0</v>
      </c>
      <c r="AS434" s="6">
        <f t="shared" si="115"/>
        <v>0</v>
      </c>
      <c r="AT434" s="6">
        <f t="shared" si="116"/>
        <v>0</v>
      </c>
      <c r="AU434" s="6">
        <f t="shared" si="117"/>
        <v>0</v>
      </c>
      <c r="AV434" s="6">
        <f t="shared" si="118"/>
        <v>0</v>
      </c>
      <c r="AW434" s="7">
        <f t="shared" si="119"/>
        <v>0</v>
      </c>
      <c r="AX434" s="5">
        <v>0</v>
      </c>
      <c r="AY434" s="6">
        <v>0</v>
      </c>
      <c r="AZ434" s="6">
        <v>411360</v>
      </c>
      <c r="BA434" s="6">
        <f t="shared" si="120"/>
        <v>0</v>
      </c>
      <c r="BB434" s="6">
        <f t="shared" si="121"/>
        <v>0</v>
      </c>
      <c r="BC434" s="6">
        <f t="shared" si="122"/>
        <v>8.6641942605658639E-4</v>
      </c>
      <c r="BD434" s="6">
        <f t="shared" si="123"/>
        <v>1</v>
      </c>
      <c r="BE434" s="6">
        <f t="shared" si="124"/>
        <v>0</v>
      </c>
      <c r="BF434" s="7">
        <f t="shared" si="125"/>
        <v>0</v>
      </c>
    </row>
    <row r="435" spans="1:61" x14ac:dyDescent="0.25">
      <c r="A435" t="s">
        <v>712</v>
      </c>
      <c r="B435" t="s">
        <v>712</v>
      </c>
      <c r="C435">
        <f>VLOOKUP(B435,Annotation!D:E,2,FALSE)</f>
        <v>603</v>
      </c>
      <c r="D435" t="str">
        <f>VLOOKUP(B435,Annotation!D:F,3,FALSE)</f>
        <v>hypothetical protein</v>
      </c>
      <c r="G435">
        <v>13</v>
      </c>
      <c r="H435">
        <v>13</v>
      </c>
      <c r="I435">
        <v>13</v>
      </c>
      <c r="J435">
        <v>8</v>
      </c>
      <c r="K435">
        <v>12</v>
      </c>
      <c r="L435">
        <v>11</v>
      </c>
      <c r="M435">
        <v>4</v>
      </c>
      <c r="N435">
        <v>4</v>
      </c>
      <c r="O435">
        <v>4</v>
      </c>
      <c r="P435">
        <v>3</v>
      </c>
      <c r="Q435">
        <v>4</v>
      </c>
      <c r="R435">
        <v>4</v>
      </c>
      <c r="S435">
        <v>28</v>
      </c>
      <c r="T435">
        <v>86.272000000000006</v>
      </c>
      <c r="U435">
        <v>201680000</v>
      </c>
      <c r="V435">
        <v>18828000</v>
      </c>
      <c r="W435">
        <v>27937000</v>
      </c>
      <c r="X435">
        <v>40417000</v>
      </c>
      <c r="Y435">
        <v>21760000</v>
      </c>
      <c r="Z435">
        <v>29387000</v>
      </c>
      <c r="AA435">
        <v>28842000</v>
      </c>
      <c r="AB435">
        <v>5042600</v>
      </c>
      <c r="AC435">
        <v>6171800</v>
      </c>
      <c r="AD435">
        <v>23298000</v>
      </c>
      <c r="AE435">
        <v>7203000</v>
      </c>
      <c r="AF435" s="5">
        <v>672440</v>
      </c>
      <c r="AG435" s="6">
        <v>997730</v>
      </c>
      <c r="AH435" s="6">
        <v>1443500</v>
      </c>
      <c r="AI435" s="6">
        <f t="shared" si="108"/>
        <v>2.6566710898353542E-3</v>
      </c>
      <c r="AJ435" s="6">
        <f t="shared" si="109"/>
        <v>2.0126572513868056E-3</v>
      </c>
      <c r="AK435" s="6">
        <f t="shared" si="110"/>
        <v>3.3051538451803089E-3</v>
      </c>
      <c r="AL435" s="6">
        <f t="shared" si="111"/>
        <v>3</v>
      </c>
      <c r="AM435" s="6">
        <f t="shared" si="112"/>
        <v>2.6581607288008232E-3</v>
      </c>
      <c r="AN435" s="7">
        <f t="shared" si="113"/>
        <v>5.2766057619782914E-4</v>
      </c>
      <c r="AO435" s="5">
        <v>777130</v>
      </c>
      <c r="AP435" s="6">
        <v>1049500</v>
      </c>
      <c r="AQ435" s="6">
        <v>1030100</v>
      </c>
      <c r="AR435" s="6">
        <f t="shared" si="114"/>
        <v>1.4848431302065983E-3</v>
      </c>
      <c r="AS435" s="6">
        <f t="shared" si="115"/>
        <v>2.197163136372548E-3</v>
      </c>
      <c r="AT435" s="6">
        <f t="shared" si="116"/>
        <v>2.4045009002174184E-3</v>
      </c>
      <c r="AU435" s="6">
        <f t="shared" si="117"/>
        <v>3</v>
      </c>
      <c r="AV435" s="6">
        <f t="shared" si="118"/>
        <v>2.0288357222655218E-3</v>
      </c>
      <c r="AW435" s="7">
        <f t="shared" si="119"/>
        <v>3.9386392932948082E-4</v>
      </c>
      <c r="AX435" s="5">
        <v>180090</v>
      </c>
      <c r="AY435" s="6">
        <v>220420</v>
      </c>
      <c r="AZ435" s="6">
        <v>832070</v>
      </c>
      <c r="BA435" s="6">
        <f t="shared" si="120"/>
        <v>3.3290988869068527E-4</v>
      </c>
      <c r="BB435" s="6">
        <f t="shared" si="121"/>
        <v>4.7812723704085451E-4</v>
      </c>
      <c r="BC435" s="6">
        <f t="shared" si="122"/>
        <v>1.7525321174613573E-3</v>
      </c>
      <c r="BD435" s="6">
        <f t="shared" si="123"/>
        <v>3</v>
      </c>
      <c r="BE435" s="6">
        <f t="shared" si="124"/>
        <v>8.5452308106429909E-4</v>
      </c>
      <c r="BF435" s="7">
        <f t="shared" si="125"/>
        <v>6.3774978983586941E-4</v>
      </c>
    </row>
    <row r="436" spans="1:61" x14ac:dyDescent="0.25">
      <c r="A436" t="s">
        <v>713</v>
      </c>
      <c r="B436" t="s">
        <v>713</v>
      </c>
      <c r="C436">
        <f>VLOOKUP(B436,Annotation!D:E,2,FALSE)</f>
        <v>604</v>
      </c>
      <c r="D436" t="str">
        <f>VLOOKUP(B436,Annotation!D:F,3,FALSE)</f>
        <v>methyltransferase domain-containing protein</v>
      </c>
      <c r="G436">
        <v>4</v>
      </c>
      <c r="H436">
        <v>4</v>
      </c>
      <c r="I436">
        <v>4</v>
      </c>
      <c r="J436">
        <v>4</v>
      </c>
      <c r="K436">
        <v>4</v>
      </c>
      <c r="L436">
        <v>1</v>
      </c>
      <c r="M436">
        <v>1</v>
      </c>
      <c r="N436">
        <v>1</v>
      </c>
      <c r="O436">
        <v>2</v>
      </c>
      <c r="P436">
        <v>0</v>
      </c>
      <c r="Q436">
        <v>1</v>
      </c>
      <c r="R436">
        <v>0</v>
      </c>
      <c r="S436">
        <v>12</v>
      </c>
      <c r="T436">
        <v>38.073</v>
      </c>
      <c r="U436">
        <v>8096700</v>
      </c>
      <c r="V436">
        <v>2206600</v>
      </c>
      <c r="W436">
        <v>4304600</v>
      </c>
      <c r="X436">
        <v>358620</v>
      </c>
      <c r="Y436">
        <v>426590</v>
      </c>
      <c r="Z436">
        <v>0</v>
      </c>
      <c r="AA436">
        <v>800260</v>
      </c>
      <c r="AB436">
        <v>0</v>
      </c>
      <c r="AC436">
        <v>0</v>
      </c>
      <c r="AD436">
        <v>0</v>
      </c>
      <c r="AE436">
        <v>426140</v>
      </c>
      <c r="AF436" s="5">
        <v>116140</v>
      </c>
      <c r="AG436" s="6">
        <v>226560</v>
      </c>
      <c r="AH436" s="6">
        <v>18875</v>
      </c>
      <c r="AI436" s="6">
        <f t="shared" si="108"/>
        <v>4.5884507223466491E-4</v>
      </c>
      <c r="AJ436" s="6">
        <f t="shared" si="109"/>
        <v>4.5702507379170187E-4</v>
      </c>
      <c r="AK436" s="6">
        <f t="shared" si="110"/>
        <v>4.3217720005388518E-5</v>
      </c>
      <c r="AL436" s="6">
        <f t="shared" si="111"/>
        <v>3</v>
      </c>
      <c r="AM436" s="6">
        <f t="shared" si="112"/>
        <v>3.1969595534391844E-4</v>
      </c>
      <c r="AN436" s="7">
        <f t="shared" si="113"/>
        <v>1.9550104698869475E-4</v>
      </c>
      <c r="AO436" s="5">
        <v>22452</v>
      </c>
      <c r="AP436" s="6">
        <v>0</v>
      </c>
      <c r="AQ436" s="6">
        <v>42119</v>
      </c>
      <c r="AR436" s="6">
        <f t="shared" si="114"/>
        <v>4.2898482827066958E-5</v>
      </c>
      <c r="AS436" s="6">
        <f t="shared" si="115"/>
        <v>0</v>
      </c>
      <c r="AT436" s="6">
        <f t="shared" si="116"/>
        <v>9.8315865854050523E-5</v>
      </c>
      <c r="AU436" s="6">
        <f t="shared" si="117"/>
        <v>2</v>
      </c>
      <c r="AV436" s="6">
        <f t="shared" si="118"/>
        <v>7.0607174340558737E-5</v>
      </c>
      <c r="AW436" s="7">
        <f t="shared" si="119"/>
        <v>4.0245601069565111E-5</v>
      </c>
      <c r="AX436" s="5">
        <v>0</v>
      </c>
      <c r="AY436" s="6">
        <v>0</v>
      </c>
      <c r="AZ436" s="6">
        <v>0</v>
      </c>
      <c r="BA436" s="6">
        <f t="shared" si="120"/>
        <v>0</v>
      </c>
      <c r="BB436" s="6">
        <f t="shared" si="121"/>
        <v>0</v>
      </c>
      <c r="BC436" s="6">
        <f t="shared" si="122"/>
        <v>0</v>
      </c>
      <c r="BD436" s="6">
        <f t="shared" si="123"/>
        <v>0</v>
      </c>
      <c r="BE436" s="6">
        <f t="shared" si="124"/>
        <v>0</v>
      </c>
      <c r="BF436" s="7">
        <f t="shared" si="125"/>
        <v>0</v>
      </c>
    </row>
    <row r="437" spans="1:61" x14ac:dyDescent="0.25">
      <c r="A437" t="s">
        <v>714</v>
      </c>
      <c r="B437" t="s">
        <v>714</v>
      </c>
      <c r="C437">
        <f>VLOOKUP(B437,Annotation!D:E,2,FALSE)</f>
        <v>607</v>
      </c>
      <c r="D437" t="str">
        <f>VLOOKUP(B437,Annotation!D:F,3,FALSE)</f>
        <v>1-acyl-sn-glycerol-3-phosphate acyltransferase</v>
      </c>
      <c r="G437">
        <v>2</v>
      </c>
      <c r="H437">
        <v>2</v>
      </c>
      <c r="I437">
        <v>2</v>
      </c>
      <c r="J437">
        <v>1</v>
      </c>
      <c r="K437">
        <v>2</v>
      </c>
      <c r="L437">
        <v>0</v>
      </c>
      <c r="M437">
        <v>1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7.2</v>
      </c>
      <c r="T437">
        <v>31.07</v>
      </c>
      <c r="U437">
        <v>2022100</v>
      </c>
      <c r="V437">
        <v>0</v>
      </c>
      <c r="W437">
        <v>2022100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144430</v>
      </c>
      <c r="AF437" s="5">
        <v>0</v>
      </c>
      <c r="AG437" s="6">
        <v>144430</v>
      </c>
      <c r="AH437" s="6">
        <v>0</v>
      </c>
      <c r="AI437" s="6">
        <f t="shared" si="108"/>
        <v>0</v>
      </c>
      <c r="AJ437" s="6">
        <f t="shared" si="109"/>
        <v>2.9134945006945403E-4</v>
      </c>
      <c r="AK437" s="6">
        <f t="shared" si="110"/>
        <v>0</v>
      </c>
      <c r="AL437" s="6">
        <f t="shared" si="111"/>
        <v>1</v>
      </c>
      <c r="AM437" s="6">
        <f t="shared" si="112"/>
        <v>0</v>
      </c>
      <c r="AN437" s="7">
        <f t="shared" si="113"/>
        <v>0</v>
      </c>
      <c r="AO437" s="5">
        <v>0</v>
      </c>
      <c r="AP437" s="6">
        <v>0</v>
      </c>
      <c r="AQ437" s="6">
        <v>0</v>
      </c>
      <c r="AR437" s="6">
        <f t="shared" si="114"/>
        <v>0</v>
      </c>
      <c r="AS437" s="6">
        <f t="shared" si="115"/>
        <v>0</v>
      </c>
      <c r="AT437" s="6">
        <f t="shared" si="116"/>
        <v>0</v>
      </c>
      <c r="AU437" s="6">
        <f t="shared" si="117"/>
        <v>0</v>
      </c>
      <c r="AV437" s="6">
        <f t="shared" si="118"/>
        <v>0</v>
      </c>
      <c r="AW437" s="7">
        <f t="shared" si="119"/>
        <v>0</v>
      </c>
      <c r="AX437" s="5">
        <v>0</v>
      </c>
      <c r="AY437" s="6">
        <v>0</v>
      </c>
      <c r="AZ437" s="6">
        <v>0</v>
      </c>
      <c r="BA437" s="6">
        <f t="shared" si="120"/>
        <v>0</v>
      </c>
      <c r="BB437" s="6">
        <f t="shared" si="121"/>
        <v>0</v>
      </c>
      <c r="BC437" s="6">
        <f t="shared" si="122"/>
        <v>0</v>
      </c>
      <c r="BD437" s="6">
        <f t="shared" si="123"/>
        <v>0</v>
      </c>
      <c r="BE437" s="6">
        <f t="shared" si="124"/>
        <v>0</v>
      </c>
      <c r="BF437" s="7">
        <f t="shared" si="125"/>
        <v>0</v>
      </c>
    </row>
    <row r="438" spans="1:61" x14ac:dyDescent="0.25">
      <c r="A438" t="s">
        <v>715</v>
      </c>
      <c r="B438" t="s">
        <v>715</v>
      </c>
      <c r="C438">
        <f>VLOOKUP(B438,Annotation!D:E,2,FALSE)</f>
        <v>608</v>
      </c>
      <c r="D438" t="str">
        <f>VLOOKUP(B438,Annotation!D:F,3,FALSE)</f>
        <v>tryptophan--tRNA ligase</v>
      </c>
      <c r="G438">
        <v>19</v>
      </c>
      <c r="H438">
        <v>19</v>
      </c>
      <c r="I438">
        <v>19</v>
      </c>
      <c r="J438">
        <v>15</v>
      </c>
      <c r="K438">
        <v>15</v>
      </c>
      <c r="L438">
        <v>9</v>
      </c>
      <c r="M438">
        <v>8</v>
      </c>
      <c r="N438">
        <v>8</v>
      </c>
      <c r="O438">
        <v>6</v>
      </c>
      <c r="P438">
        <v>6</v>
      </c>
      <c r="Q438">
        <v>6</v>
      </c>
      <c r="R438">
        <v>4</v>
      </c>
      <c r="S438">
        <v>57.5</v>
      </c>
      <c r="T438">
        <v>36.195</v>
      </c>
      <c r="U438">
        <v>709710000</v>
      </c>
      <c r="V438">
        <v>104350000</v>
      </c>
      <c r="W438">
        <v>242580000</v>
      </c>
      <c r="X438">
        <v>44878000</v>
      </c>
      <c r="Y438">
        <v>88399000</v>
      </c>
      <c r="Z438">
        <v>54958000</v>
      </c>
      <c r="AA438">
        <v>51963000</v>
      </c>
      <c r="AB438">
        <v>50805000</v>
      </c>
      <c r="AC438">
        <v>43560000</v>
      </c>
      <c r="AD438">
        <v>28207000</v>
      </c>
      <c r="AE438">
        <v>44357000</v>
      </c>
      <c r="AF438" s="5">
        <v>6522100</v>
      </c>
      <c r="AG438" s="6">
        <v>15162000</v>
      </c>
      <c r="AH438" s="6">
        <v>2804900</v>
      </c>
      <c r="AI438" s="6">
        <f t="shared" si="108"/>
        <v>2.5767465521109936E-2</v>
      </c>
      <c r="AJ438" s="6">
        <f t="shared" si="109"/>
        <v>3.0585337962702082E-2</v>
      </c>
      <c r="AK438" s="6">
        <f t="shared" si="110"/>
        <v>6.4223249188404908E-3</v>
      </c>
      <c r="AL438" s="6">
        <f t="shared" si="111"/>
        <v>3</v>
      </c>
      <c r="AM438" s="6">
        <f t="shared" si="112"/>
        <v>2.0925042800884169E-2</v>
      </c>
      <c r="AN438" s="7">
        <f t="shared" si="113"/>
        <v>1.0441889777573005E-2</v>
      </c>
      <c r="AO438" s="5">
        <v>5524900</v>
      </c>
      <c r="AP438" s="6">
        <v>3434900</v>
      </c>
      <c r="AQ438" s="6">
        <v>3247700</v>
      </c>
      <c r="AR438" s="6">
        <f t="shared" si="114"/>
        <v>1.0556290208946297E-2</v>
      </c>
      <c r="AS438" s="6">
        <f t="shared" si="115"/>
        <v>7.191077329324504E-3</v>
      </c>
      <c r="AT438" s="6">
        <f t="shared" si="116"/>
        <v>7.5809121188584704E-3</v>
      </c>
      <c r="AU438" s="6">
        <f t="shared" si="117"/>
        <v>3</v>
      </c>
      <c r="AV438" s="6">
        <f t="shared" si="118"/>
        <v>8.4427598857097583E-3</v>
      </c>
      <c r="AW438" s="7">
        <f t="shared" si="119"/>
        <v>1.5029416957449398E-3</v>
      </c>
      <c r="AX438" s="5">
        <v>3175300</v>
      </c>
      <c r="AY438" s="6">
        <v>2722500</v>
      </c>
      <c r="AZ438" s="6">
        <v>1762900</v>
      </c>
      <c r="BA438" s="6">
        <f t="shared" si="120"/>
        <v>5.8697804961937534E-3</v>
      </c>
      <c r="BB438" s="6">
        <f t="shared" si="121"/>
        <v>5.9055503259401428E-3</v>
      </c>
      <c r="BC438" s="6">
        <f t="shared" si="122"/>
        <v>3.7130756665576534E-3</v>
      </c>
      <c r="BD438" s="6">
        <f t="shared" si="123"/>
        <v>3</v>
      </c>
      <c r="BE438" s="6">
        <f t="shared" si="124"/>
        <v>5.1628021628971829E-3</v>
      </c>
      <c r="BF438" s="7">
        <f t="shared" si="125"/>
        <v>1.025215442666138E-3</v>
      </c>
      <c r="BH438" t="s">
        <v>716</v>
      </c>
      <c r="BI438" t="s">
        <v>717</v>
      </c>
    </row>
    <row r="439" spans="1:61" x14ac:dyDescent="0.25">
      <c r="A439" t="s">
        <v>718</v>
      </c>
      <c r="B439" t="s">
        <v>718</v>
      </c>
      <c r="C439">
        <f>VLOOKUP(B439,Annotation!D:E,2,FALSE)</f>
        <v>610</v>
      </c>
      <c r="D439" t="str">
        <f>VLOOKUP(B439,Annotation!D:F,3,FALSE)</f>
        <v>T9SS type A sorting domain-containing protein</v>
      </c>
      <c r="E439" t="str">
        <f>VLOOKUP(B439,Annotation!I:O,7,FALSE)</f>
        <v>*</v>
      </c>
      <c r="G439">
        <v>37</v>
      </c>
      <c r="H439">
        <v>30</v>
      </c>
      <c r="I439">
        <v>19</v>
      </c>
      <c r="J439">
        <v>21</v>
      </c>
      <c r="K439">
        <v>20</v>
      </c>
      <c r="L439">
        <v>20</v>
      </c>
      <c r="M439">
        <v>12</v>
      </c>
      <c r="N439">
        <v>13</v>
      </c>
      <c r="O439">
        <v>8</v>
      </c>
      <c r="P439">
        <v>7</v>
      </c>
      <c r="Q439">
        <v>7</v>
      </c>
      <c r="R439">
        <v>6</v>
      </c>
      <c r="S439">
        <v>23.6</v>
      </c>
      <c r="T439">
        <v>353.4</v>
      </c>
      <c r="U439">
        <v>803850000</v>
      </c>
      <c r="V439">
        <v>31959000</v>
      </c>
      <c r="W439">
        <v>52428000</v>
      </c>
      <c r="X439">
        <v>193610000</v>
      </c>
      <c r="Y439">
        <v>141380000</v>
      </c>
      <c r="Z439">
        <v>130300000</v>
      </c>
      <c r="AA439">
        <v>66911000</v>
      </c>
      <c r="AB439">
        <v>69848000</v>
      </c>
      <c r="AC439">
        <v>76378000</v>
      </c>
      <c r="AD439">
        <v>41026000</v>
      </c>
      <c r="AE439">
        <v>14886000</v>
      </c>
      <c r="AF439" s="5">
        <v>591840</v>
      </c>
      <c r="AG439" s="6">
        <v>970890</v>
      </c>
      <c r="AH439" s="6">
        <v>3585400</v>
      </c>
      <c r="AI439" s="6">
        <f t="shared" si="108"/>
        <v>2.3382371926241093E-3</v>
      </c>
      <c r="AJ439" s="6">
        <f t="shared" si="109"/>
        <v>1.9585146270022307E-3</v>
      </c>
      <c r="AK439" s="6">
        <f t="shared" si="110"/>
        <v>8.2094205725732443E-3</v>
      </c>
      <c r="AL439" s="6">
        <f t="shared" si="111"/>
        <v>3</v>
      </c>
      <c r="AM439" s="6">
        <f t="shared" si="112"/>
        <v>4.1687241307331946E-3</v>
      </c>
      <c r="AN439" s="7">
        <f t="shared" si="113"/>
        <v>2.8614061937020569E-3</v>
      </c>
      <c r="AO439" s="5">
        <v>2618200</v>
      </c>
      <c r="AP439" s="6">
        <v>2412900</v>
      </c>
      <c r="AQ439" s="6">
        <v>1239100</v>
      </c>
      <c r="AR439" s="6">
        <f t="shared" si="114"/>
        <v>5.0025301860781544E-3</v>
      </c>
      <c r="AS439" s="6">
        <f t="shared" si="115"/>
        <v>5.0514863570779627E-3</v>
      </c>
      <c r="AT439" s="6">
        <f t="shared" si="116"/>
        <v>2.8923571162599777E-3</v>
      </c>
      <c r="AU439" s="6">
        <f t="shared" si="117"/>
        <v>3</v>
      </c>
      <c r="AV439" s="6">
        <f t="shared" si="118"/>
        <v>4.3154578864720312E-3</v>
      </c>
      <c r="AW439" s="7">
        <f t="shared" si="119"/>
        <v>1.006482663637199E-3</v>
      </c>
      <c r="AX439" s="5">
        <v>1293500</v>
      </c>
      <c r="AY439" s="6">
        <v>1414400</v>
      </c>
      <c r="AZ439" s="6">
        <v>759730</v>
      </c>
      <c r="BA439" s="6">
        <f t="shared" si="120"/>
        <v>2.3911318841768085E-3</v>
      </c>
      <c r="BB439" s="6">
        <f t="shared" si="121"/>
        <v>3.06806625565096E-3</v>
      </c>
      <c r="BC439" s="6">
        <f t="shared" si="122"/>
        <v>1.600167324382464E-3</v>
      </c>
      <c r="BD439" s="6">
        <f t="shared" si="123"/>
        <v>3</v>
      </c>
      <c r="BE439" s="6">
        <f t="shared" si="124"/>
        <v>2.3531218214034107E-3</v>
      </c>
      <c r="BF439" s="7">
        <f t="shared" si="125"/>
        <v>5.9986964792851807E-4</v>
      </c>
      <c r="BH439" t="s">
        <v>719</v>
      </c>
      <c r="BI439" t="s">
        <v>720</v>
      </c>
    </row>
    <row r="440" spans="1:61" x14ac:dyDescent="0.25">
      <c r="A440" t="s">
        <v>721</v>
      </c>
      <c r="B440" t="s">
        <v>721</v>
      </c>
      <c r="C440">
        <f>VLOOKUP(B440,Annotation!D:E,2,FALSE)</f>
        <v>611</v>
      </c>
      <c r="D440" t="str">
        <f>VLOOKUP(B440,Annotation!D:F,3,FALSE)</f>
        <v>ribosome biogenesis GTPase Der</v>
      </c>
      <c r="G440">
        <v>19</v>
      </c>
      <c r="H440">
        <v>19</v>
      </c>
      <c r="I440">
        <v>19</v>
      </c>
      <c r="J440">
        <v>12</v>
      </c>
      <c r="K440">
        <v>14</v>
      </c>
      <c r="L440">
        <v>12</v>
      </c>
      <c r="M440">
        <v>7</v>
      </c>
      <c r="N440">
        <v>8</v>
      </c>
      <c r="O440">
        <v>8</v>
      </c>
      <c r="P440">
        <v>9</v>
      </c>
      <c r="Q440">
        <v>9</v>
      </c>
      <c r="R440">
        <v>8</v>
      </c>
      <c r="S440">
        <v>46.8</v>
      </c>
      <c r="T440">
        <v>49.481000000000002</v>
      </c>
      <c r="U440">
        <v>1517200000</v>
      </c>
      <c r="V440">
        <v>65680000</v>
      </c>
      <c r="W440">
        <v>201970000</v>
      </c>
      <c r="X440">
        <v>149700000</v>
      </c>
      <c r="Y440">
        <v>246130000</v>
      </c>
      <c r="Z440">
        <v>17533000</v>
      </c>
      <c r="AA440">
        <v>270280000</v>
      </c>
      <c r="AB440">
        <v>200150000</v>
      </c>
      <c r="AC440">
        <v>254130000</v>
      </c>
      <c r="AD440">
        <v>111620000</v>
      </c>
      <c r="AE440">
        <v>84288000</v>
      </c>
      <c r="AF440" s="5">
        <v>3648900</v>
      </c>
      <c r="AG440" s="6">
        <v>11220000</v>
      </c>
      <c r="AH440" s="6">
        <v>8316700</v>
      </c>
      <c r="AI440" s="6">
        <f t="shared" si="108"/>
        <v>1.4416047736155234E-2</v>
      </c>
      <c r="AJ440" s="6">
        <f t="shared" si="109"/>
        <v>2.2633392160764897E-2</v>
      </c>
      <c r="AK440" s="6">
        <f t="shared" si="110"/>
        <v>1.9042586064572962E-2</v>
      </c>
      <c r="AL440" s="6">
        <f t="shared" si="111"/>
        <v>3</v>
      </c>
      <c r="AM440" s="6">
        <f t="shared" si="112"/>
        <v>1.8697341987164367E-2</v>
      </c>
      <c r="AN440" s="7">
        <f t="shared" si="113"/>
        <v>3.3635876137347912E-3</v>
      </c>
      <c r="AO440" s="5">
        <v>13674000</v>
      </c>
      <c r="AP440" s="6">
        <v>974060</v>
      </c>
      <c r="AQ440" s="6">
        <v>15016000</v>
      </c>
      <c r="AR440" s="6">
        <f t="shared" si="114"/>
        <v>2.6126574656035705E-2</v>
      </c>
      <c r="AS440" s="6">
        <f t="shared" si="115"/>
        <v>2.0392269886756022E-3</v>
      </c>
      <c r="AT440" s="6">
        <f t="shared" si="116"/>
        <v>3.5050951866483597E-2</v>
      </c>
      <c r="AU440" s="6">
        <f t="shared" si="117"/>
        <v>3</v>
      </c>
      <c r="AV440" s="6">
        <f t="shared" si="118"/>
        <v>2.1072251170398303E-2</v>
      </c>
      <c r="AW440" s="7">
        <f t="shared" si="119"/>
        <v>1.3942814978215388E-2</v>
      </c>
      <c r="AX440" s="5">
        <v>11120000</v>
      </c>
      <c r="AY440" s="6">
        <v>14118000</v>
      </c>
      <c r="AZ440" s="6">
        <v>6201000</v>
      </c>
      <c r="BA440" s="6">
        <f t="shared" si="120"/>
        <v>2.0556155046034873E-2</v>
      </c>
      <c r="BB440" s="6">
        <f t="shared" si="121"/>
        <v>3.0624264279751311E-2</v>
      </c>
      <c r="BC440" s="6">
        <f t="shared" si="122"/>
        <v>1.3060742077442854E-2</v>
      </c>
      <c r="BD440" s="6">
        <f t="shared" si="123"/>
        <v>3</v>
      </c>
      <c r="BE440" s="6">
        <f t="shared" si="124"/>
        <v>2.1413720467743012E-2</v>
      </c>
      <c r="BF440" s="7">
        <f t="shared" si="125"/>
        <v>7.1958734414073614E-3</v>
      </c>
      <c r="BH440" t="s">
        <v>722</v>
      </c>
      <c r="BI440" t="s">
        <v>723</v>
      </c>
    </row>
    <row r="441" spans="1:61" x14ac:dyDescent="0.25">
      <c r="A441" t="s">
        <v>3770</v>
      </c>
      <c r="B441" t="s">
        <v>3770</v>
      </c>
      <c r="C441">
        <f>VLOOKUP(B441,Annotation!D:E,2,FALSE)</f>
        <v>614</v>
      </c>
      <c r="D441" t="str">
        <f>VLOOKUP(B441,Annotation!D:F,3,FALSE)</f>
        <v>hypothetical protein</v>
      </c>
      <c r="G441">
        <v>8</v>
      </c>
      <c r="H441">
        <v>8</v>
      </c>
      <c r="I441">
        <v>8</v>
      </c>
      <c r="J441">
        <v>4</v>
      </c>
      <c r="K441">
        <v>4</v>
      </c>
      <c r="L441">
        <v>0</v>
      </c>
      <c r="M441">
        <v>5</v>
      </c>
      <c r="N441">
        <v>5</v>
      </c>
      <c r="O441">
        <v>5</v>
      </c>
      <c r="P441">
        <v>7</v>
      </c>
      <c r="Q441">
        <v>6</v>
      </c>
      <c r="R441">
        <v>5</v>
      </c>
      <c r="S441">
        <v>38</v>
      </c>
      <c r="T441">
        <v>32.561999999999998</v>
      </c>
      <c r="U441">
        <v>357680000</v>
      </c>
      <c r="V441">
        <v>3064600</v>
      </c>
      <c r="W441">
        <v>5326700</v>
      </c>
      <c r="X441">
        <v>0</v>
      </c>
      <c r="Y441">
        <v>78105000</v>
      </c>
      <c r="Z441">
        <v>2045400</v>
      </c>
      <c r="AA441">
        <v>34763000</v>
      </c>
      <c r="AB441">
        <v>83628000</v>
      </c>
      <c r="AC441">
        <v>96364000</v>
      </c>
      <c r="AD441">
        <v>54388000</v>
      </c>
      <c r="AE441">
        <v>27514000</v>
      </c>
      <c r="AF441" s="5">
        <v>235740</v>
      </c>
      <c r="AG441" s="6">
        <v>409750</v>
      </c>
      <c r="AH441" s="6">
        <v>0</v>
      </c>
      <c r="AI441" s="6">
        <f t="shared" si="108"/>
        <v>9.31359887451351E-4</v>
      </c>
      <c r="AJ441" s="6">
        <f t="shared" si="109"/>
        <v>8.2656260587107085E-4</v>
      </c>
      <c r="AK441" s="6">
        <f t="shared" si="110"/>
        <v>0</v>
      </c>
      <c r="AL441" s="6">
        <f t="shared" si="111"/>
        <v>2</v>
      </c>
      <c r="AM441" s="6">
        <f t="shared" si="112"/>
        <v>8.7896124666121092E-4</v>
      </c>
      <c r="AN441" s="7">
        <f t="shared" si="113"/>
        <v>4.1654924366812528E-4</v>
      </c>
      <c r="AO441" s="5">
        <v>6008000</v>
      </c>
      <c r="AP441" s="6">
        <v>157340</v>
      </c>
      <c r="AQ441" s="6">
        <v>2674100</v>
      </c>
      <c r="AR441" s="6">
        <f t="shared" si="114"/>
        <v>1.1479337467709705E-2</v>
      </c>
      <c r="AS441" s="6">
        <f t="shared" si="115"/>
        <v>3.2939652013040183E-4</v>
      </c>
      <c r="AT441" s="6">
        <f t="shared" si="116"/>
        <v>6.2419919010497996E-3</v>
      </c>
      <c r="AU441" s="6">
        <f t="shared" si="117"/>
        <v>3</v>
      </c>
      <c r="AV441" s="6">
        <f t="shared" si="118"/>
        <v>6.0169086296299685E-3</v>
      </c>
      <c r="AW441" s="7">
        <f t="shared" si="119"/>
        <v>4.5547259444033289E-3</v>
      </c>
      <c r="AX441" s="5">
        <v>6432900</v>
      </c>
      <c r="AY441" s="6">
        <v>7412600</v>
      </c>
      <c r="AZ441" s="6">
        <v>4183700</v>
      </c>
      <c r="BA441" s="6">
        <f t="shared" si="120"/>
        <v>1.1891698722629294E-2</v>
      </c>
      <c r="BB441" s="6">
        <f t="shared" si="121"/>
        <v>1.6079148703788397E-2</v>
      </c>
      <c r="BC441" s="6">
        <f t="shared" si="122"/>
        <v>8.8118410948875448E-3</v>
      </c>
      <c r="BD441" s="6">
        <f t="shared" si="123"/>
        <v>3</v>
      </c>
      <c r="BE441" s="6">
        <f t="shared" si="124"/>
        <v>1.2260896173768411E-2</v>
      </c>
      <c r="BF441" s="7">
        <f t="shared" si="125"/>
        <v>2.9783295137870798E-3</v>
      </c>
    </row>
    <row r="442" spans="1:61" x14ac:dyDescent="0.25">
      <c r="A442" t="s">
        <v>724</v>
      </c>
      <c r="B442" t="s">
        <v>724</v>
      </c>
      <c r="C442">
        <f>VLOOKUP(B442,Annotation!D:E,2,FALSE)</f>
        <v>615</v>
      </c>
      <c r="D442" t="str">
        <f>VLOOKUP(B442,Annotation!D:F,3,FALSE)</f>
        <v>response regulator transcription factor</v>
      </c>
      <c r="E442" t="str">
        <f>VLOOKUP(B442,Annotation!I:O,7,FALSE)</f>
        <v>RR|NarL</v>
      </c>
      <c r="G442">
        <v>2</v>
      </c>
      <c r="H442">
        <v>2</v>
      </c>
      <c r="I442">
        <v>2</v>
      </c>
      <c r="J442">
        <v>2</v>
      </c>
      <c r="K442">
        <v>2</v>
      </c>
      <c r="L442">
        <v>1</v>
      </c>
      <c r="M442">
        <v>1</v>
      </c>
      <c r="N442">
        <v>1</v>
      </c>
      <c r="O442">
        <v>1</v>
      </c>
      <c r="P442">
        <v>1</v>
      </c>
      <c r="Q442">
        <v>1</v>
      </c>
      <c r="R442">
        <v>1</v>
      </c>
      <c r="S442">
        <v>14</v>
      </c>
      <c r="T442">
        <v>21.302</v>
      </c>
      <c r="U442">
        <v>52798000</v>
      </c>
      <c r="V442">
        <v>13282000</v>
      </c>
      <c r="W442">
        <v>21687000</v>
      </c>
      <c r="X442">
        <v>6851500</v>
      </c>
      <c r="Y442">
        <v>2256300</v>
      </c>
      <c r="Z442">
        <v>2018000</v>
      </c>
      <c r="AA442">
        <v>1075700</v>
      </c>
      <c r="AB442">
        <v>2935300</v>
      </c>
      <c r="AC442">
        <v>2014900</v>
      </c>
      <c r="AD442">
        <v>677110</v>
      </c>
      <c r="AE442">
        <v>5866400</v>
      </c>
      <c r="AF442" s="5">
        <v>1475800</v>
      </c>
      <c r="AG442" s="6">
        <v>2409700</v>
      </c>
      <c r="AH442" s="6">
        <v>761280</v>
      </c>
      <c r="AI442" s="6">
        <f t="shared" si="108"/>
        <v>5.8305799690366667E-3</v>
      </c>
      <c r="AJ442" s="6">
        <f t="shared" si="109"/>
        <v>4.8609344999817443E-3</v>
      </c>
      <c r="AK442" s="6">
        <f t="shared" si="110"/>
        <v>1.7430879939444861E-3</v>
      </c>
      <c r="AL442" s="6">
        <f t="shared" si="111"/>
        <v>3</v>
      </c>
      <c r="AM442" s="6">
        <f t="shared" si="112"/>
        <v>4.1448674876542989E-3</v>
      </c>
      <c r="AN442" s="7">
        <f t="shared" si="113"/>
        <v>1.7438389903157935E-3</v>
      </c>
      <c r="AO442" s="5">
        <v>250700</v>
      </c>
      <c r="AP442" s="6">
        <v>224230</v>
      </c>
      <c r="AQ442" s="6">
        <v>119520</v>
      </c>
      <c r="AR442" s="6">
        <f t="shared" si="114"/>
        <v>4.7900630878076287E-4</v>
      </c>
      <c r="AS442" s="6">
        <f t="shared" si="115"/>
        <v>4.6943295861726205E-4</v>
      </c>
      <c r="AT442" s="6">
        <f t="shared" si="116"/>
        <v>2.7898839684883589E-4</v>
      </c>
      <c r="AU442" s="6">
        <f t="shared" si="117"/>
        <v>3</v>
      </c>
      <c r="AV442" s="6">
        <f t="shared" si="118"/>
        <v>4.0914255474895357E-4</v>
      </c>
      <c r="AW442" s="7">
        <f t="shared" si="119"/>
        <v>9.211583603396624E-5</v>
      </c>
      <c r="AX442" s="5">
        <v>326150</v>
      </c>
      <c r="AY442" s="6">
        <v>223880</v>
      </c>
      <c r="AZ442" s="6">
        <v>75234</v>
      </c>
      <c r="BA442" s="6">
        <f t="shared" si="120"/>
        <v>6.029127669302405E-4</v>
      </c>
      <c r="BB442" s="6">
        <f t="shared" si="121"/>
        <v>4.8563254617868838E-4</v>
      </c>
      <c r="BC442" s="6">
        <f t="shared" si="122"/>
        <v>1.5846022729468402E-4</v>
      </c>
      <c r="BD442" s="6">
        <f t="shared" si="123"/>
        <v>3</v>
      </c>
      <c r="BE442" s="6">
        <f t="shared" si="124"/>
        <v>4.1566851346787093E-4</v>
      </c>
      <c r="BF442" s="7">
        <f t="shared" si="125"/>
        <v>1.8807044673383114E-4</v>
      </c>
    </row>
    <row r="443" spans="1:61" x14ac:dyDescent="0.25">
      <c r="A443" t="s">
        <v>725</v>
      </c>
      <c r="B443" t="s">
        <v>725</v>
      </c>
      <c r="C443">
        <f>VLOOKUP(B443,Annotation!D:E,2,FALSE)</f>
        <v>616</v>
      </c>
      <c r="D443" t="str">
        <f>VLOOKUP(B443,Annotation!D:F,3,FALSE)</f>
        <v>tandem-95 repeat protein</v>
      </c>
      <c r="G443">
        <v>5</v>
      </c>
      <c r="H443">
        <v>5</v>
      </c>
      <c r="I443">
        <v>5</v>
      </c>
      <c r="J443">
        <v>2</v>
      </c>
      <c r="K443">
        <v>3</v>
      </c>
      <c r="L443">
        <v>1</v>
      </c>
      <c r="M443">
        <v>1</v>
      </c>
      <c r="N443">
        <v>0</v>
      </c>
      <c r="O443">
        <v>0</v>
      </c>
      <c r="P443">
        <v>1</v>
      </c>
      <c r="Q443">
        <v>1</v>
      </c>
      <c r="R443">
        <v>0</v>
      </c>
      <c r="S443">
        <v>3</v>
      </c>
      <c r="T443">
        <v>257.57</v>
      </c>
      <c r="U443">
        <v>38129000</v>
      </c>
      <c r="V443">
        <v>1157700</v>
      </c>
      <c r="W443">
        <v>12272000</v>
      </c>
      <c r="X443">
        <v>2091200</v>
      </c>
      <c r="Y443">
        <v>21752000</v>
      </c>
      <c r="Z443">
        <v>0</v>
      </c>
      <c r="AA443">
        <v>0</v>
      </c>
      <c r="AB443">
        <v>306930</v>
      </c>
      <c r="AC443">
        <v>549360</v>
      </c>
      <c r="AD443">
        <v>0</v>
      </c>
      <c r="AE443">
        <v>1314800</v>
      </c>
      <c r="AF443" s="5">
        <v>39922</v>
      </c>
      <c r="AG443" s="6">
        <v>423180</v>
      </c>
      <c r="AH443" s="6">
        <v>72109</v>
      </c>
      <c r="AI443" s="6">
        <f t="shared" si="108"/>
        <v>1.577235489388005E-4</v>
      </c>
      <c r="AJ443" s="6">
        <f t="shared" si="109"/>
        <v>8.5365409042713791E-4</v>
      </c>
      <c r="AK443" s="6">
        <f t="shared" si="110"/>
        <v>1.6510657334402971E-4</v>
      </c>
      <c r="AL443" s="6">
        <f t="shared" si="111"/>
        <v>3</v>
      </c>
      <c r="AM443" s="6">
        <f t="shared" si="112"/>
        <v>3.9216140423665606E-4</v>
      </c>
      <c r="AN443" s="7">
        <f t="shared" si="113"/>
        <v>3.2633852752198081E-4</v>
      </c>
      <c r="AO443" s="5">
        <v>750050</v>
      </c>
      <c r="AP443" s="6">
        <v>0</v>
      </c>
      <c r="AQ443" s="6">
        <v>0</v>
      </c>
      <c r="AR443" s="6">
        <f t="shared" si="114"/>
        <v>1.4331020418867618E-3</v>
      </c>
      <c r="AS443" s="6">
        <f t="shared" si="115"/>
        <v>0</v>
      </c>
      <c r="AT443" s="6">
        <f t="shared" si="116"/>
        <v>0</v>
      </c>
      <c r="AU443" s="6">
        <f t="shared" si="117"/>
        <v>1</v>
      </c>
      <c r="AV443" s="6">
        <f t="shared" si="118"/>
        <v>0</v>
      </c>
      <c r="AW443" s="7">
        <f t="shared" si="119"/>
        <v>0</v>
      </c>
      <c r="AX443" s="5">
        <v>10584</v>
      </c>
      <c r="AY443" s="6">
        <v>18943</v>
      </c>
      <c r="AZ443" s="6">
        <v>0</v>
      </c>
      <c r="BA443" s="6">
        <f t="shared" si="120"/>
        <v>1.9565318795614486E-5</v>
      </c>
      <c r="BB443" s="6">
        <f t="shared" si="121"/>
        <v>4.1090482947395455E-5</v>
      </c>
      <c r="BC443" s="6">
        <f t="shared" si="122"/>
        <v>0</v>
      </c>
      <c r="BD443" s="6">
        <f t="shared" si="123"/>
        <v>2</v>
      </c>
      <c r="BE443" s="6">
        <f t="shared" si="124"/>
        <v>3.0327900871504971E-5</v>
      </c>
      <c r="BF443" s="7">
        <f t="shared" si="125"/>
        <v>1.6781478481367284E-5</v>
      </c>
    </row>
    <row r="444" spans="1:61" x14ac:dyDescent="0.25">
      <c r="A444" t="s">
        <v>726</v>
      </c>
      <c r="B444" t="s">
        <v>726</v>
      </c>
      <c r="C444">
        <f>VLOOKUP(B444,Annotation!D:E,2,FALSE)</f>
        <v>619</v>
      </c>
      <c r="D444" t="str">
        <f>VLOOKUP(B444,Annotation!D:F,3,FALSE)</f>
        <v>GTPase Era</v>
      </c>
      <c r="G444">
        <v>13</v>
      </c>
      <c r="H444">
        <v>13</v>
      </c>
      <c r="I444">
        <v>13</v>
      </c>
      <c r="J444">
        <v>11</v>
      </c>
      <c r="K444">
        <v>12</v>
      </c>
      <c r="L444">
        <v>9</v>
      </c>
      <c r="M444">
        <v>5</v>
      </c>
      <c r="N444">
        <v>5</v>
      </c>
      <c r="O444">
        <v>6</v>
      </c>
      <c r="P444">
        <v>3</v>
      </c>
      <c r="Q444">
        <v>3</v>
      </c>
      <c r="R444">
        <v>2</v>
      </c>
      <c r="S444">
        <v>45.9</v>
      </c>
      <c r="T444">
        <v>33.975000000000001</v>
      </c>
      <c r="U444">
        <v>404210000</v>
      </c>
      <c r="V444">
        <v>23322000</v>
      </c>
      <c r="W444">
        <v>79252000</v>
      </c>
      <c r="X444">
        <v>48578000</v>
      </c>
      <c r="Y444">
        <v>32699000</v>
      </c>
      <c r="Z444">
        <v>27317000</v>
      </c>
      <c r="AA444">
        <v>27393000</v>
      </c>
      <c r="AB444">
        <v>101330000</v>
      </c>
      <c r="AC444">
        <v>23220000</v>
      </c>
      <c r="AD444">
        <v>41098000</v>
      </c>
      <c r="AE444">
        <v>28872000</v>
      </c>
      <c r="AF444" s="5">
        <v>1665800</v>
      </c>
      <c r="AG444" s="6">
        <v>5660800</v>
      </c>
      <c r="AH444" s="6">
        <v>3469900</v>
      </c>
      <c r="AI444" s="6">
        <f t="shared" si="108"/>
        <v>6.5812305952170202E-3</v>
      </c>
      <c r="AJ444" s="6">
        <f t="shared" si="109"/>
        <v>1.1419171688383058E-2</v>
      </c>
      <c r="AK444" s="6">
        <f t="shared" si="110"/>
        <v>7.944962471348219E-3</v>
      </c>
      <c r="AL444" s="6">
        <f t="shared" si="111"/>
        <v>3</v>
      </c>
      <c r="AM444" s="6">
        <f t="shared" si="112"/>
        <v>8.6484549183160984E-3</v>
      </c>
      <c r="AN444" s="7">
        <f t="shared" si="113"/>
        <v>2.0367612726158802E-3</v>
      </c>
      <c r="AO444" s="5">
        <v>2335700</v>
      </c>
      <c r="AP444" s="6">
        <v>1951200</v>
      </c>
      <c r="AQ444" s="6">
        <v>1956600</v>
      </c>
      <c r="AR444" s="6">
        <f t="shared" si="114"/>
        <v>4.4627644013531219E-3</v>
      </c>
      <c r="AS444" s="6">
        <f t="shared" si="115"/>
        <v>4.0849020597333177E-3</v>
      </c>
      <c r="AT444" s="6">
        <f t="shared" si="116"/>
        <v>4.5671745086548884E-3</v>
      </c>
      <c r="AU444" s="6">
        <f t="shared" si="117"/>
        <v>3</v>
      </c>
      <c r="AV444" s="6">
        <f t="shared" si="118"/>
        <v>4.3716136565804427E-3</v>
      </c>
      <c r="AW444" s="7">
        <f t="shared" si="119"/>
        <v>2.0716824475397257E-4</v>
      </c>
      <c r="AX444" s="5">
        <v>7237700</v>
      </c>
      <c r="AY444" s="6">
        <v>1658600</v>
      </c>
      <c r="AZ444" s="6">
        <v>2935600</v>
      </c>
      <c r="BA444" s="6">
        <f t="shared" si="120"/>
        <v>1.3379431958335127E-2</v>
      </c>
      <c r="BB444" s="6">
        <f t="shared" si="121"/>
        <v>3.5977762242807424E-3</v>
      </c>
      <c r="BC444" s="6">
        <f t="shared" si="122"/>
        <v>6.1830534498534496E-3</v>
      </c>
      <c r="BD444" s="6">
        <f t="shared" si="123"/>
        <v>3</v>
      </c>
      <c r="BE444" s="6">
        <f t="shared" si="124"/>
        <v>7.7200872108231068E-3</v>
      </c>
      <c r="BF444" s="7">
        <f t="shared" si="125"/>
        <v>4.1386029697358931E-3</v>
      </c>
      <c r="BH444">
        <v>618</v>
      </c>
      <c r="BI444">
        <v>22</v>
      </c>
    </row>
    <row r="445" spans="1:61" x14ac:dyDescent="0.25">
      <c r="A445" t="s">
        <v>727</v>
      </c>
      <c r="B445" t="s">
        <v>727</v>
      </c>
      <c r="C445">
        <f>VLOOKUP(B445,Annotation!D:E,2,FALSE)</f>
        <v>623</v>
      </c>
      <c r="D445" t="str">
        <f>VLOOKUP(B445,Annotation!D:F,3,FALSE)</f>
        <v>DUF58 domain-containing protein</v>
      </c>
      <c r="G445">
        <v>5</v>
      </c>
      <c r="H445">
        <v>5</v>
      </c>
      <c r="I445">
        <v>5</v>
      </c>
      <c r="J445">
        <v>4</v>
      </c>
      <c r="K445">
        <v>5</v>
      </c>
      <c r="L445">
        <v>0</v>
      </c>
      <c r="M445">
        <v>0</v>
      </c>
      <c r="N445">
        <v>1</v>
      </c>
      <c r="O445">
        <v>0</v>
      </c>
      <c r="P445">
        <v>0</v>
      </c>
      <c r="Q445">
        <v>0</v>
      </c>
      <c r="R445">
        <v>0</v>
      </c>
      <c r="S445">
        <v>17</v>
      </c>
      <c r="T445">
        <v>35.956000000000003</v>
      </c>
      <c r="U445">
        <v>9328800</v>
      </c>
      <c r="V445">
        <v>1732900</v>
      </c>
      <c r="W445">
        <v>7595800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490990</v>
      </c>
      <c r="AF445" s="5">
        <v>91207</v>
      </c>
      <c r="AG445" s="6">
        <v>399780</v>
      </c>
      <c r="AH445" s="6">
        <v>0</v>
      </c>
      <c r="AI445" s="6">
        <f t="shared" si="108"/>
        <v>3.6033995611595555E-4</v>
      </c>
      <c r="AJ445" s="6">
        <f t="shared" si="109"/>
        <v>8.0645075918276202E-4</v>
      </c>
      <c r="AK445" s="6">
        <f t="shared" si="110"/>
        <v>0</v>
      </c>
      <c r="AL445" s="6">
        <f t="shared" si="111"/>
        <v>2</v>
      </c>
      <c r="AM445" s="6">
        <f t="shared" si="112"/>
        <v>5.8339535764935881E-4</v>
      </c>
      <c r="AN445" s="7">
        <f t="shared" si="113"/>
        <v>3.2985224968040412E-4</v>
      </c>
      <c r="AO445" s="5">
        <v>0</v>
      </c>
      <c r="AP445" s="6">
        <v>0</v>
      </c>
      <c r="AQ445" s="6">
        <v>0</v>
      </c>
      <c r="AR445" s="6">
        <f t="shared" si="114"/>
        <v>0</v>
      </c>
      <c r="AS445" s="6">
        <f t="shared" si="115"/>
        <v>0</v>
      </c>
      <c r="AT445" s="6">
        <f t="shared" si="116"/>
        <v>0</v>
      </c>
      <c r="AU445" s="6">
        <f t="shared" si="117"/>
        <v>0</v>
      </c>
      <c r="AV445" s="6">
        <f t="shared" si="118"/>
        <v>0</v>
      </c>
      <c r="AW445" s="7">
        <f t="shared" si="119"/>
        <v>0</v>
      </c>
      <c r="AX445" s="5">
        <v>0</v>
      </c>
      <c r="AY445" s="6">
        <v>0</v>
      </c>
      <c r="AZ445" s="6">
        <v>0</v>
      </c>
      <c r="BA445" s="6">
        <f t="shared" si="120"/>
        <v>0</v>
      </c>
      <c r="BB445" s="6">
        <f t="shared" si="121"/>
        <v>0</v>
      </c>
      <c r="BC445" s="6">
        <f t="shared" si="122"/>
        <v>0</v>
      </c>
      <c r="BD445" s="6">
        <f t="shared" si="123"/>
        <v>0</v>
      </c>
      <c r="BE445" s="6">
        <f t="shared" si="124"/>
        <v>0</v>
      </c>
      <c r="BF445" s="7">
        <f t="shared" si="125"/>
        <v>0</v>
      </c>
    </row>
    <row r="446" spans="1:61" x14ac:dyDescent="0.25">
      <c r="A446" t="s">
        <v>728</v>
      </c>
      <c r="B446" t="s">
        <v>728</v>
      </c>
      <c r="C446">
        <f>VLOOKUP(B446,Annotation!D:E,2,FALSE)</f>
        <v>624</v>
      </c>
      <c r="D446" t="str">
        <f>VLOOKUP(B446,Annotation!D:F,3,FALSE)</f>
        <v>peptidase M1</v>
      </c>
      <c r="G446">
        <v>22</v>
      </c>
      <c r="H446">
        <v>22</v>
      </c>
      <c r="I446">
        <v>22</v>
      </c>
      <c r="J446">
        <v>11</v>
      </c>
      <c r="K446">
        <v>13</v>
      </c>
      <c r="L446">
        <v>7</v>
      </c>
      <c r="M446">
        <v>2</v>
      </c>
      <c r="N446">
        <v>3</v>
      </c>
      <c r="O446">
        <v>6</v>
      </c>
      <c r="P446">
        <v>8</v>
      </c>
      <c r="Q446">
        <v>4</v>
      </c>
      <c r="R446">
        <v>7</v>
      </c>
      <c r="S446">
        <v>34.200000000000003</v>
      </c>
      <c r="T446">
        <v>98.984999999999999</v>
      </c>
      <c r="U446">
        <v>129410000</v>
      </c>
      <c r="V446">
        <v>9476200</v>
      </c>
      <c r="W446">
        <v>18960000</v>
      </c>
      <c r="X446">
        <v>11042000</v>
      </c>
      <c r="Y446">
        <v>1667800</v>
      </c>
      <c r="Z446">
        <v>5868400</v>
      </c>
      <c r="AA446">
        <v>18090000</v>
      </c>
      <c r="AB446">
        <v>11998000</v>
      </c>
      <c r="AC446">
        <v>16024000</v>
      </c>
      <c r="AD446">
        <v>36281000</v>
      </c>
      <c r="AE446">
        <v>2156800</v>
      </c>
      <c r="AF446" s="5">
        <v>157940</v>
      </c>
      <c r="AG446" s="6">
        <v>316010</v>
      </c>
      <c r="AH446" s="6">
        <v>184030</v>
      </c>
      <c r="AI446" s="6">
        <f t="shared" si="108"/>
        <v>6.2398820999434279E-4</v>
      </c>
      <c r="AJ446" s="6">
        <f t="shared" si="109"/>
        <v>6.3746686780065192E-4</v>
      </c>
      <c r="AK446" s="6">
        <f t="shared" si="110"/>
        <v>4.2136990795187541E-4</v>
      </c>
      <c r="AL446" s="6">
        <f t="shared" si="111"/>
        <v>3</v>
      </c>
      <c r="AM446" s="6">
        <f t="shared" si="112"/>
        <v>5.6094166191562335E-4</v>
      </c>
      <c r="AN446" s="7">
        <f t="shared" si="113"/>
        <v>9.884541612185039E-5</v>
      </c>
      <c r="AO446" s="5">
        <v>27797</v>
      </c>
      <c r="AP446" s="6">
        <v>97807</v>
      </c>
      <c r="AQ446" s="6">
        <v>301510</v>
      </c>
      <c r="AR446" s="6">
        <f t="shared" si="114"/>
        <v>5.3111042541598987E-5</v>
      </c>
      <c r="AS446" s="6">
        <f t="shared" si="115"/>
        <v>2.0476220569717947E-4</v>
      </c>
      <c r="AT446" s="6">
        <f t="shared" si="116"/>
        <v>7.0379678324876589E-4</v>
      </c>
      <c r="AU446" s="6">
        <f t="shared" si="117"/>
        <v>3</v>
      </c>
      <c r="AV446" s="6">
        <f t="shared" si="118"/>
        <v>3.2055667716251475E-4</v>
      </c>
      <c r="AW446" s="7">
        <f t="shared" si="119"/>
        <v>2.7797392324504215E-4</v>
      </c>
      <c r="AX446" s="5">
        <v>199970</v>
      </c>
      <c r="AY446" s="6">
        <v>267060</v>
      </c>
      <c r="AZ446" s="6">
        <v>604690</v>
      </c>
      <c r="BA446" s="6">
        <f t="shared" si="120"/>
        <v>3.6965956156075487E-4</v>
      </c>
      <c r="BB446" s="6">
        <f t="shared" si="121"/>
        <v>5.792970688872634E-4</v>
      </c>
      <c r="BC446" s="6">
        <f t="shared" si="122"/>
        <v>1.2736171789725721E-3</v>
      </c>
      <c r="BD446" s="6">
        <f t="shared" si="123"/>
        <v>3</v>
      </c>
      <c r="BE446" s="6">
        <f t="shared" si="124"/>
        <v>7.4085793647353005E-4</v>
      </c>
      <c r="BF446" s="7">
        <f t="shared" si="125"/>
        <v>3.8631703644427659E-4</v>
      </c>
    </row>
    <row r="447" spans="1:61" x14ac:dyDescent="0.25">
      <c r="A447" t="s">
        <v>729</v>
      </c>
      <c r="B447" t="s">
        <v>729</v>
      </c>
      <c r="C447">
        <f>VLOOKUP(B447,Annotation!D:E,2,FALSE)</f>
        <v>625</v>
      </c>
      <c r="D447" t="str">
        <f>VLOOKUP(B447,Annotation!D:F,3,FALSE)</f>
        <v>thioredoxin</v>
      </c>
      <c r="G447">
        <v>7</v>
      </c>
      <c r="H447">
        <v>7</v>
      </c>
      <c r="I447">
        <v>7</v>
      </c>
      <c r="J447">
        <v>7</v>
      </c>
      <c r="K447">
        <v>7</v>
      </c>
      <c r="L447">
        <v>3</v>
      </c>
      <c r="M447">
        <v>6</v>
      </c>
      <c r="N447">
        <v>6</v>
      </c>
      <c r="O447">
        <v>5</v>
      </c>
      <c r="P447">
        <v>5</v>
      </c>
      <c r="Q447">
        <v>0</v>
      </c>
      <c r="R447">
        <v>6</v>
      </c>
      <c r="S447">
        <v>77.099999999999994</v>
      </c>
      <c r="T447">
        <v>11.54</v>
      </c>
      <c r="U447">
        <v>1159300000</v>
      </c>
      <c r="V447">
        <v>32160000</v>
      </c>
      <c r="W447">
        <v>47988000</v>
      </c>
      <c r="X447">
        <v>109670000</v>
      </c>
      <c r="Y447">
        <v>230750000</v>
      </c>
      <c r="Z447">
        <v>118540000</v>
      </c>
      <c r="AA447">
        <v>73746000</v>
      </c>
      <c r="AB447">
        <v>219590000</v>
      </c>
      <c r="AC447">
        <v>0</v>
      </c>
      <c r="AD447">
        <v>326890000</v>
      </c>
      <c r="AE447">
        <v>165620000</v>
      </c>
      <c r="AF447" s="5">
        <v>4594300</v>
      </c>
      <c r="AG447" s="6">
        <v>6855500</v>
      </c>
      <c r="AH447" s="6">
        <v>15667000</v>
      </c>
      <c r="AI447" s="6">
        <f t="shared" si="108"/>
        <v>1.8151127220317899E-2</v>
      </c>
      <c r="AJ447" s="6">
        <f t="shared" si="109"/>
        <v>1.3829163989137588E-2</v>
      </c>
      <c r="AK447" s="6">
        <f t="shared" si="110"/>
        <v>3.5872424864870037E-2</v>
      </c>
      <c r="AL447" s="6">
        <f t="shared" si="111"/>
        <v>3</v>
      </c>
      <c r="AM447" s="6">
        <f t="shared" si="112"/>
        <v>2.2617572024775174E-2</v>
      </c>
      <c r="AN447" s="7">
        <f t="shared" si="113"/>
        <v>9.5372317577777505E-3</v>
      </c>
      <c r="AO447" s="5">
        <v>32964000</v>
      </c>
      <c r="AP447" s="6">
        <v>16935000</v>
      </c>
      <c r="AQ447" s="6">
        <v>10535000</v>
      </c>
      <c r="AR447" s="6">
        <f t="shared" si="114"/>
        <v>6.2983502044870618E-2</v>
      </c>
      <c r="AS447" s="6">
        <f t="shared" si="115"/>
        <v>3.5453985435416016E-2</v>
      </c>
      <c r="AT447" s="6">
        <f t="shared" si="116"/>
        <v>2.4591221224920398E-2</v>
      </c>
      <c r="AU447" s="6">
        <f t="shared" si="117"/>
        <v>3</v>
      </c>
      <c r="AV447" s="6">
        <f t="shared" si="118"/>
        <v>4.1009569568402342E-2</v>
      </c>
      <c r="AW447" s="7">
        <f t="shared" si="119"/>
        <v>1.6158386737408669E-2</v>
      </c>
      <c r="AX447" s="5">
        <v>31369000</v>
      </c>
      <c r="AY447" s="6">
        <v>0</v>
      </c>
      <c r="AZ447" s="6">
        <v>46698000</v>
      </c>
      <c r="BA447" s="6">
        <f t="shared" si="120"/>
        <v>5.7987952125815465E-2</v>
      </c>
      <c r="BB447" s="6">
        <f t="shared" si="121"/>
        <v>0</v>
      </c>
      <c r="BC447" s="6">
        <f t="shared" si="122"/>
        <v>9.8356802698343238E-2</v>
      </c>
      <c r="BD447" s="6">
        <f t="shared" si="123"/>
        <v>2</v>
      </c>
      <c r="BE447" s="6">
        <f t="shared" si="124"/>
        <v>7.8172377412079358E-2</v>
      </c>
      <c r="BF447" s="7">
        <f t="shared" si="125"/>
        <v>4.0368176857703914E-2</v>
      </c>
      <c r="BH447">
        <v>619</v>
      </c>
      <c r="BI447">
        <v>35</v>
      </c>
    </row>
    <row r="448" spans="1:61" x14ac:dyDescent="0.25">
      <c r="A448" t="s">
        <v>730</v>
      </c>
      <c r="B448" t="s">
        <v>730</v>
      </c>
      <c r="C448">
        <f>VLOOKUP(B448,Annotation!D:E,2,FALSE)</f>
        <v>626</v>
      </c>
      <c r="D448" t="str">
        <f>VLOOKUP(B448,Annotation!D:F,3,FALSE)</f>
        <v>methylenetetrahydrofolate reductase [NAD(P)H]</v>
      </c>
      <c r="G448">
        <v>14</v>
      </c>
      <c r="H448">
        <v>14</v>
      </c>
      <c r="I448">
        <v>14</v>
      </c>
      <c r="J448">
        <v>9</v>
      </c>
      <c r="K448">
        <v>12</v>
      </c>
      <c r="L448">
        <v>3</v>
      </c>
      <c r="M448">
        <v>5</v>
      </c>
      <c r="N448">
        <v>7</v>
      </c>
      <c r="O448">
        <v>6</v>
      </c>
      <c r="P448">
        <v>4</v>
      </c>
      <c r="Q448">
        <v>5</v>
      </c>
      <c r="R448">
        <v>5</v>
      </c>
      <c r="S448">
        <v>52.1</v>
      </c>
      <c r="T448">
        <v>35.899000000000001</v>
      </c>
      <c r="U448">
        <v>1260900000</v>
      </c>
      <c r="V448">
        <v>47399000</v>
      </c>
      <c r="W448">
        <v>392680000</v>
      </c>
      <c r="X448">
        <v>12942000</v>
      </c>
      <c r="Y448">
        <v>86784000</v>
      </c>
      <c r="Z448">
        <v>139700000</v>
      </c>
      <c r="AA448">
        <v>247990000</v>
      </c>
      <c r="AB448">
        <v>85104000</v>
      </c>
      <c r="AC448">
        <v>122740000</v>
      </c>
      <c r="AD448">
        <v>125580000</v>
      </c>
      <c r="AE448">
        <v>66365000</v>
      </c>
      <c r="AF448" s="5">
        <v>2494700</v>
      </c>
      <c r="AG448" s="6">
        <v>20667000</v>
      </c>
      <c r="AH448" s="6">
        <v>681160</v>
      </c>
      <c r="AI448" s="6">
        <f t="shared" si="108"/>
        <v>9.8560427217480491E-3</v>
      </c>
      <c r="AJ448" s="6">
        <f t="shared" si="109"/>
        <v>4.1690224223398228E-2</v>
      </c>
      <c r="AK448" s="6">
        <f t="shared" si="110"/>
        <v>1.5596387898739307E-3</v>
      </c>
      <c r="AL448" s="6">
        <f t="shared" si="111"/>
        <v>3</v>
      </c>
      <c r="AM448" s="6">
        <f t="shared" si="112"/>
        <v>1.7701968578340069E-2</v>
      </c>
      <c r="AN448" s="7">
        <f t="shared" si="113"/>
        <v>1.7297107392465028E-2</v>
      </c>
      <c r="AO448" s="5">
        <v>4567600</v>
      </c>
      <c r="AP448" s="6">
        <v>7352500</v>
      </c>
      <c r="AQ448" s="6">
        <v>13052000</v>
      </c>
      <c r="AR448" s="6">
        <f t="shared" si="114"/>
        <v>8.7272007019824991E-3</v>
      </c>
      <c r="AS448" s="6">
        <f t="shared" si="115"/>
        <v>1.5392703154053512E-2</v>
      </c>
      <c r="AT448" s="6">
        <f t="shared" si="116"/>
        <v>3.046650397984443E-2</v>
      </c>
      <c r="AU448" s="6">
        <f t="shared" si="117"/>
        <v>3</v>
      </c>
      <c r="AV448" s="6">
        <f t="shared" si="118"/>
        <v>1.8195469278626811E-2</v>
      </c>
      <c r="AW448" s="7">
        <f t="shared" si="119"/>
        <v>9.0936223150625863E-3</v>
      </c>
      <c r="AX448" s="5">
        <v>4479200</v>
      </c>
      <c r="AY448" s="6">
        <v>6460200</v>
      </c>
      <c r="AZ448" s="6">
        <v>6609600</v>
      </c>
      <c r="BA448" s="6">
        <f t="shared" si="120"/>
        <v>8.2801375613488666E-3</v>
      </c>
      <c r="BB448" s="6">
        <f t="shared" si="121"/>
        <v>1.4013236442842429E-2</v>
      </c>
      <c r="BC448" s="6">
        <f t="shared" si="122"/>
        <v>1.3921348304316447E-2</v>
      </c>
      <c r="BD448" s="6">
        <f t="shared" si="123"/>
        <v>3</v>
      </c>
      <c r="BE448" s="6">
        <f t="shared" si="124"/>
        <v>1.2071574102835915E-2</v>
      </c>
      <c r="BF448" s="7">
        <f t="shared" si="125"/>
        <v>2.6812129274631025E-3</v>
      </c>
      <c r="BH448">
        <v>620</v>
      </c>
      <c r="BI448">
        <v>303</v>
      </c>
    </row>
    <row r="449" spans="1:61" x14ac:dyDescent="0.25">
      <c r="A449" t="s">
        <v>3771</v>
      </c>
      <c r="B449" t="s">
        <v>3771</v>
      </c>
      <c r="C449">
        <f>VLOOKUP(B449,Annotation!D:E,2,FALSE)</f>
        <v>627</v>
      </c>
      <c r="D449" t="str">
        <f>VLOOKUP(B449,Annotation!D:F,3,FALSE)</f>
        <v>dihydropteroate synthase</v>
      </c>
      <c r="G449">
        <v>62</v>
      </c>
      <c r="H449">
        <v>62</v>
      </c>
      <c r="I449">
        <v>62</v>
      </c>
      <c r="J449">
        <v>49</v>
      </c>
      <c r="K449">
        <v>52</v>
      </c>
      <c r="L449">
        <v>46</v>
      </c>
      <c r="M449">
        <v>25</v>
      </c>
      <c r="N449">
        <v>24</v>
      </c>
      <c r="O449">
        <v>23</v>
      </c>
      <c r="P449">
        <v>22</v>
      </c>
      <c r="Q449">
        <v>28</v>
      </c>
      <c r="R449">
        <v>28</v>
      </c>
      <c r="S449">
        <v>65.400000000000006</v>
      </c>
      <c r="T449">
        <v>115.88</v>
      </c>
      <c r="U449">
        <v>5178900000</v>
      </c>
      <c r="V449">
        <v>451950000</v>
      </c>
      <c r="W449">
        <v>832530000</v>
      </c>
      <c r="X449">
        <v>651610000</v>
      </c>
      <c r="Y449">
        <v>718920000</v>
      </c>
      <c r="Z449">
        <v>546210000</v>
      </c>
      <c r="AA449">
        <v>488710000</v>
      </c>
      <c r="AB449">
        <v>536620000</v>
      </c>
      <c r="AC449">
        <v>580640000</v>
      </c>
      <c r="AD449">
        <v>371740000</v>
      </c>
      <c r="AE449">
        <v>92481000</v>
      </c>
      <c r="AF449" s="5">
        <v>8070500</v>
      </c>
      <c r="AG449" s="6">
        <v>14867000</v>
      </c>
      <c r="AH449" s="6">
        <v>11636000</v>
      </c>
      <c r="AI449" s="6">
        <f t="shared" si="108"/>
        <v>3.1884873045202884E-2</v>
      </c>
      <c r="AJ449" s="6">
        <f t="shared" si="109"/>
        <v>2.9990253231202472E-2</v>
      </c>
      <c r="AK449" s="6">
        <f t="shared" si="110"/>
        <v>2.664272264809011E-2</v>
      </c>
      <c r="AL449" s="6">
        <f t="shared" si="111"/>
        <v>3</v>
      </c>
      <c r="AM449" s="6">
        <f t="shared" si="112"/>
        <v>2.9505949641498486E-2</v>
      </c>
      <c r="AN449" s="7">
        <f t="shared" si="113"/>
        <v>2.1673251827598501E-3</v>
      </c>
      <c r="AO449" s="5">
        <v>12838000</v>
      </c>
      <c r="AP449" s="6">
        <v>9753700</v>
      </c>
      <c r="AQ449" s="6">
        <v>8726900</v>
      </c>
      <c r="AR449" s="6">
        <f t="shared" si="114"/>
        <v>2.452925006831844E-2</v>
      </c>
      <c r="AS449" s="6">
        <f t="shared" si="115"/>
        <v>2.0419695172212409E-2</v>
      </c>
      <c r="AT449" s="6">
        <f t="shared" si="116"/>
        <v>2.0370681396085222E-2</v>
      </c>
      <c r="AU449" s="6">
        <f t="shared" si="117"/>
        <v>3</v>
      </c>
      <c r="AV449" s="6">
        <f t="shared" si="118"/>
        <v>2.1773208878872023E-2</v>
      </c>
      <c r="AW449" s="7">
        <f t="shared" si="119"/>
        <v>1.948918138524803E-3</v>
      </c>
      <c r="AX449" s="5">
        <v>9582500</v>
      </c>
      <c r="AY449" s="6">
        <v>10369000</v>
      </c>
      <c r="AZ449" s="6">
        <v>6638200</v>
      </c>
      <c r="BA449" s="6">
        <f t="shared" si="120"/>
        <v>1.7713970838905503E-2</v>
      </c>
      <c r="BB449" s="6">
        <f t="shared" si="121"/>
        <v>2.2492066604104074E-2</v>
      </c>
      <c r="BC449" s="6">
        <f t="shared" si="122"/>
        <v>1.3981586527734421E-2</v>
      </c>
      <c r="BD449" s="6">
        <f t="shared" si="123"/>
        <v>3</v>
      </c>
      <c r="BE449" s="6">
        <f t="shared" si="124"/>
        <v>1.8062541323581333E-2</v>
      </c>
      <c r="BF449" s="7">
        <f t="shared" si="125"/>
        <v>3.4831206142061327E-3</v>
      </c>
      <c r="BH449" t="s">
        <v>3772</v>
      </c>
      <c r="BI449" t="s">
        <v>3773</v>
      </c>
    </row>
    <row r="450" spans="1:61" x14ac:dyDescent="0.25">
      <c r="A450" t="s">
        <v>731</v>
      </c>
      <c r="B450" t="s">
        <v>731</v>
      </c>
      <c r="C450">
        <f>VLOOKUP(B450,Annotation!D:E,2,FALSE)</f>
        <v>628</v>
      </c>
      <c r="D450" t="str">
        <f>VLOOKUP(B450,Annotation!D:F,3,FALSE)</f>
        <v>5-methyltetrahydrofolate--homocysteine methyltransferase</v>
      </c>
      <c r="G450">
        <v>16</v>
      </c>
      <c r="H450">
        <v>16</v>
      </c>
      <c r="I450">
        <v>16</v>
      </c>
      <c r="J450">
        <v>15</v>
      </c>
      <c r="K450">
        <v>14</v>
      </c>
      <c r="L450">
        <v>9</v>
      </c>
      <c r="M450">
        <v>7</v>
      </c>
      <c r="N450">
        <v>5</v>
      </c>
      <c r="O450">
        <v>7</v>
      </c>
      <c r="P450">
        <v>7</v>
      </c>
      <c r="Q450">
        <v>7</v>
      </c>
      <c r="R450">
        <v>7</v>
      </c>
      <c r="S450">
        <v>54</v>
      </c>
      <c r="T450">
        <v>37.33</v>
      </c>
      <c r="U450">
        <v>1878900000</v>
      </c>
      <c r="V450">
        <v>203430000</v>
      </c>
      <c r="W450">
        <v>356060000</v>
      </c>
      <c r="X450">
        <v>365020000</v>
      </c>
      <c r="Y450">
        <v>207980000</v>
      </c>
      <c r="Z450">
        <v>44294000</v>
      </c>
      <c r="AA450">
        <v>250360000</v>
      </c>
      <c r="AB450">
        <v>141820000</v>
      </c>
      <c r="AC450">
        <v>203160000</v>
      </c>
      <c r="AD450">
        <v>106730000</v>
      </c>
      <c r="AE450">
        <v>144530000</v>
      </c>
      <c r="AF450" s="5">
        <v>15648000</v>
      </c>
      <c r="AG450" s="6">
        <v>27389000</v>
      </c>
      <c r="AH450" s="6">
        <v>28078000</v>
      </c>
      <c r="AI450" s="6">
        <f t="shared" ref="AI450:AI513" si="126">(AF450/$AF$2410)*100</f>
        <v>6.182200525510622E-2</v>
      </c>
      <c r="AJ450" s="6">
        <f t="shared" ref="AJ450:AJ513" si="127">(AG450/$AG$2410)*100</f>
        <v>5.5250087156077522E-2</v>
      </c>
      <c r="AK450" s="6">
        <f t="shared" ref="AK450:AK513" si="128">(AH450/$AH$2410)*100</f>
        <v>6.428964992377742E-2</v>
      </c>
      <c r="AL450" s="6">
        <f t="shared" ref="AL450:AL513" si="129">COUNTIF(AI450:AK450,"&gt;0")</f>
        <v>3</v>
      </c>
      <c r="AM450" s="6">
        <f t="shared" ref="AM450:AM513" si="130">IF(AL450&gt;1,AVERAGEIF(AI450:AK450,"&gt;0"),0)</f>
        <v>6.0453914111653718E-2</v>
      </c>
      <c r="AN450" s="7">
        <f t="shared" ref="AN450:AN513" si="131">IF(AL450&gt;=2,_xlfn.STDEV.P(AI450:AK450),0)</f>
        <v>3.8150735065344359E-3</v>
      </c>
      <c r="AO450" s="5">
        <v>15999000</v>
      </c>
      <c r="AP450" s="6">
        <v>3407300</v>
      </c>
      <c r="AQ450" s="6">
        <v>19259000</v>
      </c>
      <c r="AR450" s="6">
        <f t="shared" ref="AR450:AR513" si="132">(AO450/$AO$2410)*100</f>
        <v>3.0568894831206325E-2</v>
      </c>
      <c r="AS450" s="6">
        <f t="shared" ref="AS450:AS513" si="133">(AP450/$AP$2410)*100</f>
        <v>7.1332958118744015E-3</v>
      </c>
      <c r="AT450" s="6">
        <f t="shared" ref="AT450:AT513" si="134">(AQ450/$AQ$2410)*100</f>
        <v>4.4955133324228E-2</v>
      </c>
      <c r="AU450" s="6">
        <f t="shared" ref="AU450:AU513" si="135">COUNTIF(AR450:AT450,"&gt;0")</f>
        <v>3</v>
      </c>
      <c r="AV450" s="6">
        <f t="shared" ref="AV450:AV513" si="136">IF(AU450&gt;1,AVERAGEIF(AR450:AT450,"&gt;0"),0)</f>
        <v>2.7552441322436241E-2</v>
      </c>
      <c r="AW450" s="7">
        <f t="shared" ref="AW450:AW513" si="137">IF(AU450&gt;=2,_xlfn.STDEV.P(AR450:AT450),0)</f>
        <v>1.5587325877790326E-2</v>
      </c>
      <c r="AX450" s="5">
        <v>10909000</v>
      </c>
      <c r="AY450" s="6">
        <v>15628000</v>
      </c>
      <c r="AZ450" s="6">
        <v>8209900</v>
      </c>
      <c r="BA450" s="6">
        <f t="shared" ref="BA450:BA513" si="138">(AX450/$AX$2410)*100</f>
        <v>2.016610570118655E-2</v>
      </c>
      <c r="BB450" s="6">
        <f t="shared" ref="BB450:BB513" si="139">(AY450/$AY$2410)*100</f>
        <v>3.3899702660713515E-2</v>
      </c>
      <c r="BC450" s="6">
        <f t="shared" ref="BC450:BC513" si="140">(AZ450/$AZ$2410)*100</f>
        <v>1.7291950714658617E-2</v>
      </c>
      <c r="BD450" s="6">
        <f t="shared" ref="BD450:BD513" si="141">COUNTIF(BA450:BC450,"&gt;0")</f>
        <v>3</v>
      </c>
      <c r="BE450" s="6">
        <f t="shared" ref="BE450:BE513" si="142">IF(BD450&gt;1,AVERAGEIF(BA450:BC450,"&gt;0"),0)</f>
        <v>2.3785919692186228E-2</v>
      </c>
      <c r="BF450" s="7">
        <f t="shared" ref="BF450:BF513" si="143">IF(BD450&gt;=2,_xlfn.STDEV.P(BA450:BC450),0)</f>
        <v>7.2471440891107965E-3</v>
      </c>
      <c r="BH450" t="s">
        <v>732</v>
      </c>
      <c r="BI450" t="s">
        <v>733</v>
      </c>
    </row>
    <row r="451" spans="1:61" x14ac:dyDescent="0.25">
      <c r="A451" t="s">
        <v>734</v>
      </c>
      <c r="B451" t="s">
        <v>734</v>
      </c>
      <c r="C451">
        <f>VLOOKUP(B451,Annotation!D:E,2,FALSE)</f>
        <v>629</v>
      </c>
      <c r="D451" t="str">
        <f>VLOOKUP(B451,Annotation!D:F,3,FALSE)</f>
        <v>cysteine synthase CysM</v>
      </c>
      <c r="E451" t="str">
        <f>VLOOKUP(B451,Annotation!I:O,7,FALSE)</f>
        <v xml:space="preserve">CAZyme, single-domain, contains CBM5 domain </v>
      </c>
      <c r="G451">
        <v>29</v>
      </c>
      <c r="H451">
        <v>29</v>
      </c>
      <c r="I451">
        <v>29</v>
      </c>
      <c r="J451">
        <v>23</v>
      </c>
      <c r="K451">
        <v>27</v>
      </c>
      <c r="L451">
        <v>8</v>
      </c>
      <c r="M451">
        <v>16</v>
      </c>
      <c r="N451">
        <v>14</v>
      </c>
      <c r="O451">
        <v>11</v>
      </c>
      <c r="P451">
        <v>15</v>
      </c>
      <c r="Q451">
        <v>14</v>
      </c>
      <c r="R451">
        <v>12</v>
      </c>
      <c r="S451">
        <v>75.8</v>
      </c>
      <c r="T451">
        <v>32.6</v>
      </c>
      <c r="U451">
        <v>5070600000</v>
      </c>
      <c r="V451">
        <v>554080000</v>
      </c>
      <c r="W451">
        <v>748960000</v>
      </c>
      <c r="X451">
        <v>14608000</v>
      </c>
      <c r="Y451">
        <v>903380000</v>
      </c>
      <c r="Z451">
        <v>331960000</v>
      </c>
      <c r="AA451">
        <v>583700000</v>
      </c>
      <c r="AB451">
        <v>844880000</v>
      </c>
      <c r="AC451">
        <v>640970000</v>
      </c>
      <c r="AD451">
        <v>448030000</v>
      </c>
      <c r="AE451">
        <v>316910000</v>
      </c>
      <c r="AF451" s="5">
        <v>34630000</v>
      </c>
      <c r="AG451" s="6">
        <v>46810000</v>
      </c>
      <c r="AH451" s="6">
        <v>913020</v>
      </c>
      <c r="AI451" s="6">
        <f t="shared" si="126"/>
        <v>0.13681595360329296</v>
      </c>
      <c r="AJ451" s="6">
        <f t="shared" si="127"/>
        <v>9.4426834852531616E-2</v>
      </c>
      <c r="AK451" s="6">
        <f t="shared" si="128"/>
        <v>2.090524117579858E-3</v>
      </c>
      <c r="AL451" s="6">
        <f t="shared" si="129"/>
        <v>3</v>
      </c>
      <c r="AM451" s="6">
        <f t="shared" si="130"/>
        <v>7.7777770857801479E-2</v>
      </c>
      <c r="AN451" s="7">
        <f t="shared" si="131"/>
        <v>5.6247244889285786E-2</v>
      </c>
      <c r="AO451" s="5">
        <v>56461000</v>
      </c>
      <c r="AP451" s="6">
        <v>20748000</v>
      </c>
      <c r="AQ451" s="6">
        <v>36481000</v>
      </c>
      <c r="AR451" s="6">
        <f t="shared" si="132"/>
        <v>0.10787864060658417</v>
      </c>
      <c r="AS451" s="6">
        <f t="shared" si="133"/>
        <v>4.3436627683142097E-2</v>
      </c>
      <c r="AT451" s="6">
        <f t="shared" si="134"/>
        <v>8.5155419222242151E-2</v>
      </c>
      <c r="AU451" s="6">
        <f t="shared" si="135"/>
        <v>3</v>
      </c>
      <c r="AV451" s="6">
        <f t="shared" si="136"/>
        <v>7.8823562503989475E-2</v>
      </c>
      <c r="AW451" s="7">
        <f t="shared" si="137"/>
        <v>2.6686607933963546E-2</v>
      </c>
      <c r="AX451" s="5">
        <v>52805000</v>
      </c>
      <c r="AY451" s="6">
        <v>40060000</v>
      </c>
      <c r="AZ451" s="6">
        <v>28002000</v>
      </c>
      <c r="BA451" s="6">
        <f t="shared" si="138"/>
        <v>9.761400784225463E-2</v>
      </c>
      <c r="BB451" s="6">
        <f t="shared" si="139"/>
        <v>8.6896729497580219E-2</v>
      </c>
      <c r="BC451" s="6">
        <f t="shared" si="140"/>
        <v>5.897869692832685E-2</v>
      </c>
      <c r="BD451" s="6">
        <f t="shared" si="141"/>
        <v>3</v>
      </c>
      <c r="BE451" s="6">
        <f t="shared" si="142"/>
        <v>8.1163144756053907E-2</v>
      </c>
      <c r="BF451" s="7">
        <f t="shared" si="143"/>
        <v>1.6285521337375344E-2</v>
      </c>
      <c r="BH451" t="s">
        <v>735</v>
      </c>
      <c r="BI451" t="s">
        <v>736</v>
      </c>
    </row>
    <row r="452" spans="1:61" x14ac:dyDescent="0.25">
      <c r="A452" t="s">
        <v>737</v>
      </c>
      <c r="B452" t="s">
        <v>737</v>
      </c>
      <c r="C452">
        <f>VLOOKUP(B452,Annotation!D:E,2,FALSE)</f>
        <v>630</v>
      </c>
      <c r="D452" t="str">
        <f>VLOOKUP(B452,Annotation!D:F,3,FALSE)</f>
        <v>serine acetyltransferase</v>
      </c>
      <c r="G452">
        <v>13</v>
      </c>
      <c r="H452">
        <v>13</v>
      </c>
      <c r="I452">
        <v>13</v>
      </c>
      <c r="J452">
        <v>8</v>
      </c>
      <c r="K452">
        <v>11</v>
      </c>
      <c r="L452">
        <v>0</v>
      </c>
      <c r="M452">
        <v>5</v>
      </c>
      <c r="N452">
        <v>3</v>
      </c>
      <c r="O452">
        <v>1</v>
      </c>
      <c r="P452">
        <v>4</v>
      </c>
      <c r="Q452">
        <v>3</v>
      </c>
      <c r="R452">
        <v>4</v>
      </c>
      <c r="S452">
        <v>57.6</v>
      </c>
      <c r="T452">
        <v>28.527000000000001</v>
      </c>
      <c r="U452">
        <v>656260000</v>
      </c>
      <c r="V452">
        <v>20077000</v>
      </c>
      <c r="W452">
        <v>122430000</v>
      </c>
      <c r="X452">
        <v>0</v>
      </c>
      <c r="Y452">
        <v>116840000</v>
      </c>
      <c r="Z452">
        <v>100660000</v>
      </c>
      <c r="AA452">
        <v>1525200</v>
      </c>
      <c r="AB452">
        <v>145570000</v>
      </c>
      <c r="AC452">
        <v>67577000</v>
      </c>
      <c r="AD452">
        <v>81577000</v>
      </c>
      <c r="AE452">
        <v>59660000</v>
      </c>
      <c r="AF452" s="5">
        <v>1825200</v>
      </c>
      <c r="AG452" s="6">
        <v>11130000</v>
      </c>
      <c r="AH452" s="6">
        <v>0</v>
      </c>
      <c r="AI452" s="6">
        <f t="shared" si="126"/>
        <v>7.2109869626546443E-3</v>
      </c>
      <c r="AJ452" s="6">
        <f t="shared" si="127"/>
        <v>2.2451840886748065E-2</v>
      </c>
      <c r="AK452" s="6">
        <f t="shared" si="128"/>
        <v>0</v>
      </c>
      <c r="AL452" s="6">
        <f t="shared" si="129"/>
        <v>2</v>
      </c>
      <c r="AM452" s="6">
        <f t="shared" si="130"/>
        <v>1.4831413924701355E-2</v>
      </c>
      <c r="AN452" s="7">
        <f t="shared" si="131"/>
        <v>9.3592919990716592E-3</v>
      </c>
      <c r="AO452" s="5">
        <v>10622000</v>
      </c>
      <c r="AP452" s="6">
        <v>9151200</v>
      </c>
      <c r="AQ452" s="6">
        <v>138650</v>
      </c>
      <c r="AR452" s="6">
        <f t="shared" si="132"/>
        <v>2.02951935056612E-2</v>
      </c>
      <c r="AS452" s="6">
        <f t="shared" si="133"/>
        <v>1.9158341394542606E-2</v>
      </c>
      <c r="AT452" s="6">
        <f t="shared" si="134"/>
        <v>3.2364241317847301E-4</v>
      </c>
      <c r="AU452" s="6">
        <f t="shared" si="135"/>
        <v>3</v>
      </c>
      <c r="AV452" s="6">
        <f t="shared" si="136"/>
        <v>1.3259059104460758E-2</v>
      </c>
      <c r="AW452" s="7">
        <f t="shared" si="137"/>
        <v>9.1584883000586613E-3</v>
      </c>
      <c r="AX452" s="5">
        <v>13234000</v>
      </c>
      <c r="AY452" s="6">
        <v>6143400</v>
      </c>
      <c r="AZ452" s="6">
        <v>7416100</v>
      </c>
      <c r="BA452" s="6">
        <f t="shared" si="138"/>
        <v>2.4464042794894381E-2</v>
      </c>
      <c r="BB452" s="6">
        <f t="shared" si="139"/>
        <v>1.3326045132187577E-2</v>
      </c>
      <c r="BC452" s="6">
        <f t="shared" si="140"/>
        <v>1.5620024080071593E-2</v>
      </c>
      <c r="BD452" s="6">
        <f t="shared" si="141"/>
        <v>3</v>
      </c>
      <c r="BE452" s="6">
        <f t="shared" si="142"/>
        <v>1.7803370669051185E-2</v>
      </c>
      <c r="BF452" s="7">
        <f t="shared" si="143"/>
        <v>4.8020134478030654E-3</v>
      </c>
      <c r="BH452">
        <v>630</v>
      </c>
      <c r="BI452">
        <v>16</v>
      </c>
    </row>
    <row r="453" spans="1:61" x14ac:dyDescent="0.25">
      <c r="A453" t="s">
        <v>738</v>
      </c>
      <c r="B453" t="s">
        <v>738</v>
      </c>
      <c r="C453">
        <f>VLOOKUP(B453,Annotation!D:E,2,FALSE)</f>
        <v>632</v>
      </c>
      <c r="D453" t="str">
        <f>VLOOKUP(B453,Annotation!D:F,3,FALSE)</f>
        <v>NAD(P)/FAD-dependent oxidoreductase</v>
      </c>
      <c r="G453">
        <v>31</v>
      </c>
      <c r="H453">
        <v>31</v>
      </c>
      <c r="I453">
        <v>22</v>
      </c>
      <c r="J453">
        <v>23</v>
      </c>
      <c r="K453">
        <v>31</v>
      </c>
      <c r="L453">
        <v>25</v>
      </c>
      <c r="M453">
        <v>17</v>
      </c>
      <c r="N453">
        <v>14</v>
      </c>
      <c r="O453">
        <v>18</v>
      </c>
      <c r="P453">
        <v>8</v>
      </c>
      <c r="Q453">
        <v>11</v>
      </c>
      <c r="R453">
        <v>14</v>
      </c>
      <c r="S453">
        <v>81.2</v>
      </c>
      <c r="T453">
        <v>38.335999999999999</v>
      </c>
      <c r="U453">
        <v>8547700000</v>
      </c>
      <c r="V453">
        <v>958090000</v>
      </c>
      <c r="W453">
        <v>2000800000</v>
      </c>
      <c r="X453">
        <v>2252300000</v>
      </c>
      <c r="Y453">
        <v>965110000</v>
      </c>
      <c r="Z453">
        <v>451820000</v>
      </c>
      <c r="AA453">
        <v>914310000</v>
      </c>
      <c r="AB453">
        <v>70808000</v>
      </c>
      <c r="AC453">
        <v>710770000</v>
      </c>
      <c r="AD453">
        <v>223600000</v>
      </c>
      <c r="AE453">
        <v>474870000</v>
      </c>
      <c r="AF453" s="5">
        <v>53227000</v>
      </c>
      <c r="AG453" s="6">
        <v>111160000</v>
      </c>
      <c r="AH453" s="6">
        <v>125130000</v>
      </c>
      <c r="AI453" s="6">
        <f t="shared" si="126"/>
        <v>0.21028884673527215</v>
      </c>
      <c r="AJ453" s="6">
        <f t="shared" si="127"/>
        <v>0.22423599577456554</v>
      </c>
      <c r="AK453" s="6">
        <f t="shared" si="128"/>
        <v>0.28650772472976238</v>
      </c>
      <c r="AL453" s="6">
        <f t="shared" si="129"/>
        <v>3</v>
      </c>
      <c r="AM453" s="6">
        <f t="shared" si="130"/>
        <v>0.24034418907986668</v>
      </c>
      <c r="AN453" s="7">
        <f t="shared" si="131"/>
        <v>3.3135426755015102E-2</v>
      </c>
      <c r="AO453" s="5">
        <v>53617000</v>
      </c>
      <c r="AP453" s="6">
        <v>25101000</v>
      </c>
      <c r="AQ453" s="6">
        <v>50795000</v>
      </c>
      <c r="AR453" s="6">
        <f t="shared" si="132"/>
        <v>0.10244467992779481</v>
      </c>
      <c r="AS453" s="6">
        <f t="shared" si="133"/>
        <v>5.2549777880978879E-2</v>
      </c>
      <c r="AT453" s="6">
        <f t="shared" si="134"/>
        <v>0.1185677344204871</v>
      </c>
      <c r="AU453" s="6">
        <f t="shared" si="135"/>
        <v>3</v>
      </c>
      <c r="AV453" s="6">
        <f t="shared" si="136"/>
        <v>9.1187397409753609E-2</v>
      </c>
      <c r="AW453" s="7">
        <f t="shared" si="137"/>
        <v>2.810263870981208E-2</v>
      </c>
      <c r="AX453" s="5">
        <v>3933800</v>
      </c>
      <c r="AY453" s="6">
        <v>39487000</v>
      </c>
      <c r="AZ453" s="6">
        <v>12422000</v>
      </c>
      <c r="BA453" s="6">
        <f t="shared" si="138"/>
        <v>7.2719247050442434E-3</v>
      </c>
      <c r="BB453" s="6">
        <f t="shared" si="139"/>
        <v>8.5653798244407137E-2</v>
      </c>
      <c r="BC453" s="6">
        <f t="shared" si="140"/>
        <v>2.6163608786646527E-2</v>
      </c>
      <c r="BD453" s="6">
        <f t="shared" si="141"/>
        <v>3</v>
      </c>
      <c r="BE453" s="6">
        <f t="shared" si="142"/>
        <v>3.9696443912032635E-2</v>
      </c>
      <c r="BF453" s="7">
        <f t="shared" si="143"/>
        <v>3.3399428585764078E-2</v>
      </c>
      <c r="BH453">
        <v>631</v>
      </c>
      <c r="BI453">
        <v>308</v>
      </c>
    </row>
    <row r="454" spans="1:61" x14ac:dyDescent="0.25">
      <c r="A454" t="s">
        <v>739</v>
      </c>
      <c r="B454" t="s">
        <v>739</v>
      </c>
      <c r="C454">
        <f>VLOOKUP(B454,Annotation!D:E,2,FALSE)</f>
        <v>633</v>
      </c>
      <c r="D454" t="str">
        <f>VLOOKUP(B454,Annotation!D:F,3,FALSE)</f>
        <v>bifunctional precorrin-2 dehydrogenase/sirohydrochlorin ferrochelatase</v>
      </c>
      <c r="G454">
        <v>9</v>
      </c>
      <c r="H454">
        <v>9</v>
      </c>
      <c r="I454">
        <v>9</v>
      </c>
      <c r="J454">
        <v>4</v>
      </c>
      <c r="K454">
        <v>8</v>
      </c>
      <c r="L454">
        <v>3</v>
      </c>
      <c r="M454">
        <v>2</v>
      </c>
      <c r="N454">
        <v>2</v>
      </c>
      <c r="O454">
        <v>2</v>
      </c>
      <c r="P454">
        <v>2</v>
      </c>
      <c r="Q454">
        <v>1</v>
      </c>
      <c r="R454">
        <v>1</v>
      </c>
      <c r="S454">
        <v>43.6</v>
      </c>
      <c r="T454">
        <v>21.995000000000001</v>
      </c>
      <c r="U454">
        <v>65857000</v>
      </c>
      <c r="V454">
        <v>16240000</v>
      </c>
      <c r="W454">
        <v>39456000</v>
      </c>
      <c r="X454">
        <v>4054600</v>
      </c>
      <c r="Y454">
        <v>863460</v>
      </c>
      <c r="Z454">
        <v>1199500</v>
      </c>
      <c r="AA454">
        <v>738680</v>
      </c>
      <c r="AB454">
        <v>2304800</v>
      </c>
      <c r="AC454">
        <v>624750</v>
      </c>
      <c r="AD454">
        <v>375110</v>
      </c>
      <c r="AE454">
        <v>7317400</v>
      </c>
      <c r="AF454" s="5">
        <v>1804400</v>
      </c>
      <c r="AG454" s="6">
        <v>4384000</v>
      </c>
      <c r="AH454" s="6">
        <v>450510</v>
      </c>
      <c r="AI454" s="6">
        <f t="shared" si="126"/>
        <v>7.1288104730517412E-3</v>
      </c>
      <c r="AJ454" s="6">
        <f t="shared" si="127"/>
        <v>8.8435642809976209E-3</v>
      </c>
      <c r="AK454" s="6">
        <f t="shared" si="128"/>
        <v>1.0315239756094083E-3</v>
      </c>
      <c r="AL454" s="6">
        <f t="shared" si="129"/>
        <v>3</v>
      </c>
      <c r="AM454" s="6">
        <f t="shared" si="130"/>
        <v>5.6679662432195903E-3</v>
      </c>
      <c r="AN454" s="7">
        <f t="shared" si="131"/>
        <v>3.3523666099367182E-3</v>
      </c>
      <c r="AO454" s="5">
        <v>95940</v>
      </c>
      <c r="AP454" s="6">
        <v>133280</v>
      </c>
      <c r="AQ454" s="6">
        <v>82075</v>
      </c>
      <c r="AR454" s="6">
        <f t="shared" si="132"/>
        <v>1.8331019251865331E-4</v>
      </c>
      <c r="AS454" s="6">
        <f t="shared" si="133"/>
        <v>2.7902611035324746E-4</v>
      </c>
      <c r="AT454" s="6">
        <f t="shared" si="134"/>
        <v>1.9158277000810078E-4</v>
      </c>
      <c r="AU454" s="6">
        <f t="shared" si="135"/>
        <v>3</v>
      </c>
      <c r="AV454" s="6">
        <f t="shared" si="136"/>
        <v>2.1797302429333383E-4</v>
      </c>
      <c r="AW454" s="7">
        <f t="shared" si="137"/>
        <v>4.3302951190106673E-5</v>
      </c>
      <c r="AX454" s="5">
        <v>256090</v>
      </c>
      <c r="AY454" s="6">
        <v>69416</v>
      </c>
      <c r="AZ454" s="6">
        <v>41679</v>
      </c>
      <c r="BA454" s="6">
        <f t="shared" si="138"/>
        <v>4.7340159583984456E-4</v>
      </c>
      <c r="BB454" s="6">
        <f t="shared" si="139"/>
        <v>1.5057472228667071E-4</v>
      </c>
      <c r="BC454" s="6">
        <f t="shared" si="140"/>
        <v>8.7785626357964953E-5</v>
      </c>
      <c r="BD454" s="6">
        <f t="shared" si="141"/>
        <v>3</v>
      </c>
      <c r="BE454" s="6">
        <f t="shared" si="142"/>
        <v>2.3725398149482672E-4</v>
      </c>
      <c r="BF454" s="7">
        <f t="shared" si="143"/>
        <v>1.6893764029471249E-4</v>
      </c>
      <c r="BH454" t="s">
        <v>740</v>
      </c>
      <c r="BI454" t="s">
        <v>741</v>
      </c>
    </row>
    <row r="455" spans="1:61" x14ac:dyDescent="0.25">
      <c r="A455" t="s">
        <v>742</v>
      </c>
      <c r="B455" t="s">
        <v>742</v>
      </c>
      <c r="C455">
        <f>VLOOKUP(B455,Annotation!D:E,2,FALSE)</f>
        <v>634</v>
      </c>
      <c r="D455" t="str">
        <f>VLOOKUP(B455,Annotation!D:F,3,FALSE)</f>
        <v>uroporphyrinogen-III C-methyltransferase</v>
      </c>
      <c r="G455">
        <v>6</v>
      </c>
      <c r="H455">
        <v>6</v>
      </c>
      <c r="I455">
        <v>6</v>
      </c>
      <c r="J455">
        <v>5</v>
      </c>
      <c r="K455">
        <v>6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25.5</v>
      </c>
      <c r="T455">
        <v>30.097999999999999</v>
      </c>
      <c r="U455">
        <v>14636000</v>
      </c>
      <c r="V455">
        <v>5799200</v>
      </c>
      <c r="W455">
        <v>8837200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1045500</v>
      </c>
      <c r="AF455" s="5">
        <v>414230</v>
      </c>
      <c r="AG455" s="6">
        <v>631230</v>
      </c>
      <c r="AH455" s="6">
        <v>0</v>
      </c>
      <c r="AI455" s="6">
        <f t="shared" si="126"/>
        <v>1.6365368888562532E-3</v>
      </c>
      <c r="AJ455" s="6">
        <f t="shared" si="127"/>
        <v>1.2733401188627117E-3</v>
      </c>
      <c r="AK455" s="6">
        <f t="shared" si="128"/>
        <v>0</v>
      </c>
      <c r="AL455" s="6">
        <f t="shared" si="129"/>
        <v>2</v>
      </c>
      <c r="AM455" s="6">
        <f t="shared" si="130"/>
        <v>1.4549385038594826E-3</v>
      </c>
      <c r="AN455" s="7">
        <f t="shared" si="131"/>
        <v>7.0170902014900975E-4</v>
      </c>
      <c r="AO455" s="5">
        <v>0</v>
      </c>
      <c r="AP455" s="6">
        <v>0</v>
      </c>
      <c r="AQ455" s="6">
        <v>0</v>
      </c>
      <c r="AR455" s="6">
        <f t="shared" si="132"/>
        <v>0</v>
      </c>
      <c r="AS455" s="6">
        <f t="shared" si="133"/>
        <v>0</v>
      </c>
      <c r="AT455" s="6">
        <f t="shared" si="134"/>
        <v>0</v>
      </c>
      <c r="AU455" s="6">
        <f t="shared" si="135"/>
        <v>0</v>
      </c>
      <c r="AV455" s="6">
        <f t="shared" si="136"/>
        <v>0</v>
      </c>
      <c r="AW455" s="7">
        <f t="shared" si="137"/>
        <v>0</v>
      </c>
      <c r="AX455" s="5">
        <v>0</v>
      </c>
      <c r="AY455" s="6">
        <v>0</v>
      </c>
      <c r="AZ455" s="6">
        <v>0</v>
      </c>
      <c r="BA455" s="6">
        <f t="shared" si="138"/>
        <v>0</v>
      </c>
      <c r="BB455" s="6">
        <f t="shared" si="139"/>
        <v>0</v>
      </c>
      <c r="BC455" s="6">
        <f t="shared" si="140"/>
        <v>0</v>
      </c>
      <c r="BD455" s="6">
        <f t="shared" si="141"/>
        <v>0</v>
      </c>
      <c r="BE455" s="6">
        <f t="shared" si="142"/>
        <v>0</v>
      </c>
      <c r="BF455" s="7">
        <f t="shared" si="143"/>
        <v>0</v>
      </c>
    </row>
    <row r="456" spans="1:61" x14ac:dyDescent="0.25">
      <c r="A456" t="s">
        <v>743</v>
      </c>
      <c r="B456" t="s">
        <v>743</v>
      </c>
      <c r="C456">
        <f>VLOOKUP(B456,Annotation!D:E,2,FALSE)</f>
        <v>635</v>
      </c>
      <c r="D456" t="str">
        <f>VLOOKUP(B456,Annotation!D:F,3,FALSE)</f>
        <v>HEPN domain-containing protein</v>
      </c>
      <c r="G456">
        <v>54</v>
      </c>
      <c r="H456">
        <v>54</v>
      </c>
      <c r="I456">
        <v>54</v>
      </c>
      <c r="J456">
        <v>47</v>
      </c>
      <c r="K456">
        <v>43</v>
      </c>
      <c r="L456">
        <v>45</v>
      </c>
      <c r="M456">
        <v>23</v>
      </c>
      <c r="N456">
        <v>23</v>
      </c>
      <c r="O456">
        <v>19</v>
      </c>
      <c r="P456">
        <v>14</v>
      </c>
      <c r="Q456">
        <v>14</v>
      </c>
      <c r="R456">
        <v>13</v>
      </c>
      <c r="S456">
        <v>73.8</v>
      </c>
      <c r="T456">
        <v>79.415000000000006</v>
      </c>
      <c r="U456">
        <v>8059900000</v>
      </c>
      <c r="V456">
        <v>1360600000</v>
      </c>
      <c r="W456">
        <v>2181900000</v>
      </c>
      <c r="X456">
        <v>2702900000</v>
      </c>
      <c r="Y456">
        <v>492470000</v>
      </c>
      <c r="Z456">
        <v>659730000</v>
      </c>
      <c r="AA456">
        <v>564010000</v>
      </c>
      <c r="AB456">
        <v>34901000</v>
      </c>
      <c r="AC456">
        <v>48759000</v>
      </c>
      <c r="AD456">
        <v>14632000</v>
      </c>
      <c r="AE456">
        <v>212100000</v>
      </c>
      <c r="AF456" s="5">
        <v>35806000</v>
      </c>
      <c r="AG456" s="6">
        <v>57419000</v>
      </c>
      <c r="AH456" s="6">
        <v>71129000</v>
      </c>
      <c r="AI456" s="6">
        <f t="shared" si="126"/>
        <v>0.14146208590007242</v>
      </c>
      <c r="AJ456" s="6">
        <f t="shared" si="127"/>
        <v>0.11582769558636002</v>
      </c>
      <c r="AK456" s="6">
        <f t="shared" si="128"/>
        <v>0.16286268642454463</v>
      </c>
      <c r="AL456" s="6">
        <f t="shared" si="129"/>
        <v>3</v>
      </c>
      <c r="AM456" s="6">
        <f t="shared" si="130"/>
        <v>0.14005082263699234</v>
      </c>
      <c r="AN456" s="7">
        <f t="shared" si="131"/>
        <v>1.9227867602091251E-2</v>
      </c>
      <c r="AO456" s="5">
        <v>12960000</v>
      </c>
      <c r="AP456" s="6">
        <v>17361000</v>
      </c>
      <c r="AQ456" s="6">
        <v>14842000</v>
      </c>
      <c r="AR456" s="6">
        <f t="shared" si="132"/>
        <v>2.4762352460305889E-2</v>
      </c>
      <c r="AS456" s="6">
        <f t="shared" si="133"/>
        <v>3.6345830596058892E-2</v>
      </c>
      <c r="AT456" s="6">
        <f t="shared" si="134"/>
        <v>3.4644794059826158E-2</v>
      </c>
      <c r="AU456" s="6">
        <f t="shared" si="135"/>
        <v>3</v>
      </c>
      <c r="AV456" s="6">
        <f t="shared" si="136"/>
        <v>3.1917659038730312E-2</v>
      </c>
      <c r="AW456" s="7">
        <f t="shared" si="137"/>
        <v>5.1070011094465568E-3</v>
      </c>
      <c r="AX456" s="5">
        <v>918450</v>
      </c>
      <c r="AY456" s="6">
        <v>1283100</v>
      </c>
      <c r="AZ456" s="6">
        <v>385050</v>
      </c>
      <c r="BA456" s="6">
        <f t="shared" si="138"/>
        <v>1.6978237951466482E-3</v>
      </c>
      <c r="BB456" s="6">
        <f t="shared" si="139"/>
        <v>2.7832549580215967E-3</v>
      </c>
      <c r="BC456" s="6">
        <f t="shared" si="140"/>
        <v>8.1100447297522511E-4</v>
      </c>
      <c r="BD456" s="6">
        <f t="shared" si="141"/>
        <v>3</v>
      </c>
      <c r="BE456" s="6">
        <f t="shared" si="142"/>
        <v>1.7640277420478232E-3</v>
      </c>
      <c r="BF456" s="7">
        <f t="shared" si="143"/>
        <v>8.065276254332033E-4</v>
      </c>
      <c r="BH456" t="s">
        <v>744</v>
      </c>
      <c r="BI456" t="s">
        <v>745</v>
      </c>
    </row>
    <row r="457" spans="1:61" x14ac:dyDescent="0.25">
      <c r="A457" t="s">
        <v>746</v>
      </c>
      <c r="B457" t="s">
        <v>746</v>
      </c>
      <c r="C457">
        <f>VLOOKUP(B457,Annotation!D:E,2,FALSE)</f>
        <v>636</v>
      </c>
      <c r="D457" t="str">
        <f>VLOOKUP(B457,Annotation!D:F,3,FALSE)</f>
        <v>GTP-binding protein</v>
      </c>
      <c r="G457">
        <v>43</v>
      </c>
      <c r="H457">
        <v>43</v>
      </c>
      <c r="I457">
        <v>43</v>
      </c>
      <c r="J457">
        <v>34</v>
      </c>
      <c r="K457">
        <v>34</v>
      </c>
      <c r="L457">
        <v>32</v>
      </c>
      <c r="M457">
        <v>17</v>
      </c>
      <c r="N457">
        <v>17</v>
      </c>
      <c r="O457">
        <v>16</v>
      </c>
      <c r="P457">
        <v>4</v>
      </c>
      <c r="Q457">
        <v>6</v>
      </c>
      <c r="R457">
        <v>6</v>
      </c>
      <c r="S457">
        <v>86.4</v>
      </c>
      <c r="T457">
        <v>49.057000000000002</v>
      </c>
      <c r="U457">
        <v>5121800000</v>
      </c>
      <c r="V457">
        <v>332160000</v>
      </c>
      <c r="W457">
        <v>1589500000</v>
      </c>
      <c r="X457">
        <v>2283000000</v>
      </c>
      <c r="Y457">
        <v>320190000</v>
      </c>
      <c r="Z457">
        <v>220710000</v>
      </c>
      <c r="AA457">
        <v>339100000</v>
      </c>
      <c r="AB457">
        <v>3491000</v>
      </c>
      <c r="AC457">
        <v>27585000</v>
      </c>
      <c r="AD457">
        <v>6143400</v>
      </c>
      <c r="AE457">
        <v>189700000</v>
      </c>
      <c r="AF457" s="5">
        <v>12302000</v>
      </c>
      <c r="AG457" s="6">
        <v>58869000</v>
      </c>
      <c r="AH457" s="6">
        <v>84554000</v>
      </c>
      <c r="AI457" s="6">
        <f t="shared" si="126"/>
        <v>4.8602652648793244E-2</v>
      </c>
      <c r="AJ457" s="6">
        <f t="shared" si="127"/>
        <v>0.11875268833440897</v>
      </c>
      <c r="AK457" s="6">
        <f t="shared" si="128"/>
        <v>0.19360164754096004</v>
      </c>
      <c r="AL457" s="6">
        <f t="shared" si="129"/>
        <v>3</v>
      </c>
      <c r="AM457" s="6">
        <f t="shared" si="130"/>
        <v>0.12031899617472075</v>
      </c>
      <c r="AN457" s="7">
        <f t="shared" si="131"/>
        <v>5.9205951953738678E-2</v>
      </c>
      <c r="AO457" s="5">
        <v>11859000</v>
      </c>
      <c r="AP457" s="6">
        <v>8174500</v>
      </c>
      <c r="AQ457" s="6">
        <v>12559000</v>
      </c>
      <c r="AR457" s="6">
        <f t="shared" si="132"/>
        <v>2.2658698906386384E-2</v>
      </c>
      <c r="AS457" s="6">
        <f t="shared" si="133"/>
        <v>1.7113587478110905E-2</v>
      </c>
      <c r="AT457" s="6">
        <f t="shared" si="134"/>
        <v>2.931572352764834E-2</v>
      </c>
      <c r="AU457" s="6">
        <f t="shared" si="135"/>
        <v>3</v>
      </c>
      <c r="AV457" s="6">
        <f t="shared" si="136"/>
        <v>2.3029336637381877E-2</v>
      </c>
      <c r="AW457" s="7">
        <f t="shared" si="137"/>
        <v>4.988390541285732E-3</v>
      </c>
      <c r="AX457" s="5">
        <v>129290</v>
      </c>
      <c r="AY457" s="6">
        <v>1021700</v>
      </c>
      <c r="AZ457" s="6">
        <v>227530</v>
      </c>
      <c r="BA457" s="6">
        <f t="shared" si="138"/>
        <v>2.3900227391203676E-4</v>
      </c>
      <c r="BB457" s="6">
        <f t="shared" si="139"/>
        <v>2.2162353601517149E-3</v>
      </c>
      <c r="BC457" s="6">
        <f t="shared" si="140"/>
        <v>4.7923087322699118E-4</v>
      </c>
      <c r="BD457" s="6">
        <f t="shared" si="141"/>
        <v>3</v>
      </c>
      <c r="BE457" s="6">
        <f t="shared" si="142"/>
        <v>9.781561690969142E-4</v>
      </c>
      <c r="BF457" s="7">
        <f t="shared" si="143"/>
        <v>8.8093038221885556E-4</v>
      </c>
      <c r="BH457" t="s">
        <v>747</v>
      </c>
      <c r="BI457" t="s">
        <v>748</v>
      </c>
    </row>
    <row r="458" spans="1:61" x14ac:dyDescent="0.25">
      <c r="A458" t="s">
        <v>749</v>
      </c>
      <c r="B458" t="s">
        <v>749</v>
      </c>
      <c r="C458">
        <f>VLOOKUP(B458,Annotation!D:E,2,FALSE)</f>
        <v>637</v>
      </c>
      <c r="D458" t="str">
        <f>VLOOKUP(B458,Annotation!D:F,3,FALSE)</f>
        <v>sulfate adenylyltransferase subunit 2</v>
      </c>
      <c r="G458">
        <v>23</v>
      </c>
      <c r="H458">
        <v>23</v>
      </c>
      <c r="I458">
        <v>23</v>
      </c>
      <c r="J458">
        <v>19</v>
      </c>
      <c r="K458">
        <v>19</v>
      </c>
      <c r="L458">
        <v>6</v>
      </c>
      <c r="M458">
        <v>6</v>
      </c>
      <c r="N458">
        <v>6</v>
      </c>
      <c r="O458">
        <v>3</v>
      </c>
      <c r="P458">
        <v>1</v>
      </c>
      <c r="Q458">
        <v>1</v>
      </c>
      <c r="R458">
        <v>2</v>
      </c>
      <c r="S458">
        <v>75.400000000000006</v>
      </c>
      <c r="T458">
        <v>34.747</v>
      </c>
      <c r="U458">
        <v>2367100000</v>
      </c>
      <c r="V458">
        <v>586250000</v>
      </c>
      <c r="W458">
        <v>1413300000</v>
      </c>
      <c r="X458">
        <v>141750000</v>
      </c>
      <c r="Y458">
        <v>108170000</v>
      </c>
      <c r="Z458">
        <v>68639000</v>
      </c>
      <c r="AA458">
        <v>43931000</v>
      </c>
      <c r="AB458">
        <v>318690</v>
      </c>
      <c r="AC458">
        <v>274770</v>
      </c>
      <c r="AD458">
        <v>4478800</v>
      </c>
      <c r="AE458">
        <v>139240000</v>
      </c>
      <c r="AF458" s="5">
        <v>34485000</v>
      </c>
      <c r="AG458" s="6">
        <v>83134000</v>
      </c>
      <c r="AH458" s="6">
        <v>8338300</v>
      </c>
      <c r="AI458" s="6">
        <f t="shared" si="126"/>
        <v>0.13624308865173429</v>
      </c>
      <c r="AJ458" s="6">
        <f t="shared" si="127"/>
        <v>0.16770092904572451</v>
      </c>
      <c r="AK458" s="6">
        <f t="shared" si="128"/>
        <v>1.909204316402284E-2</v>
      </c>
      <c r="AL458" s="6">
        <f t="shared" si="129"/>
        <v>3</v>
      </c>
      <c r="AM458" s="6">
        <f t="shared" si="130"/>
        <v>0.10767868695382722</v>
      </c>
      <c r="AN458" s="7">
        <f t="shared" si="131"/>
        <v>6.3943172812634702E-2</v>
      </c>
      <c r="AO458" s="5">
        <v>6363100</v>
      </c>
      <c r="AP458" s="6">
        <v>4037600</v>
      </c>
      <c r="AQ458" s="6">
        <v>2584200</v>
      </c>
      <c r="AR458" s="6">
        <f t="shared" si="132"/>
        <v>1.2157818282420711E-2</v>
      </c>
      <c r="AS458" s="6">
        <f t="shared" si="133"/>
        <v>8.4528498136424973E-3</v>
      </c>
      <c r="AT458" s="6">
        <f t="shared" si="134"/>
        <v>6.0321437009434545E-3</v>
      </c>
      <c r="AU458" s="6">
        <f t="shared" si="135"/>
        <v>3</v>
      </c>
      <c r="AV458" s="6">
        <f t="shared" si="136"/>
        <v>8.8809372656688881E-3</v>
      </c>
      <c r="AW458" s="7">
        <f t="shared" si="137"/>
        <v>2.5190496117221107E-3</v>
      </c>
      <c r="AX458" s="5">
        <v>18746</v>
      </c>
      <c r="AY458" s="6">
        <v>16163</v>
      </c>
      <c r="AZ458" s="6">
        <v>263460</v>
      </c>
      <c r="BA458" s="6">
        <f t="shared" si="138"/>
        <v>3.4653388713396562E-5</v>
      </c>
      <c r="BB458" s="6">
        <f t="shared" si="139"/>
        <v>3.5060205663239863E-5</v>
      </c>
      <c r="BC458" s="6">
        <f t="shared" si="140"/>
        <v>5.5490777418530787E-4</v>
      </c>
      <c r="BD458" s="6">
        <f t="shared" si="141"/>
        <v>3</v>
      </c>
      <c r="BE458" s="6">
        <f t="shared" si="142"/>
        <v>2.0820712285398143E-4</v>
      </c>
      <c r="BF458" s="7">
        <f t="shared" si="143"/>
        <v>2.4515443785524553E-4</v>
      </c>
      <c r="BH458" t="s">
        <v>750</v>
      </c>
      <c r="BI458" t="s">
        <v>751</v>
      </c>
    </row>
    <row r="459" spans="1:61" x14ac:dyDescent="0.25">
      <c r="A459" t="s">
        <v>752</v>
      </c>
      <c r="B459" t="s">
        <v>752</v>
      </c>
      <c r="C459">
        <f>VLOOKUP(B459,Annotation!D:E,2,FALSE)</f>
        <v>638</v>
      </c>
      <c r="D459" t="str">
        <f>VLOOKUP(B459,Annotation!D:F,3,FALSE)</f>
        <v>phosphoadenosine phosphosulfate reductase family protein</v>
      </c>
      <c r="G459">
        <v>17</v>
      </c>
      <c r="H459">
        <v>17</v>
      </c>
      <c r="I459">
        <v>17</v>
      </c>
      <c r="J459">
        <v>16</v>
      </c>
      <c r="K459">
        <v>16</v>
      </c>
      <c r="L459">
        <v>6</v>
      </c>
      <c r="M459">
        <v>8</v>
      </c>
      <c r="N459">
        <v>9</v>
      </c>
      <c r="O459">
        <v>7</v>
      </c>
      <c r="P459">
        <v>4</v>
      </c>
      <c r="Q459">
        <v>4</v>
      </c>
      <c r="R459">
        <v>4</v>
      </c>
      <c r="S459">
        <v>83.8</v>
      </c>
      <c r="T459">
        <v>23.533000000000001</v>
      </c>
      <c r="U459">
        <v>1404300000</v>
      </c>
      <c r="V459">
        <v>192930000</v>
      </c>
      <c r="W459">
        <v>586360000</v>
      </c>
      <c r="X459">
        <v>72595000</v>
      </c>
      <c r="Y459">
        <v>88456000</v>
      </c>
      <c r="Z459">
        <v>158250000</v>
      </c>
      <c r="AA459">
        <v>85914000</v>
      </c>
      <c r="AB459">
        <v>61333000</v>
      </c>
      <c r="AC459">
        <v>97300000</v>
      </c>
      <c r="AD459">
        <v>61200000</v>
      </c>
      <c r="AE459">
        <v>108030000</v>
      </c>
      <c r="AF459" s="5">
        <v>14841000</v>
      </c>
      <c r="AG459" s="6">
        <v>45105000</v>
      </c>
      <c r="AH459" s="6">
        <v>5584200</v>
      </c>
      <c r="AI459" s="6">
        <f t="shared" si="126"/>
        <v>5.8633715490224392E-2</v>
      </c>
      <c r="AJ459" s="6">
        <f t="shared" si="127"/>
        <v>9.0987446828101656E-2</v>
      </c>
      <c r="AK459" s="6">
        <f t="shared" si="128"/>
        <v>1.2786034016110757E-2</v>
      </c>
      <c r="AL459" s="6">
        <f t="shared" si="129"/>
        <v>3</v>
      </c>
      <c r="AM459" s="6">
        <f t="shared" si="130"/>
        <v>5.4135732111478936E-2</v>
      </c>
      <c r="AN459" s="7">
        <f t="shared" si="131"/>
        <v>3.2083631676234903E-2</v>
      </c>
      <c r="AO459" s="5">
        <v>6804300</v>
      </c>
      <c r="AP459" s="6">
        <v>12173000</v>
      </c>
      <c r="AQ459" s="6">
        <v>6608700</v>
      </c>
      <c r="AR459" s="6">
        <f t="shared" si="132"/>
        <v>1.3000808244263839E-2</v>
      </c>
      <c r="AS459" s="6">
        <f t="shared" si="133"/>
        <v>2.5484580142032427E-2</v>
      </c>
      <c r="AT459" s="6">
        <f t="shared" si="134"/>
        <v>1.5426293660097904E-2</v>
      </c>
      <c r="AU459" s="6">
        <f t="shared" si="135"/>
        <v>3</v>
      </c>
      <c r="AV459" s="6">
        <f t="shared" si="136"/>
        <v>1.797056068213139E-2</v>
      </c>
      <c r="AW459" s="7">
        <f t="shared" si="137"/>
        <v>5.4046961806953593E-3</v>
      </c>
      <c r="AX459" s="5">
        <v>4717900</v>
      </c>
      <c r="AY459" s="6">
        <v>7484600</v>
      </c>
      <c r="AZ459" s="6">
        <v>4707700</v>
      </c>
      <c r="BA459" s="6">
        <f t="shared" si="138"/>
        <v>8.721392436302872E-3</v>
      </c>
      <c r="BB459" s="6">
        <f t="shared" si="139"/>
        <v>1.6235328547119041E-2</v>
      </c>
      <c r="BC459" s="6">
        <f t="shared" si="140"/>
        <v>9.9155064470210809E-3</v>
      </c>
      <c r="BD459" s="6">
        <f t="shared" si="141"/>
        <v>3</v>
      </c>
      <c r="BE459" s="6">
        <f t="shared" si="142"/>
        <v>1.1624075810147664E-2</v>
      </c>
      <c r="BF459" s="7">
        <f t="shared" si="143"/>
        <v>3.2968890306689516E-3</v>
      </c>
    </row>
    <row r="460" spans="1:61" x14ac:dyDescent="0.25">
      <c r="A460" t="s">
        <v>753</v>
      </c>
      <c r="B460" t="s">
        <v>753</v>
      </c>
      <c r="C460">
        <f>VLOOKUP(B460,Annotation!D:E,2,FALSE)</f>
        <v>641</v>
      </c>
      <c r="D460" t="str">
        <f>VLOOKUP(B460,Annotation!D:F,3,FALSE)</f>
        <v>Rrf2 family transcriptional regulator</v>
      </c>
      <c r="E460" t="str">
        <f>VLOOKUP(B460,Annotation!I:O,7,FALSE)</f>
        <v>TR|Rrf2</v>
      </c>
      <c r="G460">
        <v>3</v>
      </c>
      <c r="H460">
        <v>3</v>
      </c>
      <c r="I460">
        <v>3</v>
      </c>
      <c r="J460">
        <v>2</v>
      </c>
      <c r="K460">
        <v>2</v>
      </c>
      <c r="L460">
        <v>1</v>
      </c>
      <c r="M460">
        <v>0</v>
      </c>
      <c r="N460">
        <v>0</v>
      </c>
      <c r="O460">
        <v>1</v>
      </c>
      <c r="P460">
        <v>2</v>
      </c>
      <c r="Q460">
        <v>0</v>
      </c>
      <c r="R460">
        <v>0</v>
      </c>
      <c r="S460">
        <v>19.899999999999999</v>
      </c>
      <c r="T460">
        <v>15.145</v>
      </c>
      <c r="U460">
        <v>6042200</v>
      </c>
      <c r="V460">
        <v>1908700</v>
      </c>
      <c r="W460">
        <v>3351700</v>
      </c>
      <c r="X460">
        <v>0</v>
      </c>
      <c r="Y460">
        <v>0</v>
      </c>
      <c r="Z460">
        <v>0</v>
      </c>
      <c r="AA460">
        <v>251940</v>
      </c>
      <c r="AB460">
        <v>529770</v>
      </c>
      <c r="AC460">
        <v>0</v>
      </c>
      <c r="AD460">
        <v>0</v>
      </c>
      <c r="AE460">
        <v>549290</v>
      </c>
      <c r="AF460" s="5">
        <v>173520</v>
      </c>
      <c r="AG460" s="6">
        <v>304700</v>
      </c>
      <c r="AH460" s="6">
        <v>0</v>
      </c>
      <c r="AI460" s="6">
        <f t="shared" si="126"/>
        <v>6.855415613411319E-4</v>
      </c>
      <c r="AJ460" s="6">
        <f t="shared" si="127"/>
        <v>6.1465192436587022E-4</v>
      </c>
      <c r="AK460" s="6">
        <f t="shared" si="128"/>
        <v>0</v>
      </c>
      <c r="AL460" s="6">
        <f t="shared" si="129"/>
        <v>2</v>
      </c>
      <c r="AM460" s="6">
        <f t="shared" si="130"/>
        <v>6.5009674285350112E-4</v>
      </c>
      <c r="AN460" s="7">
        <f t="shared" si="131"/>
        <v>3.0782201947864268E-4</v>
      </c>
      <c r="AO460" s="5">
        <v>0</v>
      </c>
      <c r="AP460" s="6">
        <v>0</v>
      </c>
      <c r="AQ460" s="6">
        <v>22903</v>
      </c>
      <c r="AR460" s="6">
        <f t="shared" si="132"/>
        <v>0</v>
      </c>
      <c r="AS460" s="6">
        <f t="shared" si="133"/>
        <v>0</v>
      </c>
      <c r="AT460" s="6">
        <f t="shared" si="134"/>
        <v>5.3461104861352818E-5</v>
      </c>
      <c r="AU460" s="6">
        <f t="shared" si="135"/>
        <v>1</v>
      </c>
      <c r="AV460" s="6">
        <f t="shared" si="136"/>
        <v>0</v>
      </c>
      <c r="AW460" s="7">
        <f t="shared" si="137"/>
        <v>0</v>
      </c>
      <c r="AX460" s="5">
        <v>48161</v>
      </c>
      <c r="AY460" s="6">
        <v>0</v>
      </c>
      <c r="AZ460" s="6">
        <v>0</v>
      </c>
      <c r="BA460" s="6">
        <f t="shared" si="138"/>
        <v>8.9029225105403384E-5</v>
      </c>
      <c r="BB460" s="6">
        <f t="shared" si="139"/>
        <v>0</v>
      </c>
      <c r="BC460" s="6">
        <f t="shared" si="140"/>
        <v>0</v>
      </c>
      <c r="BD460" s="6">
        <f t="shared" si="141"/>
        <v>1</v>
      </c>
      <c r="BE460" s="6">
        <f t="shared" si="142"/>
        <v>0</v>
      </c>
      <c r="BF460" s="7">
        <f t="shared" si="143"/>
        <v>0</v>
      </c>
    </row>
    <row r="461" spans="1:61" x14ac:dyDescent="0.25">
      <c r="A461" t="s">
        <v>3693</v>
      </c>
      <c r="B461" t="s">
        <v>3693</v>
      </c>
      <c r="C461">
        <f>VLOOKUP(B461,Annotation!D:E,2,FALSE)</f>
        <v>642</v>
      </c>
      <c r="D461" t="str">
        <f>VLOOKUP(B461,Annotation!D:F,3,FALSE)</f>
        <v>hypothetical protein</v>
      </c>
      <c r="E461" t="str">
        <f>VLOOKUP(B461,Annotation!I:O,7,FALSE)</f>
        <v>CAZyme, single-domain, contains PL7_5 domain *</v>
      </c>
      <c r="G461">
        <v>11</v>
      </c>
      <c r="H461">
        <v>11</v>
      </c>
      <c r="I461">
        <v>11</v>
      </c>
      <c r="J461">
        <v>7</v>
      </c>
      <c r="K461">
        <v>7</v>
      </c>
      <c r="L461">
        <v>4</v>
      </c>
      <c r="M461">
        <v>3</v>
      </c>
      <c r="N461">
        <v>2</v>
      </c>
      <c r="O461">
        <v>3</v>
      </c>
      <c r="P461">
        <v>3</v>
      </c>
      <c r="Q461">
        <v>3</v>
      </c>
      <c r="R461">
        <v>2</v>
      </c>
      <c r="S461">
        <v>43.3</v>
      </c>
      <c r="T461">
        <v>43.926000000000002</v>
      </c>
      <c r="U461">
        <v>29595000</v>
      </c>
      <c r="V461">
        <v>7206900</v>
      </c>
      <c r="W461">
        <v>9181400</v>
      </c>
      <c r="X461">
        <v>6222400</v>
      </c>
      <c r="Y461">
        <v>1329800</v>
      </c>
      <c r="Z461">
        <v>347640</v>
      </c>
      <c r="AA461">
        <v>840800</v>
      </c>
      <c r="AB461">
        <v>2319900</v>
      </c>
      <c r="AC461">
        <v>1587400</v>
      </c>
      <c r="AD461">
        <v>558420</v>
      </c>
      <c r="AE461">
        <v>1409300</v>
      </c>
      <c r="AF461" s="5">
        <v>343190</v>
      </c>
      <c r="AG461" s="6">
        <v>437210</v>
      </c>
      <c r="AH461" s="6">
        <v>296310</v>
      </c>
      <c r="AI461" s="6">
        <f t="shared" si="126"/>
        <v>1.3558725705201881E-3</v>
      </c>
      <c r="AJ461" s="6">
        <f t="shared" si="127"/>
        <v>8.8195591680998396E-4</v>
      </c>
      <c r="AK461" s="6">
        <f t="shared" si="128"/>
        <v>6.7845523787002241E-4</v>
      </c>
      <c r="AL461" s="6">
        <f t="shared" si="129"/>
        <v>3</v>
      </c>
      <c r="AM461" s="6">
        <f t="shared" si="130"/>
        <v>9.7209457506673149E-4</v>
      </c>
      <c r="AN461" s="7">
        <f t="shared" si="131"/>
        <v>2.838042681473288E-4</v>
      </c>
      <c r="AO461" s="5">
        <v>63322</v>
      </c>
      <c r="AP461" s="6">
        <v>16554</v>
      </c>
      <c r="AQ461" s="6">
        <v>40038</v>
      </c>
      <c r="AR461" s="6">
        <f t="shared" si="132"/>
        <v>1.2098778414286183E-4</v>
      </c>
      <c r="AS461" s="6">
        <f t="shared" si="133"/>
        <v>3.4656349270615686E-5</v>
      </c>
      <c r="AT461" s="6">
        <f t="shared" si="134"/>
        <v>9.3458311856038252E-5</v>
      </c>
      <c r="AU461" s="6">
        <f t="shared" si="135"/>
        <v>3</v>
      </c>
      <c r="AV461" s="6">
        <f t="shared" si="136"/>
        <v>8.3034148423171924E-5</v>
      </c>
      <c r="AW461" s="7">
        <f t="shared" si="137"/>
        <v>3.6007189552750431E-5</v>
      </c>
      <c r="AX461" s="5">
        <v>110470</v>
      </c>
      <c r="AY461" s="6">
        <v>75590</v>
      </c>
      <c r="AZ461" s="6">
        <v>26591</v>
      </c>
      <c r="BA461" s="6">
        <f t="shared" si="138"/>
        <v>2.042120906416792E-4</v>
      </c>
      <c r="BB461" s="6">
        <f t="shared" si="139"/>
        <v>1.6396714385227381E-4</v>
      </c>
      <c r="BC461" s="6">
        <f t="shared" si="140"/>
        <v>5.6006804157600859E-5</v>
      </c>
      <c r="BD461" s="6">
        <f t="shared" si="141"/>
        <v>3</v>
      </c>
      <c r="BE461" s="6">
        <f t="shared" si="142"/>
        <v>1.4139534621718461E-4</v>
      </c>
      <c r="BF461" s="7">
        <f t="shared" si="143"/>
        <v>6.2574309274741492E-5</v>
      </c>
    </row>
    <row r="462" spans="1:61" x14ac:dyDescent="0.25">
      <c r="A462" t="s">
        <v>754</v>
      </c>
      <c r="B462" t="s">
        <v>754</v>
      </c>
      <c r="C462">
        <f>VLOOKUP(B462,Annotation!D:E,2,FALSE)</f>
        <v>643</v>
      </c>
      <c r="D462" t="str">
        <f>VLOOKUP(B462,Annotation!D:F,3,FALSE)</f>
        <v>aminotransferase class I/II-fold pyridoxal phosphate-dependent enzyme</v>
      </c>
      <c r="G462">
        <v>22</v>
      </c>
      <c r="H462">
        <v>22</v>
      </c>
      <c r="I462">
        <v>22</v>
      </c>
      <c r="J462">
        <v>18</v>
      </c>
      <c r="K462">
        <v>17</v>
      </c>
      <c r="L462">
        <v>15</v>
      </c>
      <c r="M462">
        <v>12</v>
      </c>
      <c r="N462">
        <v>11</v>
      </c>
      <c r="O462">
        <v>14</v>
      </c>
      <c r="P462">
        <v>8</v>
      </c>
      <c r="Q462">
        <v>12</v>
      </c>
      <c r="R462">
        <v>10</v>
      </c>
      <c r="S462">
        <v>68.099999999999994</v>
      </c>
      <c r="T462">
        <v>43.421999999999997</v>
      </c>
      <c r="U462">
        <v>3087500000</v>
      </c>
      <c r="V462">
        <v>408290000</v>
      </c>
      <c r="W462">
        <v>595000000</v>
      </c>
      <c r="X462">
        <v>336710000</v>
      </c>
      <c r="Y462">
        <v>432340000</v>
      </c>
      <c r="Z462">
        <v>227250000</v>
      </c>
      <c r="AA462">
        <v>366630000</v>
      </c>
      <c r="AB462">
        <v>199260000</v>
      </c>
      <c r="AC462">
        <v>351280000</v>
      </c>
      <c r="AD462">
        <v>170770000</v>
      </c>
      <c r="AE462">
        <v>147020000</v>
      </c>
      <c r="AF462" s="5">
        <v>19442000</v>
      </c>
      <c r="AG462" s="6">
        <v>28333000</v>
      </c>
      <c r="AH462" s="6">
        <v>16034000</v>
      </c>
      <c r="AI462" s="6">
        <f t="shared" si="126"/>
        <v>7.681131302209708E-2</v>
      </c>
      <c r="AJ462" s="6">
        <f t="shared" si="127"/>
        <v>5.7154358296876276E-2</v>
      </c>
      <c r="AK462" s="6">
        <f t="shared" si="128"/>
        <v>3.6712737619411899E-2</v>
      </c>
      <c r="AL462" s="6">
        <f t="shared" si="129"/>
        <v>3</v>
      </c>
      <c r="AM462" s="6">
        <f t="shared" si="130"/>
        <v>5.6892802979461754E-2</v>
      </c>
      <c r="AN462" s="7">
        <f t="shared" si="131"/>
        <v>1.6371219578256994E-2</v>
      </c>
      <c r="AO462" s="5">
        <v>20588000</v>
      </c>
      <c r="AP462" s="6">
        <v>10821000</v>
      </c>
      <c r="AQ462" s="6">
        <v>17459000</v>
      </c>
      <c r="AR462" s="6">
        <f t="shared" si="132"/>
        <v>3.9336983985553832E-2</v>
      </c>
      <c r="AS462" s="6">
        <f t="shared" si="133"/>
        <v>2.2654123200273792E-2</v>
      </c>
      <c r="AT462" s="6">
        <f t="shared" si="134"/>
        <v>4.0753500841564802E-2</v>
      </c>
      <c r="AU462" s="6">
        <f t="shared" si="135"/>
        <v>3</v>
      </c>
      <c r="AV462" s="6">
        <f t="shared" si="136"/>
        <v>3.4248202675797472E-2</v>
      </c>
      <c r="AW462" s="7">
        <f t="shared" si="137"/>
        <v>8.2186227217788833E-3</v>
      </c>
      <c r="AX462" s="5">
        <v>9488400</v>
      </c>
      <c r="AY462" s="6">
        <v>16727000</v>
      </c>
      <c r="AZ462" s="6">
        <v>8131900</v>
      </c>
      <c r="BA462" s="6">
        <f t="shared" si="138"/>
        <v>1.7540019922553714E-2</v>
      </c>
      <c r="BB462" s="6">
        <f t="shared" si="139"/>
        <v>3.6283614435996613E-2</v>
      </c>
      <c r="BC462" s="6">
        <f t="shared" si="140"/>
        <v>1.7127664650791411E-2</v>
      </c>
      <c r="BD462" s="6">
        <f t="shared" si="141"/>
        <v>3</v>
      </c>
      <c r="BE462" s="6">
        <f t="shared" si="142"/>
        <v>2.365043300311391E-2</v>
      </c>
      <c r="BF462" s="7">
        <f t="shared" si="143"/>
        <v>8.9345943408990075E-3</v>
      </c>
      <c r="BH462" t="s">
        <v>755</v>
      </c>
      <c r="BI462" t="s">
        <v>756</v>
      </c>
    </row>
    <row r="463" spans="1:61" x14ac:dyDescent="0.25">
      <c r="A463" t="s">
        <v>757</v>
      </c>
      <c r="B463" t="s">
        <v>757</v>
      </c>
      <c r="C463">
        <f>VLOOKUP(B463,Annotation!D:E,2,FALSE)</f>
        <v>644</v>
      </c>
      <c r="D463" t="str">
        <f>VLOOKUP(B463,Annotation!D:F,3,FALSE)</f>
        <v>bifunctional aspartate kinase/homoserine dehydrogenase I</v>
      </c>
      <c r="G463">
        <v>62</v>
      </c>
      <c r="H463">
        <v>62</v>
      </c>
      <c r="I463">
        <v>62</v>
      </c>
      <c r="J463">
        <v>49</v>
      </c>
      <c r="K463">
        <v>51</v>
      </c>
      <c r="L463">
        <v>52</v>
      </c>
      <c r="M463">
        <v>34</v>
      </c>
      <c r="N463">
        <v>35</v>
      </c>
      <c r="O463">
        <v>34</v>
      </c>
      <c r="P463">
        <v>40</v>
      </c>
      <c r="Q463">
        <v>36</v>
      </c>
      <c r="R463">
        <v>40</v>
      </c>
      <c r="S463">
        <v>57.4</v>
      </c>
      <c r="T463">
        <v>126.11</v>
      </c>
      <c r="U463">
        <v>11656000000</v>
      </c>
      <c r="V463">
        <v>713430000</v>
      </c>
      <c r="W463">
        <v>1701300000</v>
      </c>
      <c r="X463">
        <v>1422400000</v>
      </c>
      <c r="Y463">
        <v>1388900000</v>
      </c>
      <c r="Z463">
        <v>1698200000</v>
      </c>
      <c r="AA463">
        <v>961290000</v>
      </c>
      <c r="AB463">
        <v>1524900000</v>
      </c>
      <c r="AC463">
        <v>1150100000</v>
      </c>
      <c r="AD463">
        <v>1095900000</v>
      </c>
      <c r="AE463">
        <v>215860000</v>
      </c>
      <c r="AF463" s="5">
        <v>13212000</v>
      </c>
      <c r="AG463" s="6">
        <v>31506000</v>
      </c>
      <c r="AH463" s="6">
        <v>26341000</v>
      </c>
      <c r="AI463" s="6">
        <f t="shared" si="126"/>
        <v>5.2197874068920201E-2</v>
      </c>
      <c r="AJ463" s="6">
        <f t="shared" si="127"/>
        <v>6.3555049324158536E-2</v>
      </c>
      <c r="AK463" s="6">
        <f t="shared" si="128"/>
        <v>6.031247484301664E-2</v>
      </c>
      <c r="AL463" s="6">
        <f t="shared" si="129"/>
        <v>3</v>
      </c>
      <c r="AM463" s="6">
        <f t="shared" si="130"/>
        <v>5.8688466078698459E-2</v>
      </c>
      <c r="AN463" s="7">
        <f t="shared" si="131"/>
        <v>4.7766383433321376E-3</v>
      </c>
      <c r="AO463" s="5">
        <v>25720000</v>
      </c>
      <c r="AP463" s="6">
        <v>31448000</v>
      </c>
      <c r="AQ463" s="6">
        <v>17802000</v>
      </c>
      <c r="AR463" s="6">
        <f t="shared" si="132"/>
        <v>4.9142569851779901E-2</v>
      </c>
      <c r="AS463" s="6">
        <f t="shared" si="133"/>
        <v>6.5837433361261452E-2</v>
      </c>
      <c r="AT463" s="6">
        <f t="shared" si="134"/>
        <v>4.1554145253538961E-2</v>
      </c>
      <c r="AU463" s="6">
        <f t="shared" si="135"/>
        <v>3</v>
      </c>
      <c r="AV463" s="6">
        <f t="shared" si="136"/>
        <v>5.2178049488860102E-2</v>
      </c>
      <c r="AW463" s="7">
        <f t="shared" si="137"/>
        <v>1.0143310531281527E-2</v>
      </c>
      <c r="AX463" s="5">
        <v>28240000</v>
      </c>
      <c r="AY463" s="6">
        <v>21299000</v>
      </c>
      <c r="AZ463" s="6">
        <v>20294000</v>
      </c>
      <c r="BA463" s="6">
        <f t="shared" si="138"/>
        <v>5.2203760656477055E-2</v>
      </c>
      <c r="BB463" s="6">
        <f t="shared" si="139"/>
        <v>4.6201034487492784E-2</v>
      </c>
      <c r="BC463" s="6">
        <f t="shared" si="140"/>
        <v>4.2743863847706058E-2</v>
      </c>
      <c r="BD463" s="6">
        <f t="shared" si="141"/>
        <v>3</v>
      </c>
      <c r="BE463" s="6">
        <f t="shared" si="142"/>
        <v>4.7049552997225297E-2</v>
      </c>
      <c r="BF463" s="7">
        <f t="shared" si="143"/>
        <v>3.9083158908638158E-3</v>
      </c>
      <c r="BH463">
        <v>646</v>
      </c>
      <c r="BI463">
        <v>234</v>
      </c>
    </row>
    <row r="464" spans="1:61" x14ac:dyDescent="0.25">
      <c r="A464" t="s">
        <v>758</v>
      </c>
      <c r="B464" t="s">
        <v>758</v>
      </c>
      <c r="C464">
        <f>VLOOKUP(B464,Annotation!D:E,2,FALSE)</f>
        <v>645</v>
      </c>
      <c r="D464" t="str">
        <f>VLOOKUP(B464,Annotation!D:F,3,FALSE)</f>
        <v>O-acetylhomoserine aminocarboxypropyltransferase/cysteine synthase</v>
      </c>
      <c r="G464">
        <v>32</v>
      </c>
      <c r="H464">
        <v>32</v>
      </c>
      <c r="I464">
        <v>32</v>
      </c>
      <c r="J464">
        <v>22</v>
      </c>
      <c r="K464">
        <v>29</v>
      </c>
      <c r="L464">
        <v>24</v>
      </c>
      <c r="M464">
        <v>25</v>
      </c>
      <c r="N464">
        <v>20</v>
      </c>
      <c r="O464">
        <v>24</v>
      </c>
      <c r="P464">
        <v>23</v>
      </c>
      <c r="Q464">
        <v>24</v>
      </c>
      <c r="R464">
        <v>24</v>
      </c>
      <c r="S464">
        <v>96.5</v>
      </c>
      <c r="T464">
        <v>45.265999999999998</v>
      </c>
      <c r="U464">
        <v>35808000000</v>
      </c>
      <c r="V464">
        <v>2430000000</v>
      </c>
      <c r="W464">
        <v>3561500000</v>
      </c>
      <c r="X464">
        <v>4650400000</v>
      </c>
      <c r="Y464">
        <v>4765300000</v>
      </c>
      <c r="Z464">
        <v>1806000000</v>
      </c>
      <c r="AA464">
        <v>4134800000</v>
      </c>
      <c r="AB464">
        <v>3862900000</v>
      </c>
      <c r="AC464">
        <v>6732500000</v>
      </c>
      <c r="AD464">
        <v>3864200000</v>
      </c>
      <c r="AE464">
        <v>1492000000</v>
      </c>
      <c r="AF464" s="5">
        <v>101250000</v>
      </c>
      <c r="AG464" s="6">
        <v>148400000</v>
      </c>
      <c r="AH464" s="6">
        <v>193770000</v>
      </c>
      <c r="AI464" s="6">
        <f t="shared" si="126"/>
        <v>0.40001776789874138</v>
      </c>
      <c r="AJ464" s="6">
        <f t="shared" si="127"/>
        <v>0.29935787848997419</v>
      </c>
      <c r="AK464" s="6">
        <f t="shared" si="128"/>
        <v>0.44367139631492097</v>
      </c>
      <c r="AL464" s="6">
        <f t="shared" si="129"/>
        <v>3</v>
      </c>
      <c r="AM464" s="6">
        <f t="shared" si="130"/>
        <v>0.38101568090121218</v>
      </c>
      <c r="AN464" s="7">
        <f t="shared" si="131"/>
        <v>6.0428510596952985E-2</v>
      </c>
      <c r="AO464" s="5">
        <v>198560000</v>
      </c>
      <c r="AP464" s="6">
        <v>75249000</v>
      </c>
      <c r="AQ464" s="6">
        <v>172280000</v>
      </c>
      <c r="AR464" s="6">
        <f t="shared" si="132"/>
        <v>0.37938369633629149</v>
      </c>
      <c r="AS464" s="6">
        <f t="shared" si="133"/>
        <v>0.15753628284792556</v>
      </c>
      <c r="AT464" s="6">
        <f t="shared" si="134"/>
        <v>0.40214291339623032</v>
      </c>
      <c r="AU464" s="6">
        <f t="shared" si="135"/>
        <v>3</v>
      </c>
      <c r="AV464" s="6">
        <f t="shared" si="136"/>
        <v>0.31302096419348246</v>
      </c>
      <c r="AW464" s="7">
        <f t="shared" si="137"/>
        <v>0.11033618351850065</v>
      </c>
      <c r="AX464" s="5">
        <v>160950000</v>
      </c>
      <c r="AY464" s="6">
        <v>280520000</v>
      </c>
      <c r="AZ464" s="6">
        <v>161010000</v>
      </c>
      <c r="BA464" s="6">
        <f t="shared" si="138"/>
        <v>0.29752816139022598</v>
      </c>
      <c r="BB464" s="6">
        <f t="shared" si="139"/>
        <v>0.60849402293213184</v>
      </c>
      <c r="BC464" s="6">
        <f t="shared" si="140"/>
        <v>0.33912434799049734</v>
      </c>
      <c r="BD464" s="6">
        <f t="shared" si="141"/>
        <v>3</v>
      </c>
      <c r="BE464" s="6">
        <f t="shared" si="142"/>
        <v>0.41504884410428505</v>
      </c>
      <c r="BF464" s="7">
        <f t="shared" si="143"/>
        <v>0.13783646975969832</v>
      </c>
    </row>
    <row r="465" spans="1:61" x14ac:dyDescent="0.25">
      <c r="A465" t="s">
        <v>759</v>
      </c>
      <c r="B465" t="s">
        <v>759</v>
      </c>
      <c r="C465">
        <f>VLOOKUP(B465,Annotation!D:E,2,FALSE)</f>
        <v>646</v>
      </c>
      <c r="D465" t="str">
        <f>VLOOKUP(B465,Annotation!D:F,3,FALSE)</f>
        <v>methionine adenosyltransferase</v>
      </c>
      <c r="G465">
        <v>24</v>
      </c>
      <c r="H465">
        <v>24</v>
      </c>
      <c r="I465">
        <v>24</v>
      </c>
      <c r="J465">
        <v>19</v>
      </c>
      <c r="K465">
        <v>20</v>
      </c>
      <c r="L465">
        <v>19</v>
      </c>
      <c r="M465">
        <v>14</v>
      </c>
      <c r="N465">
        <v>16</v>
      </c>
      <c r="O465">
        <v>15</v>
      </c>
      <c r="P465">
        <v>17</v>
      </c>
      <c r="Q465">
        <v>15</v>
      </c>
      <c r="R465">
        <v>11</v>
      </c>
      <c r="S465">
        <v>68.3</v>
      </c>
      <c r="T465">
        <v>47.167999999999999</v>
      </c>
      <c r="U465">
        <v>5752000000</v>
      </c>
      <c r="V465">
        <v>165730000</v>
      </c>
      <c r="W465">
        <v>517680000</v>
      </c>
      <c r="X465">
        <v>622060000</v>
      </c>
      <c r="Y465">
        <v>695210000</v>
      </c>
      <c r="Z465">
        <v>1057700000</v>
      </c>
      <c r="AA465">
        <v>957530000</v>
      </c>
      <c r="AB465">
        <v>939230000</v>
      </c>
      <c r="AC465">
        <v>647190000</v>
      </c>
      <c r="AD465">
        <v>149710000</v>
      </c>
      <c r="AE465">
        <v>273900000</v>
      </c>
      <c r="AF465" s="5">
        <v>7891700</v>
      </c>
      <c r="AG465" s="6">
        <v>24652000</v>
      </c>
      <c r="AH465" s="6">
        <v>29622000</v>
      </c>
      <c r="AI465" s="6">
        <f t="shared" si="126"/>
        <v>3.1178471298039478E-2</v>
      </c>
      <c r="AJ465" s="6">
        <f t="shared" si="127"/>
        <v>4.9728911189587902E-2</v>
      </c>
      <c r="AK465" s="6">
        <f t="shared" si="128"/>
        <v>6.7824916662231449E-2</v>
      </c>
      <c r="AL465" s="6">
        <f t="shared" si="129"/>
        <v>3</v>
      </c>
      <c r="AM465" s="6">
        <f t="shared" si="130"/>
        <v>4.9577433049952942E-2</v>
      </c>
      <c r="AN465" s="7">
        <f t="shared" si="131"/>
        <v>1.4961232094489353E-2</v>
      </c>
      <c r="AO465" s="5">
        <v>33105000</v>
      </c>
      <c r="AP465" s="6">
        <v>50365000</v>
      </c>
      <c r="AQ465" s="6">
        <v>45596000</v>
      </c>
      <c r="AR465" s="6">
        <f t="shared" si="132"/>
        <v>6.3252907268397107E-2</v>
      </c>
      <c r="AS465" s="6">
        <f t="shared" si="133"/>
        <v>0.10544080168023193</v>
      </c>
      <c r="AT465" s="6">
        <f t="shared" si="134"/>
        <v>0.10643201926639491</v>
      </c>
      <c r="AU465" s="6">
        <f t="shared" si="135"/>
        <v>3</v>
      </c>
      <c r="AV465" s="6">
        <f t="shared" si="136"/>
        <v>9.1708576071674652E-2</v>
      </c>
      <c r="AW465" s="7">
        <f t="shared" si="137"/>
        <v>2.01252651056186E-2</v>
      </c>
      <c r="AX465" s="5">
        <v>44725000</v>
      </c>
      <c r="AY465" s="6">
        <v>30819000</v>
      </c>
      <c r="AZ465" s="6">
        <v>7129200</v>
      </c>
      <c r="BA465" s="6">
        <f t="shared" si="138"/>
        <v>8.2677521082186123E-2</v>
      </c>
      <c r="BB465" s="6">
        <f t="shared" si="139"/>
        <v>6.6851480438989627E-2</v>
      </c>
      <c r="BC465" s="6">
        <f t="shared" si="140"/>
        <v>1.5015746237462602E-2</v>
      </c>
      <c r="BD465" s="6">
        <f t="shared" si="141"/>
        <v>3</v>
      </c>
      <c r="BE465" s="6">
        <f t="shared" si="142"/>
        <v>5.4848249252879455E-2</v>
      </c>
      <c r="BF465" s="7">
        <f t="shared" si="143"/>
        <v>2.8897371425614937E-2</v>
      </c>
      <c r="BH465" t="s">
        <v>760</v>
      </c>
      <c r="BI465" t="s">
        <v>761</v>
      </c>
    </row>
    <row r="466" spans="1:61" x14ac:dyDescent="0.25">
      <c r="A466" t="s">
        <v>762</v>
      </c>
      <c r="B466" t="s">
        <v>762</v>
      </c>
      <c r="C466">
        <f>VLOOKUP(B466,Annotation!D:E,2,FALSE)</f>
        <v>647</v>
      </c>
      <c r="D466" t="str">
        <f>VLOOKUP(B466,Annotation!D:F,3,FALSE)</f>
        <v>zinc-dependent metalloprotease</v>
      </c>
      <c r="G466">
        <v>59</v>
      </c>
      <c r="H466">
        <v>59</v>
      </c>
      <c r="I466">
        <v>58</v>
      </c>
      <c r="J466">
        <v>53</v>
      </c>
      <c r="K466">
        <v>51</v>
      </c>
      <c r="L466">
        <v>48</v>
      </c>
      <c r="M466">
        <v>34</v>
      </c>
      <c r="N466">
        <v>34</v>
      </c>
      <c r="O466">
        <v>32</v>
      </c>
      <c r="P466">
        <v>38</v>
      </c>
      <c r="Q466">
        <v>40</v>
      </c>
      <c r="R466">
        <v>38</v>
      </c>
      <c r="S466">
        <v>63.4</v>
      </c>
      <c r="T466">
        <v>94.186999999999998</v>
      </c>
      <c r="U466">
        <v>17766000000</v>
      </c>
      <c r="V466">
        <v>1084200000</v>
      </c>
      <c r="W466">
        <v>2122000000</v>
      </c>
      <c r="X466">
        <v>1806600000</v>
      </c>
      <c r="Y466">
        <v>1584500000</v>
      </c>
      <c r="Z466">
        <v>2933200000</v>
      </c>
      <c r="AA466">
        <v>1651700000</v>
      </c>
      <c r="AB466">
        <v>1751800000</v>
      </c>
      <c r="AC466">
        <v>2671800000</v>
      </c>
      <c r="AD466">
        <v>2159700000</v>
      </c>
      <c r="AE466">
        <v>455530000</v>
      </c>
      <c r="AF466" s="5">
        <v>27801000</v>
      </c>
      <c r="AG466" s="6">
        <v>54410000</v>
      </c>
      <c r="AH466" s="6">
        <v>46324000</v>
      </c>
      <c r="AI466" s="6">
        <f t="shared" si="126"/>
        <v>0.1098359897812633</v>
      </c>
      <c r="AJ466" s="6">
        <f t="shared" si="127"/>
        <v>0.10975783132506399</v>
      </c>
      <c r="AK466" s="6">
        <f t="shared" si="128"/>
        <v>0.10606716087574133</v>
      </c>
      <c r="AL466" s="6">
        <f t="shared" si="129"/>
        <v>3</v>
      </c>
      <c r="AM466" s="6">
        <f t="shared" si="130"/>
        <v>0.10855366066068954</v>
      </c>
      <c r="AN466" s="7">
        <f t="shared" si="131"/>
        <v>1.7585103679875333E-3</v>
      </c>
      <c r="AO466" s="5">
        <v>40629000</v>
      </c>
      <c r="AP466" s="6">
        <v>75210000</v>
      </c>
      <c r="AQ466" s="6">
        <v>42351000</v>
      </c>
      <c r="AR466" s="6">
        <f t="shared" si="132"/>
        <v>7.7628828557852469E-2</v>
      </c>
      <c r="AS466" s="6">
        <f t="shared" si="133"/>
        <v>0.15745463505152871</v>
      </c>
      <c r="AT466" s="6">
        <f t="shared" si="134"/>
        <v>9.8857409596260451E-2</v>
      </c>
      <c r="AU466" s="6">
        <f t="shared" si="135"/>
        <v>3</v>
      </c>
      <c r="AV466" s="6">
        <f t="shared" si="136"/>
        <v>0.11131362440188054</v>
      </c>
      <c r="AW466" s="7">
        <f t="shared" si="137"/>
        <v>3.3758039151726739E-2</v>
      </c>
      <c r="AX466" s="5">
        <v>44917000</v>
      </c>
      <c r="AY466" s="6">
        <v>68507000</v>
      </c>
      <c r="AZ466" s="6">
        <v>55378000</v>
      </c>
      <c r="BA466" s="6">
        <f t="shared" si="138"/>
        <v>8.3032447500247158E-2</v>
      </c>
      <c r="BB466" s="6">
        <f t="shared" si="139"/>
        <v>0.14860295176462127</v>
      </c>
      <c r="BC466" s="6">
        <f t="shared" si="140"/>
        <v>0.11663889288253998</v>
      </c>
      <c r="BD466" s="6">
        <f t="shared" si="141"/>
        <v>3</v>
      </c>
      <c r="BE466" s="6">
        <f t="shared" si="142"/>
        <v>0.1160914307158028</v>
      </c>
      <c r="BF466" s="7">
        <f t="shared" si="143"/>
        <v>2.677184520460605E-2</v>
      </c>
      <c r="BH466" t="s">
        <v>763</v>
      </c>
      <c r="BI466" t="s">
        <v>764</v>
      </c>
    </row>
    <row r="467" spans="1:61" x14ac:dyDescent="0.25">
      <c r="A467" t="s">
        <v>765</v>
      </c>
      <c r="B467" t="s">
        <v>765</v>
      </c>
      <c r="C467">
        <f>VLOOKUP(B467,Annotation!D:E,2,FALSE)</f>
        <v>648</v>
      </c>
      <c r="D467" t="str">
        <f>VLOOKUP(B467,Annotation!D:F,3,FALSE)</f>
        <v>carboxypeptidase-like regulatory domain-containing protein</v>
      </c>
      <c r="G467">
        <v>2</v>
      </c>
      <c r="H467">
        <v>2</v>
      </c>
      <c r="I467">
        <v>2</v>
      </c>
      <c r="J467">
        <v>1</v>
      </c>
      <c r="K467">
        <v>2</v>
      </c>
      <c r="L467">
        <v>0</v>
      </c>
      <c r="M467">
        <v>1</v>
      </c>
      <c r="N467">
        <v>1</v>
      </c>
      <c r="O467">
        <v>1</v>
      </c>
      <c r="P467">
        <v>1</v>
      </c>
      <c r="Q467">
        <v>1</v>
      </c>
      <c r="R467">
        <v>1</v>
      </c>
      <c r="S467">
        <v>3.9</v>
      </c>
      <c r="T467">
        <v>62.874000000000002</v>
      </c>
      <c r="U467">
        <v>15035000</v>
      </c>
      <c r="V467">
        <v>1831300</v>
      </c>
      <c r="W467">
        <v>5943200</v>
      </c>
      <c r="X467">
        <v>0</v>
      </c>
      <c r="Y467">
        <v>1827300</v>
      </c>
      <c r="Z467">
        <v>1419700</v>
      </c>
      <c r="AA467">
        <v>1526300</v>
      </c>
      <c r="AB467">
        <v>1128900</v>
      </c>
      <c r="AC467">
        <v>1042500</v>
      </c>
      <c r="AD467">
        <v>315840</v>
      </c>
      <c r="AE467">
        <v>455600</v>
      </c>
      <c r="AF467" s="5">
        <v>55494</v>
      </c>
      <c r="AG467" s="6">
        <v>180100</v>
      </c>
      <c r="AH467" s="6">
        <v>0</v>
      </c>
      <c r="AI467" s="6">
        <f t="shared" si="126"/>
        <v>2.1924529394343461E-4</v>
      </c>
      <c r="AJ467" s="6">
        <f t="shared" si="127"/>
        <v>3.633042716714579E-4</v>
      </c>
      <c r="AK467" s="6">
        <f t="shared" si="128"/>
        <v>0</v>
      </c>
      <c r="AL467" s="6">
        <f t="shared" si="129"/>
        <v>2</v>
      </c>
      <c r="AM467" s="6">
        <f t="shared" si="130"/>
        <v>2.9127478280744626E-4</v>
      </c>
      <c r="AN467" s="7">
        <f t="shared" si="131"/>
        <v>1.4937331376830282E-4</v>
      </c>
      <c r="AO467" s="5">
        <v>55372</v>
      </c>
      <c r="AP467" s="6">
        <v>43022</v>
      </c>
      <c r="AQ467" s="6">
        <v>46252</v>
      </c>
      <c r="AR467" s="6">
        <f t="shared" si="132"/>
        <v>1.0579791515679457E-4</v>
      </c>
      <c r="AS467" s="6">
        <f t="shared" si="133"/>
        <v>9.0067987091967385E-5</v>
      </c>
      <c r="AT467" s="6">
        <f t="shared" si="134"/>
        <v>1.0796328088229885E-4</v>
      </c>
      <c r="AU467" s="6">
        <f t="shared" si="135"/>
        <v>3</v>
      </c>
      <c r="AV467" s="6">
        <f t="shared" si="136"/>
        <v>1.0127639437702027E-4</v>
      </c>
      <c r="AW467" s="7">
        <f t="shared" si="137"/>
        <v>7.9746890255782435E-6</v>
      </c>
      <c r="AX467" s="5">
        <v>34208</v>
      </c>
      <c r="AY467" s="6">
        <v>31589</v>
      </c>
      <c r="AZ467" s="6">
        <v>9570.9</v>
      </c>
      <c r="BA467" s="6">
        <f t="shared" si="138"/>
        <v>6.3236056817874193E-5</v>
      </c>
      <c r="BB467" s="6">
        <f t="shared" si="139"/>
        <v>6.8521737096831288E-5</v>
      </c>
      <c r="BC467" s="6">
        <f t="shared" si="140"/>
        <v>2.0158531905982553E-5</v>
      </c>
      <c r="BD467" s="6">
        <f t="shared" si="141"/>
        <v>3</v>
      </c>
      <c r="BE467" s="6">
        <f t="shared" si="142"/>
        <v>5.0638775273562679E-5</v>
      </c>
      <c r="BF467" s="7">
        <f t="shared" si="143"/>
        <v>2.1660540633650294E-5</v>
      </c>
    </row>
    <row r="468" spans="1:61" x14ac:dyDescent="0.25">
      <c r="A468" t="s">
        <v>766</v>
      </c>
      <c r="B468" t="s">
        <v>766</v>
      </c>
      <c r="C468">
        <f>VLOOKUP(B468,Annotation!D:E,2,FALSE)</f>
        <v>649</v>
      </c>
      <c r="D468" t="str">
        <f>VLOOKUP(B468,Annotation!D:F,3,FALSE)</f>
        <v>tRNA-dihydrouridine synthase family protein</v>
      </c>
      <c r="G468">
        <v>7</v>
      </c>
      <c r="H468">
        <v>7</v>
      </c>
      <c r="I468">
        <v>7</v>
      </c>
      <c r="J468">
        <v>4</v>
      </c>
      <c r="K468">
        <v>4</v>
      </c>
      <c r="L468">
        <v>1</v>
      </c>
      <c r="M468">
        <v>1</v>
      </c>
      <c r="N468">
        <v>0</v>
      </c>
      <c r="O468">
        <v>0</v>
      </c>
      <c r="P468">
        <v>1</v>
      </c>
      <c r="Q468">
        <v>1</v>
      </c>
      <c r="R468">
        <v>1</v>
      </c>
      <c r="S468">
        <v>31.2</v>
      </c>
      <c r="T468">
        <v>36.628999999999998</v>
      </c>
      <c r="U468">
        <v>32471000</v>
      </c>
      <c r="V468">
        <v>5752300</v>
      </c>
      <c r="W468">
        <v>4290700</v>
      </c>
      <c r="X468">
        <v>4378600</v>
      </c>
      <c r="Y468">
        <v>1305600</v>
      </c>
      <c r="Z468">
        <v>0</v>
      </c>
      <c r="AA468">
        <v>0</v>
      </c>
      <c r="AB468">
        <v>3063900</v>
      </c>
      <c r="AC468">
        <v>10739000</v>
      </c>
      <c r="AD468">
        <v>2940600</v>
      </c>
      <c r="AE468">
        <v>1709000</v>
      </c>
      <c r="AF468" s="5">
        <v>302750</v>
      </c>
      <c r="AG468" s="6">
        <v>225830</v>
      </c>
      <c r="AH468" s="6">
        <v>230450</v>
      </c>
      <c r="AI468" s="6">
        <f t="shared" si="126"/>
        <v>1.1961025109268537E-3</v>
      </c>
      <c r="AJ468" s="6">
        <f t="shared" si="127"/>
        <v>4.5555249123578753E-4</v>
      </c>
      <c r="AK468" s="6">
        <f t="shared" si="128"/>
        <v>5.2765687815850516E-4</v>
      </c>
      <c r="AL468" s="6">
        <f t="shared" si="129"/>
        <v>3</v>
      </c>
      <c r="AM468" s="6">
        <f t="shared" si="130"/>
        <v>7.2643729344038215E-4</v>
      </c>
      <c r="AN468" s="7">
        <f t="shared" si="131"/>
        <v>3.334054818993795E-4</v>
      </c>
      <c r="AO468" s="5">
        <v>68718</v>
      </c>
      <c r="AP468" s="6">
        <v>0</v>
      </c>
      <c r="AQ468" s="6">
        <v>0</v>
      </c>
      <c r="AR468" s="6">
        <f t="shared" si="132"/>
        <v>1.3129778829994599E-4</v>
      </c>
      <c r="AS468" s="6">
        <f t="shared" si="133"/>
        <v>0</v>
      </c>
      <c r="AT468" s="6">
        <f t="shared" si="134"/>
        <v>0</v>
      </c>
      <c r="AU468" s="6">
        <f t="shared" si="135"/>
        <v>1</v>
      </c>
      <c r="AV468" s="6">
        <f t="shared" si="136"/>
        <v>0</v>
      </c>
      <c r="AW468" s="7">
        <f t="shared" si="137"/>
        <v>0</v>
      </c>
      <c r="AX468" s="5">
        <v>161260</v>
      </c>
      <c r="AY468" s="6">
        <v>565200</v>
      </c>
      <c r="AZ468" s="6">
        <v>154770</v>
      </c>
      <c r="BA468" s="6">
        <f t="shared" si="138"/>
        <v>2.9810121966938706E-4</v>
      </c>
      <c r="BB468" s="6">
        <f t="shared" si="139"/>
        <v>1.22601177014559E-3</v>
      </c>
      <c r="BC468" s="6">
        <f t="shared" si="140"/>
        <v>3.2598146288112089E-4</v>
      </c>
      <c r="BD468" s="6">
        <f t="shared" si="141"/>
        <v>3</v>
      </c>
      <c r="BE468" s="6">
        <f t="shared" si="142"/>
        <v>6.166981508986994E-4</v>
      </c>
      <c r="BF468" s="7">
        <f t="shared" si="143"/>
        <v>4.3100010977585227E-4</v>
      </c>
    </row>
    <row r="469" spans="1:61" x14ac:dyDescent="0.25">
      <c r="A469" t="s">
        <v>767</v>
      </c>
      <c r="B469" t="s">
        <v>767</v>
      </c>
      <c r="C469">
        <f>VLOOKUP(B469,Annotation!D:E,2,FALSE)</f>
        <v>650</v>
      </c>
      <c r="D469" t="str">
        <f>VLOOKUP(B469,Annotation!D:F,3,FALSE)</f>
        <v>hypothetical protein</v>
      </c>
      <c r="G469">
        <v>2</v>
      </c>
      <c r="H469">
        <v>2</v>
      </c>
      <c r="I469">
        <v>2</v>
      </c>
      <c r="J469">
        <v>2</v>
      </c>
      <c r="K469">
        <v>2</v>
      </c>
      <c r="L469">
        <v>1</v>
      </c>
      <c r="M469">
        <v>1</v>
      </c>
      <c r="N469">
        <v>1</v>
      </c>
      <c r="O469">
        <v>0</v>
      </c>
      <c r="P469">
        <v>1</v>
      </c>
      <c r="Q469">
        <v>0</v>
      </c>
      <c r="R469">
        <v>1</v>
      </c>
      <c r="S469">
        <v>16.899999999999999</v>
      </c>
      <c r="T469">
        <v>15.913</v>
      </c>
      <c r="U469">
        <v>3633900</v>
      </c>
      <c r="V469">
        <v>2033200</v>
      </c>
      <c r="W469">
        <v>1253400</v>
      </c>
      <c r="X469">
        <v>137570</v>
      </c>
      <c r="Y469">
        <v>0</v>
      </c>
      <c r="Z469">
        <v>63245</v>
      </c>
      <c r="AA469">
        <v>0</v>
      </c>
      <c r="AB469">
        <v>60187</v>
      </c>
      <c r="AC469">
        <v>0</v>
      </c>
      <c r="AD469">
        <v>86309</v>
      </c>
      <c r="AE469">
        <v>454240</v>
      </c>
      <c r="AF469" s="5">
        <v>254150</v>
      </c>
      <c r="AG469" s="6">
        <v>156680</v>
      </c>
      <c r="AH469" s="6">
        <v>17196</v>
      </c>
      <c r="AI469" s="6">
        <f t="shared" si="126"/>
        <v>1.0040939823354579E-3</v>
      </c>
      <c r="AJ469" s="6">
        <f t="shared" si="127"/>
        <v>3.1606059569952265E-4</v>
      </c>
      <c r="AK469" s="6">
        <f t="shared" si="128"/>
        <v>3.9373346395372771E-5</v>
      </c>
      <c r="AL469" s="6">
        <f t="shared" si="129"/>
        <v>3</v>
      </c>
      <c r="AM469" s="6">
        <f t="shared" si="130"/>
        <v>4.5317597481011777E-4</v>
      </c>
      <c r="AN469" s="7">
        <f t="shared" si="131"/>
        <v>4.0560403247801691E-4</v>
      </c>
      <c r="AO469" s="5">
        <v>0</v>
      </c>
      <c r="AP469" s="6">
        <v>7905.6</v>
      </c>
      <c r="AQ469" s="6">
        <v>0</v>
      </c>
      <c r="AR469" s="6">
        <f t="shared" si="132"/>
        <v>0</v>
      </c>
      <c r="AS469" s="6">
        <f t="shared" si="133"/>
        <v>1.6550636389620599E-5</v>
      </c>
      <c r="AT469" s="6">
        <f t="shared" si="134"/>
        <v>0</v>
      </c>
      <c r="AU469" s="6">
        <f t="shared" si="135"/>
        <v>1</v>
      </c>
      <c r="AV469" s="6">
        <f t="shared" si="136"/>
        <v>0</v>
      </c>
      <c r="AW469" s="7">
        <f t="shared" si="137"/>
        <v>0</v>
      </c>
      <c r="AX469" s="5">
        <v>7523.4</v>
      </c>
      <c r="AY469" s="6">
        <v>0</v>
      </c>
      <c r="AZ469" s="6">
        <v>10789</v>
      </c>
      <c r="BA469" s="6">
        <f t="shared" si="138"/>
        <v>1.3907569862710322E-5</v>
      </c>
      <c r="BB469" s="6">
        <f t="shared" si="139"/>
        <v>0</v>
      </c>
      <c r="BC469" s="6">
        <f t="shared" si="140"/>
        <v>2.2724132603375418E-5</v>
      </c>
      <c r="BD469" s="6">
        <f t="shared" si="141"/>
        <v>2</v>
      </c>
      <c r="BE469" s="6">
        <f t="shared" si="142"/>
        <v>1.8315851233042872E-5</v>
      </c>
      <c r="BF469" s="7">
        <f t="shared" si="143"/>
        <v>9.3543720058949612E-6</v>
      </c>
      <c r="BH469">
        <v>667</v>
      </c>
      <c r="BI469">
        <v>91</v>
      </c>
    </row>
    <row r="470" spans="1:61" x14ac:dyDescent="0.25">
      <c r="A470" t="s">
        <v>768</v>
      </c>
      <c r="B470" t="s">
        <v>768</v>
      </c>
      <c r="C470">
        <f>VLOOKUP(B470,Annotation!D:E,2,FALSE)</f>
        <v>651</v>
      </c>
      <c r="D470" t="str">
        <f>VLOOKUP(B470,Annotation!D:F,3,FALSE)</f>
        <v>hypothetical protein</v>
      </c>
      <c r="G470">
        <v>6</v>
      </c>
      <c r="H470">
        <v>6</v>
      </c>
      <c r="I470">
        <v>6</v>
      </c>
      <c r="J470">
        <v>6</v>
      </c>
      <c r="K470">
        <v>5</v>
      </c>
      <c r="L470">
        <v>2</v>
      </c>
      <c r="M470">
        <v>2</v>
      </c>
      <c r="N470">
        <v>2</v>
      </c>
      <c r="O470">
        <v>1</v>
      </c>
      <c r="P470">
        <v>1</v>
      </c>
      <c r="Q470">
        <v>0</v>
      </c>
      <c r="R470">
        <v>2</v>
      </c>
      <c r="S470">
        <v>48.1</v>
      </c>
      <c r="T470">
        <v>18.036000000000001</v>
      </c>
      <c r="U470">
        <v>34896000</v>
      </c>
      <c r="V470">
        <v>11771000</v>
      </c>
      <c r="W470">
        <v>15400000</v>
      </c>
      <c r="X470">
        <v>3160500</v>
      </c>
      <c r="Y470">
        <v>1870800</v>
      </c>
      <c r="Z470">
        <v>1037800</v>
      </c>
      <c r="AA470">
        <v>345600</v>
      </c>
      <c r="AB470">
        <v>222640</v>
      </c>
      <c r="AC470">
        <v>0</v>
      </c>
      <c r="AD470">
        <v>1087700</v>
      </c>
      <c r="AE470">
        <v>3172400</v>
      </c>
      <c r="AF470" s="5">
        <v>1070100</v>
      </c>
      <c r="AG470" s="6">
        <v>1400000</v>
      </c>
      <c r="AH470" s="6">
        <v>287320</v>
      </c>
      <c r="AI470" s="6">
        <f t="shared" si="126"/>
        <v>4.2277433425031413E-3</v>
      </c>
      <c r="AJ470" s="6">
        <f t="shared" si="127"/>
        <v>2.8241309291507002E-3</v>
      </c>
      <c r="AK470" s="6">
        <f t="shared" si="128"/>
        <v>6.578710099045419E-4</v>
      </c>
      <c r="AL470" s="6">
        <f t="shared" si="129"/>
        <v>3</v>
      </c>
      <c r="AM470" s="6">
        <f t="shared" si="130"/>
        <v>2.5699150938527943E-3</v>
      </c>
      <c r="AN470" s="7">
        <f t="shared" si="131"/>
        <v>1.4684382601822023E-3</v>
      </c>
      <c r="AO470" s="5">
        <v>170080</v>
      </c>
      <c r="AP470" s="6">
        <v>94345</v>
      </c>
      <c r="AQ470" s="6">
        <v>31419</v>
      </c>
      <c r="AR470" s="6">
        <f t="shared" si="132"/>
        <v>3.249676625346316E-4</v>
      </c>
      <c r="AS470" s="6">
        <f t="shared" si="133"/>
        <v>1.9751439361702532E-4</v>
      </c>
      <c r="AT470" s="6">
        <f t="shared" si="134"/>
        <v>7.3339494984886003E-5</v>
      </c>
      <c r="AU470" s="6">
        <f t="shared" si="135"/>
        <v>3</v>
      </c>
      <c r="AV470" s="6">
        <f t="shared" si="136"/>
        <v>1.9860718371218097E-4</v>
      </c>
      <c r="AW470" s="7">
        <f t="shared" si="137"/>
        <v>1.0272967542294278E-4</v>
      </c>
      <c r="AX470" s="5">
        <v>20240</v>
      </c>
      <c r="AY470" s="6">
        <v>0</v>
      </c>
      <c r="AZ470" s="6">
        <v>98886</v>
      </c>
      <c r="BA470" s="6">
        <f t="shared" si="138"/>
        <v>3.741515990393398E-5</v>
      </c>
      <c r="BB470" s="6">
        <f t="shared" si="139"/>
        <v>0</v>
      </c>
      <c r="BC470" s="6">
        <f t="shared" si="140"/>
        <v>2.0827681681503211E-4</v>
      </c>
      <c r="BD470" s="6">
        <f t="shared" si="141"/>
        <v>2</v>
      </c>
      <c r="BE470" s="6">
        <f t="shared" si="142"/>
        <v>1.2284598835948305E-4</v>
      </c>
      <c r="BF470" s="7">
        <f t="shared" si="143"/>
        <v>9.06598235258505E-5</v>
      </c>
      <c r="BH470">
        <v>668</v>
      </c>
      <c r="BI470">
        <v>101</v>
      </c>
    </row>
    <row r="471" spans="1:61" x14ac:dyDescent="0.25">
      <c r="A471" t="s">
        <v>769</v>
      </c>
      <c r="B471" t="s">
        <v>769</v>
      </c>
      <c r="C471">
        <f>VLOOKUP(B471,Annotation!D:E,2,FALSE)</f>
        <v>652</v>
      </c>
      <c r="D471" t="str">
        <f>VLOOKUP(B471,Annotation!D:F,3,FALSE)</f>
        <v>endonuclease/exonuclease/phosphatase</v>
      </c>
      <c r="G471">
        <v>14</v>
      </c>
      <c r="H471">
        <v>14</v>
      </c>
      <c r="I471">
        <v>14</v>
      </c>
      <c r="J471">
        <v>10</v>
      </c>
      <c r="K471">
        <v>9</v>
      </c>
      <c r="L471">
        <v>10</v>
      </c>
      <c r="M471">
        <v>5</v>
      </c>
      <c r="N471">
        <v>7</v>
      </c>
      <c r="O471">
        <v>7</v>
      </c>
      <c r="P471">
        <v>6</v>
      </c>
      <c r="Q471">
        <v>6</v>
      </c>
      <c r="R471">
        <v>5</v>
      </c>
      <c r="S471">
        <v>37.200000000000003</v>
      </c>
      <c r="T471">
        <v>37.908999999999999</v>
      </c>
      <c r="U471">
        <v>66064000</v>
      </c>
      <c r="V471">
        <v>6976400</v>
      </c>
      <c r="W471">
        <v>14643000</v>
      </c>
      <c r="X471">
        <v>23023000</v>
      </c>
      <c r="Y471">
        <v>1863400</v>
      </c>
      <c r="Z471">
        <v>3880700</v>
      </c>
      <c r="AA471">
        <v>3203200</v>
      </c>
      <c r="AB471">
        <v>4248500</v>
      </c>
      <c r="AC471">
        <v>6981200</v>
      </c>
      <c r="AD471">
        <v>1245200</v>
      </c>
      <c r="AE471">
        <v>3670200</v>
      </c>
      <c r="AF471" s="5">
        <v>387580</v>
      </c>
      <c r="AG471" s="6">
        <v>813490</v>
      </c>
      <c r="AH471" s="6">
        <v>1279000</v>
      </c>
      <c r="AI471" s="6">
        <f t="shared" si="126"/>
        <v>1.5312482615525351E-3</v>
      </c>
      <c r="AJ471" s="6">
        <f t="shared" si="127"/>
        <v>1.6410016211105734E-3</v>
      </c>
      <c r="AK471" s="6">
        <f t="shared" si="128"/>
        <v>2.9285013979810284E-3</v>
      </c>
      <c r="AL471" s="6">
        <f t="shared" si="129"/>
        <v>3</v>
      </c>
      <c r="AM471" s="6">
        <f t="shared" si="130"/>
        <v>2.0335837602147122E-3</v>
      </c>
      <c r="AN471" s="7">
        <f t="shared" si="131"/>
        <v>6.343866506437545E-4</v>
      </c>
      <c r="AO471" s="5">
        <v>103520</v>
      </c>
      <c r="AP471" s="6">
        <v>215600</v>
      </c>
      <c r="AQ471" s="6">
        <v>177960</v>
      </c>
      <c r="AR471" s="6">
        <f t="shared" si="132"/>
        <v>1.9779311162738161E-4</v>
      </c>
      <c r="AS471" s="6">
        <f t="shared" si="133"/>
        <v>4.5136576674790032E-4</v>
      </c>
      <c r="AT471" s="6">
        <f t="shared" si="134"/>
        <v>4.1540139811930085E-4</v>
      </c>
      <c r="AU471" s="6">
        <f t="shared" si="135"/>
        <v>3</v>
      </c>
      <c r="AV471" s="6">
        <f t="shared" si="136"/>
        <v>3.5485342549819427E-4</v>
      </c>
      <c r="AW471" s="7">
        <f t="shared" si="137"/>
        <v>1.1202474606863161E-4</v>
      </c>
      <c r="AX471" s="5">
        <v>236030</v>
      </c>
      <c r="AY471" s="6">
        <v>387840</v>
      </c>
      <c r="AZ471" s="6">
        <v>69178</v>
      </c>
      <c r="BA471" s="6">
        <f t="shared" si="138"/>
        <v>4.3631917945284278E-4</v>
      </c>
      <c r="BB471" s="6">
        <f t="shared" si="139"/>
        <v>8.4128875607442609E-4</v>
      </c>
      <c r="BC471" s="6">
        <f t="shared" si="140"/>
        <v>1.4570488879750714E-4</v>
      </c>
      <c r="BD471" s="6">
        <f t="shared" si="141"/>
        <v>3</v>
      </c>
      <c r="BE471" s="6">
        <f t="shared" si="142"/>
        <v>4.7443760810825871E-4</v>
      </c>
      <c r="BF471" s="7">
        <f t="shared" si="143"/>
        <v>2.8524724954133749E-4</v>
      </c>
    </row>
    <row r="472" spans="1:61" x14ac:dyDescent="0.25">
      <c r="A472" t="s">
        <v>3694</v>
      </c>
      <c r="B472" t="s">
        <v>3694</v>
      </c>
      <c r="C472">
        <f>VLOOKUP(B472,Annotation!D:E,2,FALSE)</f>
        <v>653</v>
      </c>
      <c r="D472" t="str">
        <f>VLOOKUP(B472,Annotation!D:F,3,FALSE)</f>
        <v>mechanosensitive ion channel family protein</v>
      </c>
      <c r="G472">
        <v>16</v>
      </c>
      <c r="H472">
        <v>16</v>
      </c>
      <c r="I472">
        <v>16</v>
      </c>
      <c r="J472">
        <v>11</v>
      </c>
      <c r="K472">
        <v>12</v>
      </c>
      <c r="L472">
        <v>13</v>
      </c>
      <c r="M472">
        <v>11</v>
      </c>
      <c r="N472">
        <v>12</v>
      </c>
      <c r="O472">
        <v>11</v>
      </c>
      <c r="P472">
        <v>11</v>
      </c>
      <c r="Q472">
        <v>10</v>
      </c>
      <c r="R472">
        <v>11</v>
      </c>
      <c r="S472">
        <v>35.6</v>
      </c>
      <c r="T472">
        <v>62.454000000000001</v>
      </c>
      <c r="U472">
        <v>303520000</v>
      </c>
      <c r="V472">
        <v>16361000</v>
      </c>
      <c r="W472">
        <v>62372000</v>
      </c>
      <c r="X472">
        <v>84434000</v>
      </c>
      <c r="Y472">
        <v>35941000</v>
      </c>
      <c r="Z472">
        <v>27457000</v>
      </c>
      <c r="AA472">
        <v>27213000</v>
      </c>
      <c r="AB472">
        <v>19394000</v>
      </c>
      <c r="AC472">
        <v>23516000</v>
      </c>
      <c r="AD472">
        <v>6829000</v>
      </c>
      <c r="AE472">
        <v>9790800</v>
      </c>
      <c r="AF472" s="5">
        <v>527760</v>
      </c>
      <c r="AG472" s="6">
        <v>2012000</v>
      </c>
      <c r="AH472" s="6">
        <v>2723700</v>
      </c>
      <c r="AI472" s="6">
        <f t="shared" si="126"/>
        <v>2.0850703919628615E-3</v>
      </c>
      <c r="AJ472" s="6">
        <f t="shared" si="127"/>
        <v>4.0586795924651489E-3</v>
      </c>
      <c r="AK472" s="6">
        <f t="shared" si="128"/>
        <v>6.236402859797441E-3</v>
      </c>
      <c r="AL472" s="6">
        <f t="shared" si="129"/>
        <v>3</v>
      </c>
      <c r="AM472" s="6">
        <f t="shared" si="130"/>
        <v>4.1267176147418176E-3</v>
      </c>
      <c r="AN472" s="7">
        <f t="shared" si="131"/>
        <v>1.6954571053221163E-3</v>
      </c>
      <c r="AO472" s="5">
        <v>1159400</v>
      </c>
      <c r="AP472" s="6">
        <v>885720</v>
      </c>
      <c r="AQ472" s="6">
        <v>877830</v>
      </c>
      <c r="AR472" s="6">
        <f t="shared" si="132"/>
        <v>2.2152369940184142E-3</v>
      </c>
      <c r="AS472" s="6">
        <f t="shared" si="133"/>
        <v>1.8542842621704558E-3</v>
      </c>
      <c r="AT472" s="6">
        <f t="shared" si="134"/>
        <v>2.049066134586794E-3</v>
      </c>
      <c r="AU472" s="6">
        <f t="shared" si="135"/>
        <v>3</v>
      </c>
      <c r="AV472" s="6">
        <f t="shared" si="136"/>
        <v>2.0395291302585544E-3</v>
      </c>
      <c r="AW472" s="7">
        <f t="shared" si="137"/>
        <v>1.4751256329726333E-4</v>
      </c>
      <c r="AX472" s="5">
        <v>625620</v>
      </c>
      <c r="AY472" s="6">
        <v>758570</v>
      </c>
      <c r="AZ472" s="6">
        <v>220290</v>
      </c>
      <c r="BA472" s="6">
        <f t="shared" si="138"/>
        <v>1.1565055503507497E-3</v>
      </c>
      <c r="BB472" s="6">
        <f t="shared" si="139"/>
        <v>1.6454631077129161E-3</v>
      </c>
      <c r="BC472" s="6">
        <f t="shared" si="140"/>
        <v>4.6398175652957366E-4</v>
      </c>
      <c r="BD472" s="6">
        <f t="shared" si="141"/>
        <v>3</v>
      </c>
      <c r="BE472" s="6">
        <f t="shared" si="142"/>
        <v>1.0886501381977465E-3</v>
      </c>
      <c r="BF472" s="7">
        <f t="shared" si="143"/>
        <v>4.8471834675224517E-4</v>
      </c>
      <c r="BH472">
        <v>3261</v>
      </c>
      <c r="BI472">
        <v>398</v>
      </c>
    </row>
    <row r="473" spans="1:61" x14ac:dyDescent="0.25">
      <c r="A473" t="s">
        <v>770</v>
      </c>
      <c r="B473" t="s">
        <v>770</v>
      </c>
      <c r="C473">
        <f>VLOOKUP(B473,Annotation!D:E,2,FALSE)</f>
        <v>656</v>
      </c>
      <c r="D473" t="str">
        <f>VLOOKUP(B473,Annotation!D:F,3,FALSE)</f>
        <v>gamma carbonic anhydrase family protein</v>
      </c>
      <c r="G473">
        <v>9</v>
      </c>
      <c r="H473">
        <v>9</v>
      </c>
      <c r="I473">
        <v>9</v>
      </c>
      <c r="J473">
        <v>7</v>
      </c>
      <c r="K473">
        <v>7</v>
      </c>
      <c r="L473">
        <v>5</v>
      </c>
      <c r="M473">
        <v>4</v>
      </c>
      <c r="N473">
        <v>5</v>
      </c>
      <c r="O473">
        <v>3</v>
      </c>
      <c r="P473">
        <v>4</v>
      </c>
      <c r="Q473">
        <v>0</v>
      </c>
      <c r="R473">
        <v>6</v>
      </c>
      <c r="S473">
        <v>38.6</v>
      </c>
      <c r="T473">
        <v>18.504999999999999</v>
      </c>
      <c r="U473">
        <v>190410000</v>
      </c>
      <c r="V473">
        <v>31660000</v>
      </c>
      <c r="W473">
        <v>46393000</v>
      </c>
      <c r="X473">
        <v>6946100</v>
      </c>
      <c r="Y473">
        <v>5437200</v>
      </c>
      <c r="Z473">
        <v>3926800</v>
      </c>
      <c r="AA473">
        <v>1837400</v>
      </c>
      <c r="AB473">
        <v>35621000</v>
      </c>
      <c r="AC473">
        <v>0</v>
      </c>
      <c r="AD473">
        <v>58592000</v>
      </c>
      <c r="AE473">
        <v>27202000</v>
      </c>
      <c r="AF473" s="5">
        <v>4522800</v>
      </c>
      <c r="AG473" s="6">
        <v>6627500</v>
      </c>
      <c r="AH473" s="6">
        <v>992300</v>
      </c>
      <c r="AI473" s="6">
        <f t="shared" si="126"/>
        <v>1.7868645537307926E-2</v>
      </c>
      <c r="AJ473" s="6">
        <f t="shared" si="127"/>
        <v>1.3369234094961617E-2</v>
      </c>
      <c r="AK473" s="6">
        <f t="shared" si="128"/>
        <v>2.2720499900051403E-3</v>
      </c>
      <c r="AL473" s="6">
        <f t="shared" si="129"/>
        <v>3</v>
      </c>
      <c r="AM473" s="6">
        <f t="shared" si="130"/>
        <v>1.1169976540758228E-2</v>
      </c>
      <c r="AN473" s="7">
        <f t="shared" si="131"/>
        <v>6.5544386237534613E-3</v>
      </c>
      <c r="AO473" s="5">
        <v>776740</v>
      </c>
      <c r="AP473" s="6">
        <v>560970</v>
      </c>
      <c r="AQ473" s="6">
        <v>262480</v>
      </c>
      <c r="AR473" s="6">
        <f t="shared" si="132"/>
        <v>1.4840979668223763E-3</v>
      </c>
      <c r="AS473" s="6">
        <f t="shared" si="133"/>
        <v>1.1744093421733287E-3</v>
      </c>
      <c r="AT473" s="6">
        <f t="shared" si="134"/>
        <v>6.1269138558301913E-4</v>
      </c>
      <c r="AU473" s="6">
        <f t="shared" si="135"/>
        <v>3</v>
      </c>
      <c r="AV473" s="6">
        <f t="shared" si="136"/>
        <v>1.0903995648595746E-3</v>
      </c>
      <c r="AW473" s="7">
        <f t="shared" si="137"/>
        <v>3.6067583734802271E-4</v>
      </c>
      <c r="AX473" s="5">
        <v>5088700</v>
      </c>
      <c r="AY473" s="6">
        <v>0</v>
      </c>
      <c r="AZ473" s="6">
        <v>8370300</v>
      </c>
      <c r="BA473" s="6">
        <f t="shared" si="138"/>
        <v>9.4068440811832434E-3</v>
      </c>
      <c r="BB473" s="6">
        <f t="shared" si="139"/>
        <v>0</v>
      </c>
      <c r="BC473" s="6">
        <f t="shared" si="140"/>
        <v>1.762979026138041E-2</v>
      </c>
      <c r="BD473" s="6">
        <f t="shared" si="141"/>
        <v>2</v>
      </c>
      <c r="BE473" s="6">
        <f t="shared" si="142"/>
        <v>1.3518317171281827E-2</v>
      </c>
      <c r="BF473" s="7">
        <f t="shared" si="143"/>
        <v>7.2027391711639412E-3</v>
      </c>
    </row>
    <row r="474" spans="1:61" x14ac:dyDescent="0.25">
      <c r="A474" t="s">
        <v>771</v>
      </c>
      <c r="B474" t="s">
        <v>771</v>
      </c>
      <c r="C474">
        <f>VLOOKUP(B474,Annotation!D:E,2,FALSE)</f>
        <v>658</v>
      </c>
      <c r="D474" t="str">
        <f>VLOOKUP(B474,Annotation!D:F,3,FALSE)</f>
        <v>response regulator transcription factor</v>
      </c>
      <c r="E474" t="str">
        <f>VLOOKUP(B474,Annotation!I:O,7,FALSE)</f>
        <v>RR|LytTR</v>
      </c>
      <c r="G474">
        <v>7</v>
      </c>
      <c r="H474">
        <v>7</v>
      </c>
      <c r="I474">
        <v>7</v>
      </c>
      <c r="J474">
        <v>7</v>
      </c>
      <c r="K474">
        <v>6</v>
      </c>
      <c r="L474">
        <v>0</v>
      </c>
      <c r="M474">
        <v>3</v>
      </c>
      <c r="N474">
        <v>3</v>
      </c>
      <c r="O474">
        <v>2</v>
      </c>
      <c r="P474">
        <v>2</v>
      </c>
      <c r="Q474">
        <v>3</v>
      </c>
      <c r="R474">
        <v>2</v>
      </c>
      <c r="S474">
        <v>29.6</v>
      </c>
      <c r="T474">
        <v>27.832000000000001</v>
      </c>
      <c r="U474">
        <v>37195000</v>
      </c>
      <c r="V474">
        <v>10882000</v>
      </c>
      <c r="W474">
        <v>18467000</v>
      </c>
      <c r="X474">
        <v>0</v>
      </c>
      <c r="Y474">
        <v>1668800</v>
      </c>
      <c r="Z474">
        <v>1206600</v>
      </c>
      <c r="AA474">
        <v>942090</v>
      </c>
      <c r="AB474">
        <v>1742800</v>
      </c>
      <c r="AC474">
        <v>1042600</v>
      </c>
      <c r="AD474">
        <v>1243400</v>
      </c>
      <c r="AE474">
        <v>2656800</v>
      </c>
      <c r="AF474" s="5">
        <v>777260</v>
      </c>
      <c r="AG474" s="6">
        <v>1319100</v>
      </c>
      <c r="AH474" s="6">
        <v>0</v>
      </c>
      <c r="AI474" s="6">
        <f t="shared" si="126"/>
        <v>3.0707931879207476E-3</v>
      </c>
      <c r="AJ474" s="6">
        <f t="shared" si="127"/>
        <v>2.6609365061733485E-3</v>
      </c>
      <c r="AK474" s="6">
        <f t="shared" si="128"/>
        <v>0</v>
      </c>
      <c r="AL474" s="6">
        <f t="shared" si="129"/>
        <v>2</v>
      </c>
      <c r="AM474" s="6">
        <f t="shared" si="130"/>
        <v>2.865864847047048E-3</v>
      </c>
      <c r="AN474" s="7">
        <f t="shared" si="131"/>
        <v>1.3613039660740106E-3</v>
      </c>
      <c r="AO474" s="5">
        <v>119200</v>
      </c>
      <c r="AP474" s="6">
        <v>86188</v>
      </c>
      <c r="AQ474" s="6">
        <v>67292</v>
      </c>
      <c r="AR474" s="6">
        <f t="shared" si="132"/>
        <v>2.2775250102380107E-4</v>
      </c>
      <c r="AS474" s="6">
        <f t="shared" si="133"/>
        <v>1.8043744297063097E-4</v>
      </c>
      <c r="AT474" s="6">
        <f t="shared" si="134"/>
        <v>1.5707569612409523E-4</v>
      </c>
      <c r="AU474" s="6">
        <f t="shared" si="135"/>
        <v>3</v>
      </c>
      <c r="AV474" s="6">
        <f t="shared" si="136"/>
        <v>1.884218800395091E-4</v>
      </c>
      <c r="AW474" s="7">
        <f t="shared" si="137"/>
        <v>2.9400862959987272E-5</v>
      </c>
      <c r="AX474" s="5">
        <v>124490</v>
      </c>
      <c r="AY474" s="6">
        <v>74473</v>
      </c>
      <c r="AZ474" s="6">
        <v>88814</v>
      </c>
      <c r="BA474" s="6">
        <f t="shared" si="138"/>
        <v>2.3012911346051096E-4</v>
      </c>
      <c r="BB474" s="6">
        <f t="shared" si="139"/>
        <v>1.6154418711615803E-4</v>
      </c>
      <c r="BC474" s="6">
        <f t="shared" si="140"/>
        <v>1.8706285226028214E-4</v>
      </c>
      <c r="BD474" s="6">
        <f t="shared" si="141"/>
        <v>3</v>
      </c>
      <c r="BE474" s="6">
        <f t="shared" si="142"/>
        <v>1.9291205094565034E-4</v>
      </c>
      <c r="BF474" s="7">
        <f t="shared" si="143"/>
        <v>2.8303508314468303E-5</v>
      </c>
    </row>
    <row r="475" spans="1:61" x14ac:dyDescent="0.25">
      <c r="A475" t="s">
        <v>772</v>
      </c>
      <c r="B475" t="s">
        <v>772</v>
      </c>
      <c r="C475">
        <f>VLOOKUP(B475,Annotation!D:E,2,FALSE)</f>
        <v>659</v>
      </c>
      <c r="D475" t="str">
        <f>VLOOKUP(B475,Annotation!D:F,3,FALSE)</f>
        <v>hypothetical protein</v>
      </c>
      <c r="E475" t="str">
        <f>VLOOKUP(B475,Annotation!I:O,7,FALSE)</f>
        <v>HK|Classic</v>
      </c>
      <c r="G475">
        <v>17</v>
      </c>
      <c r="H475">
        <v>17</v>
      </c>
      <c r="I475">
        <v>17</v>
      </c>
      <c r="J475">
        <v>11</v>
      </c>
      <c r="K475">
        <v>6</v>
      </c>
      <c r="L475">
        <v>11</v>
      </c>
      <c r="M475">
        <v>6</v>
      </c>
      <c r="N475">
        <v>4</v>
      </c>
      <c r="O475">
        <v>5</v>
      </c>
      <c r="P475">
        <v>3</v>
      </c>
      <c r="Q475">
        <v>5</v>
      </c>
      <c r="R475">
        <v>5</v>
      </c>
      <c r="S475">
        <v>22.6</v>
      </c>
      <c r="T475">
        <v>84.512</v>
      </c>
      <c r="U475">
        <v>70594000</v>
      </c>
      <c r="V475">
        <v>9530100</v>
      </c>
      <c r="W475">
        <v>6813100</v>
      </c>
      <c r="X475">
        <v>17938000</v>
      </c>
      <c r="Y475">
        <v>6557500</v>
      </c>
      <c r="Z475">
        <v>2708900</v>
      </c>
      <c r="AA475">
        <v>2260600</v>
      </c>
      <c r="AB475">
        <v>2031700</v>
      </c>
      <c r="AC475">
        <v>3994300</v>
      </c>
      <c r="AD475">
        <v>18760000</v>
      </c>
      <c r="AE475">
        <v>1680800</v>
      </c>
      <c r="AF475" s="5">
        <v>226910</v>
      </c>
      <c r="AG475" s="6">
        <v>162220</v>
      </c>
      <c r="AH475" s="6">
        <v>427090</v>
      </c>
      <c r="AI475" s="6">
        <f t="shared" si="126"/>
        <v>8.9647438729781141E-4</v>
      </c>
      <c r="AJ475" s="6">
        <f t="shared" si="127"/>
        <v>3.2723608523344753E-4</v>
      </c>
      <c r="AK475" s="6">
        <f t="shared" si="128"/>
        <v>9.7789965759477525E-4</v>
      </c>
      <c r="AL475" s="6">
        <f t="shared" si="129"/>
        <v>3</v>
      </c>
      <c r="AM475" s="6">
        <f t="shared" si="130"/>
        <v>7.3387004337534473E-4</v>
      </c>
      <c r="AN475" s="7">
        <f t="shared" si="131"/>
        <v>2.8944878717583535E-4</v>
      </c>
      <c r="AO475" s="5">
        <v>156130</v>
      </c>
      <c r="AP475" s="6">
        <v>64498</v>
      </c>
      <c r="AQ475" s="6">
        <v>53824</v>
      </c>
      <c r="AR475" s="6">
        <f t="shared" si="132"/>
        <v>2.9831374148360789E-4</v>
      </c>
      <c r="AS475" s="6">
        <f t="shared" si="133"/>
        <v>1.3502870697451797E-4</v>
      </c>
      <c r="AT475" s="6">
        <f t="shared" si="134"/>
        <v>1.25638148192702E-4</v>
      </c>
      <c r="AU475" s="6">
        <f t="shared" si="135"/>
        <v>3</v>
      </c>
      <c r="AV475" s="6">
        <f t="shared" si="136"/>
        <v>1.8632686555027596E-4</v>
      </c>
      <c r="AW475" s="7">
        <f t="shared" si="137"/>
        <v>7.9279425386999766E-5</v>
      </c>
      <c r="AX475" s="5">
        <v>48373</v>
      </c>
      <c r="AY475" s="6">
        <v>95102</v>
      </c>
      <c r="AZ475" s="6">
        <v>446660</v>
      </c>
      <c r="BA475" s="6">
        <f t="shared" si="138"/>
        <v>8.9421123025345767E-5</v>
      </c>
      <c r="BB475" s="6">
        <f t="shared" si="139"/>
        <v>2.0629188139487952E-4</v>
      </c>
      <c r="BC475" s="6">
        <f t="shared" si="140"/>
        <v>9.4076940111443717E-4</v>
      </c>
      <c r="BD475" s="6">
        <f t="shared" si="141"/>
        <v>3</v>
      </c>
      <c r="BE475" s="6">
        <f t="shared" si="142"/>
        <v>4.1216080184488748E-4</v>
      </c>
      <c r="BF475" s="7">
        <f t="shared" si="143"/>
        <v>3.7681558881125037E-4</v>
      </c>
    </row>
    <row r="476" spans="1:61" x14ac:dyDescent="0.25">
      <c r="A476" t="s">
        <v>773</v>
      </c>
      <c r="B476" t="s">
        <v>773</v>
      </c>
      <c r="C476">
        <f>VLOOKUP(B476,Annotation!D:E,2,FALSE)</f>
        <v>662</v>
      </c>
      <c r="D476" t="str">
        <f>VLOOKUP(B476,Annotation!D:F,3,FALSE)</f>
        <v>LysM peptidoglycan-binding domain-containing protein</v>
      </c>
      <c r="E476" t="str">
        <f>VLOOKUP(B476,Annotation!I:O,7,FALSE)</f>
        <v xml:space="preserve">CAZyme, multi-domain, contains a GH73 and a CBM50 domain </v>
      </c>
      <c r="G476">
        <v>10</v>
      </c>
      <c r="H476">
        <v>10</v>
      </c>
      <c r="I476">
        <v>10</v>
      </c>
      <c r="J476">
        <v>8</v>
      </c>
      <c r="K476">
        <v>8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36.5</v>
      </c>
      <c r="T476">
        <v>32.302</v>
      </c>
      <c r="U476">
        <v>28734000</v>
      </c>
      <c r="V476">
        <v>5178500</v>
      </c>
      <c r="W476">
        <v>23555000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1915600</v>
      </c>
      <c r="AF476" s="5">
        <v>345230</v>
      </c>
      <c r="AG476" s="6">
        <v>1570300</v>
      </c>
      <c r="AH476" s="6">
        <v>0</v>
      </c>
      <c r="AI476" s="6">
        <f t="shared" si="126"/>
        <v>1.3639321877697034E-3</v>
      </c>
      <c r="AJ476" s="6">
        <f t="shared" si="127"/>
        <v>3.1676662843181033E-3</v>
      </c>
      <c r="AK476" s="6">
        <f t="shared" si="128"/>
        <v>0</v>
      </c>
      <c r="AL476" s="6">
        <f t="shared" si="129"/>
        <v>2</v>
      </c>
      <c r="AM476" s="6">
        <f t="shared" si="130"/>
        <v>2.2657992360439034E-3</v>
      </c>
      <c r="AN476" s="7">
        <f t="shared" si="131"/>
        <v>1.2973424713917283E-3</v>
      </c>
      <c r="AO476" s="5">
        <v>0</v>
      </c>
      <c r="AP476" s="6">
        <v>0</v>
      </c>
      <c r="AQ476" s="6">
        <v>0</v>
      </c>
      <c r="AR476" s="6">
        <f t="shared" si="132"/>
        <v>0</v>
      </c>
      <c r="AS476" s="6">
        <f t="shared" si="133"/>
        <v>0</v>
      </c>
      <c r="AT476" s="6">
        <f t="shared" si="134"/>
        <v>0</v>
      </c>
      <c r="AU476" s="6">
        <f t="shared" si="135"/>
        <v>0</v>
      </c>
      <c r="AV476" s="6">
        <f t="shared" si="136"/>
        <v>0</v>
      </c>
      <c r="AW476" s="7">
        <f t="shared" si="137"/>
        <v>0</v>
      </c>
      <c r="AX476" s="5">
        <v>0</v>
      </c>
      <c r="AY476" s="6">
        <v>0</v>
      </c>
      <c r="AZ476" s="6">
        <v>0</v>
      </c>
      <c r="BA476" s="6">
        <f t="shared" si="138"/>
        <v>0</v>
      </c>
      <c r="BB476" s="6">
        <f t="shared" si="139"/>
        <v>0</v>
      </c>
      <c r="BC476" s="6">
        <f t="shared" si="140"/>
        <v>0</v>
      </c>
      <c r="BD476" s="6">
        <f t="shared" si="141"/>
        <v>0</v>
      </c>
      <c r="BE476" s="6">
        <f t="shared" si="142"/>
        <v>0</v>
      </c>
      <c r="BF476" s="7">
        <f t="shared" si="143"/>
        <v>0</v>
      </c>
    </row>
    <row r="477" spans="1:61" x14ac:dyDescent="0.25">
      <c r="A477" t="s">
        <v>774</v>
      </c>
      <c r="B477" t="s">
        <v>774</v>
      </c>
      <c r="C477">
        <f>VLOOKUP(B477,Annotation!D:E,2,FALSE)</f>
        <v>663</v>
      </c>
      <c r="D477" t="str">
        <f>VLOOKUP(B477,Annotation!D:F,3,FALSE)</f>
        <v>pyridoxal-phosphate dependent enzyme</v>
      </c>
      <c r="G477">
        <v>6</v>
      </c>
      <c r="H477">
        <v>6</v>
      </c>
      <c r="I477">
        <v>6</v>
      </c>
      <c r="J477">
        <v>3</v>
      </c>
      <c r="K477">
        <v>4</v>
      </c>
      <c r="L477">
        <v>2</v>
      </c>
      <c r="M477">
        <v>1</v>
      </c>
      <c r="N477">
        <v>1</v>
      </c>
      <c r="O477">
        <v>0</v>
      </c>
      <c r="P477">
        <v>1</v>
      </c>
      <c r="Q477">
        <v>1</v>
      </c>
      <c r="R477">
        <v>0</v>
      </c>
      <c r="S477">
        <v>18.2</v>
      </c>
      <c r="T477">
        <v>34.728000000000002</v>
      </c>
      <c r="U477">
        <v>9368500</v>
      </c>
      <c r="V477">
        <v>1293000</v>
      </c>
      <c r="W477">
        <v>6792300</v>
      </c>
      <c r="X477">
        <v>1283100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520470</v>
      </c>
      <c r="AF477" s="5">
        <v>71834</v>
      </c>
      <c r="AG477" s="6">
        <v>377350</v>
      </c>
      <c r="AH477" s="6">
        <v>71284</v>
      </c>
      <c r="AI477" s="6">
        <f t="shared" si="126"/>
        <v>2.8380124779494502E-4</v>
      </c>
      <c r="AJ477" s="6">
        <f t="shared" si="127"/>
        <v>7.6120414722501183E-4</v>
      </c>
      <c r="AK477" s="6">
        <f t="shared" si="128"/>
        <v>1.6321758690670808E-4</v>
      </c>
      <c r="AL477" s="6">
        <f t="shared" si="129"/>
        <v>3</v>
      </c>
      <c r="AM477" s="6">
        <f t="shared" si="130"/>
        <v>4.0274099397555498E-4</v>
      </c>
      <c r="AN477" s="7">
        <f t="shared" si="131"/>
        <v>2.5820789943565507E-4</v>
      </c>
      <c r="AO477" s="5">
        <v>0</v>
      </c>
      <c r="AP477" s="6">
        <v>0</v>
      </c>
      <c r="AQ477" s="6">
        <v>0</v>
      </c>
      <c r="AR477" s="6">
        <f t="shared" si="132"/>
        <v>0</v>
      </c>
      <c r="AS477" s="6">
        <f t="shared" si="133"/>
        <v>0</v>
      </c>
      <c r="AT477" s="6">
        <f t="shared" si="134"/>
        <v>0</v>
      </c>
      <c r="AU477" s="6">
        <f t="shared" si="135"/>
        <v>0</v>
      </c>
      <c r="AV477" s="6">
        <f t="shared" si="136"/>
        <v>0</v>
      </c>
      <c r="AW477" s="7">
        <f t="shared" si="137"/>
        <v>0</v>
      </c>
      <c r="AX477" s="5">
        <v>0</v>
      </c>
      <c r="AY477" s="6">
        <v>0</v>
      </c>
      <c r="AZ477" s="6">
        <v>0</v>
      </c>
      <c r="BA477" s="6">
        <f t="shared" si="138"/>
        <v>0</v>
      </c>
      <c r="BB477" s="6">
        <f t="shared" si="139"/>
        <v>0</v>
      </c>
      <c r="BC477" s="6">
        <f t="shared" si="140"/>
        <v>0</v>
      </c>
      <c r="BD477" s="6">
        <f t="shared" si="141"/>
        <v>0</v>
      </c>
      <c r="BE477" s="6">
        <f t="shared" si="142"/>
        <v>0</v>
      </c>
      <c r="BF477" s="7">
        <f t="shared" si="143"/>
        <v>0</v>
      </c>
    </row>
    <row r="478" spans="1:61" x14ac:dyDescent="0.25">
      <c r="A478" t="s">
        <v>776</v>
      </c>
      <c r="B478" t="s">
        <v>776</v>
      </c>
      <c r="C478">
        <f>VLOOKUP(B478,Annotation!D:E,2,FALSE)</f>
        <v>667</v>
      </c>
      <c r="D478" t="str">
        <f>VLOOKUP(B478,Annotation!D:F,3,FALSE)</f>
        <v>ABC-F family ATP-binding cassette domain-containing protein</v>
      </c>
      <c r="G478">
        <v>32</v>
      </c>
      <c r="H478">
        <v>32</v>
      </c>
      <c r="I478">
        <v>32</v>
      </c>
      <c r="J478">
        <v>25</v>
      </c>
      <c r="K478">
        <v>26</v>
      </c>
      <c r="L478">
        <v>27</v>
      </c>
      <c r="M478">
        <v>5</v>
      </c>
      <c r="N478">
        <v>9</v>
      </c>
      <c r="O478">
        <v>7</v>
      </c>
      <c r="P478">
        <v>6</v>
      </c>
      <c r="Q478">
        <v>7</v>
      </c>
      <c r="R478">
        <v>7</v>
      </c>
      <c r="S478">
        <v>63.7</v>
      </c>
      <c r="T478">
        <v>72.936999999999998</v>
      </c>
      <c r="U478">
        <v>454200000</v>
      </c>
      <c r="V478">
        <v>84446000</v>
      </c>
      <c r="W478">
        <v>126520000</v>
      </c>
      <c r="X478">
        <v>139750000</v>
      </c>
      <c r="Y478">
        <v>9077600</v>
      </c>
      <c r="Z478">
        <v>77664000</v>
      </c>
      <c r="AA478">
        <v>7891200</v>
      </c>
      <c r="AB478">
        <v>2695000</v>
      </c>
      <c r="AC478">
        <v>2516400</v>
      </c>
      <c r="AD478">
        <v>3632700</v>
      </c>
      <c r="AE478">
        <v>14194000</v>
      </c>
      <c r="AF478" s="5">
        <v>2638900</v>
      </c>
      <c r="AG478" s="6">
        <v>3953900</v>
      </c>
      <c r="AH478" s="6">
        <v>4367300</v>
      </c>
      <c r="AI478" s="6">
        <f t="shared" si="126"/>
        <v>1.0425747039091245E-2</v>
      </c>
      <c r="AJ478" s="6">
        <f t="shared" si="127"/>
        <v>7.9759509148349655E-3</v>
      </c>
      <c r="AK478" s="6">
        <f t="shared" si="128"/>
        <v>9.9997217790481208E-3</v>
      </c>
      <c r="AL478" s="6">
        <f t="shared" si="129"/>
        <v>3</v>
      </c>
      <c r="AM478" s="6">
        <f t="shared" si="130"/>
        <v>9.4671399109914432E-3</v>
      </c>
      <c r="AN478" s="7">
        <f t="shared" si="131"/>
        <v>1.0686776399651821E-3</v>
      </c>
      <c r="AO478" s="5">
        <v>283680</v>
      </c>
      <c r="AP478" s="6">
        <v>2427000</v>
      </c>
      <c r="AQ478" s="6">
        <v>246600</v>
      </c>
      <c r="AR478" s="6">
        <f t="shared" si="132"/>
        <v>5.4202038163114004E-4</v>
      </c>
      <c r="AS478" s="6">
        <f t="shared" si="133"/>
        <v>5.0810051757752975E-3</v>
      </c>
      <c r="AT478" s="6">
        <f t="shared" si="134"/>
        <v>5.7562365012485709E-4</v>
      </c>
      <c r="AU478" s="6">
        <f t="shared" si="135"/>
        <v>3</v>
      </c>
      <c r="AV478" s="6">
        <f t="shared" si="136"/>
        <v>2.0662164025104317E-3</v>
      </c>
      <c r="AW478" s="7">
        <f t="shared" si="137"/>
        <v>2.1318217257338496E-3</v>
      </c>
      <c r="AX478" s="5">
        <v>84220</v>
      </c>
      <c r="AY478" s="6">
        <v>78638</v>
      </c>
      <c r="AZ478" s="6">
        <v>113520</v>
      </c>
      <c r="BA478" s="6">
        <f t="shared" si="138"/>
        <v>1.5568699442239722E-4</v>
      </c>
      <c r="BB478" s="6">
        <f t="shared" si="139"/>
        <v>1.7057875721993791E-4</v>
      </c>
      <c r="BC478" s="6">
        <f t="shared" si="140"/>
        <v>2.3909940987442552E-4</v>
      </c>
      <c r="BD478" s="6">
        <f t="shared" si="141"/>
        <v>3</v>
      </c>
      <c r="BE478" s="6">
        <f t="shared" si="142"/>
        <v>1.8845505383892022E-4</v>
      </c>
      <c r="BF478" s="7">
        <f t="shared" si="143"/>
        <v>3.6323355649800318E-5</v>
      </c>
      <c r="BH478" t="s">
        <v>777</v>
      </c>
      <c r="BI478" t="s">
        <v>778</v>
      </c>
    </row>
    <row r="479" spans="1:61" x14ac:dyDescent="0.25">
      <c r="A479" t="s">
        <v>779</v>
      </c>
      <c r="B479" t="s">
        <v>779</v>
      </c>
      <c r="C479">
        <f>VLOOKUP(B479,Annotation!D:E,2,FALSE)</f>
        <v>670</v>
      </c>
      <c r="D479" t="str">
        <f>VLOOKUP(B479,Annotation!D:F,3,FALSE)</f>
        <v>FAD-dependent oxidoreductase</v>
      </c>
      <c r="G479">
        <v>20</v>
      </c>
      <c r="H479">
        <v>20</v>
      </c>
      <c r="I479">
        <v>20</v>
      </c>
      <c r="J479">
        <v>12</v>
      </c>
      <c r="K479">
        <v>16</v>
      </c>
      <c r="L479">
        <v>16</v>
      </c>
      <c r="M479">
        <v>4</v>
      </c>
      <c r="N479">
        <v>5</v>
      </c>
      <c r="O479">
        <v>5</v>
      </c>
      <c r="P479">
        <v>2</v>
      </c>
      <c r="Q479">
        <v>5</v>
      </c>
      <c r="R479">
        <v>3</v>
      </c>
      <c r="S479">
        <v>58.1</v>
      </c>
      <c r="T479">
        <v>39.835000000000001</v>
      </c>
      <c r="U479">
        <v>249350000</v>
      </c>
      <c r="V479">
        <v>20974000</v>
      </c>
      <c r="W479">
        <v>56624000</v>
      </c>
      <c r="X479">
        <v>73537000</v>
      </c>
      <c r="Y479">
        <v>5930800</v>
      </c>
      <c r="Z479">
        <v>5020400</v>
      </c>
      <c r="AA479">
        <v>4645600</v>
      </c>
      <c r="AB479">
        <v>14549000</v>
      </c>
      <c r="AC479">
        <v>58914000</v>
      </c>
      <c r="AD479">
        <v>9153500</v>
      </c>
      <c r="AE479">
        <v>11874000</v>
      </c>
      <c r="AF479" s="5">
        <v>998750</v>
      </c>
      <c r="AG479" s="6">
        <v>2696400</v>
      </c>
      <c r="AH479" s="6">
        <v>3501800</v>
      </c>
      <c r="AI479" s="6">
        <f t="shared" si="126"/>
        <v>3.9458542784085717E-3</v>
      </c>
      <c r="AJ479" s="6">
        <f t="shared" si="127"/>
        <v>5.4392761695442483E-3</v>
      </c>
      <c r="AK479" s="6">
        <f t="shared" si="128"/>
        <v>8.0180032802579879E-3</v>
      </c>
      <c r="AL479" s="6">
        <f t="shared" si="129"/>
        <v>3</v>
      </c>
      <c r="AM479" s="6">
        <f t="shared" si="130"/>
        <v>5.8010445760702687E-3</v>
      </c>
      <c r="AN479" s="7">
        <f t="shared" si="131"/>
        <v>1.6820140027728825E-3</v>
      </c>
      <c r="AO479" s="5">
        <v>282420</v>
      </c>
      <c r="AP479" s="6">
        <v>239070</v>
      </c>
      <c r="AQ479" s="6">
        <v>221220</v>
      </c>
      <c r="AR479" s="6">
        <f t="shared" si="132"/>
        <v>5.3961293069749918E-4</v>
      </c>
      <c r="AS479" s="6">
        <f t="shared" si="133"/>
        <v>5.0050099191289673E-4</v>
      </c>
      <c r="AT479" s="6">
        <f t="shared" si="134"/>
        <v>5.1638063211930621E-4</v>
      </c>
      <c r="AU479" s="6">
        <f t="shared" si="135"/>
        <v>3</v>
      </c>
      <c r="AV479" s="6">
        <f t="shared" si="136"/>
        <v>5.1883151824323401E-4</v>
      </c>
      <c r="AW479" s="7">
        <f t="shared" si="137"/>
        <v>1.6061155437202491E-5</v>
      </c>
      <c r="AX479" s="5">
        <v>692790</v>
      </c>
      <c r="AY479" s="6">
        <v>2805400</v>
      </c>
      <c r="AZ479" s="6">
        <v>435880</v>
      </c>
      <c r="BA479" s="6">
        <f t="shared" si="138"/>
        <v>1.2806743394192896E-3</v>
      </c>
      <c r="BB479" s="6">
        <f t="shared" si="139"/>
        <v>6.0853740622194589E-3</v>
      </c>
      <c r="BC479" s="6">
        <f t="shared" si="140"/>
        <v>9.1806422459535415E-4</v>
      </c>
      <c r="BD479" s="6">
        <f t="shared" si="141"/>
        <v>3</v>
      </c>
      <c r="BE479" s="6">
        <f t="shared" si="142"/>
        <v>2.7613708754113675E-3</v>
      </c>
      <c r="BF479" s="7">
        <f t="shared" si="143"/>
        <v>2.3550823642038391E-3</v>
      </c>
      <c r="BH479" t="s">
        <v>780</v>
      </c>
      <c r="BI479" t="s">
        <v>781</v>
      </c>
    </row>
    <row r="480" spans="1:61" x14ac:dyDescent="0.25">
      <c r="A480" t="s">
        <v>782</v>
      </c>
      <c r="B480" t="s">
        <v>782</v>
      </c>
      <c r="C480">
        <f>VLOOKUP(B480,Annotation!D:E,2,FALSE)</f>
        <v>672</v>
      </c>
      <c r="D480" t="str">
        <f>VLOOKUP(B480,Annotation!D:F,3,FALSE)</f>
        <v>gliding motility protein GldN</v>
      </c>
      <c r="G480">
        <v>23</v>
      </c>
      <c r="H480">
        <v>23</v>
      </c>
      <c r="I480">
        <v>23</v>
      </c>
      <c r="J480">
        <v>21</v>
      </c>
      <c r="K480">
        <v>23</v>
      </c>
      <c r="L480">
        <v>8</v>
      </c>
      <c r="M480">
        <v>16</v>
      </c>
      <c r="N480">
        <v>16</v>
      </c>
      <c r="O480">
        <v>15</v>
      </c>
      <c r="P480">
        <v>14</v>
      </c>
      <c r="Q480">
        <v>14</v>
      </c>
      <c r="R480">
        <v>13</v>
      </c>
      <c r="S480">
        <v>68</v>
      </c>
      <c r="T480">
        <v>32.926000000000002</v>
      </c>
      <c r="U480">
        <v>7326700000</v>
      </c>
      <c r="V480">
        <v>639660000</v>
      </c>
      <c r="W480">
        <v>1612600000</v>
      </c>
      <c r="X480">
        <v>9491100</v>
      </c>
      <c r="Y480">
        <v>1098900000</v>
      </c>
      <c r="Z480">
        <v>678200000</v>
      </c>
      <c r="AA480">
        <v>1154600000</v>
      </c>
      <c r="AB480">
        <v>990670000</v>
      </c>
      <c r="AC480">
        <v>559130000</v>
      </c>
      <c r="AD480">
        <v>583410000</v>
      </c>
      <c r="AE480">
        <v>385620000</v>
      </c>
      <c r="AF480" s="5">
        <v>33667000</v>
      </c>
      <c r="AG480" s="6">
        <v>84874000</v>
      </c>
      <c r="AH480" s="6">
        <v>499530</v>
      </c>
      <c r="AI480" s="6">
        <f t="shared" si="126"/>
        <v>0.13301134016638938</v>
      </c>
      <c r="AJ480" s="6">
        <f t="shared" si="127"/>
        <v>0.1712109203433832</v>
      </c>
      <c r="AK480" s="6">
        <f t="shared" si="128"/>
        <v>1.1437641151942637E-3</v>
      </c>
      <c r="AL480" s="6">
        <f t="shared" si="129"/>
        <v>3</v>
      </c>
      <c r="AM480" s="6">
        <f t="shared" si="130"/>
        <v>0.10178867487498895</v>
      </c>
      <c r="AN480" s="7">
        <f t="shared" si="131"/>
        <v>7.2855338526928007E-2</v>
      </c>
      <c r="AO480" s="5">
        <v>57839000</v>
      </c>
      <c r="AP480" s="6">
        <v>35695000</v>
      </c>
      <c r="AQ480" s="6">
        <v>60770000</v>
      </c>
      <c r="AR480" s="6">
        <f t="shared" si="132"/>
        <v>0.11051155123083584</v>
      </c>
      <c r="AS480" s="6">
        <f t="shared" si="133"/>
        <v>7.4728669035557985E-2</v>
      </c>
      <c r="AT480" s="6">
        <f t="shared" si="134"/>
        <v>0.14185178109524563</v>
      </c>
      <c r="AU480" s="6">
        <f t="shared" si="135"/>
        <v>3</v>
      </c>
      <c r="AV480" s="6">
        <f t="shared" si="136"/>
        <v>0.10903066712054647</v>
      </c>
      <c r="AW480" s="7">
        <f t="shared" si="137"/>
        <v>2.7422895622155247E-2</v>
      </c>
      <c r="AX480" s="5">
        <v>52141000</v>
      </c>
      <c r="AY480" s="6">
        <v>29428000</v>
      </c>
      <c r="AZ480" s="6">
        <v>30706000</v>
      </c>
      <c r="BA480" s="6">
        <f t="shared" si="138"/>
        <v>9.6386553979793552E-2</v>
      </c>
      <c r="BB480" s="6">
        <f t="shared" si="139"/>
        <v>6.3834172632421138E-2</v>
      </c>
      <c r="BC480" s="6">
        <f t="shared" si="140"/>
        <v>6.4673947142389984E-2</v>
      </c>
      <c r="BD480" s="6">
        <f t="shared" si="141"/>
        <v>3</v>
      </c>
      <c r="BE480" s="6">
        <f t="shared" si="142"/>
        <v>7.4964891251534896E-2</v>
      </c>
      <c r="BF480" s="7">
        <f t="shared" si="143"/>
        <v>1.5151282252433201E-2</v>
      </c>
      <c r="BH480" t="s">
        <v>783</v>
      </c>
      <c r="BI480" t="s">
        <v>784</v>
      </c>
    </row>
    <row r="481" spans="1:61" x14ac:dyDescent="0.25">
      <c r="A481" t="s">
        <v>785</v>
      </c>
      <c r="B481" t="s">
        <v>785</v>
      </c>
      <c r="C481">
        <f>VLOOKUP(B481,Annotation!D:E,2,FALSE)</f>
        <v>673</v>
      </c>
      <c r="D481" t="str">
        <f>VLOOKUP(B481,Annotation!D:F,3,FALSE)</f>
        <v>gliding motility protein GldM</v>
      </c>
      <c r="G481">
        <v>45</v>
      </c>
      <c r="H481">
        <v>45</v>
      </c>
      <c r="I481">
        <v>45</v>
      </c>
      <c r="J481">
        <v>33</v>
      </c>
      <c r="K481">
        <v>35</v>
      </c>
      <c r="L481">
        <v>37</v>
      </c>
      <c r="M481">
        <v>30</v>
      </c>
      <c r="N481">
        <v>35</v>
      </c>
      <c r="O481">
        <v>28</v>
      </c>
      <c r="P481">
        <v>31</v>
      </c>
      <c r="Q481">
        <v>31</v>
      </c>
      <c r="R481">
        <v>29</v>
      </c>
      <c r="S481">
        <v>83.5</v>
      </c>
      <c r="T481">
        <v>55.048999999999999</v>
      </c>
      <c r="U481">
        <v>16827000000</v>
      </c>
      <c r="V481">
        <v>424390000</v>
      </c>
      <c r="W481">
        <v>1399200000</v>
      </c>
      <c r="X481">
        <v>1795200000</v>
      </c>
      <c r="Y481">
        <v>1593200000</v>
      </c>
      <c r="Z481">
        <v>2740500000</v>
      </c>
      <c r="AA481">
        <v>1788400000</v>
      </c>
      <c r="AB481">
        <v>2792600000</v>
      </c>
      <c r="AC481">
        <v>3095100000</v>
      </c>
      <c r="AD481">
        <v>1198600000</v>
      </c>
      <c r="AE481">
        <v>580250000</v>
      </c>
      <c r="AF481" s="5">
        <v>14634000</v>
      </c>
      <c r="AG481" s="6">
        <v>48249000</v>
      </c>
      <c r="AH481" s="6">
        <v>61902000</v>
      </c>
      <c r="AI481" s="6">
        <f t="shared" si="126"/>
        <v>5.7815901386964748E-2</v>
      </c>
      <c r="AJ481" s="6">
        <f t="shared" si="127"/>
        <v>9.7329638000422949E-2</v>
      </c>
      <c r="AK481" s="6">
        <f t="shared" si="128"/>
        <v>0.14173580417343365</v>
      </c>
      <c r="AL481" s="6">
        <f t="shared" si="129"/>
        <v>3</v>
      </c>
      <c r="AM481" s="6">
        <f t="shared" si="130"/>
        <v>9.8960447853607122E-2</v>
      </c>
      <c r="AN481" s="7">
        <f t="shared" si="131"/>
        <v>3.4279558306231889E-2</v>
      </c>
      <c r="AO481" s="5">
        <v>54939000</v>
      </c>
      <c r="AP481" s="6">
        <v>94500000</v>
      </c>
      <c r="AQ481" s="6">
        <v>61669000</v>
      </c>
      <c r="AR481" s="6">
        <f t="shared" si="132"/>
        <v>0.10497059273277357</v>
      </c>
      <c r="AS481" s="6">
        <f t="shared" si="133"/>
        <v>0.1978388912693719</v>
      </c>
      <c r="AT481" s="6">
        <f t="shared" si="134"/>
        <v>0.14395026309630907</v>
      </c>
      <c r="AU481" s="6">
        <f t="shared" si="135"/>
        <v>3</v>
      </c>
      <c r="AV481" s="6">
        <f t="shared" si="136"/>
        <v>0.14891991569948484</v>
      </c>
      <c r="AW481" s="7">
        <f t="shared" si="137"/>
        <v>3.8075830509811788E-2</v>
      </c>
      <c r="AX481" s="5">
        <v>96295000</v>
      </c>
      <c r="AY481" s="6">
        <v>106730000</v>
      </c>
      <c r="AZ481" s="6">
        <v>41333000</v>
      </c>
      <c r="BA481" s="6">
        <f t="shared" si="138"/>
        <v>0.17800853868326694</v>
      </c>
      <c r="BB481" s="6">
        <f t="shared" si="139"/>
        <v>0.23151492609277924</v>
      </c>
      <c r="BC481" s="6">
        <f t="shared" si="140"/>
        <v>8.7056870228502739E-2</v>
      </c>
      <c r="BD481" s="6">
        <f t="shared" si="141"/>
        <v>3</v>
      </c>
      <c r="BE481" s="6">
        <f t="shared" si="142"/>
        <v>0.16552677833484963</v>
      </c>
      <c r="BF481" s="7">
        <f t="shared" si="143"/>
        <v>5.9631525398724572E-2</v>
      </c>
      <c r="BH481" t="s">
        <v>786</v>
      </c>
      <c r="BI481" t="s">
        <v>787</v>
      </c>
    </row>
    <row r="482" spans="1:61" x14ac:dyDescent="0.25">
      <c r="A482" t="s">
        <v>788</v>
      </c>
      <c r="B482" t="s">
        <v>788</v>
      </c>
      <c r="C482">
        <f>VLOOKUP(B482,Annotation!D:E,2,FALSE)</f>
        <v>674</v>
      </c>
      <c r="D482" t="str">
        <f>VLOOKUP(B482,Annotation!D:F,3,FALSE)</f>
        <v>gliding motility protein GldL</v>
      </c>
      <c r="G482">
        <v>20</v>
      </c>
      <c r="H482">
        <v>20</v>
      </c>
      <c r="I482">
        <v>20</v>
      </c>
      <c r="J482">
        <v>15</v>
      </c>
      <c r="K482">
        <v>18</v>
      </c>
      <c r="L482">
        <v>7</v>
      </c>
      <c r="M482">
        <v>13</v>
      </c>
      <c r="N482">
        <v>14</v>
      </c>
      <c r="O482">
        <v>14</v>
      </c>
      <c r="P482">
        <v>13</v>
      </c>
      <c r="Q482">
        <v>12</v>
      </c>
      <c r="R482">
        <v>11</v>
      </c>
      <c r="S482">
        <v>70.400000000000006</v>
      </c>
      <c r="T482">
        <v>22.984999999999999</v>
      </c>
      <c r="U482">
        <v>10914000000</v>
      </c>
      <c r="V482">
        <v>302210000</v>
      </c>
      <c r="W482">
        <v>2254200000</v>
      </c>
      <c r="X482">
        <v>60246000</v>
      </c>
      <c r="Y482">
        <v>702200000</v>
      </c>
      <c r="Z482">
        <v>1344900000</v>
      </c>
      <c r="AA482">
        <v>2282400000</v>
      </c>
      <c r="AB482">
        <v>1864200000</v>
      </c>
      <c r="AC482">
        <v>1081600000</v>
      </c>
      <c r="AD482">
        <v>1022400000</v>
      </c>
      <c r="AE482">
        <v>992220000</v>
      </c>
      <c r="AF482" s="5">
        <v>27474000</v>
      </c>
      <c r="AG482" s="6">
        <v>204920000</v>
      </c>
      <c r="AH482" s="6">
        <v>5477000</v>
      </c>
      <c r="AI482" s="6">
        <f t="shared" si="126"/>
        <v>0.1085440805456792</v>
      </c>
      <c r="AJ482" s="6">
        <f t="shared" si="127"/>
        <v>0.41337207857254393</v>
      </c>
      <c r="AK482" s="6">
        <f t="shared" si="128"/>
        <v>1.2540580263285453E-2</v>
      </c>
      <c r="AL482" s="6">
        <f t="shared" si="129"/>
        <v>3</v>
      </c>
      <c r="AM482" s="6">
        <f t="shared" si="130"/>
        <v>0.17815224646050284</v>
      </c>
      <c r="AN482" s="7">
        <f t="shared" si="131"/>
        <v>0.17088094311679988</v>
      </c>
      <c r="AO482" s="5">
        <v>63836000</v>
      </c>
      <c r="AP482" s="6">
        <v>122270000</v>
      </c>
      <c r="AQ482" s="6">
        <v>207490000</v>
      </c>
      <c r="AR482" s="6">
        <f t="shared" si="132"/>
        <v>0.12196987126975978</v>
      </c>
      <c r="AS482" s="6">
        <f t="shared" si="133"/>
        <v>0.25597630937043492</v>
      </c>
      <c r="AT482" s="6">
        <f t="shared" si="134"/>
        <v>0.48433151323765861</v>
      </c>
      <c r="AU482" s="6">
        <f t="shared" si="135"/>
        <v>3</v>
      </c>
      <c r="AV482" s="6">
        <f t="shared" si="136"/>
        <v>0.28742589795928447</v>
      </c>
      <c r="AW482" s="7">
        <f t="shared" si="137"/>
        <v>0.14959567141514893</v>
      </c>
      <c r="AX482" s="5">
        <v>169480000</v>
      </c>
      <c r="AY482" s="6">
        <v>98326000</v>
      </c>
      <c r="AZ482" s="6">
        <v>92947000</v>
      </c>
      <c r="BA482" s="6">
        <f t="shared" si="138"/>
        <v>0.31329650694262506</v>
      </c>
      <c r="BB482" s="6">
        <f t="shared" si="139"/>
        <v>0.21328526771290743</v>
      </c>
      <c r="BC482" s="6">
        <f t="shared" si="140"/>
        <v>0.19576790741365602</v>
      </c>
      <c r="BD482" s="6">
        <f t="shared" si="141"/>
        <v>3</v>
      </c>
      <c r="BE482" s="6">
        <f t="shared" si="142"/>
        <v>0.24078322735639615</v>
      </c>
      <c r="BF482" s="7">
        <f t="shared" si="143"/>
        <v>5.1770945939631594E-2</v>
      </c>
      <c r="BH482" t="s">
        <v>789</v>
      </c>
      <c r="BI482" t="s">
        <v>790</v>
      </c>
    </row>
    <row r="483" spans="1:61" x14ac:dyDescent="0.25">
      <c r="A483" t="s">
        <v>791</v>
      </c>
      <c r="B483" t="s">
        <v>791</v>
      </c>
      <c r="C483">
        <f>VLOOKUP(B483,Annotation!D:E,2,FALSE)</f>
        <v>675</v>
      </c>
      <c r="D483" t="str">
        <f>VLOOKUP(B483,Annotation!D:F,3,FALSE)</f>
        <v>gliding motility lipoprotein GldK</v>
      </c>
      <c r="E483" t="str">
        <f>VLOOKUP(B483,Annotation!I:O,7,FALSE)</f>
        <v>*</v>
      </c>
      <c r="G483">
        <v>20</v>
      </c>
      <c r="H483">
        <v>20</v>
      </c>
      <c r="I483">
        <v>20</v>
      </c>
      <c r="J483">
        <v>17</v>
      </c>
      <c r="K483">
        <v>20</v>
      </c>
      <c r="L483">
        <v>19</v>
      </c>
      <c r="M483">
        <v>14</v>
      </c>
      <c r="N483">
        <v>15</v>
      </c>
      <c r="O483">
        <v>15</v>
      </c>
      <c r="P483">
        <v>14</v>
      </c>
      <c r="Q483">
        <v>13</v>
      </c>
      <c r="R483">
        <v>14</v>
      </c>
      <c r="S483">
        <v>42.4</v>
      </c>
      <c r="T483">
        <v>52.161000000000001</v>
      </c>
      <c r="U483">
        <v>5175300000</v>
      </c>
      <c r="V483">
        <v>306590000</v>
      </c>
      <c r="W483">
        <v>469070000</v>
      </c>
      <c r="X483">
        <v>588330000</v>
      </c>
      <c r="Y483">
        <v>635190000</v>
      </c>
      <c r="Z483">
        <v>839680000</v>
      </c>
      <c r="AA483">
        <v>599170000</v>
      </c>
      <c r="AB483">
        <v>800570000</v>
      </c>
      <c r="AC483">
        <v>419280000</v>
      </c>
      <c r="AD483">
        <v>517430000</v>
      </c>
      <c r="AE483">
        <v>235240000</v>
      </c>
      <c r="AF483" s="5">
        <v>13936000</v>
      </c>
      <c r="AG483" s="6">
        <v>21321000</v>
      </c>
      <c r="AH483" s="6">
        <v>26742000</v>
      </c>
      <c r="AI483" s="6">
        <f t="shared" si="126"/>
        <v>5.5058248033944289E-2</v>
      </c>
      <c r="AJ483" s="6">
        <f t="shared" si="127"/>
        <v>4.3009496814587198E-2</v>
      </c>
      <c r="AK483" s="6">
        <f t="shared" si="128"/>
        <v>6.1230636735581448E-2</v>
      </c>
      <c r="AL483" s="6">
        <f t="shared" si="129"/>
        <v>3</v>
      </c>
      <c r="AM483" s="6">
        <f t="shared" si="130"/>
        <v>5.3099460528037636E-2</v>
      </c>
      <c r="AN483" s="7">
        <f t="shared" si="131"/>
        <v>7.5665985918414403E-3</v>
      </c>
      <c r="AO483" s="5">
        <v>28872000</v>
      </c>
      <c r="AP483" s="6">
        <v>38167000</v>
      </c>
      <c r="AQ483" s="6">
        <v>27235000</v>
      </c>
      <c r="AR483" s="6">
        <f t="shared" si="132"/>
        <v>5.5165018536570347E-2</v>
      </c>
      <c r="AS483" s="6">
        <f t="shared" si="133"/>
        <v>7.9903883207175841E-2</v>
      </c>
      <c r="AT483" s="6">
        <f t="shared" si="134"/>
        <v>6.3573033702962217E-2</v>
      </c>
      <c r="AU483" s="6">
        <f t="shared" si="135"/>
        <v>3</v>
      </c>
      <c r="AV483" s="6">
        <f t="shared" si="136"/>
        <v>6.6213978482236133E-2</v>
      </c>
      <c r="AW483" s="7">
        <f t="shared" si="137"/>
        <v>1.0270793487457963E-2</v>
      </c>
      <c r="AX483" s="5">
        <v>36390000</v>
      </c>
      <c r="AY483" s="6">
        <v>19058000</v>
      </c>
      <c r="AZ483" s="6">
        <v>23519000</v>
      </c>
      <c r="BA483" s="6">
        <f t="shared" si="138"/>
        <v>6.7269647673130317E-2</v>
      </c>
      <c r="BB483" s="6">
        <f t="shared" si="139"/>
        <v>4.1339936863826351E-2</v>
      </c>
      <c r="BC483" s="6">
        <f t="shared" si="140"/>
        <v>4.95364607191386E-2</v>
      </c>
      <c r="BD483" s="6">
        <f t="shared" si="141"/>
        <v>3</v>
      </c>
      <c r="BE483" s="6">
        <f t="shared" si="142"/>
        <v>5.2715348418698425E-2</v>
      </c>
      <c r="BF483" s="7">
        <f t="shared" si="143"/>
        <v>1.0821782691046281E-2</v>
      </c>
      <c r="BH483" t="s">
        <v>792</v>
      </c>
      <c r="BI483" t="s">
        <v>793</v>
      </c>
    </row>
    <row r="484" spans="1:61" x14ac:dyDescent="0.25">
      <c r="A484" t="s">
        <v>794</v>
      </c>
      <c r="B484" t="s">
        <v>794</v>
      </c>
      <c r="C484">
        <f>VLOOKUP(B484,Annotation!D:E,2,FALSE)</f>
        <v>676</v>
      </c>
      <c r="D484" t="str">
        <f>VLOOKUP(B484,Annotation!D:F,3,FALSE)</f>
        <v>formimidoylglutamase</v>
      </c>
      <c r="G484">
        <v>20</v>
      </c>
      <c r="H484">
        <v>20</v>
      </c>
      <c r="I484">
        <v>20</v>
      </c>
      <c r="J484">
        <v>16</v>
      </c>
      <c r="K484">
        <v>18</v>
      </c>
      <c r="L484">
        <v>11</v>
      </c>
      <c r="M484">
        <v>7</v>
      </c>
      <c r="N484">
        <v>7</v>
      </c>
      <c r="O484">
        <v>10</v>
      </c>
      <c r="P484">
        <v>7</v>
      </c>
      <c r="Q484">
        <v>8</v>
      </c>
      <c r="R484">
        <v>3</v>
      </c>
      <c r="S484">
        <v>65.3</v>
      </c>
      <c r="T484">
        <v>44.192</v>
      </c>
      <c r="U484">
        <v>568280000</v>
      </c>
      <c r="V484">
        <v>95235000</v>
      </c>
      <c r="W484">
        <v>130470000</v>
      </c>
      <c r="X484">
        <v>44479000</v>
      </c>
      <c r="Y484">
        <v>54360000</v>
      </c>
      <c r="Z484">
        <v>33180000</v>
      </c>
      <c r="AA484">
        <v>92781000</v>
      </c>
      <c r="AB484">
        <v>89619000</v>
      </c>
      <c r="AC484">
        <v>27420000</v>
      </c>
      <c r="AD484">
        <v>727790</v>
      </c>
      <c r="AE484">
        <v>25831000</v>
      </c>
      <c r="AF484" s="5">
        <v>4328900</v>
      </c>
      <c r="AG484" s="6">
        <v>5930600</v>
      </c>
      <c r="AH484" s="6">
        <v>2021800</v>
      </c>
      <c r="AI484" s="6">
        <f t="shared" si="126"/>
        <v>1.7102586819327026E-2</v>
      </c>
      <c r="AJ484" s="6">
        <f t="shared" si="127"/>
        <v>1.1963422063157958E-2</v>
      </c>
      <c r="AK484" s="6">
        <f t="shared" si="128"/>
        <v>4.6292760957295101E-3</v>
      </c>
      <c r="AL484" s="6">
        <f t="shared" si="129"/>
        <v>3</v>
      </c>
      <c r="AM484" s="6">
        <f t="shared" si="130"/>
        <v>1.1231761659404831E-2</v>
      </c>
      <c r="AN484" s="7">
        <f t="shared" si="131"/>
        <v>5.1184219776325814E-3</v>
      </c>
      <c r="AO484" s="5">
        <v>2470900</v>
      </c>
      <c r="AP484" s="6">
        <v>1508200</v>
      </c>
      <c r="AQ484" s="6">
        <v>4217300</v>
      </c>
      <c r="AR484" s="6">
        <f t="shared" si="132"/>
        <v>4.7210877078834737E-3</v>
      </c>
      <c r="AS484" s="6">
        <f t="shared" si="133"/>
        <v>3.1574668339943569E-3</v>
      </c>
      <c r="AT484" s="6">
        <f t="shared" si="134"/>
        <v>9.8441914828530427E-3</v>
      </c>
      <c r="AU484" s="6">
        <f t="shared" si="135"/>
        <v>3</v>
      </c>
      <c r="AV484" s="6">
        <f t="shared" si="136"/>
        <v>5.9075820082436252E-3</v>
      </c>
      <c r="AW484" s="7">
        <f t="shared" si="137"/>
        <v>2.8558592607717823E-3</v>
      </c>
      <c r="AX484" s="5">
        <v>4073600</v>
      </c>
      <c r="AY484" s="6">
        <v>1246400</v>
      </c>
      <c r="AZ484" s="6">
        <v>33081</v>
      </c>
      <c r="BA484" s="6">
        <f t="shared" si="138"/>
        <v>7.5303555031949335E-3</v>
      </c>
      <c r="BB484" s="6">
        <f t="shared" si="139"/>
        <v>2.7036466212127801E-3</v>
      </c>
      <c r="BC484" s="6">
        <f t="shared" si="140"/>
        <v>6.9676247163987588E-5</v>
      </c>
      <c r="BD484" s="6">
        <f t="shared" si="141"/>
        <v>3</v>
      </c>
      <c r="BE484" s="6">
        <f t="shared" si="142"/>
        <v>3.4345594571905673E-3</v>
      </c>
      <c r="BF484" s="7">
        <f t="shared" si="143"/>
        <v>3.0893482506499041E-3</v>
      </c>
      <c r="BH484" t="s">
        <v>795</v>
      </c>
      <c r="BI484" t="s">
        <v>796</v>
      </c>
    </row>
    <row r="485" spans="1:61" x14ac:dyDescent="0.25">
      <c r="A485" t="s">
        <v>797</v>
      </c>
      <c r="B485" t="s">
        <v>797</v>
      </c>
      <c r="C485">
        <f>VLOOKUP(B485,Annotation!D:E,2,FALSE)</f>
        <v>677</v>
      </c>
      <c r="D485" t="str">
        <f>VLOOKUP(B485,Annotation!D:F,3,FALSE)</f>
        <v>type I DNA topoisomerase</v>
      </c>
      <c r="G485">
        <v>56</v>
      </c>
      <c r="H485">
        <v>56</v>
      </c>
      <c r="I485">
        <v>56</v>
      </c>
      <c r="J485">
        <v>50</v>
      </c>
      <c r="K485">
        <v>46</v>
      </c>
      <c r="L485">
        <v>39</v>
      </c>
      <c r="M485">
        <v>26</v>
      </c>
      <c r="N485">
        <v>25</v>
      </c>
      <c r="O485">
        <v>18</v>
      </c>
      <c r="P485">
        <v>29</v>
      </c>
      <c r="Q485">
        <v>28</v>
      </c>
      <c r="R485">
        <v>26</v>
      </c>
      <c r="S485">
        <v>72</v>
      </c>
      <c r="T485">
        <v>94.647999999999996</v>
      </c>
      <c r="U485">
        <v>3711300000</v>
      </c>
      <c r="V485">
        <v>303640000</v>
      </c>
      <c r="W485">
        <v>658180000</v>
      </c>
      <c r="X485">
        <v>500880000</v>
      </c>
      <c r="Y485">
        <v>297250000</v>
      </c>
      <c r="Z485">
        <v>437280000</v>
      </c>
      <c r="AA485">
        <v>207560000</v>
      </c>
      <c r="AB485">
        <v>419970000</v>
      </c>
      <c r="AC485">
        <v>489550000</v>
      </c>
      <c r="AD485">
        <v>396980000</v>
      </c>
      <c r="AE485">
        <v>74226000</v>
      </c>
      <c r="AF485" s="5">
        <v>6072800</v>
      </c>
      <c r="AG485" s="6">
        <v>13164000</v>
      </c>
      <c r="AH485" s="6">
        <v>10018000</v>
      </c>
      <c r="AI485" s="6">
        <f t="shared" si="126"/>
        <v>2.3992374329831867E-2</v>
      </c>
      <c r="AJ485" s="6">
        <f t="shared" si="127"/>
        <v>2.655489967952844E-2</v>
      </c>
      <c r="AK485" s="6">
        <f t="shared" si="128"/>
        <v>2.2938019550409652E-2</v>
      </c>
      <c r="AL485" s="6">
        <f t="shared" si="129"/>
        <v>3</v>
      </c>
      <c r="AM485" s="6">
        <f t="shared" si="130"/>
        <v>2.4495097853256653E-2</v>
      </c>
      <c r="AN485" s="7">
        <f t="shared" si="131"/>
        <v>1.518772239421711E-3</v>
      </c>
      <c r="AO485" s="5">
        <v>5944900</v>
      </c>
      <c r="AP485" s="6">
        <v>8745600</v>
      </c>
      <c r="AQ485" s="6">
        <v>4151200</v>
      </c>
      <c r="AR485" s="6">
        <f t="shared" si="132"/>
        <v>1.1358773853493246E-2</v>
      </c>
      <c r="AS485" s="6">
        <f t="shared" si="133"/>
        <v>1.8309204312015014E-2</v>
      </c>
      <c r="AT485" s="6">
        <f t="shared" si="134"/>
        <v>9.6898982011285779E-3</v>
      </c>
      <c r="AU485" s="6">
        <f t="shared" si="135"/>
        <v>3</v>
      </c>
      <c r="AV485" s="6">
        <f t="shared" si="136"/>
        <v>1.3119292122212278E-2</v>
      </c>
      <c r="AW485" s="7">
        <f t="shared" si="137"/>
        <v>3.7325306776288983E-3</v>
      </c>
      <c r="AX485" s="5">
        <v>8399300</v>
      </c>
      <c r="AY485" s="6">
        <v>9791100</v>
      </c>
      <c r="AZ485" s="6">
        <v>7939600</v>
      </c>
      <c r="BA485" s="6">
        <f t="shared" si="138"/>
        <v>1.552673678760438E-2</v>
      </c>
      <c r="BB485" s="6">
        <f t="shared" si="139"/>
        <v>2.1238506444926551E-2</v>
      </c>
      <c r="BC485" s="6">
        <f t="shared" si="140"/>
        <v>1.6722636316411108E-2</v>
      </c>
      <c r="BD485" s="6">
        <f t="shared" si="141"/>
        <v>3</v>
      </c>
      <c r="BE485" s="6">
        <f t="shared" si="142"/>
        <v>1.7829293182980679E-2</v>
      </c>
      <c r="BF485" s="7">
        <f t="shared" si="143"/>
        <v>2.4596199191231076E-3</v>
      </c>
      <c r="BH485" t="s">
        <v>798</v>
      </c>
      <c r="BI485" t="s">
        <v>799</v>
      </c>
    </row>
    <row r="486" spans="1:61" x14ac:dyDescent="0.25">
      <c r="A486" s="8" t="s">
        <v>800</v>
      </c>
      <c r="B486" s="8" t="s">
        <v>800</v>
      </c>
      <c r="C486" s="8">
        <f>VLOOKUP(B486,Annotation!D:E,2,FALSE)</f>
        <v>678</v>
      </c>
      <c r="D486" s="8" t="str">
        <f>VLOOKUP(B486,Annotation!D:F,3,FALSE)</f>
        <v>beta-glucosidase BglX</v>
      </c>
      <c r="E486" s="8" t="str">
        <f>VLOOKUP(B486,Annotation!I:O,7,FALSE)</f>
        <v xml:space="preserve">CAZyme, single-domain, contains GH3 domain </v>
      </c>
      <c r="F486" s="8" t="s">
        <v>7856</v>
      </c>
      <c r="G486" s="8">
        <v>33</v>
      </c>
      <c r="H486" s="8">
        <v>33</v>
      </c>
      <c r="I486" s="8">
        <v>33</v>
      </c>
      <c r="J486" s="8">
        <v>28</v>
      </c>
      <c r="K486" s="8">
        <v>28</v>
      </c>
      <c r="L486" s="8">
        <v>28</v>
      </c>
      <c r="M486" s="8">
        <v>11</v>
      </c>
      <c r="N486" s="8">
        <v>9</v>
      </c>
      <c r="O486" s="8">
        <v>11</v>
      </c>
      <c r="P486" s="8">
        <v>10</v>
      </c>
      <c r="Q486" s="8">
        <v>11</v>
      </c>
      <c r="R486" s="8">
        <v>11</v>
      </c>
      <c r="S486" s="8">
        <v>54.6</v>
      </c>
      <c r="T486" s="8">
        <v>84.451999999999998</v>
      </c>
      <c r="U486" s="8">
        <v>1185100000</v>
      </c>
      <c r="V486" s="8">
        <v>179250000</v>
      </c>
      <c r="W486" s="8">
        <v>281640000</v>
      </c>
      <c r="X486" s="8">
        <v>303390000</v>
      </c>
      <c r="Y486" s="8">
        <v>63434000</v>
      </c>
      <c r="Z486" s="8">
        <v>83158000</v>
      </c>
      <c r="AA486" s="8">
        <v>141450000</v>
      </c>
      <c r="AB486" s="8">
        <v>66790000</v>
      </c>
      <c r="AC486" s="8">
        <v>50227000</v>
      </c>
      <c r="AD486" s="8">
        <v>15793000</v>
      </c>
      <c r="AE486" s="8">
        <v>30388000</v>
      </c>
      <c r="AF486" s="9">
        <v>4596200</v>
      </c>
      <c r="AG486" s="10">
        <v>7221500</v>
      </c>
      <c r="AH486" s="10">
        <v>7779100</v>
      </c>
      <c r="AI486" s="10">
        <f t="shared" si="126"/>
        <v>1.8158633726579703E-2</v>
      </c>
      <c r="AJ486" s="10">
        <f t="shared" si="127"/>
        <v>1.4567472503472699E-2</v>
      </c>
      <c r="AK486" s="10">
        <f t="shared" si="128"/>
        <v>1.7811653811598296E-2</v>
      </c>
      <c r="AL486" s="10">
        <f t="shared" si="129"/>
        <v>3</v>
      </c>
      <c r="AM486" s="10">
        <f t="shared" si="130"/>
        <v>1.6845920013883565E-2</v>
      </c>
      <c r="AN486" s="11">
        <f t="shared" si="131"/>
        <v>1.6173210480345235E-3</v>
      </c>
      <c r="AO486" s="9">
        <v>1626500</v>
      </c>
      <c r="AP486" s="10">
        <v>2132300</v>
      </c>
      <c r="AQ486" s="10">
        <v>3626800</v>
      </c>
      <c r="AR486" s="10">
        <f t="shared" si="132"/>
        <v>3.1077134472752726E-3</v>
      </c>
      <c r="AS486" s="10">
        <f t="shared" si="133"/>
        <v>4.4640409296685902E-3</v>
      </c>
      <c r="AT486" s="10">
        <f t="shared" si="134"/>
        <v>8.4658226045127016E-3</v>
      </c>
      <c r="AU486" s="10">
        <f t="shared" si="135"/>
        <v>3</v>
      </c>
      <c r="AV486" s="10">
        <f t="shared" si="136"/>
        <v>5.3458589938188555E-3</v>
      </c>
      <c r="AW486" s="11">
        <f t="shared" si="137"/>
        <v>2.2745747967351597E-3</v>
      </c>
      <c r="AX486" s="9">
        <v>1712600</v>
      </c>
      <c r="AY486" s="10">
        <v>1287900</v>
      </c>
      <c r="AZ486" s="10">
        <v>404950</v>
      </c>
      <c r="BA486" s="10">
        <f t="shared" si="138"/>
        <v>3.1658697061006588E-3</v>
      </c>
      <c r="BB486" s="10">
        <f t="shared" si="139"/>
        <v>2.7936669475769733E-3</v>
      </c>
      <c r="BC486" s="10">
        <f t="shared" si="140"/>
        <v>8.5291848157724296E-4</v>
      </c>
      <c r="BD486" s="10">
        <f t="shared" si="141"/>
        <v>3</v>
      </c>
      <c r="BE486" s="10">
        <f t="shared" si="142"/>
        <v>2.2708183784182919E-3</v>
      </c>
      <c r="BF486" s="11">
        <f t="shared" si="143"/>
        <v>1.0140558207710766E-3</v>
      </c>
      <c r="BG486" s="8"/>
      <c r="BH486" s="8" t="s">
        <v>801</v>
      </c>
      <c r="BI486" s="8" t="s">
        <v>802</v>
      </c>
    </row>
    <row r="487" spans="1:61" x14ac:dyDescent="0.25">
      <c r="A487" s="8" t="s">
        <v>803</v>
      </c>
      <c r="B487" s="8" t="s">
        <v>803</v>
      </c>
      <c r="C487" s="8">
        <f>VLOOKUP(B487,Annotation!D:E,2,FALSE)</f>
        <v>679</v>
      </c>
      <c r="D487" s="8" t="str">
        <f>VLOOKUP(B487,Annotation!D:F,3,FALSE)</f>
        <v>endonuclease/exonuclease/phosphatase family protein</v>
      </c>
      <c r="E487" s="8"/>
      <c r="F487" s="8" t="s">
        <v>7856</v>
      </c>
      <c r="G487" s="8">
        <v>20</v>
      </c>
      <c r="H487" s="8">
        <v>20</v>
      </c>
      <c r="I487" s="8">
        <v>20</v>
      </c>
      <c r="J487" s="8">
        <v>11</v>
      </c>
      <c r="K487" s="8">
        <v>16</v>
      </c>
      <c r="L487" s="8">
        <v>0</v>
      </c>
      <c r="M487" s="8">
        <v>6</v>
      </c>
      <c r="N487" s="8">
        <v>4</v>
      </c>
      <c r="O487" s="8">
        <v>4</v>
      </c>
      <c r="P487" s="8">
        <v>5</v>
      </c>
      <c r="Q487" s="8">
        <v>7</v>
      </c>
      <c r="R487" s="8">
        <v>6</v>
      </c>
      <c r="S487" s="8">
        <v>58.8</v>
      </c>
      <c r="T487" s="8">
        <v>31.922999999999998</v>
      </c>
      <c r="U487" s="8">
        <v>128000000</v>
      </c>
      <c r="V487" s="8">
        <v>22871000</v>
      </c>
      <c r="W487" s="8">
        <v>89313000</v>
      </c>
      <c r="X487" s="8">
        <v>0</v>
      </c>
      <c r="Y487" s="8">
        <v>5745100</v>
      </c>
      <c r="Z487" s="8">
        <v>3238800</v>
      </c>
      <c r="AA487" s="8">
        <v>719400</v>
      </c>
      <c r="AB487" s="8">
        <v>936840</v>
      </c>
      <c r="AC487" s="8">
        <v>3288800</v>
      </c>
      <c r="AD487" s="8">
        <v>1886800</v>
      </c>
      <c r="AE487" s="8">
        <v>6399900</v>
      </c>
      <c r="AF487" s="9">
        <v>1143500</v>
      </c>
      <c r="AG487" s="10">
        <v>4465600</v>
      </c>
      <c r="AH487" s="10">
        <v>0</v>
      </c>
      <c r="AI487" s="10">
        <f t="shared" si="126"/>
        <v>4.5177315317749206E-3</v>
      </c>
      <c r="AJ487" s="10">
        <f t="shared" si="127"/>
        <v>9.0081707694395462E-3</v>
      </c>
      <c r="AK487" s="10">
        <f t="shared" si="128"/>
        <v>0</v>
      </c>
      <c r="AL487" s="10">
        <f t="shared" si="129"/>
        <v>2</v>
      </c>
      <c r="AM487" s="10">
        <f t="shared" si="130"/>
        <v>6.762951150607233E-3</v>
      </c>
      <c r="AN487" s="11">
        <f t="shared" si="131"/>
        <v>3.6775759430444969E-3</v>
      </c>
      <c r="AO487" s="9">
        <v>287260</v>
      </c>
      <c r="AP487" s="10">
        <v>161940</v>
      </c>
      <c r="AQ487" s="10">
        <v>35970</v>
      </c>
      <c r="AR487" s="10">
        <f t="shared" si="132"/>
        <v>5.4886059936323068E-4</v>
      </c>
      <c r="AS487" s="10">
        <f t="shared" si="133"/>
        <v>3.3902677303875224E-4</v>
      </c>
      <c r="AT487" s="10">
        <f t="shared" si="134"/>
        <v>8.3962622445219438E-5</v>
      </c>
      <c r="AU487" s="10">
        <f t="shared" si="135"/>
        <v>3</v>
      </c>
      <c r="AV487" s="10">
        <f t="shared" si="136"/>
        <v>3.2394999828240078E-4</v>
      </c>
      <c r="AW487" s="11">
        <f t="shared" si="137"/>
        <v>1.9009298441973995E-4</v>
      </c>
      <c r="AX487" s="9">
        <v>46842</v>
      </c>
      <c r="AY487" s="10">
        <v>164440</v>
      </c>
      <c r="AZ487" s="10">
        <v>94339</v>
      </c>
      <c r="BA487" s="10">
        <f t="shared" si="138"/>
        <v>8.6590954556327844E-5</v>
      </c>
      <c r="BB487" s="10">
        <f t="shared" si="139"/>
        <v>3.5669740885127532E-4</v>
      </c>
      <c r="BC487" s="10">
        <f t="shared" si="140"/>
        <v>1.9869978178420924E-4</v>
      </c>
      <c r="BD487" s="10">
        <f t="shared" si="141"/>
        <v>3</v>
      </c>
      <c r="BE487" s="10">
        <f t="shared" si="142"/>
        <v>2.139960483972708E-4</v>
      </c>
      <c r="BF487" s="11">
        <f t="shared" si="143"/>
        <v>1.1079968709995089E-4</v>
      </c>
      <c r="BG487" s="8"/>
      <c r="BH487" s="8">
        <v>709</v>
      </c>
      <c r="BI487" s="8">
        <v>168</v>
      </c>
    </row>
    <row r="488" spans="1:61" x14ac:dyDescent="0.25">
      <c r="A488" s="8" t="s">
        <v>3695</v>
      </c>
      <c r="B488" s="8" t="s">
        <v>3695</v>
      </c>
      <c r="C488" s="8">
        <f>VLOOKUP(B488,Annotation!D:E,2,FALSE)</f>
        <v>680</v>
      </c>
      <c r="D488" s="8" t="str">
        <f>VLOOKUP(B488,Annotation!D:F,3,FALSE)</f>
        <v>family 16 glycosylhydrolase</v>
      </c>
      <c r="E488" s="8" t="str">
        <f>VLOOKUP(B488,Annotation!I:O,7,FALSE)</f>
        <v>CAZyme, single-domain, contains GH16 domain *</v>
      </c>
      <c r="F488" s="12" t="s">
        <v>7856</v>
      </c>
      <c r="G488" s="8">
        <v>16</v>
      </c>
      <c r="H488" s="8">
        <v>16</v>
      </c>
      <c r="I488" s="8">
        <v>16</v>
      </c>
      <c r="J488" s="8">
        <v>13</v>
      </c>
      <c r="K488" s="8">
        <v>12</v>
      </c>
      <c r="L488" s="8">
        <v>13</v>
      </c>
      <c r="M488" s="8">
        <v>1</v>
      </c>
      <c r="N488" s="8">
        <v>2</v>
      </c>
      <c r="O488" s="8">
        <v>1</v>
      </c>
      <c r="P488" s="8">
        <v>4</v>
      </c>
      <c r="Q488" s="8">
        <v>4</v>
      </c>
      <c r="R488" s="8">
        <v>4</v>
      </c>
      <c r="S488" s="8">
        <v>27.4</v>
      </c>
      <c r="T488" s="8">
        <v>60.962000000000003</v>
      </c>
      <c r="U488" s="8">
        <v>164310000</v>
      </c>
      <c r="V488" s="8">
        <v>25351000</v>
      </c>
      <c r="W488" s="8">
        <v>56689000</v>
      </c>
      <c r="X488" s="8">
        <v>76738000</v>
      </c>
      <c r="Y488" s="8">
        <v>0</v>
      </c>
      <c r="Z488" s="8">
        <v>952730</v>
      </c>
      <c r="AA488" s="8">
        <v>0</v>
      </c>
      <c r="AB488" s="8">
        <v>1955300</v>
      </c>
      <c r="AC488" s="8">
        <v>1738400</v>
      </c>
      <c r="AD488" s="8">
        <v>883580</v>
      </c>
      <c r="AE488" s="8">
        <v>7468500</v>
      </c>
      <c r="AF488" s="9">
        <v>1152300</v>
      </c>
      <c r="AG488" s="10">
        <v>2576800</v>
      </c>
      <c r="AH488" s="10">
        <v>3488100</v>
      </c>
      <c r="AI488" s="10">
        <f t="shared" si="126"/>
        <v>4.5524985081453794E-3</v>
      </c>
      <c r="AJ488" s="10">
        <f t="shared" si="127"/>
        <v>5.1980146987396598E-3</v>
      </c>
      <c r="AK488" s="10">
        <f t="shared" si="128"/>
        <v>7.9866346569957974E-3</v>
      </c>
      <c r="AL488" s="10">
        <f t="shared" si="129"/>
        <v>3</v>
      </c>
      <c r="AM488" s="10">
        <f t="shared" si="130"/>
        <v>5.9123826212936119E-3</v>
      </c>
      <c r="AN488" s="11">
        <f t="shared" si="131"/>
        <v>1.4902044420796389E-3</v>
      </c>
      <c r="AO488" s="9">
        <v>0</v>
      </c>
      <c r="AP488" s="10">
        <v>43306</v>
      </c>
      <c r="AQ488" s="10">
        <v>0</v>
      </c>
      <c r="AR488" s="10">
        <f t="shared" si="132"/>
        <v>0</v>
      </c>
      <c r="AS488" s="10">
        <f t="shared" si="133"/>
        <v>9.0662550532395977E-5</v>
      </c>
      <c r="AT488" s="10">
        <f t="shared" si="134"/>
        <v>0</v>
      </c>
      <c r="AU488" s="10">
        <f t="shared" si="135"/>
        <v>1</v>
      </c>
      <c r="AV488" s="10">
        <f t="shared" si="136"/>
        <v>0</v>
      </c>
      <c r="AW488" s="11">
        <f t="shared" si="137"/>
        <v>0</v>
      </c>
      <c r="AX488" s="9">
        <v>88875</v>
      </c>
      <c r="AY488" s="10">
        <v>79018</v>
      </c>
      <c r="AZ488" s="10">
        <v>40163</v>
      </c>
      <c r="BA488" s="10">
        <f t="shared" si="138"/>
        <v>1.6429211148528324E-4</v>
      </c>
      <c r="BB488" s="10">
        <f t="shared" si="139"/>
        <v>1.7140303972640523E-4</v>
      </c>
      <c r="BC488" s="10">
        <f t="shared" si="140"/>
        <v>8.4592579270494655E-5</v>
      </c>
      <c r="BD488" s="10">
        <f t="shared" si="141"/>
        <v>3</v>
      </c>
      <c r="BE488" s="10">
        <f t="shared" si="142"/>
        <v>1.400959101607277E-4</v>
      </c>
      <c r="BF488" s="11">
        <f t="shared" si="143"/>
        <v>3.9354001321726023E-5</v>
      </c>
      <c r="BG488" s="8"/>
      <c r="BH488" s="8">
        <v>3262</v>
      </c>
      <c r="BI488" s="8">
        <v>515</v>
      </c>
    </row>
    <row r="489" spans="1:61" x14ac:dyDescent="0.25">
      <c r="A489" s="17" t="s">
        <v>804</v>
      </c>
      <c r="B489" s="17" t="s">
        <v>804</v>
      </c>
      <c r="C489" s="17">
        <f>VLOOKUP(B489,Annotation!D:E,2,FALSE)</f>
        <v>681</v>
      </c>
      <c r="D489" s="17" t="str">
        <f>VLOOKUP(B489,Annotation!D:F,3,FALSE)</f>
        <v>RagB/SusD family nutrient uptake outer membrane protein</v>
      </c>
      <c r="E489" s="17" t="str">
        <f>VLOOKUP(B489,Annotation!I:O,7,FALSE)</f>
        <v>SusD-like</v>
      </c>
      <c r="F489" s="17" t="s">
        <v>7856</v>
      </c>
      <c r="G489" s="17">
        <v>33</v>
      </c>
      <c r="H489" s="17">
        <v>33</v>
      </c>
      <c r="I489" s="17">
        <v>33</v>
      </c>
      <c r="J489" s="17">
        <v>24</v>
      </c>
      <c r="K489" s="17">
        <v>27</v>
      </c>
      <c r="L489" s="17">
        <v>28</v>
      </c>
      <c r="M489" s="17">
        <v>23</v>
      </c>
      <c r="N489" s="17">
        <v>23</v>
      </c>
      <c r="O489" s="17">
        <v>21</v>
      </c>
      <c r="P489" s="17">
        <v>17</v>
      </c>
      <c r="Q489" s="17">
        <v>18</v>
      </c>
      <c r="R489" s="17">
        <v>19</v>
      </c>
      <c r="S489" s="17">
        <v>61.6</v>
      </c>
      <c r="T489" s="17">
        <v>61.165999999999997</v>
      </c>
      <c r="U489" s="17">
        <v>7752300000</v>
      </c>
      <c r="V489" s="17">
        <v>833930000</v>
      </c>
      <c r="W489" s="17">
        <v>1353900000</v>
      </c>
      <c r="X489" s="17">
        <v>1634700000</v>
      </c>
      <c r="Y489" s="17">
        <v>651880000</v>
      </c>
      <c r="Z489" s="17">
        <v>853450000</v>
      </c>
      <c r="AA489" s="17">
        <v>772670000</v>
      </c>
      <c r="AB489" s="17">
        <v>823120000</v>
      </c>
      <c r="AC489" s="17">
        <v>418790000</v>
      </c>
      <c r="AD489" s="17">
        <v>409970000</v>
      </c>
      <c r="AE489" s="17">
        <v>267320000</v>
      </c>
      <c r="AF489" s="18">
        <v>28756000</v>
      </c>
      <c r="AG489" s="19">
        <v>46685000</v>
      </c>
      <c r="AH489" s="19">
        <v>56367000</v>
      </c>
      <c r="AI489" s="19">
        <f t="shared" si="126"/>
        <v>0.11360899687601191</v>
      </c>
      <c r="AJ489" s="19">
        <f t="shared" si="127"/>
        <v>9.4174680305286029E-2</v>
      </c>
      <c r="AK489" s="19">
        <f t="shared" si="128"/>
        <v>0.12906242243940316</v>
      </c>
      <c r="AL489" s="19">
        <f t="shared" si="129"/>
        <v>3</v>
      </c>
      <c r="AM489" s="19">
        <f t="shared" si="130"/>
        <v>0.11228203320690038</v>
      </c>
      <c r="AN489" s="20">
        <f t="shared" si="131"/>
        <v>1.4273734905728454E-2</v>
      </c>
      <c r="AO489" s="18">
        <v>22478000</v>
      </c>
      <c r="AP489" s="19">
        <v>29429000</v>
      </c>
      <c r="AQ489" s="19">
        <v>26644000</v>
      </c>
      <c r="AR489" s="19">
        <f t="shared" si="132"/>
        <v>4.2948160386015108E-2</v>
      </c>
      <c r="AS489" s="19">
        <f t="shared" si="133"/>
        <v>6.1610589747792016E-2</v>
      </c>
      <c r="AT489" s="19">
        <f t="shared" si="134"/>
        <v>6.2193497704487816E-2</v>
      </c>
      <c r="AU489" s="19">
        <f t="shared" si="135"/>
        <v>3</v>
      </c>
      <c r="AV489" s="19">
        <f t="shared" si="136"/>
        <v>5.5584082612764985E-2</v>
      </c>
      <c r="AW489" s="20">
        <f t="shared" si="137"/>
        <v>8.9381147643802089E-3</v>
      </c>
      <c r="AX489" s="18">
        <v>28384000</v>
      </c>
      <c r="AY489" s="19">
        <v>14441000</v>
      </c>
      <c r="AZ489" s="19">
        <v>14137000</v>
      </c>
      <c r="BA489" s="19">
        <f t="shared" si="138"/>
        <v>5.2469955470022832E-2</v>
      </c>
      <c r="BB489" s="19">
        <f t="shared" si="139"/>
        <v>3.1324904410248523E-2</v>
      </c>
      <c r="BC489" s="19">
        <f t="shared" si="140"/>
        <v>2.9775795960137016E-2</v>
      </c>
      <c r="BD489" s="19">
        <f t="shared" si="141"/>
        <v>3</v>
      </c>
      <c r="BE489" s="19">
        <f t="shared" si="142"/>
        <v>3.7856885280136122E-2</v>
      </c>
      <c r="BF489" s="20">
        <f t="shared" si="143"/>
        <v>1.0352336275078781E-2</v>
      </c>
      <c r="BG489" s="17"/>
      <c r="BH489" s="17" t="s">
        <v>805</v>
      </c>
      <c r="BI489" s="17" t="s">
        <v>806</v>
      </c>
    </row>
    <row r="490" spans="1:61" x14ac:dyDescent="0.25">
      <c r="A490" s="21" t="s">
        <v>3696</v>
      </c>
      <c r="B490" s="21" t="s">
        <v>3696</v>
      </c>
      <c r="C490" s="21">
        <f>VLOOKUP(B490,Annotation!D:E,2,FALSE)</f>
        <v>682</v>
      </c>
      <c r="D490" s="21" t="str">
        <f>VLOOKUP(B490,Annotation!D:F,3,FALSE)</f>
        <v>SusC/RagA family TonB-linked outer membrane protein</v>
      </c>
      <c r="E490" s="21" t="str">
        <f>VLOOKUP(B490,Annotation!I:O,7,FALSE)</f>
        <v>SusC-like</v>
      </c>
      <c r="F490" s="21" t="s">
        <v>7856</v>
      </c>
      <c r="G490" s="21">
        <v>66</v>
      </c>
      <c r="H490" s="21">
        <v>66</v>
      </c>
      <c r="I490" s="21">
        <v>66</v>
      </c>
      <c r="J490" s="21">
        <v>53</v>
      </c>
      <c r="K490" s="21">
        <v>62</v>
      </c>
      <c r="L490" s="21">
        <v>59</v>
      </c>
      <c r="M490" s="21">
        <v>35</v>
      </c>
      <c r="N490" s="21">
        <v>32</v>
      </c>
      <c r="O490" s="21">
        <v>29</v>
      </c>
      <c r="P490" s="21">
        <v>34</v>
      </c>
      <c r="Q490" s="21">
        <v>35</v>
      </c>
      <c r="R490" s="21">
        <v>29</v>
      </c>
      <c r="S490" s="21">
        <v>70.900000000000006</v>
      </c>
      <c r="T490" s="21">
        <v>112.83</v>
      </c>
      <c r="U490" s="21">
        <v>17246000000</v>
      </c>
      <c r="V490" s="21">
        <v>1669900000</v>
      </c>
      <c r="W490" s="21">
        <v>3254500000</v>
      </c>
      <c r="X490" s="21">
        <v>3297700000</v>
      </c>
      <c r="Y490" s="21">
        <v>1328400000</v>
      </c>
      <c r="Z490" s="21">
        <v>1707300000</v>
      </c>
      <c r="AA490" s="21">
        <v>1370400000</v>
      </c>
      <c r="AB490" s="21">
        <v>1451700000</v>
      </c>
      <c r="AC490" s="21">
        <v>2100600000</v>
      </c>
      <c r="AD490" s="21">
        <v>1065600000</v>
      </c>
      <c r="AE490" s="21">
        <v>351960000</v>
      </c>
      <c r="AF490" s="22">
        <v>34080000</v>
      </c>
      <c r="AG490" s="23">
        <v>66419000</v>
      </c>
      <c r="AH490" s="23">
        <v>67301000</v>
      </c>
      <c r="AI490" s="23">
        <f t="shared" si="126"/>
        <v>0.1346430175801393</v>
      </c>
      <c r="AJ490" s="23">
        <f t="shared" si="127"/>
        <v>0.13398282298804309</v>
      </c>
      <c r="AK490" s="23">
        <f t="shared" si="128"/>
        <v>0.15409778935537233</v>
      </c>
      <c r="AL490" s="23">
        <f t="shared" si="129"/>
        <v>3</v>
      </c>
      <c r="AM490" s="23">
        <f t="shared" si="130"/>
        <v>0.1409078766411849</v>
      </c>
      <c r="AN490" s="24">
        <f t="shared" si="131"/>
        <v>9.3305702677014147E-3</v>
      </c>
      <c r="AO490" s="22">
        <v>27110000</v>
      </c>
      <c r="AP490" s="23">
        <v>34843000</v>
      </c>
      <c r="AQ490" s="23">
        <v>27967000</v>
      </c>
      <c r="AR490" s="23">
        <f t="shared" si="132"/>
        <v>5.1798408580161472E-2</v>
      </c>
      <c r="AS490" s="23">
        <f t="shared" si="133"/>
        <v>7.2944978714272232E-2</v>
      </c>
      <c r="AT490" s="23">
        <f t="shared" si="134"/>
        <v>6.5281697579245263E-2</v>
      </c>
      <c r="AU490" s="23">
        <f t="shared" si="135"/>
        <v>3</v>
      </c>
      <c r="AV490" s="23">
        <f t="shared" si="136"/>
        <v>6.3341694957892991E-2</v>
      </c>
      <c r="AW490" s="24">
        <f t="shared" si="137"/>
        <v>8.741360105359473E-3</v>
      </c>
      <c r="AX490" s="22">
        <v>29627000</v>
      </c>
      <c r="AY490" s="23">
        <v>42870000</v>
      </c>
      <c r="AZ490" s="23">
        <v>21747000</v>
      </c>
      <c r="BA490" s="23">
        <f t="shared" si="138"/>
        <v>5.4767734311949215E-2</v>
      </c>
      <c r="BB490" s="23">
        <f t="shared" si="139"/>
        <v>9.2992081716456912E-2</v>
      </c>
      <c r="BC490" s="23">
        <f t="shared" si="140"/>
        <v>4.5804218345129773E-2</v>
      </c>
      <c r="BD490" s="23">
        <f t="shared" si="141"/>
        <v>3</v>
      </c>
      <c r="BE490" s="23">
        <f t="shared" si="142"/>
        <v>6.4521344791178631E-2</v>
      </c>
      <c r="BF490" s="24">
        <f t="shared" si="143"/>
        <v>2.0461725251847845E-2</v>
      </c>
      <c r="BG490" s="21"/>
      <c r="BH490" s="21" t="s">
        <v>3697</v>
      </c>
      <c r="BI490" s="21" t="s">
        <v>3698</v>
      </c>
    </row>
    <row r="491" spans="1:61" x14ac:dyDescent="0.25">
      <c r="A491" s="8" t="s">
        <v>807</v>
      </c>
      <c r="B491" s="8" t="s">
        <v>807</v>
      </c>
      <c r="C491" s="8">
        <f>VLOOKUP(B491,Annotation!D:E,2,FALSE)</f>
        <v>683</v>
      </c>
      <c r="D491" s="8" t="str">
        <f>VLOOKUP(B491,Annotation!D:F,3,FALSE)</f>
        <v>hypothetical protein</v>
      </c>
      <c r="E491" s="8" t="str">
        <f>VLOOKUP(B491,Annotation!I:O,7,FALSE)</f>
        <v>TR|LuxR</v>
      </c>
      <c r="F491" s="8" t="s">
        <v>7856</v>
      </c>
      <c r="G491" s="8">
        <v>7</v>
      </c>
      <c r="H491" s="8">
        <v>7</v>
      </c>
      <c r="I491" s="8">
        <v>7</v>
      </c>
      <c r="J491" s="8">
        <v>1</v>
      </c>
      <c r="K491" s="8">
        <v>3</v>
      </c>
      <c r="L491" s="8">
        <v>2</v>
      </c>
      <c r="M491" s="8">
        <v>2</v>
      </c>
      <c r="N491" s="8">
        <v>3</v>
      </c>
      <c r="O491" s="8">
        <v>1</v>
      </c>
      <c r="P491" s="8">
        <v>2</v>
      </c>
      <c r="Q491" s="8">
        <v>1</v>
      </c>
      <c r="R491" s="8">
        <v>2</v>
      </c>
      <c r="S491" s="8">
        <v>7.8</v>
      </c>
      <c r="T491" s="8">
        <v>108.76</v>
      </c>
      <c r="U491" s="8">
        <v>10181000</v>
      </c>
      <c r="V491" s="8">
        <v>0</v>
      </c>
      <c r="W491" s="8">
        <v>1375700</v>
      </c>
      <c r="X491" s="8">
        <v>1053100</v>
      </c>
      <c r="Y491" s="8">
        <v>1201500</v>
      </c>
      <c r="Z491" s="8">
        <v>1190800</v>
      </c>
      <c r="AA491" s="8">
        <v>0</v>
      </c>
      <c r="AB491" s="8">
        <v>4935800</v>
      </c>
      <c r="AC491" s="8">
        <v>137810</v>
      </c>
      <c r="AD491" s="8">
        <v>286170</v>
      </c>
      <c r="AE491" s="8">
        <v>188540</v>
      </c>
      <c r="AF491" s="9">
        <v>0</v>
      </c>
      <c r="AG491" s="10">
        <v>25476</v>
      </c>
      <c r="AH491" s="10">
        <v>19501</v>
      </c>
      <c r="AI491" s="10">
        <f t="shared" si="126"/>
        <v>0</v>
      </c>
      <c r="AJ491" s="10">
        <f t="shared" si="127"/>
        <v>5.1391113965030883E-5</v>
      </c>
      <c r="AK491" s="10">
        <f t="shared" si="128"/>
        <v>4.4651060017222857E-5</v>
      </c>
      <c r="AL491" s="10">
        <f t="shared" si="129"/>
        <v>2</v>
      </c>
      <c r="AM491" s="10">
        <f t="shared" si="130"/>
        <v>4.8021086991126874E-5</v>
      </c>
      <c r="AN491" s="11">
        <f t="shared" si="131"/>
        <v>2.2803976462323391E-5</v>
      </c>
      <c r="AO491" s="9">
        <v>22251</v>
      </c>
      <c r="AP491" s="10">
        <v>22052</v>
      </c>
      <c r="AQ491" s="10">
        <v>0</v>
      </c>
      <c r="AR491" s="10">
        <f t="shared" si="132"/>
        <v>4.2514437082890924E-5</v>
      </c>
      <c r="AS491" s="10">
        <f t="shared" si="133"/>
        <v>4.6166595029335332E-5</v>
      </c>
      <c r="AT491" s="10">
        <f t="shared" si="134"/>
        <v>0</v>
      </c>
      <c r="AU491" s="10">
        <f t="shared" si="135"/>
        <v>2</v>
      </c>
      <c r="AV491" s="10">
        <f t="shared" si="136"/>
        <v>4.4340516056113125E-5</v>
      </c>
      <c r="AW491" s="11">
        <f t="shared" si="137"/>
        <v>2.0955429195062545E-5</v>
      </c>
      <c r="AX491" s="9">
        <v>91403</v>
      </c>
      <c r="AY491" s="10">
        <v>2552.1</v>
      </c>
      <c r="AZ491" s="10">
        <v>5299.5</v>
      </c>
      <c r="BA491" s="10">
        <f t="shared" si="138"/>
        <v>1.6896530932308684E-4</v>
      </c>
      <c r="BB491" s="10">
        <f t="shared" si="139"/>
        <v>5.5359246967242746E-6</v>
      </c>
      <c r="BC491" s="10">
        <f t="shared" si="140"/>
        <v>1.1161974300823803E-5</v>
      </c>
      <c r="BD491" s="10">
        <f t="shared" si="141"/>
        <v>3</v>
      </c>
      <c r="BE491" s="10">
        <f t="shared" si="142"/>
        <v>6.1887736106878318E-5</v>
      </c>
      <c r="BF491" s="11">
        <f t="shared" si="143"/>
        <v>7.5750107251591056E-5</v>
      </c>
      <c r="BG491" s="8"/>
      <c r="BH491" s="8"/>
      <c r="BI491" s="8"/>
    </row>
    <row r="492" spans="1:61" x14ac:dyDescent="0.25">
      <c r="A492" t="s">
        <v>808</v>
      </c>
      <c r="B492" t="s">
        <v>808</v>
      </c>
      <c r="C492">
        <f>VLOOKUP(B492,Annotation!D:E,2,FALSE)</f>
        <v>685</v>
      </c>
      <c r="D492" t="str">
        <f>VLOOKUP(B492,Annotation!D:F,3,FALSE)</f>
        <v>glycerol kinase GlpK</v>
      </c>
      <c r="G492">
        <v>23</v>
      </c>
      <c r="H492">
        <v>23</v>
      </c>
      <c r="I492">
        <v>23</v>
      </c>
      <c r="J492">
        <v>10</v>
      </c>
      <c r="K492">
        <v>16</v>
      </c>
      <c r="L492">
        <v>16</v>
      </c>
      <c r="M492">
        <v>15</v>
      </c>
      <c r="N492">
        <v>16</v>
      </c>
      <c r="O492">
        <v>13</v>
      </c>
      <c r="P492">
        <v>11</v>
      </c>
      <c r="Q492">
        <v>13</v>
      </c>
      <c r="R492">
        <v>12</v>
      </c>
      <c r="S492">
        <v>53</v>
      </c>
      <c r="T492">
        <v>55.100999999999999</v>
      </c>
      <c r="U492">
        <v>915340000</v>
      </c>
      <c r="V492">
        <v>11542000</v>
      </c>
      <c r="W492">
        <v>73553000</v>
      </c>
      <c r="X492">
        <v>110830000</v>
      </c>
      <c r="Y492">
        <v>199270000</v>
      </c>
      <c r="Z492">
        <v>137570000</v>
      </c>
      <c r="AA492">
        <v>151970000</v>
      </c>
      <c r="AB492">
        <v>77769000</v>
      </c>
      <c r="AC492">
        <v>127130000</v>
      </c>
      <c r="AD492">
        <v>25705000</v>
      </c>
      <c r="AE492">
        <v>35205000</v>
      </c>
      <c r="AF492" s="5">
        <v>443930</v>
      </c>
      <c r="AG492" s="6">
        <v>2828900</v>
      </c>
      <c r="AH492" s="6">
        <v>4262800</v>
      </c>
      <c r="AI492" s="6">
        <f t="shared" si="126"/>
        <v>1.7538754341065506E-3</v>
      </c>
      <c r="AJ492" s="6">
        <f t="shared" si="127"/>
        <v>5.7065599896245819E-3</v>
      </c>
      <c r="AK492" s="6">
        <f t="shared" si="128"/>
        <v>9.760450163654049E-3</v>
      </c>
      <c r="AL492" s="6">
        <f t="shared" si="129"/>
        <v>3</v>
      </c>
      <c r="AM492" s="6">
        <f t="shared" si="130"/>
        <v>5.7402951957950601E-3</v>
      </c>
      <c r="AN492" s="7">
        <f t="shared" si="131"/>
        <v>3.2687574880025066E-3</v>
      </c>
      <c r="AO492" s="5">
        <v>7664400</v>
      </c>
      <c r="AP492" s="6">
        <v>5291000</v>
      </c>
      <c r="AQ492" s="6">
        <v>5844900</v>
      </c>
      <c r="AR492" s="6">
        <f t="shared" si="132"/>
        <v>1.4644180107775346E-2</v>
      </c>
      <c r="AS492" s="6">
        <f t="shared" si="133"/>
        <v>1.1076884377843882E-2</v>
      </c>
      <c r="AT492" s="6">
        <f t="shared" si="134"/>
        <v>1.3643400943287826E-2</v>
      </c>
      <c r="AU492" s="6">
        <f t="shared" si="135"/>
        <v>3</v>
      </c>
      <c r="AV492" s="6">
        <f t="shared" si="136"/>
        <v>1.3121488476302351E-2</v>
      </c>
      <c r="AW492" s="7">
        <f t="shared" si="137"/>
        <v>1.5023746034401591E-3</v>
      </c>
      <c r="AX492" s="5">
        <v>2991100</v>
      </c>
      <c r="AY492" s="6">
        <v>4889600</v>
      </c>
      <c r="AZ492" s="6">
        <v>988650</v>
      </c>
      <c r="BA492" s="6">
        <f t="shared" si="138"/>
        <v>5.5292729638664485E-3</v>
      </c>
      <c r="BB492" s="6">
        <f t="shared" si="139"/>
        <v>1.0606346693743589E-2</v>
      </c>
      <c r="BC492" s="6">
        <f t="shared" si="140"/>
        <v>2.0823258595168322E-3</v>
      </c>
      <c r="BD492" s="6">
        <f t="shared" si="141"/>
        <v>3</v>
      </c>
      <c r="BE492" s="6">
        <f t="shared" si="142"/>
        <v>6.0726485057089573E-3</v>
      </c>
      <c r="BF492" s="7">
        <f t="shared" si="143"/>
        <v>3.5010641744272954E-3</v>
      </c>
      <c r="BH492" t="s">
        <v>809</v>
      </c>
      <c r="BI492" t="s">
        <v>810</v>
      </c>
    </row>
    <row r="493" spans="1:61" x14ac:dyDescent="0.25">
      <c r="A493" t="s">
        <v>811</v>
      </c>
      <c r="B493" t="s">
        <v>811</v>
      </c>
      <c r="C493">
        <f>VLOOKUP(B493,Annotation!D:E,2,FALSE)</f>
        <v>686</v>
      </c>
      <c r="D493" t="str">
        <f>VLOOKUP(B493,Annotation!D:F,3,FALSE)</f>
        <v>sulfatase-like hydrolase/transferase</v>
      </c>
      <c r="E493" t="str">
        <f>VLOOKUP(B493,Annotation!I:O,7,FALSE)</f>
        <v>Sulfatase|S1_40</v>
      </c>
      <c r="G493">
        <v>10</v>
      </c>
      <c r="H493">
        <v>10</v>
      </c>
      <c r="I493">
        <v>10</v>
      </c>
      <c r="J493">
        <v>6</v>
      </c>
      <c r="K493">
        <v>6</v>
      </c>
      <c r="L493">
        <v>8</v>
      </c>
      <c r="M493">
        <v>5</v>
      </c>
      <c r="N493">
        <v>5</v>
      </c>
      <c r="O493">
        <v>4</v>
      </c>
      <c r="P493">
        <v>4</v>
      </c>
      <c r="Q493">
        <v>5</v>
      </c>
      <c r="R493">
        <v>3</v>
      </c>
      <c r="S493">
        <v>19.7</v>
      </c>
      <c r="T493">
        <v>55.738999999999997</v>
      </c>
      <c r="U493">
        <v>89476000</v>
      </c>
      <c r="V493">
        <v>7399800</v>
      </c>
      <c r="W493">
        <v>13150000</v>
      </c>
      <c r="X493">
        <v>15335000</v>
      </c>
      <c r="Y493">
        <v>18965000</v>
      </c>
      <c r="Z493">
        <v>11652000</v>
      </c>
      <c r="AA493">
        <v>7985000</v>
      </c>
      <c r="AB493">
        <v>4949600</v>
      </c>
      <c r="AC493">
        <v>7062800</v>
      </c>
      <c r="AD493">
        <v>2976500</v>
      </c>
      <c r="AE493">
        <v>4473800</v>
      </c>
      <c r="AF493" s="5">
        <v>369990</v>
      </c>
      <c r="AG493" s="6">
        <v>657520</v>
      </c>
      <c r="AH493" s="6">
        <v>766740</v>
      </c>
      <c r="AI493" s="6">
        <f t="shared" si="126"/>
        <v>1.4617538167393117E-3</v>
      </c>
      <c r="AJ493" s="6">
        <f t="shared" si="127"/>
        <v>1.3263732632394058E-3</v>
      </c>
      <c r="AK493" s="6">
        <f t="shared" si="128"/>
        <v>1.7555896496387598E-3</v>
      </c>
      <c r="AL493" s="6">
        <f t="shared" si="129"/>
        <v>3</v>
      </c>
      <c r="AM493" s="6">
        <f t="shared" si="130"/>
        <v>1.5145722432058258E-3</v>
      </c>
      <c r="AN493" s="7">
        <f t="shared" si="131"/>
        <v>1.7916289835273521E-4</v>
      </c>
      <c r="AO493" s="5">
        <v>948250</v>
      </c>
      <c r="AP493" s="6">
        <v>582590</v>
      </c>
      <c r="AQ493" s="6">
        <v>399250</v>
      </c>
      <c r="AR493" s="6">
        <f t="shared" si="132"/>
        <v>1.8117978950991558E-3</v>
      </c>
      <c r="AS493" s="6">
        <f t="shared" si="133"/>
        <v>1.2196715308425755E-3</v>
      </c>
      <c r="AT493" s="6">
        <f t="shared" si="134"/>
        <v>9.319454270573772E-4</v>
      </c>
      <c r="AU493" s="6">
        <f t="shared" si="135"/>
        <v>3</v>
      </c>
      <c r="AV493" s="6">
        <f t="shared" si="136"/>
        <v>1.321138284333036E-3</v>
      </c>
      <c r="AW493" s="7">
        <f t="shared" si="137"/>
        <v>3.6629379640549262E-4</v>
      </c>
      <c r="AX493" s="5">
        <v>247480</v>
      </c>
      <c r="AY493" s="6">
        <v>353140</v>
      </c>
      <c r="AZ493" s="6">
        <v>148830</v>
      </c>
      <c r="BA493" s="6">
        <f t="shared" si="138"/>
        <v>4.5748536427992002E-4</v>
      </c>
      <c r="BB493" s="6">
        <f t="shared" si="139"/>
        <v>7.6601874824701647E-4</v>
      </c>
      <c r="BC493" s="6">
        <f t="shared" si="140"/>
        <v>3.1347044724815674E-4</v>
      </c>
      <c r="BD493" s="6">
        <f t="shared" si="141"/>
        <v>3</v>
      </c>
      <c r="BE493" s="6">
        <f t="shared" si="142"/>
        <v>5.1232485325836434E-4</v>
      </c>
      <c r="BF493" s="7">
        <f t="shared" si="143"/>
        <v>1.8877767937938944E-4</v>
      </c>
    </row>
    <row r="494" spans="1:61" x14ac:dyDescent="0.25">
      <c r="A494" t="s">
        <v>812</v>
      </c>
      <c r="B494" t="s">
        <v>812</v>
      </c>
      <c r="C494">
        <f>VLOOKUP(B494,Annotation!D:E,2,FALSE)</f>
        <v>687</v>
      </c>
      <c r="D494" t="str">
        <f>VLOOKUP(B494,Annotation!D:F,3,FALSE)</f>
        <v>tRNA (N6-isopentenyl adenosine(37)-C2)-methylthiotransferase MiaB</v>
      </c>
      <c r="G494">
        <v>10</v>
      </c>
      <c r="H494">
        <v>10</v>
      </c>
      <c r="I494">
        <v>10</v>
      </c>
      <c r="J494">
        <v>4</v>
      </c>
      <c r="K494">
        <v>4</v>
      </c>
      <c r="L494">
        <v>3</v>
      </c>
      <c r="M494">
        <v>1</v>
      </c>
      <c r="N494">
        <v>2</v>
      </c>
      <c r="O494">
        <v>0</v>
      </c>
      <c r="P494">
        <v>0</v>
      </c>
      <c r="Q494">
        <v>0</v>
      </c>
      <c r="R494">
        <v>0</v>
      </c>
      <c r="S494">
        <v>25.2</v>
      </c>
      <c r="T494">
        <v>55.18</v>
      </c>
      <c r="U494">
        <v>22642000</v>
      </c>
      <c r="V494">
        <v>356890</v>
      </c>
      <c r="W494">
        <v>10655000</v>
      </c>
      <c r="X494">
        <v>9914600</v>
      </c>
      <c r="Y494">
        <v>941180</v>
      </c>
      <c r="Z494">
        <v>774700</v>
      </c>
      <c r="AA494">
        <v>0</v>
      </c>
      <c r="AB494">
        <v>0</v>
      </c>
      <c r="AC494">
        <v>0</v>
      </c>
      <c r="AD494">
        <v>0</v>
      </c>
      <c r="AE494">
        <v>870840</v>
      </c>
      <c r="AF494" s="5">
        <v>13727</v>
      </c>
      <c r="AG494" s="6">
        <v>409790</v>
      </c>
      <c r="AH494" s="6">
        <v>381330</v>
      </c>
      <c r="AI494" s="6">
        <f t="shared" si="126"/>
        <v>5.4232532345145896E-5</v>
      </c>
      <c r="AJ494" s="6">
        <f t="shared" si="127"/>
        <v>8.2664329532618956E-4</v>
      </c>
      <c r="AK494" s="6">
        <f t="shared" si="128"/>
        <v>8.7312387653800294E-4</v>
      </c>
      <c r="AL494" s="6">
        <f t="shared" si="129"/>
        <v>3</v>
      </c>
      <c r="AM494" s="6">
        <f t="shared" si="130"/>
        <v>5.8466656806977944E-4</v>
      </c>
      <c r="AN494" s="7">
        <f t="shared" si="131"/>
        <v>3.7555320155630711E-4</v>
      </c>
      <c r="AO494" s="5">
        <v>36199</v>
      </c>
      <c r="AP494" s="6">
        <v>29796</v>
      </c>
      <c r="AQ494" s="6">
        <v>0</v>
      </c>
      <c r="AR494" s="6">
        <f t="shared" si="132"/>
        <v>6.9164536783226298E-5</v>
      </c>
      <c r="AS494" s="6">
        <f t="shared" si="133"/>
        <v>6.2378916447219102E-5</v>
      </c>
      <c r="AT494" s="6">
        <f t="shared" si="134"/>
        <v>0</v>
      </c>
      <c r="AU494" s="6">
        <f t="shared" si="135"/>
        <v>2</v>
      </c>
      <c r="AV494" s="6">
        <f t="shared" si="136"/>
        <v>6.5771726615222693E-5</v>
      </c>
      <c r="AW494" s="7">
        <f t="shared" si="137"/>
        <v>3.1128598870763056E-5</v>
      </c>
      <c r="AX494" s="5">
        <v>0</v>
      </c>
      <c r="AY494" s="6">
        <v>0</v>
      </c>
      <c r="AZ494" s="6">
        <v>0</v>
      </c>
      <c r="BA494" s="6">
        <f t="shared" si="138"/>
        <v>0</v>
      </c>
      <c r="BB494" s="6">
        <f t="shared" si="139"/>
        <v>0</v>
      </c>
      <c r="BC494" s="6">
        <f t="shared" si="140"/>
        <v>0</v>
      </c>
      <c r="BD494" s="6">
        <f t="shared" si="141"/>
        <v>0</v>
      </c>
      <c r="BE494" s="6">
        <f t="shared" si="142"/>
        <v>0</v>
      </c>
      <c r="BF494" s="7">
        <f t="shared" si="143"/>
        <v>0</v>
      </c>
      <c r="BH494" t="s">
        <v>813</v>
      </c>
      <c r="BI494" t="s">
        <v>814</v>
      </c>
    </row>
    <row r="495" spans="1:61" x14ac:dyDescent="0.25">
      <c r="A495" t="s">
        <v>815</v>
      </c>
      <c r="B495" t="s">
        <v>815</v>
      </c>
      <c r="C495">
        <f>VLOOKUP(B495,Annotation!D:E,2,FALSE)</f>
        <v>688</v>
      </c>
      <c r="D495" t="str">
        <f>VLOOKUP(B495,Annotation!D:F,3,FALSE)</f>
        <v>sigma-54-dependent Fis family transcriptional regulator</v>
      </c>
      <c r="E495" t="str">
        <f>VLOOKUP(B495,Annotation!I:O,7,FALSE)</f>
        <v>ODP|Fis</v>
      </c>
      <c r="G495">
        <v>24</v>
      </c>
      <c r="H495">
        <v>24</v>
      </c>
      <c r="I495">
        <v>24</v>
      </c>
      <c r="J495">
        <v>14</v>
      </c>
      <c r="K495">
        <v>20</v>
      </c>
      <c r="L495">
        <v>19</v>
      </c>
      <c r="M495">
        <v>9</v>
      </c>
      <c r="N495">
        <v>6</v>
      </c>
      <c r="O495">
        <v>8</v>
      </c>
      <c r="P495">
        <v>9</v>
      </c>
      <c r="Q495">
        <v>9</v>
      </c>
      <c r="R495">
        <v>9</v>
      </c>
      <c r="S495">
        <v>57.7</v>
      </c>
      <c r="T495">
        <v>46.603999999999999</v>
      </c>
      <c r="U495">
        <v>711000000</v>
      </c>
      <c r="V495">
        <v>31355000</v>
      </c>
      <c r="W495">
        <v>84336000</v>
      </c>
      <c r="X495">
        <v>130980000</v>
      </c>
      <c r="Y495">
        <v>113380000</v>
      </c>
      <c r="Z495">
        <v>69646000</v>
      </c>
      <c r="AA495">
        <v>33742000</v>
      </c>
      <c r="AB495">
        <v>118720000</v>
      </c>
      <c r="AC495">
        <v>84848000</v>
      </c>
      <c r="AD495">
        <v>43991000</v>
      </c>
      <c r="AE495">
        <v>30913000</v>
      </c>
      <c r="AF495" s="5">
        <v>1363300</v>
      </c>
      <c r="AG495" s="6">
        <v>3666800</v>
      </c>
      <c r="AH495" s="6">
        <v>5695000</v>
      </c>
      <c r="AI495" s="6">
        <f t="shared" si="126"/>
        <v>5.3861157824825097E-3</v>
      </c>
      <c r="AJ495" s="6">
        <f t="shared" si="127"/>
        <v>7.3968023507212759E-3</v>
      </c>
      <c r="AK495" s="6">
        <f t="shared" si="128"/>
        <v>1.3039730618844378E-2</v>
      </c>
      <c r="AL495" s="6">
        <f t="shared" si="129"/>
        <v>3</v>
      </c>
      <c r="AM495" s="6">
        <f t="shared" si="130"/>
        <v>8.6075495840160551E-3</v>
      </c>
      <c r="AN495" s="7">
        <f t="shared" si="131"/>
        <v>3.2397414159201919E-3</v>
      </c>
      <c r="AO495" s="5">
        <v>4929500</v>
      </c>
      <c r="AP495" s="6">
        <v>3028100</v>
      </c>
      <c r="AQ495" s="6">
        <v>1467100</v>
      </c>
      <c r="AR495" s="6">
        <f t="shared" si="132"/>
        <v>9.4186741090337874E-3</v>
      </c>
      <c r="AS495" s="6">
        <f t="shared" si="133"/>
        <v>6.3394280069077793E-3</v>
      </c>
      <c r="AT495" s="6">
        <f t="shared" si="134"/>
        <v>3.4245638973973156E-3</v>
      </c>
      <c r="AU495" s="6">
        <f t="shared" si="135"/>
        <v>3</v>
      </c>
      <c r="AV495" s="6">
        <f t="shared" si="136"/>
        <v>6.3942220044462929E-3</v>
      </c>
      <c r="AW495" s="7">
        <f t="shared" si="137"/>
        <v>2.4473919579742899E-3</v>
      </c>
      <c r="AX495" s="5">
        <v>5161600</v>
      </c>
      <c r="AY495" s="6">
        <v>3689100</v>
      </c>
      <c r="AZ495" s="6">
        <v>1912700</v>
      </c>
      <c r="BA495" s="6">
        <f t="shared" si="138"/>
        <v>9.5416052055407926E-3</v>
      </c>
      <c r="BB495" s="6">
        <f t="shared" si="139"/>
        <v>8.0022647226540983E-3</v>
      </c>
      <c r="BC495" s="6">
        <f t="shared" si="140"/>
        <v>4.0285891584462101E-3</v>
      </c>
      <c r="BD495" s="6">
        <f t="shared" si="141"/>
        <v>3</v>
      </c>
      <c r="BE495" s="6">
        <f t="shared" si="142"/>
        <v>7.1908196955470342E-3</v>
      </c>
      <c r="BF495" s="7">
        <f t="shared" si="143"/>
        <v>2.3226663927324535E-3</v>
      </c>
      <c r="BH495">
        <v>722</v>
      </c>
      <c r="BI495">
        <v>1</v>
      </c>
    </row>
    <row r="496" spans="1:61" x14ac:dyDescent="0.25">
      <c r="A496" t="s">
        <v>816</v>
      </c>
      <c r="B496" t="s">
        <v>816</v>
      </c>
      <c r="C496">
        <f>VLOOKUP(B496,Annotation!D:E,2,FALSE)</f>
        <v>689</v>
      </c>
      <c r="D496" t="str">
        <f>VLOOKUP(B496,Annotation!D:F,3,FALSE)</f>
        <v>LptE family protein</v>
      </c>
      <c r="G496">
        <v>10</v>
      </c>
      <c r="H496">
        <v>10</v>
      </c>
      <c r="I496">
        <v>10</v>
      </c>
      <c r="J496">
        <v>6</v>
      </c>
      <c r="K496">
        <v>7</v>
      </c>
      <c r="L496">
        <v>5</v>
      </c>
      <c r="M496">
        <v>5</v>
      </c>
      <c r="N496">
        <v>7</v>
      </c>
      <c r="O496">
        <v>5</v>
      </c>
      <c r="P496">
        <v>7</v>
      </c>
      <c r="Q496">
        <v>0</v>
      </c>
      <c r="R496">
        <v>6</v>
      </c>
      <c r="S496">
        <v>61</v>
      </c>
      <c r="T496">
        <v>18.286999999999999</v>
      </c>
      <c r="U496">
        <v>857960000</v>
      </c>
      <c r="V496">
        <v>33566000</v>
      </c>
      <c r="W496">
        <v>137470000</v>
      </c>
      <c r="X496">
        <v>46015000</v>
      </c>
      <c r="Y496">
        <v>27856000</v>
      </c>
      <c r="Z496">
        <v>40593000</v>
      </c>
      <c r="AA496">
        <v>22897000</v>
      </c>
      <c r="AB496">
        <v>298340000</v>
      </c>
      <c r="AC496">
        <v>0</v>
      </c>
      <c r="AD496">
        <v>251230000</v>
      </c>
      <c r="AE496">
        <v>122570000</v>
      </c>
      <c r="AF496" s="5">
        <v>4795200</v>
      </c>
      <c r="AG496" s="6">
        <v>19638000</v>
      </c>
      <c r="AH496" s="6">
        <v>6573600</v>
      </c>
      <c r="AI496" s="6">
        <f t="shared" si="126"/>
        <v>1.894484148768439E-2</v>
      </c>
      <c r="AJ496" s="6">
        <f t="shared" si="127"/>
        <v>3.9614487990472465E-2</v>
      </c>
      <c r="AK496" s="6">
        <f t="shared" si="128"/>
        <v>1.5051443932578647E-2</v>
      </c>
      <c r="AL496" s="6">
        <f t="shared" si="129"/>
        <v>3</v>
      </c>
      <c r="AM496" s="6">
        <f t="shared" si="130"/>
        <v>2.4536924470245167E-2</v>
      </c>
      <c r="AN496" s="7">
        <f t="shared" si="131"/>
        <v>1.0779280353542239E-2</v>
      </c>
      <c r="AO496" s="5">
        <v>3979400</v>
      </c>
      <c r="AP496" s="6">
        <v>5799100</v>
      </c>
      <c r="AQ496" s="6">
        <v>3271100</v>
      </c>
      <c r="AR496" s="6">
        <f t="shared" si="132"/>
        <v>7.6033414645479361E-3</v>
      </c>
      <c r="AS496" s="6">
        <f t="shared" si="133"/>
        <v>1.2140608617568409E-2</v>
      </c>
      <c r="AT496" s="6">
        <f t="shared" si="134"/>
        <v>7.6355333411330913E-3</v>
      </c>
      <c r="AU496" s="6">
        <f t="shared" si="135"/>
        <v>3</v>
      </c>
      <c r="AV496" s="6">
        <f t="shared" si="136"/>
        <v>9.1264944744164789E-3</v>
      </c>
      <c r="AW496" s="7">
        <f t="shared" si="137"/>
        <v>2.1313410692473862E-3</v>
      </c>
      <c r="AX496" s="5">
        <v>42620000</v>
      </c>
      <c r="AY496" s="6">
        <v>0</v>
      </c>
      <c r="AZ496" s="6">
        <v>35890000</v>
      </c>
      <c r="BA496" s="6">
        <f t="shared" si="138"/>
        <v>7.8786270509173237E-2</v>
      </c>
      <c r="BB496" s="6">
        <f t="shared" si="139"/>
        <v>0</v>
      </c>
      <c r="BC496" s="6">
        <f t="shared" si="140"/>
        <v>7.5592651694795038E-2</v>
      </c>
      <c r="BD496" s="6">
        <f t="shared" si="141"/>
        <v>2</v>
      </c>
      <c r="BE496" s="6">
        <f t="shared" si="142"/>
        <v>7.718946110198413E-2</v>
      </c>
      <c r="BF496" s="7">
        <f t="shared" si="143"/>
        <v>3.6410811294520715E-2</v>
      </c>
      <c r="BH496">
        <v>723</v>
      </c>
      <c r="BI496">
        <v>89</v>
      </c>
    </row>
    <row r="497" spans="1:61" x14ac:dyDescent="0.25">
      <c r="A497" t="s">
        <v>817</v>
      </c>
      <c r="B497" t="s">
        <v>817</v>
      </c>
      <c r="C497">
        <f>VLOOKUP(B497,Annotation!D:E,2,FALSE)</f>
        <v>690</v>
      </c>
      <c r="D497" t="str">
        <f>VLOOKUP(B497,Annotation!D:F,3,FALSE)</f>
        <v>hypothetical protein</v>
      </c>
      <c r="G497">
        <v>14</v>
      </c>
      <c r="H497">
        <v>14</v>
      </c>
      <c r="I497">
        <v>14</v>
      </c>
      <c r="J497">
        <v>8</v>
      </c>
      <c r="K497">
        <v>10</v>
      </c>
      <c r="L497">
        <v>0</v>
      </c>
      <c r="M497">
        <v>3</v>
      </c>
      <c r="N497">
        <v>2</v>
      </c>
      <c r="O497">
        <v>1</v>
      </c>
      <c r="P497">
        <v>1</v>
      </c>
      <c r="Q497">
        <v>1</v>
      </c>
      <c r="R497">
        <v>3</v>
      </c>
      <c r="S497">
        <v>48</v>
      </c>
      <c r="T497">
        <v>29.001999999999999</v>
      </c>
      <c r="U497">
        <v>54716000</v>
      </c>
      <c r="V497">
        <v>11615000</v>
      </c>
      <c r="W497">
        <v>36058000</v>
      </c>
      <c r="X497">
        <v>0</v>
      </c>
      <c r="Y497">
        <v>3372100</v>
      </c>
      <c r="Z497">
        <v>146470</v>
      </c>
      <c r="AA497">
        <v>273050</v>
      </c>
      <c r="AB497">
        <v>2242800</v>
      </c>
      <c r="AC497">
        <v>292060</v>
      </c>
      <c r="AD497">
        <v>716520</v>
      </c>
      <c r="AE497">
        <v>3908300</v>
      </c>
      <c r="AF497" s="5">
        <v>829640</v>
      </c>
      <c r="AG497" s="6">
        <v>2575600</v>
      </c>
      <c r="AH497" s="6">
        <v>0</v>
      </c>
      <c r="AI497" s="6">
        <f t="shared" si="126"/>
        <v>3.2777357131803632E-3</v>
      </c>
      <c r="AJ497" s="6">
        <f t="shared" si="127"/>
        <v>5.1955940150861021E-3</v>
      </c>
      <c r="AK497" s="6">
        <f t="shared" si="128"/>
        <v>0</v>
      </c>
      <c r="AL497" s="6">
        <f t="shared" si="129"/>
        <v>2</v>
      </c>
      <c r="AM497" s="6">
        <f t="shared" si="130"/>
        <v>4.2366648641332331E-3</v>
      </c>
      <c r="AN497" s="7">
        <f t="shared" si="131"/>
        <v>2.1451736278147037E-3</v>
      </c>
      <c r="AO497" s="5">
        <v>240870</v>
      </c>
      <c r="AP497" s="6">
        <v>10462</v>
      </c>
      <c r="AQ497" s="6">
        <v>19504</v>
      </c>
      <c r="AR497" s="6">
        <f t="shared" si="132"/>
        <v>4.6022437014767593E-4</v>
      </c>
      <c r="AS497" s="6">
        <f t="shared" si="133"/>
        <v>2.1902544766774271E-5</v>
      </c>
      <c r="AT497" s="6">
        <f t="shared" si="134"/>
        <v>4.5527022189923821E-5</v>
      </c>
      <c r="AU497" s="6">
        <f t="shared" si="135"/>
        <v>3</v>
      </c>
      <c r="AV497" s="6">
        <f t="shared" si="136"/>
        <v>1.75884645701458E-4</v>
      </c>
      <c r="AW497" s="7">
        <f t="shared" si="137"/>
        <v>2.0128973836569113E-4</v>
      </c>
      <c r="AX497" s="5">
        <v>160200</v>
      </c>
      <c r="AY497" s="6">
        <v>20861</v>
      </c>
      <c r="AZ497" s="6">
        <v>51180</v>
      </c>
      <c r="BA497" s="6">
        <f t="shared" si="138"/>
        <v>2.9614173006967511E-4</v>
      </c>
      <c r="BB497" s="6">
        <f t="shared" si="139"/>
        <v>4.5250940440564672E-5</v>
      </c>
      <c r="BC497" s="6">
        <f t="shared" si="140"/>
        <v>1.0779693267594343E-4</v>
      </c>
      <c r="BD497" s="6">
        <f t="shared" si="141"/>
        <v>3</v>
      </c>
      <c r="BE497" s="6">
        <f t="shared" si="142"/>
        <v>1.4972986772872774E-4</v>
      </c>
      <c r="BF497" s="7">
        <f t="shared" si="143"/>
        <v>1.0663121919896131E-4</v>
      </c>
    </row>
    <row r="498" spans="1:61" x14ac:dyDescent="0.25">
      <c r="A498" t="s">
        <v>818</v>
      </c>
      <c r="B498" t="s">
        <v>818</v>
      </c>
      <c r="C498">
        <f>VLOOKUP(B498,Annotation!D:E,2,FALSE)</f>
        <v>692</v>
      </c>
      <c r="D498" t="str">
        <f>VLOOKUP(B498,Annotation!D:F,3,FALSE)</f>
        <v>co-chaperone GroES</v>
      </c>
      <c r="G498">
        <v>11</v>
      </c>
      <c r="H498">
        <v>11</v>
      </c>
      <c r="I498">
        <v>11</v>
      </c>
      <c r="J498">
        <v>10</v>
      </c>
      <c r="K498">
        <v>9</v>
      </c>
      <c r="L498">
        <v>9</v>
      </c>
      <c r="M498">
        <v>7</v>
      </c>
      <c r="N498">
        <v>8</v>
      </c>
      <c r="O498">
        <v>5</v>
      </c>
      <c r="P498">
        <v>5</v>
      </c>
      <c r="Q498">
        <v>0</v>
      </c>
      <c r="R498">
        <v>7</v>
      </c>
      <c r="S498">
        <v>84.6</v>
      </c>
      <c r="T498">
        <v>9.6531000000000002</v>
      </c>
      <c r="U498">
        <v>445310000</v>
      </c>
      <c r="V498">
        <v>59943000</v>
      </c>
      <c r="W498">
        <v>89911000</v>
      </c>
      <c r="X498">
        <v>59001000</v>
      </c>
      <c r="Y498">
        <v>63854000</v>
      </c>
      <c r="Z498">
        <v>49419000</v>
      </c>
      <c r="AA498">
        <v>27844000</v>
      </c>
      <c r="AB498">
        <v>28322000</v>
      </c>
      <c r="AC498">
        <v>0</v>
      </c>
      <c r="AD498">
        <v>67020000</v>
      </c>
      <c r="AE498">
        <v>55664000</v>
      </c>
      <c r="AF498" s="5">
        <v>7492900</v>
      </c>
      <c r="AG498" s="6">
        <v>11239000</v>
      </c>
      <c r="AH498" s="6">
        <v>7375200</v>
      </c>
      <c r="AI498" s="6">
        <f t="shared" si="126"/>
        <v>2.9602895141614606E-2</v>
      </c>
      <c r="AJ498" s="6">
        <f t="shared" si="127"/>
        <v>2.2671719651946226E-2</v>
      </c>
      <c r="AK498" s="6">
        <f t="shared" si="128"/>
        <v>1.6886851845496233E-2</v>
      </c>
      <c r="AL498" s="6">
        <f t="shared" si="129"/>
        <v>3</v>
      </c>
      <c r="AM498" s="6">
        <f t="shared" si="130"/>
        <v>2.3053822213019021E-2</v>
      </c>
      <c r="AN498" s="7">
        <f t="shared" si="131"/>
        <v>5.1983292862593919E-3</v>
      </c>
      <c r="AO498" s="5">
        <v>7981700</v>
      </c>
      <c r="AP498" s="6">
        <v>6177400</v>
      </c>
      <c r="AQ498" s="6">
        <v>3480500</v>
      </c>
      <c r="AR498" s="6">
        <f t="shared" si="132"/>
        <v>1.5250437394477123E-2</v>
      </c>
      <c r="AS498" s="6">
        <f t="shared" si="133"/>
        <v>1.293259224261818E-2</v>
      </c>
      <c r="AT498" s="6">
        <f t="shared" si="134"/>
        <v>8.1243232532829078E-3</v>
      </c>
      <c r="AU498" s="6">
        <f t="shared" si="135"/>
        <v>3</v>
      </c>
      <c r="AV498" s="6">
        <f t="shared" si="136"/>
        <v>1.2102450963459405E-2</v>
      </c>
      <c r="AW498" s="7">
        <f t="shared" si="137"/>
        <v>2.9678529383888024E-3</v>
      </c>
      <c r="AX498" s="5">
        <v>3540200</v>
      </c>
      <c r="AY498" s="6">
        <v>0</v>
      </c>
      <c r="AZ498" s="6">
        <v>8377500</v>
      </c>
      <c r="BA498" s="6">
        <f t="shared" si="138"/>
        <v>6.544325548019125E-3</v>
      </c>
      <c r="BB498" s="6">
        <f t="shared" si="139"/>
        <v>0</v>
      </c>
      <c r="BC498" s="6">
        <f t="shared" si="140"/>
        <v>1.7644955128814307E-2</v>
      </c>
      <c r="BD498" s="6">
        <f t="shared" si="141"/>
        <v>2</v>
      </c>
      <c r="BE498" s="6">
        <f t="shared" si="142"/>
        <v>1.2094640338416715E-2</v>
      </c>
      <c r="BF498" s="7">
        <f t="shared" si="143"/>
        <v>7.2831358895155971E-3</v>
      </c>
      <c r="BH498" t="s">
        <v>819</v>
      </c>
      <c r="BI498" t="s">
        <v>820</v>
      </c>
    </row>
    <row r="499" spans="1:61" x14ac:dyDescent="0.25">
      <c r="A499" t="s">
        <v>821</v>
      </c>
      <c r="B499" t="s">
        <v>821</v>
      </c>
      <c r="C499">
        <f>VLOOKUP(B499,Annotation!D:E,2,FALSE)</f>
        <v>693</v>
      </c>
      <c r="D499" t="str">
        <f>VLOOKUP(B499,Annotation!D:F,3,FALSE)</f>
        <v>chaperonin GroEL</v>
      </c>
      <c r="G499">
        <v>66</v>
      </c>
      <c r="H499">
        <v>66</v>
      </c>
      <c r="I499">
        <v>66</v>
      </c>
      <c r="J499">
        <v>50</v>
      </c>
      <c r="K499">
        <v>54</v>
      </c>
      <c r="L499">
        <v>58</v>
      </c>
      <c r="M499">
        <v>50</v>
      </c>
      <c r="N499">
        <v>49</v>
      </c>
      <c r="O499">
        <v>46</v>
      </c>
      <c r="P499">
        <v>37</v>
      </c>
      <c r="Q499">
        <v>32</v>
      </c>
      <c r="R499">
        <v>39</v>
      </c>
      <c r="S499">
        <v>80</v>
      </c>
      <c r="T499">
        <v>57.481000000000002</v>
      </c>
      <c r="U499">
        <v>47530000000</v>
      </c>
      <c r="V499">
        <v>2806200000</v>
      </c>
      <c r="W499">
        <v>6568600000</v>
      </c>
      <c r="X499">
        <v>8530300000</v>
      </c>
      <c r="Y499">
        <v>7585400000</v>
      </c>
      <c r="Z499">
        <v>7573500000</v>
      </c>
      <c r="AA499">
        <v>4085900000</v>
      </c>
      <c r="AB499">
        <v>5627800000</v>
      </c>
      <c r="AC499">
        <v>2422500000</v>
      </c>
      <c r="AD499">
        <v>2329700000</v>
      </c>
      <c r="AE499">
        <v>1584300000</v>
      </c>
      <c r="AF499" s="5">
        <v>93540000</v>
      </c>
      <c r="AG499" s="6">
        <v>218950000</v>
      </c>
      <c r="AH499" s="6">
        <v>284340000</v>
      </c>
      <c r="AI499" s="6">
        <f t="shared" si="126"/>
        <v>0.36955715564689645</v>
      </c>
      <c r="AJ499" s="6">
        <f t="shared" si="127"/>
        <v>0.44167390495538983</v>
      </c>
      <c r="AK499" s="6">
        <f t="shared" si="128"/>
        <v>0.65104776192488323</v>
      </c>
      <c r="AL499" s="6">
        <f t="shared" si="129"/>
        <v>3</v>
      </c>
      <c r="AM499" s="6">
        <f t="shared" si="130"/>
        <v>0.48742627417572315</v>
      </c>
      <c r="AN499" s="7">
        <f t="shared" si="131"/>
        <v>0.11938509070131684</v>
      </c>
      <c r="AO499" s="5">
        <v>252850000</v>
      </c>
      <c r="AP499" s="6">
        <v>252450000</v>
      </c>
      <c r="AQ499" s="6">
        <v>136200000</v>
      </c>
      <c r="AR499" s="6">
        <f t="shared" si="132"/>
        <v>0.48311426077070557</v>
      </c>
      <c r="AS499" s="6">
        <f t="shared" si="133"/>
        <v>0.52851246667675067</v>
      </c>
      <c r="AT499" s="6">
        <f t="shared" si="134"/>
        <v>0.31792352452151479</v>
      </c>
      <c r="AU499" s="6">
        <f t="shared" si="135"/>
        <v>3</v>
      </c>
      <c r="AV499" s="6">
        <f t="shared" si="136"/>
        <v>0.44318341732299033</v>
      </c>
      <c r="AW499" s="7">
        <f t="shared" si="137"/>
        <v>9.0490440870292302E-2</v>
      </c>
      <c r="AX499" s="5">
        <v>187590000</v>
      </c>
      <c r="AY499" s="6">
        <v>80749000</v>
      </c>
      <c r="AZ499" s="6">
        <v>77656000</v>
      </c>
      <c r="BA499" s="6">
        <f t="shared" si="138"/>
        <v>0.3467742018961944</v>
      </c>
      <c r="BB499" s="6">
        <f t="shared" si="139"/>
        <v>0.17515786345981291</v>
      </c>
      <c r="BC499" s="6">
        <f t="shared" si="140"/>
        <v>0.16356152020091957</v>
      </c>
      <c r="BD499" s="6">
        <f t="shared" si="141"/>
        <v>3</v>
      </c>
      <c r="BE499" s="6">
        <f t="shared" si="142"/>
        <v>0.22849786185230894</v>
      </c>
      <c r="BF499" s="7">
        <f t="shared" si="143"/>
        <v>8.3767886666578653E-2</v>
      </c>
      <c r="BH499" t="s">
        <v>822</v>
      </c>
      <c r="BI499" t="s">
        <v>823</v>
      </c>
    </row>
    <row r="500" spans="1:61" x14ac:dyDescent="0.25">
      <c r="A500" t="s">
        <v>824</v>
      </c>
      <c r="B500" t="s">
        <v>824</v>
      </c>
      <c r="C500">
        <f>VLOOKUP(B500,Annotation!D:E,2,FALSE)</f>
        <v>698</v>
      </c>
      <c r="D500" t="str">
        <f>VLOOKUP(B500,Annotation!D:F,3,FALSE)</f>
        <v>GAF domain-containing protein</v>
      </c>
      <c r="G500">
        <v>4</v>
      </c>
      <c r="H500">
        <v>4</v>
      </c>
      <c r="I500">
        <v>4</v>
      </c>
      <c r="J500">
        <v>3</v>
      </c>
      <c r="K500">
        <v>3</v>
      </c>
      <c r="L500">
        <v>4</v>
      </c>
      <c r="M500">
        <v>2</v>
      </c>
      <c r="N500">
        <v>2</v>
      </c>
      <c r="O500">
        <v>3</v>
      </c>
      <c r="P500">
        <v>3</v>
      </c>
      <c r="Q500">
        <v>0</v>
      </c>
      <c r="R500">
        <v>3</v>
      </c>
      <c r="S500">
        <v>23.3</v>
      </c>
      <c r="T500">
        <v>16.946999999999999</v>
      </c>
      <c r="U500">
        <v>199460000</v>
      </c>
      <c r="V500">
        <v>7958100</v>
      </c>
      <c r="W500">
        <v>6546800</v>
      </c>
      <c r="X500">
        <v>9135800</v>
      </c>
      <c r="Y500">
        <v>77348000</v>
      </c>
      <c r="Z500">
        <v>61532000</v>
      </c>
      <c r="AA500">
        <v>1042800</v>
      </c>
      <c r="AB500">
        <v>23017000</v>
      </c>
      <c r="AC500">
        <v>0</v>
      </c>
      <c r="AD500">
        <v>12884000</v>
      </c>
      <c r="AE500">
        <v>39893000</v>
      </c>
      <c r="AF500" s="5">
        <v>1591600</v>
      </c>
      <c r="AG500" s="6">
        <v>1309400</v>
      </c>
      <c r="AH500" s="6">
        <v>1827200</v>
      </c>
      <c r="AI500" s="6">
        <f t="shared" si="126"/>
        <v>6.2880817717297444E-3</v>
      </c>
      <c r="AJ500" s="6">
        <f t="shared" si="127"/>
        <v>2.6413693133070905E-3</v>
      </c>
      <c r="AK500" s="6">
        <f t="shared" si="128"/>
        <v>4.1837042645746173E-3</v>
      </c>
      <c r="AL500" s="6">
        <f t="shared" si="129"/>
        <v>3</v>
      </c>
      <c r="AM500" s="6">
        <f t="shared" si="130"/>
        <v>4.3710517832038177E-3</v>
      </c>
      <c r="AN500" s="7">
        <f t="shared" si="131"/>
        <v>1.494646504061777E-3</v>
      </c>
      <c r="AO500" s="5">
        <v>15470000</v>
      </c>
      <c r="AP500" s="6">
        <v>12306000</v>
      </c>
      <c r="AQ500" s="6">
        <v>208570</v>
      </c>
      <c r="AR500" s="6">
        <f t="shared" si="132"/>
        <v>2.9558147574145995E-2</v>
      </c>
      <c r="AS500" s="6">
        <f t="shared" si="133"/>
        <v>2.5763020063078207E-2</v>
      </c>
      <c r="AT500" s="6">
        <f t="shared" si="134"/>
        <v>4.8685249272725653E-4</v>
      </c>
      <c r="AU500" s="6">
        <f t="shared" si="135"/>
        <v>3</v>
      </c>
      <c r="AV500" s="6">
        <f t="shared" si="136"/>
        <v>1.8602673376650485E-2</v>
      </c>
      <c r="AW500" s="7">
        <f t="shared" si="137"/>
        <v>1.290317720382872E-2</v>
      </c>
      <c r="AX500" s="5">
        <v>4603300</v>
      </c>
      <c r="AY500" s="6">
        <v>0</v>
      </c>
      <c r="AZ500" s="6">
        <v>2576800</v>
      </c>
      <c r="BA500" s="6">
        <f t="shared" si="138"/>
        <v>8.509545730522693E-3</v>
      </c>
      <c r="BB500" s="6">
        <f t="shared" si="139"/>
        <v>0</v>
      </c>
      <c r="BC500" s="6">
        <f t="shared" si="140"/>
        <v>5.4273375560643039E-3</v>
      </c>
      <c r="BD500" s="6">
        <f t="shared" si="141"/>
        <v>2</v>
      </c>
      <c r="BE500" s="6">
        <f t="shared" si="142"/>
        <v>6.9684416432934989E-3</v>
      </c>
      <c r="BF500" s="7">
        <f t="shared" si="143"/>
        <v>3.5177070928221464E-3</v>
      </c>
      <c r="BH500">
        <v>735</v>
      </c>
      <c r="BI500">
        <v>1</v>
      </c>
    </row>
    <row r="501" spans="1:61" x14ac:dyDescent="0.25">
      <c r="A501" t="s">
        <v>825</v>
      </c>
      <c r="B501" t="s">
        <v>825</v>
      </c>
      <c r="C501">
        <f>VLOOKUP(B501,Annotation!D:E,2,FALSE)</f>
        <v>699</v>
      </c>
      <c r="D501" t="str">
        <f>VLOOKUP(B501,Annotation!D:F,3,FALSE)</f>
        <v>bifunctional phosphoribosylaminoimidazolecarboxamide formyltransferase/IMP cyclohydrolase</v>
      </c>
      <c r="G501">
        <v>33</v>
      </c>
      <c r="H501">
        <v>33</v>
      </c>
      <c r="I501">
        <v>33</v>
      </c>
      <c r="J501">
        <v>23</v>
      </c>
      <c r="K501">
        <v>24</v>
      </c>
      <c r="L501">
        <v>26</v>
      </c>
      <c r="M501">
        <v>21</v>
      </c>
      <c r="N501">
        <v>19</v>
      </c>
      <c r="O501">
        <v>20</v>
      </c>
      <c r="P501">
        <v>21</v>
      </c>
      <c r="Q501">
        <v>19</v>
      </c>
      <c r="R501">
        <v>19</v>
      </c>
      <c r="S501">
        <v>65.7</v>
      </c>
      <c r="T501">
        <v>55.773000000000003</v>
      </c>
      <c r="U501">
        <v>10553000000</v>
      </c>
      <c r="V501">
        <v>828870000</v>
      </c>
      <c r="W501">
        <v>2038400000</v>
      </c>
      <c r="X501">
        <v>2106400000</v>
      </c>
      <c r="Y501">
        <v>1399400000</v>
      </c>
      <c r="Z501">
        <v>1022000000</v>
      </c>
      <c r="AA501">
        <v>892690000</v>
      </c>
      <c r="AB501">
        <v>946170000</v>
      </c>
      <c r="AC501">
        <v>902160000</v>
      </c>
      <c r="AD501">
        <v>416950000</v>
      </c>
      <c r="AE501">
        <v>390850000</v>
      </c>
      <c r="AF501" s="5">
        <v>30699000</v>
      </c>
      <c r="AG501" s="6">
        <v>75495000</v>
      </c>
      <c r="AH501" s="6">
        <v>78014000</v>
      </c>
      <c r="AI501" s="6">
        <f t="shared" si="126"/>
        <v>0.12128538722689837</v>
      </c>
      <c r="AJ501" s="6">
        <f t="shared" si="127"/>
        <v>0.15229126035445148</v>
      </c>
      <c r="AK501" s="6">
        <f t="shared" si="128"/>
        <v>0.17862713687419232</v>
      </c>
      <c r="AL501" s="6">
        <f t="shared" si="129"/>
        <v>3</v>
      </c>
      <c r="AM501" s="6">
        <f t="shared" si="130"/>
        <v>0.15073459481851406</v>
      </c>
      <c r="AN501" s="7">
        <f t="shared" si="131"/>
        <v>2.3435535252351404E-2</v>
      </c>
      <c r="AO501" s="5">
        <v>51831000</v>
      </c>
      <c r="AP501" s="6">
        <v>37852000</v>
      </c>
      <c r="AQ501" s="6">
        <v>33062000</v>
      </c>
      <c r="AR501" s="6">
        <f t="shared" si="132"/>
        <v>9.9032213763126126E-2</v>
      </c>
      <c r="AS501" s="6">
        <f t="shared" si="133"/>
        <v>7.9244420236277938E-2</v>
      </c>
      <c r="AT501" s="6">
        <f t="shared" si="134"/>
        <v>7.717465174545024E-2</v>
      </c>
      <c r="AU501" s="6">
        <f t="shared" si="135"/>
        <v>3</v>
      </c>
      <c r="AV501" s="6">
        <f t="shared" si="136"/>
        <v>8.5150428581618101E-2</v>
      </c>
      <c r="AW501" s="7">
        <f t="shared" si="137"/>
        <v>9.8522063610325776E-3</v>
      </c>
      <c r="AX501" s="5">
        <v>35043000</v>
      </c>
      <c r="AY501" s="6">
        <v>33413000</v>
      </c>
      <c r="AZ501" s="6">
        <v>15443000</v>
      </c>
      <c r="BA501" s="6">
        <f t="shared" si="138"/>
        <v>6.4779617021420863E-2</v>
      </c>
      <c r="BB501" s="6">
        <f t="shared" si="139"/>
        <v>7.2478293127874377E-2</v>
      </c>
      <c r="BC501" s="6">
        <f t="shared" si="140"/>
        <v>3.2526534414118687E-2</v>
      </c>
      <c r="BD501" s="6">
        <f t="shared" si="141"/>
        <v>3</v>
      </c>
      <c r="BE501" s="6">
        <f t="shared" si="142"/>
        <v>5.65948148544713E-2</v>
      </c>
      <c r="BF501" s="7">
        <f t="shared" si="143"/>
        <v>1.7306626784069648E-2</v>
      </c>
      <c r="BH501" t="s">
        <v>826</v>
      </c>
      <c r="BI501" t="s">
        <v>827</v>
      </c>
    </row>
    <row r="502" spans="1:61" x14ac:dyDescent="0.25">
      <c r="A502" t="s">
        <v>828</v>
      </c>
      <c r="B502" t="s">
        <v>828</v>
      </c>
      <c r="C502">
        <f>VLOOKUP(B502,Annotation!D:E,2,FALSE)</f>
        <v>700</v>
      </c>
      <c r="D502" t="str">
        <f>VLOOKUP(B502,Annotation!D:F,3,FALSE)</f>
        <v>rod shape-determining protein</v>
      </c>
      <c r="G502">
        <v>25</v>
      </c>
      <c r="H502">
        <v>25</v>
      </c>
      <c r="I502">
        <v>25</v>
      </c>
      <c r="J502">
        <v>16</v>
      </c>
      <c r="K502">
        <v>16</v>
      </c>
      <c r="L502">
        <v>19</v>
      </c>
      <c r="M502">
        <v>16</v>
      </c>
      <c r="N502">
        <v>15</v>
      </c>
      <c r="O502">
        <v>15</v>
      </c>
      <c r="P502">
        <v>15</v>
      </c>
      <c r="Q502">
        <v>15</v>
      </c>
      <c r="R502">
        <v>10</v>
      </c>
      <c r="S502">
        <v>71.3</v>
      </c>
      <c r="T502">
        <v>37.417000000000002</v>
      </c>
      <c r="U502">
        <v>4171600000</v>
      </c>
      <c r="V502">
        <v>289730000</v>
      </c>
      <c r="W502">
        <v>679320000</v>
      </c>
      <c r="X502">
        <v>578620000</v>
      </c>
      <c r="Y502">
        <v>462690000</v>
      </c>
      <c r="Z502">
        <v>606670000</v>
      </c>
      <c r="AA502">
        <v>392880000</v>
      </c>
      <c r="AB502">
        <v>638890000</v>
      </c>
      <c r="AC502">
        <v>447770000</v>
      </c>
      <c r="AD502">
        <v>75034000</v>
      </c>
      <c r="AE502">
        <v>260730000</v>
      </c>
      <c r="AF502" s="5">
        <v>18108000</v>
      </c>
      <c r="AG502" s="6">
        <v>42457000</v>
      </c>
      <c r="AH502" s="6">
        <v>36164000</v>
      </c>
      <c r="AI502" s="6">
        <f t="shared" si="126"/>
        <v>7.1540955467757114E-2</v>
      </c>
      <c r="AJ502" s="6">
        <f t="shared" si="127"/>
        <v>8.5645804899250916E-2</v>
      </c>
      <c r="AK502" s="6">
        <f t="shared" si="128"/>
        <v>8.2804006690059356E-2</v>
      </c>
      <c r="AL502" s="6">
        <f t="shared" si="129"/>
        <v>3</v>
      </c>
      <c r="AM502" s="6">
        <f t="shared" si="130"/>
        <v>7.9996922352355795E-2</v>
      </c>
      <c r="AN502" s="7">
        <f t="shared" si="131"/>
        <v>6.0907846364002096E-3</v>
      </c>
      <c r="AO502" s="5">
        <v>28918000</v>
      </c>
      <c r="AP502" s="6">
        <v>37917000</v>
      </c>
      <c r="AQ502" s="6">
        <v>24555000</v>
      </c>
      <c r="AR502" s="6">
        <f t="shared" si="132"/>
        <v>5.5252909602401673E-2</v>
      </c>
      <c r="AS502" s="6">
        <f t="shared" si="133"/>
        <v>7.9380499896939419E-2</v>
      </c>
      <c r="AT502" s="6">
        <f t="shared" si="134"/>
        <v>5.7317269784330362E-2</v>
      </c>
      <c r="AU502" s="6">
        <f t="shared" si="135"/>
        <v>3</v>
      </c>
      <c r="AV502" s="6">
        <f t="shared" si="136"/>
        <v>6.3983559761223815E-2</v>
      </c>
      <c r="AW502" s="7">
        <f t="shared" si="137"/>
        <v>1.0919851033699765E-2</v>
      </c>
      <c r="AX502" s="5">
        <v>39931000</v>
      </c>
      <c r="AY502" s="6">
        <v>27986000</v>
      </c>
      <c r="AZ502" s="6">
        <v>4689700</v>
      </c>
      <c r="BA502" s="6">
        <f t="shared" si="138"/>
        <v>7.3815452081224697E-2</v>
      </c>
      <c r="BB502" s="6">
        <f t="shared" si="139"/>
        <v>6.0706237436826752E-2</v>
      </c>
      <c r="BC502" s="6">
        <f t="shared" si="140"/>
        <v>9.8775942784363416E-3</v>
      </c>
      <c r="BD502" s="6">
        <f t="shared" si="141"/>
        <v>3</v>
      </c>
      <c r="BE502" s="6">
        <f t="shared" si="142"/>
        <v>4.8133094598829258E-2</v>
      </c>
      <c r="BF502" s="7">
        <f t="shared" si="143"/>
        <v>2.7575053408481511E-2</v>
      </c>
      <c r="BH502" t="s">
        <v>829</v>
      </c>
      <c r="BI502" t="s">
        <v>830</v>
      </c>
    </row>
    <row r="503" spans="1:61" x14ac:dyDescent="0.25">
      <c r="A503" t="s">
        <v>831</v>
      </c>
      <c r="B503" t="s">
        <v>831</v>
      </c>
      <c r="C503">
        <f>VLOOKUP(B503,Annotation!D:E,2,FALSE)</f>
        <v>701</v>
      </c>
      <c r="D503" t="str">
        <f>VLOOKUP(B503,Annotation!D:F,3,FALSE)</f>
        <v>rod shape-determining protein MreC</v>
      </c>
      <c r="G503">
        <v>5</v>
      </c>
      <c r="H503">
        <v>5</v>
      </c>
      <c r="I503">
        <v>5</v>
      </c>
      <c r="J503">
        <v>4</v>
      </c>
      <c r="K503">
        <v>5</v>
      </c>
      <c r="L503">
        <v>4</v>
      </c>
      <c r="M503">
        <v>3</v>
      </c>
      <c r="N503">
        <v>2</v>
      </c>
      <c r="O503">
        <v>3</v>
      </c>
      <c r="P503">
        <v>3</v>
      </c>
      <c r="Q503">
        <v>2</v>
      </c>
      <c r="R503">
        <v>1</v>
      </c>
      <c r="S503">
        <v>18.2</v>
      </c>
      <c r="T503">
        <v>31.161999999999999</v>
      </c>
      <c r="U503">
        <v>28368000</v>
      </c>
      <c r="V503">
        <v>3060400</v>
      </c>
      <c r="W503">
        <v>9864700</v>
      </c>
      <c r="X503">
        <v>2433200</v>
      </c>
      <c r="Y503">
        <v>2974800</v>
      </c>
      <c r="Z503">
        <v>2198200</v>
      </c>
      <c r="AA503">
        <v>1729900</v>
      </c>
      <c r="AB503">
        <v>3351300</v>
      </c>
      <c r="AC503">
        <v>2223900</v>
      </c>
      <c r="AD503">
        <v>532070</v>
      </c>
      <c r="AE503">
        <v>1418400</v>
      </c>
      <c r="AF503" s="5">
        <v>153020</v>
      </c>
      <c r="AG503" s="6">
        <v>493240</v>
      </c>
      <c r="AH503" s="6">
        <v>121660</v>
      </c>
      <c r="AI503" s="6">
        <f t="shared" si="126"/>
        <v>6.0455030956904101E-4</v>
      </c>
      <c r="AJ503" s="6">
        <f t="shared" si="127"/>
        <v>9.9498167106735081E-4</v>
      </c>
      <c r="AK503" s="6">
        <f t="shared" si="128"/>
        <v>2.7856253329036119E-4</v>
      </c>
      <c r="AL503" s="6">
        <f t="shared" si="129"/>
        <v>3</v>
      </c>
      <c r="AM503" s="6">
        <f t="shared" si="130"/>
        <v>6.2603150464225104E-4</v>
      </c>
      <c r="AN503" s="7">
        <f t="shared" si="131"/>
        <v>2.9287104847197545E-4</v>
      </c>
      <c r="AO503" s="5">
        <v>148740</v>
      </c>
      <c r="AP503" s="6">
        <v>109910</v>
      </c>
      <c r="AQ503" s="6">
        <v>86495</v>
      </c>
      <c r="AR503" s="6">
        <f t="shared" si="132"/>
        <v>2.8419385069026993E-4</v>
      </c>
      <c r="AS503" s="6">
        <f t="shared" si="133"/>
        <v>2.3010023851234568E-4</v>
      </c>
      <c r="AT503" s="6">
        <f t="shared" si="134"/>
        <v>2.0190011199330707E-4</v>
      </c>
      <c r="AU503" s="6">
        <f t="shared" si="135"/>
        <v>3</v>
      </c>
      <c r="AV503" s="6">
        <f t="shared" si="136"/>
        <v>2.3873140039864087E-4</v>
      </c>
      <c r="AW503" s="7">
        <f t="shared" si="137"/>
        <v>3.4146132761134918E-5</v>
      </c>
      <c r="AX503" s="5">
        <v>167560</v>
      </c>
      <c r="AY503" s="6">
        <v>111200</v>
      </c>
      <c r="AZ503" s="6">
        <v>26604</v>
      </c>
      <c r="BA503" s="6">
        <f t="shared" si="138"/>
        <v>3.0974724276201473E-4</v>
      </c>
      <c r="BB503" s="6">
        <f t="shared" si="139"/>
        <v>2.4121109136622363E-4</v>
      </c>
      <c r="BC503" s="6">
        <f t="shared" si="140"/>
        <v>5.6034185168245394E-5</v>
      </c>
      <c r="BD503" s="6">
        <f t="shared" si="141"/>
        <v>3</v>
      </c>
      <c r="BE503" s="6">
        <f t="shared" si="142"/>
        <v>2.0233083976549458E-4</v>
      </c>
      <c r="BF503" s="7">
        <f t="shared" si="143"/>
        <v>1.0716446666004182E-4</v>
      </c>
      <c r="BH503">
        <v>746</v>
      </c>
      <c r="BI503">
        <v>138</v>
      </c>
    </row>
    <row r="504" spans="1:61" x14ac:dyDescent="0.25">
      <c r="A504" t="s">
        <v>832</v>
      </c>
      <c r="B504" t="s">
        <v>832</v>
      </c>
      <c r="C504">
        <f>VLOOKUP(B504,Annotation!D:E,2,FALSE)</f>
        <v>703</v>
      </c>
      <c r="D504" t="str">
        <f>VLOOKUP(B504,Annotation!D:F,3,FALSE)</f>
        <v>penicillin-binding protein 2</v>
      </c>
      <c r="G504">
        <v>16</v>
      </c>
      <c r="H504">
        <v>16</v>
      </c>
      <c r="I504">
        <v>16</v>
      </c>
      <c r="J504">
        <v>12</v>
      </c>
      <c r="K504">
        <v>14</v>
      </c>
      <c r="L504">
        <v>13</v>
      </c>
      <c r="M504">
        <v>4</v>
      </c>
      <c r="N504">
        <v>4</v>
      </c>
      <c r="O504">
        <v>4</v>
      </c>
      <c r="P504">
        <v>1</v>
      </c>
      <c r="Q504">
        <v>1</v>
      </c>
      <c r="R504">
        <v>1</v>
      </c>
      <c r="S504">
        <v>26.6</v>
      </c>
      <c r="T504">
        <v>71.260999999999996</v>
      </c>
      <c r="U504">
        <v>75206000</v>
      </c>
      <c r="V504">
        <v>9840300</v>
      </c>
      <c r="W504">
        <v>25404000</v>
      </c>
      <c r="X504">
        <v>19524000</v>
      </c>
      <c r="Y504">
        <v>3551200</v>
      </c>
      <c r="Z504">
        <v>4174400</v>
      </c>
      <c r="AA504">
        <v>11381000</v>
      </c>
      <c r="AB504">
        <v>299950</v>
      </c>
      <c r="AC504">
        <v>600810</v>
      </c>
      <c r="AD504">
        <v>430900</v>
      </c>
      <c r="AE504">
        <v>2426000</v>
      </c>
      <c r="AF504" s="5">
        <v>317430</v>
      </c>
      <c r="AG504" s="6">
        <v>819470</v>
      </c>
      <c r="AH504" s="6">
        <v>629800</v>
      </c>
      <c r="AI504" s="6">
        <f t="shared" si="126"/>
        <v>1.2541001487812095E-3</v>
      </c>
      <c r="AJ504" s="6">
        <f t="shared" si="127"/>
        <v>1.6530646946508029E-3</v>
      </c>
      <c r="AK504" s="6">
        <f t="shared" si="128"/>
        <v>1.4420407978486722E-3</v>
      </c>
      <c r="AL504" s="6">
        <f t="shared" si="129"/>
        <v>3</v>
      </c>
      <c r="AM504" s="6">
        <f t="shared" si="130"/>
        <v>1.4497352137602282E-3</v>
      </c>
      <c r="AN504" s="7">
        <f t="shared" si="131"/>
        <v>1.6296744100667822E-4</v>
      </c>
      <c r="AO504" s="5">
        <v>114550</v>
      </c>
      <c r="AP504" s="6">
        <v>134660</v>
      </c>
      <c r="AQ504" s="6">
        <v>367130</v>
      </c>
      <c r="AR504" s="6">
        <f t="shared" si="132"/>
        <v>2.1886786067345986E-4</v>
      </c>
      <c r="AS504" s="6">
        <f t="shared" si="133"/>
        <v>2.8191518622575263E-4</v>
      </c>
      <c r="AT504" s="6">
        <f t="shared" si="134"/>
        <v>8.5696962964452073E-4</v>
      </c>
      <c r="AU504" s="6">
        <f t="shared" si="135"/>
        <v>3</v>
      </c>
      <c r="AV504" s="6">
        <f t="shared" si="136"/>
        <v>4.5258422551457773E-4</v>
      </c>
      <c r="AW504" s="7">
        <f t="shared" si="137"/>
        <v>2.8709975922412657E-4</v>
      </c>
      <c r="AX504" s="5">
        <v>9675.9</v>
      </c>
      <c r="AY504" s="6">
        <v>19381</v>
      </c>
      <c r="AZ504" s="6">
        <v>13900</v>
      </c>
      <c r="BA504" s="6">
        <f t="shared" si="138"/>
        <v>1.7886627752691444E-5</v>
      </c>
      <c r="BB504" s="6">
        <f t="shared" si="139"/>
        <v>4.2040576994323567E-5</v>
      </c>
      <c r="BC504" s="6">
        <f t="shared" si="140"/>
        <v>2.9276619073771276E-5</v>
      </c>
      <c r="BD504" s="6">
        <f t="shared" si="141"/>
        <v>3</v>
      </c>
      <c r="BE504" s="6">
        <f t="shared" si="142"/>
        <v>2.9734607940262093E-5</v>
      </c>
      <c r="BF504" s="7">
        <f t="shared" si="143"/>
        <v>9.8661249178931242E-6</v>
      </c>
    </row>
    <row r="505" spans="1:61" x14ac:dyDescent="0.25">
      <c r="A505" t="s">
        <v>833</v>
      </c>
      <c r="B505" t="s">
        <v>833</v>
      </c>
      <c r="C505">
        <f>VLOOKUP(B505,Annotation!D:E,2,FALSE)</f>
        <v>705</v>
      </c>
      <c r="D505" t="str">
        <f>VLOOKUP(B505,Annotation!D:F,3,FALSE)</f>
        <v>30S ribosomal protein S20</v>
      </c>
      <c r="G505">
        <v>4</v>
      </c>
      <c r="H505">
        <v>4</v>
      </c>
      <c r="I505">
        <v>4</v>
      </c>
      <c r="J505">
        <v>3</v>
      </c>
      <c r="K505">
        <v>4</v>
      </c>
      <c r="L505">
        <v>3</v>
      </c>
      <c r="M505">
        <v>2</v>
      </c>
      <c r="N505">
        <v>3</v>
      </c>
      <c r="O505">
        <v>1</v>
      </c>
      <c r="P505">
        <v>3</v>
      </c>
      <c r="Q505">
        <v>0</v>
      </c>
      <c r="R505">
        <v>3</v>
      </c>
      <c r="S505">
        <v>28.9</v>
      </c>
      <c r="T505">
        <v>9.4619999999999997</v>
      </c>
      <c r="U505">
        <v>869840000</v>
      </c>
      <c r="V505">
        <v>44713000</v>
      </c>
      <c r="W505">
        <v>123490000</v>
      </c>
      <c r="X505">
        <v>119480000</v>
      </c>
      <c r="Y505">
        <v>73160000</v>
      </c>
      <c r="Z505">
        <v>63189000</v>
      </c>
      <c r="AA505">
        <v>47053000</v>
      </c>
      <c r="AB505">
        <v>53085000</v>
      </c>
      <c r="AC505">
        <v>0</v>
      </c>
      <c r="AD505">
        <v>345680000</v>
      </c>
      <c r="AE505">
        <v>869840000</v>
      </c>
      <c r="AF505" s="5">
        <v>44713000</v>
      </c>
      <c r="AG505" s="6">
        <v>123490000</v>
      </c>
      <c r="AH505" s="6">
        <v>119480000</v>
      </c>
      <c r="AI505" s="6">
        <f t="shared" si="126"/>
        <v>0.17665179709685355</v>
      </c>
      <c r="AJ505" s="6">
        <f t="shared" si="127"/>
        <v>0.24910852031487135</v>
      </c>
      <c r="AK505" s="6">
        <f t="shared" si="128"/>
        <v>0.27357102973477193</v>
      </c>
      <c r="AL505" s="6">
        <f t="shared" si="129"/>
        <v>3</v>
      </c>
      <c r="AM505" s="6">
        <f t="shared" si="130"/>
        <v>0.23311044904883227</v>
      </c>
      <c r="AN505" s="7">
        <f t="shared" si="131"/>
        <v>4.1152465515087416E-2</v>
      </c>
      <c r="AO505" s="5">
        <v>73160000</v>
      </c>
      <c r="AP505" s="6">
        <v>63189000</v>
      </c>
      <c r="AQ505" s="6">
        <v>47053000</v>
      </c>
      <c r="AR505" s="6">
        <f t="shared" si="132"/>
        <v>0.13978500817870207</v>
      </c>
      <c r="AS505" s="6">
        <f t="shared" si="133"/>
        <v>0.13228827196212001</v>
      </c>
      <c r="AT505" s="6">
        <f t="shared" si="134"/>
        <v>0.10983300733708395</v>
      </c>
      <c r="AU505" s="6">
        <f t="shared" si="135"/>
        <v>3</v>
      </c>
      <c r="AV505" s="6">
        <f t="shared" si="136"/>
        <v>0.12730209582596869</v>
      </c>
      <c r="AW505" s="7">
        <f t="shared" si="137"/>
        <v>1.272601149744404E-2</v>
      </c>
      <c r="AX505" s="5">
        <v>53085000</v>
      </c>
      <c r="AY505" s="6">
        <v>0</v>
      </c>
      <c r="AZ505" s="6">
        <v>345680000</v>
      </c>
      <c r="BA505" s="6">
        <f t="shared" si="138"/>
        <v>9.8131608868593651E-2</v>
      </c>
      <c r="BB505" s="6">
        <f t="shared" si="139"/>
        <v>0</v>
      </c>
      <c r="BC505" s="6">
        <f t="shared" si="140"/>
        <v>0.72808213535404698</v>
      </c>
      <c r="BD505" s="6">
        <f t="shared" si="141"/>
        <v>2</v>
      </c>
      <c r="BE505" s="6">
        <f t="shared" si="142"/>
        <v>0.4131068721113203</v>
      </c>
      <c r="BF505" s="7">
        <f t="shared" si="143"/>
        <v>0.32258867416574988</v>
      </c>
      <c r="BH505">
        <v>747</v>
      </c>
      <c r="BI505">
        <v>54</v>
      </c>
    </row>
    <row r="506" spans="1:61" x14ac:dyDescent="0.25">
      <c r="A506" t="s">
        <v>834</v>
      </c>
      <c r="B506" t="s">
        <v>834</v>
      </c>
      <c r="C506">
        <f>VLOOKUP(B506,Annotation!D:E,2,FALSE)</f>
        <v>707</v>
      </c>
      <c r="D506" t="str">
        <f>VLOOKUP(B506,Annotation!D:F,3,FALSE)</f>
        <v>proline--tRNA ligase</v>
      </c>
      <c r="G506">
        <v>33</v>
      </c>
      <c r="H506">
        <v>33</v>
      </c>
      <c r="I506">
        <v>33</v>
      </c>
      <c r="J506">
        <v>23</v>
      </c>
      <c r="K506">
        <v>28</v>
      </c>
      <c r="L506">
        <v>29</v>
      </c>
      <c r="M506">
        <v>18</v>
      </c>
      <c r="N506">
        <v>17</v>
      </c>
      <c r="O506">
        <v>18</v>
      </c>
      <c r="P506">
        <v>19</v>
      </c>
      <c r="Q506">
        <v>19</v>
      </c>
      <c r="R506">
        <v>16</v>
      </c>
      <c r="S506">
        <v>67.099999999999994</v>
      </c>
      <c r="T506">
        <v>56.084000000000003</v>
      </c>
      <c r="U506">
        <v>2782400000</v>
      </c>
      <c r="V506">
        <v>176680000</v>
      </c>
      <c r="W506">
        <v>499450000</v>
      </c>
      <c r="X506">
        <v>338520000</v>
      </c>
      <c r="Y506">
        <v>344500000</v>
      </c>
      <c r="Z506">
        <v>312190000</v>
      </c>
      <c r="AA506">
        <v>280050000</v>
      </c>
      <c r="AB506">
        <v>372680000</v>
      </c>
      <c r="AC506">
        <v>360280000</v>
      </c>
      <c r="AD506">
        <v>98062000</v>
      </c>
      <c r="AE506">
        <v>95945000</v>
      </c>
      <c r="AF506" s="5">
        <v>6092500</v>
      </c>
      <c r="AG506" s="6">
        <v>17222000</v>
      </c>
      <c r="AH506" s="6">
        <v>11673000</v>
      </c>
      <c r="AI506" s="6">
        <f t="shared" si="126"/>
        <v>2.4070204947388461E-2</v>
      </c>
      <c r="AJ506" s="6">
        <f t="shared" si="127"/>
        <v>3.4740844901309534E-2</v>
      </c>
      <c r="AK506" s="6">
        <f t="shared" si="128"/>
        <v>2.6727440827703317E-2</v>
      </c>
      <c r="AL506" s="6">
        <f t="shared" si="129"/>
        <v>3</v>
      </c>
      <c r="AM506" s="6">
        <f t="shared" si="130"/>
        <v>2.8512830225467103E-2</v>
      </c>
      <c r="AN506" s="7">
        <f t="shared" si="131"/>
        <v>4.5355154600691698E-3</v>
      </c>
      <c r="AO506" s="5">
        <v>11879000</v>
      </c>
      <c r="AP506" s="6">
        <v>10765000</v>
      </c>
      <c r="AQ506" s="6">
        <v>9656700</v>
      </c>
      <c r="AR506" s="6">
        <f t="shared" si="132"/>
        <v>2.2696912413269574E-2</v>
      </c>
      <c r="AS506" s="6">
        <f t="shared" si="133"/>
        <v>2.2536885338780833E-2</v>
      </c>
      <c r="AT506" s="6">
        <f t="shared" si="134"/>
        <v>2.2541057997407576E-2</v>
      </c>
      <c r="AU506" s="6">
        <f t="shared" si="135"/>
        <v>3</v>
      </c>
      <c r="AV506" s="6">
        <f t="shared" si="136"/>
        <v>2.2591618583152662E-2</v>
      </c>
      <c r="AW506" s="7">
        <f t="shared" si="137"/>
        <v>7.4473466261574763E-5</v>
      </c>
      <c r="AX506" s="5">
        <v>12851000</v>
      </c>
      <c r="AY506" s="6">
        <v>12423000</v>
      </c>
      <c r="AZ506" s="6">
        <v>3381400</v>
      </c>
      <c r="BA506" s="6">
        <f t="shared" si="138"/>
        <v>2.3756038533866382E-2</v>
      </c>
      <c r="BB506" s="6">
        <f t="shared" si="139"/>
        <v>2.6947530468008962E-2</v>
      </c>
      <c r="BC506" s="6">
        <f t="shared" si="140"/>
        <v>7.1220114918021712E-3</v>
      </c>
      <c r="BD506" s="6">
        <f t="shared" si="141"/>
        <v>3</v>
      </c>
      <c r="BE506" s="6">
        <f t="shared" si="142"/>
        <v>1.9275193497892504E-2</v>
      </c>
      <c r="BF506" s="7">
        <f t="shared" si="143"/>
        <v>8.6918076311851521E-3</v>
      </c>
      <c r="BH506" t="s">
        <v>835</v>
      </c>
      <c r="BI506" t="s">
        <v>836</v>
      </c>
    </row>
    <row r="507" spans="1:61" x14ac:dyDescent="0.25">
      <c r="A507" t="s">
        <v>3774</v>
      </c>
      <c r="B507" t="s">
        <v>3774</v>
      </c>
      <c r="C507">
        <f>VLOOKUP(B507,Annotation!D:E,2,FALSE)</f>
        <v>708</v>
      </c>
      <c r="D507" t="str">
        <f>VLOOKUP(B507,Annotation!D:F,3,FALSE)</f>
        <v>hypothetical protein</v>
      </c>
      <c r="G507">
        <v>5</v>
      </c>
      <c r="H507">
        <v>5</v>
      </c>
      <c r="I507">
        <v>5</v>
      </c>
      <c r="J507">
        <v>3</v>
      </c>
      <c r="K507">
        <v>4</v>
      </c>
      <c r="L507">
        <v>5</v>
      </c>
      <c r="M507">
        <v>3</v>
      </c>
      <c r="N507">
        <v>3</v>
      </c>
      <c r="O507">
        <v>3</v>
      </c>
      <c r="P507">
        <v>2</v>
      </c>
      <c r="Q507">
        <v>2</v>
      </c>
      <c r="R507">
        <v>1</v>
      </c>
      <c r="S507">
        <v>11.8</v>
      </c>
      <c r="T507">
        <v>40.847000000000001</v>
      </c>
      <c r="U507">
        <v>445930000</v>
      </c>
      <c r="V507">
        <v>22885000</v>
      </c>
      <c r="W507">
        <v>81240000</v>
      </c>
      <c r="X507">
        <v>50833000</v>
      </c>
      <c r="Y507">
        <v>82177000</v>
      </c>
      <c r="Z507">
        <v>163290000</v>
      </c>
      <c r="AA507">
        <v>36689000</v>
      </c>
      <c r="AB507">
        <v>4393000</v>
      </c>
      <c r="AC507">
        <v>3581500</v>
      </c>
      <c r="AD507">
        <v>840640</v>
      </c>
      <c r="AE507">
        <v>34302000</v>
      </c>
      <c r="AF507" s="5">
        <v>1760300</v>
      </c>
      <c r="AG507" s="6">
        <v>6249200</v>
      </c>
      <c r="AH507" s="6">
        <v>3910200</v>
      </c>
      <c r="AI507" s="6">
        <f t="shared" si="126"/>
        <v>6.9545805119225123E-3</v>
      </c>
      <c r="AJ507" s="6">
        <f t="shared" si="127"/>
        <v>1.2606113573177539E-2</v>
      </c>
      <c r="AK507" s="6">
        <f t="shared" si="128"/>
        <v>8.95310880874544E-3</v>
      </c>
      <c r="AL507" s="6">
        <f t="shared" si="129"/>
        <v>3</v>
      </c>
      <c r="AM507" s="6">
        <f t="shared" si="130"/>
        <v>9.504600964615164E-3</v>
      </c>
      <c r="AN507" s="7">
        <f t="shared" si="131"/>
        <v>2.3399521624888017E-3</v>
      </c>
      <c r="AO507" s="5">
        <v>6321300</v>
      </c>
      <c r="AP507" s="6">
        <v>12561000</v>
      </c>
      <c r="AQ507" s="6">
        <v>2822200</v>
      </c>
      <c r="AR507" s="6">
        <f t="shared" si="132"/>
        <v>1.2077952053034847E-2</v>
      </c>
      <c r="AS507" s="6">
        <f t="shared" si="133"/>
        <v>2.629687103951937E-2</v>
      </c>
      <c r="AT507" s="6">
        <f t="shared" si="134"/>
        <v>6.5876928847622548E-3</v>
      </c>
      <c r="AU507" s="6">
        <f t="shared" si="135"/>
        <v>3</v>
      </c>
      <c r="AV507" s="6">
        <f t="shared" si="136"/>
        <v>1.4987505325772157E-2</v>
      </c>
      <c r="AW507" s="7">
        <f t="shared" si="137"/>
        <v>8.3051008851653379E-3</v>
      </c>
      <c r="AX507" s="5">
        <v>337930</v>
      </c>
      <c r="AY507" s="6">
        <v>275500</v>
      </c>
      <c r="AZ507" s="6">
        <v>64665</v>
      </c>
      <c r="BA507" s="6">
        <f t="shared" si="138"/>
        <v>6.2468898153836023E-4</v>
      </c>
      <c r="BB507" s="6">
        <f t="shared" si="139"/>
        <v>5.9760481718880052E-4</v>
      </c>
      <c r="BC507" s="6">
        <f t="shared" si="140"/>
        <v>1.3619946564067764E-4</v>
      </c>
      <c r="BD507" s="6">
        <f t="shared" si="141"/>
        <v>3</v>
      </c>
      <c r="BE507" s="6">
        <f t="shared" si="142"/>
        <v>4.5283108812261283E-4</v>
      </c>
      <c r="BF507" s="7">
        <f t="shared" si="143"/>
        <v>2.2416523110759993E-4</v>
      </c>
      <c r="BH507">
        <v>3304</v>
      </c>
      <c r="BI507">
        <v>54</v>
      </c>
    </row>
    <row r="508" spans="1:61" x14ac:dyDescent="0.25">
      <c r="A508" t="s">
        <v>837</v>
      </c>
      <c r="B508" t="s">
        <v>837</v>
      </c>
      <c r="C508">
        <f>VLOOKUP(B508,Annotation!D:E,2,FALSE)</f>
        <v>709</v>
      </c>
      <c r="D508" t="str">
        <f>VLOOKUP(B508,Annotation!D:F,3,FALSE)</f>
        <v>hemin receptor</v>
      </c>
      <c r="G508">
        <v>14</v>
      </c>
      <c r="H508">
        <v>14</v>
      </c>
      <c r="I508">
        <v>14</v>
      </c>
      <c r="J508">
        <v>12</v>
      </c>
      <c r="K508">
        <v>13</v>
      </c>
      <c r="L508">
        <v>12</v>
      </c>
      <c r="M508">
        <v>9</v>
      </c>
      <c r="N508">
        <v>9</v>
      </c>
      <c r="O508">
        <v>9</v>
      </c>
      <c r="P508">
        <v>9</v>
      </c>
      <c r="Q508">
        <v>7</v>
      </c>
      <c r="R508">
        <v>8</v>
      </c>
      <c r="S508">
        <v>45.6</v>
      </c>
      <c r="T508">
        <v>52.19</v>
      </c>
      <c r="U508">
        <v>7875400000</v>
      </c>
      <c r="V508">
        <v>188310000</v>
      </c>
      <c r="W508">
        <v>573220000</v>
      </c>
      <c r="X508">
        <v>600230000</v>
      </c>
      <c r="Y508">
        <v>1034900000</v>
      </c>
      <c r="Z508">
        <v>1305100000</v>
      </c>
      <c r="AA508">
        <v>1085900000</v>
      </c>
      <c r="AB508">
        <v>1289900000</v>
      </c>
      <c r="AC508">
        <v>1255300000</v>
      </c>
      <c r="AD508">
        <v>542440000</v>
      </c>
      <c r="AE508">
        <v>875040000</v>
      </c>
      <c r="AF508" s="5">
        <v>20923000</v>
      </c>
      <c r="AG508" s="6">
        <v>63691000</v>
      </c>
      <c r="AH508" s="6">
        <v>66692000</v>
      </c>
      <c r="AI508" s="6">
        <f t="shared" si="126"/>
        <v>8.2662437113534465E-2</v>
      </c>
      <c r="AJ508" s="6">
        <f t="shared" si="127"/>
        <v>0.12847980214895516</v>
      </c>
      <c r="AK508" s="6">
        <f t="shared" si="128"/>
        <v>0.15270337391254946</v>
      </c>
      <c r="AL508" s="6">
        <f t="shared" si="129"/>
        <v>3</v>
      </c>
      <c r="AM508" s="6">
        <f t="shared" si="130"/>
        <v>0.12128187105834635</v>
      </c>
      <c r="AN508" s="7">
        <f t="shared" si="131"/>
        <v>2.9043540485620054E-2</v>
      </c>
      <c r="AO508" s="5">
        <v>114990000</v>
      </c>
      <c r="AP508" s="6">
        <v>145010000</v>
      </c>
      <c r="AQ508" s="6">
        <v>120650000</v>
      </c>
      <c r="AR508" s="6">
        <f t="shared" si="132"/>
        <v>0.21970855782488999</v>
      </c>
      <c r="AS508" s="6">
        <f t="shared" si="133"/>
        <v>0.30358325526954094</v>
      </c>
      <c r="AT508" s="6">
        <f t="shared" si="134"/>
        <v>0.28162608835184111</v>
      </c>
      <c r="AU508" s="6">
        <f t="shared" si="135"/>
        <v>3</v>
      </c>
      <c r="AV508" s="6">
        <f t="shared" si="136"/>
        <v>0.26830596714875737</v>
      </c>
      <c r="AW508" s="7">
        <f t="shared" si="137"/>
        <v>3.5513475747538936E-2</v>
      </c>
      <c r="AX508" s="5">
        <v>143330000</v>
      </c>
      <c r="AY508" s="6">
        <v>139480000</v>
      </c>
      <c r="AZ508" s="6">
        <v>60271000</v>
      </c>
      <c r="BA508" s="6">
        <f t="shared" si="138"/>
        <v>0.26495626823274987</v>
      </c>
      <c r="BB508" s="6">
        <f t="shared" si="139"/>
        <v>0.30255506316331721</v>
      </c>
      <c r="BC508" s="6">
        <f t="shared" si="140"/>
        <v>0.12694468404282508</v>
      </c>
      <c r="BD508" s="6">
        <f t="shared" si="141"/>
        <v>3</v>
      </c>
      <c r="BE508" s="6">
        <f t="shared" si="142"/>
        <v>0.23148533847963074</v>
      </c>
      <c r="BF508" s="7">
        <f t="shared" si="143"/>
        <v>7.5498250167865447E-2</v>
      </c>
    </row>
    <row r="509" spans="1:61" x14ac:dyDescent="0.25">
      <c r="A509" t="s">
        <v>838</v>
      </c>
      <c r="B509" t="s">
        <v>838</v>
      </c>
      <c r="C509">
        <f>VLOOKUP(B509,Annotation!D:E,2,FALSE)</f>
        <v>710</v>
      </c>
      <c r="D509" t="str">
        <f>VLOOKUP(B509,Annotation!D:F,3,FALSE)</f>
        <v>NifU family protein</v>
      </c>
      <c r="G509">
        <v>19</v>
      </c>
      <c r="H509">
        <v>19</v>
      </c>
      <c r="I509">
        <v>19</v>
      </c>
      <c r="J509">
        <v>12</v>
      </c>
      <c r="K509">
        <v>16</v>
      </c>
      <c r="L509">
        <v>4</v>
      </c>
      <c r="M509">
        <v>9</v>
      </c>
      <c r="N509">
        <v>9</v>
      </c>
      <c r="O509">
        <v>8</v>
      </c>
      <c r="P509">
        <v>8</v>
      </c>
      <c r="Q509">
        <v>7</v>
      </c>
      <c r="R509">
        <v>6</v>
      </c>
      <c r="S509">
        <v>86.4</v>
      </c>
      <c r="T509">
        <v>33.372</v>
      </c>
      <c r="U509">
        <v>1248700000</v>
      </c>
      <c r="V509">
        <v>61780000</v>
      </c>
      <c r="W509">
        <v>164900000</v>
      </c>
      <c r="X509">
        <v>9994200</v>
      </c>
      <c r="Y509">
        <v>127710000</v>
      </c>
      <c r="Z509">
        <v>105180000</v>
      </c>
      <c r="AA509">
        <v>424450000</v>
      </c>
      <c r="AB509">
        <v>174990000</v>
      </c>
      <c r="AC509">
        <v>92557000</v>
      </c>
      <c r="AD509">
        <v>87093000</v>
      </c>
      <c r="AE509">
        <v>69370000</v>
      </c>
      <c r="AF509" s="5">
        <v>3432200</v>
      </c>
      <c r="AG509" s="6">
        <v>9161300</v>
      </c>
      <c r="AH509" s="6">
        <v>555230</v>
      </c>
      <c r="AI509" s="6">
        <f t="shared" si="126"/>
        <v>1.3559910943032692E-2</v>
      </c>
      <c r="AJ509" s="6">
        <f t="shared" si="127"/>
        <v>1.8480507629448792E-2</v>
      </c>
      <c r="AK509" s="6">
        <f t="shared" si="128"/>
        <v>1.271299320720099E-3</v>
      </c>
      <c r="AL509" s="6">
        <f t="shared" si="129"/>
        <v>3</v>
      </c>
      <c r="AM509" s="6">
        <f t="shared" si="130"/>
        <v>1.1103905964400527E-2</v>
      </c>
      <c r="AN509" s="7">
        <f t="shared" si="131"/>
        <v>7.237088871206142E-3</v>
      </c>
      <c r="AO509" s="5">
        <v>7095200</v>
      </c>
      <c r="AP509" s="6">
        <v>5843300</v>
      </c>
      <c r="AQ509" s="6">
        <v>23581000</v>
      </c>
      <c r="AR509" s="6">
        <f t="shared" si="132"/>
        <v>1.3556623701879811E-2</v>
      </c>
      <c r="AS509" s="6">
        <f t="shared" si="133"/>
        <v>1.2233142786818208E-2</v>
      </c>
      <c r="AT509" s="6">
        <f t="shared" si="134"/>
        <v>5.5043719763155953E-2</v>
      </c>
      <c r="AU509" s="6">
        <f t="shared" si="135"/>
        <v>3</v>
      </c>
      <c r="AV509" s="6">
        <f t="shared" si="136"/>
        <v>2.6944495417284654E-2</v>
      </c>
      <c r="AW509" s="7">
        <f t="shared" si="137"/>
        <v>1.9876497127056664E-2</v>
      </c>
      <c r="AX509" s="5">
        <v>9721400</v>
      </c>
      <c r="AY509" s="6">
        <v>5142100</v>
      </c>
      <c r="AZ509" s="6">
        <v>4838500</v>
      </c>
      <c r="BA509" s="6">
        <f t="shared" si="138"/>
        <v>1.7970737919471531E-2</v>
      </c>
      <c r="BB509" s="6">
        <f t="shared" si="139"/>
        <v>1.1154060727646211E-2</v>
      </c>
      <c r="BC509" s="6">
        <f t="shared" si="140"/>
        <v>1.0191001538736857E-2</v>
      </c>
      <c r="BD509" s="6">
        <f t="shared" si="141"/>
        <v>3</v>
      </c>
      <c r="BE509" s="6">
        <f t="shared" si="142"/>
        <v>1.31052667286182E-2</v>
      </c>
      <c r="BF509" s="7">
        <f t="shared" si="143"/>
        <v>3.4628002331546152E-3</v>
      </c>
      <c r="BH509" t="s">
        <v>839</v>
      </c>
      <c r="BI509" t="s">
        <v>840</v>
      </c>
    </row>
    <row r="510" spans="1:61" x14ac:dyDescent="0.25">
      <c r="A510" t="s">
        <v>841</v>
      </c>
      <c r="B510" t="s">
        <v>841</v>
      </c>
      <c r="C510">
        <f>VLOOKUP(B510,Annotation!D:E,2,FALSE)</f>
        <v>711</v>
      </c>
      <c r="D510" t="str">
        <f>VLOOKUP(B510,Annotation!D:F,3,FALSE)</f>
        <v>bifunctional demethylmenaquinone methyltransferase/2-methoxy-6-polyprenyl-1,4-benzoquinol methylase UbiE</v>
      </c>
      <c r="G510">
        <v>11</v>
      </c>
      <c r="H510">
        <v>11</v>
      </c>
      <c r="I510">
        <v>11</v>
      </c>
      <c r="J510">
        <v>7</v>
      </c>
      <c r="K510">
        <v>10</v>
      </c>
      <c r="L510">
        <v>1</v>
      </c>
      <c r="M510">
        <v>6</v>
      </c>
      <c r="N510">
        <v>5</v>
      </c>
      <c r="O510">
        <v>3</v>
      </c>
      <c r="P510">
        <v>9</v>
      </c>
      <c r="Q510">
        <v>7</v>
      </c>
      <c r="R510">
        <v>4</v>
      </c>
      <c r="S510">
        <v>60.1</v>
      </c>
      <c r="T510">
        <v>26.552</v>
      </c>
      <c r="U510">
        <v>1634600000</v>
      </c>
      <c r="V510">
        <v>22429000</v>
      </c>
      <c r="W510">
        <v>398760000</v>
      </c>
      <c r="X510">
        <v>0</v>
      </c>
      <c r="Y510">
        <v>302030000</v>
      </c>
      <c r="Z510">
        <v>71174000</v>
      </c>
      <c r="AA510">
        <v>100020000</v>
      </c>
      <c r="AB510">
        <v>409690000</v>
      </c>
      <c r="AC510">
        <v>292300000</v>
      </c>
      <c r="AD510">
        <v>38210000</v>
      </c>
      <c r="AE510">
        <v>136220000</v>
      </c>
      <c r="AF510" s="5">
        <v>1869100</v>
      </c>
      <c r="AG510" s="6">
        <v>33230000</v>
      </c>
      <c r="AH510" s="6">
        <v>0</v>
      </c>
      <c r="AI510" s="6">
        <f t="shared" si="126"/>
        <v>7.3844267652299986E-3</v>
      </c>
      <c r="AJ510" s="6">
        <f t="shared" si="127"/>
        <v>6.7032764839769818E-2</v>
      </c>
      <c r="AK510" s="6">
        <f t="shared" si="128"/>
        <v>0</v>
      </c>
      <c r="AL510" s="6">
        <f t="shared" si="129"/>
        <v>2</v>
      </c>
      <c r="AM510" s="6">
        <f t="shared" si="130"/>
        <v>3.7208595802499911E-2</v>
      </c>
      <c r="AN510" s="7">
        <f t="shared" si="131"/>
        <v>3.0010823150933622E-2</v>
      </c>
      <c r="AO510" s="5">
        <v>25169000</v>
      </c>
      <c r="AP510" s="6">
        <v>5931200</v>
      </c>
      <c r="AQ510" s="6">
        <v>8335000</v>
      </c>
      <c r="AR510" s="6">
        <f t="shared" si="132"/>
        <v>4.808978773714806E-2</v>
      </c>
      <c r="AS510" s="6">
        <f t="shared" si="133"/>
        <v>1.2417164358697339E-2</v>
      </c>
      <c r="AT510" s="6">
        <f t="shared" si="134"/>
        <v>1.9455892634998719E-2</v>
      </c>
      <c r="AU510" s="6">
        <f t="shared" si="135"/>
        <v>3</v>
      </c>
      <c r="AV510" s="6">
        <f t="shared" si="136"/>
        <v>2.6654281576948036E-2</v>
      </c>
      <c r="AW510" s="7">
        <f t="shared" si="137"/>
        <v>1.5427175528805889E-2</v>
      </c>
      <c r="AX510" s="5">
        <v>34141000</v>
      </c>
      <c r="AY510" s="6">
        <v>24359000</v>
      </c>
      <c r="AZ510" s="6">
        <v>3184200</v>
      </c>
      <c r="BA510" s="6">
        <f t="shared" si="138"/>
        <v>6.3112202286571634E-2</v>
      </c>
      <c r="BB510" s="6">
        <f t="shared" si="139"/>
        <v>5.283867782904534E-2</v>
      </c>
      <c r="BC510" s="6">
        <f t="shared" si="140"/>
        <v>6.7066626226404673E-3</v>
      </c>
      <c r="BD510" s="6">
        <f t="shared" si="141"/>
        <v>3</v>
      </c>
      <c r="BE510" s="6">
        <f t="shared" si="142"/>
        <v>4.0885847579419148E-2</v>
      </c>
      <c r="BF510" s="7">
        <f t="shared" si="143"/>
        <v>2.4529558216257012E-2</v>
      </c>
      <c r="BH510" t="s">
        <v>842</v>
      </c>
      <c r="BI510" t="s">
        <v>843</v>
      </c>
    </row>
    <row r="511" spans="1:61" x14ac:dyDescent="0.25">
      <c r="A511" t="s">
        <v>844</v>
      </c>
      <c r="B511" t="s">
        <v>844</v>
      </c>
      <c r="C511">
        <f>VLOOKUP(B511,Annotation!D:E,2,FALSE)</f>
        <v>712</v>
      </c>
      <c r="D511" t="str">
        <f>VLOOKUP(B511,Annotation!D:F,3,FALSE)</f>
        <v>PorT family protein</v>
      </c>
      <c r="G511">
        <v>7</v>
      </c>
      <c r="H511">
        <v>7</v>
      </c>
      <c r="I511">
        <v>7</v>
      </c>
      <c r="J511">
        <v>6</v>
      </c>
      <c r="K511">
        <v>5</v>
      </c>
      <c r="L511">
        <v>1</v>
      </c>
      <c r="M511">
        <v>2</v>
      </c>
      <c r="N511">
        <v>1</v>
      </c>
      <c r="O511">
        <v>2</v>
      </c>
      <c r="P511">
        <v>1</v>
      </c>
      <c r="Q511">
        <v>2</v>
      </c>
      <c r="R511">
        <v>1</v>
      </c>
      <c r="S511">
        <v>37</v>
      </c>
      <c r="T511">
        <v>26.936</v>
      </c>
      <c r="U511">
        <v>116950000</v>
      </c>
      <c r="V511">
        <v>54229000</v>
      </c>
      <c r="W511">
        <v>18298000</v>
      </c>
      <c r="X511">
        <v>18738000</v>
      </c>
      <c r="Y511">
        <v>5727700</v>
      </c>
      <c r="Z511">
        <v>786170</v>
      </c>
      <c r="AA511">
        <v>9771500</v>
      </c>
      <c r="AB511">
        <v>2122400</v>
      </c>
      <c r="AC511">
        <v>5352000</v>
      </c>
      <c r="AD511">
        <v>1921900</v>
      </c>
      <c r="AE511">
        <v>9745600</v>
      </c>
      <c r="AF511" s="5">
        <v>4519100</v>
      </c>
      <c r="AG511" s="6">
        <v>1524800</v>
      </c>
      <c r="AH511" s="6">
        <v>1561500</v>
      </c>
      <c r="AI511" s="6">
        <f t="shared" si="126"/>
        <v>1.7854027604061254E-2</v>
      </c>
      <c r="AJ511" s="6">
        <f t="shared" si="127"/>
        <v>3.0758820291207048E-3</v>
      </c>
      <c r="AK511" s="6">
        <f t="shared" si="128"/>
        <v>3.5753361477305519E-3</v>
      </c>
      <c r="AL511" s="6">
        <f t="shared" si="129"/>
        <v>3</v>
      </c>
      <c r="AM511" s="6">
        <f t="shared" si="130"/>
        <v>8.1684152603041706E-3</v>
      </c>
      <c r="AN511" s="7">
        <f t="shared" si="131"/>
        <v>6.851796769670653E-3</v>
      </c>
      <c r="AO511" s="5">
        <v>477310</v>
      </c>
      <c r="AP511" s="6">
        <v>65514</v>
      </c>
      <c r="AQ511" s="6">
        <v>814290</v>
      </c>
      <c r="AR511" s="6">
        <f t="shared" si="132"/>
        <v>9.1198444852072557E-4</v>
      </c>
      <c r="AS511" s="6">
        <f t="shared" si="133"/>
        <v>1.3715573674731886E-4</v>
      </c>
      <c r="AT511" s="6">
        <f t="shared" si="134"/>
        <v>1.9007485079487831E-3</v>
      </c>
      <c r="AU511" s="6">
        <f t="shared" si="135"/>
        <v>3</v>
      </c>
      <c r="AV511" s="6">
        <f t="shared" si="136"/>
        <v>9.8329623107227594E-4</v>
      </c>
      <c r="AW511" s="7">
        <f t="shared" si="137"/>
        <v>7.2174736734609323E-4</v>
      </c>
      <c r="AX511" s="5">
        <v>176870</v>
      </c>
      <c r="AY511" s="6">
        <v>446000</v>
      </c>
      <c r="AZ511" s="6">
        <v>160160</v>
      </c>
      <c r="BA511" s="6">
        <f t="shared" si="138"/>
        <v>3.269574768877867E-4</v>
      </c>
      <c r="BB511" s="6">
        <f t="shared" si="139"/>
        <v>9.6744736285373878E-4</v>
      </c>
      <c r="BC511" s="6">
        <f t="shared" si="140"/>
        <v>3.3733405114066235E-4</v>
      </c>
      <c r="BD511" s="6">
        <f t="shared" si="141"/>
        <v>3</v>
      </c>
      <c r="BE511" s="6">
        <f t="shared" si="142"/>
        <v>5.43912963627396E-4</v>
      </c>
      <c r="BF511" s="7">
        <f t="shared" si="143"/>
        <v>2.9951400503629285E-4</v>
      </c>
    </row>
    <row r="512" spans="1:61" x14ac:dyDescent="0.25">
      <c r="A512" t="s">
        <v>845</v>
      </c>
      <c r="B512" t="s">
        <v>845</v>
      </c>
      <c r="C512">
        <f>VLOOKUP(B512,Annotation!D:E,2,FALSE)</f>
        <v>713</v>
      </c>
      <c r="D512" t="str">
        <f>VLOOKUP(B512,Annotation!D:F,3,FALSE)</f>
        <v>RNA methyltransferase</v>
      </c>
      <c r="G512">
        <v>6</v>
      </c>
      <c r="H512">
        <v>6</v>
      </c>
      <c r="I512">
        <v>6</v>
      </c>
      <c r="J512">
        <v>3</v>
      </c>
      <c r="K512">
        <v>6</v>
      </c>
      <c r="L512">
        <v>0</v>
      </c>
      <c r="M512">
        <v>1</v>
      </c>
      <c r="N512">
        <v>1</v>
      </c>
      <c r="O512">
        <v>1</v>
      </c>
      <c r="P512">
        <v>1</v>
      </c>
      <c r="Q512">
        <v>1</v>
      </c>
      <c r="R512">
        <v>1</v>
      </c>
      <c r="S512">
        <v>33.700000000000003</v>
      </c>
      <c r="T512">
        <v>27.09</v>
      </c>
      <c r="U512">
        <v>69463000</v>
      </c>
      <c r="V512">
        <v>13202000</v>
      </c>
      <c r="W512">
        <v>54888000</v>
      </c>
      <c r="X512">
        <v>0</v>
      </c>
      <c r="Y512">
        <v>0</v>
      </c>
      <c r="Z512">
        <v>0</v>
      </c>
      <c r="AA512">
        <v>0</v>
      </c>
      <c r="AB512">
        <v>775160</v>
      </c>
      <c r="AC512">
        <v>489320</v>
      </c>
      <c r="AD512">
        <v>109190</v>
      </c>
      <c r="AE512">
        <v>7718100</v>
      </c>
      <c r="AF512" s="5">
        <v>1466800</v>
      </c>
      <c r="AG512" s="6">
        <v>6098600</v>
      </c>
      <c r="AH512" s="6">
        <v>0</v>
      </c>
      <c r="AI512" s="6">
        <f t="shared" si="126"/>
        <v>5.7950228341123343E-3</v>
      </c>
      <c r="AJ512" s="6">
        <f t="shared" si="127"/>
        <v>1.2302317774656041E-2</v>
      </c>
      <c r="AK512" s="6">
        <f t="shared" si="128"/>
        <v>0</v>
      </c>
      <c r="AL512" s="6">
        <f t="shared" si="129"/>
        <v>2</v>
      </c>
      <c r="AM512" s="6">
        <f t="shared" si="130"/>
        <v>9.048670304384188E-3</v>
      </c>
      <c r="AN512" s="7">
        <f t="shared" si="131"/>
        <v>5.0252053547837671E-3</v>
      </c>
      <c r="AO512" s="5">
        <v>0</v>
      </c>
      <c r="AP512" s="6">
        <v>0</v>
      </c>
      <c r="AQ512" s="6">
        <v>0</v>
      </c>
      <c r="AR512" s="6">
        <f t="shared" si="132"/>
        <v>0</v>
      </c>
      <c r="AS512" s="6">
        <f t="shared" si="133"/>
        <v>0</v>
      </c>
      <c r="AT512" s="6">
        <f t="shared" si="134"/>
        <v>0</v>
      </c>
      <c r="AU512" s="6">
        <f t="shared" si="135"/>
        <v>0</v>
      </c>
      <c r="AV512" s="6">
        <f t="shared" si="136"/>
        <v>0</v>
      </c>
      <c r="AW512" s="7">
        <f t="shared" si="137"/>
        <v>0</v>
      </c>
      <c r="AX512" s="5">
        <v>86129</v>
      </c>
      <c r="AY512" s="6">
        <v>54368</v>
      </c>
      <c r="AZ512" s="6">
        <v>12132</v>
      </c>
      <c r="BA512" s="6">
        <f t="shared" si="138"/>
        <v>1.5921592427697281E-4</v>
      </c>
      <c r="BB512" s="6">
        <f t="shared" si="139"/>
        <v>1.1793313503056518E-4</v>
      </c>
      <c r="BC512" s="6">
        <f t="shared" si="140"/>
        <v>2.5552801626114611E-5</v>
      </c>
      <c r="BD512" s="6">
        <f t="shared" si="141"/>
        <v>3</v>
      </c>
      <c r="BE512" s="6">
        <f t="shared" si="142"/>
        <v>1.0090062031121755E-4</v>
      </c>
      <c r="BF512" s="7">
        <f t="shared" si="143"/>
        <v>5.5881049306798013E-5</v>
      </c>
      <c r="BH512">
        <v>756</v>
      </c>
      <c r="BI512">
        <v>146</v>
      </c>
    </row>
    <row r="513" spans="1:61" x14ac:dyDescent="0.25">
      <c r="A513" t="s">
        <v>846</v>
      </c>
      <c r="B513" t="s">
        <v>846</v>
      </c>
      <c r="C513">
        <f>VLOOKUP(B513,Annotation!D:E,2,FALSE)</f>
        <v>714</v>
      </c>
      <c r="D513" t="str">
        <f>VLOOKUP(B513,Annotation!D:F,3,FALSE)</f>
        <v>membrane protein</v>
      </c>
      <c r="G513">
        <v>19</v>
      </c>
      <c r="H513">
        <v>19</v>
      </c>
      <c r="I513">
        <v>19</v>
      </c>
      <c r="J513">
        <v>9</v>
      </c>
      <c r="K513">
        <v>12</v>
      </c>
      <c r="L513">
        <v>10</v>
      </c>
      <c r="M513">
        <v>5</v>
      </c>
      <c r="N513">
        <v>5</v>
      </c>
      <c r="O513">
        <v>1</v>
      </c>
      <c r="P513">
        <v>6</v>
      </c>
      <c r="Q513">
        <v>8</v>
      </c>
      <c r="R513">
        <v>5</v>
      </c>
      <c r="S513">
        <v>26.3</v>
      </c>
      <c r="T513">
        <v>95.356999999999999</v>
      </c>
      <c r="U513">
        <v>69948000</v>
      </c>
      <c r="V513">
        <v>8251700</v>
      </c>
      <c r="W513">
        <v>17924000</v>
      </c>
      <c r="X513">
        <v>12844000</v>
      </c>
      <c r="Y513">
        <v>4336600</v>
      </c>
      <c r="Z513">
        <v>2683900</v>
      </c>
      <c r="AA513">
        <v>330430</v>
      </c>
      <c r="AB513">
        <v>5310300</v>
      </c>
      <c r="AC513">
        <v>6878400</v>
      </c>
      <c r="AD513">
        <v>11387000</v>
      </c>
      <c r="AE513">
        <v>1589700</v>
      </c>
      <c r="AF513" s="5">
        <v>187540</v>
      </c>
      <c r="AG513" s="6">
        <v>407370</v>
      </c>
      <c r="AH513" s="6">
        <v>291920</v>
      </c>
      <c r="AI513" s="6">
        <f t="shared" si="126"/>
        <v>7.4093167596770326E-4</v>
      </c>
      <c r="AJ513" s="6">
        <f t="shared" si="127"/>
        <v>8.2176158329151476E-4</v>
      </c>
      <c r="AK513" s="6">
        <f t="shared" si="128"/>
        <v>6.6840354034294121E-4</v>
      </c>
      <c r="AL513" s="6">
        <f t="shared" si="129"/>
        <v>3</v>
      </c>
      <c r="AM513" s="6">
        <f t="shared" si="130"/>
        <v>7.4369893320071982E-4</v>
      </c>
      <c r="AN513" s="7">
        <f t="shared" si="131"/>
        <v>6.2638729333107179E-5</v>
      </c>
      <c r="AO513" s="5">
        <v>98558</v>
      </c>
      <c r="AP513" s="6">
        <v>60998</v>
      </c>
      <c r="AQ513" s="6">
        <v>7509.7</v>
      </c>
      <c r="AR513" s="6">
        <f t="shared" si="132"/>
        <v>1.8831234056966264E-4</v>
      </c>
      <c r="AS513" s="6">
        <f t="shared" si="133"/>
        <v>1.2770134063120789E-4</v>
      </c>
      <c r="AT513" s="6">
        <f t="shared" si="134"/>
        <v>1.7529444141697647E-5</v>
      </c>
      <c r="AU513" s="6">
        <f t="shared" si="135"/>
        <v>3</v>
      </c>
      <c r="AV513" s="6">
        <f t="shared" si="136"/>
        <v>1.1118104178085607E-4</v>
      </c>
      <c r="AW513" s="7">
        <f t="shared" si="137"/>
        <v>7.0693656639804944E-5</v>
      </c>
      <c r="AX513" s="5">
        <v>120690</v>
      </c>
      <c r="AY513" s="6">
        <v>156330</v>
      </c>
      <c r="AZ513" s="6">
        <v>258810</v>
      </c>
      <c r="BA513" s="6">
        <f t="shared" si="138"/>
        <v>2.2310452810305297E-4</v>
      </c>
      <c r="BB513" s="6">
        <f t="shared" si="139"/>
        <v>3.3910548483167039E-4</v>
      </c>
      <c r="BC513" s="6">
        <f t="shared" si="140"/>
        <v>5.4511379730091676E-4</v>
      </c>
      <c r="BD513" s="6">
        <f t="shared" si="141"/>
        <v>3</v>
      </c>
      <c r="BE513" s="6">
        <f t="shared" si="142"/>
        <v>3.6910793674521338E-4</v>
      </c>
      <c r="BF513" s="7">
        <f t="shared" si="143"/>
        <v>1.3316056148613453E-4</v>
      </c>
      <c r="BH513">
        <v>757</v>
      </c>
      <c r="BI513">
        <v>781</v>
      </c>
    </row>
    <row r="514" spans="1:61" x14ac:dyDescent="0.25">
      <c r="A514" t="s">
        <v>847</v>
      </c>
      <c r="B514" t="s">
        <v>847</v>
      </c>
      <c r="C514">
        <f>VLOOKUP(B514,Annotation!D:E,2,FALSE)</f>
        <v>715</v>
      </c>
      <c r="D514" t="str">
        <f>VLOOKUP(B514,Annotation!D:F,3,FALSE)</f>
        <v>class II fructose-bisphosphate aldolase</v>
      </c>
      <c r="G514">
        <v>32</v>
      </c>
      <c r="H514">
        <v>32</v>
      </c>
      <c r="I514">
        <v>32</v>
      </c>
      <c r="J514">
        <v>27</v>
      </c>
      <c r="K514">
        <v>29</v>
      </c>
      <c r="L514">
        <v>29</v>
      </c>
      <c r="M514">
        <v>26</v>
      </c>
      <c r="N514">
        <v>27</v>
      </c>
      <c r="O514">
        <v>25</v>
      </c>
      <c r="P514">
        <v>24</v>
      </c>
      <c r="Q514">
        <v>21</v>
      </c>
      <c r="R514">
        <v>23</v>
      </c>
      <c r="S514">
        <v>82.3</v>
      </c>
      <c r="T514">
        <v>38.945999999999998</v>
      </c>
      <c r="U514">
        <v>82352000000</v>
      </c>
      <c r="V514">
        <v>5195200000</v>
      </c>
      <c r="W514">
        <v>9732800000</v>
      </c>
      <c r="X514">
        <v>9498900000</v>
      </c>
      <c r="Y514">
        <v>8862600000</v>
      </c>
      <c r="Z514">
        <v>11380000000</v>
      </c>
      <c r="AA514">
        <v>8059500000</v>
      </c>
      <c r="AB514">
        <v>9568900000</v>
      </c>
      <c r="AC514">
        <v>12045000000</v>
      </c>
      <c r="AD514">
        <v>8009700000</v>
      </c>
      <c r="AE514">
        <v>4334300000</v>
      </c>
      <c r="AF514" s="5">
        <v>273430000</v>
      </c>
      <c r="AG514" s="6">
        <v>512250000</v>
      </c>
      <c r="AH514" s="6">
        <v>499940000</v>
      </c>
      <c r="AI514" s="6">
        <f t="shared" ref="AI514:AI577" si="144">(AF514/$AF$2410)*100</f>
        <v>1.080265266928917</v>
      </c>
      <c r="AJ514" s="6">
        <f t="shared" ref="AJ514:AJ577" si="145">(AG514/$AG$2410)*100</f>
        <v>1.0333293346124615</v>
      </c>
      <c r="AK514" s="6">
        <f t="shared" ref="AK514:AK577" si="146">(AH514/$AH$2410)*100</f>
        <v>1.1447028842115994</v>
      </c>
      <c r="AL514" s="6">
        <f t="shared" ref="AL514:AL577" si="147">COUNTIF(AI514:AK514,"&gt;0")</f>
        <v>3</v>
      </c>
      <c r="AM514" s="6">
        <f t="shared" ref="AM514:AM577" si="148">IF(AL514&gt;1,AVERAGEIF(AI514:AK514,"&gt;0"),0)</f>
        <v>1.0860991619176594</v>
      </c>
      <c r="AN514" s="7">
        <f t="shared" ref="AN514:AN577" si="149">IF(AL514&gt;=2,_xlfn.STDEV.P(AI514:AK514),0)</f>
        <v>4.5654810886569683E-2</v>
      </c>
      <c r="AO514" s="5">
        <v>466450000</v>
      </c>
      <c r="AP514" s="6">
        <v>598930000</v>
      </c>
      <c r="AQ514" s="6">
        <v>424190000</v>
      </c>
      <c r="AR514" s="6">
        <f t="shared" ref="AR514:AR577" si="150">(AO514/$AO$2410)*100</f>
        <v>0.89123451428315459</v>
      </c>
      <c r="AS514" s="6">
        <f t="shared" ref="AS514:AS577" si="151">(AP514/$AP$2410)*100</f>
        <v>1.2538798639996287</v>
      </c>
      <c r="AT514" s="6">
        <f t="shared" ref="AT514:AT577" si="152">(AQ514/$AQ$2410)*100</f>
        <v>0.99016137934494386</v>
      </c>
      <c r="AU514" s="6">
        <f t="shared" ref="AU514:AU577" si="153">COUNTIF(AR514:AT514,"&gt;0")</f>
        <v>3</v>
      </c>
      <c r="AV514" s="6">
        <f t="shared" ref="AV514:AV577" si="154">IF(AU514&gt;1,AVERAGEIF(AR514:AT514,"&gt;0"),0)</f>
        <v>1.0450919192092425</v>
      </c>
      <c r="AW514" s="7">
        <f t="shared" ref="AW514:AW577" si="155">IF(AU514&gt;=2,_xlfn.STDEV.P(AR514:AT514),0)</f>
        <v>0.15305976082363681</v>
      </c>
      <c r="AX514" s="5">
        <v>503620000</v>
      </c>
      <c r="AY514" s="6">
        <v>633960000</v>
      </c>
      <c r="AZ514" s="6">
        <v>421560000</v>
      </c>
      <c r="BA514" s="6">
        <f t="shared" ref="BA514:BA577" si="156">(AX514/$AX$2410)*100</f>
        <v>0.93097938887446785</v>
      </c>
      <c r="BB514" s="6">
        <f t="shared" ref="BB514:BB577" si="157">(AY514/$AY$2410)*100</f>
        <v>1.3751635205263593</v>
      </c>
      <c r="BC514" s="6">
        <f t="shared" ref="BC514:BC577" si="158">(AZ514/$AZ$2410)*100</f>
        <v>0.88790298825460556</v>
      </c>
      <c r="BD514" s="6">
        <f t="shared" ref="BD514:BD577" si="159">COUNTIF(BA514:BC514,"&gt;0")</f>
        <v>3</v>
      </c>
      <c r="BE514" s="6">
        <f t="shared" ref="BE514:BE577" si="160">IF(BD514&gt;1,AVERAGEIF(BA514:BC514,"&gt;0"),0)</f>
        <v>1.0646819658851443</v>
      </c>
      <c r="BF514" s="7">
        <f t="shared" ref="BF514:BF577" si="161">IF(BD514&gt;=2,_xlfn.STDEV.P(BA514:BC514),0)</f>
        <v>0.22024681746003374</v>
      </c>
      <c r="BH514" t="s">
        <v>848</v>
      </c>
      <c r="BI514" t="s">
        <v>849</v>
      </c>
    </row>
    <row r="515" spans="1:61" x14ac:dyDescent="0.25">
      <c r="A515" t="s">
        <v>850</v>
      </c>
      <c r="B515" t="s">
        <v>850</v>
      </c>
      <c r="C515">
        <f>VLOOKUP(B515,Annotation!D:E,2,FALSE)</f>
        <v>716</v>
      </c>
      <c r="D515" t="str">
        <f>VLOOKUP(B515,Annotation!D:F,3,FALSE)</f>
        <v>acetyl-CoA carboxylase, carboxyltransferase subunit beta</v>
      </c>
      <c r="G515">
        <v>21</v>
      </c>
      <c r="H515">
        <v>21</v>
      </c>
      <c r="I515">
        <v>21</v>
      </c>
      <c r="J515">
        <v>15</v>
      </c>
      <c r="K515">
        <v>19</v>
      </c>
      <c r="L515">
        <v>5</v>
      </c>
      <c r="M515">
        <v>13</v>
      </c>
      <c r="N515">
        <v>13</v>
      </c>
      <c r="O515">
        <v>13</v>
      </c>
      <c r="P515">
        <v>10</v>
      </c>
      <c r="Q515">
        <v>11</v>
      </c>
      <c r="R515">
        <v>8</v>
      </c>
      <c r="S515">
        <v>71.3</v>
      </c>
      <c r="T515">
        <v>32.152000000000001</v>
      </c>
      <c r="U515">
        <v>2855500000</v>
      </c>
      <c r="V515">
        <v>212910000</v>
      </c>
      <c r="W515">
        <v>725320000</v>
      </c>
      <c r="X515">
        <v>9297300</v>
      </c>
      <c r="Y515">
        <v>306590000</v>
      </c>
      <c r="Z515">
        <v>356190000</v>
      </c>
      <c r="AA515">
        <v>308350000</v>
      </c>
      <c r="AB515">
        <v>395290000</v>
      </c>
      <c r="AC515">
        <v>265780000</v>
      </c>
      <c r="AD515">
        <v>275740000</v>
      </c>
      <c r="AE515">
        <v>219650000</v>
      </c>
      <c r="AF515" s="5">
        <v>16378000</v>
      </c>
      <c r="AG515" s="6">
        <v>55794000</v>
      </c>
      <c r="AH515" s="6">
        <v>715180</v>
      </c>
      <c r="AI515" s="6">
        <f t="shared" si="144"/>
        <v>6.4706083976746528E-2</v>
      </c>
      <c r="AJ515" s="6">
        <f t="shared" si="145"/>
        <v>0.11254968647216725</v>
      </c>
      <c r="AK515" s="6">
        <f t="shared" si="146"/>
        <v>1.6375337215074838E-3</v>
      </c>
      <c r="AL515" s="6">
        <f t="shared" si="147"/>
        <v>3</v>
      </c>
      <c r="AM515" s="6">
        <f t="shared" si="148"/>
        <v>5.9631101390140419E-2</v>
      </c>
      <c r="AN515" s="7">
        <f t="shared" si="149"/>
        <v>4.5421676125958384E-2</v>
      </c>
      <c r="AO515" s="5">
        <v>23584000</v>
      </c>
      <c r="AP515" s="6">
        <v>27399000</v>
      </c>
      <c r="AQ515" s="6">
        <v>23719000</v>
      </c>
      <c r="AR515" s="6">
        <f t="shared" si="150"/>
        <v>4.5061367316655408E-2</v>
      </c>
      <c r="AS515" s="6">
        <f t="shared" si="151"/>
        <v>5.7360717268672173E-2</v>
      </c>
      <c r="AT515" s="6">
        <f t="shared" si="152"/>
        <v>5.5365844920160119E-2</v>
      </c>
      <c r="AU515" s="6">
        <f t="shared" si="153"/>
        <v>3</v>
      </c>
      <c r="AV515" s="6">
        <f t="shared" si="154"/>
        <v>5.2595976501829234E-2</v>
      </c>
      <c r="AW515" s="7">
        <f t="shared" si="155"/>
        <v>5.389658653489034E-3</v>
      </c>
      <c r="AX515" s="5">
        <v>30407000</v>
      </c>
      <c r="AY515" s="6">
        <v>20445000</v>
      </c>
      <c r="AZ515" s="6">
        <v>21211000</v>
      </c>
      <c r="BA515" s="6">
        <f t="shared" si="156"/>
        <v>5.6209622885322164E-2</v>
      </c>
      <c r="BB515" s="6">
        <f t="shared" si="157"/>
        <v>4.4348568012432039E-2</v>
      </c>
      <c r="BC515" s="6">
        <f t="shared" si="158"/>
        <v>4.4675278213939747E-2</v>
      </c>
      <c r="BD515" s="6">
        <f t="shared" si="159"/>
        <v>3</v>
      </c>
      <c r="BE515" s="6">
        <f t="shared" si="160"/>
        <v>4.8411156370564645E-2</v>
      </c>
      <c r="BF515" s="7">
        <f t="shared" si="161"/>
        <v>5.5159613773900409E-3</v>
      </c>
      <c r="BH515" t="s">
        <v>851</v>
      </c>
      <c r="BI515" t="s">
        <v>852</v>
      </c>
    </row>
    <row r="516" spans="1:61" x14ac:dyDescent="0.25">
      <c r="A516" t="s">
        <v>853</v>
      </c>
      <c r="B516" t="s">
        <v>853</v>
      </c>
      <c r="C516">
        <f>VLOOKUP(B516,Annotation!D:E,2,FALSE)</f>
        <v>717</v>
      </c>
      <c r="D516" t="str">
        <f>VLOOKUP(B516,Annotation!D:F,3,FALSE)</f>
        <v>30S ribosomal protein S15</v>
      </c>
      <c r="G516">
        <v>11</v>
      </c>
      <c r="H516">
        <v>11</v>
      </c>
      <c r="I516">
        <v>11</v>
      </c>
      <c r="J516">
        <v>8</v>
      </c>
      <c r="K516">
        <v>10</v>
      </c>
      <c r="L516">
        <v>7</v>
      </c>
      <c r="M516">
        <v>7</v>
      </c>
      <c r="N516">
        <v>7</v>
      </c>
      <c r="O516">
        <v>8</v>
      </c>
      <c r="P516">
        <v>6</v>
      </c>
      <c r="Q516">
        <v>0</v>
      </c>
      <c r="R516">
        <v>9</v>
      </c>
      <c r="S516">
        <v>85.4</v>
      </c>
      <c r="T516">
        <v>10.348000000000001</v>
      </c>
      <c r="U516">
        <v>9035700000</v>
      </c>
      <c r="V516">
        <v>394720000</v>
      </c>
      <c r="W516">
        <v>590360000</v>
      </c>
      <c r="X516">
        <v>886720000</v>
      </c>
      <c r="Y516">
        <v>1682000000</v>
      </c>
      <c r="Z516">
        <v>1245100000</v>
      </c>
      <c r="AA516">
        <v>1201200000</v>
      </c>
      <c r="AB516">
        <v>919760000</v>
      </c>
      <c r="AC516">
        <v>0</v>
      </c>
      <c r="AD516">
        <v>2115800000</v>
      </c>
      <c r="AE516">
        <v>1807100000</v>
      </c>
      <c r="AF516" s="5">
        <v>78943000</v>
      </c>
      <c r="AG516" s="6">
        <v>118070000</v>
      </c>
      <c r="AH516" s="6">
        <v>177340000</v>
      </c>
      <c r="AI516" s="6">
        <f t="shared" si="144"/>
        <v>0.31188743359239834</v>
      </c>
      <c r="AJ516" s="6">
        <f t="shared" si="145"/>
        <v>0.23817509914630225</v>
      </c>
      <c r="AK516" s="6">
        <f t="shared" si="146"/>
        <v>0.40605194520559468</v>
      </c>
      <c r="AL516" s="6">
        <f t="shared" si="147"/>
        <v>3</v>
      </c>
      <c r="AM516" s="6">
        <f t="shared" si="148"/>
        <v>0.31870482598143174</v>
      </c>
      <c r="AN516" s="7">
        <f t="shared" si="149"/>
        <v>6.8704762037495953E-2</v>
      </c>
      <c r="AO516" s="5">
        <v>336410000</v>
      </c>
      <c r="AP516" s="6">
        <v>249020000</v>
      </c>
      <c r="AQ516" s="6">
        <v>240240000</v>
      </c>
      <c r="AR516" s="6">
        <f t="shared" si="150"/>
        <v>0.64277029252866547</v>
      </c>
      <c r="AS516" s="6">
        <f t="shared" si="151"/>
        <v>0.52133164766030682</v>
      </c>
      <c r="AT516" s="6">
        <f t="shared" si="152"/>
        <v>0.56077788201944723</v>
      </c>
      <c r="AU516" s="6">
        <f t="shared" si="153"/>
        <v>3</v>
      </c>
      <c r="AV516" s="6">
        <f t="shared" si="154"/>
        <v>0.57495994073613987</v>
      </c>
      <c r="AW516" s="7">
        <f t="shared" si="155"/>
        <v>5.0581183648656151E-2</v>
      </c>
      <c r="AX516" s="5">
        <v>183950000</v>
      </c>
      <c r="AY516" s="6">
        <v>0</v>
      </c>
      <c r="AZ516" s="6">
        <v>423160000</v>
      </c>
      <c r="BA516" s="6">
        <f t="shared" si="156"/>
        <v>0.34004538855378735</v>
      </c>
      <c r="BB516" s="6">
        <f t="shared" si="157"/>
        <v>0</v>
      </c>
      <c r="BC516" s="6">
        <f t="shared" si="158"/>
        <v>0.89127295879547141</v>
      </c>
      <c r="BD516" s="6">
        <f t="shared" si="159"/>
        <v>2</v>
      </c>
      <c r="BE516" s="6">
        <f t="shared" si="160"/>
        <v>0.61565917367462941</v>
      </c>
      <c r="BF516" s="7">
        <f t="shared" si="161"/>
        <v>0.36724956509334833</v>
      </c>
      <c r="BH516" t="s">
        <v>854</v>
      </c>
      <c r="BI516" t="s">
        <v>855</v>
      </c>
    </row>
    <row r="517" spans="1:61" x14ac:dyDescent="0.25">
      <c r="A517" t="s">
        <v>856</v>
      </c>
      <c r="B517" t="s">
        <v>856</v>
      </c>
      <c r="C517">
        <f>VLOOKUP(B517,Annotation!D:E,2,FALSE)</f>
        <v>718</v>
      </c>
      <c r="D517" t="str">
        <f>VLOOKUP(B517,Annotation!D:F,3,FALSE)</f>
        <v>polyribonucleotide nucleotidyltransferase</v>
      </c>
      <c r="G517">
        <v>45</v>
      </c>
      <c r="H517">
        <v>45</v>
      </c>
      <c r="I517">
        <v>45</v>
      </c>
      <c r="J517">
        <v>43</v>
      </c>
      <c r="K517">
        <v>38</v>
      </c>
      <c r="L517">
        <v>38</v>
      </c>
      <c r="M517">
        <v>29</v>
      </c>
      <c r="N517">
        <v>27</v>
      </c>
      <c r="O517">
        <v>32</v>
      </c>
      <c r="P517">
        <v>32</v>
      </c>
      <c r="Q517">
        <v>29</v>
      </c>
      <c r="R517">
        <v>30</v>
      </c>
      <c r="S517">
        <v>62.8</v>
      </c>
      <c r="T517">
        <v>82.326999999999998</v>
      </c>
      <c r="U517">
        <v>14140000000</v>
      </c>
      <c r="V517">
        <v>772370000</v>
      </c>
      <c r="W517">
        <v>1322300000</v>
      </c>
      <c r="X517">
        <v>1576100000</v>
      </c>
      <c r="Y517">
        <v>2067500000</v>
      </c>
      <c r="Z517">
        <v>1776900000</v>
      </c>
      <c r="AA517">
        <v>1695200000</v>
      </c>
      <c r="AB517">
        <v>1461600000</v>
      </c>
      <c r="AC517">
        <v>1971600000</v>
      </c>
      <c r="AD517">
        <v>1497000000</v>
      </c>
      <c r="AE517">
        <v>415890000</v>
      </c>
      <c r="AF517" s="5">
        <v>22717000</v>
      </c>
      <c r="AG517" s="6">
        <v>38890000</v>
      </c>
      <c r="AH517" s="6">
        <v>46355000</v>
      </c>
      <c r="AI517" s="6">
        <f t="shared" si="144"/>
        <v>8.9750159341784763E-2</v>
      </c>
      <c r="AJ517" s="6">
        <f t="shared" si="145"/>
        <v>7.8450322739050518E-2</v>
      </c>
      <c r="AK517" s="6">
        <f t="shared" si="146"/>
        <v>0.10613814097217401</v>
      </c>
      <c r="AL517" s="6">
        <f t="shared" si="147"/>
        <v>3</v>
      </c>
      <c r="AM517" s="6">
        <f t="shared" si="148"/>
        <v>9.1446207684336422E-2</v>
      </c>
      <c r="AN517" s="7">
        <f t="shared" si="149"/>
        <v>1.1366947834630844E-2</v>
      </c>
      <c r="AO517" s="5">
        <v>60808000</v>
      </c>
      <c r="AP517" s="6">
        <v>52260000</v>
      </c>
      <c r="AQ517" s="6">
        <v>49858000</v>
      </c>
      <c r="AR517" s="6">
        <f t="shared" si="150"/>
        <v>0.11618434632764509</v>
      </c>
      <c r="AS517" s="6">
        <f t="shared" si="151"/>
        <v>0.10940804717182408</v>
      </c>
      <c r="AT517" s="6">
        <f t="shared" si="152"/>
        <v>0.11638055128923409</v>
      </c>
      <c r="AU517" s="6">
        <f t="shared" si="153"/>
        <v>3</v>
      </c>
      <c r="AV517" s="6">
        <f t="shared" si="154"/>
        <v>0.11399098159623443</v>
      </c>
      <c r="AW517" s="7">
        <f t="shared" si="155"/>
        <v>3.2416138008274061E-3</v>
      </c>
      <c r="AX517" s="5">
        <v>42987000</v>
      </c>
      <c r="AY517" s="6">
        <v>57990000</v>
      </c>
      <c r="AZ517" s="6">
        <v>44030000</v>
      </c>
      <c r="BA517" s="6">
        <f t="shared" si="156"/>
        <v>7.9464697568696147E-2</v>
      </c>
      <c r="BB517" s="6">
        <f t="shared" si="157"/>
        <v>0.12578984881589308</v>
      </c>
      <c r="BC517" s="6">
        <f t="shared" si="158"/>
        <v>9.2737376821449585E-2</v>
      </c>
      <c r="BD517" s="6">
        <f t="shared" si="159"/>
        <v>3</v>
      </c>
      <c r="BE517" s="6">
        <f t="shared" si="160"/>
        <v>9.9330641068679615E-2</v>
      </c>
      <c r="BF517" s="7">
        <f t="shared" si="161"/>
        <v>1.9478334281867571E-2</v>
      </c>
      <c r="BH517" t="s">
        <v>857</v>
      </c>
      <c r="BI517" t="s">
        <v>858</v>
      </c>
    </row>
    <row r="518" spans="1:61" x14ac:dyDescent="0.25">
      <c r="A518" t="s">
        <v>859</v>
      </c>
      <c r="B518" t="s">
        <v>859</v>
      </c>
      <c r="C518">
        <f>VLOOKUP(B518,Annotation!D:E,2,FALSE)</f>
        <v>720</v>
      </c>
      <c r="D518" t="str">
        <f>VLOOKUP(B518,Annotation!D:F,3,FALSE)</f>
        <v>tyrosine-type recombinase/integrase</v>
      </c>
      <c r="G518">
        <v>3</v>
      </c>
      <c r="H518">
        <v>3</v>
      </c>
      <c r="I518">
        <v>3</v>
      </c>
      <c r="J518">
        <v>2</v>
      </c>
      <c r="K518">
        <v>2</v>
      </c>
      <c r="L518">
        <v>0</v>
      </c>
      <c r="M518">
        <v>1</v>
      </c>
      <c r="N518">
        <v>1</v>
      </c>
      <c r="O518">
        <v>1</v>
      </c>
      <c r="P518">
        <v>3</v>
      </c>
      <c r="Q518">
        <v>2</v>
      </c>
      <c r="R518">
        <v>2</v>
      </c>
      <c r="S518">
        <v>6.7</v>
      </c>
      <c r="T518">
        <v>45.024000000000001</v>
      </c>
      <c r="U518">
        <v>6252400</v>
      </c>
      <c r="V518">
        <v>773720</v>
      </c>
      <c r="W518">
        <v>297240</v>
      </c>
      <c r="X518">
        <v>0</v>
      </c>
      <c r="Y518">
        <v>873850</v>
      </c>
      <c r="Z518">
        <v>962460</v>
      </c>
      <c r="AA518">
        <v>1009100</v>
      </c>
      <c r="AB518">
        <v>1372700</v>
      </c>
      <c r="AC518">
        <v>664310</v>
      </c>
      <c r="AD518">
        <v>299000</v>
      </c>
      <c r="AE518">
        <v>260520</v>
      </c>
      <c r="AF518" s="5">
        <v>32238</v>
      </c>
      <c r="AG518" s="6">
        <v>12385</v>
      </c>
      <c r="AH518" s="6">
        <v>0</v>
      </c>
      <c r="AI518" s="6">
        <f t="shared" si="144"/>
        <v>1.2736565729895924E-4</v>
      </c>
      <c r="AJ518" s="6">
        <f t="shared" si="145"/>
        <v>2.4983472541093872E-5</v>
      </c>
      <c r="AK518" s="6">
        <f t="shared" si="146"/>
        <v>0</v>
      </c>
      <c r="AL518" s="6">
        <f t="shared" si="147"/>
        <v>2</v>
      </c>
      <c r="AM518" s="6">
        <f t="shared" si="148"/>
        <v>7.6174564920026549E-5</v>
      </c>
      <c r="AN518" s="7">
        <f t="shared" si="149"/>
        <v>5.5104240928949283E-5</v>
      </c>
      <c r="AO518" s="5">
        <v>36410</v>
      </c>
      <c r="AP518" s="6">
        <v>40103</v>
      </c>
      <c r="AQ518" s="6">
        <v>42045</v>
      </c>
      <c r="AR518" s="6">
        <f t="shared" si="150"/>
        <v>6.9567689280843943E-5</v>
      </c>
      <c r="AS518" s="6">
        <f t="shared" si="151"/>
        <v>8.3956963561646793E-5</v>
      </c>
      <c r="AT518" s="6">
        <f t="shared" si="152"/>
        <v>9.8143132074207702E-5</v>
      </c>
      <c r="AU518" s="6">
        <f t="shared" si="153"/>
        <v>3</v>
      </c>
      <c r="AV518" s="6">
        <f t="shared" si="154"/>
        <v>8.3889261638899479E-5</v>
      </c>
      <c r="AW518" s="7">
        <f t="shared" si="155"/>
        <v>1.1665973894820755E-5</v>
      </c>
      <c r="AX518" s="5">
        <v>57197</v>
      </c>
      <c r="AY518" s="6">
        <v>27680</v>
      </c>
      <c r="AZ518" s="6">
        <v>12458</v>
      </c>
      <c r="BA518" s="6">
        <f t="shared" si="156"/>
        <v>1.057329496554008E-4</v>
      </c>
      <c r="BB518" s="6">
        <f t="shared" si="157"/>
        <v>6.0042473102671506E-5</v>
      </c>
      <c r="BC518" s="6">
        <f t="shared" si="158"/>
        <v>2.6239433123816009E-5</v>
      </c>
      <c r="BD518" s="6">
        <f t="shared" si="159"/>
        <v>3</v>
      </c>
      <c r="BE518" s="6">
        <f t="shared" si="160"/>
        <v>6.4004951960629444E-5</v>
      </c>
      <c r="BF518" s="7">
        <f t="shared" si="161"/>
        <v>3.2573820998506952E-5</v>
      </c>
    </row>
    <row r="519" spans="1:61" x14ac:dyDescent="0.25">
      <c r="A519" t="s">
        <v>860</v>
      </c>
      <c r="B519" t="s">
        <v>860</v>
      </c>
      <c r="C519">
        <f>VLOOKUP(B519,Annotation!D:E,2,FALSE)</f>
        <v>722</v>
      </c>
      <c r="D519" t="str">
        <f>VLOOKUP(B519,Annotation!D:F,3,FALSE)</f>
        <v>hypothetical protein</v>
      </c>
      <c r="G519">
        <v>5</v>
      </c>
      <c r="H519">
        <v>5</v>
      </c>
      <c r="I519">
        <v>5</v>
      </c>
      <c r="J519">
        <v>3</v>
      </c>
      <c r="K519">
        <v>5</v>
      </c>
      <c r="L519">
        <v>2</v>
      </c>
      <c r="M519">
        <v>2</v>
      </c>
      <c r="N519">
        <v>1</v>
      </c>
      <c r="O519">
        <v>1</v>
      </c>
      <c r="P519">
        <v>1</v>
      </c>
      <c r="Q519">
        <v>1</v>
      </c>
      <c r="R519">
        <v>0</v>
      </c>
      <c r="S519">
        <v>28</v>
      </c>
      <c r="T519">
        <v>24.742999999999999</v>
      </c>
      <c r="U519">
        <v>49329000</v>
      </c>
      <c r="V519">
        <v>1255300</v>
      </c>
      <c r="W519">
        <v>9079100</v>
      </c>
      <c r="X519">
        <v>2335800</v>
      </c>
      <c r="Y519">
        <v>1210400</v>
      </c>
      <c r="Z519">
        <v>729610</v>
      </c>
      <c r="AA519">
        <v>228820</v>
      </c>
      <c r="AB519">
        <v>29747000</v>
      </c>
      <c r="AC519">
        <v>4742600</v>
      </c>
      <c r="AD519">
        <v>0</v>
      </c>
      <c r="AE519">
        <v>5481000</v>
      </c>
      <c r="AF519" s="5">
        <v>139480</v>
      </c>
      <c r="AG519" s="6">
        <v>1008800</v>
      </c>
      <c r="AH519" s="6">
        <v>259540</v>
      </c>
      <c r="AI519" s="6">
        <f t="shared" si="144"/>
        <v>5.5105657547176732E-4</v>
      </c>
      <c r="AJ519" s="6">
        <f t="shared" si="145"/>
        <v>2.0349880580908756E-3</v>
      </c>
      <c r="AK519" s="6">
        <f t="shared" si="146"/>
        <v>5.942636847787304E-4</v>
      </c>
      <c r="AL519" s="6">
        <f t="shared" si="147"/>
        <v>3</v>
      </c>
      <c r="AM519" s="6">
        <f t="shared" si="148"/>
        <v>1.0601027727804577E-3</v>
      </c>
      <c r="AN519" s="7">
        <f t="shared" si="149"/>
        <v>6.8957363793856804E-4</v>
      </c>
      <c r="AO519" s="5">
        <v>134490</v>
      </c>
      <c r="AP519" s="6">
        <v>81067</v>
      </c>
      <c r="AQ519" s="6">
        <v>25424</v>
      </c>
      <c r="AR519" s="6">
        <f t="shared" si="150"/>
        <v>2.5696672703599837E-4</v>
      </c>
      <c r="AS519" s="6">
        <f t="shared" si="151"/>
        <v>1.6971645924374783E-4</v>
      </c>
      <c r="AT519" s="6">
        <f t="shared" si="152"/>
        <v>5.9345724577349423E-5</v>
      </c>
      <c r="AU519" s="6">
        <f t="shared" si="153"/>
        <v>3</v>
      </c>
      <c r="AV519" s="6">
        <f t="shared" si="154"/>
        <v>1.6200963695236521E-4</v>
      </c>
      <c r="AW519" s="7">
        <f t="shared" si="155"/>
        <v>8.0862275858662084E-5</v>
      </c>
      <c r="AX519" s="5">
        <v>3305300</v>
      </c>
      <c r="AY519" s="6">
        <v>526960</v>
      </c>
      <c r="AZ519" s="6">
        <v>0</v>
      </c>
      <c r="BA519" s="6">
        <f t="shared" si="156"/>
        <v>6.1100952584225779E-3</v>
      </c>
      <c r="BB519" s="6">
        <f t="shared" si="157"/>
        <v>1.1430629200210902E-3</v>
      </c>
      <c r="BC519" s="6">
        <f t="shared" si="158"/>
        <v>0</v>
      </c>
      <c r="BD519" s="6">
        <f t="shared" si="159"/>
        <v>2</v>
      </c>
      <c r="BE519" s="6">
        <f t="shared" si="160"/>
        <v>3.6265790892218339E-3</v>
      </c>
      <c r="BF519" s="7">
        <f t="shared" si="161"/>
        <v>2.6522792537080537E-3</v>
      </c>
    </row>
    <row r="520" spans="1:61" x14ac:dyDescent="0.25">
      <c r="A520" t="s">
        <v>861</v>
      </c>
      <c r="B520" t="s">
        <v>861</v>
      </c>
      <c r="C520">
        <f>VLOOKUP(B520,Annotation!D:E,2,FALSE)</f>
        <v>724</v>
      </c>
      <c r="D520" t="str">
        <f>VLOOKUP(B520,Annotation!D:F,3,FALSE)</f>
        <v>T9SS type A sorting domain-containing protein</v>
      </c>
      <c r="G520">
        <v>4</v>
      </c>
      <c r="H520">
        <v>4</v>
      </c>
      <c r="I520">
        <v>4</v>
      </c>
      <c r="J520">
        <v>4</v>
      </c>
      <c r="K520">
        <v>4</v>
      </c>
      <c r="L520">
        <v>2</v>
      </c>
      <c r="M520">
        <v>2</v>
      </c>
      <c r="N520">
        <v>3</v>
      </c>
      <c r="O520">
        <v>2</v>
      </c>
      <c r="P520">
        <v>3</v>
      </c>
      <c r="Q520">
        <v>2</v>
      </c>
      <c r="R520">
        <v>1</v>
      </c>
      <c r="S520">
        <v>10</v>
      </c>
      <c r="T520">
        <v>39.003</v>
      </c>
      <c r="U520">
        <v>13475000</v>
      </c>
      <c r="V520">
        <v>1636600</v>
      </c>
      <c r="W520">
        <v>2768600</v>
      </c>
      <c r="X520">
        <v>2107300</v>
      </c>
      <c r="Y520">
        <v>138800</v>
      </c>
      <c r="Z520">
        <v>1105600</v>
      </c>
      <c r="AA520">
        <v>277900</v>
      </c>
      <c r="AB520">
        <v>2998000</v>
      </c>
      <c r="AC520">
        <v>2159400</v>
      </c>
      <c r="AD520">
        <v>282430</v>
      </c>
      <c r="AE520">
        <v>1497200</v>
      </c>
      <c r="AF520" s="5">
        <v>181850</v>
      </c>
      <c r="AG520" s="6">
        <v>307630</v>
      </c>
      <c r="AH520" s="6">
        <v>234140</v>
      </c>
      <c r="AI520" s="6">
        <f t="shared" si="144"/>
        <v>7.1845166510998623E-4</v>
      </c>
      <c r="AJ520" s="6">
        <f t="shared" si="145"/>
        <v>6.2056242695330698E-4</v>
      </c>
      <c r="AK520" s="6">
        <f t="shared" si="146"/>
        <v>5.3610579931452542E-4</v>
      </c>
      <c r="AL520" s="6">
        <f t="shared" si="147"/>
        <v>3</v>
      </c>
      <c r="AM520" s="6">
        <f t="shared" si="148"/>
        <v>6.2503996379260614E-4</v>
      </c>
      <c r="AN520" s="7">
        <f t="shared" si="149"/>
        <v>7.4509685926437395E-5</v>
      </c>
      <c r="AO520" s="5">
        <v>15422</v>
      </c>
      <c r="AP520" s="6">
        <v>122840</v>
      </c>
      <c r="AQ520" s="6">
        <v>30878</v>
      </c>
      <c r="AR520" s="6">
        <f t="shared" si="150"/>
        <v>2.9466435157626342E-5</v>
      </c>
      <c r="AS520" s="6">
        <f t="shared" si="151"/>
        <v>2.5716962331777404E-4</v>
      </c>
      <c r="AT520" s="6">
        <f t="shared" si="152"/>
        <v>7.2076670999818892E-5</v>
      </c>
      <c r="AU520" s="6">
        <f t="shared" si="153"/>
        <v>3</v>
      </c>
      <c r="AV520" s="6">
        <f t="shared" si="154"/>
        <v>1.1957090982507308E-4</v>
      </c>
      <c r="AW520" s="7">
        <f t="shared" si="155"/>
        <v>9.8839811532825241E-5</v>
      </c>
      <c r="AX520" s="5">
        <v>333110</v>
      </c>
      <c r="AY520" s="6">
        <v>239930</v>
      </c>
      <c r="AZ520" s="6">
        <v>31382</v>
      </c>
      <c r="BA520" s="6">
        <f t="shared" si="156"/>
        <v>6.1577884958495305E-4</v>
      </c>
      <c r="BB520" s="6">
        <f t="shared" si="157"/>
        <v>5.2044763625447884E-4</v>
      </c>
      <c r="BC520" s="6">
        <f t="shared" si="158"/>
        <v>6.6097759695905766E-5</v>
      </c>
      <c r="BD520" s="6">
        <f t="shared" si="159"/>
        <v>3</v>
      </c>
      <c r="BE520" s="6">
        <f t="shared" si="160"/>
        <v>4.0077474851177921E-4</v>
      </c>
      <c r="BF520" s="7">
        <f t="shared" si="161"/>
        <v>2.3983122564407707E-4</v>
      </c>
    </row>
    <row r="521" spans="1:61" x14ac:dyDescent="0.25">
      <c r="A521" t="s">
        <v>863</v>
      </c>
      <c r="B521" t="s">
        <v>863</v>
      </c>
      <c r="C521">
        <f>VLOOKUP(B521,Annotation!D:E,2,FALSE)</f>
        <v>727</v>
      </c>
      <c r="D521" t="str">
        <f>VLOOKUP(B521,Annotation!D:F,3,FALSE)</f>
        <v>hypothetical protein</v>
      </c>
      <c r="G521">
        <v>12</v>
      </c>
      <c r="H521">
        <v>12</v>
      </c>
      <c r="I521">
        <v>12</v>
      </c>
      <c r="J521">
        <v>7</v>
      </c>
      <c r="K521">
        <v>8</v>
      </c>
      <c r="L521">
        <v>4</v>
      </c>
      <c r="M521">
        <v>5</v>
      </c>
      <c r="N521">
        <v>5</v>
      </c>
      <c r="O521">
        <v>3</v>
      </c>
      <c r="P521">
        <v>6</v>
      </c>
      <c r="Q521">
        <v>1</v>
      </c>
      <c r="R521">
        <v>6</v>
      </c>
      <c r="S521">
        <v>73.900000000000006</v>
      </c>
      <c r="T521">
        <v>17.72</v>
      </c>
      <c r="U521">
        <v>299230000</v>
      </c>
      <c r="V521">
        <v>9000200</v>
      </c>
      <c r="W521">
        <v>11796000</v>
      </c>
      <c r="X521">
        <v>27930000</v>
      </c>
      <c r="Y521">
        <v>30636000</v>
      </c>
      <c r="Z521">
        <v>25227000</v>
      </c>
      <c r="AA521">
        <v>22753000</v>
      </c>
      <c r="AB521">
        <v>74782000</v>
      </c>
      <c r="AC521">
        <v>34644000</v>
      </c>
      <c r="AD521">
        <v>62460000</v>
      </c>
      <c r="AE521">
        <v>29923000</v>
      </c>
      <c r="AF521" s="5">
        <v>900020</v>
      </c>
      <c r="AG521" s="6">
        <v>1179600</v>
      </c>
      <c r="AH521" s="6">
        <v>2793000</v>
      </c>
      <c r="AI521" s="6">
        <f t="shared" si="144"/>
        <v>3.5557925082886437E-3</v>
      </c>
      <c r="AJ521" s="6">
        <f t="shared" si="145"/>
        <v>2.3795320314472612E-3</v>
      </c>
      <c r="AK521" s="6">
        <f t="shared" si="146"/>
        <v>6.3950777205324574E-3</v>
      </c>
      <c r="AL521" s="6">
        <f t="shared" si="147"/>
        <v>3</v>
      </c>
      <c r="AM521" s="6">
        <f t="shared" si="148"/>
        <v>4.110134086756121E-3</v>
      </c>
      <c r="AN521" s="7">
        <f t="shared" si="149"/>
        <v>1.6855508959973168E-3</v>
      </c>
      <c r="AO521" s="5">
        <v>3063600</v>
      </c>
      <c r="AP521" s="6">
        <v>2522700</v>
      </c>
      <c r="AQ521" s="6">
        <v>2275300</v>
      </c>
      <c r="AR521" s="6">
        <f t="shared" si="150"/>
        <v>5.8535449843667535E-3</v>
      </c>
      <c r="AS521" s="6">
        <f t="shared" si="151"/>
        <v>5.281356306933804E-3</v>
      </c>
      <c r="AT521" s="6">
        <f t="shared" si="152"/>
        <v>5.3110968821130878E-3</v>
      </c>
      <c r="AU521" s="6">
        <f t="shared" si="153"/>
        <v>3</v>
      </c>
      <c r="AV521" s="6">
        <f t="shared" si="154"/>
        <v>5.4819993911378812E-3</v>
      </c>
      <c r="AW521" s="7">
        <f t="shared" si="155"/>
        <v>2.630028153700315E-4</v>
      </c>
      <c r="AX521" s="5">
        <v>7478200</v>
      </c>
      <c r="AY521" s="6">
        <v>3464400</v>
      </c>
      <c r="AZ521" s="6">
        <v>6246000</v>
      </c>
      <c r="BA521" s="6">
        <f t="shared" si="156"/>
        <v>1.3824014268458452E-2</v>
      </c>
      <c r="BB521" s="6">
        <f t="shared" si="157"/>
        <v>7.5148534615930322E-3</v>
      </c>
      <c r="BC521" s="6">
        <f t="shared" si="158"/>
        <v>1.3155522498904703E-2</v>
      </c>
      <c r="BD521" s="6">
        <f t="shared" si="159"/>
        <v>3</v>
      </c>
      <c r="BE521" s="6">
        <f t="shared" si="160"/>
        <v>1.149813007631873E-2</v>
      </c>
      <c r="BF521" s="7">
        <f t="shared" si="161"/>
        <v>2.8297926606680019E-3</v>
      </c>
      <c r="BH521" t="s">
        <v>864</v>
      </c>
      <c r="BI521" t="s">
        <v>865</v>
      </c>
    </row>
    <row r="522" spans="1:61" x14ac:dyDescent="0.25">
      <c r="A522" t="s">
        <v>866</v>
      </c>
      <c r="B522" t="s">
        <v>866</v>
      </c>
      <c r="C522">
        <f>VLOOKUP(B522,Annotation!D:E,2,FALSE)</f>
        <v>728</v>
      </c>
      <c r="D522" t="str">
        <f>VLOOKUP(B522,Annotation!D:F,3,FALSE)</f>
        <v>hypothetical protein</v>
      </c>
      <c r="G522">
        <v>9</v>
      </c>
      <c r="H522">
        <v>9</v>
      </c>
      <c r="I522">
        <v>9</v>
      </c>
      <c r="J522">
        <v>5</v>
      </c>
      <c r="K522">
        <v>4</v>
      </c>
      <c r="L522">
        <v>1</v>
      </c>
      <c r="M522">
        <v>4</v>
      </c>
      <c r="N522">
        <v>4</v>
      </c>
      <c r="O522">
        <v>2</v>
      </c>
      <c r="P522">
        <v>2</v>
      </c>
      <c r="Q522">
        <v>3</v>
      </c>
      <c r="R522">
        <v>1</v>
      </c>
      <c r="S522">
        <v>29.4</v>
      </c>
      <c r="T522">
        <v>38.676000000000002</v>
      </c>
      <c r="U522">
        <v>32833000</v>
      </c>
      <c r="V522">
        <v>2834800</v>
      </c>
      <c r="W522">
        <v>6357700</v>
      </c>
      <c r="X522">
        <v>419500</v>
      </c>
      <c r="Y522">
        <v>3832100</v>
      </c>
      <c r="Z522">
        <v>10678000</v>
      </c>
      <c r="AA522">
        <v>2679000</v>
      </c>
      <c r="AB522">
        <v>445800</v>
      </c>
      <c r="AC522">
        <v>5505200</v>
      </c>
      <c r="AD522">
        <v>81622</v>
      </c>
      <c r="AE522">
        <v>1931400</v>
      </c>
      <c r="AF522" s="5">
        <v>166750</v>
      </c>
      <c r="AG522" s="6">
        <v>373980</v>
      </c>
      <c r="AH522" s="6">
        <v>24676</v>
      </c>
      <c r="AI522" s="6">
        <f t="shared" si="144"/>
        <v>6.58794694292495E-4</v>
      </c>
      <c r="AJ522" s="6">
        <f t="shared" si="145"/>
        <v>7.5440606063127062E-4</v>
      </c>
      <c r="AK522" s="6">
        <f t="shared" si="146"/>
        <v>5.6500156760422098E-5</v>
      </c>
      <c r="AL522" s="6">
        <f t="shared" si="147"/>
        <v>3</v>
      </c>
      <c r="AM522" s="6">
        <f t="shared" si="148"/>
        <v>4.899003038947293E-4</v>
      </c>
      <c r="AN522" s="7">
        <f t="shared" si="149"/>
        <v>3.089359685493864E-4</v>
      </c>
      <c r="AO522" s="5">
        <v>225420</v>
      </c>
      <c r="AP522" s="6">
        <v>628100</v>
      </c>
      <c r="AQ522" s="6">
        <v>157590</v>
      </c>
      <c r="AR522" s="6">
        <f t="shared" si="150"/>
        <v>4.3070443608041311E-4</v>
      </c>
      <c r="AS522" s="6">
        <f t="shared" si="151"/>
        <v>1.3149482286380159E-3</v>
      </c>
      <c r="AT522" s="6">
        <f t="shared" si="152"/>
        <v>3.6785292385716238E-4</v>
      </c>
      <c r="AU522" s="6">
        <f t="shared" si="153"/>
        <v>3</v>
      </c>
      <c r="AV522" s="6">
        <f t="shared" si="154"/>
        <v>7.0450186285853046E-4</v>
      </c>
      <c r="AW522" s="7">
        <f t="shared" si="155"/>
        <v>4.3241272897331424E-4</v>
      </c>
      <c r="AX522" s="5">
        <v>26224</v>
      </c>
      <c r="AY522" s="6">
        <v>323840</v>
      </c>
      <c r="AZ522" s="6">
        <v>4801.3</v>
      </c>
      <c r="BA522" s="6">
        <f t="shared" si="156"/>
        <v>4.8477033266836202E-5</v>
      </c>
      <c r="BB522" s="6">
        <f t="shared" si="157"/>
        <v>7.0246222866940529E-4</v>
      </c>
      <c r="BC522" s="6">
        <f t="shared" si="158"/>
        <v>1.0112649723661729E-5</v>
      </c>
      <c r="BD522" s="6">
        <f t="shared" si="159"/>
        <v>3</v>
      </c>
      <c r="BE522" s="6">
        <f t="shared" si="160"/>
        <v>2.5368397055330107E-4</v>
      </c>
      <c r="BF522" s="7">
        <f t="shared" si="161"/>
        <v>3.1772042238363741E-4</v>
      </c>
    </row>
    <row r="523" spans="1:61" x14ac:dyDescent="0.25">
      <c r="A523" t="s">
        <v>867</v>
      </c>
      <c r="B523" t="s">
        <v>867</v>
      </c>
      <c r="C523">
        <f>VLOOKUP(B523,Annotation!D:E,2,FALSE)</f>
        <v>729</v>
      </c>
      <c r="D523" t="str">
        <f>VLOOKUP(B523,Annotation!D:F,3,FALSE)</f>
        <v>restriction endonuclease or methylase</v>
      </c>
      <c r="G523">
        <v>20</v>
      </c>
      <c r="H523">
        <v>20</v>
      </c>
      <c r="I523">
        <v>20</v>
      </c>
      <c r="J523">
        <v>14</v>
      </c>
      <c r="K523">
        <v>15</v>
      </c>
      <c r="L523">
        <v>6</v>
      </c>
      <c r="M523">
        <v>9</v>
      </c>
      <c r="N523">
        <v>6</v>
      </c>
      <c r="O523">
        <v>8</v>
      </c>
      <c r="P523">
        <v>7</v>
      </c>
      <c r="Q523">
        <v>6</v>
      </c>
      <c r="R523">
        <v>7</v>
      </c>
      <c r="S523">
        <v>69.7</v>
      </c>
      <c r="T523">
        <v>40.753999999999998</v>
      </c>
      <c r="U523">
        <v>473600000</v>
      </c>
      <c r="V523">
        <v>94488000</v>
      </c>
      <c r="W523">
        <v>202640000</v>
      </c>
      <c r="X523">
        <v>18886000</v>
      </c>
      <c r="Y523">
        <v>25636000</v>
      </c>
      <c r="Z523">
        <v>6663200</v>
      </c>
      <c r="AA523">
        <v>17078000</v>
      </c>
      <c r="AB523">
        <v>49246000</v>
      </c>
      <c r="AC523">
        <v>26617000</v>
      </c>
      <c r="AD523">
        <v>32348000</v>
      </c>
      <c r="AE523">
        <v>24927000</v>
      </c>
      <c r="AF523" s="5">
        <v>4973000</v>
      </c>
      <c r="AG523" s="6">
        <v>10665000</v>
      </c>
      <c r="AH523" s="6">
        <v>994000</v>
      </c>
      <c r="AI523" s="6">
        <f t="shared" si="144"/>
        <v>1.9647292442078426E-2</v>
      </c>
      <c r="AJ523" s="6">
        <f t="shared" si="145"/>
        <v>2.1513825970994438E-2</v>
      </c>
      <c r="AK523" s="6">
        <f t="shared" si="146"/>
        <v>2.275942446906288E-3</v>
      </c>
      <c r="AL523" s="6">
        <f t="shared" si="147"/>
        <v>3</v>
      </c>
      <c r="AM523" s="6">
        <f t="shared" si="148"/>
        <v>1.4479020286659717E-2</v>
      </c>
      <c r="AN523" s="7">
        <f t="shared" si="149"/>
        <v>8.6624599441480002E-3</v>
      </c>
      <c r="AO523" s="5">
        <v>1349300</v>
      </c>
      <c r="AP523" s="6">
        <v>350700</v>
      </c>
      <c r="AQ523" s="6">
        <v>898860</v>
      </c>
      <c r="AR523" s="6">
        <f t="shared" si="150"/>
        <v>2.5780742418742854E-3</v>
      </c>
      <c r="AS523" s="6">
        <f t="shared" si="151"/>
        <v>7.3420210759966907E-4</v>
      </c>
      <c r="AT523" s="6">
        <f t="shared" si="152"/>
        <v>2.0981552074259089E-3</v>
      </c>
      <c r="AU523" s="6">
        <f t="shared" si="153"/>
        <v>3</v>
      </c>
      <c r="AV523" s="6">
        <f t="shared" si="154"/>
        <v>1.8034771856332878E-3</v>
      </c>
      <c r="AW523" s="7">
        <f t="shared" si="155"/>
        <v>7.8106442938864599E-4</v>
      </c>
      <c r="AX523" s="5">
        <v>2591900</v>
      </c>
      <c r="AY523" s="6">
        <v>1400900</v>
      </c>
      <c r="AZ523" s="6">
        <v>1702500</v>
      </c>
      <c r="BA523" s="6">
        <f t="shared" si="156"/>
        <v>4.7913217863145494E-3</v>
      </c>
      <c r="BB523" s="6">
        <f t="shared" si="157"/>
        <v>3.0387825350264635E-3</v>
      </c>
      <c r="BC523" s="6">
        <f t="shared" si="158"/>
        <v>3.5858592786399707E-3</v>
      </c>
      <c r="BD523" s="6">
        <f t="shared" si="159"/>
        <v>3</v>
      </c>
      <c r="BE523" s="6">
        <f t="shared" si="160"/>
        <v>3.8053211999936614E-3</v>
      </c>
      <c r="BF523" s="7">
        <f t="shared" si="161"/>
        <v>7.3210705411141485E-4</v>
      </c>
      <c r="BH523" t="s">
        <v>868</v>
      </c>
      <c r="BI523" t="s">
        <v>869</v>
      </c>
    </row>
    <row r="524" spans="1:61" x14ac:dyDescent="0.25">
      <c r="A524" t="s">
        <v>870</v>
      </c>
      <c r="B524" t="s">
        <v>870</v>
      </c>
      <c r="C524">
        <f>VLOOKUP(B524,Annotation!D:E,2,FALSE)</f>
        <v>735</v>
      </c>
      <c r="D524" t="str">
        <f>VLOOKUP(B524,Annotation!D:F,3,FALSE)</f>
        <v>hypothetical protein</v>
      </c>
      <c r="G524">
        <v>35</v>
      </c>
      <c r="H524">
        <v>35</v>
      </c>
      <c r="I524">
        <v>35</v>
      </c>
      <c r="J524">
        <v>34</v>
      </c>
      <c r="K524">
        <v>34</v>
      </c>
      <c r="L524">
        <v>23</v>
      </c>
      <c r="M524">
        <v>23</v>
      </c>
      <c r="N524">
        <v>22</v>
      </c>
      <c r="O524">
        <v>22</v>
      </c>
      <c r="P524">
        <v>19</v>
      </c>
      <c r="Q524">
        <v>18</v>
      </c>
      <c r="R524">
        <v>18</v>
      </c>
      <c r="S524">
        <v>66.7</v>
      </c>
      <c r="T524">
        <v>35.673999999999999</v>
      </c>
      <c r="U524">
        <v>10740000000</v>
      </c>
      <c r="V524">
        <v>979790000</v>
      </c>
      <c r="W524">
        <v>2807200000</v>
      </c>
      <c r="X524">
        <v>396870000</v>
      </c>
      <c r="Y524">
        <v>1263800000</v>
      </c>
      <c r="Z524">
        <v>1182200000</v>
      </c>
      <c r="AA524">
        <v>1862500000</v>
      </c>
      <c r="AB524">
        <v>777010000</v>
      </c>
      <c r="AC524">
        <v>823380000</v>
      </c>
      <c r="AD524">
        <v>647360000</v>
      </c>
      <c r="AE524">
        <v>565270000</v>
      </c>
      <c r="AF524" s="5">
        <v>51568000</v>
      </c>
      <c r="AG524" s="6">
        <v>147750000</v>
      </c>
      <c r="AH524" s="6">
        <v>20888000</v>
      </c>
      <c r="AI524" s="6">
        <f t="shared" si="144"/>
        <v>0.20373448153088686</v>
      </c>
      <c r="AJ524" s="6">
        <f t="shared" si="145"/>
        <v>0.29804667484429709</v>
      </c>
      <c r="AK524" s="6">
        <f t="shared" si="146"/>
        <v>4.7826846912453265E-2</v>
      </c>
      <c r="AL524" s="6">
        <f t="shared" si="147"/>
        <v>3</v>
      </c>
      <c r="AM524" s="6">
        <f t="shared" si="148"/>
        <v>0.18320266776254576</v>
      </c>
      <c r="AN524" s="7">
        <f t="shared" si="149"/>
        <v>0.10317834755097198</v>
      </c>
      <c r="AO524" s="5">
        <v>66518000</v>
      </c>
      <c r="AP524" s="6">
        <v>62223000</v>
      </c>
      <c r="AQ524" s="6">
        <v>98024000</v>
      </c>
      <c r="AR524" s="6">
        <f t="shared" si="150"/>
        <v>0.1270943025427953</v>
      </c>
      <c r="AS524" s="6">
        <f t="shared" si="151"/>
        <v>0.13026591885136643</v>
      </c>
      <c r="AT524" s="6">
        <f t="shared" si="152"/>
        <v>0.22881156804476482</v>
      </c>
      <c r="AU524" s="6">
        <f t="shared" si="153"/>
        <v>3</v>
      </c>
      <c r="AV524" s="6">
        <f t="shared" si="154"/>
        <v>0.16205726314630883</v>
      </c>
      <c r="AW524" s="7">
        <f t="shared" si="155"/>
        <v>4.722017721524855E-2</v>
      </c>
      <c r="AX524" s="5">
        <v>40895000</v>
      </c>
      <c r="AY524" s="6">
        <v>43336000</v>
      </c>
      <c r="AZ524" s="6">
        <v>34072000</v>
      </c>
      <c r="BA524" s="6">
        <f t="shared" si="156"/>
        <v>7.5597478471906135E-2</v>
      </c>
      <c r="BB524" s="6">
        <f t="shared" si="157"/>
        <v>9.4002912369124711E-2</v>
      </c>
      <c r="BC524" s="6">
        <f t="shared" si="158"/>
        <v>7.1763522667736321E-2</v>
      </c>
      <c r="BD524" s="6">
        <f t="shared" si="159"/>
        <v>3</v>
      </c>
      <c r="BE524" s="6">
        <f t="shared" si="160"/>
        <v>8.0454637836255727E-2</v>
      </c>
      <c r="BF524" s="7">
        <f t="shared" si="161"/>
        <v>9.7070974511976188E-3</v>
      </c>
      <c r="BH524">
        <v>786</v>
      </c>
      <c r="BI524">
        <v>246</v>
      </c>
    </row>
    <row r="525" spans="1:61" x14ac:dyDescent="0.25">
      <c r="A525" t="s">
        <v>871</v>
      </c>
      <c r="B525" t="s">
        <v>871</v>
      </c>
      <c r="C525">
        <f>VLOOKUP(B525,Annotation!D:E,2,FALSE)</f>
        <v>736</v>
      </c>
      <c r="D525" t="str">
        <f>VLOOKUP(B525,Annotation!D:F,3,FALSE)</f>
        <v>TonB-dependent receptor</v>
      </c>
      <c r="G525">
        <v>33</v>
      </c>
      <c r="H525">
        <v>33</v>
      </c>
      <c r="I525">
        <v>33</v>
      </c>
      <c r="J525">
        <v>30</v>
      </c>
      <c r="K525">
        <v>26</v>
      </c>
      <c r="L525">
        <v>29</v>
      </c>
      <c r="M525">
        <v>17</v>
      </c>
      <c r="N525">
        <v>15</v>
      </c>
      <c r="O525">
        <v>15</v>
      </c>
      <c r="P525">
        <v>13</v>
      </c>
      <c r="Q525">
        <v>13</v>
      </c>
      <c r="R525">
        <v>14</v>
      </c>
      <c r="S525">
        <v>51.2</v>
      </c>
      <c r="T525">
        <v>78.5</v>
      </c>
      <c r="U525">
        <v>2662300000</v>
      </c>
      <c r="V525">
        <v>252090000</v>
      </c>
      <c r="W525">
        <v>554330000</v>
      </c>
      <c r="X525">
        <v>719950000</v>
      </c>
      <c r="Y525">
        <v>195870000</v>
      </c>
      <c r="Z525">
        <v>226850000</v>
      </c>
      <c r="AA525">
        <v>200620000</v>
      </c>
      <c r="AB525">
        <v>241020000</v>
      </c>
      <c r="AC525">
        <v>87951000</v>
      </c>
      <c r="AD525">
        <v>183610000</v>
      </c>
      <c r="AE525">
        <v>66557000</v>
      </c>
      <c r="AF525" s="5">
        <v>6302300</v>
      </c>
      <c r="AG525" s="6">
        <v>13858000</v>
      </c>
      <c r="AH525" s="6">
        <v>17999000</v>
      </c>
      <c r="AI525" s="6">
        <f t="shared" si="144"/>
        <v>2.4899081270402346E-2</v>
      </c>
      <c r="AJ525" s="6">
        <f t="shared" si="145"/>
        <v>2.7954861725836E-2</v>
      </c>
      <c r="AK525" s="6">
        <f t="shared" si="146"/>
        <v>4.1211959861032474E-2</v>
      </c>
      <c r="AL525" s="6">
        <f t="shared" si="147"/>
        <v>3</v>
      </c>
      <c r="AM525" s="6">
        <f t="shared" si="148"/>
        <v>3.1355300952423608E-2</v>
      </c>
      <c r="AN525" s="7">
        <f t="shared" si="149"/>
        <v>7.0804774875920448E-3</v>
      </c>
      <c r="AO525" s="5">
        <v>4896800</v>
      </c>
      <c r="AP525" s="6">
        <v>5671200</v>
      </c>
      <c r="AQ525" s="6">
        <v>5015400</v>
      </c>
      <c r="AR525" s="6">
        <f t="shared" si="150"/>
        <v>9.3561950252797742E-3</v>
      </c>
      <c r="AS525" s="6">
        <f t="shared" si="151"/>
        <v>1.1872845716051449E-2</v>
      </c>
      <c r="AT525" s="6">
        <f t="shared" si="152"/>
        <v>1.1707148640860537E-2</v>
      </c>
      <c r="AU525" s="6">
        <f t="shared" si="153"/>
        <v>3</v>
      </c>
      <c r="AV525" s="6">
        <f t="shared" si="154"/>
        <v>1.097872979406392E-2</v>
      </c>
      <c r="AW525" s="7">
        <f t="shared" si="155"/>
        <v>1.1492978108731645E-3</v>
      </c>
      <c r="AX525" s="5">
        <v>6025500</v>
      </c>
      <c r="AY525" s="6">
        <v>2198800</v>
      </c>
      <c r="AZ525" s="6">
        <v>4590100</v>
      </c>
      <c r="BA525" s="6">
        <f t="shared" si="156"/>
        <v>1.1138589229306037E-2</v>
      </c>
      <c r="BB525" s="6">
        <f t="shared" si="157"/>
        <v>4.7695588821587455E-3</v>
      </c>
      <c r="BC525" s="6">
        <f t="shared" si="158"/>
        <v>9.6678136122674476E-3</v>
      </c>
      <c r="BD525" s="6">
        <f t="shared" si="159"/>
        <v>3</v>
      </c>
      <c r="BE525" s="6">
        <f t="shared" si="160"/>
        <v>8.5253205745774094E-3</v>
      </c>
      <c r="BF525" s="7">
        <f t="shared" si="161"/>
        <v>2.7227565256064115E-3</v>
      </c>
      <c r="BH525">
        <v>787</v>
      </c>
      <c r="BI525">
        <v>665</v>
      </c>
    </row>
    <row r="526" spans="1:61" x14ac:dyDescent="0.25">
      <c r="A526" t="s">
        <v>872</v>
      </c>
      <c r="B526" t="s">
        <v>872</v>
      </c>
      <c r="C526">
        <f>VLOOKUP(B526,Annotation!D:E,2,FALSE)</f>
        <v>737</v>
      </c>
      <c r="D526" t="str">
        <f>VLOOKUP(B526,Annotation!D:F,3,FALSE)</f>
        <v>hypothetical protein</v>
      </c>
      <c r="G526">
        <v>5</v>
      </c>
      <c r="H526">
        <v>5</v>
      </c>
      <c r="I526">
        <v>5</v>
      </c>
      <c r="J526">
        <v>5</v>
      </c>
      <c r="K526">
        <v>5</v>
      </c>
      <c r="L526">
        <v>5</v>
      </c>
      <c r="M526">
        <v>4</v>
      </c>
      <c r="N526">
        <v>4</v>
      </c>
      <c r="O526">
        <v>4</v>
      </c>
      <c r="P526">
        <v>5</v>
      </c>
      <c r="Q526">
        <v>5</v>
      </c>
      <c r="R526">
        <v>5</v>
      </c>
      <c r="S526">
        <v>39.4</v>
      </c>
      <c r="T526">
        <v>22.763000000000002</v>
      </c>
      <c r="U526">
        <v>4279400000</v>
      </c>
      <c r="V526">
        <v>130140000</v>
      </c>
      <c r="W526">
        <v>343230000</v>
      </c>
      <c r="X526">
        <v>1341700000</v>
      </c>
      <c r="Y526">
        <v>492000000</v>
      </c>
      <c r="Z526">
        <v>320360000</v>
      </c>
      <c r="AA526">
        <v>479090000</v>
      </c>
      <c r="AB526">
        <v>315330000</v>
      </c>
      <c r="AC526">
        <v>514810000</v>
      </c>
      <c r="AD526">
        <v>342730000</v>
      </c>
      <c r="AE526">
        <v>1069800000</v>
      </c>
      <c r="AF526" s="5">
        <v>32536000</v>
      </c>
      <c r="AG526" s="6">
        <v>85807000</v>
      </c>
      <c r="AH526" s="6">
        <v>335410000</v>
      </c>
      <c r="AI526" s="6">
        <f t="shared" si="144"/>
        <v>0.1285429935442316</v>
      </c>
      <c r="AJ526" s="6">
        <f t="shared" si="145"/>
        <v>0.17309300188402438</v>
      </c>
      <c r="AK526" s="6">
        <f t="shared" si="146"/>
        <v>0.7679817465964166</v>
      </c>
      <c r="AL526" s="6">
        <f t="shared" si="147"/>
        <v>3</v>
      </c>
      <c r="AM526" s="6">
        <f t="shared" si="148"/>
        <v>0.35653924734155756</v>
      </c>
      <c r="AN526" s="7">
        <f t="shared" si="149"/>
        <v>0.29150171349477216</v>
      </c>
      <c r="AO526" s="5">
        <v>123000000</v>
      </c>
      <c r="AP526" s="6">
        <v>80091000</v>
      </c>
      <c r="AQ526" s="6">
        <v>119770000</v>
      </c>
      <c r="AR526" s="6">
        <f t="shared" si="150"/>
        <v>0.23501306733160679</v>
      </c>
      <c r="AS526" s="6">
        <f t="shared" si="151"/>
        <v>0.1676731708005848</v>
      </c>
      <c r="AT526" s="6">
        <f t="shared" si="152"/>
        <v>0.27957195691587244</v>
      </c>
      <c r="AU526" s="6">
        <f t="shared" si="153"/>
        <v>3</v>
      </c>
      <c r="AV526" s="6">
        <f t="shared" si="154"/>
        <v>0.22741939834935468</v>
      </c>
      <c r="AW526" s="7">
        <f t="shared" si="155"/>
        <v>4.599697410321487E-2</v>
      </c>
      <c r="AX526" s="5">
        <v>78832000</v>
      </c>
      <c r="AY526" s="6">
        <v>128700000</v>
      </c>
      <c r="AZ526" s="6">
        <v>85683000</v>
      </c>
      <c r="BA526" s="6">
        <f t="shared" si="156"/>
        <v>0.14572687181555946</v>
      </c>
      <c r="BB526" s="6">
        <f t="shared" si="157"/>
        <v>0.27917146995353403</v>
      </c>
      <c r="BC526" s="6">
        <f t="shared" si="158"/>
        <v>0.18046824115812546</v>
      </c>
      <c r="BD526" s="6">
        <f t="shared" si="159"/>
        <v>3</v>
      </c>
      <c r="BE526" s="6">
        <f t="shared" si="160"/>
        <v>0.20178886097573964</v>
      </c>
      <c r="BF526" s="7">
        <f t="shared" si="161"/>
        <v>5.6526051900026977E-2</v>
      </c>
    </row>
    <row r="527" spans="1:61" x14ac:dyDescent="0.25">
      <c r="A527" t="s">
        <v>873</v>
      </c>
      <c r="B527" t="s">
        <v>873</v>
      </c>
      <c r="C527">
        <f>VLOOKUP(B527,Annotation!D:E,2,FALSE)</f>
        <v>738</v>
      </c>
      <c r="D527" t="str">
        <f>VLOOKUP(B527,Annotation!D:F,3,FALSE)</f>
        <v>DoxX family membrane protein</v>
      </c>
      <c r="G527">
        <v>4</v>
      </c>
      <c r="H527">
        <v>4</v>
      </c>
      <c r="I527">
        <v>4</v>
      </c>
      <c r="J527">
        <v>3</v>
      </c>
      <c r="K527">
        <v>4</v>
      </c>
      <c r="L527">
        <v>3</v>
      </c>
      <c r="M527">
        <v>3</v>
      </c>
      <c r="N527">
        <v>3</v>
      </c>
      <c r="O527">
        <v>2</v>
      </c>
      <c r="P527">
        <v>1</v>
      </c>
      <c r="Q527">
        <v>0</v>
      </c>
      <c r="R527">
        <v>2</v>
      </c>
      <c r="S527">
        <v>24.8</v>
      </c>
      <c r="T527">
        <v>17.175999999999998</v>
      </c>
      <c r="U527">
        <v>98599000</v>
      </c>
      <c r="V527">
        <v>16874000</v>
      </c>
      <c r="W527">
        <v>12794000</v>
      </c>
      <c r="X527">
        <v>15136000</v>
      </c>
      <c r="Y527">
        <v>24690000</v>
      </c>
      <c r="Z527">
        <v>26806000</v>
      </c>
      <c r="AA527">
        <v>1029300</v>
      </c>
      <c r="AB527">
        <v>254430</v>
      </c>
      <c r="AC527">
        <v>0</v>
      </c>
      <c r="AD527">
        <v>1015800</v>
      </c>
      <c r="AE527">
        <v>24650000</v>
      </c>
      <c r="AF527" s="5">
        <v>4218400</v>
      </c>
      <c r="AG527" s="6">
        <v>3198400</v>
      </c>
      <c r="AH527" s="6">
        <v>3783900</v>
      </c>
      <c r="AI527" s="6">
        <f t="shared" si="144"/>
        <v>1.666602421831161E-2</v>
      </c>
      <c r="AJ527" s="6">
        <f t="shared" si="145"/>
        <v>6.4519288312825706E-3</v>
      </c>
      <c r="AK527" s="6">
        <f t="shared" si="146"/>
        <v>8.6639221577954756E-3</v>
      </c>
      <c r="AL527" s="6">
        <f t="shared" si="147"/>
        <v>3</v>
      </c>
      <c r="AM527" s="6">
        <f t="shared" si="148"/>
        <v>1.0593958402463218E-2</v>
      </c>
      <c r="AN527" s="7">
        <f t="shared" si="149"/>
        <v>4.3875365960965975E-3</v>
      </c>
      <c r="AO527" s="5">
        <v>6172600</v>
      </c>
      <c r="AP527" s="6">
        <v>6701600</v>
      </c>
      <c r="AQ527" s="6">
        <v>257310</v>
      </c>
      <c r="AR527" s="6">
        <f t="shared" si="150"/>
        <v>1.1793834629358343E-2</v>
      </c>
      <c r="AS527" s="6">
        <f t="shared" si="151"/>
        <v>1.4030022367521934E-2</v>
      </c>
      <c r="AT527" s="6">
        <f t="shared" si="152"/>
        <v>6.0062336339670314E-4</v>
      </c>
      <c r="AU527" s="6">
        <f t="shared" si="153"/>
        <v>3</v>
      </c>
      <c r="AV527" s="6">
        <f t="shared" si="154"/>
        <v>8.8081601200923273E-3</v>
      </c>
      <c r="AW527" s="7">
        <f t="shared" si="155"/>
        <v>5.8749682898128928E-3</v>
      </c>
      <c r="AX527" s="5">
        <v>63607</v>
      </c>
      <c r="AY527" s="6">
        <v>0</v>
      </c>
      <c r="AZ527" s="6">
        <v>253960</v>
      </c>
      <c r="BA527" s="6">
        <f t="shared" si="156"/>
        <v>1.1758231600837592E-4</v>
      </c>
      <c r="BB527" s="6">
        <f t="shared" si="157"/>
        <v>0</v>
      </c>
      <c r="BC527" s="6">
        <f t="shared" si="158"/>
        <v>5.3489857409891751E-4</v>
      </c>
      <c r="BD527" s="6">
        <f t="shared" si="159"/>
        <v>2</v>
      </c>
      <c r="BE527" s="6">
        <f t="shared" si="160"/>
        <v>3.2624044505364671E-4</v>
      </c>
      <c r="BF527" s="7">
        <f t="shared" si="161"/>
        <v>2.2951517618126165E-4</v>
      </c>
    </row>
    <row r="528" spans="1:61" x14ac:dyDescent="0.25">
      <c r="A528" t="s">
        <v>874</v>
      </c>
      <c r="B528" t="s">
        <v>874</v>
      </c>
      <c r="C528">
        <f>VLOOKUP(B528,Annotation!D:E,2,FALSE)</f>
        <v>739</v>
      </c>
      <c r="D528" t="str">
        <f>VLOOKUP(B528,Annotation!D:F,3,FALSE)</f>
        <v>dihydroorotase</v>
      </c>
      <c r="G528">
        <v>10</v>
      </c>
      <c r="H528">
        <v>10</v>
      </c>
      <c r="I528">
        <v>10</v>
      </c>
      <c r="J528">
        <v>8</v>
      </c>
      <c r="K528">
        <v>8</v>
      </c>
      <c r="L528">
        <v>8</v>
      </c>
      <c r="M528">
        <v>4</v>
      </c>
      <c r="N528">
        <v>2</v>
      </c>
      <c r="O528">
        <v>0</v>
      </c>
      <c r="P528">
        <v>3</v>
      </c>
      <c r="Q528">
        <v>5</v>
      </c>
      <c r="R528">
        <v>3</v>
      </c>
      <c r="S528">
        <v>23.3</v>
      </c>
      <c r="T528">
        <v>52.118000000000002</v>
      </c>
      <c r="U528">
        <v>46989000</v>
      </c>
      <c r="V528">
        <v>3750300</v>
      </c>
      <c r="W528">
        <v>10059000</v>
      </c>
      <c r="X528">
        <v>13776000</v>
      </c>
      <c r="Y528">
        <v>2923600</v>
      </c>
      <c r="Z528">
        <v>455650</v>
      </c>
      <c r="AA528">
        <v>0</v>
      </c>
      <c r="AB528">
        <v>4297300</v>
      </c>
      <c r="AC528">
        <v>9677100</v>
      </c>
      <c r="AD528">
        <v>2051300</v>
      </c>
      <c r="AE528">
        <v>1678200</v>
      </c>
      <c r="AF528" s="5">
        <v>133940</v>
      </c>
      <c r="AG528" s="6">
        <v>359230</v>
      </c>
      <c r="AH528" s="6">
        <v>491990</v>
      </c>
      <c r="AI528" s="6">
        <f t="shared" si="144"/>
        <v>5.2916918352945597E-4</v>
      </c>
      <c r="AJ528" s="6">
        <f t="shared" si="145"/>
        <v>7.2465182405628988E-4</v>
      </c>
      <c r="AK528" s="6">
        <f t="shared" si="146"/>
        <v>1.126499923997409E-3</v>
      </c>
      <c r="AL528" s="6">
        <f t="shared" si="147"/>
        <v>3</v>
      </c>
      <c r="AM528" s="6">
        <f t="shared" si="148"/>
        <v>7.9344031052771831E-4</v>
      </c>
      <c r="AN528" s="7">
        <f t="shared" si="149"/>
        <v>2.4866295164374696E-4</v>
      </c>
      <c r="AO528" s="5">
        <v>104420</v>
      </c>
      <c r="AP528" s="6">
        <v>16273</v>
      </c>
      <c r="AQ528" s="6">
        <v>0</v>
      </c>
      <c r="AR528" s="6">
        <f t="shared" si="150"/>
        <v>1.9951271943712508E-4</v>
      </c>
      <c r="AS528" s="6">
        <f t="shared" si="151"/>
        <v>3.406806642990994E-5</v>
      </c>
      <c r="AT528" s="6">
        <f t="shared" si="152"/>
        <v>0</v>
      </c>
      <c r="AU528" s="6">
        <f t="shared" si="153"/>
        <v>2</v>
      </c>
      <c r="AV528" s="6">
        <f t="shared" si="154"/>
        <v>1.1679039293351751E-4</v>
      </c>
      <c r="AW528" s="7">
        <f t="shared" si="155"/>
        <v>8.7138390299662969E-5</v>
      </c>
      <c r="AX528" s="5">
        <v>153480</v>
      </c>
      <c r="AY528" s="6">
        <v>345610</v>
      </c>
      <c r="AZ528" s="6">
        <v>73262</v>
      </c>
      <c r="BA528" s="6">
        <f t="shared" si="156"/>
        <v>2.8371930543753891E-4</v>
      </c>
      <c r="BB528" s="6">
        <f t="shared" si="157"/>
        <v>7.4968493963201936E-4</v>
      </c>
      <c r="BC528" s="6">
        <f t="shared" si="158"/>
        <v>1.5430673860306697E-4</v>
      </c>
      <c r="BD528" s="6">
        <f t="shared" si="159"/>
        <v>3</v>
      </c>
      <c r="BE528" s="6">
        <f t="shared" si="160"/>
        <v>3.9590366122420844E-4</v>
      </c>
      <c r="BF528" s="7">
        <f t="shared" si="161"/>
        <v>2.5567922328257394E-4</v>
      </c>
    </row>
    <row r="529" spans="1:61" x14ac:dyDescent="0.25">
      <c r="A529" t="s">
        <v>875</v>
      </c>
      <c r="B529" t="s">
        <v>875</v>
      </c>
      <c r="C529">
        <f>VLOOKUP(B529,Annotation!D:E,2,FALSE)</f>
        <v>740</v>
      </c>
      <c r="D529" t="str">
        <f>VLOOKUP(B529,Annotation!D:F,3,FALSE)</f>
        <v>SAVED domain-containing protein</v>
      </c>
      <c r="G529">
        <v>19</v>
      </c>
      <c r="H529">
        <v>19</v>
      </c>
      <c r="I529">
        <v>19</v>
      </c>
      <c r="J529">
        <v>15</v>
      </c>
      <c r="K529">
        <v>15</v>
      </c>
      <c r="L529">
        <v>15</v>
      </c>
      <c r="M529">
        <v>6</v>
      </c>
      <c r="N529">
        <v>7</v>
      </c>
      <c r="O529">
        <v>8</v>
      </c>
      <c r="P529">
        <v>7</v>
      </c>
      <c r="Q529">
        <v>5</v>
      </c>
      <c r="R529">
        <v>2</v>
      </c>
      <c r="S529">
        <v>48</v>
      </c>
      <c r="T529">
        <v>42.982999999999997</v>
      </c>
      <c r="U529">
        <v>670100000</v>
      </c>
      <c r="V529">
        <v>22925000</v>
      </c>
      <c r="W529">
        <v>152210000</v>
      </c>
      <c r="X529">
        <v>165310000</v>
      </c>
      <c r="Y529">
        <v>18704000</v>
      </c>
      <c r="Z529">
        <v>62425000</v>
      </c>
      <c r="AA529">
        <v>77846000</v>
      </c>
      <c r="AB529">
        <v>84601000</v>
      </c>
      <c r="AC529">
        <v>84660000</v>
      </c>
      <c r="AD529">
        <v>1423600</v>
      </c>
      <c r="AE529">
        <v>39417000</v>
      </c>
      <c r="AF529" s="5">
        <v>1348500</v>
      </c>
      <c r="AG529" s="6">
        <v>8953300</v>
      </c>
      <c r="AH529" s="6">
        <v>9723900</v>
      </c>
      <c r="AI529" s="6">
        <f t="shared" si="144"/>
        <v>5.3276440494958287E-3</v>
      </c>
      <c r="AJ529" s="6">
        <f t="shared" si="145"/>
        <v>1.8060922462832116E-2</v>
      </c>
      <c r="AK529" s="6">
        <f t="shared" si="146"/>
        <v>2.2264624506511121E-2</v>
      </c>
      <c r="AL529" s="6">
        <f t="shared" si="147"/>
        <v>3</v>
      </c>
      <c r="AM529" s="6">
        <f t="shared" si="148"/>
        <v>1.5217730339613022E-2</v>
      </c>
      <c r="AN529" s="7">
        <f t="shared" si="149"/>
        <v>7.2008394342826859E-3</v>
      </c>
      <c r="AO529" s="5">
        <v>1100200</v>
      </c>
      <c r="AP529" s="6">
        <v>3672100</v>
      </c>
      <c r="AQ529" s="6">
        <v>4579200</v>
      </c>
      <c r="AR529" s="6">
        <f t="shared" si="150"/>
        <v>2.1021250136441772E-3</v>
      </c>
      <c r="AS529" s="6">
        <f t="shared" si="151"/>
        <v>7.6876634140768309E-3</v>
      </c>
      <c r="AT529" s="6">
        <f t="shared" si="152"/>
        <v>1.0688953035895158E-2</v>
      </c>
      <c r="AU529" s="6">
        <f t="shared" si="153"/>
        <v>3</v>
      </c>
      <c r="AV529" s="6">
        <f t="shared" si="154"/>
        <v>6.8262471545387227E-3</v>
      </c>
      <c r="AW529" s="7">
        <f t="shared" si="155"/>
        <v>3.5580830372618842E-3</v>
      </c>
      <c r="AX529" s="5">
        <v>4976500</v>
      </c>
      <c r="AY529" s="6">
        <v>4980000</v>
      </c>
      <c r="AZ529" s="6">
        <v>83743</v>
      </c>
      <c r="BA529" s="6">
        <f t="shared" si="156"/>
        <v>9.199433955628826E-3</v>
      </c>
      <c r="BB529" s="6">
        <f t="shared" si="157"/>
        <v>1.0802439163703182E-2</v>
      </c>
      <c r="BC529" s="6">
        <f t="shared" si="158"/>
        <v>1.7638215187732573E-4</v>
      </c>
      <c r="BD529" s="6">
        <f t="shared" si="159"/>
        <v>3</v>
      </c>
      <c r="BE529" s="6">
        <f t="shared" si="160"/>
        <v>6.7260850904031109E-3</v>
      </c>
      <c r="BF529" s="7">
        <f t="shared" si="161"/>
        <v>4.6773470302069299E-3</v>
      </c>
      <c r="BH529">
        <v>788</v>
      </c>
      <c r="BI529">
        <v>346</v>
      </c>
    </row>
    <row r="530" spans="1:61" x14ac:dyDescent="0.25">
      <c r="A530" t="s">
        <v>3699</v>
      </c>
      <c r="B530" t="s">
        <v>3699</v>
      </c>
      <c r="C530">
        <f>VLOOKUP(B530,Annotation!D:E,2,FALSE)</f>
        <v>741</v>
      </c>
      <c r="D530" t="str">
        <f>VLOOKUP(B530,Annotation!D:F,3,FALSE)</f>
        <v>hypothetical protein</v>
      </c>
      <c r="G530">
        <v>15</v>
      </c>
      <c r="H530">
        <v>15</v>
      </c>
      <c r="I530">
        <v>15</v>
      </c>
      <c r="J530">
        <v>10</v>
      </c>
      <c r="K530">
        <v>12</v>
      </c>
      <c r="L530">
        <v>12</v>
      </c>
      <c r="M530">
        <v>9</v>
      </c>
      <c r="N530">
        <v>8</v>
      </c>
      <c r="O530">
        <v>10</v>
      </c>
      <c r="P530">
        <v>8</v>
      </c>
      <c r="Q530">
        <v>9</v>
      </c>
      <c r="R530">
        <v>8</v>
      </c>
      <c r="S530">
        <v>33</v>
      </c>
      <c r="T530">
        <v>51.710999999999999</v>
      </c>
      <c r="U530">
        <v>201460000</v>
      </c>
      <c r="V530">
        <v>11344000</v>
      </c>
      <c r="W530">
        <v>44425000</v>
      </c>
      <c r="X530">
        <v>65617000</v>
      </c>
      <c r="Y530">
        <v>19710000</v>
      </c>
      <c r="Z530">
        <v>10520000</v>
      </c>
      <c r="AA530">
        <v>6251500</v>
      </c>
      <c r="AB530">
        <v>24742000</v>
      </c>
      <c r="AC530">
        <v>13907000</v>
      </c>
      <c r="AD530">
        <v>4940900</v>
      </c>
      <c r="AE530">
        <v>8058300</v>
      </c>
      <c r="AF530" s="5">
        <v>453750</v>
      </c>
      <c r="AG530" s="6">
        <v>1777000</v>
      </c>
      <c r="AH530" s="6">
        <v>2624700</v>
      </c>
      <c r="AI530" s="6">
        <f t="shared" si="144"/>
        <v>1.7926722191017668E-3</v>
      </c>
      <c r="AJ530" s="6">
        <f t="shared" si="145"/>
        <v>3.5846290436434241E-3</v>
      </c>
      <c r="AK530" s="6">
        <f t="shared" si="146"/>
        <v>6.0097244873188477E-3</v>
      </c>
      <c r="AL530" s="6">
        <f t="shared" si="147"/>
        <v>3</v>
      </c>
      <c r="AM530" s="6">
        <f t="shared" si="148"/>
        <v>3.7956752500213462E-3</v>
      </c>
      <c r="AN530" s="7">
        <f t="shared" si="149"/>
        <v>1.7280601521433585E-3</v>
      </c>
      <c r="AO530" s="5">
        <v>788390</v>
      </c>
      <c r="AP530" s="6">
        <v>420800</v>
      </c>
      <c r="AQ530" s="6">
        <v>250060</v>
      </c>
      <c r="AR530" s="6">
        <f t="shared" si="150"/>
        <v>1.5063573345818334E-3</v>
      </c>
      <c r="AS530" s="6">
        <f t="shared" si="151"/>
        <v>8.8095878778996503E-4</v>
      </c>
      <c r="AT530" s="6">
        <f t="shared" si="152"/>
        <v>5.8370012145264312E-4</v>
      </c>
      <c r="AU530" s="6">
        <f t="shared" si="153"/>
        <v>3</v>
      </c>
      <c r="AV530" s="6">
        <f t="shared" si="154"/>
        <v>9.9033874794148056E-4</v>
      </c>
      <c r="AW530" s="7">
        <f t="shared" si="155"/>
        <v>3.8453180622404642E-4</v>
      </c>
      <c r="AX530" s="5">
        <v>989670</v>
      </c>
      <c r="AY530" s="6">
        <v>556280</v>
      </c>
      <c r="AZ530" s="6">
        <v>197640</v>
      </c>
      <c r="BA530" s="6">
        <f t="shared" si="156"/>
        <v>1.8294793133461632E-3</v>
      </c>
      <c r="BB530" s="6">
        <f t="shared" si="157"/>
        <v>1.2066628228885152E-3</v>
      </c>
      <c r="BC530" s="6">
        <f t="shared" si="158"/>
        <v>4.1627561106044277E-4</v>
      </c>
      <c r="BD530" s="6">
        <f t="shared" si="159"/>
        <v>3</v>
      </c>
      <c r="BE530" s="6">
        <f t="shared" si="160"/>
        <v>1.1508059157650404E-3</v>
      </c>
      <c r="BF530" s="7">
        <f t="shared" si="161"/>
        <v>5.7828837765343754E-4</v>
      </c>
    </row>
    <row r="531" spans="1:61" x14ac:dyDescent="0.25">
      <c r="A531" t="s">
        <v>876</v>
      </c>
      <c r="B531" t="s">
        <v>876</v>
      </c>
      <c r="C531">
        <f>VLOOKUP(B531,Annotation!D:E,2,FALSE)</f>
        <v>742</v>
      </c>
      <c r="D531" t="str">
        <f>VLOOKUP(B531,Annotation!D:F,3,FALSE)</f>
        <v>AhpC/TSA family protein</v>
      </c>
      <c r="G531">
        <v>25</v>
      </c>
      <c r="H531">
        <v>25</v>
      </c>
      <c r="I531">
        <v>25</v>
      </c>
      <c r="J531">
        <v>17</v>
      </c>
      <c r="K531">
        <v>21</v>
      </c>
      <c r="L531">
        <v>12</v>
      </c>
      <c r="M531">
        <v>9</v>
      </c>
      <c r="N531">
        <v>8</v>
      </c>
      <c r="O531">
        <v>7</v>
      </c>
      <c r="P531">
        <v>8</v>
      </c>
      <c r="Q531">
        <v>13</v>
      </c>
      <c r="R531">
        <v>11</v>
      </c>
      <c r="S531">
        <v>44.2</v>
      </c>
      <c r="T531">
        <v>43.029000000000003</v>
      </c>
      <c r="U531">
        <v>776140000</v>
      </c>
      <c r="V531">
        <v>96312000</v>
      </c>
      <c r="W531">
        <v>227600000</v>
      </c>
      <c r="X531">
        <v>101910000</v>
      </c>
      <c r="Y531">
        <v>24141000</v>
      </c>
      <c r="Z531">
        <v>14992000</v>
      </c>
      <c r="AA531">
        <v>10500000</v>
      </c>
      <c r="AB531">
        <v>56053000</v>
      </c>
      <c r="AC531">
        <v>152930000</v>
      </c>
      <c r="AD531">
        <v>91710000</v>
      </c>
      <c r="AE531">
        <v>38807000</v>
      </c>
      <c r="AF531" s="5">
        <v>4815600</v>
      </c>
      <c r="AG531" s="6">
        <v>11380000</v>
      </c>
      <c r="AH531" s="6">
        <v>5095300</v>
      </c>
      <c r="AI531" s="6">
        <f t="shared" si="144"/>
        <v>1.9025437660179542E-2</v>
      </c>
      <c r="AJ531" s="6">
        <f t="shared" si="145"/>
        <v>2.2956149981239259E-2</v>
      </c>
      <c r="AK531" s="6">
        <f t="shared" si="146"/>
        <v>1.1666609204951318E-2</v>
      </c>
      <c r="AL531" s="6">
        <f t="shared" si="147"/>
        <v>3</v>
      </c>
      <c r="AM531" s="6">
        <f t="shared" si="148"/>
        <v>1.7882732282123375E-2</v>
      </c>
      <c r="AN531" s="7">
        <f t="shared" si="149"/>
        <v>4.6792281714435153E-3</v>
      </c>
      <c r="AO531" s="5">
        <v>1207100</v>
      </c>
      <c r="AP531" s="6">
        <v>749610</v>
      </c>
      <c r="AQ531" s="6">
        <v>524990</v>
      </c>
      <c r="AR531" s="6">
        <f t="shared" si="150"/>
        <v>2.3063762079348175E-3</v>
      </c>
      <c r="AS531" s="6">
        <f t="shared" si="151"/>
        <v>1.5693334527453319E-3</v>
      </c>
      <c r="AT531" s="6">
        <f t="shared" si="152"/>
        <v>1.2254527983740825E-3</v>
      </c>
      <c r="AU531" s="6">
        <f t="shared" si="153"/>
        <v>3</v>
      </c>
      <c r="AV531" s="6">
        <f t="shared" si="154"/>
        <v>1.7003874863514106E-3</v>
      </c>
      <c r="AW531" s="7">
        <f t="shared" si="155"/>
        <v>4.509103562996519E-4</v>
      </c>
      <c r="AX531" s="5">
        <v>2802700</v>
      </c>
      <c r="AY531" s="6">
        <v>7646700</v>
      </c>
      <c r="AZ531" s="6">
        <v>4585500</v>
      </c>
      <c r="BA531" s="6">
        <f t="shared" si="156"/>
        <v>5.1810014161440595E-3</v>
      </c>
      <c r="BB531" s="6">
        <f t="shared" si="157"/>
        <v>1.6586950111062072E-2</v>
      </c>
      <c r="BC531" s="6">
        <f t="shared" si="158"/>
        <v>9.6581249469624587E-3</v>
      </c>
      <c r="BD531" s="6">
        <f t="shared" si="159"/>
        <v>3</v>
      </c>
      <c r="BE531" s="6">
        <f t="shared" si="160"/>
        <v>1.0475358824722864E-2</v>
      </c>
      <c r="BF531" s="7">
        <f t="shared" si="161"/>
        <v>4.6921792958066547E-3</v>
      </c>
      <c r="BH531">
        <v>789</v>
      </c>
      <c r="BI531">
        <v>239</v>
      </c>
    </row>
    <row r="532" spans="1:61" x14ac:dyDescent="0.25">
      <c r="A532" t="s">
        <v>877</v>
      </c>
      <c r="B532" t="s">
        <v>877</v>
      </c>
      <c r="C532">
        <f>VLOOKUP(B532,Annotation!D:E,2,FALSE)</f>
        <v>743</v>
      </c>
      <c r="D532" t="str">
        <f>VLOOKUP(B532,Annotation!D:F,3,FALSE)</f>
        <v>hypothetical protein</v>
      </c>
      <c r="G532">
        <v>13</v>
      </c>
      <c r="H532">
        <v>13</v>
      </c>
      <c r="I532">
        <v>13</v>
      </c>
      <c r="J532">
        <v>12</v>
      </c>
      <c r="K532">
        <v>11</v>
      </c>
      <c r="L532">
        <v>8</v>
      </c>
      <c r="M532">
        <v>4</v>
      </c>
      <c r="N532">
        <v>4</v>
      </c>
      <c r="O532">
        <v>5</v>
      </c>
      <c r="P532">
        <v>3</v>
      </c>
      <c r="Q532">
        <v>2</v>
      </c>
      <c r="R532">
        <v>0</v>
      </c>
      <c r="S532">
        <v>35.5</v>
      </c>
      <c r="T532">
        <v>35.463999999999999</v>
      </c>
      <c r="U532">
        <v>108500000</v>
      </c>
      <c r="V532">
        <v>22781000</v>
      </c>
      <c r="W532">
        <v>52802000</v>
      </c>
      <c r="X532">
        <v>18413000</v>
      </c>
      <c r="Y532">
        <v>2668900</v>
      </c>
      <c r="Z532">
        <v>2275500</v>
      </c>
      <c r="AA532">
        <v>3497700</v>
      </c>
      <c r="AB532">
        <v>4919600</v>
      </c>
      <c r="AC532">
        <v>1140700</v>
      </c>
      <c r="AD532">
        <v>0</v>
      </c>
      <c r="AE532">
        <v>7233200</v>
      </c>
      <c r="AF532" s="5">
        <v>1518700</v>
      </c>
      <c r="AG532" s="6">
        <v>3520200</v>
      </c>
      <c r="AH532" s="6">
        <v>1227500</v>
      </c>
      <c r="AI532" s="6">
        <f t="shared" si="144"/>
        <v>6.0000689788426518E-3</v>
      </c>
      <c r="AJ532" s="6">
        <f t="shared" si="145"/>
        <v>7.1010754977116385E-3</v>
      </c>
      <c r="AK532" s="6">
        <f t="shared" si="146"/>
        <v>2.810582850681558E-3</v>
      </c>
      <c r="AL532" s="6">
        <f t="shared" si="147"/>
        <v>3</v>
      </c>
      <c r="AM532" s="6">
        <f t="shared" si="148"/>
        <v>5.3039091090786167E-3</v>
      </c>
      <c r="AN532" s="7">
        <f t="shared" si="149"/>
        <v>1.8194432686506434E-3</v>
      </c>
      <c r="AO532" s="5">
        <v>177930</v>
      </c>
      <c r="AP532" s="6">
        <v>151700</v>
      </c>
      <c r="AQ532" s="6">
        <v>233180</v>
      </c>
      <c r="AR532" s="6">
        <f t="shared" si="150"/>
        <v>3.3996646398628291E-4</v>
      </c>
      <c r="AS532" s="6">
        <f t="shared" si="151"/>
        <v>3.1758899265146791E-4</v>
      </c>
      <c r="AT532" s="6">
        <f t="shared" si="152"/>
        <v>5.44298145726335E-4</v>
      </c>
      <c r="AU532" s="6">
        <f t="shared" si="153"/>
        <v>3</v>
      </c>
      <c r="AV532" s="6">
        <f t="shared" si="154"/>
        <v>4.0061786745469529E-4</v>
      </c>
      <c r="AW532" s="7">
        <f t="shared" si="155"/>
        <v>1.0200720425210822E-4</v>
      </c>
      <c r="AX532" s="5">
        <v>327970</v>
      </c>
      <c r="AY532" s="6">
        <v>76048</v>
      </c>
      <c r="AZ532" s="6">
        <v>0</v>
      </c>
      <c r="BA532" s="6">
        <f t="shared" si="156"/>
        <v>6.062771736014441E-4</v>
      </c>
      <c r="BB532" s="6">
        <f t="shared" si="157"/>
        <v>1.6496062118901596E-4</v>
      </c>
      <c r="BC532" s="6">
        <f t="shared" si="158"/>
        <v>0</v>
      </c>
      <c r="BD532" s="6">
        <f t="shared" si="159"/>
        <v>2</v>
      </c>
      <c r="BE532" s="6">
        <f t="shared" si="160"/>
        <v>3.8561889739523002E-4</v>
      </c>
      <c r="BF532" s="7">
        <f t="shared" si="161"/>
        <v>2.5593929775250592E-4</v>
      </c>
      <c r="BH532" t="s">
        <v>878</v>
      </c>
      <c r="BI532" t="s">
        <v>879</v>
      </c>
    </row>
    <row r="533" spans="1:61" x14ac:dyDescent="0.25">
      <c r="A533" t="s">
        <v>880</v>
      </c>
      <c r="B533" t="s">
        <v>880</v>
      </c>
      <c r="C533">
        <f>VLOOKUP(B533,Annotation!D:E,2,FALSE)</f>
        <v>744</v>
      </c>
      <c r="D533" t="str">
        <f>VLOOKUP(B533,Annotation!D:F,3,FALSE)</f>
        <v>hypothetical protein</v>
      </c>
      <c r="G533">
        <v>15</v>
      </c>
      <c r="H533">
        <v>15</v>
      </c>
      <c r="I533">
        <v>15</v>
      </c>
      <c r="J533">
        <v>9</v>
      </c>
      <c r="K533">
        <v>12</v>
      </c>
      <c r="L533">
        <v>1</v>
      </c>
      <c r="M533">
        <v>8</v>
      </c>
      <c r="N533">
        <v>4</v>
      </c>
      <c r="O533">
        <v>7</v>
      </c>
      <c r="P533">
        <v>4</v>
      </c>
      <c r="Q533">
        <v>4</v>
      </c>
      <c r="R533">
        <v>1</v>
      </c>
      <c r="S533">
        <v>51.6</v>
      </c>
      <c r="T533">
        <v>35.337000000000003</v>
      </c>
      <c r="U533">
        <v>100780000</v>
      </c>
      <c r="V533">
        <v>9983100</v>
      </c>
      <c r="W533">
        <v>57221000</v>
      </c>
      <c r="X533">
        <v>1263900</v>
      </c>
      <c r="Y533">
        <v>14596000</v>
      </c>
      <c r="Z533">
        <v>1061200</v>
      </c>
      <c r="AA533">
        <v>12736000</v>
      </c>
      <c r="AB533">
        <v>2444000</v>
      </c>
      <c r="AC533">
        <v>1184900</v>
      </c>
      <c r="AD533">
        <v>285680</v>
      </c>
      <c r="AE533">
        <v>8398000</v>
      </c>
      <c r="AF533" s="5">
        <v>831930</v>
      </c>
      <c r="AG533" s="6">
        <v>4768500</v>
      </c>
      <c r="AH533" s="6">
        <v>105320</v>
      </c>
      <c r="AI533" s="6">
        <f t="shared" si="144"/>
        <v>3.2867830286222211E-3</v>
      </c>
      <c r="AJ533" s="6">
        <f t="shared" si="145"/>
        <v>9.6191916683250802E-3</v>
      </c>
      <c r="AK533" s="6">
        <f t="shared" si="146"/>
        <v>2.4114915342874271E-4</v>
      </c>
      <c r="AL533" s="6">
        <f t="shared" si="147"/>
        <v>3</v>
      </c>
      <c r="AM533" s="6">
        <f t="shared" si="148"/>
        <v>4.3823746167920147E-3</v>
      </c>
      <c r="AN533" s="7">
        <f t="shared" si="149"/>
        <v>3.9061627418607906E-3</v>
      </c>
      <c r="AO533" s="5">
        <v>1216300</v>
      </c>
      <c r="AP533" s="6">
        <v>88430</v>
      </c>
      <c r="AQ533" s="6">
        <v>1061300</v>
      </c>
      <c r="AR533" s="6">
        <f t="shared" si="150"/>
        <v>2.3239544211010842E-3</v>
      </c>
      <c r="AS533" s="6">
        <f t="shared" si="151"/>
        <v>1.851311444968313E-4</v>
      </c>
      <c r="AT533" s="6">
        <f t="shared" si="152"/>
        <v>2.4773291965835805E-3</v>
      </c>
      <c r="AU533" s="6">
        <f t="shared" si="153"/>
        <v>3</v>
      </c>
      <c r="AV533" s="6">
        <f t="shared" si="154"/>
        <v>1.6621382540604988E-3</v>
      </c>
      <c r="AW533" s="7">
        <f t="shared" si="155"/>
        <v>1.0462770368357803E-3</v>
      </c>
      <c r="AX533" s="5">
        <v>203670</v>
      </c>
      <c r="AY533" s="6">
        <v>98742</v>
      </c>
      <c r="AZ533" s="6">
        <v>23806</v>
      </c>
      <c r="BA533" s="6">
        <f t="shared" si="156"/>
        <v>3.7649928940880603E-4</v>
      </c>
      <c r="BB533" s="6">
        <f t="shared" si="157"/>
        <v>2.1418764014104007E-4</v>
      </c>
      <c r="BC533" s="6">
        <f t="shared" si="158"/>
        <v>5.0140949184906405E-5</v>
      </c>
      <c r="BD533" s="6">
        <f t="shared" si="159"/>
        <v>3</v>
      </c>
      <c r="BE533" s="6">
        <f t="shared" si="160"/>
        <v>2.136092929115842E-4</v>
      </c>
      <c r="BF533" s="7">
        <f t="shared" si="161"/>
        <v>1.3323586209566606E-4</v>
      </c>
    </row>
    <row r="534" spans="1:61" x14ac:dyDescent="0.25">
      <c r="A534" t="s">
        <v>881</v>
      </c>
      <c r="B534" t="s">
        <v>881</v>
      </c>
      <c r="C534">
        <f>VLOOKUP(B534,Annotation!D:E,2,FALSE)</f>
        <v>745</v>
      </c>
      <c r="D534" t="str">
        <f>VLOOKUP(B534,Annotation!D:F,3,FALSE)</f>
        <v>TlpA family protein disulfide reductase</v>
      </c>
      <c r="G534">
        <v>22</v>
      </c>
      <c r="H534">
        <v>22</v>
      </c>
      <c r="I534">
        <v>21</v>
      </c>
      <c r="J534">
        <v>18</v>
      </c>
      <c r="K534">
        <v>15</v>
      </c>
      <c r="L534">
        <v>18</v>
      </c>
      <c r="M534">
        <v>10</v>
      </c>
      <c r="N534">
        <v>10</v>
      </c>
      <c r="O534">
        <v>6</v>
      </c>
      <c r="P534">
        <v>7</v>
      </c>
      <c r="Q534">
        <v>6</v>
      </c>
      <c r="R534">
        <v>7</v>
      </c>
      <c r="S534">
        <v>44.2</v>
      </c>
      <c r="T534">
        <v>58.051000000000002</v>
      </c>
      <c r="U534">
        <v>727430000</v>
      </c>
      <c r="V534">
        <v>47136000</v>
      </c>
      <c r="W534">
        <v>172040000</v>
      </c>
      <c r="X534">
        <v>90663000</v>
      </c>
      <c r="Y534">
        <v>118320000</v>
      </c>
      <c r="Z534">
        <v>63628000</v>
      </c>
      <c r="AA534">
        <v>8568600</v>
      </c>
      <c r="AB534">
        <v>39750000</v>
      </c>
      <c r="AC534">
        <v>132330000</v>
      </c>
      <c r="AD534">
        <v>55001000</v>
      </c>
      <c r="AE534">
        <v>22732000</v>
      </c>
      <c r="AF534" s="5">
        <v>1473000</v>
      </c>
      <c r="AG534" s="6">
        <v>5376300</v>
      </c>
      <c r="AH534" s="6">
        <v>2833200</v>
      </c>
      <c r="AI534" s="6">
        <f t="shared" si="144"/>
        <v>5.8195177492824293E-3</v>
      </c>
      <c r="AJ534" s="6">
        <f t="shared" si="145"/>
        <v>1.0845267938852076E-2</v>
      </c>
      <c r="AK534" s="6">
        <f t="shared" si="146"/>
        <v>6.4871228778419481E-3</v>
      </c>
      <c r="AL534" s="6">
        <f t="shared" si="147"/>
        <v>3</v>
      </c>
      <c r="AM534" s="6">
        <f t="shared" si="148"/>
        <v>7.7173028553254837E-3</v>
      </c>
      <c r="AN534" s="7">
        <f t="shared" si="149"/>
        <v>2.2285343950289964E-3</v>
      </c>
      <c r="AO534" s="5">
        <v>3697600</v>
      </c>
      <c r="AP534" s="6">
        <v>1988400</v>
      </c>
      <c r="AQ534" s="6">
        <v>267770</v>
      </c>
      <c r="AR534" s="6">
        <f t="shared" si="150"/>
        <v>7.0649131525638165E-3</v>
      </c>
      <c r="AS534" s="6">
        <f t="shared" si="151"/>
        <v>4.1627814962964986E-3</v>
      </c>
      <c r="AT534" s="6">
        <f t="shared" si="152"/>
        <v>6.2503951660151263E-4</v>
      </c>
      <c r="AU534" s="6">
        <f t="shared" si="153"/>
        <v>3</v>
      </c>
      <c r="AV534" s="6">
        <f t="shared" si="154"/>
        <v>3.9509113884872759E-3</v>
      </c>
      <c r="AW534" s="7">
        <f t="shared" si="155"/>
        <v>2.6333324665054982E-3</v>
      </c>
      <c r="AX534" s="5">
        <v>1242200</v>
      </c>
      <c r="AY534" s="6">
        <v>4135200</v>
      </c>
      <c r="AZ534" s="6">
        <v>1718800</v>
      </c>
      <c r="BA534" s="6">
        <f t="shared" si="156"/>
        <v>2.2962999818511259E-3</v>
      </c>
      <c r="BB534" s="6">
        <f t="shared" si="157"/>
        <v>8.9699290019569066E-3</v>
      </c>
      <c r="BC534" s="6">
        <f t="shared" si="158"/>
        <v>3.6201908535250403E-3</v>
      </c>
      <c r="BD534" s="6">
        <f t="shared" si="159"/>
        <v>3</v>
      </c>
      <c r="BE534" s="6">
        <f t="shared" si="160"/>
        <v>4.9621399457776905E-3</v>
      </c>
      <c r="BF534" s="7">
        <f t="shared" si="161"/>
        <v>2.8850131830025559E-3</v>
      </c>
      <c r="BH534">
        <v>792</v>
      </c>
      <c r="BI534">
        <v>172</v>
      </c>
    </row>
    <row r="535" spans="1:61" x14ac:dyDescent="0.25">
      <c r="A535" t="s">
        <v>882</v>
      </c>
      <c r="B535" t="s">
        <v>882</v>
      </c>
      <c r="C535">
        <f>VLOOKUP(B535,Annotation!D:E,2,FALSE)</f>
        <v>746</v>
      </c>
      <c r="D535" t="str">
        <f>VLOOKUP(B535,Annotation!D:F,3,FALSE)</f>
        <v>hypothetical protein</v>
      </c>
      <c r="G535">
        <v>2</v>
      </c>
      <c r="H535">
        <v>2</v>
      </c>
      <c r="I535">
        <v>2</v>
      </c>
      <c r="J535">
        <v>0</v>
      </c>
      <c r="K535">
        <v>2</v>
      </c>
      <c r="L535">
        <v>1</v>
      </c>
      <c r="M535">
        <v>0</v>
      </c>
      <c r="N535">
        <v>0</v>
      </c>
      <c r="O535">
        <v>0</v>
      </c>
      <c r="P535">
        <v>1</v>
      </c>
      <c r="Q535">
        <v>1</v>
      </c>
      <c r="R535">
        <v>0</v>
      </c>
      <c r="S535">
        <v>11.4</v>
      </c>
      <c r="T535">
        <v>26.274000000000001</v>
      </c>
      <c r="U535">
        <v>10151000</v>
      </c>
      <c r="V535">
        <v>0</v>
      </c>
      <c r="W535">
        <v>7713800</v>
      </c>
      <c r="X535">
        <v>1273300</v>
      </c>
      <c r="Y535">
        <v>0</v>
      </c>
      <c r="Z535">
        <v>0</v>
      </c>
      <c r="AA535">
        <v>0</v>
      </c>
      <c r="AB535">
        <v>0</v>
      </c>
      <c r="AC535">
        <v>1164000</v>
      </c>
      <c r="AD535">
        <v>0</v>
      </c>
      <c r="AE535">
        <v>1268900</v>
      </c>
      <c r="AF535" s="5">
        <v>0</v>
      </c>
      <c r="AG535" s="6">
        <v>964230</v>
      </c>
      <c r="AH535" s="6">
        <v>159160</v>
      </c>
      <c r="AI535" s="6">
        <f t="shared" si="144"/>
        <v>0</v>
      </c>
      <c r="AJ535" s="6">
        <f t="shared" si="145"/>
        <v>1.9450798327249853E-3</v>
      </c>
      <c r="AK535" s="6">
        <f t="shared" si="146"/>
        <v>3.6442555316861653E-4</v>
      </c>
      <c r="AL535" s="6">
        <f t="shared" si="147"/>
        <v>2</v>
      </c>
      <c r="AM535" s="6">
        <f t="shared" si="148"/>
        <v>1.1547526929468008E-3</v>
      </c>
      <c r="AN535" s="7">
        <f t="shared" si="149"/>
        <v>8.4423597879026242E-4</v>
      </c>
      <c r="AO535" s="5">
        <v>0</v>
      </c>
      <c r="AP535" s="6">
        <v>0</v>
      </c>
      <c r="AQ535" s="6">
        <v>0</v>
      </c>
      <c r="AR535" s="6">
        <f t="shared" si="150"/>
        <v>0</v>
      </c>
      <c r="AS535" s="6">
        <f t="shared" si="151"/>
        <v>0</v>
      </c>
      <c r="AT535" s="6">
        <f t="shared" si="152"/>
        <v>0</v>
      </c>
      <c r="AU535" s="6">
        <f t="shared" si="153"/>
        <v>0</v>
      </c>
      <c r="AV535" s="6">
        <f t="shared" si="154"/>
        <v>0</v>
      </c>
      <c r="AW535" s="7">
        <f t="shared" si="155"/>
        <v>0</v>
      </c>
      <c r="AX535" s="5">
        <v>0</v>
      </c>
      <c r="AY535" s="6">
        <v>145500</v>
      </c>
      <c r="AZ535" s="6">
        <v>0</v>
      </c>
      <c r="BA535" s="6">
        <f t="shared" si="156"/>
        <v>0</v>
      </c>
      <c r="BB535" s="6">
        <f t="shared" si="157"/>
        <v>3.1561343339735198E-4</v>
      </c>
      <c r="BC535" s="6">
        <f t="shared" si="158"/>
        <v>0</v>
      </c>
      <c r="BD535" s="6">
        <f t="shared" si="159"/>
        <v>1</v>
      </c>
      <c r="BE535" s="6">
        <f t="shared" si="160"/>
        <v>0</v>
      </c>
      <c r="BF535" s="7">
        <f t="shared" si="161"/>
        <v>0</v>
      </c>
    </row>
    <row r="536" spans="1:61" x14ac:dyDescent="0.25">
      <c r="A536" t="s">
        <v>883</v>
      </c>
      <c r="B536" t="s">
        <v>883</v>
      </c>
      <c r="C536">
        <f>VLOOKUP(B536,Annotation!D:E,2,FALSE)</f>
        <v>748</v>
      </c>
      <c r="D536" t="str">
        <f>VLOOKUP(B536,Annotation!D:F,3,FALSE)</f>
        <v>AraC family transcriptional regulator</v>
      </c>
      <c r="G536">
        <v>2</v>
      </c>
      <c r="H536">
        <v>2</v>
      </c>
      <c r="I536">
        <v>2</v>
      </c>
      <c r="J536">
        <v>1</v>
      </c>
      <c r="K536">
        <v>1</v>
      </c>
      <c r="L536">
        <v>1</v>
      </c>
      <c r="M536">
        <v>0</v>
      </c>
      <c r="N536">
        <v>0</v>
      </c>
      <c r="O536">
        <v>1</v>
      </c>
      <c r="P536">
        <v>0</v>
      </c>
      <c r="Q536">
        <v>0</v>
      </c>
      <c r="R536">
        <v>1</v>
      </c>
      <c r="S536">
        <v>14.6</v>
      </c>
      <c r="T536">
        <v>17.617999999999999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 s="5">
        <v>0</v>
      </c>
      <c r="AG536" s="6">
        <v>0</v>
      </c>
      <c r="AH536" s="6">
        <v>0</v>
      </c>
      <c r="AI536" s="6">
        <f t="shared" si="144"/>
        <v>0</v>
      </c>
      <c r="AJ536" s="6">
        <f t="shared" si="145"/>
        <v>0</v>
      </c>
      <c r="AK536" s="6">
        <f t="shared" si="146"/>
        <v>0</v>
      </c>
      <c r="AL536" s="6">
        <f t="shared" si="147"/>
        <v>0</v>
      </c>
      <c r="AM536" s="6">
        <f t="shared" si="148"/>
        <v>0</v>
      </c>
      <c r="AN536" s="7">
        <f t="shared" si="149"/>
        <v>0</v>
      </c>
      <c r="AO536" s="5">
        <v>0</v>
      </c>
      <c r="AP536" s="6">
        <v>0</v>
      </c>
      <c r="AQ536" s="6">
        <v>0</v>
      </c>
      <c r="AR536" s="6">
        <f t="shared" si="150"/>
        <v>0</v>
      </c>
      <c r="AS536" s="6">
        <f t="shared" si="151"/>
        <v>0</v>
      </c>
      <c r="AT536" s="6">
        <f t="shared" si="152"/>
        <v>0</v>
      </c>
      <c r="AU536" s="6">
        <f t="shared" si="153"/>
        <v>0</v>
      </c>
      <c r="AV536" s="6">
        <f t="shared" si="154"/>
        <v>0</v>
      </c>
      <c r="AW536" s="7">
        <f t="shared" si="155"/>
        <v>0</v>
      </c>
      <c r="AX536" s="5">
        <v>0</v>
      </c>
      <c r="AY536" s="6">
        <v>0</v>
      </c>
      <c r="AZ536" s="6">
        <v>0</v>
      </c>
      <c r="BA536" s="6">
        <f t="shared" si="156"/>
        <v>0</v>
      </c>
      <c r="BB536" s="6">
        <f t="shared" si="157"/>
        <v>0</v>
      </c>
      <c r="BC536" s="6">
        <f t="shared" si="158"/>
        <v>0</v>
      </c>
      <c r="BD536" s="6">
        <f t="shared" si="159"/>
        <v>0</v>
      </c>
      <c r="BE536" s="6">
        <f t="shared" si="160"/>
        <v>0</v>
      </c>
      <c r="BF536" s="7">
        <f t="shared" si="161"/>
        <v>0</v>
      </c>
    </row>
    <row r="537" spans="1:61" x14ac:dyDescent="0.25">
      <c r="A537" t="s">
        <v>884</v>
      </c>
      <c r="B537" t="s">
        <v>884</v>
      </c>
      <c r="C537">
        <f>VLOOKUP(B537,Annotation!D:E,2,FALSE)</f>
        <v>750</v>
      </c>
      <c r="D537" t="str">
        <f>VLOOKUP(B537,Annotation!D:F,3,FALSE)</f>
        <v>hypothetical protein</v>
      </c>
      <c r="G537">
        <v>3</v>
      </c>
      <c r="H537">
        <v>3</v>
      </c>
      <c r="I537">
        <v>3</v>
      </c>
      <c r="J537">
        <v>0</v>
      </c>
      <c r="K537">
        <v>0</v>
      </c>
      <c r="L537">
        <v>1</v>
      </c>
      <c r="M537">
        <v>0</v>
      </c>
      <c r="N537">
        <v>1</v>
      </c>
      <c r="O537">
        <v>1</v>
      </c>
      <c r="P537">
        <v>1</v>
      </c>
      <c r="Q537">
        <v>0</v>
      </c>
      <c r="R537">
        <v>2</v>
      </c>
      <c r="S537">
        <v>26.3</v>
      </c>
      <c r="T537">
        <v>8.3782999999999994</v>
      </c>
      <c r="U537">
        <v>1885200</v>
      </c>
      <c r="V537">
        <v>0</v>
      </c>
      <c r="W537">
        <v>0</v>
      </c>
      <c r="X537">
        <v>263760</v>
      </c>
      <c r="Y537">
        <v>0</v>
      </c>
      <c r="Z537">
        <v>360720</v>
      </c>
      <c r="AA537">
        <v>319310</v>
      </c>
      <c r="AB537">
        <v>330750</v>
      </c>
      <c r="AC537">
        <v>0</v>
      </c>
      <c r="AD537">
        <v>610640</v>
      </c>
      <c r="AE537">
        <v>269310</v>
      </c>
      <c r="AF537" s="5">
        <v>0</v>
      </c>
      <c r="AG537" s="6">
        <v>0</v>
      </c>
      <c r="AH537" s="6">
        <v>37679</v>
      </c>
      <c r="AI537" s="6">
        <f t="shared" si="144"/>
        <v>0</v>
      </c>
      <c r="AJ537" s="6">
        <f t="shared" si="145"/>
        <v>0</v>
      </c>
      <c r="AK537" s="6">
        <f t="shared" si="146"/>
        <v>8.6272872693140873E-5</v>
      </c>
      <c r="AL537" s="6">
        <f t="shared" si="147"/>
        <v>1</v>
      </c>
      <c r="AM537" s="6">
        <f t="shared" si="148"/>
        <v>0</v>
      </c>
      <c r="AN537" s="7">
        <f t="shared" si="149"/>
        <v>0</v>
      </c>
      <c r="AO537" s="5">
        <v>0</v>
      </c>
      <c r="AP537" s="6">
        <v>51531</v>
      </c>
      <c r="AQ537" s="6">
        <v>45616</v>
      </c>
      <c r="AR537" s="6">
        <f t="shared" si="150"/>
        <v>0</v>
      </c>
      <c r="AS537" s="6">
        <f t="shared" si="151"/>
        <v>1.0788186143917465E-4</v>
      </c>
      <c r="AT537" s="6">
        <f t="shared" si="152"/>
        <v>1.0647870407175785E-4</v>
      </c>
      <c r="AU537" s="6">
        <f t="shared" si="153"/>
        <v>2</v>
      </c>
      <c r="AV537" s="6">
        <f t="shared" si="154"/>
        <v>1.0718028275546624E-4</v>
      </c>
      <c r="AW537" s="7">
        <f t="shared" si="155"/>
        <v>5.0528517029693244E-5</v>
      </c>
      <c r="AX537" s="5">
        <v>47249</v>
      </c>
      <c r="AY537" s="6">
        <v>0</v>
      </c>
      <c r="AZ537" s="6">
        <v>87234</v>
      </c>
      <c r="BA537" s="6">
        <f t="shared" si="156"/>
        <v>8.7343324619613464E-5</v>
      </c>
      <c r="BB537" s="6">
        <f t="shared" si="157"/>
        <v>0</v>
      </c>
      <c r="BC537" s="6">
        <f t="shared" si="158"/>
        <v>1.8373500635117721E-4</v>
      </c>
      <c r="BD537" s="6">
        <f t="shared" si="159"/>
        <v>2</v>
      </c>
      <c r="BE537" s="6">
        <f t="shared" si="160"/>
        <v>1.3553916548539533E-4</v>
      </c>
      <c r="BF537" s="7">
        <f t="shared" si="161"/>
        <v>7.5039815521504898E-5</v>
      </c>
    </row>
    <row r="538" spans="1:61" x14ac:dyDescent="0.25">
      <c r="A538" t="s">
        <v>885</v>
      </c>
      <c r="B538" t="s">
        <v>885</v>
      </c>
      <c r="C538">
        <f>VLOOKUP(B538,Annotation!D:E,2,FALSE)</f>
        <v>751</v>
      </c>
      <c r="D538" t="str">
        <f>VLOOKUP(B538,Annotation!D:F,3,FALSE)</f>
        <v>hypothetical protein</v>
      </c>
      <c r="G538">
        <v>10</v>
      </c>
      <c r="H538">
        <v>10</v>
      </c>
      <c r="I538">
        <v>10</v>
      </c>
      <c r="J538">
        <v>8</v>
      </c>
      <c r="K538">
        <v>9</v>
      </c>
      <c r="L538">
        <v>8</v>
      </c>
      <c r="M538">
        <v>3</v>
      </c>
      <c r="N538">
        <v>2</v>
      </c>
      <c r="O538">
        <v>2</v>
      </c>
      <c r="P538">
        <v>2</v>
      </c>
      <c r="Q538">
        <v>2</v>
      </c>
      <c r="R538">
        <v>1</v>
      </c>
      <c r="S538">
        <v>30.5</v>
      </c>
      <c r="T538">
        <v>40.734000000000002</v>
      </c>
      <c r="U538">
        <v>56727000</v>
      </c>
      <c r="V538">
        <v>6884600</v>
      </c>
      <c r="W538">
        <v>19187000</v>
      </c>
      <c r="X538">
        <v>13052000</v>
      </c>
      <c r="Y538">
        <v>7738500</v>
      </c>
      <c r="Z538">
        <v>2041900</v>
      </c>
      <c r="AA538">
        <v>3001000</v>
      </c>
      <c r="AB538">
        <v>1548500</v>
      </c>
      <c r="AC538">
        <v>2630300</v>
      </c>
      <c r="AD538">
        <v>644160</v>
      </c>
      <c r="AE538">
        <v>3336900</v>
      </c>
      <c r="AF538" s="5">
        <v>404970</v>
      </c>
      <c r="AG538" s="6">
        <v>1128600</v>
      </c>
      <c r="AH538" s="6">
        <v>767750</v>
      </c>
      <c r="AI538" s="6">
        <f t="shared" si="144"/>
        <v>1.5999525478118844E-3</v>
      </c>
      <c r="AJ538" s="6">
        <f t="shared" si="145"/>
        <v>2.2766529761710573E-3</v>
      </c>
      <c r="AK538" s="6">
        <f t="shared" si="146"/>
        <v>1.7579022269741476E-3</v>
      </c>
      <c r="AL538" s="6">
        <f t="shared" si="147"/>
        <v>3</v>
      </c>
      <c r="AM538" s="6">
        <f t="shared" si="148"/>
        <v>1.8781692503190299E-3</v>
      </c>
      <c r="AN538" s="7">
        <f t="shared" si="149"/>
        <v>2.890547642616659E-4</v>
      </c>
      <c r="AO538" s="5">
        <v>455200</v>
      </c>
      <c r="AP538" s="6">
        <v>120110</v>
      </c>
      <c r="AQ538" s="6">
        <v>176530</v>
      </c>
      <c r="AR538" s="6">
        <f t="shared" si="150"/>
        <v>8.6973941666136114E-4</v>
      </c>
      <c r="AS538" s="6">
        <f t="shared" si="151"/>
        <v>2.5145427756999219E-4</v>
      </c>
      <c r="AT538" s="6">
        <f t="shared" si="152"/>
        <v>4.1206343453585175E-4</v>
      </c>
      <c r="AU538" s="6">
        <f t="shared" si="153"/>
        <v>3</v>
      </c>
      <c r="AV538" s="6">
        <f t="shared" si="154"/>
        <v>5.1108570958906837E-4</v>
      </c>
      <c r="AW538" s="7">
        <f t="shared" si="155"/>
        <v>2.6194552426391323E-4</v>
      </c>
      <c r="AX538" s="5">
        <v>91087</v>
      </c>
      <c r="AY538" s="6">
        <v>154720</v>
      </c>
      <c r="AZ538" s="6">
        <v>37892</v>
      </c>
      <c r="BA538" s="6">
        <f t="shared" si="156"/>
        <v>1.6838115959336137E-4</v>
      </c>
      <c r="BB538" s="6">
        <f t="shared" si="157"/>
        <v>3.3561313000163783E-4</v>
      </c>
      <c r="BC538" s="6">
        <f t="shared" si="158"/>
        <v>7.9809327334053317E-5</v>
      </c>
      <c r="BD538" s="6">
        <f t="shared" si="159"/>
        <v>3</v>
      </c>
      <c r="BE538" s="6">
        <f t="shared" si="160"/>
        <v>1.9460120564301754E-4</v>
      </c>
      <c r="BF538" s="7">
        <f t="shared" si="161"/>
        <v>1.0606449131207451E-4</v>
      </c>
      <c r="BH538">
        <v>793</v>
      </c>
      <c r="BI538">
        <v>145</v>
      </c>
    </row>
    <row r="539" spans="1:61" x14ac:dyDescent="0.25">
      <c r="A539" t="s">
        <v>886</v>
      </c>
      <c r="B539" t="s">
        <v>886</v>
      </c>
      <c r="C539">
        <f>VLOOKUP(B539,Annotation!D:E,2,FALSE)</f>
        <v>752</v>
      </c>
      <c r="D539" t="str">
        <f>VLOOKUP(B539,Annotation!D:F,3,FALSE)</f>
        <v>helix-turn-helix transcriptional regulator</v>
      </c>
      <c r="E539" t="str">
        <f>VLOOKUP(B539,Annotation!I:O,7,FALSE)</f>
        <v>TR|ArsR</v>
      </c>
      <c r="G539">
        <v>2</v>
      </c>
      <c r="H539">
        <v>2</v>
      </c>
      <c r="I539">
        <v>2</v>
      </c>
      <c r="J539">
        <v>2</v>
      </c>
      <c r="K539">
        <v>1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14.6</v>
      </c>
      <c r="T539">
        <v>14.048</v>
      </c>
      <c r="U539">
        <v>4257900</v>
      </c>
      <c r="V539">
        <v>3499000</v>
      </c>
      <c r="W539">
        <v>758970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532240</v>
      </c>
      <c r="AF539" s="5">
        <v>437370</v>
      </c>
      <c r="AG539" s="6">
        <v>94872</v>
      </c>
      <c r="AH539" s="6">
        <v>0</v>
      </c>
      <c r="AI539" s="6">
        <f t="shared" si="144"/>
        <v>1.7279582335394815E-3</v>
      </c>
      <c r="AJ539" s="6">
        <f t="shared" si="145"/>
        <v>1.9137924965027516E-4</v>
      </c>
      <c r="AK539" s="6">
        <f t="shared" si="146"/>
        <v>0</v>
      </c>
      <c r="AL539" s="6">
        <f t="shared" si="147"/>
        <v>2</v>
      </c>
      <c r="AM539" s="6">
        <f t="shared" si="148"/>
        <v>9.5966874159487828E-4</v>
      </c>
      <c r="AN539" s="7">
        <f t="shared" si="149"/>
        <v>7.7341527208031244E-4</v>
      </c>
      <c r="AO539" s="5">
        <v>0</v>
      </c>
      <c r="AP539" s="6">
        <v>0</v>
      </c>
      <c r="AQ539" s="6">
        <v>0</v>
      </c>
      <c r="AR539" s="6">
        <f t="shared" si="150"/>
        <v>0</v>
      </c>
      <c r="AS539" s="6">
        <f t="shared" si="151"/>
        <v>0</v>
      </c>
      <c r="AT539" s="6">
        <f t="shared" si="152"/>
        <v>0</v>
      </c>
      <c r="AU539" s="6">
        <f t="shared" si="153"/>
        <v>0</v>
      </c>
      <c r="AV539" s="6">
        <f t="shared" si="154"/>
        <v>0</v>
      </c>
      <c r="AW539" s="7">
        <f t="shared" si="155"/>
        <v>0</v>
      </c>
      <c r="AX539" s="5">
        <v>0</v>
      </c>
      <c r="AY539" s="6">
        <v>0</v>
      </c>
      <c r="AZ539" s="6">
        <v>0</v>
      </c>
      <c r="BA539" s="6">
        <f t="shared" si="156"/>
        <v>0</v>
      </c>
      <c r="BB539" s="6">
        <f t="shared" si="157"/>
        <v>0</v>
      </c>
      <c r="BC539" s="6">
        <f t="shared" si="158"/>
        <v>0</v>
      </c>
      <c r="BD539" s="6">
        <f t="shared" si="159"/>
        <v>0</v>
      </c>
      <c r="BE539" s="6">
        <f t="shared" si="160"/>
        <v>0</v>
      </c>
      <c r="BF539" s="7">
        <f t="shared" si="161"/>
        <v>0</v>
      </c>
    </row>
    <row r="540" spans="1:61" x14ac:dyDescent="0.25">
      <c r="A540" t="s">
        <v>887</v>
      </c>
      <c r="B540" t="s">
        <v>887</v>
      </c>
      <c r="C540">
        <f>VLOOKUP(B540,Annotation!D:E,2,FALSE)</f>
        <v>753</v>
      </c>
      <c r="D540" t="str">
        <f>VLOOKUP(B540,Annotation!D:F,3,FALSE)</f>
        <v>mercuric transport protein MerTP</v>
      </c>
      <c r="G540">
        <v>2</v>
      </c>
      <c r="H540">
        <v>2</v>
      </c>
      <c r="I540">
        <v>2</v>
      </c>
      <c r="J540">
        <v>0</v>
      </c>
      <c r="K540">
        <v>0</v>
      </c>
      <c r="L540">
        <v>1</v>
      </c>
      <c r="M540">
        <v>1</v>
      </c>
      <c r="N540">
        <v>0</v>
      </c>
      <c r="O540">
        <v>1</v>
      </c>
      <c r="P540">
        <v>0</v>
      </c>
      <c r="Q540">
        <v>1</v>
      </c>
      <c r="R540">
        <v>0</v>
      </c>
      <c r="S540">
        <v>9.6</v>
      </c>
      <c r="T540">
        <v>21.629000000000001</v>
      </c>
      <c r="U540">
        <v>1224600</v>
      </c>
      <c r="V540">
        <v>0</v>
      </c>
      <c r="W540">
        <v>0</v>
      </c>
      <c r="X540">
        <v>319380</v>
      </c>
      <c r="Y540">
        <v>352320</v>
      </c>
      <c r="Z540">
        <v>0</v>
      </c>
      <c r="AA540">
        <v>0</v>
      </c>
      <c r="AB540">
        <v>0</v>
      </c>
      <c r="AC540">
        <v>552930</v>
      </c>
      <c r="AD540">
        <v>0</v>
      </c>
      <c r="AE540">
        <v>153080</v>
      </c>
      <c r="AF540" s="5">
        <v>0</v>
      </c>
      <c r="AG540" s="6">
        <v>0</v>
      </c>
      <c r="AH540" s="6">
        <v>39922</v>
      </c>
      <c r="AI540" s="6">
        <f t="shared" si="144"/>
        <v>0</v>
      </c>
      <c r="AJ540" s="6">
        <f t="shared" si="145"/>
        <v>0</v>
      </c>
      <c r="AK540" s="6">
        <f t="shared" si="146"/>
        <v>9.1408626122125585E-5</v>
      </c>
      <c r="AL540" s="6">
        <f t="shared" si="147"/>
        <v>1</v>
      </c>
      <c r="AM540" s="6">
        <f t="shared" si="148"/>
        <v>0</v>
      </c>
      <c r="AN540" s="7">
        <f t="shared" si="149"/>
        <v>0</v>
      </c>
      <c r="AO540" s="5">
        <v>44040</v>
      </c>
      <c r="AP540" s="6">
        <v>0</v>
      </c>
      <c r="AQ540" s="6">
        <v>0</v>
      </c>
      <c r="AR540" s="6">
        <f t="shared" si="150"/>
        <v>8.4146142156780207E-5</v>
      </c>
      <c r="AS540" s="6">
        <f t="shared" si="151"/>
        <v>0</v>
      </c>
      <c r="AT540" s="6">
        <f t="shared" si="152"/>
        <v>0</v>
      </c>
      <c r="AU540" s="6">
        <f t="shared" si="153"/>
        <v>1</v>
      </c>
      <c r="AV540" s="6">
        <f t="shared" si="154"/>
        <v>0</v>
      </c>
      <c r="AW540" s="7">
        <f t="shared" si="155"/>
        <v>0</v>
      </c>
      <c r="AX540" s="5">
        <v>0</v>
      </c>
      <c r="AY540" s="6">
        <v>69116</v>
      </c>
      <c r="AZ540" s="6">
        <v>0</v>
      </c>
      <c r="BA540" s="6">
        <f t="shared" si="156"/>
        <v>0</v>
      </c>
      <c r="BB540" s="6">
        <f t="shared" si="157"/>
        <v>1.4992397293945968E-4</v>
      </c>
      <c r="BC540" s="6">
        <f t="shared" si="158"/>
        <v>0</v>
      </c>
      <c r="BD540" s="6">
        <f t="shared" si="159"/>
        <v>1</v>
      </c>
      <c r="BE540" s="6">
        <f t="shared" si="160"/>
        <v>0</v>
      </c>
      <c r="BF540" s="7">
        <f t="shared" si="161"/>
        <v>0</v>
      </c>
    </row>
    <row r="541" spans="1:61" x14ac:dyDescent="0.25">
      <c r="A541" t="s">
        <v>888</v>
      </c>
      <c r="B541" t="s">
        <v>888</v>
      </c>
      <c r="C541">
        <f>VLOOKUP(B541,Annotation!D:E,2,FALSE)</f>
        <v>754</v>
      </c>
      <c r="D541" t="str">
        <f>VLOOKUP(B541,Annotation!D:F,3,FALSE)</f>
        <v>organomercurial lyase</v>
      </c>
      <c r="G541">
        <v>3</v>
      </c>
      <c r="H541">
        <v>3</v>
      </c>
      <c r="I541">
        <v>3</v>
      </c>
      <c r="J541">
        <v>3</v>
      </c>
      <c r="K541">
        <v>3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16.3</v>
      </c>
      <c r="T541">
        <v>22.864000000000001</v>
      </c>
      <c r="U541">
        <v>5147700</v>
      </c>
      <c r="V541">
        <v>1779700</v>
      </c>
      <c r="W541">
        <v>3368000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857950</v>
      </c>
      <c r="AF541" s="5">
        <v>296610</v>
      </c>
      <c r="AG541" s="6">
        <v>561340</v>
      </c>
      <c r="AH541" s="6">
        <v>0</v>
      </c>
      <c r="AI541" s="6">
        <f t="shared" si="144"/>
        <v>1.1718446433229203E-3</v>
      </c>
      <c r="AJ541" s="6">
        <f t="shared" si="145"/>
        <v>1.1323554684067529E-3</v>
      </c>
      <c r="AK541" s="6">
        <f t="shared" si="146"/>
        <v>0</v>
      </c>
      <c r="AL541" s="6">
        <f t="shared" si="147"/>
        <v>2</v>
      </c>
      <c r="AM541" s="6">
        <f t="shared" si="148"/>
        <v>1.1521000558648367E-3</v>
      </c>
      <c r="AN541" s="7">
        <f t="shared" si="149"/>
        <v>5.4334439353271029E-4</v>
      </c>
      <c r="AO541" s="5">
        <v>0</v>
      </c>
      <c r="AP541" s="6">
        <v>0</v>
      </c>
      <c r="AQ541" s="6">
        <v>0</v>
      </c>
      <c r="AR541" s="6">
        <f t="shared" si="150"/>
        <v>0</v>
      </c>
      <c r="AS541" s="6">
        <f t="shared" si="151"/>
        <v>0</v>
      </c>
      <c r="AT541" s="6">
        <f t="shared" si="152"/>
        <v>0</v>
      </c>
      <c r="AU541" s="6">
        <f t="shared" si="153"/>
        <v>0</v>
      </c>
      <c r="AV541" s="6">
        <f t="shared" si="154"/>
        <v>0</v>
      </c>
      <c r="AW541" s="7">
        <f t="shared" si="155"/>
        <v>0</v>
      </c>
      <c r="AX541" s="5">
        <v>0</v>
      </c>
      <c r="AY541" s="6">
        <v>0</v>
      </c>
      <c r="AZ541" s="6">
        <v>0</v>
      </c>
      <c r="BA541" s="6">
        <f t="shared" si="156"/>
        <v>0</v>
      </c>
      <c r="BB541" s="6">
        <f t="shared" si="157"/>
        <v>0</v>
      </c>
      <c r="BC541" s="6">
        <f t="shared" si="158"/>
        <v>0</v>
      </c>
      <c r="BD541" s="6">
        <f t="shared" si="159"/>
        <v>0</v>
      </c>
      <c r="BE541" s="6">
        <f t="shared" si="160"/>
        <v>0</v>
      </c>
      <c r="BF541" s="7">
        <f t="shared" si="161"/>
        <v>0</v>
      </c>
    </row>
    <row r="542" spans="1:61" x14ac:dyDescent="0.25">
      <c r="A542" t="s">
        <v>889</v>
      </c>
      <c r="B542" t="s">
        <v>889</v>
      </c>
      <c r="C542">
        <f>VLOOKUP(B542,Annotation!D:E,2,FALSE)</f>
        <v>755</v>
      </c>
      <c r="D542" t="str">
        <f>VLOOKUP(B542,Annotation!D:F,3,FALSE)</f>
        <v>mercury(II) reductase</v>
      </c>
      <c r="G542">
        <v>17</v>
      </c>
      <c r="H542">
        <v>17</v>
      </c>
      <c r="I542">
        <v>17</v>
      </c>
      <c r="J542">
        <v>14</v>
      </c>
      <c r="K542">
        <v>13</v>
      </c>
      <c r="L542">
        <v>15</v>
      </c>
      <c r="M542">
        <v>7</v>
      </c>
      <c r="N542">
        <v>10</v>
      </c>
      <c r="O542">
        <v>8</v>
      </c>
      <c r="P542">
        <v>7</v>
      </c>
      <c r="Q542">
        <v>7</v>
      </c>
      <c r="R542">
        <v>3</v>
      </c>
      <c r="S542">
        <v>37.299999999999997</v>
      </c>
      <c r="T542">
        <v>62.244</v>
      </c>
      <c r="U542">
        <v>383990000</v>
      </c>
      <c r="V542">
        <v>76628000</v>
      </c>
      <c r="W542">
        <v>55902000</v>
      </c>
      <c r="X542">
        <v>101810000</v>
      </c>
      <c r="Y542">
        <v>53049000</v>
      </c>
      <c r="Z542">
        <v>45681000</v>
      </c>
      <c r="AA542">
        <v>10021000</v>
      </c>
      <c r="AB542">
        <v>16322000</v>
      </c>
      <c r="AC542">
        <v>22888000</v>
      </c>
      <c r="AD542">
        <v>1688700</v>
      </c>
      <c r="AE542">
        <v>14769000</v>
      </c>
      <c r="AF542" s="5">
        <v>2947200</v>
      </c>
      <c r="AG542" s="6">
        <v>2150100</v>
      </c>
      <c r="AH542" s="6">
        <v>3915900</v>
      </c>
      <c r="AI542" s="6">
        <f t="shared" si="144"/>
        <v>1.1643776449888102E-2</v>
      </c>
      <c r="AJ542" s="6">
        <f t="shared" si="145"/>
        <v>4.3372599362620856E-3</v>
      </c>
      <c r="AK542" s="6">
        <f t="shared" si="146"/>
        <v>8.9661599877669355E-3</v>
      </c>
      <c r="AL542" s="6">
        <f t="shared" si="147"/>
        <v>3</v>
      </c>
      <c r="AM542" s="6">
        <f t="shared" si="148"/>
        <v>8.3157321246390414E-3</v>
      </c>
      <c r="AN542" s="7">
        <f t="shared" si="149"/>
        <v>3.0181217332221994E-3</v>
      </c>
      <c r="AO542" s="5">
        <v>2040300</v>
      </c>
      <c r="AP542" s="6">
        <v>1756900</v>
      </c>
      <c r="AQ542" s="6">
        <v>385410</v>
      </c>
      <c r="AR542" s="6">
        <f t="shared" si="150"/>
        <v>3.8983509046884341E-3</v>
      </c>
      <c r="AS542" s="6">
        <f t="shared" si="151"/>
        <v>3.6781285510175607E-3</v>
      </c>
      <c r="AT542" s="6">
        <f t="shared" si="152"/>
        <v>8.9963954174623363E-4</v>
      </c>
      <c r="AU542" s="6">
        <f t="shared" si="153"/>
        <v>3</v>
      </c>
      <c r="AV542" s="6">
        <f t="shared" si="154"/>
        <v>2.8253729991507427E-3</v>
      </c>
      <c r="AW542" s="7">
        <f t="shared" si="155"/>
        <v>1.3646639349401322E-3</v>
      </c>
      <c r="AX542" s="5">
        <v>627750</v>
      </c>
      <c r="AY542" s="6">
        <v>880320</v>
      </c>
      <c r="AZ542" s="6">
        <v>64948</v>
      </c>
      <c r="BA542" s="6">
        <f t="shared" si="156"/>
        <v>1.1604430153011145E-3</v>
      </c>
      <c r="BB542" s="6">
        <f t="shared" si="157"/>
        <v>1.9095588844560611E-3</v>
      </c>
      <c r="BC542" s="6">
        <f t="shared" si="158"/>
        <v>1.3679552918009329E-4</v>
      </c>
      <c r="BD542" s="6">
        <f t="shared" si="159"/>
        <v>3</v>
      </c>
      <c r="BE542" s="6">
        <f t="shared" si="160"/>
        <v>1.068932476312423E-3</v>
      </c>
      <c r="BF542" s="7">
        <f t="shared" si="161"/>
        <v>7.2661457573775076E-4</v>
      </c>
    </row>
    <row r="543" spans="1:61" x14ac:dyDescent="0.25">
      <c r="A543" t="s">
        <v>890</v>
      </c>
      <c r="B543" t="s">
        <v>890</v>
      </c>
      <c r="C543">
        <f>VLOOKUP(B543,Annotation!D:E,2,FALSE)</f>
        <v>756</v>
      </c>
      <c r="D543" t="str">
        <f>VLOOKUP(B543,Annotation!D:F,3,FALSE)</f>
        <v>hypothetical protein</v>
      </c>
      <c r="G543">
        <v>4</v>
      </c>
      <c r="H543">
        <v>4</v>
      </c>
      <c r="I543">
        <v>4</v>
      </c>
      <c r="J543">
        <v>1</v>
      </c>
      <c r="K543">
        <v>1</v>
      </c>
      <c r="L543">
        <v>2</v>
      </c>
      <c r="M543">
        <v>1</v>
      </c>
      <c r="N543">
        <v>0</v>
      </c>
      <c r="O543">
        <v>1</v>
      </c>
      <c r="P543">
        <v>1</v>
      </c>
      <c r="Q543">
        <v>0</v>
      </c>
      <c r="R543">
        <v>2</v>
      </c>
      <c r="S543">
        <v>6.3</v>
      </c>
      <c r="T543">
        <v>81.322000000000003</v>
      </c>
      <c r="U543">
        <v>5435300</v>
      </c>
      <c r="V543">
        <v>750770</v>
      </c>
      <c r="W543">
        <v>1389900</v>
      </c>
      <c r="X543">
        <v>1182500</v>
      </c>
      <c r="Y543">
        <v>0</v>
      </c>
      <c r="Z543">
        <v>0</v>
      </c>
      <c r="AA543">
        <v>1808200</v>
      </c>
      <c r="AB543">
        <v>303890</v>
      </c>
      <c r="AC543">
        <v>0</v>
      </c>
      <c r="AD543">
        <v>0</v>
      </c>
      <c r="AE543">
        <v>150980</v>
      </c>
      <c r="AF543" s="5">
        <v>20855</v>
      </c>
      <c r="AG543" s="6">
        <v>38608</v>
      </c>
      <c r="AH543" s="6">
        <v>32848</v>
      </c>
      <c r="AI543" s="6">
        <f t="shared" si="144"/>
        <v>8.2393783205217283E-5</v>
      </c>
      <c r="AJ543" s="6">
        <f t="shared" si="145"/>
        <v>7.7881462080464449E-5</v>
      </c>
      <c r="AK543" s="6">
        <f t="shared" si="146"/>
        <v>7.5211426052291492E-5</v>
      </c>
      <c r="AL543" s="6">
        <f t="shared" si="147"/>
        <v>3</v>
      </c>
      <c r="AM543" s="6">
        <f t="shared" si="148"/>
        <v>7.8495557112657737E-5</v>
      </c>
      <c r="AN543" s="7">
        <f t="shared" si="149"/>
        <v>2.9641635244443393E-6</v>
      </c>
      <c r="AO543" s="5">
        <v>0</v>
      </c>
      <c r="AP543" s="6">
        <v>0</v>
      </c>
      <c r="AQ543" s="6">
        <v>50228</v>
      </c>
      <c r="AR543" s="6">
        <f t="shared" si="150"/>
        <v>0</v>
      </c>
      <c r="AS543" s="6">
        <f t="shared" si="151"/>
        <v>0</v>
      </c>
      <c r="AT543" s="6">
        <f t="shared" si="152"/>
        <v>1.1724422018844821E-4</v>
      </c>
      <c r="AU543" s="6">
        <f t="shared" si="153"/>
        <v>1</v>
      </c>
      <c r="AV543" s="6">
        <f t="shared" si="154"/>
        <v>0</v>
      </c>
      <c r="AW543" s="7">
        <f t="shared" si="155"/>
        <v>0</v>
      </c>
      <c r="AX543" s="5">
        <v>8441.4</v>
      </c>
      <c r="AY543" s="6">
        <v>0</v>
      </c>
      <c r="AZ543" s="6">
        <v>0</v>
      </c>
      <c r="BA543" s="6">
        <f t="shared" si="156"/>
        <v>1.5604561799064638E-5</v>
      </c>
      <c r="BB543" s="6">
        <f t="shared" si="157"/>
        <v>0</v>
      </c>
      <c r="BC543" s="6">
        <f t="shared" si="158"/>
        <v>0</v>
      </c>
      <c r="BD543" s="6">
        <f t="shared" si="159"/>
        <v>1</v>
      </c>
      <c r="BE543" s="6">
        <f t="shared" si="160"/>
        <v>0</v>
      </c>
      <c r="BF543" s="7">
        <f t="shared" si="161"/>
        <v>0</v>
      </c>
    </row>
    <row r="544" spans="1:61" x14ac:dyDescent="0.25">
      <c r="A544" t="s">
        <v>3700</v>
      </c>
      <c r="B544" t="s">
        <v>3700</v>
      </c>
      <c r="C544">
        <f>VLOOKUP(B544,Annotation!D:E,2,FALSE)</f>
        <v>758</v>
      </c>
      <c r="D544" t="str">
        <f>VLOOKUP(B544,Annotation!D:F,3,FALSE)</f>
        <v>hypothetical protein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2</v>
      </c>
      <c r="M544">
        <v>2</v>
      </c>
      <c r="N544">
        <v>2</v>
      </c>
      <c r="O544">
        <v>1</v>
      </c>
      <c r="P544">
        <v>1</v>
      </c>
      <c r="Q544">
        <v>0</v>
      </c>
      <c r="R544">
        <v>2</v>
      </c>
      <c r="S544">
        <v>59.7</v>
      </c>
      <c r="T544">
        <v>8.2474000000000007</v>
      </c>
      <c r="U544">
        <v>136280000</v>
      </c>
      <c r="V544">
        <v>14767000</v>
      </c>
      <c r="W544">
        <v>18689000</v>
      </c>
      <c r="X544">
        <v>4274400</v>
      </c>
      <c r="Y544">
        <v>55976000</v>
      </c>
      <c r="Z544">
        <v>9674100</v>
      </c>
      <c r="AA544">
        <v>0</v>
      </c>
      <c r="AB544">
        <v>283570</v>
      </c>
      <c r="AC544">
        <v>0</v>
      </c>
      <c r="AD544">
        <v>32620000</v>
      </c>
      <c r="AE544">
        <v>45428000</v>
      </c>
      <c r="AF544" s="5">
        <v>4922300</v>
      </c>
      <c r="AG544" s="6">
        <v>6229500</v>
      </c>
      <c r="AH544" s="6">
        <v>1424800</v>
      </c>
      <c r="AI544" s="6">
        <f t="shared" si="144"/>
        <v>1.9446987248671353E-2</v>
      </c>
      <c r="AJ544" s="6">
        <f t="shared" si="145"/>
        <v>1.2566374016531634E-2</v>
      </c>
      <c r="AK544" s="6">
        <f t="shared" si="146"/>
        <v>3.2623368192676852E-3</v>
      </c>
      <c r="AL544" s="6">
        <f t="shared" si="147"/>
        <v>3</v>
      </c>
      <c r="AM544" s="6">
        <f t="shared" si="148"/>
        <v>1.1758566028156892E-2</v>
      </c>
      <c r="AN544" s="7">
        <f t="shared" si="149"/>
        <v>6.6320003362515291E-3</v>
      </c>
      <c r="AO544" s="5">
        <v>18659000</v>
      </c>
      <c r="AP544" s="6">
        <v>3224700</v>
      </c>
      <c r="AQ544" s="6">
        <v>0</v>
      </c>
      <c r="AR544" s="6">
        <f t="shared" si="150"/>
        <v>3.5651291246670339E-2</v>
      </c>
      <c r="AS544" s="6">
        <f t="shared" si="151"/>
        <v>6.7510166420777099E-3</v>
      </c>
      <c r="AT544" s="6">
        <f t="shared" si="152"/>
        <v>0</v>
      </c>
      <c r="AU544" s="6">
        <f t="shared" si="153"/>
        <v>2</v>
      </c>
      <c r="AV544" s="6">
        <f t="shared" si="154"/>
        <v>2.1201153944374024E-2</v>
      </c>
      <c r="AW544" s="7">
        <f t="shared" si="155"/>
        <v>1.5462559316251574E-2</v>
      </c>
      <c r="AX544" s="5">
        <v>94522</v>
      </c>
      <c r="AY544" s="6">
        <v>0</v>
      </c>
      <c r="AZ544" s="6">
        <v>10873000</v>
      </c>
      <c r="BA544" s="6">
        <f t="shared" si="156"/>
        <v>1.7473101504148457E-4</v>
      </c>
      <c r="BB544" s="6">
        <f t="shared" si="157"/>
        <v>0</v>
      </c>
      <c r="BC544" s="6">
        <f t="shared" si="158"/>
        <v>2.2901056056770869E-2</v>
      </c>
      <c r="BD544" s="6">
        <f t="shared" si="159"/>
        <v>2</v>
      </c>
      <c r="BE544" s="6">
        <f t="shared" si="160"/>
        <v>1.1537893535906178E-2</v>
      </c>
      <c r="BF544" s="7">
        <f t="shared" si="161"/>
        <v>1.0754713433577314E-2</v>
      </c>
    </row>
    <row r="545" spans="1:61" x14ac:dyDescent="0.25">
      <c r="A545" t="s">
        <v>3801</v>
      </c>
      <c r="B545" t="s">
        <v>3801</v>
      </c>
      <c r="C545">
        <f>VLOOKUP(B545,Annotation!D:E,2,FALSE)</f>
        <v>759</v>
      </c>
      <c r="D545" t="str">
        <f>VLOOKUP(B545,Annotation!D:F,3,FALSE)</f>
        <v>hypothetical protein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1</v>
      </c>
      <c r="M545">
        <v>1</v>
      </c>
      <c r="N545">
        <v>1</v>
      </c>
      <c r="O545">
        <v>1</v>
      </c>
      <c r="P545">
        <v>2</v>
      </c>
      <c r="Q545">
        <v>0</v>
      </c>
      <c r="R545">
        <v>1</v>
      </c>
      <c r="S545">
        <v>59.1</v>
      </c>
      <c r="T545">
        <v>7.6227999999999998</v>
      </c>
      <c r="U545">
        <v>88061000</v>
      </c>
      <c r="V545">
        <v>16261000</v>
      </c>
      <c r="W545">
        <v>23121000</v>
      </c>
      <c r="X545">
        <v>3084200</v>
      </c>
      <c r="Y545">
        <v>0</v>
      </c>
      <c r="Z545">
        <v>1487900</v>
      </c>
      <c r="AA545">
        <v>569710</v>
      </c>
      <c r="AB545">
        <v>41599000</v>
      </c>
      <c r="AC545">
        <v>0</v>
      </c>
      <c r="AD545">
        <v>1939200</v>
      </c>
      <c r="AE545">
        <v>17612000</v>
      </c>
      <c r="AF545" s="5">
        <v>3252200</v>
      </c>
      <c r="AG545" s="6">
        <v>4624100</v>
      </c>
      <c r="AH545" s="6">
        <v>616830</v>
      </c>
      <c r="AI545" s="6">
        <f t="shared" si="144"/>
        <v>1.284876824454604E-2</v>
      </c>
      <c r="AJ545" s="6">
        <f t="shared" si="145"/>
        <v>9.3279027353469646E-3</v>
      </c>
      <c r="AK545" s="6">
        <f t="shared" si="146"/>
        <v>1.4123436413734465E-3</v>
      </c>
      <c r="AL545" s="6">
        <f t="shared" si="147"/>
        <v>3</v>
      </c>
      <c r="AM545" s="6">
        <f t="shared" si="148"/>
        <v>7.8630048737554827E-3</v>
      </c>
      <c r="AN545" s="7">
        <f t="shared" si="149"/>
        <v>4.7824259000835102E-3</v>
      </c>
      <c r="AO545" s="5">
        <v>0</v>
      </c>
      <c r="AP545" s="6">
        <v>297590</v>
      </c>
      <c r="AQ545" s="6">
        <v>113940</v>
      </c>
      <c r="AR545" s="6">
        <f t="shared" si="150"/>
        <v>0</v>
      </c>
      <c r="AS545" s="6">
        <f t="shared" si="151"/>
        <v>6.2301455717304107E-4</v>
      </c>
      <c r="AT545" s="6">
        <f t="shared" si="152"/>
        <v>2.6596333615258003E-4</v>
      </c>
      <c r="AU545" s="6">
        <f t="shared" si="153"/>
        <v>2</v>
      </c>
      <c r="AV545" s="6">
        <f t="shared" si="154"/>
        <v>4.4448894666281058E-4</v>
      </c>
      <c r="AW545" s="7">
        <f t="shared" si="155"/>
        <v>2.5524916129128348E-4</v>
      </c>
      <c r="AX545" s="5">
        <v>8319800</v>
      </c>
      <c r="AY545" s="6">
        <v>0</v>
      </c>
      <c r="AZ545" s="6">
        <v>387840</v>
      </c>
      <c r="BA545" s="6">
        <f t="shared" si="156"/>
        <v>1.5379775067625985E-2</v>
      </c>
      <c r="BB545" s="6">
        <f t="shared" si="157"/>
        <v>0</v>
      </c>
      <c r="BC545" s="6">
        <f t="shared" si="158"/>
        <v>8.1688085910585988E-4</v>
      </c>
      <c r="BD545" s="6">
        <f t="shared" si="159"/>
        <v>2</v>
      </c>
      <c r="BE545" s="6">
        <f t="shared" si="160"/>
        <v>8.0983279633659224E-3</v>
      </c>
      <c r="BF545" s="7">
        <f t="shared" si="161"/>
        <v>7.065429633844658E-3</v>
      </c>
    </row>
    <row r="546" spans="1:61" x14ac:dyDescent="0.25">
      <c r="A546" t="s">
        <v>891</v>
      </c>
      <c r="B546" t="s">
        <v>891</v>
      </c>
      <c r="C546">
        <f>VLOOKUP(B546,Annotation!D:E,2,FALSE)</f>
        <v>760</v>
      </c>
      <c r="D546" t="str">
        <f>VLOOKUP(B546,Annotation!D:F,3,FALSE)</f>
        <v>hypothetical protein</v>
      </c>
      <c r="G546">
        <v>8</v>
      </c>
      <c r="H546">
        <v>8</v>
      </c>
      <c r="I546">
        <v>8</v>
      </c>
      <c r="J546">
        <v>6</v>
      </c>
      <c r="K546">
        <v>5</v>
      </c>
      <c r="L546">
        <v>4</v>
      </c>
      <c r="M546">
        <v>2</v>
      </c>
      <c r="N546">
        <v>5</v>
      </c>
      <c r="O546">
        <v>3</v>
      </c>
      <c r="P546">
        <v>0</v>
      </c>
      <c r="Q546">
        <v>1</v>
      </c>
      <c r="R546">
        <v>1</v>
      </c>
      <c r="S546">
        <v>32.4</v>
      </c>
      <c r="T546">
        <v>30.291</v>
      </c>
      <c r="U546">
        <v>15745000</v>
      </c>
      <c r="V546">
        <v>2754400</v>
      </c>
      <c r="W546">
        <v>3753700</v>
      </c>
      <c r="X546">
        <v>2651100</v>
      </c>
      <c r="Y546">
        <v>1049200</v>
      </c>
      <c r="Z546">
        <v>3352200</v>
      </c>
      <c r="AA546">
        <v>991390</v>
      </c>
      <c r="AB546">
        <v>0</v>
      </c>
      <c r="AC546">
        <v>833430</v>
      </c>
      <c r="AD546">
        <v>359810</v>
      </c>
      <c r="AE546">
        <v>1124700</v>
      </c>
      <c r="AF546" s="5">
        <v>196740</v>
      </c>
      <c r="AG546" s="6">
        <v>268120</v>
      </c>
      <c r="AH546" s="6">
        <v>189370</v>
      </c>
      <c r="AI546" s="6">
        <f t="shared" si="144"/>
        <v>7.772789694459099E-4</v>
      </c>
      <c r="AJ546" s="6">
        <f t="shared" si="145"/>
        <v>5.4086141765991838E-4</v>
      </c>
      <c r="AK546" s="6">
        <f t="shared" si="146"/>
        <v>4.3359680198253904E-4</v>
      </c>
      <c r="AL546" s="6">
        <f t="shared" si="147"/>
        <v>3</v>
      </c>
      <c r="AM546" s="6">
        <f t="shared" si="148"/>
        <v>5.8391239636278907E-4</v>
      </c>
      <c r="AN546" s="7">
        <f t="shared" si="149"/>
        <v>1.4357204494268465E-4</v>
      </c>
      <c r="AO546" s="5">
        <v>74940</v>
      </c>
      <c r="AP546" s="6">
        <v>239450</v>
      </c>
      <c r="AQ546" s="6">
        <v>70814</v>
      </c>
      <c r="AR546" s="6">
        <f t="shared" si="150"/>
        <v>1.4318601029130582E-4</v>
      </c>
      <c r="AS546" s="6">
        <f t="shared" si="151"/>
        <v>5.0129653454445615E-4</v>
      </c>
      <c r="AT546" s="6">
        <f t="shared" si="152"/>
        <v>1.6529689034850624E-4</v>
      </c>
      <c r="AU546" s="6">
        <f t="shared" si="153"/>
        <v>3</v>
      </c>
      <c r="AV546" s="6">
        <f t="shared" si="154"/>
        <v>2.6992647839475608E-4</v>
      </c>
      <c r="AW546" s="7">
        <f t="shared" si="155"/>
        <v>1.6385216897407351E-4</v>
      </c>
      <c r="AX546" s="5">
        <v>0</v>
      </c>
      <c r="AY546" s="6">
        <v>59531</v>
      </c>
      <c r="AZ546" s="6">
        <v>25701</v>
      </c>
      <c r="BA546" s="6">
        <f t="shared" si="156"/>
        <v>0</v>
      </c>
      <c r="BB546" s="6">
        <f t="shared" si="157"/>
        <v>1.2913253129606707E-4</v>
      </c>
      <c r="BC546" s="6">
        <f t="shared" si="158"/>
        <v>5.4132258044244287E-5</v>
      </c>
      <c r="BD546" s="6">
        <f t="shared" si="159"/>
        <v>2</v>
      </c>
      <c r="BE546" s="6">
        <f t="shared" si="160"/>
        <v>9.163239467015568E-5</v>
      </c>
      <c r="BF546" s="7">
        <f t="shared" si="161"/>
        <v>5.2947094126271705E-5</v>
      </c>
    </row>
    <row r="547" spans="1:61" x14ac:dyDescent="0.25">
      <c r="A547" t="s">
        <v>892</v>
      </c>
      <c r="B547" t="s">
        <v>892</v>
      </c>
      <c r="C547">
        <f>VLOOKUP(B547,Annotation!D:E,2,FALSE)</f>
        <v>766</v>
      </c>
      <c r="D547" t="str">
        <f>VLOOKUP(B547,Annotation!D:F,3,FALSE)</f>
        <v>hypothetical protein</v>
      </c>
      <c r="G547">
        <v>11</v>
      </c>
      <c r="H547">
        <v>11</v>
      </c>
      <c r="I547">
        <v>11</v>
      </c>
      <c r="J547">
        <v>9</v>
      </c>
      <c r="K547">
        <v>9</v>
      </c>
      <c r="L547">
        <v>7</v>
      </c>
      <c r="M547">
        <v>2</v>
      </c>
      <c r="N547">
        <v>3</v>
      </c>
      <c r="O547">
        <v>0</v>
      </c>
      <c r="P547">
        <v>2</v>
      </c>
      <c r="Q547">
        <v>1</v>
      </c>
      <c r="R547">
        <v>1</v>
      </c>
      <c r="S547">
        <v>40.4</v>
      </c>
      <c r="T547">
        <v>34.939</v>
      </c>
      <c r="U547">
        <v>99705000</v>
      </c>
      <c r="V547">
        <v>33994000</v>
      </c>
      <c r="W547">
        <v>47125000</v>
      </c>
      <c r="X547">
        <v>8580400</v>
      </c>
      <c r="Y547">
        <v>2887600</v>
      </c>
      <c r="Z547">
        <v>2051000</v>
      </c>
      <c r="AA547">
        <v>0</v>
      </c>
      <c r="AB547">
        <v>2400900</v>
      </c>
      <c r="AC547">
        <v>1010700</v>
      </c>
      <c r="AD547">
        <v>1654900</v>
      </c>
      <c r="AE547">
        <v>5865000</v>
      </c>
      <c r="AF547" s="5">
        <v>1999700</v>
      </c>
      <c r="AG547" s="6">
        <v>2772100</v>
      </c>
      <c r="AH547" s="6">
        <v>504730</v>
      </c>
      <c r="AI547" s="6">
        <f t="shared" si="144"/>
        <v>7.900400300909759E-3</v>
      </c>
      <c r="AJ547" s="6">
        <f t="shared" si="145"/>
        <v>5.591980963356182E-3</v>
      </c>
      <c r="AK547" s="6">
        <f t="shared" si="146"/>
        <v>1.155670453950715E-3</v>
      </c>
      <c r="AL547" s="6">
        <f t="shared" si="147"/>
        <v>3</v>
      </c>
      <c r="AM547" s="6">
        <f t="shared" si="148"/>
        <v>4.8826839060722186E-3</v>
      </c>
      <c r="AN547" s="7">
        <f t="shared" si="149"/>
        <v>2.7988297451755099E-3</v>
      </c>
      <c r="AO547" s="5">
        <v>169860</v>
      </c>
      <c r="AP547" s="6">
        <v>120650</v>
      </c>
      <c r="AQ547" s="6">
        <v>0</v>
      </c>
      <c r="AR547" s="6">
        <f t="shared" si="150"/>
        <v>3.2454731395891654E-4</v>
      </c>
      <c r="AS547" s="6">
        <f t="shared" si="151"/>
        <v>2.5258478552010283E-4</v>
      </c>
      <c r="AT547" s="6">
        <f t="shared" si="152"/>
        <v>0</v>
      </c>
      <c r="AU547" s="6">
        <f t="shared" si="153"/>
        <v>2</v>
      </c>
      <c r="AV547" s="6">
        <f t="shared" si="154"/>
        <v>2.8856604973950969E-4</v>
      </c>
      <c r="AW547" s="7">
        <f t="shared" si="155"/>
        <v>1.3916762010591198E-4</v>
      </c>
      <c r="AX547" s="5">
        <v>141230</v>
      </c>
      <c r="AY547" s="6">
        <v>59450</v>
      </c>
      <c r="AZ547" s="6">
        <v>97350</v>
      </c>
      <c r="BA547" s="6">
        <f t="shared" si="156"/>
        <v>2.6107426053520731E-4</v>
      </c>
      <c r="BB547" s="6">
        <f t="shared" si="157"/>
        <v>1.2895682897232013E-4</v>
      </c>
      <c r="BC547" s="6">
        <f t="shared" si="158"/>
        <v>2.0504164509580096E-4</v>
      </c>
      <c r="BD547" s="6">
        <f t="shared" si="159"/>
        <v>3</v>
      </c>
      <c r="BE547" s="6">
        <f t="shared" si="160"/>
        <v>1.9835757820110949E-4</v>
      </c>
      <c r="BF547" s="7">
        <f t="shared" si="161"/>
        <v>5.4143399064478633E-5</v>
      </c>
    </row>
    <row r="548" spans="1:61" x14ac:dyDescent="0.25">
      <c r="A548" t="s">
        <v>893</v>
      </c>
      <c r="B548" t="s">
        <v>893</v>
      </c>
      <c r="C548">
        <f>VLOOKUP(B548,Annotation!D:E,2,FALSE)</f>
        <v>767</v>
      </c>
      <c r="D548" t="str">
        <f>VLOOKUP(B548,Annotation!D:F,3,FALSE)</f>
        <v>hypothetical protein</v>
      </c>
      <c r="G548">
        <v>2</v>
      </c>
      <c r="H548">
        <v>2</v>
      </c>
      <c r="I548">
        <v>2</v>
      </c>
      <c r="J548">
        <v>2</v>
      </c>
      <c r="K548">
        <v>2</v>
      </c>
      <c r="L548">
        <v>1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9.3000000000000007</v>
      </c>
      <c r="T548">
        <v>25.402000000000001</v>
      </c>
      <c r="U548">
        <v>10442000</v>
      </c>
      <c r="V548">
        <v>3181800</v>
      </c>
      <c r="W548">
        <v>5262800</v>
      </c>
      <c r="X548">
        <v>1997300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1044200</v>
      </c>
      <c r="AF548" s="5">
        <v>318180</v>
      </c>
      <c r="AG548" s="6">
        <v>526280</v>
      </c>
      <c r="AH548" s="6">
        <v>199730</v>
      </c>
      <c r="AI548" s="6">
        <f t="shared" si="144"/>
        <v>1.2570632433582371E-3</v>
      </c>
      <c r="AJ548" s="6">
        <f t="shared" si="145"/>
        <v>1.0616311609953075E-3</v>
      </c>
      <c r="AK548" s="6">
        <f t="shared" si="146"/>
        <v>4.5731789227423838E-4</v>
      </c>
      <c r="AL548" s="6">
        <f t="shared" si="147"/>
        <v>3</v>
      </c>
      <c r="AM548" s="6">
        <f t="shared" si="148"/>
        <v>9.2533743220926104E-4</v>
      </c>
      <c r="AN548" s="7">
        <f t="shared" si="149"/>
        <v>3.4042144666566901E-4</v>
      </c>
      <c r="AO548" s="5">
        <v>0</v>
      </c>
      <c r="AP548" s="6">
        <v>0</v>
      </c>
      <c r="AQ548" s="6">
        <v>0</v>
      </c>
      <c r="AR548" s="6">
        <f t="shared" si="150"/>
        <v>0</v>
      </c>
      <c r="AS548" s="6">
        <f t="shared" si="151"/>
        <v>0</v>
      </c>
      <c r="AT548" s="6">
        <f t="shared" si="152"/>
        <v>0</v>
      </c>
      <c r="AU548" s="6">
        <f t="shared" si="153"/>
        <v>0</v>
      </c>
      <c r="AV548" s="6">
        <f t="shared" si="154"/>
        <v>0</v>
      </c>
      <c r="AW548" s="7">
        <f t="shared" si="155"/>
        <v>0</v>
      </c>
      <c r="AX548" s="5">
        <v>0</v>
      </c>
      <c r="AY548" s="6">
        <v>0</v>
      </c>
      <c r="AZ548" s="6">
        <v>0</v>
      </c>
      <c r="BA548" s="6">
        <f t="shared" si="156"/>
        <v>0</v>
      </c>
      <c r="BB548" s="6">
        <f t="shared" si="157"/>
        <v>0</v>
      </c>
      <c r="BC548" s="6">
        <f t="shared" si="158"/>
        <v>0</v>
      </c>
      <c r="BD548" s="6">
        <f t="shared" si="159"/>
        <v>0</v>
      </c>
      <c r="BE548" s="6">
        <f t="shared" si="160"/>
        <v>0</v>
      </c>
      <c r="BF548" s="7">
        <f t="shared" si="161"/>
        <v>0</v>
      </c>
    </row>
    <row r="549" spans="1:61" x14ac:dyDescent="0.25">
      <c r="A549" t="s">
        <v>894</v>
      </c>
      <c r="B549" t="s">
        <v>894</v>
      </c>
      <c r="C549">
        <f>VLOOKUP(B549,Annotation!D:E,2,FALSE)</f>
        <v>768</v>
      </c>
      <c r="D549" t="str">
        <f>VLOOKUP(B549,Annotation!D:F,3,FALSE)</f>
        <v>hypothetical protein</v>
      </c>
      <c r="G549">
        <v>4</v>
      </c>
      <c r="H549">
        <v>4</v>
      </c>
      <c r="I549">
        <v>4</v>
      </c>
      <c r="J549">
        <v>3</v>
      </c>
      <c r="K549">
        <v>3</v>
      </c>
      <c r="L549">
        <v>0</v>
      </c>
      <c r="M549">
        <v>1</v>
      </c>
      <c r="N549">
        <v>1</v>
      </c>
      <c r="O549">
        <v>0</v>
      </c>
      <c r="P549">
        <v>1</v>
      </c>
      <c r="Q549">
        <v>1</v>
      </c>
      <c r="R549">
        <v>0</v>
      </c>
      <c r="S549">
        <v>11.5</v>
      </c>
      <c r="T549">
        <v>31.04</v>
      </c>
      <c r="U549">
        <v>23604000</v>
      </c>
      <c r="V549">
        <v>4251700</v>
      </c>
      <c r="W549">
        <v>5838200</v>
      </c>
      <c r="X549">
        <v>0</v>
      </c>
      <c r="Y549">
        <v>1546000</v>
      </c>
      <c r="Z549">
        <v>5443100</v>
      </c>
      <c r="AA549">
        <v>0</v>
      </c>
      <c r="AB549">
        <v>3516200</v>
      </c>
      <c r="AC549">
        <v>3008600</v>
      </c>
      <c r="AD549">
        <v>0</v>
      </c>
      <c r="AE549">
        <v>1573600</v>
      </c>
      <c r="AF549" s="5">
        <v>283450</v>
      </c>
      <c r="AG549" s="6">
        <v>389210</v>
      </c>
      <c r="AH549" s="6">
        <v>0</v>
      </c>
      <c r="AI549" s="6">
        <f t="shared" si="144"/>
        <v>1.1198522104780072E-3</v>
      </c>
      <c r="AJ549" s="6">
        <f t="shared" si="145"/>
        <v>7.8512857066767431E-4</v>
      </c>
      <c r="AK549" s="6">
        <f t="shared" si="146"/>
        <v>0</v>
      </c>
      <c r="AL549" s="6">
        <f t="shared" si="147"/>
        <v>2</v>
      </c>
      <c r="AM549" s="6">
        <f t="shared" si="148"/>
        <v>9.5249039057284074E-4</v>
      </c>
      <c r="AN549" s="7">
        <f t="shared" si="149"/>
        <v>4.6934182767396275E-4</v>
      </c>
      <c r="AO549" s="5">
        <v>103070</v>
      </c>
      <c r="AP549" s="6">
        <v>362870</v>
      </c>
      <c r="AQ549" s="6">
        <v>0</v>
      </c>
      <c r="AR549" s="6">
        <f t="shared" si="150"/>
        <v>1.969333077225099E-4</v>
      </c>
      <c r="AS549" s="6">
        <f t="shared" si="151"/>
        <v>7.5968040714197865E-4</v>
      </c>
      <c r="AT549" s="6">
        <f t="shared" si="152"/>
        <v>0</v>
      </c>
      <c r="AU549" s="6">
        <f t="shared" si="153"/>
        <v>2</v>
      </c>
      <c r="AV549" s="6">
        <f t="shared" si="154"/>
        <v>4.783068574322443E-4</v>
      </c>
      <c r="AW549" s="7">
        <f t="shared" si="155"/>
        <v>3.2190083818035858E-4</v>
      </c>
      <c r="AX549" s="5">
        <v>234410</v>
      </c>
      <c r="AY549" s="6">
        <v>200580</v>
      </c>
      <c r="AZ549" s="6">
        <v>0</v>
      </c>
      <c r="BA549" s="6">
        <f t="shared" si="156"/>
        <v>4.3332448780045282E-4</v>
      </c>
      <c r="BB549" s="6">
        <f t="shared" si="157"/>
        <v>4.3509101354529805E-4</v>
      </c>
      <c r="BC549" s="6">
        <f t="shared" si="158"/>
        <v>0</v>
      </c>
      <c r="BD549" s="6">
        <f t="shared" si="159"/>
        <v>2</v>
      </c>
      <c r="BE549" s="6">
        <f t="shared" si="160"/>
        <v>4.3420775067287546E-4</v>
      </c>
      <c r="BF549" s="7">
        <f t="shared" si="161"/>
        <v>2.0468876710443609E-4</v>
      </c>
    </row>
    <row r="550" spans="1:61" x14ac:dyDescent="0.25">
      <c r="A550" t="s">
        <v>895</v>
      </c>
      <c r="B550" t="s">
        <v>895</v>
      </c>
      <c r="C550">
        <f>VLOOKUP(B550,Annotation!D:E,2,FALSE)</f>
        <v>771</v>
      </c>
      <c r="D550" t="str">
        <f>VLOOKUP(B550,Annotation!D:F,3,FALSE)</f>
        <v>tetratricopeptide repeat protein</v>
      </c>
      <c r="G550">
        <v>3</v>
      </c>
      <c r="H550">
        <v>3</v>
      </c>
      <c r="I550">
        <v>3</v>
      </c>
      <c r="J550">
        <v>2</v>
      </c>
      <c r="K550">
        <v>2</v>
      </c>
      <c r="L550">
        <v>0</v>
      </c>
      <c r="M550">
        <v>0</v>
      </c>
      <c r="N550">
        <v>1</v>
      </c>
      <c r="O550">
        <v>0</v>
      </c>
      <c r="P550">
        <v>0</v>
      </c>
      <c r="Q550">
        <v>0</v>
      </c>
      <c r="R550">
        <v>0</v>
      </c>
      <c r="S550">
        <v>10.4</v>
      </c>
      <c r="T550">
        <v>34.414999999999999</v>
      </c>
      <c r="U550">
        <v>4519500</v>
      </c>
      <c r="V550">
        <v>2963400</v>
      </c>
      <c r="W550">
        <v>1556000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282470</v>
      </c>
      <c r="AF550" s="5">
        <v>185220</v>
      </c>
      <c r="AG550" s="6">
        <v>97251</v>
      </c>
      <c r="AH550" s="6">
        <v>0</v>
      </c>
      <c r="AI550" s="6">
        <f t="shared" si="144"/>
        <v>7.3176583674276416E-4</v>
      </c>
      <c r="AJ550" s="6">
        <f t="shared" si="145"/>
        <v>1.9617825499345336E-4</v>
      </c>
      <c r="AK550" s="6">
        <f t="shared" si="146"/>
        <v>0</v>
      </c>
      <c r="AL550" s="6">
        <f t="shared" si="147"/>
        <v>2</v>
      </c>
      <c r="AM550" s="6">
        <f t="shared" si="148"/>
        <v>4.6397204586810879E-4</v>
      </c>
      <c r="AN550" s="7">
        <f t="shared" si="149"/>
        <v>3.0926816937196699E-4</v>
      </c>
      <c r="AO550" s="5">
        <v>0</v>
      </c>
      <c r="AP550" s="6">
        <v>0</v>
      </c>
      <c r="AQ550" s="6">
        <v>0</v>
      </c>
      <c r="AR550" s="6">
        <f t="shared" si="150"/>
        <v>0</v>
      </c>
      <c r="AS550" s="6">
        <f t="shared" si="151"/>
        <v>0</v>
      </c>
      <c r="AT550" s="6">
        <f t="shared" si="152"/>
        <v>0</v>
      </c>
      <c r="AU550" s="6">
        <f t="shared" si="153"/>
        <v>0</v>
      </c>
      <c r="AV550" s="6">
        <f t="shared" si="154"/>
        <v>0</v>
      </c>
      <c r="AW550" s="7">
        <f t="shared" si="155"/>
        <v>0</v>
      </c>
      <c r="AX550" s="5">
        <v>0</v>
      </c>
      <c r="AY550" s="6">
        <v>0</v>
      </c>
      <c r="AZ550" s="6">
        <v>0</v>
      </c>
      <c r="BA550" s="6">
        <f t="shared" si="156"/>
        <v>0</v>
      </c>
      <c r="BB550" s="6">
        <f t="shared" si="157"/>
        <v>0</v>
      </c>
      <c r="BC550" s="6">
        <f t="shared" si="158"/>
        <v>0</v>
      </c>
      <c r="BD550" s="6">
        <f t="shared" si="159"/>
        <v>0</v>
      </c>
      <c r="BE550" s="6">
        <f t="shared" si="160"/>
        <v>0</v>
      </c>
      <c r="BF550" s="7">
        <f t="shared" si="161"/>
        <v>0</v>
      </c>
    </row>
    <row r="551" spans="1:61" x14ac:dyDescent="0.25">
      <c r="A551" t="s">
        <v>896</v>
      </c>
      <c r="B551" t="s">
        <v>896</v>
      </c>
      <c r="C551">
        <f>VLOOKUP(B551,Annotation!D:E,2,FALSE)</f>
        <v>772</v>
      </c>
      <c r="D551" t="str">
        <f>VLOOKUP(B551,Annotation!D:F,3,FALSE)</f>
        <v>2-amino-4-hydroxy-6-hydroxymethyldihydropteridine diphosphokinase</v>
      </c>
      <c r="G551">
        <v>11</v>
      </c>
      <c r="H551">
        <v>11</v>
      </c>
      <c r="I551">
        <v>11</v>
      </c>
      <c r="J551">
        <v>8</v>
      </c>
      <c r="K551">
        <v>6</v>
      </c>
      <c r="L551">
        <v>3</v>
      </c>
      <c r="M551">
        <v>3</v>
      </c>
      <c r="N551">
        <v>0</v>
      </c>
      <c r="O551">
        <v>2</v>
      </c>
      <c r="P551">
        <v>0</v>
      </c>
      <c r="Q551">
        <v>1</v>
      </c>
      <c r="R551">
        <v>1</v>
      </c>
      <c r="S551">
        <v>33.4</v>
      </c>
      <c r="T551">
        <v>43.512999999999998</v>
      </c>
      <c r="U551">
        <v>24751000</v>
      </c>
      <c r="V551">
        <v>7966700</v>
      </c>
      <c r="W551">
        <v>8366400</v>
      </c>
      <c r="X551">
        <v>1045300</v>
      </c>
      <c r="Y551">
        <v>4394000</v>
      </c>
      <c r="Z551">
        <v>0</v>
      </c>
      <c r="AA551">
        <v>1444800</v>
      </c>
      <c r="AB551">
        <v>0</v>
      </c>
      <c r="AC551">
        <v>1533700</v>
      </c>
      <c r="AD551">
        <v>0</v>
      </c>
      <c r="AE551">
        <v>1076100</v>
      </c>
      <c r="AF551" s="5">
        <v>346380</v>
      </c>
      <c r="AG551" s="6">
        <v>363760</v>
      </c>
      <c r="AH551" s="6">
        <v>45446</v>
      </c>
      <c r="AI551" s="6">
        <f t="shared" si="144"/>
        <v>1.3684755994544792E-3</v>
      </c>
      <c r="AJ551" s="6">
        <f t="shared" si="145"/>
        <v>7.3378990484847045E-4</v>
      </c>
      <c r="AK551" s="6">
        <f t="shared" si="146"/>
        <v>1.0405682137032513E-4</v>
      </c>
      <c r="AL551" s="6">
        <f t="shared" si="147"/>
        <v>3</v>
      </c>
      <c r="AM551" s="6">
        <f t="shared" si="148"/>
        <v>7.3544077522442488E-4</v>
      </c>
      <c r="AN551" s="7">
        <f t="shared" si="149"/>
        <v>5.1619812451080254E-4</v>
      </c>
      <c r="AO551" s="5">
        <v>191050</v>
      </c>
      <c r="AP551" s="6">
        <v>0</v>
      </c>
      <c r="AQ551" s="6">
        <v>62816</v>
      </c>
      <c r="AR551" s="6">
        <f t="shared" si="150"/>
        <v>3.6503452450165438E-4</v>
      </c>
      <c r="AS551" s="6">
        <f t="shared" si="151"/>
        <v>0</v>
      </c>
      <c r="AT551" s="6">
        <f t="shared" si="152"/>
        <v>1.4662763668387278E-4</v>
      </c>
      <c r="AU551" s="6">
        <f t="shared" si="153"/>
        <v>2</v>
      </c>
      <c r="AV551" s="6">
        <f t="shared" si="154"/>
        <v>2.5583108059276357E-4</v>
      </c>
      <c r="AW551" s="7">
        <f t="shared" si="155"/>
        <v>1.4998201246367872E-4</v>
      </c>
      <c r="AX551" s="5">
        <v>0</v>
      </c>
      <c r="AY551" s="6">
        <v>66680</v>
      </c>
      <c r="AZ551" s="6">
        <v>0</v>
      </c>
      <c r="BA551" s="6">
        <f t="shared" si="156"/>
        <v>0</v>
      </c>
      <c r="BB551" s="6">
        <f t="shared" si="157"/>
        <v>1.4463988824010607E-4</v>
      </c>
      <c r="BC551" s="6">
        <f t="shared" si="158"/>
        <v>0</v>
      </c>
      <c r="BD551" s="6">
        <f t="shared" si="159"/>
        <v>1</v>
      </c>
      <c r="BE551" s="6">
        <f t="shared" si="160"/>
        <v>0</v>
      </c>
      <c r="BF551" s="7">
        <f t="shared" si="161"/>
        <v>0</v>
      </c>
    </row>
    <row r="552" spans="1:61" x14ac:dyDescent="0.25">
      <c r="A552" t="s">
        <v>897</v>
      </c>
      <c r="B552" t="s">
        <v>897</v>
      </c>
      <c r="C552">
        <f>VLOOKUP(B552,Annotation!D:E,2,FALSE)</f>
        <v>773</v>
      </c>
      <c r="D552" t="str">
        <f>VLOOKUP(B552,Annotation!D:F,3,FALSE)</f>
        <v>gliding motility protein GldC</v>
      </c>
      <c r="G552">
        <v>2</v>
      </c>
      <c r="H552">
        <v>2</v>
      </c>
      <c r="I552">
        <v>2</v>
      </c>
      <c r="J552">
        <v>0</v>
      </c>
      <c r="K552">
        <v>1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1</v>
      </c>
      <c r="R552">
        <v>0</v>
      </c>
      <c r="S552">
        <v>35.1</v>
      </c>
      <c r="T552">
        <v>12.866</v>
      </c>
      <c r="U552">
        <v>1241900</v>
      </c>
      <c r="V552">
        <v>0</v>
      </c>
      <c r="W552">
        <v>1241900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206990</v>
      </c>
      <c r="AF552" s="5">
        <v>0</v>
      </c>
      <c r="AG552" s="6">
        <v>206990</v>
      </c>
      <c r="AH552" s="6">
        <v>0</v>
      </c>
      <c r="AI552" s="6">
        <f t="shared" si="144"/>
        <v>0</v>
      </c>
      <c r="AJ552" s="6">
        <f t="shared" si="145"/>
        <v>4.1754775787493099E-4</v>
      </c>
      <c r="AK552" s="6">
        <f t="shared" si="146"/>
        <v>0</v>
      </c>
      <c r="AL552" s="6">
        <f t="shared" si="147"/>
        <v>1</v>
      </c>
      <c r="AM552" s="6">
        <f t="shared" si="148"/>
        <v>0</v>
      </c>
      <c r="AN552" s="7">
        <f t="shared" si="149"/>
        <v>0</v>
      </c>
      <c r="AO552" s="5">
        <v>0</v>
      </c>
      <c r="AP552" s="6">
        <v>0</v>
      </c>
      <c r="AQ552" s="6">
        <v>0</v>
      </c>
      <c r="AR552" s="6">
        <f t="shared" si="150"/>
        <v>0</v>
      </c>
      <c r="AS552" s="6">
        <f t="shared" si="151"/>
        <v>0</v>
      </c>
      <c r="AT552" s="6">
        <f t="shared" si="152"/>
        <v>0</v>
      </c>
      <c r="AU552" s="6">
        <f t="shared" si="153"/>
        <v>0</v>
      </c>
      <c r="AV552" s="6">
        <f t="shared" si="154"/>
        <v>0</v>
      </c>
      <c r="AW552" s="7">
        <f t="shared" si="155"/>
        <v>0</v>
      </c>
      <c r="AX552" s="5">
        <v>0</v>
      </c>
      <c r="AY552" s="6">
        <v>0</v>
      </c>
      <c r="AZ552" s="6">
        <v>0</v>
      </c>
      <c r="BA552" s="6">
        <f t="shared" si="156"/>
        <v>0</v>
      </c>
      <c r="BB552" s="6">
        <f t="shared" si="157"/>
        <v>0</v>
      </c>
      <c r="BC552" s="6">
        <f t="shared" si="158"/>
        <v>0</v>
      </c>
      <c r="BD552" s="6">
        <f t="shared" si="159"/>
        <v>0</v>
      </c>
      <c r="BE552" s="6">
        <f t="shared" si="160"/>
        <v>0</v>
      </c>
      <c r="BF552" s="7">
        <f t="shared" si="161"/>
        <v>0</v>
      </c>
    </row>
    <row r="553" spans="1:61" x14ac:dyDescent="0.25">
      <c r="A553" t="s">
        <v>898</v>
      </c>
      <c r="B553" t="s">
        <v>898</v>
      </c>
      <c r="C553">
        <f>VLOOKUP(B553,Annotation!D:E,2,FALSE)</f>
        <v>774</v>
      </c>
      <c r="D553" t="str">
        <f>VLOOKUP(B553,Annotation!D:F,3,FALSE)</f>
        <v>gliding motility lipoprotein GldB</v>
      </c>
      <c r="G553">
        <v>18</v>
      </c>
      <c r="H553">
        <v>18</v>
      </c>
      <c r="I553">
        <v>18</v>
      </c>
      <c r="J553">
        <v>15</v>
      </c>
      <c r="K553">
        <v>14</v>
      </c>
      <c r="L553">
        <v>12</v>
      </c>
      <c r="M553">
        <v>5</v>
      </c>
      <c r="N553">
        <v>7</v>
      </c>
      <c r="O553">
        <v>7</v>
      </c>
      <c r="P553">
        <v>2</v>
      </c>
      <c r="Q553">
        <v>3</v>
      </c>
      <c r="R553">
        <v>2</v>
      </c>
      <c r="S553">
        <v>53.9</v>
      </c>
      <c r="T553">
        <v>37.713000000000001</v>
      </c>
      <c r="U553">
        <v>311240000</v>
      </c>
      <c r="V553">
        <v>25670000</v>
      </c>
      <c r="W553">
        <v>60619000</v>
      </c>
      <c r="X553">
        <v>69207000</v>
      </c>
      <c r="Y553">
        <v>31285000</v>
      </c>
      <c r="Z553">
        <v>63762000</v>
      </c>
      <c r="AA553">
        <v>53789000</v>
      </c>
      <c r="AB553">
        <v>3437600</v>
      </c>
      <c r="AC553">
        <v>2894000</v>
      </c>
      <c r="AD553">
        <v>581950</v>
      </c>
      <c r="AE553">
        <v>14147000</v>
      </c>
      <c r="AF553" s="5">
        <v>1166800</v>
      </c>
      <c r="AG553" s="6">
        <v>2755400</v>
      </c>
      <c r="AH553" s="6">
        <v>3145800</v>
      </c>
      <c r="AI553" s="6">
        <f t="shared" si="144"/>
        <v>4.6097850033012481E-3</v>
      </c>
      <c r="AJ553" s="6">
        <f t="shared" si="145"/>
        <v>5.5582931158441708E-3</v>
      </c>
      <c r="AK553" s="6">
        <f t="shared" si="146"/>
        <v>7.2028770115470835E-3</v>
      </c>
      <c r="AL553" s="6">
        <f t="shared" si="147"/>
        <v>3</v>
      </c>
      <c r="AM553" s="6">
        <f t="shared" si="148"/>
        <v>5.7903183768975011E-3</v>
      </c>
      <c r="AN553" s="7">
        <f t="shared" si="149"/>
        <v>1.0712635318887861E-3</v>
      </c>
      <c r="AO553" s="5">
        <v>1422000</v>
      </c>
      <c r="AP553" s="6">
        <v>2898300</v>
      </c>
      <c r="AQ553" s="6">
        <v>2445000</v>
      </c>
      <c r="AR553" s="6">
        <f t="shared" si="150"/>
        <v>2.7169803393946742E-3</v>
      </c>
      <c r="AS553" s="6">
        <f t="shared" si="151"/>
        <v>6.0676873922330217E-3</v>
      </c>
      <c r="AT553" s="6">
        <f t="shared" si="152"/>
        <v>5.7072174556175017E-3</v>
      </c>
      <c r="AU553" s="6">
        <f t="shared" si="153"/>
        <v>3</v>
      </c>
      <c r="AV553" s="6">
        <f t="shared" si="154"/>
        <v>4.8306283957483993E-3</v>
      </c>
      <c r="AW553" s="7">
        <f t="shared" si="155"/>
        <v>1.5018024111928105E-3</v>
      </c>
      <c r="AX553" s="5">
        <v>156250</v>
      </c>
      <c r="AY553" s="6">
        <v>131550</v>
      </c>
      <c r="AZ553" s="6">
        <v>26452</v>
      </c>
      <c r="BA553" s="6">
        <f t="shared" si="156"/>
        <v>2.8883985844810697E-4</v>
      </c>
      <c r="BB553" s="6">
        <f t="shared" si="157"/>
        <v>2.8535358875203889E-4</v>
      </c>
      <c r="BC553" s="6">
        <f t="shared" si="158"/>
        <v>5.5714037966863149E-5</v>
      </c>
      <c r="BD553" s="6">
        <f t="shared" si="159"/>
        <v>3</v>
      </c>
      <c r="BE553" s="6">
        <f t="shared" si="160"/>
        <v>2.0996916172233632E-4</v>
      </c>
      <c r="BF553" s="7">
        <f t="shared" si="161"/>
        <v>1.0908412937639979E-4</v>
      </c>
      <c r="BH553">
        <v>794</v>
      </c>
      <c r="BI553">
        <v>268</v>
      </c>
    </row>
    <row r="554" spans="1:61" x14ac:dyDescent="0.25">
      <c r="A554" t="s">
        <v>899</v>
      </c>
      <c r="B554" t="s">
        <v>899</v>
      </c>
      <c r="C554">
        <f>VLOOKUP(B554,Annotation!D:E,2,FALSE)</f>
        <v>775</v>
      </c>
      <c r="D554" t="str">
        <f>VLOOKUP(B554,Annotation!D:F,3,FALSE)</f>
        <v>NAD(+) synthase</v>
      </c>
      <c r="G554">
        <v>15</v>
      </c>
      <c r="H554">
        <v>15</v>
      </c>
      <c r="I554">
        <v>15</v>
      </c>
      <c r="J554">
        <v>13</v>
      </c>
      <c r="K554">
        <v>14</v>
      </c>
      <c r="L554">
        <v>4</v>
      </c>
      <c r="M554">
        <v>6</v>
      </c>
      <c r="N554">
        <v>6</v>
      </c>
      <c r="O554">
        <v>6</v>
      </c>
      <c r="P554">
        <v>8</v>
      </c>
      <c r="Q554">
        <v>8</v>
      </c>
      <c r="R554">
        <v>6</v>
      </c>
      <c r="S554">
        <v>61.1</v>
      </c>
      <c r="T554">
        <v>28.847000000000001</v>
      </c>
      <c r="U554">
        <v>1150000000</v>
      </c>
      <c r="V554">
        <v>82122000</v>
      </c>
      <c r="W554">
        <v>354570000</v>
      </c>
      <c r="X554">
        <v>10093000</v>
      </c>
      <c r="Y554">
        <v>66619000</v>
      </c>
      <c r="Z554">
        <v>42887000</v>
      </c>
      <c r="AA554">
        <v>101110000</v>
      </c>
      <c r="AB554">
        <v>197470000</v>
      </c>
      <c r="AC554">
        <v>158930000</v>
      </c>
      <c r="AD554">
        <v>136150000</v>
      </c>
      <c r="AE554">
        <v>71873000</v>
      </c>
      <c r="AF554" s="5">
        <v>5132600</v>
      </c>
      <c r="AG554" s="6">
        <v>22161000</v>
      </c>
      <c r="AH554" s="6">
        <v>630810</v>
      </c>
      <c r="AI554" s="6">
        <f t="shared" si="144"/>
        <v>2.0277838968069926E-2</v>
      </c>
      <c r="AJ554" s="6">
        <f t="shared" si="145"/>
        <v>4.4703975372077619E-2</v>
      </c>
      <c r="AK554" s="6">
        <f t="shared" si="146"/>
        <v>1.44435337518406E-3</v>
      </c>
      <c r="AL554" s="6">
        <f t="shared" si="147"/>
        <v>3</v>
      </c>
      <c r="AM554" s="6">
        <f t="shared" si="148"/>
        <v>2.2142055905110536E-2</v>
      </c>
      <c r="AN554" s="7">
        <f t="shared" si="149"/>
        <v>1.7709793946096439E-2</v>
      </c>
      <c r="AO554" s="5">
        <v>4163700</v>
      </c>
      <c r="AP554" s="6">
        <v>2680400</v>
      </c>
      <c r="AQ554" s="6">
        <v>6319600</v>
      </c>
      <c r="AR554" s="6">
        <f t="shared" si="150"/>
        <v>7.9554789304765155E-3</v>
      </c>
      <c r="AS554" s="6">
        <f t="shared" si="151"/>
        <v>5.6115064990309464E-3</v>
      </c>
      <c r="AT554" s="6">
        <f t="shared" si="152"/>
        <v>1.4751464798576835E-2</v>
      </c>
      <c r="AU554" s="6">
        <f t="shared" si="153"/>
        <v>3</v>
      </c>
      <c r="AV554" s="6">
        <f t="shared" si="154"/>
        <v>9.4394834093614322E-3</v>
      </c>
      <c r="AW554" s="7">
        <f t="shared" si="155"/>
        <v>3.8761158736869842E-3</v>
      </c>
      <c r="AX554" s="5">
        <v>12342000</v>
      </c>
      <c r="AY554" s="6">
        <v>9932900</v>
      </c>
      <c r="AZ554" s="6">
        <v>8509600</v>
      </c>
      <c r="BA554" s="6">
        <f t="shared" si="156"/>
        <v>2.2815113810985829E-2</v>
      </c>
      <c r="BB554" s="6">
        <f t="shared" si="157"/>
        <v>2.1546093969708302E-2</v>
      </c>
      <c r="BC554" s="6">
        <f t="shared" si="158"/>
        <v>1.7923188321594535E-2</v>
      </c>
      <c r="BD554" s="6">
        <f t="shared" si="159"/>
        <v>3</v>
      </c>
      <c r="BE554" s="6">
        <f t="shared" si="160"/>
        <v>2.0761465367429555E-2</v>
      </c>
      <c r="BF554" s="7">
        <f t="shared" si="161"/>
        <v>2.0727542515655323E-3</v>
      </c>
      <c r="BH554" t="s">
        <v>900</v>
      </c>
      <c r="BI554" t="s">
        <v>901</v>
      </c>
    </row>
    <row r="555" spans="1:61" x14ac:dyDescent="0.25">
      <c r="A555" t="s">
        <v>902</v>
      </c>
      <c r="B555" t="s">
        <v>902</v>
      </c>
      <c r="C555">
        <f>VLOOKUP(B555,Annotation!D:E,2,FALSE)</f>
        <v>776</v>
      </c>
      <c r="D555" t="str">
        <f>VLOOKUP(B555,Annotation!D:F,3,FALSE)</f>
        <v>DNA primase</v>
      </c>
      <c r="G555">
        <v>16</v>
      </c>
      <c r="H555">
        <v>16</v>
      </c>
      <c r="I555">
        <v>16</v>
      </c>
      <c r="J555">
        <v>9</v>
      </c>
      <c r="K555">
        <v>10</v>
      </c>
      <c r="L555">
        <v>11</v>
      </c>
      <c r="M555">
        <v>7</v>
      </c>
      <c r="N555">
        <v>6</v>
      </c>
      <c r="O555">
        <v>6</v>
      </c>
      <c r="P555">
        <v>2</v>
      </c>
      <c r="Q555">
        <v>2</v>
      </c>
      <c r="R555">
        <v>3</v>
      </c>
      <c r="S555">
        <v>24.8</v>
      </c>
      <c r="T555">
        <v>77.992999999999995</v>
      </c>
      <c r="U555">
        <v>99294000</v>
      </c>
      <c r="V555">
        <v>14025000</v>
      </c>
      <c r="W555">
        <v>17796000</v>
      </c>
      <c r="X555">
        <v>21220000</v>
      </c>
      <c r="Y555">
        <v>6392000</v>
      </c>
      <c r="Z555">
        <v>18307000</v>
      </c>
      <c r="AA555">
        <v>3854100</v>
      </c>
      <c r="AB555">
        <v>9054300</v>
      </c>
      <c r="AC555">
        <v>1330900</v>
      </c>
      <c r="AD555">
        <v>7315200</v>
      </c>
      <c r="AE555">
        <v>3102900</v>
      </c>
      <c r="AF555" s="5">
        <v>438280</v>
      </c>
      <c r="AG555" s="6">
        <v>556110</v>
      </c>
      <c r="AH555" s="6">
        <v>663120</v>
      </c>
      <c r="AI555" s="6">
        <f t="shared" si="144"/>
        <v>1.7315534549596084E-3</v>
      </c>
      <c r="AJ555" s="6">
        <f t="shared" si="145"/>
        <v>1.121805322149997E-3</v>
      </c>
      <c r="AK555" s="6">
        <f t="shared" si="146"/>
        <v>1.5183329531111647E-3</v>
      </c>
      <c r="AL555" s="6">
        <f t="shared" si="147"/>
        <v>3</v>
      </c>
      <c r="AM555" s="6">
        <f t="shared" si="148"/>
        <v>1.4572305767402566E-3</v>
      </c>
      <c r="AN555" s="7">
        <f t="shared" si="149"/>
        <v>2.5265037985964048E-4</v>
      </c>
      <c r="AO555" s="5">
        <v>199750</v>
      </c>
      <c r="AP555" s="6">
        <v>572100</v>
      </c>
      <c r="AQ555" s="6">
        <v>120440</v>
      </c>
      <c r="AR555" s="6">
        <f t="shared" si="150"/>
        <v>3.8165739999584112E-4</v>
      </c>
      <c r="AS555" s="6">
        <f t="shared" si="151"/>
        <v>1.1977103671450546E-3</v>
      </c>
      <c r="AT555" s="6">
        <f t="shared" si="152"/>
        <v>2.811358978955304E-4</v>
      </c>
      <c r="AU555" s="6">
        <f t="shared" si="153"/>
        <v>3</v>
      </c>
      <c r="AV555" s="6">
        <f t="shared" si="154"/>
        <v>6.2016788834547544E-4</v>
      </c>
      <c r="AW555" s="7">
        <f t="shared" si="155"/>
        <v>4.1044092486787714E-4</v>
      </c>
      <c r="AX555" s="5">
        <v>282950</v>
      </c>
      <c r="AY555" s="6">
        <v>41590</v>
      </c>
      <c r="AZ555" s="6">
        <v>228600</v>
      </c>
      <c r="BA555" s="6">
        <f t="shared" si="156"/>
        <v>5.2305432286650795E-4</v>
      </c>
      <c r="BB555" s="6">
        <f t="shared" si="157"/>
        <v>9.0215551168356496E-5</v>
      </c>
      <c r="BC555" s="6">
        <f t="shared" si="158"/>
        <v>4.8148454102619521E-4</v>
      </c>
      <c r="BD555" s="6">
        <f t="shared" si="159"/>
        <v>3</v>
      </c>
      <c r="BE555" s="6">
        <f t="shared" si="160"/>
        <v>3.6491813835368652E-4</v>
      </c>
      <c r="BF555" s="7">
        <f t="shared" si="161"/>
        <v>1.9498400831059317E-4</v>
      </c>
    </row>
    <row r="556" spans="1:61" x14ac:dyDescent="0.25">
      <c r="A556" t="s">
        <v>903</v>
      </c>
      <c r="B556" t="s">
        <v>903</v>
      </c>
      <c r="C556">
        <f>VLOOKUP(B556,Annotation!D:E,2,FALSE)</f>
        <v>777</v>
      </c>
      <c r="D556" t="str">
        <f>VLOOKUP(B556,Annotation!D:F,3,FALSE)</f>
        <v>ATP-dependent Clp protease ATP-binding subunit ClpX</v>
      </c>
      <c r="G556">
        <v>22</v>
      </c>
      <c r="H556">
        <v>22</v>
      </c>
      <c r="I556">
        <v>22</v>
      </c>
      <c r="J556">
        <v>16</v>
      </c>
      <c r="K556">
        <v>18</v>
      </c>
      <c r="L556">
        <v>14</v>
      </c>
      <c r="M556">
        <v>11</v>
      </c>
      <c r="N556">
        <v>6</v>
      </c>
      <c r="O556">
        <v>11</v>
      </c>
      <c r="P556">
        <v>7</v>
      </c>
      <c r="Q556">
        <v>6</v>
      </c>
      <c r="R556">
        <v>6</v>
      </c>
      <c r="S556">
        <v>54.5</v>
      </c>
      <c r="T556">
        <v>45.598999999999997</v>
      </c>
      <c r="U556">
        <v>1585400000</v>
      </c>
      <c r="V556">
        <v>251900000</v>
      </c>
      <c r="W556">
        <v>481580000</v>
      </c>
      <c r="X556">
        <v>293120000</v>
      </c>
      <c r="Y556">
        <v>210560000</v>
      </c>
      <c r="Z556">
        <v>9485300</v>
      </c>
      <c r="AA556">
        <v>218720000</v>
      </c>
      <c r="AB556">
        <v>67040000</v>
      </c>
      <c r="AC556">
        <v>43977000</v>
      </c>
      <c r="AD556">
        <v>8976400</v>
      </c>
      <c r="AE556">
        <v>68928000</v>
      </c>
      <c r="AF556" s="5">
        <v>10952000</v>
      </c>
      <c r="AG556" s="6">
        <v>20938000</v>
      </c>
      <c r="AH556" s="6">
        <v>12744000</v>
      </c>
      <c r="AI556" s="6">
        <f t="shared" si="144"/>
        <v>4.3269082410143357E-2</v>
      </c>
      <c r="AJ556" s="6">
        <f t="shared" si="145"/>
        <v>4.2236895281826684E-2</v>
      </c>
      <c r="AK556" s="6">
        <f t="shared" si="146"/>
        <v>2.9179688675426294E-2</v>
      </c>
      <c r="AL556" s="6">
        <f t="shared" si="147"/>
        <v>3</v>
      </c>
      <c r="AM556" s="6">
        <f t="shared" si="148"/>
        <v>3.8228555455798778E-2</v>
      </c>
      <c r="AN556" s="7">
        <f t="shared" si="149"/>
        <v>6.4123757985976998E-3</v>
      </c>
      <c r="AO556" s="5">
        <v>9154600</v>
      </c>
      <c r="AP556" s="6">
        <v>412400</v>
      </c>
      <c r="AQ556" s="6">
        <v>9509500</v>
      </c>
      <c r="AR556" s="6">
        <f t="shared" si="150"/>
        <v>1.7491468505641688E-2</v>
      </c>
      <c r="AS556" s="6">
        <f t="shared" si="151"/>
        <v>8.6337310856602083E-4</v>
      </c>
      <c r="AT556" s="6">
        <f t="shared" si="152"/>
        <v>2.2197457829936453E-2</v>
      </c>
      <c r="AU556" s="6">
        <f t="shared" si="153"/>
        <v>3</v>
      </c>
      <c r="AV556" s="6">
        <f t="shared" si="154"/>
        <v>1.3517433148048055E-2</v>
      </c>
      <c r="AW556" s="7">
        <f t="shared" si="155"/>
        <v>9.151703320227916E-3</v>
      </c>
      <c r="AX556" s="5">
        <v>2914800</v>
      </c>
      <c r="AY556" s="6">
        <v>1912000</v>
      </c>
      <c r="AZ556" s="6">
        <v>390280</v>
      </c>
      <c r="BA556" s="6">
        <f t="shared" si="156"/>
        <v>5.3882266841890694E-3</v>
      </c>
      <c r="BB556" s="6">
        <f t="shared" si="157"/>
        <v>4.1474425062249971E-3</v>
      </c>
      <c r="BC556" s="6">
        <f t="shared" si="158"/>
        <v>8.2202006418068011E-4</v>
      </c>
      <c r="BD556" s="6">
        <f t="shared" si="159"/>
        <v>3</v>
      </c>
      <c r="BE556" s="6">
        <f t="shared" si="160"/>
        <v>3.4525630848649155E-3</v>
      </c>
      <c r="BF556" s="7">
        <f t="shared" si="161"/>
        <v>1.9278146145008176E-3</v>
      </c>
      <c r="BH556">
        <v>800</v>
      </c>
      <c r="BI556">
        <v>309</v>
      </c>
    </row>
    <row r="557" spans="1:61" x14ac:dyDescent="0.25">
      <c r="A557" t="s">
        <v>904</v>
      </c>
      <c r="B557" t="s">
        <v>904</v>
      </c>
      <c r="C557">
        <f>VLOOKUP(B557,Annotation!D:E,2,FALSE)</f>
        <v>778</v>
      </c>
      <c r="D557" t="str">
        <f>VLOOKUP(B557,Annotation!D:F,3,FALSE)</f>
        <v>ATP-dependent Clp endopeptidase proteolytic subunit ClpP</v>
      </c>
      <c r="G557">
        <v>12</v>
      </c>
      <c r="H557">
        <v>12</v>
      </c>
      <c r="I557">
        <v>12</v>
      </c>
      <c r="J557">
        <v>9</v>
      </c>
      <c r="K557">
        <v>9</v>
      </c>
      <c r="L557">
        <v>4</v>
      </c>
      <c r="M557">
        <v>6</v>
      </c>
      <c r="N557">
        <v>4</v>
      </c>
      <c r="O557">
        <v>5</v>
      </c>
      <c r="P557">
        <v>4</v>
      </c>
      <c r="Q557">
        <v>7</v>
      </c>
      <c r="R557">
        <v>4</v>
      </c>
      <c r="S557">
        <v>53.6</v>
      </c>
      <c r="T557">
        <v>24.687000000000001</v>
      </c>
      <c r="U557">
        <v>8768800000</v>
      </c>
      <c r="V557">
        <v>301960000</v>
      </c>
      <c r="W557">
        <v>543100000</v>
      </c>
      <c r="X557">
        <v>1048400000</v>
      </c>
      <c r="Y557">
        <v>1505000000</v>
      </c>
      <c r="Z557">
        <v>1056500000</v>
      </c>
      <c r="AA557">
        <v>737270000</v>
      </c>
      <c r="AB557">
        <v>1046900000</v>
      </c>
      <c r="AC557">
        <v>1345800000</v>
      </c>
      <c r="AD557">
        <v>1184000000</v>
      </c>
      <c r="AE557">
        <v>876880000</v>
      </c>
      <c r="AF557" s="5">
        <v>30196000</v>
      </c>
      <c r="AG557" s="6">
        <v>54310000</v>
      </c>
      <c r="AH557" s="6">
        <v>104840000</v>
      </c>
      <c r="AI557" s="6">
        <f t="shared" si="144"/>
        <v>0.11929813846390512</v>
      </c>
      <c r="AJ557" s="6">
        <f t="shared" si="145"/>
        <v>0.10955610768726751</v>
      </c>
      <c r="AK557" s="6">
        <f t="shared" si="146"/>
        <v>0.24005010677430105</v>
      </c>
      <c r="AL557" s="6">
        <f t="shared" si="147"/>
        <v>3</v>
      </c>
      <c r="AM557" s="6">
        <f t="shared" si="148"/>
        <v>0.15630145097515788</v>
      </c>
      <c r="AN557" s="7">
        <f t="shared" si="149"/>
        <v>5.9352645557637189E-2</v>
      </c>
      <c r="AO557" s="5">
        <v>150500000</v>
      </c>
      <c r="AP557" s="6">
        <v>105650000</v>
      </c>
      <c r="AQ557" s="6">
        <v>73727000</v>
      </c>
      <c r="AR557" s="6">
        <f t="shared" si="150"/>
        <v>0.28755663929599046</v>
      </c>
      <c r="AS557" s="6">
        <f t="shared" si="151"/>
        <v>0.22118178690591683</v>
      </c>
      <c r="AT557" s="6">
        <f t="shared" si="152"/>
        <v>0.17209653224961616</v>
      </c>
      <c r="AU557" s="6">
        <f t="shared" si="153"/>
        <v>3</v>
      </c>
      <c r="AV557" s="6">
        <f t="shared" si="154"/>
        <v>0.22694498615050782</v>
      </c>
      <c r="AW557" s="7">
        <f t="shared" si="155"/>
        <v>4.7312224839814294E-2</v>
      </c>
      <c r="AX557" s="5">
        <v>104690000</v>
      </c>
      <c r="AY557" s="6">
        <v>134580000</v>
      </c>
      <c r="AZ557" s="6">
        <v>118400000</v>
      </c>
      <c r="BA557" s="6">
        <f t="shared" si="156"/>
        <v>0.19352732659796681</v>
      </c>
      <c r="BB557" s="6">
        <f t="shared" si="157"/>
        <v>0.29192615715887033</v>
      </c>
      <c r="BC557" s="6">
        <f t="shared" si="158"/>
        <v>0.24937782002406611</v>
      </c>
      <c r="BD557" s="6">
        <f t="shared" si="159"/>
        <v>3</v>
      </c>
      <c r="BE557" s="6">
        <f t="shared" si="160"/>
        <v>0.24494376792696779</v>
      </c>
      <c r="BF557" s="7">
        <f t="shared" si="161"/>
        <v>4.0293325149774399E-2</v>
      </c>
      <c r="BH557" t="s">
        <v>905</v>
      </c>
      <c r="BI557" t="s">
        <v>906</v>
      </c>
    </row>
    <row r="558" spans="1:61" x14ac:dyDescent="0.25">
      <c r="A558" t="s">
        <v>907</v>
      </c>
      <c r="B558" t="s">
        <v>907</v>
      </c>
      <c r="C558">
        <f>VLOOKUP(B558,Annotation!D:E,2,FALSE)</f>
        <v>779</v>
      </c>
      <c r="D558" t="str">
        <f>VLOOKUP(B558,Annotation!D:F,3,FALSE)</f>
        <v>trigger factor</v>
      </c>
      <c r="G558">
        <v>51</v>
      </c>
      <c r="H558">
        <v>51</v>
      </c>
      <c r="I558">
        <v>51</v>
      </c>
      <c r="J558">
        <v>39</v>
      </c>
      <c r="K558">
        <v>48</v>
      </c>
      <c r="L558">
        <v>44</v>
      </c>
      <c r="M558">
        <v>28</v>
      </c>
      <c r="N558">
        <v>24</v>
      </c>
      <c r="O558">
        <v>24</v>
      </c>
      <c r="P558">
        <v>27</v>
      </c>
      <c r="Q558">
        <v>22</v>
      </c>
      <c r="R558">
        <v>21</v>
      </c>
      <c r="S558">
        <v>80.3</v>
      </c>
      <c r="T558">
        <v>50.658999999999999</v>
      </c>
      <c r="U558">
        <v>6378500000</v>
      </c>
      <c r="V558">
        <v>375830000</v>
      </c>
      <c r="W558">
        <v>1353900000</v>
      </c>
      <c r="X558">
        <v>1046100000</v>
      </c>
      <c r="Y558">
        <v>819730000</v>
      </c>
      <c r="Z558">
        <v>489360000</v>
      </c>
      <c r="AA558">
        <v>497140000</v>
      </c>
      <c r="AB558">
        <v>901290000</v>
      </c>
      <c r="AC558">
        <v>648540000</v>
      </c>
      <c r="AD558">
        <v>246680000</v>
      </c>
      <c r="AE558">
        <v>255140000</v>
      </c>
      <c r="AF558" s="5">
        <v>15033000</v>
      </c>
      <c r="AG558" s="6">
        <v>54155000</v>
      </c>
      <c r="AH558" s="6">
        <v>41843000</v>
      </c>
      <c r="AI558" s="6">
        <f t="shared" si="144"/>
        <v>5.9392267701943495E-2</v>
      </c>
      <c r="AJ558" s="6">
        <f t="shared" si="145"/>
        <v>0.10924343604868296</v>
      </c>
      <c r="AK558" s="6">
        <f t="shared" si="146"/>
        <v>9.5807102420422355E-2</v>
      </c>
      <c r="AL558" s="6">
        <f t="shared" si="147"/>
        <v>3</v>
      </c>
      <c r="AM558" s="6">
        <f t="shared" si="148"/>
        <v>8.8147602057016272E-2</v>
      </c>
      <c r="AN558" s="7">
        <f t="shared" si="149"/>
        <v>2.1060004839291976E-2</v>
      </c>
      <c r="AO558" s="5">
        <v>32789000</v>
      </c>
      <c r="AP558" s="6">
        <v>19574000</v>
      </c>
      <c r="AQ558" s="6">
        <v>19885000</v>
      </c>
      <c r="AR558" s="6">
        <f t="shared" si="150"/>
        <v>6.2649133859642728E-2</v>
      </c>
      <c r="AS558" s="6">
        <f t="shared" si="151"/>
        <v>4.0978819658271805E-2</v>
      </c>
      <c r="AT558" s="6">
        <f t="shared" si="152"/>
        <v>4.641636773208753E-2</v>
      </c>
      <c r="AU558" s="6">
        <f t="shared" si="153"/>
        <v>3</v>
      </c>
      <c r="AV558" s="6">
        <f t="shared" si="154"/>
        <v>5.0014773750000685E-2</v>
      </c>
      <c r="AW558" s="7">
        <f t="shared" si="155"/>
        <v>9.2055064607675791E-3</v>
      </c>
      <c r="AX558" s="5">
        <v>36052000</v>
      </c>
      <c r="AY558" s="6">
        <v>25942000</v>
      </c>
      <c r="AZ558" s="6">
        <v>9867400</v>
      </c>
      <c r="BA558" s="6">
        <f t="shared" si="156"/>
        <v>6.6644829291335361E-2</v>
      </c>
      <c r="BB558" s="6">
        <f t="shared" si="157"/>
        <v>5.6272465217828901E-2</v>
      </c>
      <c r="BC558" s="6">
        <f t="shared" si="158"/>
        <v>2.0783029571836739E-2</v>
      </c>
      <c r="BD558" s="6">
        <f t="shared" si="159"/>
        <v>3</v>
      </c>
      <c r="BE558" s="6">
        <f t="shared" si="160"/>
        <v>4.7900108027000336E-2</v>
      </c>
      <c r="BF558" s="7">
        <f t="shared" si="161"/>
        <v>1.9636673888008049E-2</v>
      </c>
      <c r="BH558" t="s">
        <v>908</v>
      </c>
      <c r="BI558" t="s">
        <v>909</v>
      </c>
    </row>
    <row r="559" spans="1:61" x14ac:dyDescent="0.25">
      <c r="A559" t="s">
        <v>910</v>
      </c>
      <c r="B559" t="s">
        <v>910</v>
      </c>
      <c r="C559">
        <f>VLOOKUP(B559,Annotation!D:E,2,FALSE)</f>
        <v>780</v>
      </c>
      <c r="D559" t="str">
        <f>VLOOKUP(B559,Annotation!D:F,3,FALSE)</f>
        <v>sterol desaturase family protein</v>
      </c>
      <c r="G559">
        <v>3</v>
      </c>
      <c r="H559">
        <v>3</v>
      </c>
      <c r="I559">
        <v>3</v>
      </c>
      <c r="J559">
        <v>0</v>
      </c>
      <c r="K559">
        <v>2</v>
      </c>
      <c r="L559">
        <v>0</v>
      </c>
      <c r="M559">
        <v>0</v>
      </c>
      <c r="N559">
        <v>0</v>
      </c>
      <c r="O559">
        <v>0</v>
      </c>
      <c r="P559">
        <v>1</v>
      </c>
      <c r="Q559">
        <v>0</v>
      </c>
      <c r="R559">
        <v>0</v>
      </c>
      <c r="S559">
        <v>12.9</v>
      </c>
      <c r="T559">
        <v>35.079000000000001</v>
      </c>
      <c r="U559">
        <v>3609900</v>
      </c>
      <c r="V559">
        <v>0</v>
      </c>
      <c r="W559">
        <v>3082900</v>
      </c>
      <c r="X559">
        <v>0</v>
      </c>
      <c r="Y559">
        <v>0</v>
      </c>
      <c r="Z559">
        <v>0</v>
      </c>
      <c r="AA559">
        <v>0</v>
      </c>
      <c r="AB559">
        <v>527000</v>
      </c>
      <c r="AC559">
        <v>0</v>
      </c>
      <c r="AD559">
        <v>0</v>
      </c>
      <c r="AE559">
        <v>257850</v>
      </c>
      <c r="AF559" s="5">
        <v>0</v>
      </c>
      <c r="AG559" s="6">
        <v>220210</v>
      </c>
      <c r="AH559" s="6">
        <v>0</v>
      </c>
      <c r="AI559" s="6">
        <f t="shared" si="144"/>
        <v>0</v>
      </c>
      <c r="AJ559" s="6">
        <f t="shared" si="145"/>
        <v>4.4421562279162543E-4</v>
      </c>
      <c r="AK559" s="6">
        <f t="shared" si="146"/>
        <v>0</v>
      </c>
      <c r="AL559" s="6">
        <f t="shared" si="147"/>
        <v>1</v>
      </c>
      <c r="AM559" s="6">
        <f t="shared" si="148"/>
        <v>0</v>
      </c>
      <c r="AN559" s="7">
        <f t="shared" si="149"/>
        <v>0</v>
      </c>
      <c r="AO559" s="5">
        <v>0</v>
      </c>
      <c r="AP559" s="6">
        <v>0</v>
      </c>
      <c r="AQ559" s="6">
        <v>0</v>
      </c>
      <c r="AR559" s="6">
        <f t="shared" si="150"/>
        <v>0</v>
      </c>
      <c r="AS559" s="6">
        <f t="shared" si="151"/>
        <v>0</v>
      </c>
      <c r="AT559" s="6">
        <f t="shared" si="152"/>
        <v>0</v>
      </c>
      <c r="AU559" s="6">
        <f t="shared" si="153"/>
        <v>0</v>
      </c>
      <c r="AV559" s="6">
        <f t="shared" si="154"/>
        <v>0</v>
      </c>
      <c r="AW559" s="7">
        <f t="shared" si="155"/>
        <v>0</v>
      </c>
      <c r="AX559" s="5">
        <v>37643</v>
      </c>
      <c r="AY559" s="6">
        <v>0</v>
      </c>
      <c r="AZ559" s="6">
        <v>0</v>
      </c>
      <c r="BA559" s="6">
        <f t="shared" si="156"/>
        <v>6.9585912265997368E-5</v>
      </c>
      <c r="BB559" s="6">
        <f t="shared" si="157"/>
        <v>0</v>
      </c>
      <c r="BC559" s="6">
        <f t="shared" si="158"/>
        <v>0</v>
      </c>
      <c r="BD559" s="6">
        <f t="shared" si="159"/>
        <v>1</v>
      </c>
      <c r="BE559" s="6">
        <f t="shared" si="160"/>
        <v>0</v>
      </c>
      <c r="BF559" s="7">
        <f t="shared" si="161"/>
        <v>0</v>
      </c>
      <c r="BH559">
        <v>810</v>
      </c>
      <c r="BI559">
        <v>288</v>
      </c>
    </row>
    <row r="560" spans="1:61" x14ac:dyDescent="0.25">
      <c r="A560" t="s">
        <v>911</v>
      </c>
      <c r="B560" t="s">
        <v>911</v>
      </c>
      <c r="C560">
        <f>VLOOKUP(B560,Annotation!D:E,2,FALSE)</f>
        <v>781</v>
      </c>
      <c r="D560" t="str">
        <f>VLOOKUP(B560,Annotation!D:F,3,FALSE)</f>
        <v>NAD(P)/FAD-dependent oxidoreductase</v>
      </c>
      <c r="G560">
        <v>17</v>
      </c>
      <c r="H560">
        <v>17</v>
      </c>
      <c r="I560">
        <v>17</v>
      </c>
      <c r="J560">
        <v>11</v>
      </c>
      <c r="K560">
        <v>12</v>
      </c>
      <c r="L560">
        <v>6</v>
      </c>
      <c r="M560">
        <v>6</v>
      </c>
      <c r="N560">
        <v>7</v>
      </c>
      <c r="O560">
        <v>5</v>
      </c>
      <c r="P560">
        <v>7</v>
      </c>
      <c r="Q560">
        <v>8</v>
      </c>
      <c r="R560">
        <v>7</v>
      </c>
      <c r="S560">
        <v>48.3</v>
      </c>
      <c r="T560">
        <v>38.963999999999999</v>
      </c>
      <c r="U560">
        <v>131190000</v>
      </c>
      <c r="V560">
        <v>25360000</v>
      </c>
      <c r="W560">
        <v>54046000</v>
      </c>
      <c r="X560">
        <v>9415000</v>
      </c>
      <c r="Y560">
        <v>4844200</v>
      </c>
      <c r="Z560">
        <v>3822700</v>
      </c>
      <c r="AA560">
        <v>3593900</v>
      </c>
      <c r="AB560">
        <v>7828400</v>
      </c>
      <c r="AC560">
        <v>8799100</v>
      </c>
      <c r="AD560">
        <v>13482000</v>
      </c>
      <c r="AE560">
        <v>6904800</v>
      </c>
      <c r="AF560" s="5">
        <v>1334700</v>
      </c>
      <c r="AG560" s="6">
        <v>2844500</v>
      </c>
      <c r="AH560" s="6">
        <v>495530</v>
      </c>
      <c r="AI560" s="6">
        <f t="shared" si="144"/>
        <v>5.2731231092785196E-3</v>
      </c>
      <c r="AJ560" s="6">
        <f t="shared" si="145"/>
        <v>5.7380288771208335E-3</v>
      </c>
      <c r="AK560" s="6">
        <f t="shared" si="146"/>
        <v>1.1346053930739164E-3</v>
      </c>
      <c r="AL560" s="6">
        <f t="shared" si="147"/>
        <v>3</v>
      </c>
      <c r="AM560" s="6">
        <f t="shared" si="148"/>
        <v>4.048585793157756E-3</v>
      </c>
      <c r="AN560" s="7">
        <f t="shared" si="149"/>
        <v>2.0692181570660696E-3</v>
      </c>
      <c r="AO560" s="5">
        <v>254960</v>
      </c>
      <c r="AP560" s="6">
        <v>201200</v>
      </c>
      <c r="AQ560" s="6">
        <v>189150</v>
      </c>
      <c r="AR560" s="6">
        <f t="shared" si="150"/>
        <v>4.8714578574688192E-4</v>
      </c>
      <c r="AS560" s="6">
        <f t="shared" si="151"/>
        <v>4.2121888807828182E-4</v>
      </c>
      <c r="AT560" s="6">
        <f t="shared" si="152"/>
        <v>4.41521546719857E-4</v>
      </c>
      <c r="AU560" s="6">
        <f t="shared" si="153"/>
        <v>3</v>
      </c>
      <c r="AV560" s="6">
        <f t="shared" si="154"/>
        <v>4.4996207351500689E-4</v>
      </c>
      <c r="AW560" s="7">
        <f t="shared" si="155"/>
        <v>2.7568349345898463E-5</v>
      </c>
      <c r="AX560" s="5">
        <v>412020</v>
      </c>
      <c r="AY560" s="6">
        <v>463110</v>
      </c>
      <c r="AZ560" s="6">
        <v>709580</v>
      </c>
      <c r="BA560" s="6">
        <f t="shared" si="156"/>
        <v>7.6164991025784977E-4</v>
      </c>
      <c r="BB560" s="6">
        <f t="shared" si="157"/>
        <v>1.0045617672896749E-3</v>
      </c>
      <c r="BC560" s="6">
        <f t="shared" si="158"/>
        <v>1.4945398102422028E-3</v>
      </c>
      <c r="BD560" s="6">
        <f t="shared" si="159"/>
        <v>3</v>
      </c>
      <c r="BE560" s="6">
        <f t="shared" si="160"/>
        <v>1.0869171625965759E-3</v>
      </c>
      <c r="BF560" s="7">
        <f t="shared" si="161"/>
        <v>3.0481547393670341E-4</v>
      </c>
    </row>
    <row r="561" spans="1:61" x14ac:dyDescent="0.25">
      <c r="A561" t="s">
        <v>912</v>
      </c>
      <c r="B561" t="s">
        <v>912</v>
      </c>
      <c r="C561">
        <f>VLOOKUP(B561,Annotation!D:E,2,FALSE)</f>
        <v>782</v>
      </c>
      <c r="D561" t="str">
        <f>VLOOKUP(B561,Annotation!D:F,3,FALSE)</f>
        <v>elongation factor 4</v>
      </c>
      <c r="G561">
        <v>30</v>
      </c>
      <c r="H561">
        <v>30</v>
      </c>
      <c r="I561">
        <v>30</v>
      </c>
      <c r="J561">
        <v>24</v>
      </c>
      <c r="K561">
        <v>27</v>
      </c>
      <c r="L561">
        <v>27</v>
      </c>
      <c r="M561">
        <v>17</v>
      </c>
      <c r="N561">
        <v>13</v>
      </c>
      <c r="O561">
        <v>10</v>
      </c>
      <c r="P561">
        <v>10</v>
      </c>
      <c r="Q561">
        <v>12</v>
      </c>
      <c r="R561">
        <v>14</v>
      </c>
      <c r="S561">
        <v>49.7</v>
      </c>
      <c r="T561">
        <v>66.938999999999993</v>
      </c>
      <c r="U561">
        <v>3476800000</v>
      </c>
      <c r="V561">
        <v>362220000</v>
      </c>
      <c r="W561">
        <v>733460000</v>
      </c>
      <c r="X561">
        <v>620460000</v>
      </c>
      <c r="Y561">
        <v>399410000</v>
      </c>
      <c r="Z561">
        <v>522630000</v>
      </c>
      <c r="AA561">
        <v>175970000</v>
      </c>
      <c r="AB561">
        <v>310850000</v>
      </c>
      <c r="AC561">
        <v>109050000</v>
      </c>
      <c r="AD561">
        <v>242710000</v>
      </c>
      <c r="AE561">
        <v>139070000</v>
      </c>
      <c r="AF561" s="5">
        <v>14489000</v>
      </c>
      <c r="AG561" s="6">
        <v>29338000</v>
      </c>
      <c r="AH561" s="6">
        <v>24819000</v>
      </c>
      <c r="AI561" s="6">
        <f t="shared" si="144"/>
        <v>5.7243036435406056E-2</v>
      </c>
      <c r="AJ561" s="6">
        <f t="shared" si="145"/>
        <v>5.9181680856730881E-2</v>
      </c>
      <c r="AK561" s="6">
        <f t="shared" si="146"/>
        <v>5.6827581076224515E-2</v>
      </c>
      <c r="AL561" s="6">
        <f t="shared" si="147"/>
        <v>3</v>
      </c>
      <c r="AM561" s="6">
        <f t="shared" si="148"/>
        <v>5.775076612278715E-2</v>
      </c>
      <c r="AN561" s="7">
        <f t="shared" si="149"/>
        <v>1.0259267422615544E-3</v>
      </c>
      <c r="AO561" s="5">
        <v>15976000</v>
      </c>
      <c r="AP561" s="6">
        <v>20905000</v>
      </c>
      <c r="AQ561" s="6">
        <v>7038800</v>
      </c>
      <c r="AR561" s="6">
        <f t="shared" si="150"/>
        <v>3.0524949298290655E-2</v>
      </c>
      <c r="AS561" s="6">
        <f t="shared" si="151"/>
        <v>4.3765312401970576E-2</v>
      </c>
      <c r="AT561" s="6">
        <f t="shared" si="152"/>
        <v>1.6430250399427592E-2</v>
      </c>
      <c r="AU561" s="6">
        <f t="shared" si="153"/>
        <v>3</v>
      </c>
      <c r="AV561" s="6">
        <f t="shared" si="154"/>
        <v>3.0240170699896277E-2</v>
      </c>
      <c r="AW561" s="7">
        <f t="shared" si="155"/>
        <v>1.1161308997553254E-2</v>
      </c>
      <c r="AX561" s="5">
        <v>12434000</v>
      </c>
      <c r="AY561" s="6">
        <v>4361900</v>
      </c>
      <c r="AZ561" s="6">
        <v>9708300</v>
      </c>
      <c r="BA561" s="6">
        <f t="shared" si="156"/>
        <v>2.2985182719640077E-2</v>
      </c>
      <c r="BB561" s="6">
        <f t="shared" si="157"/>
        <v>9.4616785919993795E-3</v>
      </c>
      <c r="BC561" s="6">
        <f t="shared" si="158"/>
        <v>2.0447928126179401E-2</v>
      </c>
      <c r="BD561" s="6">
        <f t="shared" si="159"/>
        <v>3</v>
      </c>
      <c r="BE561" s="6">
        <f t="shared" si="160"/>
        <v>1.7631596479272954E-2</v>
      </c>
      <c r="BF561" s="7">
        <f t="shared" si="161"/>
        <v>5.8691330382833473E-3</v>
      </c>
      <c r="BH561" t="s">
        <v>913</v>
      </c>
      <c r="BI561" t="s">
        <v>914</v>
      </c>
    </row>
    <row r="562" spans="1:61" x14ac:dyDescent="0.25">
      <c r="A562" t="s">
        <v>915</v>
      </c>
      <c r="B562" t="s">
        <v>915</v>
      </c>
      <c r="C562">
        <f>VLOOKUP(B562,Annotation!D:E,2,FALSE)</f>
        <v>784</v>
      </c>
      <c r="D562" t="str">
        <f>VLOOKUP(B562,Annotation!D:F,3,FALSE)</f>
        <v>heme-binding protein</v>
      </c>
      <c r="G562">
        <v>11</v>
      </c>
      <c r="H562">
        <v>11</v>
      </c>
      <c r="I562">
        <v>11</v>
      </c>
      <c r="J562">
        <v>6</v>
      </c>
      <c r="K562">
        <v>5</v>
      </c>
      <c r="L562">
        <v>8</v>
      </c>
      <c r="M562">
        <v>3</v>
      </c>
      <c r="N562">
        <v>1</v>
      </c>
      <c r="O562">
        <v>1</v>
      </c>
      <c r="P562">
        <v>1</v>
      </c>
      <c r="Q562">
        <v>1</v>
      </c>
      <c r="R562">
        <v>1</v>
      </c>
      <c r="S562">
        <v>70.599999999999994</v>
      </c>
      <c r="T562">
        <v>22.274000000000001</v>
      </c>
      <c r="U562">
        <v>89154000</v>
      </c>
      <c r="V562">
        <v>7714200</v>
      </c>
      <c r="W562">
        <v>25029000</v>
      </c>
      <c r="X562">
        <v>52822000</v>
      </c>
      <c r="Y562">
        <v>2163800</v>
      </c>
      <c r="Z562">
        <v>266260</v>
      </c>
      <c r="AA562">
        <v>306440</v>
      </c>
      <c r="AB562">
        <v>152230</v>
      </c>
      <c r="AC562">
        <v>518940</v>
      </c>
      <c r="AD562">
        <v>181600</v>
      </c>
      <c r="AE562">
        <v>8104900</v>
      </c>
      <c r="AF562" s="5">
        <v>701290</v>
      </c>
      <c r="AG562" s="6">
        <v>2275300</v>
      </c>
      <c r="AH562" s="6">
        <v>4802000</v>
      </c>
      <c r="AI562" s="6">
        <f t="shared" si="144"/>
        <v>2.7706514612316868E-3</v>
      </c>
      <c r="AJ562" s="6">
        <f t="shared" si="145"/>
        <v>4.5898179307832772E-3</v>
      </c>
      <c r="AK562" s="6">
        <f t="shared" si="146"/>
        <v>1.0995045905476857E-2</v>
      </c>
      <c r="AL562" s="6">
        <f t="shared" si="147"/>
        <v>3</v>
      </c>
      <c r="AM562" s="6">
        <f t="shared" si="148"/>
        <v>6.1185050991639399E-3</v>
      </c>
      <c r="AN562" s="7">
        <f t="shared" si="149"/>
        <v>3.5273058026121002E-3</v>
      </c>
      <c r="AO562" s="5">
        <v>196710</v>
      </c>
      <c r="AP562" s="6">
        <v>24205</v>
      </c>
      <c r="AQ562" s="6">
        <v>27858</v>
      </c>
      <c r="AR562" s="6">
        <f t="shared" si="150"/>
        <v>3.7584894694959656E-4</v>
      </c>
      <c r="AS562" s="6">
        <f t="shared" si="151"/>
        <v>5.0673972097091504E-5</v>
      </c>
      <c r="AT562" s="6">
        <f t="shared" si="152"/>
        <v>6.5027265390017321E-5</v>
      </c>
      <c r="AU562" s="6">
        <f t="shared" si="153"/>
        <v>3</v>
      </c>
      <c r="AV562" s="6">
        <f t="shared" si="154"/>
        <v>1.638500614789018E-4</v>
      </c>
      <c r="AW562" s="7">
        <f t="shared" si="155"/>
        <v>1.5002033159475583E-4</v>
      </c>
      <c r="AX562" s="5">
        <v>13839</v>
      </c>
      <c r="AY562" s="6">
        <v>47176</v>
      </c>
      <c r="AZ562" s="6">
        <v>16509</v>
      </c>
      <c r="BA562" s="6">
        <f t="shared" si="156"/>
        <v>2.5582430726805453E-5</v>
      </c>
      <c r="BB562" s="6">
        <f t="shared" si="157"/>
        <v>1.0233250401342596E-4</v>
      </c>
      <c r="BC562" s="6">
        <f t="shared" si="158"/>
        <v>3.4771777286970502E-5</v>
      </c>
      <c r="BD562" s="6">
        <f t="shared" si="159"/>
        <v>3</v>
      </c>
      <c r="BE562" s="6">
        <f t="shared" si="160"/>
        <v>5.4228904009067308E-5</v>
      </c>
      <c r="BF562" s="7">
        <f t="shared" si="161"/>
        <v>3.422063970359803E-5</v>
      </c>
    </row>
    <row r="563" spans="1:61" x14ac:dyDescent="0.25">
      <c r="A563" t="s">
        <v>916</v>
      </c>
      <c r="B563" t="s">
        <v>916</v>
      </c>
      <c r="C563">
        <f>VLOOKUP(B563,Annotation!D:E,2,FALSE)</f>
        <v>785</v>
      </c>
      <c r="D563" t="str">
        <f>VLOOKUP(B563,Annotation!D:F,3,FALSE)</f>
        <v>EF-hand domain-containing protein</v>
      </c>
      <c r="G563">
        <v>3</v>
      </c>
      <c r="H563">
        <v>3</v>
      </c>
      <c r="I563">
        <v>3</v>
      </c>
      <c r="J563">
        <v>1</v>
      </c>
      <c r="K563">
        <v>3</v>
      </c>
      <c r="L563">
        <v>1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30.8</v>
      </c>
      <c r="T563">
        <v>10.14</v>
      </c>
      <c r="U563">
        <v>3263300</v>
      </c>
      <c r="V563">
        <v>252140</v>
      </c>
      <c r="W563">
        <v>2647500</v>
      </c>
      <c r="X563">
        <v>363600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652650</v>
      </c>
      <c r="AF563" s="5">
        <v>50428</v>
      </c>
      <c r="AG563" s="6">
        <v>529500</v>
      </c>
      <c r="AH563" s="6">
        <v>72721</v>
      </c>
      <c r="AI563" s="6">
        <f t="shared" si="144"/>
        <v>1.9923057777380474E-4</v>
      </c>
      <c r="AJ563" s="6">
        <f t="shared" si="145"/>
        <v>1.0681266621323539E-3</v>
      </c>
      <c r="AK563" s="6">
        <f t="shared" si="146"/>
        <v>1.6650785782844284E-4</v>
      </c>
      <c r="AL563" s="6">
        <f t="shared" si="147"/>
        <v>3</v>
      </c>
      <c r="AM563" s="6">
        <f t="shared" si="148"/>
        <v>4.7795503257820051E-4</v>
      </c>
      <c r="AN563" s="7">
        <f t="shared" si="149"/>
        <v>4.1752812947002689E-4</v>
      </c>
      <c r="AO563" s="5">
        <v>0</v>
      </c>
      <c r="AP563" s="6">
        <v>0</v>
      </c>
      <c r="AQ563" s="6">
        <v>0</v>
      </c>
      <c r="AR563" s="6">
        <f t="shared" si="150"/>
        <v>0</v>
      </c>
      <c r="AS563" s="6">
        <f t="shared" si="151"/>
        <v>0</v>
      </c>
      <c r="AT563" s="6">
        <f t="shared" si="152"/>
        <v>0</v>
      </c>
      <c r="AU563" s="6">
        <f t="shared" si="153"/>
        <v>0</v>
      </c>
      <c r="AV563" s="6">
        <f t="shared" si="154"/>
        <v>0</v>
      </c>
      <c r="AW563" s="7">
        <f t="shared" si="155"/>
        <v>0</v>
      </c>
      <c r="AX563" s="5">
        <v>0</v>
      </c>
      <c r="AY563" s="6">
        <v>0</v>
      </c>
      <c r="AZ563" s="6">
        <v>0</v>
      </c>
      <c r="BA563" s="6">
        <f t="shared" si="156"/>
        <v>0</v>
      </c>
      <c r="BB563" s="6">
        <f t="shared" si="157"/>
        <v>0</v>
      </c>
      <c r="BC563" s="6">
        <f t="shared" si="158"/>
        <v>0</v>
      </c>
      <c r="BD563" s="6">
        <f t="shared" si="159"/>
        <v>0</v>
      </c>
      <c r="BE563" s="6">
        <f t="shared" si="160"/>
        <v>0</v>
      </c>
      <c r="BF563" s="7">
        <f t="shared" si="161"/>
        <v>0</v>
      </c>
    </row>
    <row r="564" spans="1:61" x14ac:dyDescent="0.25">
      <c r="A564" t="s">
        <v>917</v>
      </c>
      <c r="B564" t="s">
        <v>917</v>
      </c>
      <c r="C564">
        <f>VLOOKUP(B564,Annotation!D:E,2,FALSE)</f>
        <v>787</v>
      </c>
      <c r="D564" t="str">
        <f>VLOOKUP(B564,Annotation!D:F,3,FALSE)</f>
        <v>hypothetical protein</v>
      </c>
      <c r="E564" t="str">
        <f>VLOOKUP(B564,Annotation!I:O,7,FALSE)</f>
        <v>*</v>
      </c>
      <c r="G564">
        <v>16</v>
      </c>
      <c r="H564">
        <v>16</v>
      </c>
      <c r="I564">
        <v>16</v>
      </c>
      <c r="J564">
        <v>13</v>
      </c>
      <c r="K564">
        <v>14</v>
      </c>
      <c r="L564">
        <v>14</v>
      </c>
      <c r="M564">
        <v>8</v>
      </c>
      <c r="N564">
        <v>8</v>
      </c>
      <c r="O564">
        <v>9</v>
      </c>
      <c r="P564">
        <v>7</v>
      </c>
      <c r="Q564">
        <v>7</v>
      </c>
      <c r="R564">
        <v>5</v>
      </c>
      <c r="S564">
        <v>58.1</v>
      </c>
      <c r="T564">
        <v>41.332000000000001</v>
      </c>
      <c r="U564">
        <v>990110000</v>
      </c>
      <c r="V564">
        <v>114520000</v>
      </c>
      <c r="W564">
        <v>142240000</v>
      </c>
      <c r="X564">
        <v>198870000</v>
      </c>
      <c r="Y564">
        <v>71155000</v>
      </c>
      <c r="Z564">
        <v>166080000</v>
      </c>
      <c r="AA564">
        <v>123560000</v>
      </c>
      <c r="AB564">
        <v>62188000</v>
      </c>
      <c r="AC564">
        <v>82193000</v>
      </c>
      <c r="AD564">
        <v>29296000</v>
      </c>
      <c r="AE564">
        <v>49505000</v>
      </c>
      <c r="AF564" s="5">
        <v>5726200</v>
      </c>
      <c r="AG564" s="6">
        <v>7112000</v>
      </c>
      <c r="AH564" s="6">
        <v>9943500</v>
      </c>
      <c r="AI564" s="6">
        <f t="shared" si="144"/>
        <v>2.2623029555968125E-2</v>
      </c>
      <c r="AJ564" s="6">
        <f t="shared" si="145"/>
        <v>1.4346585120085555E-2</v>
      </c>
      <c r="AK564" s="6">
        <f t="shared" si="146"/>
        <v>2.2767438350918184E-2</v>
      </c>
      <c r="AL564" s="6">
        <f t="shared" si="147"/>
        <v>3</v>
      </c>
      <c r="AM564" s="6">
        <f t="shared" si="148"/>
        <v>1.9912351008990622E-2</v>
      </c>
      <c r="AN564" s="7">
        <f t="shared" si="149"/>
        <v>3.9360323442598159E-3</v>
      </c>
      <c r="AO564" s="5">
        <v>3557800</v>
      </c>
      <c r="AP564" s="6">
        <v>8303900</v>
      </c>
      <c r="AQ564" s="6">
        <v>6178100</v>
      </c>
      <c r="AR564" s="6">
        <f t="shared" si="150"/>
        <v>6.7978007394503305E-3</v>
      </c>
      <c r="AS564" s="6">
        <f t="shared" si="151"/>
        <v>1.7384490679489283E-2</v>
      </c>
      <c r="AT564" s="6">
        <f t="shared" si="152"/>
        <v>1.4421169800634143E-2</v>
      </c>
      <c r="AU564" s="6">
        <f t="shared" si="153"/>
        <v>3</v>
      </c>
      <c r="AV564" s="6">
        <f t="shared" si="154"/>
        <v>1.2867820406524585E-2</v>
      </c>
      <c r="AW564" s="7">
        <f t="shared" si="155"/>
        <v>4.4593849894924553E-3</v>
      </c>
      <c r="AX564" s="5">
        <v>3109400</v>
      </c>
      <c r="AY564" s="6">
        <v>4109600</v>
      </c>
      <c r="AZ564" s="6">
        <v>1464800</v>
      </c>
      <c r="BA564" s="6">
        <f t="shared" si="156"/>
        <v>5.7479593974946799E-3</v>
      </c>
      <c r="BB564" s="6">
        <f t="shared" si="157"/>
        <v>8.9143983909948984E-3</v>
      </c>
      <c r="BC564" s="6">
        <f t="shared" si="158"/>
        <v>3.0852080301626015E-3</v>
      </c>
      <c r="BD564" s="6">
        <f t="shared" si="159"/>
        <v>3</v>
      </c>
      <c r="BE564" s="6">
        <f t="shared" si="160"/>
        <v>5.9158552728840602E-3</v>
      </c>
      <c r="BF564" s="7">
        <f t="shared" si="161"/>
        <v>2.3827164937572994E-3</v>
      </c>
      <c r="BH564">
        <v>815</v>
      </c>
      <c r="BI564">
        <v>201</v>
      </c>
    </row>
    <row r="565" spans="1:61" x14ac:dyDescent="0.25">
      <c r="A565" t="s">
        <v>918</v>
      </c>
      <c r="B565" t="s">
        <v>918</v>
      </c>
      <c r="C565">
        <f>VLOOKUP(B565,Annotation!D:E,2,FALSE)</f>
        <v>788</v>
      </c>
      <c r="D565" t="str">
        <f>VLOOKUP(B565,Annotation!D:F,3,FALSE)</f>
        <v>M28 family peptidase</v>
      </c>
      <c r="G565">
        <v>12</v>
      </c>
      <c r="H565">
        <v>12</v>
      </c>
      <c r="I565">
        <v>12</v>
      </c>
      <c r="J565">
        <v>6</v>
      </c>
      <c r="K565">
        <v>10</v>
      </c>
      <c r="L565">
        <v>8</v>
      </c>
      <c r="M565">
        <v>8</v>
      </c>
      <c r="N565">
        <v>6</v>
      </c>
      <c r="O565">
        <v>7</v>
      </c>
      <c r="P565">
        <v>8</v>
      </c>
      <c r="Q565">
        <v>11</v>
      </c>
      <c r="R565">
        <v>9</v>
      </c>
      <c r="S565">
        <v>30.7</v>
      </c>
      <c r="T565">
        <v>45.314999999999998</v>
      </c>
      <c r="U565">
        <v>466750000</v>
      </c>
      <c r="V565">
        <v>5294700</v>
      </c>
      <c r="W565">
        <v>27184000</v>
      </c>
      <c r="X565">
        <v>28405000</v>
      </c>
      <c r="Y565">
        <v>35458000</v>
      </c>
      <c r="Z565">
        <v>4813900</v>
      </c>
      <c r="AA565">
        <v>37938000</v>
      </c>
      <c r="AB565">
        <v>93975000</v>
      </c>
      <c r="AC565">
        <v>194900000</v>
      </c>
      <c r="AD565">
        <v>38779000</v>
      </c>
      <c r="AE565">
        <v>19448000</v>
      </c>
      <c r="AF565" s="5">
        <v>220610</v>
      </c>
      <c r="AG565" s="6">
        <v>1132700</v>
      </c>
      <c r="AH565" s="6">
        <v>1183500</v>
      </c>
      <c r="AI565" s="6">
        <f t="shared" si="144"/>
        <v>8.7158439285077861E-4</v>
      </c>
      <c r="AJ565" s="6">
        <f t="shared" si="145"/>
        <v>2.2849236453207126E-3</v>
      </c>
      <c r="AK565" s="6">
        <f t="shared" si="146"/>
        <v>2.7098369073577386E-3</v>
      </c>
      <c r="AL565" s="6">
        <f t="shared" si="147"/>
        <v>3</v>
      </c>
      <c r="AM565" s="6">
        <f t="shared" si="148"/>
        <v>1.95544831517641E-3</v>
      </c>
      <c r="AN565" s="7">
        <f t="shared" si="149"/>
        <v>7.857941085946382E-4</v>
      </c>
      <c r="AO565" s="5">
        <v>1477400</v>
      </c>
      <c r="AP565" s="6">
        <v>200580</v>
      </c>
      <c r="AQ565" s="6">
        <v>1580800</v>
      </c>
      <c r="AR565" s="6">
        <f t="shared" si="150"/>
        <v>2.8228317534611052E-3</v>
      </c>
      <c r="AS565" s="6">
        <f t="shared" si="151"/>
        <v>4.1992089746889537E-4</v>
      </c>
      <c r="AT565" s="6">
        <f t="shared" si="152"/>
        <v>3.6899670158855404E-3</v>
      </c>
      <c r="AU565" s="6">
        <f t="shared" si="153"/>
        <v>3</v>
      </c>
      <c r="AV565" s="6">
        <f t="shared" si="154"/>
        <v>2.3109065556051801E-3</v>
      </c>
      <c r="AW565" s="7">
        <f t="shared" si="155"/>
        <v>1.3831970118275058E-3</v>
      </c>
      <c r="AX565" s="5">
        <v>3915600</v>
      </c>
      <c r="AY565" s="6">
        <v>8120900</v>
      </c>
      <c r="AZ565" s="6">
        <v>1615800</v>
      </c>
      <c r="BA565" s="6">
        <f t="shared" si="156"/>
        <v>7.238280638332208E-3</v>
      </c>
      <c r="BB565" s="6">
        <f t="shared" si="157"/>
        <v>1.7615567912553649E-2</v>
      </c>
      <c r="BC565" s="6">
        <f t="shared" si="158"/>
        <v>3.4032489999568077E-3</v>
      </c>
      <c r="BD565" s="6">
        <f t="shared" si="159"/>
        <v>3</v>
      </c>
      <c r="BE565" s="6">
        <f t="shared" si="160"/>
        <v>9.419032516947555E-3</v>
      </c>
      <c r="BF565" s="7">
        <f t="shared" si="161"/>
        <v>6.0035690099252744E-3</v>
      </c>
      <c r="BH565" t="s">
        <v>919</v>
      </c>
      <c r="BI565" t="s">
        <v>920</v>
      </c>
    </row>
    <row r="566" spans="1:61" x14ac:dyDescent="0.25">
      <c r="A566" t="s">
        <v>921</v>
      </c>
      <c r="B566" t="s">
        <v>921</v>
      </c>
      <c r="C566">
        <f>VLOOKUP(B566,Annotation!D:E,2,FALSE)</f>
        <v>791</v>
      </c>
      <c r="D566" t="str">
        <f>VLOOKUP(B566,Annotation!D:F,3,FALSE)</f>
        <v>response regulator</v>
      </c>
      <c r="E566" t="str">
        <f>VLOOKUP(B566,Annotation!I:O,7,FALSE)</f>
        <v>RR|LytTR</v>
      </c>
      <c r="G566">
        <v>4</v>
      </c>
      <c r="H566">
        <v>4</v>
      </c>
      <c r="I566">
        <v>4</v>
      </c>
      <c r="J566">
        <v>2</v>
      </c>
      <c r="K566">
        <v>3</v>
      </c>
      <c r="L566">
        <v>0</v>
      </c>
      <c r="M566">
        <v>1</v>
      </c>
      <c r="N566">
        <v>1</v>
      </c>
      <c r="O566">
        <v>0</v>
      </c>
      <c r="P566">
        <v>3</v>
      </c>
      <c r="Q566">
        <v>1</v>
      </c>
      <c r="R566">
        <v>1</v>
      </c>
      <c r="S566">
        <v>13.5</v>
      </c>
      <c r="T566">
        <v>29.042999999999999</v>
      </c>
      <c r="U566">
        <v>156640000</v>
      </c>
      <c r="V566">
        <v>905080</v>
      </c>
      <c r="W566">
        <v>7203300</v>
      </c>
      <c r="X566">
        <v>0</v>
      </c>
      <c r="Y566">
        <v>1319900</v>
      </c>
      <c r="Z566">
        <v>2831500</v>
      </c>
      <c r="AA566">
        <v>0</v>
      </c>
      <c r="AB566">
        <v>139590000</v>
      </c>
      <c r="AC566">
        <v>4459900</v>
      </c>
      <c r="AD566">
        <v>337670</v>
      </c>
      <c r="AE566">
        <v>10443000</v>
      </c>
      <c r="AF566" s="5">
        <v>60339</v>
      </c>
      <c r="AG566" s="6">
        <v>480220</v>
      </c>
      <c r="AH566" s="6">
        <v>0</v>
      </c>
      <c r="AI566" s="6">
        <f t="shared" si="144"/>
        <v>2.3838688491103363E-4</v>
      </c>
      <c r="AJ566" s="6">
        <f t="shared" si="145"/>
        <v>9.687172534262494E-4</v>
      </c>
      <c r="AK566" s="6">
        <f t="shared" si="146"/>
        <v>0</v>
      </c>
      <c r="AL566" s="6">
        <f t="shared" si="147"/>
        <v>2</v>
      </c>
      <c r="AM566" s="6">
        <f t="shared" si="148"/>
        <v>6.0355206916864156E-4</v>
      </c>
      <c r="AN566" s="7">
        <f t="shared" si="149"/>
        <v>4.1212509847791143E-4</v>
      </c>
      <c r="AO566" s="5">
        <v>87991</v>
      </c>
      <c r="AP566" s="6">
        <v>188770</v>
      </c>
      <c r="AQ566" s="6">
        <v>0</v>
      </c>
      <c r="AR566" s="6">
        <f t="shared" si="150"/>
        <v>1.6812223420793019E-4</v>
      </c>
      <c r="AS566" s="6">
        <f t="shared" si="151"/>
        <v>3.9519626989332633E-4</v>
      </c>
      <c r="AT566" s="6">
        <f t="shared" si="152"/>
        <v>0</v>
      </c>
      <c r="AU566" s="6">
        <f t="shared" si="153"/>
        <v>2</v>
      </c>
      <c r="AV566" s="6">
        <f t="shared" si="154"/>
        <v>2.8165925205062827E-4</v>
      </c>
      <c r="AW566" s="7">
        <f t="shared" si="155"/>
        <v>1.6193544497563681E-4</v>
      </c>
      <c r="AX566" s="5">
        <v>9305700</v>
      </c>
      <c r="AY566" s="6">
        <v>297320</v>
      </c>
      <c r="AZ566" s="6">
        <v>22511</v>
      </c>
      <c r="BA566" s="6">
        <f t="shared" si="156"/>
        <v>1.7202285252867513E-2</v>
      </c>
      <c r="BB566" s="6">
        <f t="shared" si="157"/>
        <v>6.4493598637594979E-4</v>
      </c>
      <c r="BC566" s="6">
        <f t="shared" si="158"/>
        <v>4.7413379278393179E-5</v>
      </c>
      <c r="BD566" s="6">
        <f t="shared" si="159"/>
        <v>3</v>
      </c>
      <c r="BE566" s="6">
        <f t="shared" si="160"/>
        <v>5.9648782061739519E-3</v>
      </c>
      <c r="BF566" s="7">
        <f t="shared" si="161"/>
        <v>7.9497901928837818E-3</v>
      </c>
    </row>
    <row r="567" spans="1:61" x14ac:dyDescent="0.25">
      <c r="A567" t="s">
        <v>922</v>
      </c>
      <c r="B567" t="s">
        <v>922</v>
      </c>
      <c r="C567">
        <f>VLOOKUP(B567,Annotation!D:E,2,FALSE)</f>
        <v>792</v>
      </c>
      <c r="D567" t="str">
        <f>VLOOKUP(B567,Annotation!D:F,3,FALSE)</f>
        <v>tRNA dihydrouridine synthase DusB</v>
      </c>
      <c r="G567">
        <v>14</v>
      </c>
      <c r="H567">
        <v>14</v>
      </c>
      <c r="I567">
        <v>14</v>
      </c>
      <c r="J567">
        <v>9</v>
      </c>
      <c r="K567">
        <v>13</v>
      </c>
      <c r="L567">
        <v>11</v>
      </c>
      <c r="M567">
        <v>2</v>
      </c>
      <c r="N567">
        <v>2</v>
      </c>
      <c r="O567">
        <v>2</v>
      </c>
      <c r="P567">
        <v>1</v>
      </c>
      <c r="Q567">
        <v>1</v>
      </c>
      <c r="R567">
        <v>1</v>
      </c>
      <c r="S567">
        <v>48.5</v>
      </c>
      <c r="T567">
        <v>37.472999999999999</v>
      </c>
      <c r="U567">
        <v>49223000</v>
      </c>
      <c r="V567">
        <v>2776900</v>
      </c>
      <c r="W567">
        <v>16528000</v>
      </c>
      <c r="X567">
        <v>10431000</v>
      </c>
      <c r="Y567">
        <v>4954500</v>
      </c>
      <c r="Z567">
        <v>9531800</v>
      </c>
      <c r="AA567">
        <v>4207100</v>
      </c>
      <c r="AB567">
        <v>201740</v>
      </c>
      <c r="AC567">
        <v>123560</v>
      </c>
      <c r="AD567">
        <v>468900</v>
      </c>
      <c r="AE567">
        <v>2343900</v>
      </c>
      <c r="AF567" s="5">
        <v>132230</v>
      </c>
      <c r="AG567" s="6">
        <v>787020</v>
      </c>
      <c r="AH567" s="6">
        <v>496700</v>
      </c>
      <c r="AI567" s="6">
        <f t="shared" si="144"/>
        <v>5.2241332789383275E-4</v>
      </c>
      <c r="AJ567" s="6">
        <f t="shared" si="145"/>
        <v>1.5876053741858455E-3</v>
      </c>
      <c r="AK567" s="6">
        <f t="shared" si="146"/>
        <v>1.137284319294118E-3</v>
      </c>
      <c r="AL567" s="6">
        <f t="shared" si="147"/>
        <v>3</v>
      </c>
      <c r="AM567" s="6">
        <f t="shared" si="148"/>
        <v>1.082434340457932E-3</v>
      </c>
      <c r="AN567" s="7">
        <f t="shared" si="149"/>
        <v>4.3658898596940417E-4</v>
      </c>
      <c r="AO567" s="5">
        <v>235930</v>
      </c>
      <c r="AP567" s="6">
        <v>453890</v>
      </c>
      <c r="AQ567" s="6">
        <v>200340</v>
      </c>
      <c r="AR567" s="6">
        <f t="shared" si="150"/>
        <v>4.5078563394752841E-4</v>
      </c>
      <c r="AS567" s="6">
        <f t="shared" si="151"/>
        <v>9.5023380273285944E-4</v>
      </c>
      <c r="AT567" s="6">
        <f t="shared" si="152"/>
        <v>4.6764169532041315E-4</v>
      </c>
      <c r="AU567" s="6">
        <f t="shared" si="153"/>
        <v>3</v>
      </c>
      <c r="AV567" s="6">
        <f t="shared" si="154"/>
        <v>6.22887044000267E-4</v>
      </c>
      <c r="AW567" s="7">
        <f t="shared" si="155"/>
        <v>2.3157138142237724E-4</v>
      </c>
      <c r="AX567" s="5">
        <v>9606.6</v>
      </c>
      <c r="AY567" s="6">
        <v>5883.8</v>
      </c>
      <c r="AZ567" s="6">
        <v>22329</v>
      </c>
      <c r="BA567" s="6">
        <f t="shared" si="156"/>
        <v>1.7758521498672538E-5</v>
      </c>
      <c r="BB567" s="6">
        <f t="shared" si="157"/>
        <v>1.2762930030400961E-5</v>
      </c>
      <c r="BC567" s="6">
        <f t="shared" si="158"/>
        <v>4.7030045129369692E-5</v>
      </c>
      <c r="BD567" s="6">
        <f t="shared" si="159"/>
        <v>3</v>
      </c>
      <c r="BE567" s="6">
        <f t="shared" si="160"/>
        <v>2.585049888614773E-5</v>
      </c>
      <c r="BF567" s="7">
        <f t="shared" si="161"/>
        <v>1.5114427276194316E-5</v>
      </c>
    </row>
    <row r="568" spans="1:61" x14ac:dyDescent="0.25">
      <c r="A568" t="s">
        <v>923</v>
      </c>
      <c r="B568" t="s">
        <v>923</v>
      </c>
      <c r="C568">
        <f>VLOOKUP(B568,Annotation!D:E,2,FALSE)</f>
        <v>793</v>
      </c>
      <c r="D568" t="str">
        <f>VLOOKUP(B568,Annotation!D:F,3,FALSE)</f>
        <v>hypothetical protein</v>
      </c>
      <c r="G568">
        <v>2</v>
      </c>
      <c r="H568">
        <v>2</v>
      </c>
      <c r="I568">
        <v>2</v>
      </c>
      <c r="J568">
        <v>0</v>
      </c>
      <c r="K568">
        <v>0</v>
      </c>
      <c r="L568">
        <v>2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17</v>
      </c>
      <c r="T568">
        <v>20.198</v>
      </c>
      <c r="U568">
        <v>205320</v>
      </c>
      <c r="V568">
        <v>0</v>
      </c>
      <c r="W568">
        <v>0</v>
      </c>
      <c r="X568">
        <v>205320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20532</v>
      </c>
      <c r="AF568" s="5">
        <v>0</v>
      </c>
      <c r="AG568" s="6">
        <v>0</v>
      </c>
      <c r="AH568" s="6">
        <v>20532</v>
      </c>
      <c r="AI568" s="6">
        <f t="shared" si="144"/>
        <v>0</v>
      </c>
      <c r="AJ568" s="6">
        <f t="shared" si="145"/>
        <v>0</v>
      </c>
      <c r="AK568" s="6">
        <f t="shared" si="146"/>
        <v>4.701172064374236E-5</v>
      </c>
      <c r="AL568" s="6">
        <f t="shared" si="147"/>
        <v>1</v>
      </c>
      <c r="AM568" s="6">
        <f t="shared" si="148"/>
        <v>0</v>
      </c>
      <c r="AN568" s="7">
        <f t="shared" si="149"/>
        <v>0</v>
      </c>
      <c r="AO568" s="5">
        <v>0</v>
      </c>
      <c r="AP568" s="6">
        <v>0</v>
      </c>
      <c r="AQ568" s="6">
        <v>0</v>
      </c>
      <c r="AR568" s="6">
        <f t="shared" si="150"/>
        <v>0</v>
      </c>
      <c r="AS568" s="6">
        <f t="shared" si="151"/>
        <v>0</v>
      </c>
      <c r="AT568" s="6">
        <f t="shared" si="152"/>
        <v>0</v>
      </c>
      <c r="AU568" s="6">
        <f t="shared" si="153"/>
        <v>0</v>
      </c>
      <c r="AV568" s="6">
        <f t="shared" si="154"/>
        <v>0</v>
      </c>
      <c r="AW568" s="7">
        <f t="shared" si="155"/>
        <v>0</v>
      </c>
      <c r="AX568" s="5">
        <v>0</v>
      </c>
      <c r="AY568" s="6">
        <v>0</v>
      </c>
      <c r="AZ568" s="6">
        <v>0</v>
      </c>
      <c r="BA568" s="6">
        <f t="shared" si="156"/>
        <v>0</v>
      </c>
      <c r="BB568" s="6">
        <f t="shared" si="157"/>
        <v>0</v>
      </c>
      <c r="BC568" s="6">
        <f t="shared" si="158"/>
        <v>0</v>
      </c>
      <c r="BD568" s="6">
        <f t="shared" si="159"/>
        <v>0</v>
      </c>
      <c r="BE568" s="6">
        <f t="shared" si="160"/>
        <v>0</v>
      </c>
      <c r="BF568" s="7">
        <f t="shared" si="161"/>
        <v>0</v>
      </c>
    </row>
    <row r="569" spans="1:61" x14ac:dyDescent="0.25">
      <c r="A569" t="s">
        <v>924</v>
      </c>
      <c r="B569" t="s">
        <v>924</v>
      </c>
      <c r="C569">
        <f>VLOOKUP(B569,Annotation!D:E,2,FALSE)</f>
        <v>794</v>
      </c>
      <c r="D569" t="str">
        <f>VLOOKUP(B569,Annotation!D:F,3,FALSE)</f>
        <v>ABC transporter permease</v>
      </c>
      <c r="G569">
        <v>6</v>
      </c>
      <c r="H569">
        <v>6</v>
      </c>
      <c r="I569">
        <v>6</v>
      </c>
      <c r="J569">
        <v>5</v>
      </c>
      <c r="K569">
        <v>5</v>
      </c>
      <c r="L569">
        <v>3</v>
      </c>
      <c r="M569">
        <v>2</v>
      </c>
      <c r="N569">
        <v>2</v>
      </c>
      <c r="O569">
        <v>3</v>
      </c>
      <c r="P569">
        <v>1</v>
      </c>
      <c r="Q569">
        <v>1</v>
      </c>
      <c r="R569">
        <v>1</v>
      </c>
      <c r="S569">
        <v>14.8</v>
      </c>
      <c r="T569">
        <v>44.93</v>
      </c>
      <c r="U569">
        <v>19958000</v>
      </c>
      <c r="V569">
        <v>5318100</v>
      </c>
      <c r="W569">
        <v>5535000</v>
      </c>
      <c r="X569">
        <v>3512900</v>
      </c>
      <c r="Y569">
        <v>2117600</v>
      </c>
      <c r="Z569">
        <v>624320</v>
      </c>
      <c r="AA569">
        <v>1065600</v>
      </c>
      <c r="AB569">
        <v>774380</v>
      </c>
      <c r="AC569">
        <v>764910</v>
      </c>
      <c r="AD569">
        <v>245450</v>
      </c>
      <c r="AE569">
        <v>1247400</v>
      </c>
      <c r="AF569" s="5">
        <v>332380</v>
      </c>
      <c r="AG569" s="6">
        <v>345940</v>
      </c>
      <c r="AH569" s="6">
        <v>219550</v>
      </c>
      <c r="AI569" s="6">
        <f t="shared" si="144"/>
        <v>1.3131645006832953E-3</v>
      </c>
      <c r="AJ569" s="6">
        <f t="shared" si="145"/>
        <v>6.9784275259313793E-4</v>
      </c>
      <c r="AK569" s="6">
        <f t="shared" si="146"/>
        <v>5.0269936038055884E-4</v>
      </c>
      <c r="AL569" s="6">
        <f t="shared" si="147"/>
        <v>3</v>
      </c>
      <c r="AM569" s="6">
        <f t="shared" si="148"/>
        <v>8.3790220455233066E-4</v>
      </c>
      <c r="AN569" s="7">
        <f t="shared" si="149"/>
        <v>3.4537508448430928E-4</v>
      </c>
      <c r="AO569" s="5">
        <v>132350</v>
      </c>
      <c r="AP569" s="6">
        <v>39020</v>
      </c>
      <c r="AQ569" s="6">
        <v>66601</v>
      </c>
      <c r="AR569" s="6">
        <f t="shared" si="150"/>
        <v>2.5287788179949728E-4</v>
      </c>
      <c r="AS569" s="6">
        <f t="shared" si="151"/>
        <v>8.1689667061702557E-5</v>
      </c>
      <c r="AT569" s="6">
        <f t="shared" si="152"/>
        <v>1.5546273609880621E-4</v>
      </c>
      <c r="AU569" s="6">
        <f t="shared" si="153"/>
        <v>3</v>
      </c>
      <c r="AV569" s="6">
        <f t="shared" si="154"/>
        <v>1.6334342832000201E-4</v>
      </c>
      <c r="AW569" s="7">
        <f t="shared" si="155"/>
        <v>7.0109106392309421E-5</v>
      </c>
      <c r="AX569" s="5">
        <v>48399</v>
      </c>
      <c r="AY569" s="6">
        <v>47807</v>
      </c>
      <c r="AZ569" s="6">
        <v>15340</v>
      </c>
      <c r="BA569" s="6">
        <f t="shared" si="156"/>
        <v>8.9469185977791537E-5</v>
      </c>
      <c r="BB569" s="6">
        <f t="shared" si="157"/>
        <v>1.0370124680705984E-4</v>
      </c>
      <c r="BC569" s="6">
        <f t="shared" si="158"/>
        <v>3.2309592560550458E-5</v>
      </c>
      <c r="BD569" s="6">
        <f t="shared" si="159"/>
        <v>3</v>
      </c>
      <c r="BE569" s="6">
        <f t="shared" si="160"/>
        <v>7.5160008448467287E-5</v>
      </c>
      <c r="BF569" s="7">
        <f t="shared" si="161"/>
        <v>3.0851866450157966E-5</v>
      </c>
    </row>
    <row r="570" spans="1:61" x14ac:dyDescent="0.25">
      <c r="A570" t="s">
        <v>925</v>
      </c>
      <c r="B570" t="s">
        <v>925</v>
      </c>
      <c r="C570">
        <f>VLOOKUP(B570,Annotation!D:E,2,FALSE)</f>
        <v>795</v>
      </c>
      <c r="D570" t="str">
        <f>VLOOKUP(B570,Annotation!D:F,3,FALSE)</f>
        <v>30S ribosome-binding factor RbfA</v>
      </c>
      <c r="G570">
        <v>9</v>
      </c>
      <c r="H570">
        <v>9</v>
      </c>
      <c r="I570">
        <v>9</v>
      </c>
      <c r="J570">
        <v>8</v>
      </c>
      <c r="K570">
        <v>9</v>
      </c>
      <c r="L570">
        <v>6</v>
      </c>
      <c r="M570">
        <v>3</v>
      </c>
      <c r="N570">
        <v>3</v>
      </c>
      <c r="O570">
        <v>2</v>
      </c>
      <c r="P570">
        <v>3</v>
      </c>
      <c r="Q570">
        <v>2</v>
      </c>
      <c r="R570">
        <v>5</v>
      </c>
      <c r="S570">
        <v>58.8</v>
      </c>
      <c r="T570">
        <v>14.856</v>
      </c>
      <c r="U570">
        <v>179010000</v>
      </c>
      <c r="V570">
        <v>40226000</v>
      </c>
      <c r="W570">
        <v>42242000</v>
      </c>
      <c r="X570">
        <v>13670000</v>
      </c>
      <c r="Y570">
        <v>8310400</v>
      </c>
      <c r="Z570">
        <v>5624000</v>
      </c>
      <c r="AA570">
        <v>3717500</v>
      </c>
      <c r="AB570">
        <v>35168000</v>
      </c>
      <c r="AC570">
        <v>501530</v>
      </c>
      <c r="AD570">
        <v>29546000</v>
      </c>
      <c r="AE570">
        <v>17901000</v>
      </c>
      <c r="AF570" s="5">
        <v>4022600</v>
      </c>
      <c r="AG570" s="6">
        <v>4224200</v>
      </c>
      <c r="AH570" s="6">
        <v>1367000</v>
      </c>
      <c r="AI570" s="6">
        <f t="shared" si="144"/>
        <v>1.5892458994068909E-2</v>
      </c>
      <c r="AJ570" s="6">
        <f t="shared" si="145"/>
        <v>8.5212099077988466E-3</v>
      </c>
      <c r="AK570" s="6">
        <f t="shared" si="146"/>
        <v>3.129993284628668E-3</v>
      </c>
      <c r="AL570" s="6">
        <f t="shared" si="147"/>
        <v>3</v>
      </c>
      <c r="AM570" s="6">
        <f t="shared" si="148"/>
        <v>9.1812207288321408E-3</v>
      </c>
      <c r="AN570" s="7">
        <f t="shared" si="149"/>
        <v>5.2311148243989912E-3</v>
      </c>
      <c r="AO570" s="5">
        <v>831040</v>
      </c>
      <c r="AP570" s="6">
        <v>562400</v>
      </c>
      <c r="AQ570" s="6">
        <v>371750</v>
      </c>
      <c r="AR570" s="6">
        <f t="shared" si="150"/>
        <v>1.587847638010232E-3</v>
      </c>
      <c r="AS570" s="6">
        <f t="shared" si="151"/>
        <v>1.1774030947078811E-3</v>
      </c>
      <c r="AT570" s="6">
        <f t="shared" si="152"/>
        <v>8.6775381968335621E-4</v>
      </c>
      <c r="AU570" s="6">
        <f t="shared" si="153"/>
        <v>3</v>
      </c>
      <c r="AV570" s="6">
        <f t="shared" si="154"/>
        <v>1.2110015174671563E-3</v>
      </c>
      <c r="AW570" s="7">
        <f t="shared" si="155"/>
        <v>2.9493549272914819E-4</v>
      </c>
      <c r="AX570" s="5">
        <v>3516800</v>
      </c>
      <c r="AY570" s="6">
        <v>50153</v>
      </c>
      <c r="AZ570" s="6">
        <v>2954600</v>
      </c>
      <c r="BA570" s="6">
        <f t="shared" si="156"/>
        <v>6.5010688908179355E-3</v>
      </c>
      <c r="BB570" s="6">
        <f t="shared" si="157"/>
        <v>1.0879010670225014E-4</v>
      </c>
      <c r="BC570" s="6">
        <f t="shared" si="158"/>
        <v>6.2230718500262301E-3</v>
      </c>
      <c r="BD570" s="6">
        <f t="shared" si="159"/>
        <v>3</v>
      </c>
      <c r="BE570" s="6">
        <f t="shared" si="160"/>
        <v>4.2776436158488054E-3</v>
      </c>
      <c r="BF570" s="7">
        <f t="shared" si="161"/>
        <v>2.950008505548744E-3</v>
      </c>
    </row>
    <row r="571" spans="1:61" x14ac:dyDescent="0.25">
      <c r="A571" t="s">
        <v>926</v>
      </c>
      <c r="B571" t="s">
        <v>926</v>
      </c>
      <c r="C571">
        <f>VLOOKUP(B571,Annotation!D:E,2,FALSE)</f>
        <v>797</v>
      </c>
      <c r="D571" t="str">
        <f>VLOOKUP(B571,Annotation!D:F,3,FALSE)</f>
        <v>two-component sensor histidine kinase</v>
      </c>
      <c r="E571" t="str">
        <f>VLOOKUP(B571,Annotation!I:O,7,FALSE)</f>
        <v>HK|Classic</v>
      </c>
      <c r="G571">
        <v>9</v>
      </c>
      <c r="H571">
        <v>9</v>
      </c>
      <c r="I571">
        <v>9</v>
      </c>
      <c r="J571">
        <v>5</v>
      </c>
      <c r="K571">
        <v>6</v>
      </c>
      <c r="L571">
        <v>2</v>
      </c>
      <c r="M571">
        <v>1</v>
      </c>
      <c r="N571">
        <v>0</v>
      </c>
      <c r="O571">
        <v>0</v>
      </c>
      <c r="P571">
        <v>2</v>
      </c>
      <c r="Q571">
        <v>1</v>
      </c>
      <c r="R571">
        <v>1</v>
      </c>
      <c r="S571">
        <v>37.299999999999997</v>
      </c>
      <c r="T571">
        <v>28.448</v>
      </c>
      <c r="U571">
        <v>23702000</v>
      </c>
      <c r="V571">
        <v>4416900</v>
      </c>
      <c r="W571">
        <v>16361000</v>
      </c>
      <c r="X571">
        <v>1856600</v>
      </c>
      <c r="Y571">
        <v>253600</v>
      </c>
      <c r="Z571">
        <v>0</v>
      </c>
      <c r="AA571">
        <v>0</v>
      </c>
      <c r="AB571">
        <v>531400</v>
      </c>
      <c r="AC571">
        <v>124770</v>
      </c>
      <c r="AD571">
        <v>157130</v>
      </c>
      <c r="AE571">
        <v>1580100</v>
      </c>
      <c r="AF571" s="5">
        <v>294460</v>
      </c>
      <c r="AG571" s="6">
        <v>1090700</v>
      </c>
      <c r="AH571" s="6">
        <v>123770</v>
      </c>
      <c r="AI571" s="6">
        <f t="shared" si="144"/>
        <v>1.1633504388687741E-3</v>
      </c>
      <c r="AJ571" s="6">
        <f t="shared" si="145"/>
        <v>2.2001997174461918E-3</v>
      </c>
      <c r="AK571" s="6">
        <f t="shared" si="146"/>
        <v>2.8339375920884434E-4</v>
      </c>
      <c r="AL571" s="6">
        <f t="shared" si="147"/>
        <v>3</v>
      </c>
      <c r="AM571" s="6">
        <f t="shared" si="148"/>
        <v>1.2156479718412703E-3</v>
      </c>
      <c r="AN571" s="7">
        <f t="shared" si="149"/>
        <v>7.8340604386648515E-4</v>
      </c>
      <c r="AO571" s="5">
        <v>16907</v>
      </c>
      <c r="AP571" s="6">
        <v>0</v>
      </c>
      <c r="AQ571" s="6">
        <v>0</v>
      </c>
      <c r="AR571" s="6">
        <f t="shared" si="150"/>
        <v>3.2303788043703059E-5</v>
      </c>
      <c r="AS571" s="6">
        <f t="shared" si="151"/>
        <v>0</v>
      </c>
      <c r="AT571" s="6">
        <f t="shared" si="152"/>
        <v>0</v>
      </c>
      <c r="AU571" s="6">
        <f t="shared" si="153"/>
        <v>1</v>
      </c>
      <c r="AV571" s="6">
        <f t="shared" si="154"/>
        <v>0</v>
      </c>
      <c r="AW571" s="7">
        <f t="shared" si="155"/>
        <v>0</v>
      </c>
      <c r="AX571" s="5">
        <v>35427</v>
      </c>
      <c r="AY571" s="6">
        <v>8318</v>
      </c>
      <c r="AZ571" s="6">
        <v>10475</v>
      </c>
      <c r="BA571" s="6">
        <f t="shared" si="156"/>
        <v>6.5489469857542938E-5</v>
      </c>
      <c r="BB571" s="6">
        <f t="shared" si="157"/>
        <v>1.8043110233671298E-5</v>
      </c>
      <c r="BC571" s="6">
        <f t="shared" si="158"/>
        <v>2.2062775884730511E-5</v>
      </c>
      <c r="BD571" s="6">
        <f t="shared" si="159"/>
        <v>3</v>
      </c>
      <c r="BE571" s="6">
        <f t="shared" si="160"/>
        <v>3.519845199198158E-5</v>
      </c>
      <c r="BF571" s="7">
        <f t="shared" si="161"/>
        <v>2.1481755832727674E-5</v>
      </c>
    </row>
    <row r="572" spans="1:61" x14ac:dyDescent="0.25">
      <c r="A572" t="s">
        <v>927</v>
      </c>
      <c r="B572" t="s">
        <v>927</v>
      </c>
      <c r="C572">
        <f>VLOOKUP(B572,Annotation!D:E,2,FALSE)</f>
        <v>799</v>
      </c>
      <c r="D572" t="str">
        <f>VLOOKUP(B572,Annotation!D:F,3,FALSE)</f>
        <v>hypothetical protein</v>
      </c>
      <c r="G572">
        <v>6</v>
      </c>
      <c r="H572">
        <v>6</v>
      </c>
      <c r="I572">
        <v>6</v>
      </c>
      <c r="J572">
        <v>2</v>
      </c>
      <c r="K572">
        <v>3</v>
      </c>
      <c r="L572">
        <v>3</v>
      </c>
      <c r="M572">
        <v>2</v>
      </c>
      <c r="N572">
        <v>3</v>
      </c>
      <c r="O572">
        <v>1</v>
      </c>
      <c r="P572">
        <v>0</v>
      </c>
      <c r="Q572">
        <v>1</v>
      </c>
      <c r="R572">
        <v>1</v>
      </c>
      <c r="S572">
        <v>28.2</v>
      </c>
      <c r="T572">
        <v>23.870999999999999</v>
      </c>
      <c r="U572">
        <v>13371000</v>
      </c>
      <c r="V572">
        <v>965900</v>
      </c>
      <c r="W572">
        <v>5639000</v>
      </c>
      <c r="X572">
        <v>971660</v>
      </c>
      <c r="Y572">
        <v>752650</v>
      </c>
      <c r="Z572">
        <v>2529000</v>
      </c>
      <c r="AA572">
        <v>1250700</v>
      </c>
      <c r="AB572">
        <v>0</v>
      </c>
      <c r="AC572">
        <v>722330</v>
      </c>
      <c r="AD572">
        <v>539420</v>
      </c>
      <c r="AE572">
        <v>1028500</v>
      </c>
      <c r="AF572" s="5">
        <v>74300</v>
      </c>
      <c r="AG572" s="6">
        <v>433770</v>
      </c>
      <c r="AH572" s="6">
        <v>74743</v>
      </c>
      <c r="AI572" s="6">
        <f t="shared" si="144"/>
        <v>2.9354390276421219E-4</v>
      </c>
      <c r="AJ572" s="6">
        <f t="shared" si="145"/>
        <v>8.7501662366978514E-4</v>
      </c>
      <c r="AK572" s="6">
        <f t="shared" si="146"/>
        <v>1.7113759186027834E-4</v>
      </c>
      <c r="AL572" s="6">
        <f t="shared" si="147"/>
        <v>3</v>
      </c>
      <c r="AM572" s="6">
        <f t="shared" si="148"/>
        <v>4.4656603943142521E-4</v>
      </c>
      <c r="AN572" s="7">
        <f t="shared" si="149"/>
        <v>3.0705401651601042E-4</v>
      </c>
      <c r="AO572" s="5">
        <v>57896</v>
      </c>
      <c r="AP572" s="6">
        <v>194540</v>
      </c>
      <c r="AQ572" s="6">
        <v>96208</v>
      </c>
      <c r="AR572" s="6">
        <f t="shared" si="150"/>
        <v>1.106204597254529E-4</v>
      </c>
      <c r="AS572" s="6">
        <f t="shared" si="151"/>
        <v>4.0727595669358321E-4</v>
      </c>
      <c r="AT572" s="6">
        <f t="shared" si="152"/>
        <v>2.2457258771781124E-4</v>
      </c>
      <c r="AU572" s="6">
        <f t="shared" si="153"/>
        <v>3</v>
      </c>
      <c r="AV572" s="6">
        <f t="shared" si="154"/>
        <v>2.4748966804561578E-4</v>
      </c>
      <c r="AW572" s="7">
        <f t="shared" si="155"/>
        <v>1.2218842116015023E-4</v>
      </c>
      <c r="AX572" s="5">
        <v>0</v>
      </c>
      <c r="AY572" s="6">
        <v>55564</v>
      </c>
      <c r="AZ572" s="6">
        <v>41494</v>
      </c>
      <c r="BA572" s="6">
        <f t="shared" si="156"/>
        <v>0</v>
      </c>
      <c r="BB572" s="6">
        <f t="shared" si="157"/>
        <v>1.2052745576144651E-4</v>
      </c>
      <c r="BC572" s="6">
        <f t="shared" si="158"/>
        <v>8.7395973514177352E-5</v>
      </c>
      <c r="BD572" s="6">
        <f t="shared" si="159"/>
        <v>2</v>
      </c>
      <c r="BE572" s="6">
        <f t="shared" si="160"/>
        <v>1.0396171463781193E-4</v>
      </c>
      <c r="BF572" s="7">
        <f t="shared" si="161"/>
        <v>5.0840293397526673E-5</v>
      </c>
    </row>
    <row r="573" spans="1:61" x14ac:dyDescent="0.25">
      <c r="A573" t="s">
        <v>928</v>
      </c>
      <c r="B573" t="s">
        <v>928</v>
      </c>
      <c r="C573">
        <f>VLOOKUP(B573,Annotation!D:E,2,FALSE)</f>
        <v>801</v>
      </c>
      <c r="D573" t="str">
        <f>VLOOKUP(B573,Annotation!D:F,3,FALSE)</f>
        <v>F0F1 ATP synthase subunit beta</v>
      </c>
      <c r="G573">
        <v>51</v>
      </c>
      <c r="H573">
        <v>51</v>
      </c>
      <c r="I573">
        <v>51</v>
      </c>
      <c r="J573">
        <v>34</v>
      </c>
      <c r="K573">
        <v>46</v>
      </c>
      <c r="L573">
        <v>47</v>
      </c>
      <c r="M573">
        <v>38</v>
      </c>
      <c r="N573">
        <v>45</v>
      </c>
      <c r="O573">
        <v>38</v>
      </c>
      <c r="P573">
        <v>42</v>
      </c>
      <c r="Q573">
        <v>40</v>
      </c>
      <c r="R573">
        <v>38</v>
      </c>
      <c r="S573">
        <v>94.8</v>
      </c>
      <c r="T573">
        <v>54.32</v>
      </c>
      <c r="U573">
        <v>110870000000</v>
      </c>
      <c r="V573">
        <v>3036500000</v>
      </c>
      <c r="W573">
        <v>11670000000</v>
      </c>
      <c r="X573">
        <v>13456000000</v>
      </c>
      <c r="Y573">
        <v>14768000000</v>
      </c>
      <c r="Z573">
        <v>16684000000</v>
      </c>
      <c r="AA573">
        <v>11042000000</v>
      </c>
      <c r="AB573">
        <v>17828000000</v>
      </c>
      <c r="AC573">
        <v>15664000000</v>
      </c>
      <c r="AD573">
        <v>6719400000</v>
      </c>
      <c r="AE573">
        <v>3823000000</v>
      </c>
      <c r="AF573" s="5">
        <v>104710000</v>
      </c>
      <c r="AG573" s="6">
        <v>402430000</v>
      </c>
      <c r="AH573" s="6">
        <v>463980000</v>
      </c>
      <c r="AI573" s="6">
        <f t="shared" si="144"/>
        <v>0.4136875108807625</v>
      </c>
      <c r="AJ573" s="6">
        <f t="shared" si="145"/>
        <v>0.81179643558436865</v>
      </c>
      <c r="AK573" s="6">
        <f t="shared" si="146"/>
        <v>1.0623659723496774</v>
      </c>
      <c r="AL573" s="6">
        <f t="shared" si="147"/>
        <v>3</v>
      </c>
      <c r="AM573" s="6">
        <f t="shared" si="148"/>
        <v>0.7626166396049362</v>
      </c>
      <c r="AN573" s="7">
        <f t="shared" si="149"/>
        <v>0.26709539599533033</v>
      </c>
      <c r="AO573" s="5">
        <v>509250000</v>
      </c>
      <c r="AP573" s="6">
        <v>575300000</v>
      </c>
      <c r="AQ573" s="6">
        <v>380760000</v>
      </c>
      <c r="AR573" s="6">
        <f t="shared" si="150"/>
        <v>0.97301141901317689</v>
      </c>
      <c r="AS573" s="6">
        <f t="shared" si="151"/>
        <v>1.204409673516081</v>
      </c>
      <c r="AT573" s="6">
        <f t="shared" si="152"/>
        <v>0.88878532449935366</v>
      </c>
      <c r="AU573" s="6">
        <f t="shared" si="153"/>
        <v>3</v>
      </c>
      <c r="AV573" s="6">
        <f t="shared" si="154"/>
        <v>1.0220688056762037</v>
      </c>
      <c r="AW573" s="7">
        <f t="shared" si="155"/>
        <v>0.13344075542530137</v>
      </c>
      <c r="AX573" s="5">
        <v>614750000</v>
      </c>
      <c r="AY573" s="6">
        <v>540150000</v>
      </c>
      <c r="AZ573" s="6">
        <v>231700000</v>
      </c>
      <c r="BA573" s="6">
        <f t="shared" si="156"/>
        <v>1.1364115390782319</v>
      </c>
      <c r="BB573" s="6">
        <f t="shared" si="157"/>
        <v>1.1716741996534685</v>
      </c>
      <c r="BC573" s="6">
        <f t="shared" si="158"/>
        <v>0.48801385894912258</v>
      </c>
      <c r="BD573" s="6">
        <f t="shared" si="159"/>
        <v>3</v>
      </c>
      <c r="BE573" s="6">
        <f t="shared" si="160"/>
        <v>0.93203319922694094</v>
      </c>
      <c r="BF573" s="7">
        <f t="shared" si="161"/>
        <v>0.31429894974187977</v>
      </c>
      <c r="BH573" t="s">
        <v>929</v>
      </c>
      <c r="BI573" t="s">
        <v>930</v>
      </c>
    </row>
    <row r="574" spans="1:61" x14ac:dyDescent="0.25">
      <c r="A574" t="s">
        <v>931</v>
      </c>
      <c r="B574" t="s">
        <v>931</v>
      </c>
      <c r="C574">
        <f>VLOOKUP(B574,Annotation!D:E,2,FALSE)</f>
        <v>802</v>
      </c>
      <c r="D574" t="str">
        <f>VLOOKUP(B574,Annotation!D:F,3,FALSE)</f>
        <v>OmpA family protein</v>
      </c>
      <c r="G574">
        <v>30</v>
      </c>
      <c r="H574">
        <v>30</v>
      </c>
      <c r="I574">
        <v>30</v>
      </c>
      <c r="J574">
        <v>22</v>
      </c>
      <c r="K574">
        <v>28</v>
      </c>
      <c r="L574">
        <v>23</v>
      </c>
      <c r="M574">
        <v>22</v>
      </c>
      <c r="N574">
        <v>21</v>
      </c>
      <c r="O574">
        <v>23</v>
      </c>
      <c r="P574">
        <v>24</v>
      </c>
      <c r="Q574">
        <v>25</v>
      </c>
      <c r="R574">
        <v>26</v>
      </c>
      <c r="S574">
        <v>57.8</v>
      </c>
      <c r="T574">
        <v>48.192</v>
      </c>
      <c r="U574">
        <v>88891000000</v>
      </c>
      <c r="V574">
        <v>5526000000</v>
      </c>
      <c r="W574">
        <v>8266600000</v>
      </c>
      <c r="X574">
        <v>11090000000</v>
      </c>
      <c r="Y574">
        <v>7945100000</v>
      </c>
      <c r="Z574">
        <v>6436600000</v>
      </c>
      <c r="AA574">
        <v>9103500000</v>
      </c>
      <c r="AB574">
        <v>13635000000</v>
      </c>
      <c r="AC574">
        <v>15925000000</v>
      </c>
      <c r="AD574">
        <v>10963000000</v>
      </c>
      <c r="AE574">
        <v>5926100000</v>
      </c>
      <c r="AF574" s="5">
        <v>368400000</v>
      </c>
      <c r="AG574" s="6">
        <v>551110000</v>
      </c>
      <c r="AH574" s="6">
        <v>739350000</v>
      </c>
      <c r="AI574" s="6">
        <f t="shared" si="144"/>
        <v>1.4554720562360128</v>
      </c>
      <c r="AJ574" s="6">
        <f t="shared" si="145"/>
        <v>1.1117191402601729</v>
      </c>
      <c r="AK574" s="6">
        <f t="shared" si="146"/>
        <v>1.6928752999196821</v>
      </c>
      <c r="AL574" s="6">
        <f t="shared" si="147"/>
        <v>3</v>
      </c>
      <c r="AM574" s="6">
        <f t="shared" si="148"/>
        <v>1.4200221654719558</v>
      </c>
      <c r="AN574" s="7">
        <f t="shared" si="149"/>
        <v>0.23857653075960747</v>
      </c>
      <c r="AO574" s="5">
        <v>529670000</v>
      </c>
      <c r="AP574" s="6">
        <v>429110000</v>
      </c>
      <c r="AQ574" s="6">
        <v>606900000</v>
      </c>
      <c r="AR574" s="6">
        <f t="shared" si="150"/>
        <v>1.0120274095409121</v>
      </c>
      <c r="AS574" s="6">
        <f t="shared" si="151"/>
        <v>0.8983560490222241</v>
      </c>
      <c r="AT574" s="6">
        <f t="shared" si="152"/>
        <v>1.4166504187379394</v>
      </c>
      <c r="AU574" s="6">
        <f t="shared" si="153"/>
        <v>3</v>
      </c>
      <c r="AV574" s="6">
        <f t="shared" si="154"/>
        <v>1.1090112924336919</v>
      </c>
      <c r="AW574" s="7">
        <f t="shared" si="155"/>
        <v>0.22242851821873463</v>
      </c>
      <c r="AX574" s="5">
        <v>909020000</v>
      </c>
      <c r="AY574" s="6">
        <v>1061700000</v>
      </c>
      <c r="AZ574" s="6">
        <v>730860000</v>
      </c>
      <c r="BA574" s="6">
        <f t="shared" si="156"/>
        <v>1.6803917320095882</v>
      </c>
      <c r="BB574" s="6">
        <f t="shared" si="157"/>
        <v>2.3030019397798531</v>
      </c>
      <c r="BC574" s="6">
        <f t="shared" si="158"/>
        <v>1.5393604184357175</v>
      </c>
      <c r="BD574" s="6">
        <f t="shared" si="159"/>
        <v>3</v>
      </c>
      <c r="BE574" s="6">
        <f t="shared" si="160"/>
        <v>1.8409180300750529</v>
      </c>
      <c r="BF574" s="7">
        <f t="shared" si="161"/>
        <v>0.33177664430371229</v>
      </c>
      <c r="BH574" t="s">
        <v>932</v>
      </c>
      <c r="BI574" t="s">
        <v>933</v>
      </c>
    </row>
    <row r="575" spans="1:61" x14ac:dyDescent="0.25">
      <c r="A575" t="s">
        <v>934</v>
      </c>
      <c r="B575" t="s">
        <v>934</v>
      </c>
      <c r="C575">
        <f>VLOOKUP(B575,Annotation!D:E,2,FALSE)</f>
        <v>803</v>
      </c>
      <c r="D575" t="str">
        <f>VLOOKUP(B575,Annotation!D:F,3,FALSE)</f>
        <v>glycine C-acetyltransferase</v>
      </c>
      <c r="G575">
        <v>28</v>
      </c>
      <c r="H575">
        <v>28</v>
      </c>
      <c r="I575">
        <v>28</v>
      </c>
      <c r="J575">
        <v>22</v>
      </c>
      <c r="K575">
        <v>25</v>
      </c>
      <c r="L575">
        <v>18</v>
      </c>
      <c r="M575">
        <v>10</v>
      </c>
      <c r="N575">
        <v>11</v>
      </c>
      <c r="O575">
        <v>10</v>
      </c>
      <c r="P575">
        <v>9</v>
      </c>
      <c r="Q575">
        <v>10</v>
      </c>
      <c r="R575">
        <v>8</v>
      </c>
      <c r="S575">
        <v>74.099999999999994</v>
      </c>
      <c r="T575">
        <v>43.847999999999999</v>
      </c>
      <c r="U575">
        <v>1855400000</v>
      </c>
      <c r="V575">
        <v>434110000</v>
      </c>
      <c r="W575">
        <v>528410000</v>
      </c>
      <c r="X575">
        <v>184300000</v>
      </c>
      <c r="Y575">
        <v>102050000</v>
      </c>
      <c r="Z575">
        <v>87405000</v>
      </c>
      <c r="AA575">
        <v>78188000</v>
      </c>
      <c r="AB575">
        <v>152830000</v>
      </c>
      <c r="AC575">
        <v>228720000</v>
      </c>
      <c r="AD575">
        <v>59404000</v>
      </c>
      <c r="AE575">
        <v>88354000</v>
      </c>
      <c r="AF575" s="5">
        <v>20672000</v>
      </c>
      <c r="AG575" s="6">
        <v>25162000</v>
      </c>
      <c r="AH575" s="6">
        <v>8776300</v>
      </c>
      <c r="AI575" s="6">
        <f t="shared" si="144"/>
        <v>8.1670788128422531E-2</v>
      </c>
      <c r="AJ575" s="6">
        <f t="shared" si="145"/>
        <v>5.0757701742349934E-2</v>
      </c>
      <c r="AK575" s="6">
        <f t="shared" si="146"/>
        <v>2.0094923236200862E-2</v>
      </c>
      <c r="AL575" s="6">
        <f t="shared" si="147"/>
        <v>3</v>
      </c>
      <c r="AM575" s="6">
        <f t="shared" si="148"/>
        <v>5.0841137702324436E-2</v>
      </c>
      <c r="AN575" s="7">
        <f t="shared" si="149"/>
        <v>2.5138310808748288E-2</v>
      </c>
      <c r="AO575" s="5">
        <v>4859700</v>
      </c>
      <c r="AP575" s="6">
        <v>4162100</v>
      </c>
      <c r="AQ575" s="6">
        <v>3723300</v>
      </c>
      <c r="AR575" s="6">
        <f t="shared" si="150"/>
        <v>9.2853089700114608E-3</v>
      </c>
      <c r="AS575" s="6">
        <f t="shared" si="151"/>
        <v>8.7134947021402422E-3</v>
      </c>
      <c r="AT575" s="6">
        <f t="shared" si="152"/>
        <v>8.6910767903888107E-3</v>
      </c>
      <c r="AU575" s="6">
        <f t="shared" si="153"/>
        <v>3</v>
      </c>
      <c r="AV575" s="6">
        <f t="shared" si="154"/>
        <v>8.8966268208468379E-3</v>
      </c>
      <c r="AW575" s="7">
        <f t="shared" si="155"/>
        <v>2.7499212170684257E-4</v>
      </c>
      <c r="AX575" s="5">
        <v>7277600</v>
      </c>
      <c r="AY575" s="6">
        <v>10892000</v>
      </c>
      <c r="AZ575" s="6">
        <v>2828800</v>
      </c>
      <c r="BA575" s="6">
        <f t="shared" si="156"/>
        <v>1.3453190104588435E-2</v>
      </c>
      <c r="BB575" s="6">
        <f t="shared" si="157"/>
        <v>2.3626539632741979E-2</v>
      </c>
      <c r="BC575" s="6">
        <f t="shared" si="158"/>
        <v>5.9581079162506602E-3</v>
      </c>
      <c r="BD575" s="6">
        <f t="shared" si="159"/>
        <v>3</v>
      </c>
      <c r="BE575" s="6">
        <f t="shared" si="160"/>
        <v>1.4345945884527025E-2</v>
      </c>
      <c r="BF575" s="7">
        <f t="shared" si="161"/>
        <v>7.2406781216512832E-3</v>
      </c>
      <c r="BH575" t="s">
        <v>935</v>
      </c>
      <c r="BI575" t="s">
        <v>936</v>
      </c>
    </row>
    <row r="576" spans="1:61" x14ac:dyDescent="0.25">
      <c r="A576" t="s">
        <v>937</v>
      </c>
      <c r="B576" t="s">
        <v>937</v>
      </c>
      <c r="C576">
        <f>VLOOKUP(B576,Annotation!D:E,2,FALSE)</f>
        <v>804</v>
      </c>
      <c r="D576" t="str">
        <f>VLOOKUP(B576,Annotation!D:F,3,FALSE)</f>
        <v>UvrD-helicase domain-containing protein</v>
      </c>
      <c r="G576">
        <v>19</v>
      </c>
      <c r="H576">
        <v>19</v>
      </c>
      <c r="I576">
        <v>19</v>
      </c>
      <c r="J576">
        <v>13</v>
      </c>
      <c r="K576">
        <v>11</v>
      </c>
      <c r="L576">
        <v>9</v>
      </c>
      <c r="M576">
        <v>5</v>
      </c>
      <c r="N576">
        <v>3</v>
      </c>
      <c r="O576">
        <v>2</v>
      </c>
      <c r="P576">
        <v>5</v>
      </c>
      <c r="Q576">
        <v>1</v>
      </c>
      <c r="R576">
        <v>1</v>
      </c>
      <c r="S576">
        <v>22.6</v>
      </c>
      <c r="T576">
        <v>120.88</v>
      </c>
      <c r="U576">
        <v>141650000</v>
      </c>
      <c r="V576">
        <v>22692000</v>
      </c>
      <c r="W576">
        <v>31365000</v>
      </c>
      <c r="X576">
        <v>28092000</v>
      </c>
      <c r="Y576">
        <v>10515000</v>
      </c>
      <c r="Z576">
        <v>7517200</v>
      </c>
      <c r="AA576">
        <v>4383500</v>
      </c>
      <c r="AB576">
        <v>23374000</v>
      </c>
      <c r="AC576">
        <v>8296600</v>
      </c>
      <c r="AD576">
        <v>5420000</v>
      </c>
      <c r="AE576">
        <v>2575500</v>
      </c>
      <c r="AF576" s="5">
        <v>412590</v>
      </c>
      <c r="AG576" s="6">
        <v>570270</v>
      </c>
      <c r="AH576" s="6">
        <v>510760</v>
      </c>
      <c r="AI576" s="6">
        <f t="shared" si="144"/>
        <v>1.6300575887144859E-3</v>
      </c>
      <c r="AJ576" s="6">
        <f t="shared" si="145"/>
        <v>1.1503693892619784E-3</v>
      </c>
      <c r="AK576" s="6">
        <f t="shared" si="146"/>
        <v>1.1694772275471384E-3</v>
      </c>
      <c r="AL576" s="6">
        <f t="shared" si="147"/>
        <v>3</v>
      </c>
      <c r="AM576" s="6">
        <f t="shared" si="148"/>
        <v>1.3166347351745344E-3</v>
      </c>
      <c r="AN576" s="7">
        <f t="shared" si="149"/>
        <v>2.217606686074388E-4</v>
      </c>
      <c r="AO576" s="5">
        <v>191180</v>
      </c>
      <c r="AP576" s="6">
        <v>136680</v>
      </c>
      <c r="AQ576" s="6">
        <v>79700</v>
      </c>
      <c r="AR576" s="6">
        <f t="shared" si="150"/>
        <v>3.6528291229639503E-4</v>
      </c>
      <c r="AS576" s="6">
        <f t="shared" si="151"/>
        <v>2.8614412337246297E-4</v>
      </c>
      <c r="AT576" s="6">
        <f t="shared" si="152"/>
        <v>1.8603894937125351E-4</v>
      </c>
      <c r="AU576" s="6">
        <f t="shared" si="153"/>
        <v>3</v>
      </c>
      <c r="AV576" s="6">
        <f t="shared" si="154"/>
        <v>2.7915532834670384E-4</v>
      </c>
      <c r="AW576" s="7">
        <f t="shared" si="155"/>
        <v>7.3342720625891862E-5</v>
      </c>
      <c r="AX576" s="5">
        <v>424980</v>
      </c>
      <c r="AY576" s="6">
        <v>150850</v>
      </c>
      <c r="AZ576" s="6">
        <v>98545</v>
      </c>
      <c r="BA576" s="6">
        <f t="shared" si="156"/>
        <v>7.8560744347696957E-4</v>
      </c>
      <c r="BB576" s="6">
        <f t="shared" si="157"/>
        <v>3.2721846342261544E-4</v>
      </c>
      <c r="BC576" s="6">
        <f t="shared" si="158"/>
        <v>2.0755859184351009E-4</v>
      </c>
      <c r="BD576" s="6">
        <f t="shared" si="159"/>
        <v>3</v>
      </c>
      <c r="BE576" s="6">
        <f t="shared" si="160"/>
        <v>4.401281662476983E-4</v>
      </c>
      <c r="BF576" s="7">
        <f t="shared" si="161"/>
        <v>2.4912723584910948E-4</v>
      </c>
    </row>
    <row r="577" spans="1:61" x14ac:dyDescent="0.25">
      <c r="A577" t="s">
        <v>938</v>
      </c>
      <c r="B577" t="s">
        <v>938</v>
      </c>
      <c r="C577">
        <f>VLOOKUP(B577,Annotation!D:E,2,FALSE)</f>
        <v>806</v>
      </c>
      <c r="D577" t="str">
        <f>VLOOKUP(B577,Annotation!D:F,3,FALSE)</f>
        <v>metal-dependent transcriptional regulator</v>
      </c>
      <c r="G577">
        <v>9</v>
      </c>
      <c r="H577">
        <v>9</v>
      </c>
      <c r="I577">
        <v>9</v>
      </c>
      <c r="J577">
        <v>4</v>
      </c>
      <c r="K577">
        <v>9</v>
      </c>
      <c r="L577">
        <v>1</v>
      </c>
      <c r="M577">
        <v>2</v>
      </c>
      <c r="N577">
        <v>0</v>
      </c>
      <c r="O577">
        <v>0</v>
      </c>
      <c r="P577">
        <v>0</v>
      </c>
      <c r="Q577">
        <v>1</v>
      </c>
      <c r="R577">
        <v>0</v>
      </c>
      <c r="S577">
        <v>41.3</v>
      </c>
      <c r="T577">
        <v>24.390999999999998</v>
      </c>
      <c r="U577">
        <v>91212000</v>
      </c>
      <c r="V577">
        <v>3386500</v>
      </c>
      <c r="W577">
        <v>86067000</v>
      </c>
      <c r="X577">
        <v>845550</v>
      </c>
      <c r="Y577">
        <v>708670</v>
      </c>
      <c r="Z577">
        <v>0</v>
      </c>
      <c r="AA577">
        <v>0</v>
      </c>
      <c r="AB577">
        <v>0</v>
      </c>
      <c r="AC577">
        <v>204110</v>
      </c>
      <c r="AD577">
        <v>0</v>
      </c>
      <c r="AE577">
        <v>6515100</v>
      </c>
      <c r="AF577" s="5">
        <v>241890</v>
      </c>
      <c r="AG577" s="6">
        <v>6147600</v>
      </c>
      <c r="AH577" s="6">
        <v>60396</v>
      </c>
      <c r="AI577" s="6">
        <f t="shared" si="144"/>
        <v>9.5565726298297822E-4</v>
      </c>
      <c r="AJ577" s="6">
        <f t="shared" si="145"/>
        <v>1.2401162357176317E-2</v>
      </c>
      <c r="AK577" s="6">
        <f t="shared" si="146"/>
        <v>1.382875452951229E-4</v>
      </c>
      <c r="AL577" s="6">
        <f t="shared" si="147"/>
        <v>3</v>
      </c>
      <c r="AM577" s="6">
        <f t="shared" si="148"/>
        <v>4.4983690551514723E-3</v>
      </c>
      <c r="AN577" s="7">
        <f t="shared" si="149"/>
        <v>5.5980728704763429E-3</v>
      </c>
      <c r="AO577" s="5">
        <v>50619</v>
      </c>
      <c r="AP577" s="6">
        <v>0</v>
      </c>
      <c r="AQ577" s="6">
        <v>0</v>
      </c>
      <c r="AR577" s="6">
        <f t="shared" si="150"/>
        <v>9.6716475246004931E-5</v>
      </c>
      <c r="AS577" s="6">
        <f t="shared" si="151"/>
        <v>0</v>
      </c>
      <c r="AT577" s="6">
        <f t="shared" si="152"/>
        <v>0</v>
      </c>
      <c r="AU577" s="6">
        <f t="shared" si="153"/>
        <v>1</v>
      </c>
      <c r="AV577" s="6">
        <f t="shared" si="154"/>
        <v>0</v>
      </c>
      <c r="AW577" s="7">
        <f t="shared" si="155"/>
        <v>0</v>
      </c>
      <c r="AX577" s="5">
        <v>0</v>
      </c>
      <c r="AY577" s="6">
        <v>14579</v>
      </c>
      <c r="AZ577" s="6">
        <v>0</v>
      </c>
      <c r="BA577" s="6">
        <f t="shared" si="156"/>
        <v>0</v>
      </c>
      <c r="BB577" s="6">
        <f t="shared" si="157"/>
        <v>3.16242491099656E-5</v>
      </c>
      <c r="BC577" s="6">
        <f t="shared" si="158"/>
        <v>0</v>
      </c>
      <c r="BD577" s="6">
        <f t="shared" si="159"/>
        <v>1</v>
      </c>
      <c r="BE577" s="6">
        <f t="shared" si="160"/>
        <v>0</v>
      </c>
      <c r="BF577" s="7">
        <f t="shared" si="161"/>
        <v>0</v>
      </c>
      <c r="BH577">
        <v>843</v>
      </c>
      <c r="BI577">
        <v>1</v>
      </c>
    </row>
    <row r="578" spans="1:61" x14ac:dyDescent="0.25">
      <c r="A578" s="21" t="s">
        <v>939</v>
      </c>
      <c r="B578" s="21" t="s">
        <v>939</v>
      </c>
      <c r="C578" s="21">
        <f>VLOOKUP(B578,Annotation!D:E,2,FALSE)</f>
        <v>807</v>
      </c>
      <c r="D578" s="21" t="str">
        <f>VLOOKUP(B578,Annotation!D:F,3,FALSE)</f>
        <v>TonB-dependent receptor</v>
      </c>
      <c r="E578" s="21" t="str">
        <f>VLOOKUP(B578,Annotation!I:O,7,FALSE)</f>
        <v>SusC-like</v>
      </c>
      <c r="F578" s="21"/>
      <c r="G578" s="21">
        <v>19</v>
      </c>
      <c r="H578" s="21">
        <v>19</v>
      </c>
      <c r="I578" s="21">
        <v>19</v>
      </c>
      <c r="J578" s="21">
        <v>14</v>
      </c>
      <c r="K578" s="21">
        <v>13</v>
      </c>
      <c r="L578" s="21">
        <v>15</v>
      </c>
      <c r="M578" s="21">
        <v>7</v>
      </c>
      <c r="N578" s="21">
        <v>7</v>
      </c>
      <c r="O578" s="21">
        <v>4</v>
      </c>
      <c r="P578" s="21">
        <v>5</v>
      </c>
      <c r="Q578" s="21">
        <v>5</v>
      </c>
      <c r="R578" s="21">
        <v>7</v>
      </c>
      <c r="S578" s="21">
        <v>32.1</v>
      </c>
      <c r="T578" s="21">
        <v>86.736999999999995</v>
      </c>
      <c r="U578" s="21">
        <v>155920000</v>
      </c>
      <c r="V578" s="21">
        <v>29728000</v>
      </c>
      <c r="W578" s="21">
        <v>51050000</v>
      </c>
      <c r="X578" s="21">
        <v>45531000</v>
      </c>
      <c r="Y578" s="21">
        <v>8856100</v>
      </c>
      <c r="Z578" s="21">
        <v>5854400</v>
      </c>
      <c r="AA578" s="21">
        <v>3892900</v>
      </c>
      <c r="AB578" s="21">
        <v>4706400</v>
      </c>
      <c r="AC578" s="21">
        <v>3467100</v>
      </c>
      <c r="AD578" s="21">
        <v>2836000</v>
      </c>
      <c r="AE578" s="21">
        <v>4585900</v>
      </c>
      <c r="AF578" s="22">
        <v>874340</v>
      </c>
      <c r="AG578" s="23">
        <v>1501500</v>
      </c>
      <c r="AH578" s="23">
        <v>1339100</v>
      </c>
      <c r="AI578" s="23">
        <f t="shared" ref="AI578:AI641" si="162">(AF578/$AF$2410)*100</f>
        <v>3.4543361499712148E-3</v>
      </c>
      <c r="AJ578" s="23">
        <f t="shared" ref="AJ578:AJ641" si="163">(AG578/$AG$2410)*100</f>
        <v>3.0288804215141255E-3</v>
      </c>
      <c r="AK578" s="23">
        <f t="shared" ref="AK578:AK641" si="164">(AH578/$AH$2410)*100</f>
        <v>3.0661111978392457E-3</v>
      </c>
      <c r="AL578" s="23">
        <f t="shared" ref="AL578:AL641" si="165">COUNTIF(AI578:AK578,"&gt;0")</f>
        <v>3</v>
      </c>
      <c r="AM578" s="23">
        <f t="shared" ref="AM578:AM641" si="166">IF(AL578&gt;1,AVERAGEIF(AI578:AK578,"&gt;0"),0)</f>
        <v>3.183109256441529E-3</v>
      </c>
      <c r="AN578" s="24">
        <f t="shared" ref="AN578:AN641" si="167">IF(AL578&gt;=2,_xlfn.STDEV.P(AI578:AK578),0)</f>
        <v>1.923877222464496E-4</v>
      </c>
      <c r="AO578" s="22">
        <v>260470</v>
      </c>
      <c r="AP578" s="23">
        <v>172190</v>
      </c>
      <c r="AQ578" s="23">
        <v>114500</v>
      </c>
      <c r="AR578" s="23">
        <f t="shared" ref="AR578:AR641" si="168">(AO578/$AO$2410)*100</f>
        <v>4.9767360689320021E-4</v>
      </c>
      <c r="AS578" s="23">
        <f t="shared" ref="AS578:AS641" si="169">(AP578/$AP$2410)*100</f>
        <v>3.60485488758446E-4</v>
      </c>
      <c r="AT578" s="23">
        <f t="shared" ref="AT578:AT641" si="170">(AQ578/$AQ$2410)*100</f>
        <v>2.6727051070274188E-4</v>
      </c>
      <c r="AU578" s="23">
        <f t="shared" ref="AU578:AU641" si="171">COUNTIF(AR578:AT578,"&gt;0")</f>
        <v>3</v>
      </c>
      <c r="AV578" s="23">
        <f t="shared" ref="AV578:AV641" si="172">IF(AU578&gt;1,AVERAGEIF(AR578:AT578,"&gt;0"),0)</f>
        <v>3.7514320211812934E-4</v>
      </c>
      <c r="AW578" s="24">
        <f t="shared" ref="AW578:AW641" si="173">IF(AU578&gt;=2,_xlfn.STDEV.P(AR578:AT578),0)</f>
        <v>9.4630978381776508E-5</v>
      </c>
      <c r="AX578" s="22">
        <v>138420</v>
      </c>
      <c r="AY578" s="23">
        <v>101970</v>
      </c>
      <c r="AZ578" s="23">
        <v>83411</v>
      </c>
      <c r="BA578" s="23">
        <f t="shared" ref="BA578:BA641" si="174">(AX578/$AX$2410)*100</f>
        <v>2.5587976452087655E-4</v>
      </c>
      <c r="BB578" s="23">
        <f t="shared" ref="BB578:BB641" si="175">(AY578/$AY$2410)*100</f>
        <v>2.2118970311703082E-4</v>
      </c>
      <c r="BC578" s="23">
        <f t="shared" ref="BC578:BC641" si="176">(AZ578/$AZ$2410)*100</f>
        <v>1.7568288299009608E-4</v>
      </c>
      <c r="BD578" s="23">
        <f t="shared" ref="BD578:BD641" si="177">COUNTIF(BA578:BC578,"&gt;0")</f>
        <v>3</v>
      </c>
      <c r="BE578" s="23">
        <f t="shared" ref="BE578:BE641" si="178">IF(BD578&gt;1,AVERAGEIF(BA578:BC578,"&gt;0"),0)</f>
        <v>2.1758411687600114E-4</v>
      </c>
      <c r="BF578" s="24">
        <f t="shared" ref="BF578:BF641" si="179">IF(BD578&gt;=2,_xlfn.STDEV.P(BA578:BC578),0)</f>
        <v>3.2839357899951254E-5</v>
      </c>
      <c r="BG578" s="21"/>
      <c r="BH578" s="21"/>
      <c r="BI578" s="21"/>
    </row>
    <row r="579" spans="1:61" x14ac:dyDescent="0.25">
      <c r="A579" t="s">
        <v>940</v>
      </c>
      <c r="B579" t="s">
        <v>940</v>
      </c>
      <c r="C579">
        <f>VLOOKUP(B579,Annotation!D:E,2,FALSE)</f>
        <v>809</v>
      </c>
      <c r="D579" t="str">
        <f>VLOOKUP(B579,Annotation!D:F,3,FALSE)</f>
        <v>hypothetical protein</v>
      </c>
      <c r="G579">
        <v>4</v>
      </c>
      <c r="H579">
        <v>4</v>
      </c>
      <c r="I579">
        <v>4</v>
      </c>
      <c r="J579">
        <v>2</v>
      </c>
      <c r="K579">
        <v>2</v>
      </c>
      <c r="L579">
        <v>3</v>
      </c>
      <c r="M579">
        <v>3</v>
      </c>
      <c r="N579">
        <v>3</v>
      </c>
      <c r="O579">
        <v>3</v>
      </c>
      <c r="P579">
        <v>3</v>
      </c>
      <c r="Q579">
        <v>0</v>
      </c>
      <c r="R579">
        <v>3</v>
      </c>
      <c r="S579">
        <v>18.7</v>
      </c>
      <c r="T579">
        <v>20.928999999999998</v>
      </c>
      <c r="U579">
        <v>54455000</v>
      </c>
      <c r="V579">
        <v>2268200</v>
      </c>
      <c r="W579">
        <v>3284400</v>
      </c>
      <c r="X579">
        <v>5534400</v>
      </c>
      <c r="Y579">
        <v>3977200</v>
      </c>
      <c r="Z579">
        <v>2411300</v>
      </c>
      <c r="AA579">
        <v>2070700</v>
      </c>
      <c r="AB579">
        <v>18507000</v>
      </c>
      <c r="AC579">
        <v>0</v>
      </c>
      <c r="AD579">
        <v>16402000</v>
      </c>
      <c r="AE579">
        <v>6050600</v>
      </c>
      <c r="AF579" s="5">
        <v>252020</v>
      </c>
      <c r="AG579" s="6">
        <v>364940</v>
      </c>
      <c r="AH579" s="6">
        <v>614930</v>
      </c>
      <c r="AI579" s="6">
        <f t="shared" si="162"/>
        <v>9.9567879373669925E-4</v>
      </c>
      <c r="AJ579" s="6">
        <f t="shared" si="163"/>
        <v>7.3617024377446889E-4</v>
      </c>
      <c r="AK579" s="6">
        <f t="shared" si="164"/>
        <v>1.4079932483662815E-3</v>
      </c>
      <c r="AL579" s="6">
        <f t="shared" si="165"/>
        <v>3</v>
      </c>
      <c r="AM579" s="6">
        <f t="shared" si="166"/>
        <v>1.0466140952924833E-3</v>
      </c>
      <c r="AN579" s="7">
        <f t="shared" si="167"/>
        <v>2.7662530745050138E-4</v>
      </c>
      <c r="AO579" s="5">
        <v>441910</v>
      </c>
      <c r="AP579" s="6">
        <v>267920</v>
      </c>
      <c r="AQ579" s="6">
        <v>230080</v>
      </c>
      <c r="AR579" s="6">
        <f t="shared" si="168"/>
        <v>8.443465413374827E-4</v>
      </c>
      <c r="AS579" s="6">
        <f t="shared" si="169"/>
        <v>5.6089942591418111E-4</v>
      </c>
      <c r="AT579" s="6">
        <f t="shared" si="170"/>
        <v>5.3706200089508169E-4</v>
      </c>
      <c r="AU579" s="6">
        <f t="shared" si="171"/>
        <v>3</v>
      </c>
      <c r="AV579" s="6">
        <f t="shared" si="172"/>
        <v>6.4743598938224846E-4</v>
      </c>
      <c r="AW579" s="7">
        <f t="shared" si="173"/>
        <v>1.3957645410639418E-4</v>
      </c>
      <c r="AX579" s="5">
        <v>2056300</v>
      </c>
      <c r="AY579" s="6">
        <v>0</v>
      </c>
      <c r="AZ579" s="6">
        <v>1822400</v>
      </c>
      <c r="BA579" s="6">
        <f t="shared" si="174"/>
        <v>3.8012249659317905E-3</v>
      </c>
      <c r="BB579" s="6">
        <f t="shared" si="175"/>
        <v>0</v>
      </c>
      <c r="BC579" s="6">
        <f t="shared" si="176"/>
        <v>3.8383964460460985E-3</v>
      </c>
      <c r="BD579" s="6">
        <f t="shared" si="177"/>
        <v>2</v>
      </c>
      <c r="BE579" s="6">
        <f t="shared" si="178"/>
        <v>3.8198107059889443E-3</v>
      </c>
      <c r="BF579" s="7">
        <f t="shared" si="179"/>
        <v>1.8007399786870448E-3</v>
      </c>
    </row>
    <row r="580" spans="1:61" x14ac:dyDescent="0.25">
      <c r="A580" t="s">
        <v>941</v>
      </c>
      <c r="B580" t="s">
        <v>941</v>
      </c>
      <c r="C580">
        <f>VLOOKUP(B580,Annotation!D:E,2,FALSE)</f>
        <v>810</v>
      </c>
      <c r="D580" t="str">
        <f>VLOOKUP(B580,Annotation!D:F,3,FALSE)</f>
        <v>transcription-repair coupling factor</v>
      </c>
      <c r="G580">
        <v>31</v>
      </c>
      <c r="H580">
        <v>31</v>
      </c>
      <c r="I580">
        <v>31</v>
      </c>
      <c r="J580">
        <v>21</v>
      </c>
      <c r="K580">
        <v>27</v>
      </c>
      <c r="L580">
        <v>25</v>
      </c>
      <c r="M580">
        <v>2</v>
      </c>
      <c r="N580">
        <v>6</v>
      </c>
      <c r="O580">
        <v>3</v>
      </c>
      <c r="P580">
        <v>3</v>
      </c>
      <c r="Q580">
        <v>3</v>
      </c>
      <c r="R580">
        <v>4</v>
      </c>
      <c r="S580">
        <v>29.2</v>
      </c>
      <c r="T580">
        <v>128</v>
      </c>
      <c r="U580">
        <v>237290000</v>
      </c>
      <c r="V580">
        <v>40601000</v>
      </c>
      <c r="W580">
        <v>97088000</v>
      </c>
      <c r="X580">
        <v>56123000</v>
      </c>
      <c r="Y580">
        <v>712210</v>
      </c>
      <c r="Z580">
        <v>38375000</v>
      </c>
      <c r="AA580">
        <v>519860</v>
      </c>
      <c r="AB580">
        <v>1389200</v>
      </c>
      <c r="AC580">
        <v>1060000</v>
      </c>
      <c r="AD580">
        <v>1417200</v>
      </c>
      <c r="AE580">
        <v>4477100</v>
      </c>
      <c r="AF580" s="5">
        <v>766060</v>
      </c>
      <c r="AG580" s="6">
        <v>1831800</v>
      </c>
      <c r="AH580" s="6">
        <v>1058900</v>
      </c>
      <c r="AI580" s="6">
        <f t="shared" si="162"/>
        <v>3.0265443089038005E-3</v>
      </c>
      <c r="AJ580" s="6">
        <f t="shared" si="163"/>
        <v>3.6951735971558946E-3</v>
      </c>
      <c r="AK580" s="6">
        <f t="shared" si="164"/>
        <v>2.4245427133089219E-3</v>
      </c>
      <c r="AL580" s="6">
        <f t="shared" si="165"/>
        <v>3</v>
      </c>
      <c r="AM580" s="6">
        <f t="shared" si="166"/>
        <v>3.048753539789539E-3</v>
      </c>
      <c r="AN580" s="7">
        <f t="shared" si="167"/>
        <v>5.189705503519037E-4</v>
      </c>
      <c r="AO580" s="5">
        <v>13438</v>
      </c>
      <c r="AP580" s="6">
        <v>724060</v>
      </c>
      <c r="AQ580" s="6">
        <v>9808.6</v>
      </c>
      <c r="AR580" s="6">
        <f t="shared" si="168"/>
        <v>2.5675655274814086E-5</v>
      </c>
      <c r="AS580" s="6">
        <f t="shared" si="169"/>
        <v>1.5158436784391686E-3</v>
      </c>
      <c r="AT580" s="6">
        <f t="shared" si="170"/>
        <v>2.2895629094138988E-5</v>
      </c>
      <c r="AU580" s="6">
        <f t="shared" si="171"/>
        <v>3</v>
      </c>
      <c r="AV580" s="6">
        <f t="shared" si="172"/>
        <v>5.2147165426937394E-4</v>
      </c>
      <c r="AW580" s="7">
        <f t="shared" si="173"/>
        <v>7.0312811728496171E-4</v>
      </c>
      <c r="AX580" s="5">
        <v>26212</v>
      </c>
      <c r="AY580" s="6">
        <v>20001</v>
      </c>
      <c r="AZ580" s="6">
        <v>26739</v>
      </c>
      <c r="BA580" s="6">
        <f t="shared" si="174"/>
        <v>4.8454850365707389E-5</v>
      </c>
      <c r="BB580" s="6">
        <f t="shared" si="175"/>
        <v>4.3385458978559707E-5</v>
      </c>
      <c r="BC580" s="6">
        <f t="shared" si="176"/>
        <v>5.6318526432630945E-5</v>
      </c>
      <c r="BD580" s="6">
        <f t="shared" si="177"/>
        <v>3</v>
      </c>
      <c r="BE580" s="6">
        <f t="shared" si="178"/>
        <v>4.9386278592299347E-5</v>
      </c>
      <c r="BF580" s="7">
        <f t="shared" si="179"/>
        <v>5.3208224520186327E-6</v>
      </c>
      <c r="BH580" t="s">
        <v>942</v>
      </c>
      <c r="BI580" t="s">
        <v>943</v>
      </c>
    </row>
    <row r="581" spans="1:61" x14ac:dyDescent="0.25">
      <c r="A581" t="s">
        <v>944</v>
      </c>
      <c r="B581" t="s">
        <v>944</v>
      </c>
      <c r="C581">
        <f>VLOOKUP(B581,Annotation!D:E,2,FALSE)</f>
        <v>815</v>
      </c>
      <c r="D581" t="str">
        <f>VLOOKUP(B581,Annotation!D:F,3,FALSE)</f>
        <v>serine/threonine protein phosphatase</v>
      </c>
      <c r="G581">
        <v>4</v>
      </c>
      <c r="H581">
        <v>4</v>
      </c>
      <c r="I581">
        <v>4</v>
      </c>
      <c r="J581">
        <v>3</v>
      </c>
      <c r="K581">
        <v>2</v>
      </c>
      <c r="L581">
        <v>0</v>
      </c>
      <c r="M581">
        <v>1</v>
      </c>
      <c r="N581">
        <v>1</v>
      </c>
      <c r="O581">
        <v>0</v>
      </c>
      <c r="P581">
        <v>2</v>
      </c>
      <c r="Q581">
        <v>2</v>
      </c>
      <c r="R581">
        <v>1</v>
      </c>
      <c r="S581">
        <v>16.100000000000001</v>
      </c>
      <c r="T581">
        <v>28.039000000000001</v>
      </c>
      <c r="U581">
        <v>12100000</v>
      </c>
      <c r="V581">
        <v>2744700</v>
      </c>
      <c r="W581">
        <v>7194100</v>
      </c>
      <c r="X581">
        <v>0</v>
      </c>
      <c r="Y581">
        <v>796230</v>
      </c>
      <c r="Z581">
        <v>174720</v>
      </c>
      <c r="AA581">
        <v>0</v>
      </c>
      <c r="AB581">
        <v>589060</v>
      </c>
      <c r="AC581">
        <v>439290</v>
      </c>
      <c r="AD581">
        <v>162160</v>
      </c>
      <c r="AE581">
        <v>864310</v>
      </c>
      <c r="AF581" s="5">
        <v>196050</v>
      </c>
      <c r="AG581" s="6">
        <v>513870</v>
      </c>
      <c r="AH581" s="6">
        <v>0</v>
      </c>
      <c r="AI581" s="6">
        <f t="shared" si="162"/>
        <v>7.7455292243504433E-4</v>
      </c>
      <c r="AJ581" s="6">
        <f t="shared" si="163"/>
        <v>1.0365972575447644E-3</v>
      </c>
      <c r="AK581" s="6">
        <f t="shared" si="164"/>
        <v>0</v>
      </c>
      <c r="AL581" s="6">
        <f t="shared" si="165"/>
        <v>2</v>
      </c>
      <c r="AM581" s="6">
        <f t="shared" si="166"/>
        <v>9.0557508998990435E-4</v>
      </c>
      <c r="AN581" s="7">
        <f t="shared" si="167"/>
        <v>4.4009258338635588E-4</v>
      </c>
      <c r="AO581" s="5">
        <v>56874</v>
      </c>
      <c r="AP581" s="6">
        <v>12480</v>
      </c>
      <c r="AQ581" s="6">
        <v>0</v>
      </c>
      <c r="AR581" s="6">
        <f t="shared" si="168"/>
        <v>1.08667749523722E-4</v>
      </c>
      <c r="AS581" s="6">
        <f t="shared" si="169"/>
        <v>2.6127294847002766E-5</v>
      </c>
      <c r="AT581" s="6">
        <f t="shared" si="170"/>
        <v>0</v>
      </c>
      <c r="AU581" s="6">
        <f t="shared" si="171"/>
        <v>2</v>
      </c>
      <c r="AV581" s="6">
        <f t="shared" si="172"/>
        <v>6.7397522185362379E-5</v>
      </c>
      <c r="AW581" s="7">
        <f t="shared" si="173"/>
        <v>4.6313235426234187E-5</v>
      </c>
      <c r="AX581" s="5">
        <v>42076</v>
      </c>
      <c r="AY581" s="6">
        <v>31378</v>
      </c>
      <c r="AZ581" s="6">
        <v>11583</v>
      </c>
      <c r="BA581" s="6">
        <f t="shared" si="174"/>
        <v>7.7780645658000308E-5</v>
      </c>
      <c r="BB581" s="6">
        <f t="shared" si="175"/>
        <v>6.8064043389292855E-5</v>
      </c>
      <c r="BC581" s="6">
        <f t="shared" si="176"/>
        <v>2.4396480484280047E-5</v>
      </c>
      <c r="BD581" s="6">
        <f t="shared" si="177"/>
        <v>3</v>
      </c>
      <c r="BE581" s="6">
        <f t="shared" si="178"/>
        <v>5.67470565105244E-5</v>
      </c>
      <c r="BF581" s="7">
        <f t="shared" si="179"/>
        <v>2.3216702562801988E-5</v>
      </c>
      <c r="BH581">
        <v>846</v>
      </c>
      <c r="BI581">
        <v>218</v>
      </c>
    </row>
    <row r="582" spans="1:61" x14ac:dyDescent="0.25">
      <c r="A582" t="s">
        <v>945</v>
      </c>
      <c r="B582" t="s">
        <v>945</v>
      </c>
      <c r="C582">
        <f>VLOOKUP(B582,Annotation!D:E,2,FALSE)</f>
        <v>816</v>
      </c>
      <c r="D582" t="str">
        <f>VLOOKUP(B582,Annotation!D:F,3,FALSE)</f>
        <v>hypothetical protein</v>
      </c>
      <c r="G582">
        <v>14</v>
      </c>
      <c r="H582">
        <v>14</v>
      </c>
      <c r="I582">
        <v>14</v>
      </c>
      <c r="J582">
        <v>9</v>
      </c>
      <c r="K582">
        <v>10</v>
      </c>
      <c r="L582">
        <v>12</v>
      </c>
      <c r="M582">
        <v>8</v>
      </c>
      <c r="N582">
        <v>7</v>
      </c>
      <c r="O582">
        <v>7</v>
      </c>
      <c r="P582">
        <v>2</v>
      </c>
      <c r="Q582">
        <v>2</v>
      </c>
      <c r="R582">
        <v>4</v>
      </c>
      <c r="S582">
        <v>34</v>
      </c>
      <c r="T582">
        <v>53.234000000000002</v>
      </c>
      <c r="U582">
        <v>172410000</v>
      </c>
      <c r="V582">
        <v>12372000</v>
      </c>
      <c r="W582">
        <v>28907000</v>
      </c>
      <c r="X582">
        <v>47860000</v>
      </c>
      <c r="Y582">
        <v>46560000</v>
      </c>
      <c r="Z582">
        <v>22507000</v>
      </c>
      <c r="AA582">
        <v>10319000</v>
      </c>
      <c r="AB582">
        <v>954120</v>
      </c>
      <c r="AC582">
        <v>1873500</v>
      </c>
      <c r="AD582">
        <v>1053500</v>
      </c>
      <c r="AE582">
        <v>9578200</v>
      </c>
      <c r="AF582" s="5">
        <v>687310</v>
      </c>
      <c r="AG582" s="6">
        <v>1605900</v>
      </c>
      <c r="AH582" s="6">
        <v>2658900</v>
      </c>
      <c r="AI582" s="6">
        <f t="shared" si="162"/>
        <v>2.7154193783158905E-3</v>
      </c>
      <c r="AJ582" s="6">
        <f t="shared" si="163"/>
        <v>3.2394798993736489E-3</v>
      </c>
      <c r="AK582" s="6">
        <f t="shared" si="164"/>
        <v>6.088031561447816E-3</v>
      </c>
      <c r="AL582" s="6">
        <f t="shared" si="165"/>
        <v>3</v>
      </c>
      <c r="AM582" s="6">
        <f t="shared" si="166"/>
        <v>4.0143102797124521E-3</v>
      </c>
      <c r="AN582" s="7">
        <f t="shared" si="167"/>
        <v>1.4818681504943805E-3</v>
      </c>
      <c r="AO582" s="5">
        <v>2586700</v>
      </c>
      <c r="AP582" s="6">
        <v>1250400</v>
      </c>
      <c r="AQ582" s="6">
        <v>573290</v>
      </c>
      <c r="AR582" s="6">
        <f t="shared" si="168"/>
        <v>4.9423439127371334E-3</v>
      </c>
      <c r="AS582" s="6">
        <f t="shared" si="169"/>
        <v>2.6177539644785461E-3</v>
      </c>
      <c r="AT582" s="6">
        <f t="shared" si="170"/>
        <v>1.338196603325545E-3</v>
      </c>
      <c r="AU582" s="6">
        <f t="shared" si="171"/>
        <v>3</v>
      </c>
      <c r="AV582" s="6">
        <f t="shared" si="172"/>
        <v>2.9660981601804079E-3</v>
      </c>
      <c r="AW582" s="7">
        <f t="shared" si="173"/>
        <v>1.4918617487318948E-3</v>
      </c>
      <c r="AX582" s="5">
        <v>53007</v>
      </c>
      <c r="AY582" s="6">
        <v>104090</v>
      </c>
      <c r="AZ582" s="6">
        <v>58525</v>
      </c>
      <c r="BA582" s="6">
        <f t="shared" si="174"/>
        <v>9.7987420011256347E-5</v>
      </c>
      <c r="BB582" s="6">
        <f t="shared" si="175"/>
        <v>2.2578833183732212E-4</v>
      </c>
      <c r="BC582" s="6">
        <f t="shared" si="176"/>
        <v>1.2326720369010532E-4</v>
      </c>
      <c r="BD582" s="6">
        <f t="shared" si="177"/>
        <v>3</v>
      </c>
      <c r="BE582" s="6">
        <f t="shared" si="178"/>
        <v>1.490143185128946E-4</v>
      </c>
      <c r="BF582" s="7">
        <f t="shared" si="179"/>
        <v>5.5259712311754943E-5</v>
      </c>
    </row>
    <row r="583" spans="1:61" x14ac:dyDescent="0.25">
      <c r="A583" t="s">
        <v>946</v>
      </c>
      <c r="B583" t="s">
        <v>946</v>
      </c>
      <c r="C583">
        <f>VLOOKUP(B583,Annotation!D:E,2,FALSE)</f>
        <v>817</v>
      </c>
      <c r="D583" t="str">
        <f>VLOOKUP(B583,Annotation!D:F,3,FALSE)</f>
        <v>universal stress protein</v>
      </c>
      <c r="G583">
        <v>17</v>
      </c>
      <c r="H583">
        <v>17</v>
      </c>
      <c r="I583">
        <v>17</v>
      </c>
      <c r="J583">
        <v>10</v>
      </c>
      <c r="K583">
        <v>16</v>
      </c>
      <c r="L583">
        <v>3</v>
      </c>
      <c r="M583">
        <v>9</v>
      </c>
      <c r="N583">
        <v>10</v>
      </c>
      <c r="O583">
        <v>8</v>
      </c>
      <c r="P583">
        <v>8</v>
      </c>
      <c r="Q583">
        <v>6</v>
      </c>
      <c r="R583">
        <v>10</v>
      </c>
      <c r="S583">
        <v>58.5</v>
      </c>
      <c r="T583">
        <v>31.350999999999999</v>
      </c>
      <c r="U583">
        <v>1509400000</v>
      </c>
      <c r="V583">
        <v>228450000</v>
      </c>
      <c r="W583">
        <v>412610000</v>
      </c>
      <c r="X583">
        <v>787920</v>
      </c>
      <c r="Y583">
        <v>165750000</v>
      </c>
      <c r="Z583">
        <v>106460000</v>
      </c>
      <c r="AA583">
        <v>286370000</v>
      </c>
      <c r="AB583">
        <v>152790000</v>
      </c>
      <c r="AC583">
        <v>93367000</v>
      </c>
      <c r="AD583">
        <v>62859000</v>
      </c>
      <c r="AE583">
        <v>100630000</v>
      </c>
      <c r="AF583" s="5">
        <v>15230000</v>
      </c>
      <c r="AG583" s="6">
        <v>27508000</v>
      </c>
      <c r="AH583" s="6">
        <v>52528</v>
      </c>
      <c r="AI583" s="6">
        <f t="shared" si="162"/>
        <v>6.0170573877509438E-2</v>
      </c>
      <c r="AJ583" s="6">
        <f t="shared" si="163"/>
        <v>5.5490138285055321E-2</v>
      </c>
      <c r="AK583" s="6">
        <f t="shared" si="164"/>
        <v>1.2027233888439989E-4</v>
      </c>
      <c r="AL583" s="6">
        <f t="shared" si="165"/>
        <v>3</v>
      </c>
      <c r="AM583" s="6">
        <f t="shared" si="166"/>
        <v>3.8593661500483052E-2</v>
      </c>
      <c r="AN583" s="7">
        <f t="shared" si="167"/>
        <v>2.7271815420792215E-2</v>
      </c>
      <c r="AO583" s="5">
        <v>11050000</v>
      </c>
      <c r="AP583" s="6">
        <v>7097200</v>
      </c>
      <c r="AQ583" s="6">
        <v>19091000</v>
      </c>
      <c r="AR583" s="6">
        <f t="shared" si="168"/>
        <v>2.1112962552961426E-2</v>
      </c>
      <c r="AS583" s="6">
        <f t="shared" si="169"/>
        <v>1.4858224117640068E-2</v>
      </c>
      <c r="AT583" s="6">
        <f t="shared" si="170"/>
        <v>4.4562980959179432E-2</v>
      </c>
      <c r="AU583" s="6">
        <f t="shared" si="171"/>
        <v>3</v>
      </c>
      <c r="AV583" s="6">
        <f t="shared" si="172"/>
        <v>2.684472254326031E-2</v>
      </c>
      <c r="AW583" s="7">
        <f t="shared" si="173"/>
        <v>1.2786267351955859E-2</v>
      </c>
      <c r="AX583" s="5">
        <v>10186000</v>
      </c>
      <c r="AY583" s="6">
        <v>6224500</v>
      </c>
      <c r="AZ583" s="6">
        <v>4190600</v>
      </c>
      <c r="BA583" s="6">
        <f t="shared" si="174"/>
        <v>1.8829585908175472E-2</v>
      </c>
      <c r="BB583" s="6">
        <f t="shared" si="175"/>
        <v>1.3501964372383626E-2</v>
      </c>
      <c r="BC583" s="6">
        <f t="shared" si="176"/>
        <v>8.8263740928450282E-3</v>
      </c>
      <c r="BD583" s="6">
        <f t="shared" si="177"/>
        <v>3</v>
      </c>
      <c r="BE583" s="6">
        <f t="shared" si="178"/>
        <v>1.3719308124468041E-2</v>
      </c>
      <c r="BF583" s="7">
        <f t="shared" si="179"/>
        <v>4.0866849144931862E-3</v>
      </c>
      <c r="BH583" t="s">
        <v>947</v>
      </c>
      <c r="BI583" t="s">
        <v>948</v>
      </c>
    </row>
    <row r="584" spans="1:61" x14ac:dyDescent="0.25">
      <c r="A584" t="s">
        <v>949</v>
      </c>
      <c r="B584" t="s">
        <v>949</v>
      </c>
      <c r="C584">
        <f>VLOOKUP(B584,Annotation!D:E,2,FALSE)</f>
        <v>819</v>
      </c>
      <c r="D584" t="str">
        <f>VLOOKUP(B584,Annotation!D:F,3,FALSE)</f>
        <v>NAD(P)/FAD-dependent oxidoreductase</v>
      </c>
      <c r="G584">
        <v>6</v>
      </c>
      <c r="H584">
        <v>6</v>
      </c>
      <c r="I584">
        <v>6</v>
      </c>
      <c r="J584">
        <v>2</v>
      </c>
      <c r="K584">
        <v>3</v>
      </c>
      <c r="L584">
        <v>3</v>
      </c>
      <c r="M584">
        <v>1</v>
      </c>
      <c r="N584">
        <v>3</v>
      </c>
      <c r="O584">
        <v>2</v>
      </c>
      <c r="P584">
        <v>2</v>
      </c>
      <c r="Q584">
        <v>3</v>
      </c>
      <c r="R584">
        <v>3</v>
      </c>
      <c r="S584">
        <v>14.9</v>
      </c>
      <c r="T584">
        <v>52.142000000000003</v>
      </c>
      <c r="U584">
        <v>14262000</v>
      </c>
      <c r="V584">
        <v>2103300</v>
      </c>
      <c r="W584">
        <v>5827500</v>
      </c>
      <c r="X584">
        <v>973130</v>
      </c>
      <c r="Y584">
        <v>490690</v>
      </c>
      <c r="Z584">
        <v>625160</v>
      </c>
      <c r="AA584">
        <v>819200</v>
      </c>
      <c r="AB584">
        <v>0</v>
      </c>
      <c r="AC584">
        <v>2264700</v>
      </c>
      <c r="AD584">
        <v>1158200</v>
      </c>
      <c r="AE584">
        <v>475400</v>
      </c>
      <c r="AF584" s="5">
        <v>70110</v>
      </c>
      <c r="AG584" s="6">
        <v>194250</v>
      </c>
      <c r="AH584" s="6">
        <v>32438</v>
      </c>
      <c r="AI584" s="6">
        <f t="shared" si="162"/>
        <v>2.7699008106055065E-4</v>
      </c>
      <c r="AJ584" s="6">
        <f t="shared" si="163"/>
        <v>3.9184816641965966E-4</v>
      </c>
      <c r="AK584" s="6">
        <f t="shared" si="164"/>
        <v>7.4272657034955912E-5</v>
      </c>
      <c r="AL584" s="6">
        <f t="shared" si="165"/>
        <v>3</v>
      </c>
      <c r="AM584" s="6">
        <f t="shared" si="166"/>
        <v>2.4770363483838878E-4</v>
      </c>
      <c r="AN584" s="7">
        <f t="shared" si="167"/>
        <v>1.3129311479657821E-4</v>
      </c>
      <c r="AO584" s="5">
        <v>16356</v>
      </c>
      <c r="AP584" s="6">
        <v>20839</v>
      </c>
      <c r="AQ584" s="6">
        <v>27307</v>
      </c>
      <c r="AR584" s="6">
        <f t="shared" si="168"/>
        <v>3.1251005929071229E-5</v>
      </c>
      <c r="AS584" s="6">
        <f t="shared" si="169"/>
        <v>4.3627139208068156E-5</v>
      </c>
      <c r="AT584" s="6">
        <f t="shared" si="170"/>
        <v>6.3741099002268757E-5</v>
      </c>
      <c r="AU584" s="6">
        <f t="shared" si="171"/>
        <v>3</v>
      </c>
      <c r="AV584" s="6">
        <f t="shared" si="172"/>
        <v>4.6206414713136043E-5</v>
      </c>
      <c r="AW584" s="7">
        <f t="shared" si="173"/>
        <v>1.3388827022920813E-5</v>
      </c>
      <c r="AX584" s="5">
        <v>0</v>
      </c>
      <c r="AY584" s="6">
        <v>75490</v>
      </c>
      <c r="AZ584" s="6">
        <v>38608</v>
      </c>
      <c r="BA584" s="6">
        <f t="shared" si="174"/>
        <v>0</v>
      </c>
      <c r="BB584" s="6">
        <f t="shared" si="175"/>
        <v>1.6375022740320347E-4</v>
      </c>
      <c r="BC584" s="6">
        <f t="shared" si="176"/>
        <v>8.131738915109074E-5</v>
      </c>
      <c r="BD584" s="6">
        <f t="shared" si="177"/>
        <v>2</v>
      </c>
      <c r="BE584" s="6">
        <f t="shared" si="178"/>
        <v>1.2253380827714712E-4</v>
      </c>
      <c r="BF584" s="7">
        <f t="shared" si="179"/>
        <v>6.685126739864793E-5</v>
      </c>
    </row>
    <row r="585" spans="1:61" x14ac:dyDescent="0.25">
      <c r="A585" t="s">
        <v>950</v>
      </c>
      <c r="B585" t="s">
        <v>950</v>
      </c>
      <c r="C585">
        <f>VLOOKUP(B585,Annotation!D:E,2,FALSE)</f>
        <v>822</v>
      </c>
      <c r="D585" t="str">
        <f>VLOOKUP(B585,Annotation!D:F,3,FALSE)</f>
        <v>glycosyltransferase family 2 protein</v>
      </c>
      <c r="E585" t="str">
        <f>VLOOKUP(B585,Annotation!I:O,7,FALSE)</f>
        <v xml:space="preserve">CAZyme, single-domain, contains GT2 domain </v>
      </c>
      <c r="G585">
        <v>5</v>
      </c>
      <c r="H585">
        <v>5</v>
      </c>
      <c r="I585">
        <v>5</v>
      </c>
      <c r="J585">
        <v>3</v>
      </c>
      <c r="K585">
        <v>4</v>
      </c>
      <c r="L585">
        <v>0</v>
      </c>
      <c r="M585">
        <v>2</v>
      </c>
      <c r="N585">
        <v>0</v>
      </c>
      <c r="O585">
        <v>0</v>
      </c>
      <c r="P585">
        <v>2</v>
      </c>
      <c r="Q585">
        <v>3</v>
      </c>
      <c r="R585">
        <v>1</v>
      </c>
      <c r="S585">
        <v>22.6</v>
      </c>
      <c r="T585">
        <v>25.978000000000002</v>
      </c>
      <c r="U585">
        <v>14401000</v>
      </c>
      <c r="V585">
        <v>3459000</v>
      </c>
      <c r="W585">
        <v>8832800</v>
      </c>
      <c r="X585">
        <v>0</v>
      </c>
      <c r="Y585">
        <v>271120</v>
      </c>
      <c r="Z585">
        <v>0</v>
      </c>
      <c r="AA585">
        <v>0</v>
      </c>
      <c r="AB585">
        <v>442240</v>
      </c>
      <c r="AC585">
        <v>1117300</v>
      </c>
      <c r="AD585">
        <v>278360</v>
      </c>
      <c r="AE585">
        <v>1309200</v>
      </c>
      <c r="AF585" s="5">
        <v>314450</v>
      </c>
      <c r="AG585" s="6">
        <v>802990</v>
      </c>
      <c r="AH585" s="6">
        <v>0</v>
      </c>
      <c r="AI585" s="6">
        <f t="shared" si="162"/>
        <v>1.242326786328486E-3</v>
      </c>
      <c r="AJ585" s="6">
        <f t="shared" si="163"/>
        <v>1.6198206391419435E-3</v>
      </c>
      <c r="AK585" s="6">
        <f t="shared" si="164"/>
        <v>0</v>
      </c>
      <c r="AL585" s="6">
        <f t="shared" si="165"/>
        <v>2</v>
      </c>
      <c r="AM585" s="6">
        <f t="shared" si="166"/>
        <v>1.4310737127352148E-3</v>
      </c>
      <c r="AN585" s="7">
        <f t="shared" si="167"/>
        <v>6.9199360593797928E-4</v>
      </c>
      <c r="AO585" s="5">
        <v>24647</v>
      </c>
      <c r="AP585" s="6">
        <v>0</v>
      </c>
      <c r="AQ585" s="6">
        <v>0</v>
      </c>
      <c r="AR585" s="6">
        <f t="shared" si="168"/>
        <v>4.7092415207496859E-5</v>
      </c>
      <c r="AS585" s="6">
        <f t="shared" si="169"/>
        <v>0</v>
      </c>
      <c r="AT585" s="6">
        <f t="shared" si="170"/>
        <v>0</v>
      </c>
      <c r="AU585" s="6">
        <f t="shared" si="171"/>
        <v>1</v>
      </c>
      <c r="AV585" s="6">
        <f t="shared" si="172"/>
        <v>0</v>
      </c>
      <c r="AW585" s="7">
        <f t="shared" si="173"/>
        <v>0</v>
      </c>
      <c r="AX585" s="5">
        <v>40204</v>
      </c>
      <c r="AY585" s="6">
        <v>101570</v>
      </c>
      <c r="AZ585" s="6">
        <v>25305</v>
      </c>
      <c r="BA585" s="6">
        <f t="shared" si="174"/>
        <v>7.4320113081905229E-5</v>
      </c>
      <c r="BB585" s="6">
        <f t="shared" si="175"/>
        <v>2.2032203732074942E-4</v>
      </c>
      <c r="BC585" s="6">
        <f t="shared" si="176"/>
        <v>5.3298190335380009E-5</v>
      </c>
      <c r="BD585" s="6">
        <f t="shared" si="177"/>
        <v>3</v>
      </c>
      <c r="BE585" s="6">
        <f t="shared" si="178"/>
        <v>1.1598011357934489E-4</v>
      </c>
      <c r="BF585" s="7">
        <f t="shared" si="179"/>
        <v>7.4278341825564147E-5</v>
      </c>
    </row>
    <row r="586" spans="1:61" x14ac:dyDescent="0.25">
      <c r="A586" t="s">
        <v>951</v>
      </c>
      <c r="B586" t="s">
        <v>951</v>
      </c>
      <c r="C586">
        <f>VLOOKUP(B586,Annotation!D:E,2,FALSE)</f>
        <v>823</v>
      </c>
      <c r="D586" t="str">
        <f>VLOOKUP(B586,Annotation!D:F,3,FALSE)</f>
        <v>glycosyltransferase</v>
      </c>
      <c r="E586" t="str">
        <f>VLOOKUP(B586,Annotation!I:O,7,FALSE)</f>
        <v xml:space="preserve">CAZyme, single-domain, contains GT2 domain </v>
      </c>
      <c r="G586">
        <v>8</v>
      </c>
      <c r="H586">
        <v>8</v>
      </c>
      <c r="I586">
        <v>8</v>
      </c>
      <c r="J586">
        <v>4</v>
      </c>
      <c r="K586">
        <v>6</v>
      </c>
      <c r="L586">
        <v>6</v>
      </c>
      <c r="M586">
        <v>1</v>
      </c>
      <c r="N586">
        <v>1</v>
      </c>
      <c r="O586">
        <v>1</v>
      </c>
      <c r="P586">
        <v>4</v>
      </c>
      <c r="Q586">
        <v>3</v>
      </c>
      <c r="R586">
        <v>3</v>
      </c>
      <c r="S586">
        <v>15.9</v>
      </c>
      <c r="T586">
        <v>57.725000000000001</v>
      </c>
      <c r="U586">
        <v>113240000</v>
      </c>
      <c r="V586">
        <v>19990000</v>
      </c>
      <c r="W586">
        <v>39575000</v>
      </c>
      <c r="X586">
        <v>28299000</v>
      </c>
      <c r="Y586">
        <v>447810</v>
      </c>
      <c r="Z586">
        <v>161920</v>
      </c>
      <c r="AA586">
        <v>112780</v>
      </c>
      <c r="AB586">
        <v>16539000</v>
      </c>
      <c r="AC586">
        <v>6466800</v>
      </c>
      <c r="AD586">
        <v>1651600</v>
      </c>
      <c r="AE586">
        <v>6661400</v>
      </c>
      <c r="AF586" s="5">
        <v>1175900</v>
      </c>
      <c r="AG586" s="6">
        <v>2327900</v>
      </c>
      <c r="AH586" s="6">
        <v>1664700</v>
      </c>
      <c r="AI586" s="6">
        <f t="shared" si="162"/>
        <v>4.6457372175025182E-3</v>
      </c>
      <c r="AJ586" s="6">
        <f t="shared" si="163"/>
        <v>4.6959245642642245E-3</v>
      </c>
      <c r="AK586" s="6">
        <f t="shared" si="164"/>
        <v>3.8116311784355109E-3</v>
      </c>
      <c r="AL586" s="6">
        <f t="shared" si="165"/>
        <v>3</v>
      </c>
      <c r="AM586" s="6">
        <f t="shared" si="166"/>
        <v>4.3844309867340841E-3</v>
      </c>
      <c r="AN586" s="7">
        <f t="shared" si="167"/>
        <v>4.0554852379948072E-4</v>
      </c>
      <c r="AO586" s="5">
        <v>26341</v>
      </c>
      <c r="AP586" s="6">
        <v>9524.7000000000007</v>
      </c>
      <c r="AQ586" s="6">
        <v>6634.3</v>
      </c>
      <c r="AR586" s="6">
        <f t="shared" si="168"/>
        <v>5.0329099240502886E-5</v>
      </c>
      <c r="AS586" s="6">
        <f t="shared" si="169"/>
        <v>1.9940276060035839E-5</v>
      </c>
      <c r="AT586" s="6">
        <f t="shared" si="170"/>
        <v>1.548605021096245E-5</v>
      </c>
      <c r="AU586" s="6">
        <f t="shared" si="171"/>
        <v>3</v>
      </c>
      <c r="AV586" s="6">
        <f t="shared" si="172"/>
        <v>2.8585141837167054E-5</v>
      </c>
      <c r="AW586" s="7">
        <f t="shared" si="173"/>
        <v>1.5482458776460552E-5</v>
      </c>
      <c r="AX586" s="5">
        <v>972880</v>
      </c>
      <c r="AY586" s="6">
        <v>380400</v>
      </c>
      <c r="AZ586" s="6">
        <v>97152</v>
      </c>
      <c r="BA586" s="6">
        <f t="shared" si="174"/>
        <v>1.7984417375167634E-3</v>
      </c>
      <c r="BB586" s="6">
        <f t="shared" si="175"/>
        <v>8.2515017226359247E-4</v>
      </c>
      <c r="BC586" s="6">
        <f t="shared" si="176"/>
        <v>2.0462461124136884E-4</v>
      </c>
      <c r="BD586" s="6">
        <f t="shared" si="177"/>
        <v>3</v>
      </c>
      <c r="BE586" s="6">
        <f t="shared" si="178"/>
        <v>9.4273884034057483E-4</v>
      </c>
      <c r="BF586" s="7">
        <f t="shared" si="179"/>
        <v>6.5596421607039832E-4</v>
      </c>
    </row>
    <row r="587" spans="1:61" x14ac:dyDescent="0.25">
      <c r="A587" t="s">
        <v>952</v>
      </c>
      <c r="B587" t="s">
        <v>952</v>
      </c>
      <c r="C587">
        <f>VLOOKUP(B587,Annotation!D:E,2,FALSE)</f>
        <v>825</v>
      </c>
      <c r="D587" t="str">
        <f>VLOOKUP(B587,Annotation!D:F,3,FALSE)</f>
        <v>LacI family transcriptional regulator</v>
      </c>
      <c r="E587" t="str">
        <f>VLOOKUP(B587,Annotation!I:O,7,FALSE)</f>
        <v>OCS|LacI</v>
      </c>
      <c r="G587">
        <v>16</v>
      </c>
      <c r="H587">
        <v>16</v>
      </c>
      <c r="I587">
        <v>16</v>
      </c>
      <c r="J587">
        <v>10</v>
      </c>
      <c r="K587">
        <v>10</v>
      </c>
      <c r="L587">
        <v>7</v>
      </c>
      <c r="M587">
        <v>6</v>
      </c>
      <c r="N587">
        <v>5</v>
      </c>
      <c r="O587">
        <v>5</v>
      </c>
      <c r="P587">
        <v>5</v>
      </c>
      <c r="Q587">
        <v>6</v>
      </c>
      <c r="R587">
        <v>3</v>
      </c>
      <c r="S587">
        <v>54.7</v>
      </c>
      <c r="T587">
        <v>37.773000000000003</v>
      </c>
      <c r="U587">
        <v>1276100000</v>
      </c>
      <c r="V587">
        <v>100230000</v>
      </c>
      <c r="W587">
        <v>256210000</v>
      </c>
      <c r="X587">
        <v>26135000</v>
      </c>
      <c r="Y587">
        <v>59117000</v>
      </c>
      <c r="Z587">
        <v>105340000</v>
      </c>
      <c r="AA587">
        <v>123710000</v>
      </c>
      <c r="AB587">
        <v>282760000</v>
      </c>
      <c r="AC587">
        <v>229090000</v>
      </c>
      <c r="AD587">
        <v>93495000</v>
      </c>
      <c r="AE587">
        <v>85072000</v>
      </c>
      <c r="AF587" s="5">
        <v>6682200</v>
      </c>
      <c r="AG587" s="6">
        <v>17080000</v>
      </c>
      <c r="AH587" s="6">
        <v>1742300</v>
      </c>
      <c r="AI587" s="6">
        <f t="shared" si="162"/>
        <v>2.6399987443486116E-2</v>
      </c>
      <c r="AJ587" s="6">
        <f t="shared" si="163"/>
        <v>3.4454397335638542E-2</v>
      </c>
      <c r="AK587" s="6">
        <f t="shared" si="164"/>
        <v>3.989310387570247E-3</v>
      </c>
      <c r="AL587" s="6">
        <f t="shared" si="165"/>
        <v>3</v>
      </c>
      <c r="AM587" s="6">
        <f t="shared" si="166"/>
        <v>2.1614565055564968E-2</v>
      </c>
      <c r="AN587" s="7">
        <f t="shared" si="167"/>
        <v>1.2889416362826598E-2</v>
      </c>
      <c r="AO587" s="5">
        <v>3941100</v>
      </c>
      <c r="AP587" s="6">
        <v>7022500</v>
      </c>
      <c r="AQ587" s="6">
        <v>8247300</v>
      </c>
      <c r="AR587" s="6">
        <f t="shared" si="168"/>
        <v>7.5301625988666316E-3</v>
      </c>
      <c r="AS587" s="6">
        <f t="shared" si="169"/>
        <v>1.4701837184541419E-2</v>
      </c>
      <c r="AT587" s="6">
        <f t="shared" si="170"/>
        <v>1.9251179763482295E-2</v>
      </c>
      <c r="AU587" s="6">
        <f t="shared" si="171"/>
        <v>3</v>
      </c>
      <c r="AV587" s="6">
        <f t="shared" si="172"/>
        <v>1.3827726515630115E-2</v>
      </c>
      <c r="AW587" s="7">
        <f t="shared" si="173"/>
        <v>4.824839405923766E-3</v>
      </c>
      <c r="AX587" s="5">
        <v>18850000</v>
      </c>
      <c r="AY587" s="6">
        <v>15273000</v>
      </c>
      <c r="AZ587" s="6">
        <v>6233000</v>
      </c>
      <c r="BA587" s="6">
        <f t="shared" si="174"/>
        <v>3.4845640523179622E-2</v>
      </c>
      <c r="BB587" s="6">
        <f t="shared" si="175"/>
        <v>3.3129649266513794E-2</v>
      </c>
      <c r="BC587" s="6">
        <f t="shared" si="176"/>
        <v>1.3128141488260168E-2</v>
      </c>
      <c r="BD587" s="6">
        <f t="shared" si="177"/>
        <v>3</v>
      </c>
      <c r="BE587" s="6">
        <f t="shared" si="178"/>
        <v>2.7034477092651193E-2</v>
      </c>
      <c r="BF587" s="7">
        <f t="shared" si="179"/>
        <v>9.8581872557688098E-3</v>
      </c>
    </row>
    <row r="588" spans="1:61" x14ac:dyDescent="0.25">
      <c r="A588" t="s">
        <v>953</v>
      </c>
      <c r="B588" t="s">
        <v>953</v>
      </c>
      <c r="C588">
        <f>VLOOKUP(B588,Annotation!D:E,2,FALSE)</f>
        <v>826</v>
      </c>
      <c r="D588" t="str">
        <f>VLOOKUP(B588,Annotation!D:F,3,FALSE)</f>
        <v>Cof-type HAD-IIB family hydrolase</v>
      </c>
      <c r="G588">
        <v>5</v>
      </c>
      <c r="H588">
        <v>5</v>
      </c>
      <c r="I588">
        <v>5</v>
      </c>
      <c r="J588">
        <v>3</v>
      </c>
      <c r="K588">
        <v>5</v>
      </c>
      <c r="L588">
        <v>0</v>
      </c>
      <c r="M588">
        <v>0</v>
      </c>
      <c r="N588">
        <v>0</v>
      </c>
      <c r="O588">
        <v>1</v>
      </c>
      <c r="P588">
        <v>0</v>
      </c>
      <c r="Q588">
        <v>0</v>
      </c>
      <c r="R588">
        <v>0</v>
      </c>
      <c r="S588">
        <v>18.3</v>
      </c>
      <c r="T588">
        <v>30.488</v>
      </c>
      <c r="U588">
        <v>17401000</v>
      </c>
      <c r="V588">
        <v>4111200</v>
      </c>
      <c r="W588">
        <v>12459000</v>
      </c>
      <c r="X588">
        <v>0</v>
      </c>
      <c r="Y588">
        <v>0</v>
      </c>
      <c r="Z588">
        <v>0</v>
      </c>
      <c r="AA588">
        <v>830150</v>
      </c>
      <c r="AB588">
        <v>0</v>
      </c>
      <c r="AC588">
        <v>0</v>
      </c>
      <c r="AD588">
        <v>0</v>
      </c>
      <c r="AE588">
        <v>1338500</v>
      </c>
      <c r="AF588" s="5">
        <v>316240</v>
      </c>
      <c r="AG588" s="6">
        <v>958400</v>
      </c>
      <c r="AH588" s="6">
        <v>0</v>
      </c>
      <c r="AI588" s="6">
        <f t="shared" si="162"/>
        <v>1.2493987053856588E-3</v>
      </c>
      <c r="AJ588" s="6">
        <f t="shared" si="163"/>
        <v>1.9333193446414505E-3</v>
      </c>
      <c r="AK588" s="6">
        <f t="shared" si="164"/>
        <v>0</v>
      </c>
      <c r="AL588" s="6">
        <f t="shared" si="165"/>
        <v>2</v>
      </c>
      <c r="AM588" s="6">
        <f t="shared" si="166"/>
        <v>1.5913590250135547E-3</v>
      </c>
      <c r="AN588" s="7">
        <f t="shared" si="167"/>
        <v>8.0044905828501175E-4</v>
      </c>
      <c r="AO588" s="5">
        <v>0</v>
      </c>
      <c r="AP588" s="6">
        <v>0</v>
      </c>
      <c r="AQ588" s="6">
        <v>63858</v>
      </c>
      <c r="AR588" s="6">
        <f t="shared" si="168"/>
        <v>0</v>
      </c>
      <c r="AS588" s="6">
        <f t="shared" si="169"/>
        <v>0</v>
      </c>
      <c r="AT588" s="6">
        <f t="shared" si="170"/>
        <v>1.4905991504328113E-4</v>
      </c>
      <c r="AU588" s="6">
        <f t="shared" si="171"/>
        <v>1</v>
      </c>
      <c r="AV588" s="6">
        <f t="shared" si="172"/>
        <v>0</v>
      </c>
      <c r="AW588" s="7">
        <f t="shared" si="173"/>
        <v>0</v>
      </c>
      <c r="AX588" s="5">
        <v>0</v>
      </c>
      <c r="AY588" s="6">
        <v>0</v>
      </c>
      <c r="AZ588" s="6">
        <v>0</v>
      </c>
      <c r="BA588" s="6">
        <f t="shared" si="174"/>
        <v>0</v>
      </c>
      <c r="BB588" s="6">
        <f t="shared" si="175"/>
        <v>0</v>
      </c>
      <c r="BC588" s="6">
        <f t="shared" si="176"/>
        <v>0</v>
      </c>
      <c r="BD588" s="6">
        <f t="shared" si="177"/>
        <v>0</v>
      </c>
      <c r="BE588" s="6">
        <f t="shared" si="178"/>
        <v>0</v>
      </c>
      <c r="BF588" s="7">
        <f t="shared" si="179"/>
        <v>0</v>
      </c>
    </row>
    <row r="589" spans="1:61" x14ac:dyDescent="0.25">
      <c r="A589" t="s">
        <v>954</v>
      </c>
      <c r="B589" t="s">
        <v>954</v>
      </c>
      <c r="C589">
        <f>VLOOKUP(B589,Annotation!D:E,2,FALSE)</f>
        <v>827</v>
      </c>
      <c r="D589" t="str">
        <f>VLOOKUP(B589,Annotation!D:F,3,FALSE)</f>
        <v>carbon-nitrogen hydrolase family protein</v>
      </c>
      <c r="G589">
        <v>9</v>
      </c>
      <c r="H589">
        <v>9</v>
      </c>
      <c r="I589">
        <v>9</v>
      </c>
      <c r="J589">
        <v>8</v>
      </c>
      <c r="K589">
        <v>9</v>
      </c>
      <c r="L589">
        <v>2</v>
      </c>
      <c r="M589">
        <v>1</v>
      </c>
      <c r="N589">
        <v>1</v>
      </c>
      <c r="O589">
        <v>2</v>
      </c>
      <c r="P589">
        <v>1</v>
      </c>
      <c r="Q589">
        <v>1</v>
      </c>
      <c r="R589">
        <v>1</v>
      </c>
      <c r="S589">
        <v>32.5</v>
      </c>
      <c r="T589">
        <v>35.798999999999999</v>
      </c>
      <c r="U589">
        <v>41131000</v>
      </c>
      <c r="V589">
        <v>5303600</v>
      </c>
      <c r="W589">
        <v>31939000</v>
      </c>
      <c r="X589">
        <v>2031600</v>
      </c>
      <c r="Y589">
        <v>0</v>
      </c>
      <c r="Z589">
        <v>481950</v>
      </c>
      <c r="AA589">
        <v>392220</v>
      </c>
      <c r="AB589">
        <v>379000</v>
      </c>
      <c r="AC589">
        <v>485970</v>
      </c>
      <c r="AD589">
        <v>117690</v>
      </c>
      <c r="AE589">
        <v>2419400</v>
      </c>
      <c r="AF589" s="5">
        <v>311970</v>
      </c>
      <c r="AG589" s="6">
        <v>1878700</v>
      </c>
      <c r="AH589" s="6">
        <v>119500</v>
      </c>
      <c r="AI589" s="6">
        <f t="shared" si="162"/>
        <v>1.2325288202604478E-3</v>
      </c>
      <c r="AJ589" s="6">
        <f t="shared" si="163"/>
        <v>3.7897819832824432E-3</v>
      </c>
      <c r="AK589" s="6">
        <f t="shared" si="164"/>
        <v>2.7361682334537367E-4</v>
      </c>
      <c r="AL589" s="6">
        <f t="shared" si="165"/>
        <v>3</v>
      </c>
      <c r="AM589" s="6">
        <f t="shared" si="166"/>
        <v>1.7653092089627547E-3</v>
      </c>
      <c r="AN589" s="7">
        <f t="shared" si="167"/>
        <v>1.4840812118228021E-3</v>
      </c>
      <c r="AO589" s="5">
        <v>0</v>
      </c>
      <c r="AP589" s="6">
        <v>28350</v>
      </c>
      <c r="AQ589" s="6">
        <v>23072</v>
      </c>
      <c r="AR589" s="6">
        <f t="shared" si="168"/>
        <v>0</v>
      </c>
      <c r="AS589" s="6">
        <f t="shared" si="169"/>
        <v>5.9351667380811572E-5</v>
      </c>
      <c r="AT589" s="6">
        <f t="shared" si="170"/>
        <v>5.3855591466669524E-5</v>
      </c>
      <c r="AU589" s="6">
        <f t="shared" si="171"/>
        <v>2</v>
      </c>
      <c r="AV589" s="6">
        <f t="shared" si="172"/>
        <v>5.6603629423740545E-5</v>
      </c>
      <c r="AW589" s="7">
        <f t="shared" si="173"/>
        <v>2.6777378519857044E-5</v>
      </c>
      <c r="AX589" s="5">
        <v>22294</v>
      </c>
      <c r="AY589" s="6">
        <v>28586</v>
      </c>
      <c r="AZ589" s="6">
        <v>6923.1</v>
      </c>
      <c r="BA589" s="6">
        <f t="shared" si="174"/>
        <v>4.1212133147149411E-5</v>
      </c>
      <c r="BB589" s="6">
        <f t="shared" si="175"/>
        <v>6.200773613124883E-5</v>
      </c>
      <c r="BC589" s="6">
        <f t="shared" si="176"/>
        <v>1.4581651907167332E-5</v>
      </c>
      <c r="BD589" s="6">
        <f t="shared" si="177"/>
        <v>3</v>
      </c>
      <c r="BE589" s="6">
        <f t="shared" si="178"/>
        <v>3.9267173728521859E-5</v>
      </c>
      <c r="BF589" s="7">
        <f t="shared" si="179"/>
        <v>1.9410401276334622E-5</v>
      </c>
      <c r="BH589">
        <v>850</v>
      </c>
      <c r="BI589">
        <v>224</v>
      </c>
    </row>
    <row r="590" spans="1:61" x14ac:dyDescent="0.25">
      <c r="A590" t="s">
        <v>955</v>
      </c>
      <c r="B590" t="s">
        <v>955</v>
      </c>
      <c r="C590">
        <f>VLOOKUP(B590,Annotation!D:E,2,FALSE)</f>
        <v>828</v>
      </c>
      <c r="D590" t="str">
        <f>VLOOKUP(B590,Annotation!D:F,3,FALSE)</f>
        <v>hypothetical protein</v>
      </c>
      <c r="G590">
        <v>4</v>
      </c>
      <c r="H590">
        <v>4</v>
      </c>
      <c r="I590">
        <v>4</v>
      </c>
      <c r="J590">
        <v>2</v>
      </c>
      <c r="K590">
        <v>4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20.9</v>
      </c>
      <c r="T590">
        <v>23.233000000000001</v>
      </c>
      <c r="U590">
        <v>3205000</v>
      </c>
      <c r="V590">
        <v>463510</v>
      </c>
      <c r="W590">
        <v>2741500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291370</v>
      </c>
      <c r="AF590" s="5">
        <v>42138</v>
      </c>
      <c r="AG590" s="6">
        <v>249230</v>
      </c>
      <c r="AH590" s="6">
        <v>0</v>
      </c>
      <c r="AI590" s="6">
        <f t="shared" si="162"/>
        <v>1.6647850571572506E-4</v>
      </c>
      <c r="AJ590" s="6">
        <f t="shared" si="163"/>
        <v>5.0275582248016353E-4</v>
      </c>
      <c r="AK590" s="6">
        <f t="shared" si="164"/>
        <v>0</v>
      </c>
      <c r="AL590" s="6">
        <f t="shared" si="165"/>
        <v>2</v>
      </c>
      <c r="AM590" s="6">
        <f t="shared" si="166"/>
        <v>3.3461716409794427E-4</v>
      </c>
      <c r="AN590" s="7">
        <f t="shared" si="167"/>
        <v>2.0911478604221625E-4</v>
      </c>
      <c r="AO590" s="5">
        <v>0</v>
      </c>
      <c r="AP590" s="6">
        <v>0</v>
      </c>
      <c r="AQ590" s="6">
        <v>0</v>
      </c>
      <c r="AR590" s="6">
        <f t="shared" si="168"/>
        <v>0</v>
      </c>
      <c r="AS590" s="6">
        <f t="shared" si="169"/>
        <v>0</v>
      </c>
      <c r="AT590" s="6">
        <f t="shared" si="170"/>
        <v>0</v>
      </c>
      <c r="AU590" s="6">
        <f t="shared" si="171"/>
        <v>0</v>
      </c>
      <c r="AV590" s="6">
        <f t="shared" si="172"/>
        <v>0</v>
      </c>
      <c r="AW590" s="7">
        <f t="shared" si="173"/>
        <v>0</v>
      </c>
      <c r="AX590" s="5">
        <v>0</v>
      </c>
      <c r="AY590" s="6">
        <v>0</v>
      </c>
      <c r="AZ590" s="6">
        <v>0</v>
      </c>
      <c r="BA590" s="6">
        <f t="shared" si="174"/>
        <v>0</v>
      </c>
      <c r="BB590" s="6">
        <f t="shared" si="175"/>
        <v>0</v>
      </c>
      <c r="BC590" s="6">
        <f t="shared" si="176"/>
        <v>0</v>
      </c>
      <c r="BD590" s="6">
        <f t="shared" si="177"/>
        <v>0</v>
      </c>
      <c r="BE590" s="6">
        <f t="shared" si="178"/>
        <v>0</v>
      </c>
      <c r="BF590" s="7">
        <f t="shared" si="179"/>
        <v>0</v>
      </c>
    </row>
    <row r="591" spans="1:61" x14ac:dyDescent="0.25">
      <c r="A591" t="s">
        <v>956</v>
      </c>
      <c r="B591" t="s">
        <v>956</v>
      </c>
      <c r="C591">
        <f>VLOOKUP(B591,Annotation!D:E,2,FALSE)</f>
        <v>829</v>
      </c>
      <c r="D591" t="str">
        <f>VLOOKUP(B591,Annotation!D:F,3,FALSE)</f>
        <v>DUF2797 domain-containing protein</v>
      </c>
      <c r="G591">
        <v>10</v>
      </c>
      <c r="H591">
        <v>10</v>
      </c>
      <c r="I591">
        <v>10</v>
      </c>
      <c r="J591">
        <v>10</v>
      </c>
      <c r="K591">
        <v>9</v>
      </c>
      <c r="L591">
        <v>0</v>
      </c>
      <c r="M591">
        <v>2</v>
      </c>
      <c r="N591">
        <v>0</v>
      </c>
      <c r="O591">
        <v>0</v>
      </c>
      <c r="P591">
        <v>1</v>
      </c>
      <c r="Q591">
        <v>1</v>
      </c>
      <c r="R591">
        <v>0</v>
      </c>
      <c r="S591">
        <v>43.7</v>
      </c>
      <c r="T591">
        <v>30.648</v>
      </c>
      <c r="U591">
        <v>43545000</v>
      </c>
      <c r="V591">
        <v>8307300</v>
      </c>
      <c r="W591">
        <v>33166000</v>
      </c>
      <c r="X591">
        <v>0</v>
      </c>
      <c r="Y591">
        <v>2071800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2721600</v>
      </c>
      <c r="AF591" s="5">
        <v>519200</v>
      </c>
      <c r="AG591" s="6">
        <v>2072900</v>
      </c>
      <c r="AH591" s="6">
        <v>0</v>
      </c>
      <c r="AI591" s="6">
        <f t="shared" si="162"/>
        <v>2.0512516058570521E-3</v>
      </c>
      <c r="AJ591" s="6">
        <f t="shared" si="163"/>
        <v>4.1815292878832049E-3</v>
      </c>
      <c r="AK591" s="6">
        <f t="shared" si="164"/>
        <v>0</v>
      </c>
      <c r="AL591" s="6">
        <f t="shared" si="165"/>
        <v>2</v>
      </c>
      <c r="AM591" s="6">
        <f t="shared" si="166"/>
        <v>3.1163904468701287E-3</v>
      </c>
      <c r="AN591" s="7">
        <f t="shared" si="167"/>
        <v>1.7072038001915062E-3</v>
      </c>
      <c r="AO591" s="5">
        <v>129490</v>
      </c>
      <c r="AP591" s="6">
        <v>0</v>
      </c>
      <c r="AQ591" s="6">
        <v>0</v>
      </c>
      <c r="AR591" s="6">
        <f t="shared" si="168"/>
        <v>2.4741335031520136E-4</v>
      </c>
      <c r="AS591" s="6">
        <f t="shared" si="169"/>
        <v>0</v>
      </c>
      <c r="AT591" s="6">
        <f t="shared" si="170"/>
        <v>0</v>
      </c>
      <c r="AU591" s="6">
        <f t="shared" si="171"/>
        <v>1</v>
      </c>
      <c r="AV591" s="6">
        <f t="shared" si="172"/>
        <v>0</v>
      </c>
      <c r="AW591" s="7">
        <f t="shared" si="173"/>
        <v>0</v>
      </c>
      <c r="AX591" s="5">
        <v>0</v>
      </c>
      <c r="AY591" s="6">
        <v>0</v>
      </c>
      <c r="AZ591" s="6">
        <v>0</v>
      </c>
      <c r="BA591" s="6">
        <f t="shared" si="174"/>
        <v>0</v>
      </c>
      <c r="BB591" s="6">
        <f t="shared" si="175"/>
        <v>0</v>
      </c>
      <c r="BC591" s="6">
        <f t="shared" si="176"/>
        <v>0</v>
      </c>
      <c r="BD591" s="6">
        <f t="shared" si="177"/>
        <v>0</v>
      </c>
      <c r="BE591" s="6">
        <f t="shared" si="178"/>
        <v>0</v>
      </c>
      <c r="BF591" s="7">
        <f t="shared" si="179"/>
        <v>0</v>
      </c>
      <c r="BH591">
        <v>851</v>
      </c>
      <c r="BI591">
        <v>1</v>
      </c>
    </row>
    <row r="592" spans="1:61" x14ac:dyDescent="0.25">
      <c r="A592" t="s">
        <v>957</v>
      </c>
      <c r="B592" t="s">
        <v>957</v>
      </c>
      <c r="C592">
        <f>VLOOKUP(B592,Annotation!D:E,2,FALSE)</f>
        <v>830</v>
      </c>
      <c r="D592" t="str">
        <f>VLOOKUP(B592,Annotation!D:F,3,FALSE)</f>
        <v>GH3 auxin-responsive promoter family protein</v>
      </c>
      <c r="G592">
        <v>15</v>
      </c>
      <c r="H592">
        <v>15</v>
      </c>
      <c r="I592">
        <v>15</v>
      </c>
      <c r="J592">
        <v>7</v>
      </c>
      <c r="K592">
        <v>12</v>
      </c>
      <c r="L592">
        <v>13</v>
      </c>
      <c r="M592">
        <v>6</v>
      </c>
      <c r="N592">
        <v>7</v>
      </c>
      <c r="O592">
        <v>7</v>
      </c>
      <c r="P592">
        <v>5</v>
      </c>
      <c r="Q592">
        <v>5</v>
      </c>
      <c r="R592">
        <v>5</v>
      </c>
      <c r="S592">
        <v>28.7</v>
      </c>
      <c r="T592">
        <v>58.149000000000001</v>
      </c>
      <c r="U592">
        <v>194150000</v>
      </c>
      <c r="V592">
        <v>20615000</v>
      </c>
      <c r="W592">
        <v>28022000</v>
      </c>
      <c r="X592">
        <v>58495000</v>
      </c>
      <c r="Y592">
        <v>18097000</v>
      </c>
      <c r="Z592">
        <v>25424000</v>
      </c>
      <c r="AA592">
        <v>17529000</v>
      </c>
      <c r="AB592">
        <v>12964000</v>
      </c>
      <c r="AC592">
        <v>10437000</v>
      </c>
      <c r="AD592">
        <v>2569800</v>
      </c>
      <c r="AE592">
        <v>7467400</v>
      </c>
      <c r="AF592" s="5">
        <v>792890</v>
      </c>
      <c r="AG592" s="6">
        <v>1077800</v>
      </c>
      <c r="AH592" s="6">
        <v>2249800</v>
      </c>
      <c r="AI592" s="6">
        <f t="shared" si="162"/>
        <v>3.1325440789060051E-3</v>
      </c>
      <c r="AJ592" s="6">
        <f t="shared" si="163"/>
        <v>2.1741773681704462E-3</v>
      </c>
      <c r="AK592" s="6">
        <f t="shared" si="164"/>
        <v>5.1513232565893029E-3</v>
      </c>
      <c r="AL592" s="6">
        <f t="shared" si="165"/>
        <v>3</v>
      </c>
      <c r="AM592" s="6">
        <f t="shared" si="166"/>
        <v>3.4860149012219178E-3</v>
      </c>
      <c r="AN592" s="7">
        <f t="shared" si="167"/>
        <v>1.2408479968429767E-3</v>
      </c>
      <c r="AO592" s="5">
        <v>696030</v>
      </c>
      <c r="AP592" s="6">
        <v>977830</v>
      </c>
      <c r="AQ592" s="6">
        <v>674190</v>
      </c>
      <c r="AR592" s="6">
        <f t="shared" si="168"/>
        <v>1.3298873597952707E-3</v>
      </c>
      <c r="AS592" s="6">
        <f t="shared" si="169"/>
        <v>2.0471196089939677E-3</v>
      </c>
      <c r="AT592" s="6">
        <f t="shared" si="170"/>
        <v>1.5737214463814981E-3</v>
      </c>
      <c r="AU592" s="6">
        <f t="shared" si="171"/>
        <v>3</v>
      </c>
      <c r="AV592" s="6">
        <f t="shared" si="172"/>
        <v>1.6502428050569121E-3</v>
      </c>
      <c r="AW592" s="7">
        <f t="shared" si="173"/>
        <v>2.977663105779474E-4</v>
      </c>
      <c r="AX592" s="5">
        <v>498600</v>
      </c>
      <c r="AY592" s="6">
        <v>401410</v>
      </c>
      <c r="AZ592" s="6">
        <v>98837</v>
      </c>
      <c r="BA592" s="6">
        <f t="shared" si="174"/>
        <v>9.2169954190224725E-4</v>
      </c>
      <c r="BB592" s="6">
        <f t="shared" si="175"/>
        <v>8.7072431821327183E-4</v>
      </c>
      <c r="BC592" s="6">
        <f t="shared" si="176"/>
        <v>2.0817361146721811E-4</v>
      </c>
      <c r="BD592" s="6">
        <f t="shared" si="177"/>
        <v>3</v>
      </c>
      <c r="BE592" s="6">
        <f t="shared" si="178"/>
        <v>6.6686582386091253E-4</v>
      </c>
      <c r="BF592" s="7">
        <f t="shared" si="179"/>
        <v>3.2501131020371351E-4</v>
      </c>
    </row>
    <row r="593" spans="1:61" x14ac:dyDescent="0.25">
      <c r="A593" t="s">
        <v>958</v>
      </c>
      <c r="B593" t="s">
        <v>958</v>
      </c>
      <c r="C593">
        <f>VLOOKUP(B593,Annotation!D:E,2,FALSE)</f>
        <v>831</v>
      </c>
      <c r="D593" t="str">
        <f>VLOOKUP(B593,Annotation!D:F,3,FALSE)</f>
        <v>hypothetical protein</v>
      </c>
      <c r="G593">
        <v>20</v>
      </c>
      <c r="H593">
        <v>20</v>
      </c>
      <c r="I593">
        <v>20</v>
      </c>
      <c r="J593">
        <v>14</v>
      </c>
      <c r="K593">
        <v>11</v>
      </c>
      <c r="L593">
        <v>13</v>
      </c>
      <c r="M593">
        <v>11</v>
      </c>
      <c r="N593">
        <v>12</v>
      </c>
      <c r="O593">
        <v>8</v>
      </c>
      <c r="P593">
        <v>13</v>
      </c>
      <c r="Q593">
        <v>14</v>
      </c>
      <c r="R593">
        <v>9</v>
      </c>
      <c r="S593">
        <v>27.3</v>
      </c>
      <c r="T593">
        <v>73.355000000000004</v>
      </c>
      <c r="U593">
        <v>211990000</v>
      </c>
      <c r="V593">
        <v>26374000</v>
      </c>
      <c r="W593">
        <v>33320000</v>
      </c>
      <c r="X593">
        <v>22211000</v>
      </c>
      <c r="Y593">
        <v>19389000</v>
      </c>
      <c r="Z593">
        <v>32653000</v>
      </c>
      <c r="AA593">
        <v>6345700</v>
      </c>
      <c r="AB593">
        <v>21637000</v>
      </c>
      <c r="AC593">
        <v>39287000</v>
      </c>
      <c r="AD593">
        <v>10775000</v>
      </c>
      <c r="AE593">
        <v>5888600</v>
      </c>
      <c r="AF593" s="5">
        <v>732610</v>
      </c>
      <c r="AG593" s="6">
        <v>925550</v>
      </c>
      <c r="AH593" s="6">
        <v>616960</v>
      </c>
      <c r="AI593" s="6">
        <f t="shared" si="162"/>
        <v>2.8943902907683644E-3</v>
      </c>
      <c r="AJ593" s="6">
        <f t="shared" si="163"/>
        <v>1.8670531296253075E-3</v>
      </c>
      <c r="AK593" s="6">
        <f t="shared" si="164"/>
        <v>1.4126412998423576E-3</v>
      </c>
      <c r="AL593" s="6">
        <f t="shared" si="165"/>
        <v>3</v>
      </c>
      <c r="AM593" s="6">
        <f t="shared" si="166"/>
        <v>2.0580282400786765E-3</v>
      </c>
      <c r="AN593" s="7">
        <f t="shared" si="167"/>
        <v>6.198110667168759E-4</v>
      </c>
      <c r="AO593" s="5">
        <v>538580</v>
      </c>
      <c r="AP593" s="6">
        <v>907020</v>
      </c>
      <c r="AQ593" s="6">
        <v>176270</v>
      </c>
      <c r="AR593" s="6">
        <f t="shared" si="168"/>
        <v>1.0290515268573724E-3</v>
      </c>
      <c r="AS593" s="6">
        <f t="shared" si="169"/>
        <v>1.8988765202025998E-3</v>
      </c>
      <c r="AT593" s="6">
        <f t="shared" si="170"/>
        <v>4.114565320661337E-4</v>
      </c>
      <c r="AU593" s="6">
        <f t="shared" si="171"/>
        <v>3</v>
      </c>
      <c r="AV593" s="6">
        <f t="shared" si="172"/>
        <v>1.1131281930420352E-3</v>
      </c>
      <c r="AW593" s="7">
        <f t="shared" si="173"/>
        <v>6.1013999465943164E-4</v>
      </c>
      <c r="AX593" s="5">
        <v>601020</v>
      </c>
      <c r="AY593" s="6">
        <v>1091300</v>
      </c>
      <c r="AZ593" s="6">
        <v>299300</v>
      </c>
      <c r="BA593" s="6">
        <f t="shared" si="174"/>
        <v>1.1110306030366799E-3</v>
      </c>
      <c r="BB593" s="6">
        <f t="shared" si="175"/>
        <v>2.367209208704675E-3</v>
      </c>
      <c r="BC593" s="6">
        <f t="shared" si="176"/>
        <v>6.3039511430070091E-4</v>
      </c>
      <c r="BD593" s="6">
        <f t="shared" si="177"/>
        <v>3</v>
      </c>
      <c r="BE593" s="6">
        <f t="shared" si="178"/>
        <v>1.3695449753473518E-3</v>
      </c>
      <c r="BF593" s="7">
        <f t="shared" si="179"/>
        <v>7.3223541758483642E-4</v>
      </c>
      <c r="BH593" t="s">
        <v>959</v>
      </c>
      <c r="BI593" t="s">
        <v>960</v>
      </c>
    </row>
    <row r="594" spans="1:61" x14ac:dyDescent="0.25">
      <c r="A594" t="s">
        <v>961</v>
      </c>
      <c r="B594" t="s">
        <v>961</v>
      </c>
      <c r="C594">
        <f>VLOOKUP(B594,Annotation!D:E,2,FALSE)</f>
        <v>832</v>
      </c>
      <c r="D594" t="str">
        <f>VLOOKUP(B594,Annotation!D:F,3,FALSE)</f>
        <v>polyprenyl synthetase family protein</v>
      </c>
      <c r="G594">
        <v>17</v>
      </c>
      <c r="H594">
        <v>17</v>
      </c>
      <c r="I594">
        <v>17</v>
      </c>
      <c r="J594">
        <v>11</v>
      </c>
      <c r="K594">
        <v>14</v>
      </c>
      <c r="L594">
        <v>14</v>
      </c>
      <c r="M594">
        <v>3</v>
      </c>
      <c r="N594">
        <v>3</v>
      </c>
      <c r="O594">
        <v>3</v>
      </c>
      <c r="P594">
        <v>1</v>
      </c>
      <c r="Q594">
        <v>2</v>
      </c>
      <c r="R594">
        <v>0</v>
      </c>
      <c r="S594">
        <v>58.5</v>
      </c>
      <c r="T594">
        <v>37.18</v>
      </c>
      <c r="U594">
        <v>87560000</v>
      </c>
      <c r="V594">
        <v>10222000</v>
      </c>
      <c r="W594">
        <v>32066000</v>
      </c>
      <c r="X594">
        <v>24467000</v>
      </c>
      <c r="Y594">
        <v>1336600</v>
      </c>
      <c r="Z594">
        <v>17300000</v>
      </c>
      <c r="AA594">
        <v>1598200</v>
      </c>
      <c r="AB594">
        <v>0</v>
      </c>
      <c r="AC594">
        <v>571170</v>
      </c>
      <c r="AD594">
        <v>0</v>
      </c>
      <c r="AE594">
        <v>4169500</v>
      </c>
      <c r="AF594" s="5">
        <v>486770</v>
      </c>
      <c r="AG594" s="6">
        <v>1526900</v>
      </c>
      <c r="AH594" s="6">
        <v>1165100</v>
      </c>
      <c r="AI594" s="6">
        <f t="shared" si="162"/>
        <v>1.9231273963463734E-3</v>
      </c>
      <c r="AJ594" s="6">
        <f t="shared" si="163"/>
        <v>3.0801182255144311E-3</v>
      </c>
      <c r="AK594" s="6">
        <f t="shared" si="164"/>
        <v>2.6677067856041409E-3</v>
      </c>
      <c r="AL594" s="6">
        <f t="shared" si="165"/>
        <v>3</v>
      </c>
      <c r="AM594" s="6">
        <f t="shared" si="166"/>
        <v>2.5569841358216486E-3</v>
      </c>
      <c r="AN594" s="7">
        <f t="shared" si="167"/>
        <v>4.7878427541422713E-4</v>
      </c>
      <c r="AO594" s="5">
        <v>63646</v>
      </c>
      <c r="AP594" s="6">
        <v>823790</v>
      </c>
      <c r="AQ594" s="6">
        <v>76104</v>
      </c>
      <c r="AR594" s="6">
        <f t="shared" si="168"/>
        <v>1.216068429543695E-4</v>
      </c>
      <c r="AS594" s="6">
        <f t="shared" si="169"/>
        <v>1.7246317485586865E-3</v>
      </c>
      <c r="AT594" s="6">
        <f t="shared" si="170"/>
        <v>1.7764502136699971E-4</v>
      </c>
      <c r="AU594" s="6">
        <f t="shared" si="171"/>
        <v>3</v>
      </c>
      <c r="AV594" s="6">
        <f t="shared" si="172"/>
        <v>6.7462787096001864E-4</v>
      </c>
      <c r="AW594" s="7">
        <f t="shared" si="173"/>
        <v>7.4281723933913933E-4</v>
      </c>
      <c r="AX594" s="5">
        <v>0</v>
      </c>
      <c r="AY594" s="6">
        <v>27198</v>
      </c>
      <c r="AZ594" s="6">
        <v>0</v>
      </c>
      <c r="BA594" s="6">
        <f t="shared" si="174"/>
        <v>0</v>
      </c>
      <c r="BB594" s="6">
        <f t="shared" si="175"/>
        <v>5.8996935818152431E-5</v>
      </c>
      <c r="BC594" s="6">
        <f t="shared" si="176"/>
        <v>0</v>
      </c>
      <c r="BD594" s="6">
        <f t="shared" si="177"/>
        <v>1</v>
      </c>
      <c r="BE594" s="6">
        <f t="shared" si="178"/>
        <v>0</v>
      </c>
      <c r="BF594" s="7">
        <f t="shared" si="179"/>
        <v>0</v>
      </c>
      <c r="BH594">
        <v>854</v>
      </c>
      <c r="BI594">
        <v>59</v>
      </c>
    </row>
    <row r="595" spans="1:61" x14ac:dyDescent="0.25">
      <c r="A595" t="s">
        <v>962</v>
      </c>
      <c r="B595" t="s">
        <v>962</v>
      </c>
      <c r="C595">
        <f>VLOOKUP(B595,Annotation!D:E,2,FALSE)</f>
        <v>833</v>
      </c>
      <c r="D595" t="str">
        <f>VLOOKUP(B595,Annotation!D:F,3,FALSE)</f>
        <v>DUF5615 family PIN-like protein</v>
      </c>
      <c r="G595">
        <v>2</v>
      </c>
      <c r="H595">
        <v>2</v>
      </c>
      <c r="I595">
        <v>2</v>
      </c>
      <c r="J595">
        <v>2</v>
      </c>
      <c r="K595">
        <v>2</v>
      </c>
      <c r="L595">
        <v>0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  <c r="S595">
        <v>17.8</v>
      </c>
      <c r="T595">
        <v>12.226000000000001</v>
      </c>
      <c r="U595">
        <v>1820300</v>
      </c>
      <c r="V595">
        <v>367160</v>
      </c>
      <c r="W595">
        <v>1037500</v>
      </c>
      <c r="X595">
        <v>0</v>
      </c>
      <c r="Y595">
        <v>0</v>
      </c>
      <c r="Z595">
        <v>0</v>
      </c>
      <c r="AA595">
        <v>0</v>
      </c>
      <c r="AB595">
        <v>415630</v>
      </c>
      <c r="AC595">
        <v>0</v>
      </c>
      <c r="AD595">
        <v>0</v>
      </c>
      <c r="AE595">
        <v>227530</v>
      </c>
      <c r="AF595" s="5">
        <v>45895</v>
      </c>
      <c r="AG595" s="6">
        <v>129690</v>
      </c>
      <c r="AH595" s="6">
        <v>0</v>
      </c>
      <c r="AI595" s="6">
        <f t="shared" si="162"/>
        <v>1.8132163415024923E-4</v>
      </c>
      <c r="AJ595" s="6">
        <f t="shared" si="163"/>
        <v>2.6161538585825305E-4</v>
      </c>
      <c r="AK595" s="6">
        <f t="shared" si="164"/>
        <v>0</v>
      </c>
      <c r="AL595" s="6">
        <f t="shared" si="165"/>
        <v>2</v>
      </c>
      <c r="AM595" s="6">
        <f t="shared" si="166"/>
        <v>2.2146851000425113E-4</v>
      </c>
      <c r="AN595" s="7">
        <f t="shared" si="167"/>
        <v>1.0942639925844932E-4</v>
      </c>
      <c r="AO595" s="5">
        <v>0</v>
      </c>
      <c r="AP595" s="6">
        <v>0</v>
      </c>
      <c r="AQ595" s="6">
        <v>0</v>
      </c>
      <c r="AR595" s="6">
        <f t="shared" si="168"/>
        <v>0</v>
      </c>
      <c r="AS595" s="6">
        <f t="shared" si="169"/>
        <v>0</v>
      </c>
      <c r="AT595" s="6">
        <f t="shared" si="170"/>
        <v>0</v>
      </c>
      <c r="AU595" s="6">
        <f t="shared" si="171"/>
        <v>0</v>
      </c>
      <c r="AV595" s="6">
        <f t="shared" si="172"/>
        <v>0</v>
      </c>
      <c r="AW595" s="7">
        <f t="shared" si="173"/>
        <v>0</v>
      </c>
      <c r="AX595" s="5">
        <v>51954</v>
      </c>
      <c r="AY595" s="6">
        <v>0</v>
      </c>
      <c r="AZ595" s="6">
        <v>0</v>
      </c>
      <c r="BA595" s="6">
        <f t="shared" si="174"/>
        <v>9.6040870437202875E-5</v>
      </c>
      <c r="BB595" s="6">
        <f t="shared" si="175"/>
        <v>0</v>
      </c>
      <c r="BC595" s="6">
        <f t="shared" si="176"/>
        <v>0</v>
      </c>
      <c r="BD595" s="6">
        <f t="shared" si="177"/>
        <v>1</v>
      </c>
      <c r="BE595" s="6">
        <f t="shared" si="178"/>
        <v>0</v>
      </c>
      <c r="BF595" s="7">
        <f t="shared" si="179"/>
        <v>0</v>
      </c>
    </row>
    <row r="596" spans="1:61" x14ac:dyDescent="0.25">
      <c r="A596" t="s">
        <v>963</v>
      </c>
      <c r="B596" t="s">
        <v>963</v>
      </c>
      <c r="C596">
        <f>VLOOKUP(B596,Annotation!D:E,2,FALSE)</f>
        <v>835</v>
      </c>
      <c r="D596" t="str">
        <f>VLOOKUP(B596,Annotation!D:F,3,FALSE)</f>
        <v>23S rRNA (adenine(2503)-C(2))-methyltransferase RlmN</v>
      </c>
      <c r="G596">
        <v>13</v>
      </c>
      <c r="H596">
        <v>13</v>
      </c>
      <c r="I596">
        <v>13</v>
      </c>
      <c r="J596">
        <v>10</v>
      </c>
      <c r="K596">
        <v>10</v>
      </c>
      <c r="L596">
        <v>10</v>
      </c>
      <c r="M596">
        <v>4</v>
      </c>
      <c r="N596">
        <v>3</v>
      </c>
      <c r="O596">
        <v>4</v>
      </c>
      <c r="P596">
        <v>3</v>
      </c>
      <c r="Q596">
        <v>3</v>
      </c>
      <c r="R596">
        <v>2</v>
      </c>
      <c r="S596">
        <v>41.4</v>
      </c>
      <c r="T596">
        <v>39.35</v>
      </c>
      <c r="U596">
        <v>104760000</v>
      </c>
      <c r="V596">
        <v>10549000</v>
      </c>
      <c r="W596">
        <v>30039000</v>
      </c>
      <c r="X596">
        <v>42915000</v>
      </c>
      <c r="Y596">
        <v>5705700</v>
      </c>
      <c r="Z596">
        <v>3720100</v>
      </c>
      <c r="AA596">
        <v>3624500</v>
      </c>
      <c r="AB596">
        <v>2299700</v>
      </c>
      <c r="AC596">
        <v>5234800</v>
      </c>
      <c r="AD596">
        <v>675510</v>
      </c>
      <c r="AE596">
        <v>5820200</v>
      </c>
      <c r="AF596" s="5">
        <v>586050</v>
      </c>
      <c r="AG596" s="6">
        <v>1668800</v>
      </c>
      <c r="AH596" s="6">
        <v>2384200</v>
      </c>
      <c r="AI596" s="6">
        <f t="shared" si="162"/>
        <v>2.3153621024894554E-3</v>
      </c>
      <c r="AJ596" s="6">
        <f t="shared" si="163"/>
        <v>3.3663640675476343E-3</v>
      </c>
      <c r="AK596" s="6">
        <f t="shared" si="164"/>
        <v>5.4590563198329703E-3</v>
      </c>
      <c r="AL596" s="6">
        <f t="shared" si="165"/>
        <v>3</v>
      </c>
      <c r="AM596" s="6">
        <f t="shared" si="166"/>
        <v>3.7135941632900197E-3</v>
      </c>
      <c r="AN596" s="7">
        <f t="shared" si="167"/>
        <v>1.3066827943515886E-3</v>
      </c>
      <c r="AO596" s="5">
        <v>316980</v>
      </c>
      <c r="AP596" s="6">
        <v>206670</v>
      </c>
      <c r="AQ596" s="6">
        <v>201360</v>
      </c>
      <c r="AR596" s="6">
        <f t="shared" si="168"/>
        <v>6.0564587059164818E-4</v>
      </c>
      <c r="AS596" s="6">
        <f t="shared" si="169"/>
        <v>4.3267051490625497E-4</v>
      </c>
      <c r="AT596" s="6">
        <f t="shared" si="170"/>
        <v>4.7002262039392228E-4</v>
      </c>
      <c r="AU596" s="6">
        <f t="shared" si="171"/>
        <v>3</v>
      </c>
      <c r="AV596" s="6">
        <f t="shared" si="172"/>
        <v>5.0277966863060853E-4</v>
      </c>
      <c r="AW596" s="7">
        <f t="shared" si="173"/>
        <v>7.4318622948793992E-5</v>
      </c>
      <c r="AX596" s="5">
        <v>127760</v>
      </c>
      <c r="AY596" s="6">
        <v>290820</v>
      </c>
      <c r="AZ596" s="6">
        <v>37529</v>
      </c>
      <c r="BA596" s="6">
        <f t="shared" si="174"/>
        <v>2.3617395401811291E-4</v>
      </c>
      <c r="BB596" s="6">
        <f t="shared" si="175"/>
        <v>6.3083641718637742E-4</v>
      </c>
      <c r="BC596" s="6">
        <f t="shared" si="176"/>
        <v>7.9044765267594395E-5</v>
      </c>
      <c r="BD596" s="6">
        <f t="shared" si="177"/>
        <v>3</v>
      </c>
      <c r="BE596" s="6">
        <f t="shared" si="178"/>
        <v>3.1535171215736158E-4</v>
      </c>
      <c r="BF596" s="7">
        <f t="shared" si="179"/>
        <v>2.3212115345193175E-4</v>
      </c>
      <c r="BH596">
        <v>855</v>
      </c>
      <c r="BI596">
        <v>47</v>
      </c>
    </row>
    <row r="597" spans="1:61" x14ac:dyDescent="0.25">
      <c r="A597" t="s">
        <v>964</v>
      </c>
      <c r="B597" t="s">
        <v>964</v>
      </c>
      <c r="C597">
        <f>VLOOKUP(B597,Annotation!D:E,2,FALSE)</f>
        <v>836</v>
      </c>
      <c r="D597" t="str">
        <f>VLOOKUP(B597,Annotation!D:F,3,FALSE)</f>
        <v>tRNA preQ1(34) S-adenosylmethionine ribosyltransferase-isomerase QueA</v>
      </c>
      <c r="G597">
        <v>29</v>
      </c>
      <c r="H597">
        <v>29</v>
      </c>
      <c r="I597">
        <v>29</v>
      </c>
      <c r="J597">
        <v>22</v>
      </c>
      <c r="K597">
        <v>25</v>
      </c>
      <c r="L597">
        <v>20</v>
      </c>
      <c r="M597">
        <v>12</v>
      </c>
      <c r="N597">
        <v>10</v>
      </c>
      <c r="O597">
        <v>14</v>
      </c>
      <c r="P597">
        <v>10</v>
      </c>
      <c r="Q597">
        <v>11</v>
      </c>
      <c r="R597">
        <v>10</v>
      </c>
      <c r="S597">
        <v>65</v>
      </c>
      <c r="T597">
        <v>39.770000000000003</v>
      </c>
      <c r="U597">
        <v>4656700000</v>
      </c>
      <c r="V597">
        <v>1045500000</v>
      </c>
      <c r="W597">
        <v>1195000000</v>
      </c>
      <c r="X597">
        <v>594830000</v>
      </c>
      <c r="Y597">
        <v>286290000</v>
      </c>
      <c r="Z597">
        <v>217900000</v>
      </c>
      <c r="AA597">
        <v>250790000</v>
      </c>
      <c r="AB597">
        <v>506780000</v>
      </c>
      <c r="AC597">
        <v>378360000</v>
      </c>
      <c r="AD597">
        <v>181240000</v>
      </c>
      <c r="AE597">
        <v>232840000</v>
      </c>
      <c r="AF597" s="5">
        <v>52276000</v>
      </c>
      <c r="AG597" s="6">
        <v>59750000</v>
      </c>
      <c r="AH597" s="6">
        <v>29741000</v>
      </c>
      <c r="AI597" s="6">
        <f t="shared" si="162"/>
        <v>0.20653164281160102</v>
      </c>
      <c r="AJ597" s="6">
        <f t="shared" si="163"/>
        <v>0.12052987358339594</v>
      </c>
      <c r="AK597" s="6">
        <f t="shared" si="164"/>
        <v>6.8097388645311785E-2</v>
      </c>
      <c r="AL597" s="6">
        <f t="shared" si="165"/>
        <v>3</v>
      </c>
      <c r="AM597" s="6">
        <f t="shared" si="166"/>
        <v>0.13171963501343625</v>
      </c>
      <c r="AN597" s="7">
        <f t="shared" si="167"/>
        <v>5.7066737260217867E-2</v>
      </c>
      <c r="AO597" s="5">
        <v>14315000</v>
      </c>
      <c r="AP597" s="6">
        <v>10895000</v>
      </c>
      <c r="AQ597" s="6">
        <v>12539000</v>
      </c>
      <c r="AR597" s="6">
        <f t="shared" si="168"/>
        <v>2.7351317551641885E-2</v>
      </c>
      <c r="AS597" s="6">
        <f t="shared" si="169"/>
        <v>2.2809044660103778E-2</v>
      </c>
      <c r="AT597" s="6">
        <f t="shared" si="170"/>
        <v>2.9269038722285416E-2</v>
      </c>
      <c r="AU597" s="6">
        <f t="shared" si="171"/>
        <v>3</v>
      </c>
      <c r="AV597" s="6">
        <f t="shared" si="172"/>
        <v>2.6476466978010361E-2</v>
      </c>
      <c r="AW597" s="7">
        <f t="shared" si="173"/>
        <v>2.7088624261231951E-3</v>
      </c>
      <c r="AX597" s="5">
        <v>25339000</v>
      </c>
      <c r="AY597" s="6">
        <v>18918000</v>
      </c>
      <c r="AZ597" s="6">
        <v>9061900</v>
      </c>
      <c r="BA597" s="6">
        <f t="shared" si="174"/>
        <v>4.6841044308586127E-2</v>
      </c>
      <c r="BB597" s="6">
        <f t="shared" si="175"/>
        <v>4.1036253835127871E-2</v>
      </c>
      <c r="BC597" s="6">
        <f t="shared" si="176"/>
        <v>1.9086460027669633E-2</v>
      </c>
      <c r="BD597" s="6">
        <f t="shared" si="177"/>
        <v>3</v>
      </c>
      <c r="BE597" s="6">
        <f t="shared" si="178"/>
        <v>3.5654586057127881E-2</v>
      </c>
      <c r="BF597" s="7">
        <f t="shared" si="179"/>
        <v>1.1952712333920881E-2</v>
      </c>
      <c r="BH597" t="s">
        <v>965</v>
      </c>
      <c r="BI597" t="s">
        <v>966</v>
      </c>
    </row>
    <row r="598" spans="1:61" x14ac:dyDescent="0.25">
      <c r="A598" t="s">
        <v>967</v>
      </c>
      <c r="B598" t="s">
        <v>967</v>
      </c>
      <c r="C598">
        <f>VLOOKUP(B598,Annotation!D:E,2,FALSE)</f>
        <v>837</v>
      </c>
      <c r="D598" t="str">
        <f>VLOOKUP(B598,Annotation!D:F,3,FALSE)</f>
        <v>3-phosphoshikimate 1-carboxyvinyltransferase</v>
      </c>
      <c r="G598">
        <v>22</v>
      </c>
      <c r="H598">
        <v>22</v>
      </c>
      <c r="I598">
        <v>22</v>
      </c>
      <c r="J598">
        <v>19</v>
      </c>
      <c r="K598">
        <v>19</v>
      </c>
      <c r="L598">
        <v>11</v>
      </c>
      <c r="M598">
        <v>7</v>
      </c>
      <c r="N598">
        <v>10</v>
      </c>
      <c r="O598">
        <v>9</v>
      </c>
      <c r="P598">
        <v>7</v>
      </c>
      <c r="Q598">
        <v>8</v>
      </c>
      <c r="R598">
        <v>9</v>
      </c>
      <c r="S598">
        <v>59.9</v>
      </c>
      <c r="T598">
        <v>45.686</v>
      </c>
      <c r="U598">
        <v>513600000</v>
      </c>
      <c r="V598">
        <v>136250000</v>
      </c>
      <c r="W598">
        <v>165690000</v>
      </c>
      <c r="X598">
        <v>113350000</v>
      </c>
      <c r="Y598">
        <v>24182000</v>
      </c>
      <c r="Z598">
        <v>6436900</v>
      </c>
      <c r="AA598">
        <v>10305000</v>
      </c>
      <c r="AB598">
        <v>23405000</v>
      </c>
      <c r="AC598">
        <v>25195000</v>
      </c>
      <c r="AD598">
        <v>8775000</v>
      </c>
      <c r="AE598">
        <v>24457000</v>
      </c>
      <c r="AF598" s="5">
        <v>6488200</v>
      </c>
      <c r="AG598" s="6">
        <v>7890100</v>
      </c>
      <c r="AH598" s="6">
        <v>5397600</v>
      </c>
      <c r="AI598" s="6">
        <f t="shared" si="162"/>
        <v>2.5633533646228286E-2</v>
      </c>
      <c r="AJ598" s="6">
        <f t="shared" si="163"/>
        <v>1.5916196745779956E-2</v>
      </c>
      <c r="AK598" s="6">
        <f t="shared" si="164"/>
        <v>1.2358779629196558E-2</v>
      </c>
      <c r="AL598" s="6">
        <f t="shared" si="165"/>
        <v>3</v>
      </c>
      <c r="AM598" s="6">
        <f t="shared" si="166"/>
        <v>1.7969503340401597E-2</v>
      </c>
      <c r="AN598" s="7">
        <f t="shared" si="167"/>
        <v>5.6105153971100002E-3</v>
      </c>
      <c r="AO598" s="5">
        <v>1151500</v>
      </c>
      <c r="AP598" s="6">
        <v>306520</v>
      </c>
      <c r="AQ598" s="6">
        <v>490720</v>
      </c>
      <c r="AR598" s="6">
        <f t="shared" si="168"/>
        <v>2.2001426587995548E-3</v>
      </c>
      <c r="AS598" s="6">
        <f t="shared" si="169"/>
        <v>6.4170980901468648E-4</v>
      </c>
      <c r="AT598" s="6">
        <f t="shared" si="170"/>
        <v>1.1454583843847118E-3</v>
      </c>
      <c r="AU598" s="6">
        <f t="shared" si="171"/>
        <v>3</v>
      </c>
      <c r="AV598" s="6">
        <f t="shared" si="172"/>
        <v>1.329103617399651E-3</v>
      </c>
      <c r="AW598" s="7">
        <f t="shared" si="173"/>
        <v>6.4934449795106444E-4</v>
      </c>
      <c r="AX598" s="5">
        <v>1114500</v>
      </c>
      <c r="AY598" s="6">
        <v>1199800</v>
      </c>
      <c r="AZ598" s="6">
        <v>417860</v>
      </c>
      <c r="BA598" s="6">
        <f t="shared" si="174"/>
        <v>2.0602369423386572E-3</v>
      </c>
      <c r="BB598" s="6">
        <f t="shared" si="175"/>
        <v>2.6025635559459998E-3</v>
      </c>
      <c r="BC598" s="6">
        <f t="shared" si="176"/>
        <v>8.8010993137885361E-4</v>
      </c>
      <c r="BD598" s="6">
        <f t="shared" si="177"/>
        <v>3</v>
      </c>
      <c r="BE598" s="6">
        <f t="shared" si="178"/>
        <v>1.8476368098878369E-3</v>
      </c>
      <c r="BF598" s="7">
        <f t="shared" si="179"/>
        <v>7.1907845396484364E-4</v>
      </c>
      <c r="BH598" t="s">
        <v>968</v>
      </c>
      <c r="BI598" t="s">
        <v>969</v>
      </c>
    </row>
    <row r="599" spans="1:61" x14ac:dyDescent="0.25">
      <c r="A599" t="s">
        <v>970</v>
      </c>
      <c r="B599" t="s">
        <v>970</v>
      </c>
      <c r="C599">
        <f>VLOOKUP(B599,Annotation!D:E,2,FALSE)</f>
        <v>838</v>
      </c>
      <c r="D599" t="str">
        <f>VLOOKUP(B599,Annotation!D:F,3,FALSE)</f>
        <v>glycosyl hydrolase</v>
      </c>
      <c r="E599" t="str">
        <f>VLOOKUP(B599,Annotation!I:O,7,FALSE)</f>
        <v xml:space="preserve">CAZyme, multi-domain, contains four GH74 domains </v>
      </c>
      <c r="G599">
        <v>57</v>
      </c>
      <c r="H599">
        <v>57</v>
      </c>
      <c r="I599">
        <v>57</v>
      </c>
      <c r="J599">
        <v>44</v>
      </c>
      <c r="K599">
        <v>45</v>
      </c>
      <c r="L599">
        <v>46</v>
      </c>
      <c r="M599">
        <v>34</v>
      </c>
      <c r="N599">
        <v>37</v>
      </c>
      <c r="O599">
        <v>34</v>
      </c>
      <c r="P599">
        <v>39</v>
      </c>
      <c r="Q599">
        <v>36</v>
      </c>
      <c r="R599">
        <v>40</v>
      </c>
      <c r="S599">
        <v>58.5</v>
      </c>
      <c r="T599">
        <v>115.77</v>
      </c>
      <c r="U599">
        <v>8623200000</v>
      </c>
      <c r="V599">
        <v>263460000</v>
      </c>
      <c r="W599">
        <v>460180000</v>
      </c>
      <c r="X599">
        <v>639830000</v>
      </c>
      <c r="Y599">
        <v>609230000</v>
      </c>
      <c r="Z599">
        <v>1850900000</v>
      </c>
      <c r="AA599">
        <v>562370000</v>
      </c>
      <c r="AB599">
        <v>1239100000</v>
      </c>
      <c r="AC599">
        <v>1559200000</v>
      </c>
      <c r="AD599">
        <v>1438900000</v>
      </c>
      <c r="AE599">
        <v>187460000</v>
      </c>
      <c r="AF599" s="5">
        <v>5727300</v>
      </c>
      <c r="AG599" s="6">
        <v>10004000</v>
      </c>
      <c r="AH599" s="6">
        <v>13909000</v>
      </c>
      <c r="AI599" s="6">
        <f t="shared" si="162"/>
        <v>2.2627375428014431E-2</v>
      </c>
      <c r="AJ599" s="6">
        <f t="shared" si="163"/>
        <v>2.0180432725159715E-2</v>
      </c>
      <c r="AK599" s="6">
        <f t="shared" si="164"/>
        <v>3.1847166492977426E-2</v>
      </c>
      <c r="AL599" s="6">
        <f t="shared" si="165"/>
        <v>3</v>
      </c>
      <c r="AM599" s="6">
        <f t="shared" si="166"/>
        <v>2.4884991548717188E-2</v>
      </c>
      <c r="AN599" s="7">
        <f t="shared" si="167"/>
        <v>5.0233317040670388E-3</v>
      </c>
      <c r="AO599" s="5">
        <v>13244000</v>
      </c>
      <c r="AP599" s="6">
        <v>40236000</v>
      </c>
      <c r="AQ599" s="6">
        <v>12225000</v>
      </c>
      <c r="AR599" s="6">
        <f t="shared" si="168"/>
        <v>2.5304984258047163E-2</v>
      </c>
      <c r="AS599" s="6">
        <f t="shared" si="169"/>
        <v>8.4235403482692581E-2</v>
      </c>
      <c r="AT599" s="6">
        <f t="shared" si="170"/>
        <v>2.8536087278087506E-2</v>
      </c>
      <c r="AU599" s="6">
        <f t="shared" si="171"/>
        <v>3</v>
      </c>
      <c r="AV599" s="6">
        <f t="shared" si="172"/>
        <v>4.6025491672942419E-2</v>
      </c>
      <c r="AW599" s="7">
        <f t="shared" si="173"/>
        <v>2.7050668840322499E-2</v>
      </c>
      <c r="AX599" s="5">
        <v>26938000</v>
      </c>
      <c r="AY599" s="6">
        <v>33895000</v>
      </c>
      <c r="AZ599" s="6">
        <v>31281000</v>
      </c>
      <c r="BA599" s="6">
        <f t="shared" si="174"/>
        <v>4.9796915884000668E-2</v>
      </c>
      <c r="BB599" s="6">
        <f t="shared" si="175"/>
        <v>7.3523830412393437E-2</v>
      </c>
      <c r="BC599" s="6">
        <f t="shared" si="176"/>
        <v>6.5885030305513612E-2</v>
      </c>
      <c r="BD599" s="6">
        <f t="shared" si="177"/>
        <v>3</v>
      </c>
      <c r="BE599" s="6">
        <f t="shared" si="178"/>
        <v>6.3068592200635917E-2</v>
      </c>
      <c r="BF599" s="7">
        <f t="shared" si="179"/>
        <v>9.8890802052354187E-3</v>
      </c>
      <c r="BH599" t="s">
        <v>971</v>
      </c>
      <c r="BI599" t="s">
        <v>972</v>
      </c>
    </row>
    <row r="600" spans="1:61" x14ac:dyDescent="0.25">
      <c r="A600" t="s">
        <v>973</v>
      </c>
      <c r="B600" t="s">
        <v>973</v>
      </c>
      <c r="C600">
        <f>VLOOKUP(B600,Annotation!D:E,2,FALSE)</f>
        <v>842</v>
      </c>
      <c r="D600" t="str">
        <f>VLOOKUP(B600,Annotation!D:F,3,FALSE)</f>
        <v>phosphatase PAP2 family protein</v>
      </c>
      <c r="G600">
        <v>5</v>
      </c>
      <c r="H600">
        <v>5</v>
      </c>
      <c r="I600">
        <v>5</v>
      </c>
      <c r="J600">
        <v>3</v>
      </c>
      <c r="K600">
        <v>5</v>
      </c>
      <c r="L600">
        <v>0</v>
      </c>
      <c r="M600">
        <v>1</v>
      </c>
      <c r="N600">
        <v>1</v>
      </c>
      <c r="O600">
        <v>1</v>
      </c>
      <c r="P600">
        <v>1</v>
      </c>
      <c r="Q600">
        <v>1</v>
      </c>
      <c r="R600">
        <v>0</v>
      </c>
      <c r="S600">
        <v>20.6</v>
      </c>
      <c r="T600">
        <v>32.444000000000003</v>
      </c>
      <c r="U600">
        <v>24531000</v>
      </c>
      <c r="V600">
        <v>3938500</v>
      </c>
      <c r="W600">
        <v>16451000</v>
      </c>
      <c r="X600">
        <v>0</v>
      </c>
      <c r="Y600">
        <v>214000</v>
      </c>
      <c r="Z600">
        <v>985690</v>
      </c>
      <c r="AA600">
        <v>1255800</v>
      </c>
      <c r="AB600">
        <v>1288000</v>
      </c>
      <c r="AC600">
        <v>398760</v>
      </c>
      <c r="AD600">
        <v>0</v>
      </c>
      <c r="AE600">
        <v>1887000</v>
      </c>
      <c r="AF600" s="5">
        <v>302960</v>
      </c>
      <c r="AG600" s="6">
        <v>1265400</v>
      </c>
      <c r="AH600" s="6">
        <v>0</v>
      </c>
      <c r="AI600" s="6">
        <f t="shared" si="162"/>
        <v>1.1969321774084214E-3</v>
      </c>
      <c r="AJ600" s="6">
        <f t="shared" si="163"/>
        <v>2.5526109126766399E-3</v>
      </c>
      <c r="AK600" s="6">
        <f t="shared" si="164"/>
        <v>0</v>
      </c>
      <c r="AL600" s="6">
        <f t="shared" si="165"/>
        <v>2</v>
      </c>
      <c r="AM600" s="6">
        <f t="shared" si="166"/>
        <v>1.8747715450425305E-3</v>
      </c>
      <c r="AN600" s="7">
        <f t="shared" si="167"/>
        <v>1.042770558660915E-3</v>
      </c>
      <c r="AO600" s="5">
        <v>16462</v>
      </c>
      <c r="AP600" s="6">
        <v>75822</v>
      </c>
      <c r="AQ600" s="6">
        <v>96602</v>
      </c>
      <c r="AR600" s="6">
        <f t="shared" si="168"/>
        <v>3.1453537515552127E-5</v>
      </c>
      <c r="AS600" s="6">
        <f t="shared" si="169"/>
        <v>1.5873587739498747E-4</v>
      </c>
      <c r="AT600" s="6">
        <f t="shared" si="170"/>
        <v>2.2549227838346086E-4</v>
      </c>
      <c r="AU600" s="6">
        <f t="shared" si="171"/>
        <v>3</v>
      </c>
      <c r="AV600" s="6">
        <f t="shared" si="172"/>
        <v>1.3856056443133349E-4</v>
      </c>
      <c r="AW600" s="7">
        <f t="shared" si="173"/>
        <v>8.0490333495341325E-5</v>
      </c>
      <c r="AX600" s="5">
        <v>99075</v>
      </c>
      <c r="AY600" s="6">
        <v>30674</v>
      </c>
      <c r="AZ600" s="6">
        <v>0</v>
      </c>
      <c r="BA600" s="6">
        <f t="shared" si="174"/>
        <v>1.8314757744477563E-4</v>
      </c>
      <c r="BB600" s="6">
        <f t="shared" si="175"/>
        <v>6.6536951587837636E-5</v>
      </c>
      <c r="BC600" s="6">
        <f t="shared" si="176"/>
        <v>0</v>
      </c>
      <c r="BD600" s="6">
        <f t="shared" si="177"/>
        <v>2</v>
      </c>
      <c r="BE600" s="6">
        <f t="shared" si="178"/>
        <v>1.2484226451630663E-4</v>
      </c>
      <c r="BF600" s="7">
        <f t="shared" si="179"/>
        <v>7.5695471105710526E-5</v>
      </c>
    </row>
    <row r="601" spans="1:61" x14ac:dyDescent="0.25">
      <c r="A601" t="s">
        <v>974</v>
      </c>
      <c r="B601" t="s">
        <v>974</v>
      </c>
      <c r="C601">
        <f>VLOOKUP(B601,Annotation!D:E,2,FALSE)</f>
        <v>843</v>
      </c>
      <c r="D601" t="str">
        <f>VLOOKUP(B601,Annotation!D:F,3,FALSE)</f>
        <v>hypothetical protein</v>
      </c>
      <c r="G601">
        <v>2</v>
      </c>
      <c r="H601">
        <v>2</v>
      </c>
      <c r="I601">
        <v>2</v>
      </c>
      <c r="J601">
        <v>1</v>
      </c>
      <c r="K601">
        <v>0</v>
      </c>
      <c r="L601">
        <v>1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13.9</v>
      </c>
      <c r="T601">
        <v>20.033000000000001</v>
      </c>
      <c r="U601">
        <v>1103200</v>
      </c>
      <c r="V601">
        <v>628470</v>
      </c>
      <c r="W601">
        <v>0</v>
      </c>
      <c r="X601">
        <v>474720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157600</v>
      </c>
      <c r="AF601" s="5">
        <v>89781</v>
      </c>
      <c r="AG601" s="6">
        <v>0</v>
      </c>
      <c r="AH601" s="6">
        <v>67817</v>
      </c>
      <c r="AI601" s="6">
        <f t="shared" si="162"/>
        <v>3.5470612562683352E-4</v>
      </c>
      <c r="AJ601" s="6">
        <f t="shared" si="163"/>
        <v>0</v>
      </c>
      <c r="AK601" s="6">
        <f t="shared" si="164"/>
        <v>1.5527926450889713E-4</v>
      </c>
      <c r="AL601" s="6">
        <f t="shared" si="165"/>
        <v>2</v>
      </c>
      <c r="AM601" s="6">
        <f t="shared" si="166"/>
        <v>2.5499269506786535E-4</v>
      </c>
      <c r="AN601" s="7">
        <f t="shared" si="167"/>
        <v>1.451815562509293E-4</v>
      </c>
      <c r="AO601" s="5">
        <v>0</v>
      </c>
      <c r="AP601" s="6">
        <v>0</v>
      </c>
      <c r="AQ601" s="6">
        <v>0</v>
      </c>
      <c r="AR601" s="6">
        <f t="shared" si="168"/>
        <v>0</v>
      </c>
      <c r="AS601" s="6">
        <f t="shared" si="169"/>
        <v>0</v>
      </c>
      <c r="AT601" s="6">
        <f t="shared" si="170"/>
        <v>0</v>
      </c>
      <c r="AU601" s="6">
        <f t="shared" si="171"/>
        <v>0</v>
      </c>
      <c r="AV601" s="6">
        <f t="shared" si="172"/>
        <v>0</v>
      </c>
      <c r="AW601" s="7">
        <f t="shared" si="173"/>
        <v>0</v>
      </c>
      <c r="AX601" s="5">
        <v>0</v>
      </c>
      <c r="AY601" s="6">
        <v>0</v>
      </c>
      <c r="AZ601" s="6">
        <v>0</v>
      </c>
      <c r="BA601" s="6">
        <f t="shared" si="174"/>
        <v>0</v>
      </c>
      <c r="BB601" s="6">
        <f t="shared" si="175"/>
        <v>0</v>
      </c>
      <c r="BC601" s="6">
        <f t="shared" si="176"/>
        <v>0</v>
      </c>
      <c r="BD601" s="6">
        <f t="shared" si="177"/>
        <v>0</v>
      </c>
      <c r="BE601" s="6">
        <f t="shared" si="178"/>
        <v>0</v>
      </c>
      <c r="BF601" s="7">
        <f t="shared" si="179"/>
        <v>0</v>
      </c>
    </row>
    <row r="602" spans="1:61" x14ac:dyDescent="0.25">
      <c r="A602" t="s">
        <v>975</v>
      </c>
      <c r="B602" t="s">
        <v>975</v>
      </c>
      <c r="C602">
        <f>VLOOKUP(B602,Annotation!D:E,2,FALSE)</f>
        <v>845</v>
      </c>
      <c r="D602" t="str">
        <f>VLOOKUP(B602,Annotation!D:F,3,FALSE)</f>
        <v>alpha/beta fold hydrolase</v>
      </c>
      <c r="E602" t="str">
        <f>VLOOKUP(B602,Annotation!I:O,7,FALSE)</f>
        <v>*</v>
      </c>
      <c r="G602">
        <v>8</v>
      </c>
      <c r="H602">
        <v>8</v>
      </c>
      <c r="I602">
        <v>8</v>
      </c>
      <c r="J602">
        <v>7</v>
      </c>
      <c r="K602">
        <v>7</v>
      </c>
      <c r="L602">
        <v>0</v>
      </c>
      <c r="M602">
        <v>2</v>
      </c>
      <c r="N602">
        <v>2</v>
      </c>
      <c r="O602">
        <v>0</v>
      </c>
      <c r="P602">
        <v>2</v>
      </c>
      <c r="Q602">
        <v>2</v>
      </c>
      <c r="R602">
        <v>1</v>
      </c>
      <c r="S602">
        <v>37.4</v>
      </c>
      <c r="T602">
        <v>29.6</v>
      </c>
      <c r="U602">
        <v>261700000</v>
      </c>
      <c r="V602">
        <v>51799000</v>
      </c>
      <c r="W602">
        <v>112500000</v>
      </c>
      <c r="X602">
        <v>0</v>
      </c>
      <c r="Y602">
        <v>14006000</v>
      </c>
      <c r="Z602">
        <v>1105200</v>
      </c>
      <c r="AA602">
        <v>0</v>
      </c>
      <c r="AB602">
        <v>32545000</v>
      </c>
      <c r="AC602">
        <v>49577000</v>
      </c>
      <c r="AD602">
        <v>168150</v>
      </c>
      <c r="AE602">
        <v>20131000</v>
      </c>
      <c r="AF602" s="5">
        <v>3984600</v>
      </c>
      <c r="AG602" s="6">
        <v>8653600</v>
      </c>
      <c r="AH602" s="6">
        <v>0</v>
      </c>
      <c r="AI602" s="6">
        <f t="shared" si="162"/>
        <v>1.5742328868832835E-2</v>
      </c>
      <c r="AJ602" s="6">
        <f t="shared" si="163"/>
        <v>1.7456356720356069E-2</v>
      </c>
      <c r="AK602" s="6">
        <f t="shared" si="164"/>
        <v>0</v>
      </c>
      <c r="AL602" s="6">
        <f t="shared" si="165"/>
        <v>2</v>
      </c>
      <c r="AM602" s="6">
        <f t="shared" si="166"/>
        <v>1.6599342794594452E-2</v>
      </c>
      <c r="AN602" s="7">
        <f t="shared" si="167"/>
        <v>7.856230362928561E-3</v>
      </c>
      <c r="AO602" s="5">
        <v>1077400</v>
      </c>
      <c r="AP602" s="6">
        <v>85013</v>
      </c>
      <c r="AQ602" s="6">
        <v>0</v>
      </c>
      <c r="AR602" s="6">
        <f t="shared" si="168"/>
        <v>2.0585616157973428E-3</v>
      </c>
      <c r="AS602" s="6">
        <f t="shared" si="169"/>
        <v>1.7797754141251972E-4</v>
      </c>
      <c r="AT602" s="6">
        <f t="shared" si="170"/>
        <v>0</v>
      </c>
      <c r="AU602" s="6">
        <f t="shared" si="171"/>
        <v>2</v>
      </c>
      <c r="AV602" s="6">
        <f t="shared" si="172"/>
        <v>1.1182695786049312E-3</v>
      </c>
      <c r="AW602" s="7">
        <f t="shared" si="173"/>
        <v>9.3130424627157712E-4</v>
      </c>
      <c r="AX602" s="5">
        <v>2503500</v>
      </c>
      <c r="AY602" s="6">
        <v>3813600</v>
      </c>
      <c r="AZ602" s="6">
        <v>12935</v>
      </c>
      <c r="BA602" s="6">
        <f t="shared" si="174"/>
        <v>4.6279077479989489E-3</v>
      </c>
      <c r="BB602" s="6">
        <f t="shared" si="175"/>
        <v>8.2723257017466769E-3</v>
      </c>
      <c r="BC602" s="6">
        <f t="shared" si="176"/>
        <v>2.7244105591311613E-5</v>
      </c>
      <c r="BD602" s="6">
        <f t="shared" si="177"/>
        <v>3</v>
      </c>
      <c r="BE602" s="6">
        <f t="shared" si="178"/>
        <v>4.3091591851123125E-3</v>
      </c>
      <c r="BF602" s="7">
        <f t="shared" si="179"/>
        <v>3.3735780329467893E-3</v>
      </c>
    </row>
    <row r="603" spans="1:61" x14ac:dyDescent="0.25">
      <c r="A603" t="s">
        <v>976</v>
      </c>
      <c r="B603" t="s">
        <v>976</v>
      </c>
      <c r="C603">
        <f>VLOOKUP(B603,Annotation!D:E,2,FALSE)</f>
        <v>846</v>
      </c>
      <c r="D603" t="str">
        <f>VLOOKUP(B603,Annotation!D:F,3,FALSE)</f>
        <v>pyridoxine 5'-phosphate synthase</v>
      </c>
      <c r="G603">
        <v>10</v>
      </c>
      <c r="H603">
        <v>10</v>
      </c>
      <c r="I603">
        <v>10</v>
      </c>
      <c r="J603">
        <v>8</v>
      </c>
      <c r="K603">
        <v>9</v>
      </c>
      <c r="L603">
        <v>3</v>
      </c>
      <c r="M603">
        <v>8</v>
      </c>
      <c r="N603">
        <v>7</v>
      </c>
      <c r="O603">
        <v>5</v>
      </c>
      <c r="P603">
        <v>8</v>
      </c>
      <c r="Q603">
        <v>9</v>
      </c>
      <c r="R603">
        <v>6</v>
      </c>
      <c r="S603">
        <v>57.8</v>
      </c>
      <c r="T603">
        <v>26.5</v>
      </c>
      <c r="U603">
        <v>1912700000</v>
      </c>
      <c r="V603">
        <v>97875000</v>
      </c>
      <c r="W603">
        <v>610590000</v>
      </c>
      <c r="X603">
        <v>7431800</v>
      </c>
      <c r="Y603">
        <v>156100000</v>
      </c>
      <c r="Z603">
        <v>80744000</v>
      </c>
      <c r="AA603">
        <v>113860000</v>
      </c>
      <c r="AB603">
        <v>378950000</v>
      </c>
      <c r="AC603">
        <v>264190000</v>
      </c>
      <c r="AD603">
        <v>202990000</v>
      </c>
      <c r="AE603">
        <v>173880000</v>
      </c>
      <c r="AF603" s="5">
        <v>8897700</v>
      </c>
      <c r="AG603" s="6">
        <v>55508000</v>
      </c>
      <c r="AH603" s="6">
        <v>675620</v>
      </c>
      <c r="AI603" s="6">
        <f t="shared" si="162"/>
        <v>3.5152968824025979E-2</v>
      </c>
      <c r="AJ603" s="6">
        <f t="shared" si="163"/>
        <v>0.11197275686806933</v>
      </c>
      <c r="AK603" s="6">
        <f t="shared" si="164"/>
        <v>1.5469539597372497E-3</v>
      </c>
      <c r="AL603" s="6">
        <f t="shared" si="165"/>
        <v>3</v>
      </c>
      <c r="AM603" s="6">
        <f t="shared" si="166"/>
        <v>4.955755988394419E-2</v>
      </c>
      <c r="AN603" s="7">
        <f t="shared" si="167"/>
        <v>4.6217483486158908E-2</v>
      </c>
      <c r="AO603" s="5">
        <v>14191000</v>
      </c>
      <c r="AP603" s="6">
        <v>7340300</v>
      </c>
      <c r="AQ603" s="6">
        <v>10351000</v>
      </c>
      <c r="AR603" s="6">
        <f t="shared" si="168"/>
        <v>2.7114393808966117E-2</v>
      </c>
      <c r="AS603" s="6">
        <f t="shared" si="169"/>
        <v>1.5367162048513974E-2</v>
      </c>
      <c r="AT603" s="6">
        <f t="shared" si="170"/>
        <v>2.4161721015581495E-2</v>
      </c>
      <c r="AU603" s="6">
        <f t="shared" si="171"/>
        <v>3</v>
      </c>
      <c r="AV603" s="6">
        <f t="shared" si="172"/>
        <v>2.221442562435386E-2</v>
      </c>
      <c r="AW603" s="7">
        <f t="shared" si="173"/>
        <v>4.9895446027312211E-3</v>
      </c>
      <c r="AX603" s="5">
        <v>34450000</v>
      </c>
      <c r="AY603" s="6">
        <v>24017000</v>
      </c>
      <c r="AZ603" s="6">
        <v>18453000</v>
      </c>
      <c r="BA603" s="6">
        <f t="shared" si="174"/>
        <v>6.3683411990638622E-2</v>
      </c>
      <c r="BB603" s="6">
        <f t="shared" si="175"/>
        <v>5.2096823573224767E-2</v>
      </c>
      <c r="BC603" s="6">
        <f t="shared" si="176"/>
        <v>3.88662914941224E-2</v>
      </c>
      <c r="BD603" s="6">
        <f t="shared" si="177"/>
        <v>3</v>
      </c>
      <c r="BE603" s="6">
        <f t="shared" si="178"/>
        <v>5.1548842352661932E-2</v>
      </c>
      <c r="BF603" s="7">
        <f t="shared" si="179"/>
        <v>1.0138953923629368E-2</v>
      </c>
      <c r="BH603">
        <v>867</v>
      </c>
      <c r="BI603">
        <v>1</v>
      </c>
    </row>
    <row r="604" spans="1:61" x14ac:dyDescent="0.25">
      <c r="A604" t="s">
        <v>977</v>
      </c>
      <c r="B604" t="s">
        <v>977</v>
      </c>
      <c r="C604">
        <f>VLOOKUP(B604,Annotation!D:E,2,FALSE)</f>
        <v>847</v>
      </c>
      <c r="D604" t="str">
        <f>VLOOKUP(B604,Annotation!D:F,3,FALSE)</f>
        <v>CBS domain-containing protein</v>
      </c>
      <c r="G604">
        <v>8</v>
      </c>
      <c r="H604">
        <v>8</v>
      </c>
      <c r="I604">
        <v>8</v>
      </c>
      <c r="J604">
        <v>4</v>
      </c>
      <c r="K604">
        <v>7</v>
      </c>
      <c r="L604">
        <v>0</v>
      </c>
      <c r="M604">
        <v>1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34.200000000000003</v>
      </c>
      <c r="T604">
        <v>25.43</v>
      </c>
      <c r="U604">
        <v>15982000</v>
      </c>
      <c r="V604">
        <v>3576800</v>
      </c>
      <c r="W604">
        <v>12406000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1141600</v>
      </c>
      <c r="AF604" s="5">
        <v>255480</v>
      </c>
      <c r="AG604" s="6">
        <v>886110</v>
      </c>
      <c r="AH604" s="6">
        <v>0</v>
      </c>
      <c r="AI604" s="6">
        <f t="shared" si="162"/>
        <v>1.0093485367187204E-3</v>
      </c>
      <c r="AJ604" s="6">
        <f t="shared" si="163"/>
        <v>1.7874933268783762E-3</v>
      </c>
      <c r="AK604" s="6">
        <f t="shared" si="164"/>
        <v>0</v>
      </c>
      <c r="AL604" s="6">
        <f t="shared" si="165"/>
        <v>2</v>
      </c>
      <c r="AM604" s="6">
        <f t="shared" si="166"/>
        <v>1.3984209317985483E-3</v>
      </c>
      <c r="AN604" s="7">
        <f t="shared" si="167"/>
        <v>7.3177305047880962E-4</v>
      </c>
      <c r="AO604" s="5">
        <v>0</v>
      </c>
      <c r="AP604" s="6">
        <v>0</v>
      </c>
      <c r="AQ604" s="6">
        <v>0</v>
      </c>
      <c r="AR604" s="6">
        <f t="shared" si="168"/>
        <v>0</v>
      </c>
      <c r="AS604" s="6">
        <f t="shared" si="169"/>
        <v>0</v>
      </c>
      <c r="AT604" s="6">
        <f t="shared" si="170"/>
        <v>0</v>
      </c>
      <c r="AU604" s="6">
        <f t="shared" si="171"/>
        <v>0</v>
      </c>
      <c r="AV604" s="6">
        <f t="shared" si="172"/>
        <v>0</v>
      </c>
      <c r="AW604" s="7">
        <f t="shared" si="173"/>
        <v>0</v>
      </c>
      <c r="AX604" s="5">
        <v>0</v>
      </c>
      <c r="AY604" s="6">
        <v>0</v>
      </c>
      <c r="AZ604" s="6">
        <v>0</v>
      </c>
      <c r="BA604" s="6">
        <f t="shared" si="174"/>
        <v>0</v>
      </c>
      <c r="BB604" s="6">
        <f t="shared" si="175"/>
        <v>0</v>
      </c>
      <c r="BC604" s="6">
        <f t="shared" si="176"/>
        <v>0</v>
      </c>
      <c r="BD604" s="6">
        <f t="shared" si="177"/>
        <v>0</v>
      </c>
      <c r="BE604" s="6">
        <f t="shared" si="178"/>
        <v>0</v>
      </c>
      <c r="BF604" s="7">
        <f t="shared" si="179"/>
        <v>0</v>
      </c>
    </row>
    <row r="605" spans="1:61" x14ac:dyDescent="0.25">
      <c r="A605" t="s">
        <v>978</v>
      </c>
      <c r="B605" t="s">
        <v>978</v>
      </c>
      <c r="C605">
        <f>VLOOKUP(B605,Annotation!D:E,2,FALSE)</f>
        <v>848</v>
      </c>
      <c r="D605" t="str">
        <f>VLOOKUP(B605,Annotation!D:F,3,FALSE)</f>
        <v>NAD kinase</v>
      </c>
      <c r="G605">
        <v>13</v>
      </c>
      <c r="H605">
        <v>13</v>
      </c>
      <c r="I605">
        <v>13</v>
      </c>
      <c r="J605">
        <v>7</v>
      </c>
      <c r="K605">
        <v>10</v>
      </c>
      <c r="L605">
        <v>1</v>
      </c>
      <c r="M605">
        <v>5</v>
      </c>
      <c r="N605">
        <v>1</v>
      </c>
      <c r="O605">
        <v>3</v>
      </c>
      <c r="P605">
        <v>5</v>
      </c>
      <c r="Q605">
        <v>5</v>
      </c>
      <c r="R605">
        <v>6</v>
      </c>
      <c r="S605">
        <v>42.5</v>
      </c>
      <c r="T605">
        <v>33.372</v>
      </c>
      <c r="U605">
        <v>496260000</v>
      </c>
      <c r="V605">
        <v>7665400</v>
      </c>
      <c r="W605">
        <v>23094000</v>
      </c>
      <c r="X605">
        <v>54394</v>
      </c>
      <c r="Y605">
        <v>114990000</v>
      </c>
      <c r="Z605">
        <v>996840</v>
      </c>
      <c r="AA605">
        <v>37706000</v>
      </c>
      <c r="AB605">
        <v>127920000</v>
      </c>
      <c r="AC605">
        <v>94038000</v>
      </c>
      <c r="AD605">
        <v>89792000</v>
      </c>
      <c r="AE605">
        <v>31016000</v>
      </c>
      <c r="AF605" s="5">
        <v>479090</v>
      </c>
      <c r="AG605" s="6">
        <v>1443400</v>
      </c>
      <c r="AH605" s="6">
        <v>3399.6</v>
      </c>
      <c r="AI605" s="6">
        <f t="shared" si="162"/>
        <v>1.8927853078776098E-3</v>
      </c>
      <c r="AJ605" s="6">
        <f t="shared" si="163"/>
        <v>2.9116789879543715E-3</v>
      </c>
      <c r="AK605" s="6">
        <f t="shared" si="164"/>
        <v>7.7839979300831154E-6</v>
      </c>
      <c r="AL605" s="6">
        <f t="shared" si="165"/>
        <v>3</v>
      </c>
      <c r="AM605" s="6">
        <f t="shared" si="166"/>
        <v>1.604082764587355E-3</v>
      </c>
      <c r="AN605" s="7">
        <f t="shared" si="167"/>
        <v>1.2029584080226927E-3</v>
      </c>
      <c r="AO605" s="5">
        <v>7187200</v>
      </c>
      <c r="AP605" s="6">
        <v>62302</v>
      </c>
      <c r="AQ605" s="6">
        <v>2356600</v>
      </c>
      <c r="AR605" s="6">
        <f t="shared" si="168"/>
        <v>1.3732405833542476E-2</v>
      </c>
      <c r="AS605" s="6">
        <f t="shared" si="169"/>
        <v>1.3043130797740115E-4</v>
      </c>
      <c r="AT605" s="6">
        <f t="shared" si="170"/>
        <v>5.5008706159133756E-3</v>
      </c>
      <c r="AU605" s="6">
        <f t="shared" si="171"/>
        <v>3</v>
      </c>
      <c r="AV605" s="6">
        <f t="shared" si="172"/>
        <v>6.4545692524777508E-3</v>
      </c>
      <c r="AW605" s="7">
        <f t="shared" si="173"/>
        <v>5.5937812831494032E-3</v>
      </c>
      <c r="AX605" s="5">
        <v>7995000</v>
      </c>
      <c r="AY605" s="6">
        <v>5877400</v>
      </c>
      <c r="AZ605" s="6">
        <v>5612000</v>
      </c>
      <c r="BA605" s="6">
        <f t="shared" si="174"/>
        <v>1.4779357877072736E-2</v>
      </c>
      <c r="BB605" s="6">
        <f t="shared" si="175"/>
        <v>1.2749047377660458E-2</v>
      </c>
      <c r="BC605" s="6">
        <f t="shared" si="176"/>
        <v>1.1820171672086648E-2</v>
      </c>
      <c r="BD605" s="6">
        <f t="shared" si="177"/>
        <v>3</v>
      </c>
      <c r="BE605" s="6">
        <f t="shared" si="178"/>
        <v>1.3116192308939947E-2</v>
      </c>
      <c r="BF605" s="7">
        <f t="shared" si="179"/>
        <v>1.2356623862981768E-3</v>
      </c>
      <c r="BH605">
        <v>868</v>
      </c>
      <c r="BI605">
        <v>162</v>
      </c>
    </row>
    <row r="606" spans="1:61" x14ac:dyDescent="0.25">
      <c r="A606" t="s">
        <v>979</v>
      </c>
      <c r="B606" t="s">
        <v>979</v>
      </c>
      <c r="C606">
        <f>VLOOKUP(B606,Annotation!D:E,2,FALSE)</f>
        <v>849</v>
      </c>
      <c r="D606" t="str">
        <f>VLOOKUP(B606,Annotation!D:F,3,FALSE)</f>
        <v>hypothetical protein</v>
      </c>
      <c r="G606">
        <v>5</v>
      </c>
      <c r="H606">
        <v>5</v>
      </c>
      <c r="I606">
        <v>5</v>
      </c>
      <c r="J606">
        <v>3</v>
      </c>
      <c r="K606">
        <v>4</v>
      </c>
      <c r="L606">
        <v>4</v>
      </c>
      <c r="M606">
        <v>3</v>
      </c>
      <c r="N606">
        <v>2</v>
      </c>
      <c r="O606">
        <v>2</v>
      </c>
      <c r="P606">
        <v>1</v>
      </c>
      <c r="Q606">
        <v>0</v>
      </c>
      <c r="R606">
        <v>1</v>
      </c>
      <c r="S606">
        <v>31.6</v>
      </c>
      <c r="T606">
        <v>25.529</v>
      </c>
      <c r="U606">
        <v>568980000</v>
      </c>
      <c r="V606">
        <v>30025000</v>
      </c>
      <c r="W606">
        <v>103820000</v>
      </c>
      <c r="X606">
        <v>5350500</v>
      </c>
      <c r="Y606">
        <v>191980000</v>
      </c>
      <c r="Z606">
        <v>99667000</v>
      </c>
      <c r="AA606">
        <v>105230000</v>
      </c>
      <c r="AB606">
        <v>4157200</v>
      </c>
      <c r="AC606">
        <v>0</v>
      </c>
      <c r="AD606">
        <v>28753000</v>
      </c>
      <c r="AE606">
        <v>94830000</v>
      </c>
      <c r="AF606" s="5">
        <v>5004100</v>
      </c>
      <c r="AG606" s="6">
        <v>17303000</v>
      </c>
      <c r="AH606" s="6">
        <v>891750</v>
      </c>
      <c r="AI606" s="6">
        <f t="shared" si="162"/>
        <v>1.9770162097205841E-2</v>
      </c>
      <c r="AJ606" s="6">
        <f t="shared" si="163"/>
        <v>3.4904241047924688E-2</v>
      </c>
      <c r="AK606" s="6">
        <f t="shared" si="164"/>
        <v>2.041822612704912E-3</v>
      </c>
      <c r="AL606" s="6">
        <f t="shared" si="165"/>
        <v>3</v>
      </c>
      <c r="AM606" s="6">
        <f t="shared" si="166"/>
        <v>1.8905408585945149E-2</v>
      </c>
      <c r="AN606" s="7">
        <f t="shared" si="167"/>
        <v>1.3429953718691573E-2</v>
      </c>
      <c r="AO606" s="5">
        <v>31996000</v>
      </c>
      <c r="AP606" s="6">
        <v>16611000</v>
      </c>
      <c r="AQ606" s="6">
        <v>17538000</v>
      </c>
      <c r="AR606" s="6">
        <f t="shared" si="168"/>
        <v>6.1133968311724324E-2</v>
      </c>
      <c r="AS606" s="6">
        <f t="shared" si="169"/>
        <v>3.4775680665349598E-2</v>
      </c>
      <c r="AT606" s="6">
        <f t="shared" si="170"/>
        <v>4.0937905822748359E-2</v>
      </c>
      <c r="AU606" s="6">
        <f t="shared" si="171"/>
        <v>3</v>
      </c>
      <c r="AV606" s="6">
        <f t="shared" si="172"/>
        <v>4.5615851599940756E-2</v>
      </c>
      <c r="AW606" s="7">
        <f t="shared" si="173"/>
        <v>1.1257655600613051E-2</v>
      </c>
      <c r="AX606" s="5">
        <v>692870</v>
      </c>
      <c r="AY606" s="6">
        <v>0</v>
      </c>
      <c r="AZ606" s="6">
        <v>4792200</v>
      </c>
      <c r="BA606" s="6">
        <f t="shared" si="174"/>
        <v>1.2808222254268151E-3</v>
      </c>
      <c r="BB606" s="6">
        <f t="shared" si="175"/>
        <v>0</v>
      </c>
      <c r="BC606" s="6">
        <f t="shared" si="176"/>
        <v>1.0093483016210554E-2</v>
      </c>
      <c r="BD606" s="6">
        <f t="shared" si="177"/>
        <v>2</v>
      </c>
      <c r="BE606" s="6">
        <f t="shared" si="178"/>
        <v>5.6871526208186847E-3</v>
      </c>
      <c r="BF606" s="7">
        <f t="shared" si="179"/>
        <v>4.4867941436211234E-3</v>
      </c>
    </row>
    <row r="607" spans="1:61" x14ac:dyDescent="0.25">
      <c r="A607" t="s">
        <v>980</v>
      </c>
      <c r="B607" t="s">
        <v>980</v>
      </c>
      <c r="C607">
        <f>VLOOKUP(B607,Annotation!D:E,2,FALSE)</f>
        <v>850</v>
      </c>
      <c r="D607" t="str">
        <f>VLOOKUP(B607,Annotation!D:F,3,FALSE)</f>
        <v>isoprenyl transferase</v>
      </c>
      <c r="G607">
        <v>8</v>
      </c>
      <c r="H607">
        <v>8</v>
      </c>
      <c r="I607">
        <v>8</v>
      </c>
      <c r="J607">
        <v>5</v>
      </c>
      <c r="K607">
        <v>6</v>
      </c>
      <c r="L607">
        <v>1</v>
      </c>
      <c r="M607">
        <v>5</v>
      </c>
      <c r="N607">
        <v>3</v>
      </c>
      <c r="O607">
        <v>1</v>
      </c>
      <c r="P607">
        <v>3</v>
      </c>
      <c r="Q607">
        <v>3</v>
      </c>
      <c r="R607">
        <v>4</v>
      </c>
      <c r="S607">
        <v>29.6</v>
      </c>
      <c r="T607">
        <v>28.456</v>
      </c>
      <c r="U607">
        <v>273620000</v>
      </c>
      <c r="V607">
        <v>28461000</v>
      </c>
      <c r="W607">
        <v>73943000</v>
      </c>
      <c r="X607">
        <v>358700</v>
      </c>
      <c r="Y607">
        <v>34753000</v>
      </c>
      <c r="Z607">
        <v>2097900</v>
      </c>
      <c r="AA607">
        <v>60055000</v>
      </c>
      <c r="AB607">
        <v>5381600</v>
      </c>
      <c r="AC607">
        <v>3298400</v>
      </c>
      <c r="AD607">
        <v>65272000</v>
      </c>
      <c r="AE607">
        <v>19544000</v>
      </c>
      <c r="AF607" s="5">
        <v>2032900</v>
      </c>
      <c r="AG607" s="6">
        <v>5281600</v>
      </c>
      <c r="AH607" s="6">
        <v>25621</v>
      </c>
      <c r="AI607" s="6">
        <f t="shared" si="162"/>
        <v>8.0315666208528522E-3</v>
      </c>
      <c r="AJ607" s="6">
        <f t="shared" si="163"/>
        <v>1.0654235653858812E-2</v>
      </c>
      <c r="AK607" s="6">
        <f t="shared" si="164"/>
        <v>5.866390486135413E-5</v>
      </c>
      <c r="AL607" s="6">
        <f t="shared" si="165"/>
        <v>3</v>
      </c>
      <c r="AM607" s="6">
        <f t="shared" si="166"/>
        <v>6.2481553931910058E-3</v>
      </c>
      <c r="AN607" s="7">
        <f t="shared" si="167"/>
        <v>4.5056965334452654E-3</v>
      </c>
      <c r="AO607" s="5">
        <v>2482300</v>
      </c>
      <c r="AP607" s="6">
        <v>149850</v>
      </c>
      <c r="AQ607" s="6">
        <v>4289600</v>
      </c>
      <c r="AR607" s="6">
        <f t="shared" si="168"/>
        <v>4.7428694068068905E-3</v>
      </c>
      <c r="AS607" s="6">
        <f t="shared" si="169"/>
        <v>3.137159561557183E-4</v>
      </c>
      <c r="AT607" s="6">
        <f t="shared" si="170"/>
        <v>1.0012957054240015E-2</v>
      </c>
      <c r="AU607" s="6">
        <f t="shared" si="171"/>
        <v>3</v>
      </c>
      <c r="AV607" s="6">
        <f t="shared" si="172"/>
        <v>5.023180805734208E-3</v>
      </c>
      <c r="AW607" s="7">
        <f t="shared" si="173"/>
        <v>3.9646563810724969E-3</v>
      </c>
      <c r="AX607" s="5">
        <v>384400</v>
      </c>
      <c r="AY607" s="6">
        <v>235600</v>
      </c>
      <c r="AZ607" s="6">
        <v>4662300</v>
      </c>
      <c r="BA607" s="6">
        <f t="shared" si="174"/>
        <v>7.1059226615969478E-4</v>
      </c>
      <c r="BB607" s="6">
        <f t="shared" si="175"/>
        <v>5.1105515400973276E-4</v>
      </c>
      <c r="BC607" s="6">
        <f t="shared" si="176"/>
        <v>9.8198835329240154E-3</v>
      </c>
      <c r="BD607" s="6">
        <f t="shared" si="177"/>
        <v>3</v>
      </c>
      <c r="BE607" s="6">
        <f t="shared" si="178"/>
        <v>3.6805103176978144E-3</v>
      </c>
      <c r="BF607" s="7">
        <f t="shared" si="179"/>
        <v>4.3419566535268369E-3</v>
      </c>
    </row>
    <row r="608" spans="1:61" x14ac:dyDescent="0.25">
      <c r="A608" t="s">
        <v>981</v>
      </c>
      <c r="B608" t="s">
        <v>981</v>
      </c>
      <c r="C608">
        <f>VLOOKUP(B608,Annotation!D:E,2,FALSE)</f>
        <v>851</v>
      </c>
      <c r="D608" t="str">
        <f>VLOOKUP(B608,Annotation!D:F,3,FALSE)</f>
        <v>outer membrane protein assembly factor BamA</v>
      </c>
      <c r="G608">
        <v>42</v>
      </c>
      <c r="H608">
        <v>42</v>
      </c>
      <c r="I608">
        <v>42</v>
      </c>
      <c r="J608">
        <v>33</v>
      </c>
      <c r="K608">
        <v>33</v>
      </c>
      <c r="L608">
        <v>29</v>
      </c>
      <c r="M608">
        <v>16</v>
      </c>
      <c r="N608">
        <v>16</v>
      </c>
      <c r="O608">
        <v>16</v>
      </c>
      <c r="P608">
        <v>18</v>
      </c>
      <c r="Q608">
        <v>15</v>
      </c>
      <c r="R608">
        <v>15</v>
      </c>
      <c r="S608">
        <v>59.6</v>
      </c>
      <c r="T608">
        <v>94.66</v>
      </c>
      <c r="U608">
        <v>3613800000</v>
      </c>
      <c r="V608">
        <v>283830000</v>
      </c>
      <c r="W608">
        <v>444650000</v>
      </c>
      <c r="X608">
        <v>447520000</v>
      </c>
      <c r="Y608">
        <v>584150000</v>
      </c>
      <c r="Z608">
        <v>461370000</v>
      </c>
      <c r="AA608">
        <v>388620000</v>
      </c>
      <c r="AB608">
        <v>297220000</v>
      </c>
      <c r="AC608">
        <v>393940000</v>
      </c>
      <c r="AD608">
        <v>312530000</v>
      </c>
      <c r="AE608">
        <v>92662000</v>
      </c>
      <c r="AF608" s="5">
        <v>7277600</v>
      </c>
      <c r="AG608" s="6">
        <v>11401000</v>
      </c>
      <c r="AH608" s="6">
        <v>11475000</v>
      </c>
      <c r="AI608" s="6">
        <f t="shared" si="162"/>
        <v>2.8752289458369187E-2</v>
      </c>
      <c r="AJ608" s="6">
        <f t="shared" si="163"/>
        <v>2.2998511945176523E-2</v>
      </c>
      <c r="AK608" s="6">
        <f t="shared" si="164"/>
        <v>2.6274084082746132E-2</v>
      </c>
      <c r="AL608" s="6">
        <f t="shared" si="165"/>
        <v>3</v>
      </c>
      <c r="AM608" s="6">
        <f t="shared" si="166"/>
        <v>2.6008295162097281E-2</v>
      </c>
      <c r="AN608" s="7">
        <f t="shared" si="167"/>
        <v>2.3564764275764427E-3</v>
      </c>
      <c r="AO608" s="5">
        <v>14978000</v>
      </c>
      <c r="AP608" s="6">
        <v>11830000</v>
      </c>
      <c r="AQ608" s="6">
        <v>9964600</v>
      </c>
      <c r="AR608" s="6">
        <f t="shared" si="168"/>
        <v>2.8618095304819569E-2</v>
      </c>
      <c r="AS608" s="6">
        <f t="shared" si="169"/>
        <v>2.4766498240388041E-2</v>
      </c>
      <c r="AT608" s="6">
        <f t="shared" si="170"/>
        <v>2.3259770575969795E-2</v>
      </c>
      <c r="AU608" s="6">
        <f t="shared" si="171"/>
        <v>3</v>
      </c>
      <c r="AV608" s="6">
        <f t="shared" si="172"/>
        <v>2.5548121373725804E-2</v>
      </c>
      <c r="AW608" s="7">
        <f t="shared" si="173"/>
        <v>2.2562671261587954E-3</v>
      </c>
      <c r="AX608" s="5">
        <v>7621000</v>
      </c>
      <c r="AY608" s="6">
        <v>10101000</v>
      </c>
      <c r="AZ608" s="6">
        <v>8013700</v>
      </c>
      <c r="BA608" s="6">
        <f t="shared" si="174"/>
        <v>1.4087990791891348E-2</v>
      </c>
      <c r="BB608" s="6">
        <f t="shared" si="175"/>
        <v>2.1910730520595549E-2</v>
      </c>
      <c r="BC608" s="6">
        <f t="shared" si="176"/>
        <v>1.6878708077084952E-2</v>
      </c>
      <c r="BD608" s="6">
        <f t="shared" si="177"/>
        <v>3</v>
      </c>
      <c r="BE608" s="6">
        <f t="shared" si="178"/>
        <v>1.762580979652395E-2</v>
      </c>
      <c r="BF608" s="7">
        <f t="shared" si="179"/>
        <v>3.2370186849582545E-3</v>
      </c>
      <c r="BH608" t="s">
        <v>982</v>
      </c>
      <c r="BI608" t="s">
        <v>983</v>
      </c>
    </row>
    <row r="609" spans="1:61" x14ac:dyDescent="0.25">
      <c r="A609" t="s">
        <v>984</v>
      </c>
      <c r="B609" t="s">
        <v>984</v>
      </c>
      <c r="C609">
        <f>VLOOKUP(B609,Annotation!D:E,2,FALSE)</f>
        <v>852</v>
      </c>
      <c r="D609" t="str">
        <f>VLOOKUP(B609,Annotation!D:F,3,FALSE)</f>
        <v>OmpH family outer membrane protein</v>
      </c>
      <c r="G609">
        <v>15</v>
      </c>
      <c r="H609">
        <v>15</v>
      </c>
      <c r="I609">
        <v>15</v>
      </c>
      <c r="J609">
        <v>14</v>
      </c>
      <c r="K609">
        <v>12</v>
      </c>
      <c r="L609">
        <v>12</v>
      </c>
      <c r="M609">
        <v>4</v>
      </c>
      <c r="N609">
        <v>7</v>
      </c>
      <c r="O609">
        <v>5</v>
      </c>
      <c r="P609">
        <v>4</v>
      </c>
      <c r="Q609">
        <v>3</v>
      </c>
      <c r="R609">
        <v>3</v>
      </c>
      <c r="S609">
        <v>46.7</v>
      </c>
      <c r="T609">
        <v>33.603000000000002</v>
      </c>
      <c r="U609">
        <v>1745000000</v>
      </c>
      <c r="V609">
        <v>102290000</v>
      </c>
      <c r="W609">
        <v>219470000</v>
      </c>
      <c r="X609">
        <v>247690000</v>
      </c>
      <c r="Y609">
        <v>245500000</v>
      </c>
      <c r="Z609">
        <v>309550000</v>
      </c>
      <c r="AA609">
        <v>195090000</v>
      </c>
      <c r="AB609">
        <v>177370000</v>
      </c>
      <c r="AC609">
        <v>146980000</v>
      </c>
      <c r="AD609">
        <v>101100000</v>
      </c>
      <c r="AE609">
        <v>124650000</v>
      </c>
      <c r="AF609" s="5">
        <v>7306500</v>
      </c>
      <c r="AG609" s="6">
        <v>15676000</v>
      </c>
      <c r="AH609" s="6">
        <v>17692000</v>
      </c>
      <c r="AI609" s="6">
        <f t="shared" si="162"/>
        <v>2.8866467369403983E-2</v>
      </c>
      <c r="AJ609" s="6">
        <f t="shared" si="163"/>
        <v>3.1622197460975977E-2</v>
      </c>
      <c r="AK609" s="6">
        <f t="shared" si="164"/>
        <v>4.0509027938295819E-2</v>
      </c>
      <c r="AL609" s="6">
        <f t="shared" si="165"/>
        <v>3</v>
      </c>
      <c r="AM609" s="6">
        <f t="shared" si="166"/>
        <v>3.366589758955859E-2</v>
      </c>
      <c r="AN609" s="7">
        <f t="shared" si="167"/>
        <v>4.967885989818688E-3</v>
      </c>
      <c r="AO609" s="5">
        <v>17535000</v>
      </c>
      <c r="AP609" s="6">
        <v>22111000</v>
      </c>
      <c r="AQ609" s="6">
        <v>13935000</v>
      </c>
      <c r="AR609" s="6">
        <f t="shared" si="168"/>
        <v>3.3503692159835168E-2</v>
      </c>
      <c r="AS609" s="6">
        <f t="shared" si="169"/>
        <v>4.6290113490551135E-2</v>
      </c>
      <c r="AT609" s="6">
        <f t="shared" si="170"/>
        <v>3.2527638136617541E-2</v>
      </c>
      <c r="AU609" s="6">
        <f t="shared" si="171"/>
        <v>3</v>
      </c>
      <c r="AV609" s="6">
        <f t="shared" si="172"/>
        <v>3.7440481262334617E-2</v>
      </c>
      <c r="AW609" s="7">
        <f t="shared" si="173"/>
        <v>6.2703090458167019E-3</v>
      </c>
      <c r="AX609" s="5">
        <v>12669000</v>
      </c>
      <c r="AY609" s="6">
        <v>10499000</v>
      </c>
      <c r="AZ609" s="6">
        <v>7221500</v>
      </c>
      <c r="BA609" s="6">
        <f t="shared" si="174"/>
        <v>2.3419597866746029E-2</v>
      </c>
      <c r="BB609" s="6">
        <f t="shared" si="175"/>
        <v>2.2774057987895523E-2</v>
      </c>
      <c r="BC609" s="6">
        <f t="shared" si="176"/>
        <v>1.5210151413038794E-2</v>
      </c>
      <c r="BD609" s="6">
        <f t="shared" si="177"/>
        <v>3</v>
      </c>
      <c r="BE609" s="6">
        <f t="shared" si="178"/>
        <v>2.0467935755893448E-2</v>
      </c>
      <c r="BF609" s="7">
        <f t="shared" si="179"/>
        <v>3.7271439092842699E-3</v>
      </c>
      <c r="BH609">
        <v>871</v>
      </c>
      <c r="BI609">
        <v>152</v>
      </c>
    </row>
    <row r="610" spans="1:61" x14ac:dyDescent="0.25">
      <c r="A610" t="s">
        <v>985</v>
      </c>
      <c r="B610" t="s">
        <v>985</v>
      </c>
      <c r="C610">
        <f>VLOOKUP(B610,Annotation!D:E,2,FALSE)</f>
        <v>853</v>
      </c>
      <c r="D610" t="str">
        <f>VLOOKUP(B610,Annotation!D:F,3,FALSE)</f>
        <v>OmpH family outer membrane protein</v>
      </c>
      <c r="G610">
        <v>34</v>
      </c>
      <c r="H610">
        <v>34</v>
      </c>
      <c r="I610">
        <v>34</v>
      </c>
      <c r="J610">
        <v>24</v>
      </c>
      <c r="K610">
        <v>33</v>
      </c>
      <c r="L610">
        <v>20</v>
      </c>
      <c r="M610">
        <v>18</v>
      </c>
      <c r="N610">
        <v>18</v>
      </c>
      <c r="O610">
        <v>15</v>
      </c>
      <c r="P610">
        <v>16</v>
      </c>
      <c r="Q610">
        <v>9</v>
      </c>
      <c r="R610">
        <v>21</v>
      </c>
      <c r="S610">
        <v>82.1</v>
      </c>
      <c r="T610">
        <v>18.812000000000001</v>
      </c>
      <c r="U610">
        <v>6033000000</v>
      </c>
      <c r="V610">
        <v>888570000</v>
      </c>
      <c r="W610">
        <v>1208900000</v>
      </c>
      <c r="X610">
        <v>605000000</v>
      </c>
      <c r="Y610">
        <v>706770000</v>
      </c>
      <c r="Z610">
        <v>451320000</v>
      </c>
      <c r="AA610">
        <v>372610000</v>
      </c>
      <c r="AB610">
        <v>547930000</v>
      </c>
      <c r="AC610">
        <v>13181000</v>
      </c>
      <c r="AD610">
        <v>1238800000</v>
      </c>
      <c r="AE610">
        <v>548460000</v>
      </c>
      <c r="AF610" s="5">
        <v>80779000</v>
      </c>
      <c r="AG610" s="6">
        <v>109900000</v>
      </c>
      <c r="AH610" s="6">
        <v>55000000</v>
      </c>
      <c r="AI610" s="6">
        <f t="shared" si="162"/>
        <v>0.31914108911696226</v>
      </c>
      <c r="AJ610" s="6">
        <f t="shared" si="163"/>
        <v>0.22169427793832996</v>
      </c>
      <c r="AK610" s="6">
        <f t="shared" si="164"/>
        <v>0.12593242915477448</v>
      </c>
      <c r="AL610" s="6">
        <f t="shared" si="165"/>
        <v>3</v>
      </c>
      <c r="AM610" s="6">
        <f t="shared" si="166"/>
        <v>0.22225593207002223</v>
      </c>
      <c r="AN610" s="7">
        <f t="shared" si="167"/>
        <v>7.8878104957877185E-2</v>
      </c>
      <c r="AO610" s="5">
        <v>64252000</v>
      </c>
      <c r="AP610" s="6">
        <v>41029000</v>
      </c>
      <c r="AQ610" s="6">
        <v>33873000</v>
      </c>
      <c r="AR610" s="6">
        <f t="shared" si="168"/>
        <v>0.12276471221293009</v>
      </c>
      <c r="AS610" s="6">
        <f t="shared" si="169"/>
        <v>8.5895575342762542E-2</v>
      </c>
      <c r="AT610" s="6">
        <f t="shared" si="170"/>
        <v>7.9067720602916822E-2</v>
      </c>
      <c r="AU610" s="6">
        <f t="shared" si="171"/>
        <v>3</v>
      </c>
      <c r="AV610" s="6">
        <f t="shared" si="172"/>
        <v>9.5909336052869817E-2</v>
      </c>
      <c r="AW610" s="7">
        <f t="shared" si="173"/>
        <v>1.9193111986871045E-2</v>
      </c>
      <c r="AX610" s="5">
        <v>49812000</v>
      </c>
      <c r="AY610" s="6">
        <v>1198300</v>
      </c>
      <c r="AZ610" s="6">
        <v>112620000</v>
      </c>
      <c r="BA610" s="6">
        <f t="shared" si="174"/>
        <v>9.2081222585709457E-2</v>
      </c>
      <c r="BB610" s="6">
        <f t="shared" si="175"/>
        <v>2.599309809209944E-3</v>
      </c>
      <c r="BC610" s="6">
        <f t="shared" si="176"/>
        <v>0.23720380144518854</v>
      </c>
      <c r="BD610" s="6">
        <f t="shared" si="177"/>
        <v>3</v>
      </c>
      <c r="BE610" s="6">
        <f t="shared" si="178"/>
        <v>0.11062811128003598</v>
      </c>
      <c r="BF610" s="7">
        <f t="shared" si="179"/>
        <v>9.667059940548553E-2</v>
      </c>
      <c r="BH610" t="s">
        <v>986</v>
      </c>
      <c r="BI610" t="s">
        <v>987</v>
      </c>
    </row>
    <row r="611" spans="1:61" x14ac:dyDescent="0.25">
      <c r="A611" t="s">
        <v>988</v>
      </c>
      <c r="B611" t="s">
        <v>988</v>
      </c>
      <c r="C611">
        <f>VLOOKUP(B611,Annotation!D:E,2,FALSE)</f>
        <v>854</v>
      </c>
      <c r="D611" t="str">
        <f>VLOOKUP(B611,Annotation!D:F,3,FALSE)</f>
        <v>glutamate racemase</v>
      </c>
      <c r="G611">
        <v>12</v>
      </c>
      <c r="H611">
        <v>12</v>
      </c>
      <c r="I611">
        <v>12</v>
      </c>
      <c r="J611">
        <v>8</v>
      </c>
      <c r="K611">
        <v>9</v>
      </c>
      <c r="L611">
        <v>0</v>
      </c>
      <c r="M611">
        <v>1</v>
      </c>
      <c r="N611">
        <v>2</v>
      </c>
      <c r="O611">
        <v>0</v>
      </c>
      <c r="P611">
        <v>1</v>
      </c>
      <c r="Q611">
        <v>1</v>
      </c>
      <c r="R611">
        <v>2</v>
      </c>
      <c r="S611">
        <v>51.1</v>
      </c>
      <c r="T611">
        <v>29.3</v>
      </c>
      <c r="U611">
        <v>56866000</v>
      </c>
      <c r="V611">
        <v>10548000</v>
      </c>
      <c r="W611">
        <v>25947000</v>
      </c>
      <c r="X611">
        <v>0</v>
      </c>
      <c r="Y611">
        <v>656060</v>
      </c>
      <c r="Z611">
        <v>785400</v>
      </c>
      <c r="AA611">
        <v>0</v>
      </c>
      <c r="AB611">
        <v>278990</v>
      </c>
      <c r="AC611">
        <v>628230</v>
      </c>
      <c r="AD611">
        <v>18021000</v>
      </c>
      <c r="AE611">
        <v>3791000</v>
      </c>
      <c r="AF611" s="5">
        <v>703220</v>
      </c>
      <c r="AG611" s="6">
        <v>1729800</v>
      </c>
      <c r="AH611" s="6">
        <v>0</v>
      </c>
      <c r="AI611" s="6">
        <f t="shared" si="162"/>
        <v>2.7782764912765716E-3</v>
      </c>
      <c r="AJ611" s="6">
        <f t="shared" si="163"/>
        <v>3.4894154866034859E-3</v>
      </c>
      <c r="AK611" s="6">
        <f t="shared" si="164"/>
        <v>0</v>
      </c>
      <c r="AL611" s="6">
        <f t="shared" si="165"/>
        <v>2</v>
      </c>
      <c r="AM611" s="6">
        <f t="shared" si="166"/>
        <v>3.1338459889400285E-3</v>
      </c>
      <c r="AN611" s="7">
        <f t="shared" si="167"/>
        <v>1.5055659464062339E-3</v>
      </c>
      <c r="AO611" s="5">
        <v>43737</v>
      </c>
      <c r="AP611" s="6">
        <v>52360</v>
      </c>
      <c r="AQ611" s="6">
        <v>0</v>
      </c>
      <c r="AR611" s="6">
        <f t="shared" si="168"/>
        <v>8.3567207527499899E-5</v>
      </c>
      <c r="AS611" s="6">
        <f t="shared" si="169"/>
        <v>1.0961740049591866E-4</v>
      </c>
      <c r="AT611" s="6">
        <f t="shared" si="170"/>
        <v>0</v>
      </c>
      <c r="AU611" s="6">
        <f t="shared" si="171"/>
        <v>2</v>
      </c>
      <c r="AV611" s="6">
        <f t="shared" si="172"/>
        <v>9.659230401170928E-5</v>
      </c>
      <c r="AW611" s="7">
        <f t="shared" si="173"/>
        <v>4.6759509097222045E-5</v>
      </c>
      <c r="AX611" s="5">
        <v>18599</v>
      </c>
      <c r="AY611" s="6">
        <v>41882</v>
      </c>
      <c r="AZ611" s="6">
        <v>1201400</v>
      </c>
      <c r="BA611" s="6">
        <f t="shared" si="174"/>
        <v>3.4381648174568585E-5</v>
      </c>
      <c r="BB611" s="6">
        <f t="shared" si="175"/>
        <v>9.084894719964189E-5</v>
      </c>
      <c r="BC611" s="6">
        <f t="shared" si="176"/>
        <v>2.5304266298725761E-3</v>
      </c>
      <c r="BD611" s="6">
        <f t="shared" si="177"/>
        <v>3</v>
      </c>
      <c r="BE611" s="6">
        <f t="shared" si="178"/>
        <v>8.8521907508226215E-4</v>
      </c>
      <c r="BF611" s="7">
        <f t="shared" si="179"/>
        <v>1.1635658018118672E-3</v>
      </c>
    </row>
    <row r="612" spans="1:61" x14ac:dyDescent="0.25">
      <c r="A612" t="s">
        <v>989</v>
      </c>
      <c r="B612" t="s">
        <v>989</v>
      </c>
      <c r="C612">
        <f>VLOOKUP(B612,Annotation!D:E,2,FALSE)</f>
        <v>855</v>
      </c>
      <c r="D612" t="str">
        <f>VLOOKUP(B612,Annotation!D:F,3,FALSE)</f>
        <v>type IX secretion system membrane protein PorP/SprF</v>
      </c>
      <c r="G612">
        <v>5</v>
      </c>
      <c r="H612">
        <v>5</v>
      </c>
      <c r="I612">
        <v>5</v>
      </c>
      <c r="J612">
        <v>4</v>
      </c>
      <c r="K612">
        <v>5</v>
      </c>
      <c r="L612">
        <v>2</v>
      </c>
      <c r="M612">
        <v>3</v>
      </c>
      <c r="N612">
        <v>3</v>
      </c>
      <c r="O612">
        <v>4</v>
      </c>
      <c r="P612">
        <v>3</v>
      </c>
      <c r="Q612">
        <v>4</v>
      </c>
      <c r="R612">
        <v>2</v>
      </c>
      <c r="S612">
        <v>15.3</v>
      </c>
      <c r="T612">
        <v>36.707999999999998</v>
      </c>
      <c r="U612">
        <v>248650000</v>
      </c>
      <c r="V612">
        <v>16928000</v>
      </c>
      <c r="W612">
        <v>49351000</v>
      </c>
      <c r="X612">
        <v>36376000</v>
      </c>
      <c r="Y612">
        <v>18705000</v>
      </c>
      <c r="Z612">
        <v>16863000</v>
      </c>
      <c r="AA612">
        <v>46479000</v>
      </c>
      <c r="AB612">
        <v>17252000</v>
      </c>
      <c r="AC612">
        <v>24092000</v>
      </c>
      <c r="AD612">
        <v>22606000</v>
      </c>
      <c r="AE612">
        <v>20721000</v>
      </c>
      <c r="AF612" s="5">
        <v>1410700</v>
      </c>
      <c r="AG612" s="6">
        <v>4112600</v>
      </c>
      <c r="AH612" s="6">
        <v>3031300</v>
      </c>
      <c r="AI612" s="6">
        <f t="shared" si="162"/>
        <v>5.573383359750661E-3</v>
      </c>
      <c r="AJ612" s="6">
        <f t="shared" si="163"/>
        <v>8.2960863280179785E-3</v>
      </c>
      <c r="AK612" s="6">
        <f t="shared" si="164"/>
        <v>6.9407085908521435E-3</v>
      </c>
      <c r="AL612" s="6">
        <f t="shared" si="165"/>
        <v>3</v>
      </c>
      <c r="AM612" s="6">
        <f t="shared" si="166"/>
        <v>6.9367260928735949E-3</v>
      </c>
      <c r="AN612" s="7">
        <f t="shared" si="167"/>
        <v>1.1115423994223904E-3</v>
      </c>
      <c r="AO612" s="5">
        <v>1558700</v>
      </c>
      <c r="AP612" s="6">
        <v>1405300</v>
      </c>
      <c r="AQ612" s="6">
        <v>3873300</v>
      </c>
      <c r="AR612" s="6">
        <f t="shared" si="168"/>
        <v>2.9781696589412645E-3</v>
      </c>
      <c r="AS612" s="6">
        <f t="shared" si="169"/>
        <v>2.9420422635010406E-3</v>
      </c>
      <c r="AT612" s="6">
        <f t="shared" si="170"/>
        <v>9.0412128306107432E-3</v>
      </c>
      <c r="AU612" s="6">
        <f t="shared" si="171"/>
        <v>3</v>
      </c>
      <c r="AV612" s="6">
        <f t="shared" si="172"/>
        <v>4.987141584351016E-3</v>
      </c>
      <c r="AW612" s="7">
        <f t="shared" si="173"/>
        <v>2.8666992109960131E-3</v>
      </c>
      <c r="AX612" s="5">
        <v>1437700</v>
      </c>
      <c r="AY612" s="6">
        <v>2007700</v>
      </c>
      <c r="AZ612" s="6">
        <v>1883800</v>
      </c>
      <c r="BA612" s="6">
        <f t="shared" si="174"/>
        <v>2.6576964127413972E-3</v>
      </c>
      <c r="BB612" s="6">
        <f t="shared" si="175"/>
        <v>4.3550315479853165E-3</v>
      </c>
      <c r="BC612" s="6">
        <f t="shared" si="176"/>
        <v>3.9677190655518224E-3</v>
      </c>
      <c r="BD612" s="6">
        <f t="shared" si="177"/>
        <v>3</v>
      </c>
      <c r="BE612" s="6">
        <f t="shared" si="178"/>
        <v>3.6601490087595119E-3</v>
      </c>
      <c r="BF612" s="7">
        <f t="shared" si="179"/>
        <v>7.2626264542509779E-4</v>
      </c>
    </row>
    <row r="613" spans="1:61" x14ac:dyDescent="0.25">
      <c r="A613" t="s">
        <v>990</v>
      </c>
      <c r="B613" t="s">
        <v>990</v>
      </c>
      <c r="C613">
        <f>VLOOKUP(B613,Annotation!D:E,2,FALSE)</f>
        <v>856</v>
      </c>
      <c r="D613" t="str">
        <f>VLOOKUP(B613,Annotation!D:F,3,FALSE)</f>
        <v>PKD domain-containing protein</v>
      </c>
      <c r="E613" t="str">
        <f>VLOOKUP(B613,Annotation!I:O,7,FALSE)</f>
        <v>*</v>
      </c>
      <c r="G613">
        <v>13</v>
      </c>
      <c r="H613">
        <v>13</v>
      </c>
      <c r="I613">
        <v>13</v>
      </c>
      <c r="J613">
        <v>12</v>
      </c>
      <c r="K613">
        <v>11</v>
      </c>
      <c r="L613">
        <v>11</v>
      </c>
      <c r="M613">
        <v>10</v>
      </c>
      <c r="N613">
        <v>9</v>
      </c>
      <c r="O613">
        <v>9</v>
      </c>
      <c r="P613">
        <v>9</v>
      </c>
      <c r="Q613">
        <v>9</v>
      </c>
      <c r="R613">
        <v>10</v>
      </c>
      <c r="S613">
        <v>7.8</v>
      </c>
      <c r="T613">
        <v>245.97</v>
      </c>
      <c r="U613">
        <v>685680000</v>
      </c>
      <c r="V613">
        <v>16730000</v>
      </c>
      <c r="W613">
        <v>43063000</v>
      </c>
      <c r="X613">
        <v>88428000</v>
      </c>
      <c r="Y613">
        <v>97354000</v>
      </c>
      <c r="Z613">
        <v>84739000</v>
      </c>
      <c r="AA613">
        <v>76664000</v>
      </c>
      <c r="AB613">
        <v>100430000</v>
      </c>
      <c r="AC613">
        <v>95367000</v>
      </c>
      <c r="AD613">
        <v>82907000</v>
      </c>
      <c r="AE613">
        <v>25396000</v>
      </c>
      <c r="AF613" s="5">
        <v>619630</v>
      </c>
      <c r="AG613" s="6">
        <v>1594900</v>
      </c>
      <c r="AH613" s="6">
        <v>3275100</v>
      </c>
      <c r="AI613" s="6">
        <f t="shared" si="162"/>
        <v>2.4480297236849097E-3</v>
      </c>
      <c r="AJ613" s="6">
        <f t="shared" si="163"/>
        <v>3.2172902992160363E-3</v>
      </c>
      <c r="AK613" s="6">
        <f t="shared" si="164"/>
        <v>7.4989327040873082E-3</v>
      </c>
      <c r="AL613" s="6">
        <f t="shared" si="165"/>
        <v>3</v>
      </c>
      <c r="AM613" s="6">
        <f t="shared" si="166"/>
        <v>4.3880842423294182E-3</v>
      </c>
      <c r="AN613" s="7">
        <f t="shared" si="167"/>
        <v>2.2220072115518574E-3</v>
      </c>
      <c r="AO613" s="5">
        <v>3605700</v>
      </c>
      <c r="AP613" s="6">
        <v>3138500</v>
      </c>
      <c r="AQ613" s="6">
        <v>2839400</v>
      </c>
      <c r="AR613" s="6">
        <f t="shared" si="168"/>
        <v>6.8893220884355668E-3</v>
      </c>
      <c r="AS613" s="6">
        <f t="shared" si="169"/>
        <v>6.5705540767081877E-3</v>
      </c>
      <c r="AT613" s="6">
        <f t="shared" si="170"/>
        <v>6.6278418173743702E-3</v>
      </c>
      <c r="AU613" s="6">
        <f t="shared" si="171"/>
        <v>3</v>
      </c>
      <c r="AV613" s="6">
        <f t="shared" si="172"/>
        <v>6.6959059941727088E-3</v>
      </c>
      <c r="AW613" s="7">
        <f t="shared" si="173"/>
        <v>1.387511211908651E-4</v>
      </c>
      <c r="AX613" s="5">
        <v>3719700</v>
      </c>
      <c r="AY613" s="6">
        <v>3532100</v>
      </c>
      <c r="AZ613" s="6">
        <v>3070600</v>
      </c>
      <c r="BA613" s="6">
        <f t="shared" si="174"/>
        <v>6.8761447774043092E-3</v>
      </c>
      <c r="BB613" s="6">
        <f t="shared" si="175"/>
        <v>7.6617058976136557E-3</v>
      </c>
      <c r="BC613" s="6">
        <f t="shared" si="176"/>
        <v>6.4673947142389982E-3</v>
      </c>
      <c r="BD613" s="6">
        <f t="shared" si="177"/>
        <v>3</v>
      </c>
      <c r="BE613" s="6">
        <f t="shared" si="178"/>
        <v>7.0017484630856544E-3</v>
      </c>
      <c r="BF613" s="7">
        <f t="shared" si="179"/>
        <v>4.9559863806377118E-4</v>
      </c>
    </row>
    <row r="614" spans="1:61" x14ac:dyDescent="0.25">
      <c r="A614" t="s">
        <v>3701</v>
      </c>
      <c r="B614" t="s">
        <v>3701</v>
      </c>
      <c r="C614">
        <f>VLOOKUP(B614,Annotation!D:E,2,FALSE)</f>
        <v>857</v>
      </c>
      <c r="D614" t="str">
        <f>VLOOKUP(B614,Annotation!D:F,3,FALSE)</f>
        <v>type IX secretion system membrane protein PorP/SprF</v>
      </c>
      <c r="G614">
        <v>2</v>
      </c>
      <c r="H614">
        <v>2</v>
      </c>
      <c r="I614">
        <v>2</v>
      </c>
      <c r="J614">
        <v>2</v>
      </c>
      <c r="K614">
        <v>2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8.4</v>
      </c>
      <c r="T614">
        <v>38.014000000000003</v>
      </c>
      <c r="U614">
        <v>12972000</v>
      </c>
      <c r="V614">
        <v>746000</v>
      </c>
      <c r="W614">
        <v>12226000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1621600</v>
      </c>
      <c r="AF614" s="5">
        <v>93250</v>
      </c>
      <c r="AG614" s="6">
        <v>1528300</v>
      </c>
      <c r="AH614" s="6">
        <v>0</v>
      </c>
      <c r="AI614" s="6">
        <f t="shared" si="162"/>
        <v>3.6841142574377906E-4</v>
      </c>
      <c r="AJ614" s="6">
        <f t="shared" si="163"/>
        <v>3.0829423564435817E-3</v>
      </c>
      <c r="AK614" s="6">
        <f t="shared" si="164"/>
        <v>0</v>
      </c>
      <c r="AL614" s="6">
        <f t="shared" si="165"/>
        <v>2</v>
      </c>
      <c r="AM614" s="6">
        <f t="shared" si="166"/>
        <v>1.7256768910936804E-3</v>
      </c>
      <c r="AN614" s="7">
        <f t="shared" si="167"/>
        <v>1.3747298209506238E-3</v>
      </c>
      <c r="AO614" s="5">
        <v>0</v>
      </c>
      <c r="AP614" s="6">
        <v>0</v>
      </c>
      <c r="AQ614" s="6">
        <v>0</v>
      </c>
      <c r="AR614" s="6">
        <f t="shared" si="168"/>
        <v>0</v>
      </c>
      <c r="AS614" s="6">
        <f t="shared" si="169"/>
        <v>0</v>
      </c>
      <c r="AT614" s="6">
        <f t="shared" si="170"/>
        <v>0</v>
      </c>
      <c r="AU614" s="6">
        <f t="shared" si="171"/>
        <v>0</v>
      </c>
      <c r="AV614" s="6">
        <f t="shared" si="172"/>
        <v>0</v>
      </c>
      <c r="AW614" s="7">
        <f t="shared" si="173"/>
        <v>0</v>
      </c>
      <c r="AX614" s="5">
        <v>0</v>
      </c>
      <c r="AY614" s="6">
        <v>0</v>
      </c>
      <c r="AZ614" s="6">
        <v>0</v>
      </c>
      <c r="BA614" s="6">
        <f t="shared" si="174"/>
        <v>0</v>
      </c>
      <c r="BB614" s="6">
        <f t="shared" si="175"/>
        <v>0</v>
      </c>
      <c r="BC614" s="6">
        <f t="shared" si="176"/>
        <v>0</v>
      </c>
      <c r="BD614" s="6">
        <f t="shared" si="177"/>
        <v>0</v>
      </c>
      <c r="BE614" s="6">
        <f t="shared" si="178"/>
        <v>0</v>
      </c>
      <c r="BF614" s="7">
        <f t="shared" si="179"/>
        <v>0</v>
      </c>
    </row>
    <row r="615" spans="1:61" x14ac:dyDescent="0.25">
      <c r="A615" t="s">
        <v>991</v>
      </c>
      <c r="B615" t="s">
        <v>991</v>
      </c>
      <c r="C615">
        <f>VLOOKUP(B615,Annotation!D:E,2,FALSE)</f>
        <v>858</v>
      </c>
      <c r="D615" t="str">
        <f>VLOOKUP(B615,Annotation!D:F,3,FALSE)</f>
        <v>hypothetical protein</v>
      </c>
      <c r="G615">
        <v>2</v>
      </c>
      <c r="H615">
        <v>2</v>
      </c>
      <c r="I615">
        <v>2</v>
      </c>
      <c r="J615">
        <v>1</v>
      </c>
      <c r="K615">
        <v>2</v>
      </c>
      <c r="L615">
        <v>2</v>
      </c>
      <c r="M615">
        <v>0</v>
      </c>
      <c r="N615">
        <v>1</v>
      </c>
      <c r="O615">
        <v>0</v>
      </c>
      <c r="P615">
        <v>1</v>
      </c>
      <c r="Q615">
        <v>0</v>
      </c>
      <c r="R615">
        <v>1</v>
      </c>
      <c r="S615">
        <v>10.7</v>
      </c>
      <c r="T615">
        <v>17.812000000000001</v>
      </c>
      <c r="U615">
        <v>13078000</v>
      </c>
      <c r="V615">
        <v>5037400</v>
      </c>
      <c r="W615">
        <v>2170900</v>
      </c>
      <c r="X615">
        <v>3237000</v>
      </c>
      <c r="Y615">
        <v>0</v>
      </c>
      <c r="Z615">
        <v>1838000</v>
      </c>
      <c r="AA615">
        <v>0</v>
      </c>
      <c r="AB615">
        <v>461650</v>
      </c>
      <c r="AC615">
        <v>0</v>
      </c>
      <c r="AD615">
        <v>333070</v>
      </c>
      <c r="AE615">
        <v>1634800</v>
      </c>
      <c r="AF615" s="5">
        <v>629670</v>
      </c>
      <c r="AG615" s="6">
        <v>271370</v>
      </c>
      <c r="AH615" s="6">
        <v>404630</v>
      </c>
      <c r="AI615" s="6">
        <f t="shared" si="162"/>
        <v>2.487695683089387E-3</v>
      </c>
      <c r="AJ615" s="6">
        <f t="shared" si="163"/>
        <v>5.4741743588830388E-4</v>
      </c>
      <c r="AK615" s="6">
        <f t="shared" si="164"/>
        <v>9.2647343288902555E-4</v>
      </c>
      <c r="AL615" s="6">
        <f t="shared" si="165"/>
        <v>3</v>
      </c>
      <c r="AM615" s="6">
        <f t="shared" si="166"/>
        <v>1.3205288506222389E-3</v>
      </c>
      <c r="AN615" s="7">
        <f t="shared" si="167"/>
        <v>8.3969425916980821E-4</v>
      </c>
      <c r="AO615" s="5">
        <v>0</v>
      </c>
      <c r="AP615" s="6">
        <v>229740</v>
      </c>
      <c r="AQ615" s="6">
        <v>0</v>
      </c>
      <c r="AR615" s="6">
        <f t="shared" si="168"/>
        <v>0</v>
      </c>
      <c r="AS615" s="6">
        <f t="shared" si="169"/>
        <v>4.8096832677487302E-4</v>
      </c>
      <c r="AT615" s="6">
        <f t="shared" si="170"/>
        <v>0</v>
      </c>
      <c r="AU615" s="6">
        <f t="shared" si="171"/>
        <v>1</v>
      </c>
      <c r="AV615" s="6">
        <f t="shared" si="172"/>
        <v>0</v>
      </c>
      <c r="AW615" s="7">
        <f t="shared" si="173"/>
        <v>0</v>
      </c>
      <c r="AX615" s="5">
        <v>57706</v>
      </c>
      <c r="AY615" s="6">
        <v>0</v>
      </c>
      <c r="AZ615" s="6">
        <v>41634</v>
      </c>
      <c r="BA615" s="6">
        <f t="shared" si="174"/>
        <v>1.0667387437828134E-4</v>
      </c>
      <c r="BB615" s="6">
        <f t="shared" si="175"/>
        <v>0</v>
      </c>
      <c r="BC615" s="6">
        <f t="shared" si="176"/>
        <v>8.7690845936503107E-5</v>
      </c>
      <c r="BD615" s="6">
        <f t="shared" si="177"/>
        <v>2</v>
      </c>
      <c r="BE615" s="6">
        <f t="shared" si="178"/>
        <v>9.7182360157392224E-5</v>
      </c>
      <c r="BF615" s="7">
        <f t="shared" si="179"/>
        <v>4.6463074113577592E-5</v>
      </c>
    </row>
    <row r="616" spans="1:61" x14ac:dyDescent="0.25">
      <c r="A616" t="s">
        <v>992</v>
      </c>
      <c r="B616" t="s">
        <v>992</v>
      </c>
      <c r="C616">
        <f>VLOOKUP(B616,Annotation!D:E,2,FALSE)</f>
        <v>859</v>
      </c>
      <c r="D616" t="str">
        <f>VLOOKUP(B616,Annotation!D:F,3,FALSE)</f>
        <v>DUF4837 family protein</v>
      </c>
      <c r="G616">
        <v>28</v>
      </c>
      <c r="H616">
        <v>28</v>
      </c>
      <c r="I616">
        <v>28</v>
      </c>
      <c r="J616">
        <v>20</v>
      </c>
      <c r="K616">
        <v>23</v>
      </c>
      <c r="L616">
        <v>25</v>
      </c>
      <c r="M616">
        <v>19</v>
      </c>
      <c r="N616">
        <v>20</v>
      </c>
      <c r="O616">
        <v>20</v>
      </c>
      <c r="P616">
        <v>18</v>
      </c>
      <c r="Q616">
        <v>17</v>
      </c>
      <c r="R616">
        <v>15</v>
      </c>
      <c r="S616">
        <v>77.7</v>
      </c>
      <c r="T616">
        <v>36.749000000000002</v>
      </c>
      <c r="U616">
        <v>27624000000</v>
      </c>
      <c r="V616">
        <v>727150000</v>
      </c>
      <c r="W616">
        <v>1982800000</v>
      </c>
      <c r="X616">
        <v>2678700000</v>
      </c>
      <c r="Y616">
        <v>3522100000</v>
      </c>
      <c r="Z616">
        <v>4651800000</v>
      </c>
      <c r="AA616">
        <v>3216900000</v>
      </c>
      <c r="AB616">
        <v>4565100000</v>
      </c>
      <c r="AC616">
        <v>3939600000</v>
      </c>
      <c r="AD616">
        <v>2339900000</v>
      </c>
      <c r="AE616">
        <v>1973200000</v>
      </c>
      <c r="AF616" s="5">
        <v>51939000</v>
      </c>
      <c r="AG616" s="6">
        <v>141630000</v>
      </c>
      <c r="AH616" s="6">
        <v>191340000</v>
      </c>
      <c r="AI616" s="6">
        <f t="shared" si="162"/>
        <v>0.20520022564832321</v>
      </c>
      <c r="AJ616" s="6">
        <f t="shared" si="163"/>
        <v>0.28570118821115259</v>
      </c>
      <c r="AK616" s="6">
        <f t="shared" si="164"/>
        <v>0.43810747262680999</v>
      </c>
      <c r="AL616" s="6">
        <f t="shared" si="165"/>
        <v>3</v>
      </c>
      <c r="AM616" s="6">
        <f t="shared" si="166"/>
        <v>0.30966962882876192</v>
      </c>
      <c r="AN616" s="7">
        <f t="shared" si="167"/>
        <v>9.6582645207802534E-2</v>
      </c>
      <c r="AO616" s="5">
        <v>251580000</v>
      </c>
      <c r="AP616" s="6">
        <v>332270000</v>
      </c>
      <c r="AQ616" s="6">
        <v>229780000</v>
      </c>
      <c r="AR616" s="6">
        <f t="shared" si="168"/>
        <v>0.48068770308362313</v>
      </c>
      <c r="AS616" s="6">
        <f t="shared" si="169"/>
        <v>0.69561828996903918</v>
      </c>
      <c r="AT616" s="6">
        <f t="shared" si="170"/>
        <v>0.53636172881463773</v>
      </c>
      <c r="AU616" s="6">
        <f t="shared" si="171"/>
        <v>3</v>
      </c>
      <c r="AV616" s="6">
        <f t="shared" si="172"/>
        <v>0.57088924062243329</v>
      </c>
      <c r="AW616" s="7">
        <f t="shared" si="173"/>
        <v>9.1078358565415324E-2</v>
      </c>
      <c r="AX616" s="5">
        <v>326080000</v>
      </c>
      <c r="AY616" s="6">
        <v>281400000</v>
      </c>
      <c r="AZ616" s="6">
        <v>167140000</v>
      </c>
      <c r="BA616" s="6">
        <f t="shared" si="174"/>
        <v>0.60278336667365573</v>
      </c>
      <c r="BB616" s="6">
        <f t="shared" si="175"/>
        <v>0.6104028876839509</v>
      </c>
      <c r="BC616" s="6">
        <f t="shared" si="176"/>
        <v>0.35203554762518929</v>
      </c>
      <c r="BD616" s="6">
        <f t="shared" si="177"/>
        <v>3</v>
      </c>
      <c r="BE616" s="6">
        <f t="shared" si="178"/>
        <v>0.52174060066093197</v>
      </c>
      <c r="BF616" s="7">
        <f t="shared" si="179"/>
        <v>0.12003990459983067</v>
      </c>
      <c r="BH616" t="s">
        <v>993</v>
      </c>
      <c r="BI616" t="s">
        <v>994</v>
      </c>
    </row>
    <row r="617" spans="1:61" x14ac:dyDescent="0.25">
      <c r="A617" t="s">
        <v>995</v>
      </c>
      <c r="B617" t="s">
        <v>995</v>
      </c>
      <c r="C617">
        <f>VLOOKUP(B617,Annotation!D:E,2,FALSE)</f>
        <v>860</v>
      </c>
      <c r="D617" t="str">
        <f>VLOOKUP(B617,Annotation!D:F,3,FALSE)</f>
        <v>lytic transglycosylase domain-containing protein</v>
      </c>
      <c r="E617" t="str">
        <f>VLOOKUP(B617,Annotation!I:O,7,FALSE)</f>
        <v xml:space="preserve">CAZyme, multi-domain, contains a GH23 and a CBM50 domain </v>
      </c>
      <c r="G617">
        <v>10</v>
      </c>
      <c r="H617">
        <v>10</v>
      </c>
      <c r="I617">
        <v>10</v>
      </c>
      <c r="J617">
        <v>7</v>
      </c>
      <c r="K617">
        <v>9</v>
      </c>
      <c r="L617">
        <v>7</v>
      </c>
      <c r="M617">
        <v>3</v>
      </c>
      <c r="N617">
        <v>4</v>
      </c>
      <c r="O617">
        <v>2</v>
      </c>
      <c r="P617">
        <v>3</v>
      </c>
      <c r="Q617">
        <v>3</v>
      </c>
      <c r="R617">
        <v>4</v>
      </c>
      <c r="S617">
        <v>24.3</v>
      </c>
      <c r="T617">
        <v>50.100999999999999</v>
      </c>
      <c r="U617">
        <v>143240000</v>
      </c>
      <c r="V617">
        <v>9153400</v>
      </c>
      <c r="W617">
        <v>55403000</v>
      </c>
      <c r="X617">
        <v>35824000</v>
      </c>
      <c r="Y617">
        <v>21218000</v>
      </c>
      <c r="Z617">
        <v>13092000</v>
      </c>
      <c r="AA617">
        <v>1163800</v>
      </c>
      <c r="AB617">
        <v>4456100</v>
      </c>
      <c r="AC617">
        <v>1623900</v>
      </c>
      <c r="AD617">
        <v>1303600</v>
      </c>
      <c r="AE617">
        <v>5968200</v>
      </c>
      <c r="AF617" s="5">
        <v>381390</v>
      </c>
      <c r="AG617" s="6">
        <v>2308500</v>
      </c>
      <c r="AH617" s="6">
        <v>1492700</v>
      </c>
      <c r="AI617" s="6">
        <f t="shared" si="162"/>
        <v>1.5067928543101329E-3</v>
      </c>
      <c r="AJ617" s="6">
        <f t="shared" si="163"/>
        <v>4.6567901785317077E-3</v>
      </c>
      <c r="AK617" s="6">
        <f t="shared" si="164"/>
        <v>3.4178061272605795E-3</v>
      </c>
      <c r="AL617" s="6">
        <f t="shared" si="165"/>
        <v>3</v>
      </c>
      <c r="AM617" s="6">
        <f t="shared" si="166"/>
        <v>3.1937963867008068E-3</v>
      </c>
      <c r="AN617" s="7">
        <f t="shared" si="167"/>
        <v>1.2956995687143972E-3</v>
      </c>
      <c r="AO617" s="5">
        <v>884080</v>
      </c>
      <c r="AP617" s="6">
        <v>545480</v>
      </c>
      <c r="AQ617" s="6">
        <v>48494</v>
      </c>
      <c r="AR617" s="6">
        <f t="shared" si="168"/>
        <v>1.6891898582644469E-3</v>
      </c>
      <c r="AS617" s="6">
        <f t="shared" si="169"/>
        <v>1.1419805122710792E-3</v>
      </c>
      <c r="AT617" s="6">
        <f t="shared" si="170"/>
        <v>1.1319664756348266E-4</v>
      </c>
      <c r="AU617" s="6">
        <f t="shared" si="171"/>
        <v>3</v>
      </c>
      <c r="AV617" s="6">
        <f t="shared" si="172"/>
        <v>9.8145567269966962E-4</v>
      </c>
      <c r="AW617" s="7">
        <f t="shared" si="173"/>
        <v>6.5333239020346227E-4</v>
      </c>
      <c r="AX617" s="5">
        <v>185670</v>
      </c>
      <c r="AY617" s="6">
        <v>67661</v>
      </c>
      <c r="AZ617" s="6">
        <v>54318</v>
      </c>
      <c r="BA617" s="6">
        <f t="shared" si="174"/>
        <v>3.432249377155841E-4</v>
      </c>
      <c r="BB617" s="6">
        <f t="shared" si="175"/>
        <v>1.4676783860548615E-4</v>
      </c>
      <c r="BC617" s="6">
        <f t="shared" si="176"/>
        <v>1.1440628739921641E-4</v>
      </c>
      <c r="BD617" s="6">
        <f t="shared" si="177"/>
        <v>3</v>
      </c>
      <c r="BE617" s="6">
        <f t="shared" si="178"/>
        <v>2.0146635457342888E-4</v>
      </c>
      <c r="BF617" s="7">
        <f t="shared" si="179"/>
        <v>1.0110535567737417E-4</v>
      </c>
    </row>
    <row r="618" spans="1:61" x14ac:dyDescent="0.25">
      <c r="A618" t="s">
        <v>996</v>
      </c>
      <c r="B618" t="s">
        <v>996</v>
      </c>
      <c r="C618">
        <f>VLOOKUP(B618,Annotation!D:E,2,FALSE)</f>
        <v>861</v>
      </c>
      <c r="D618" t="str">
        <f>VLOOKUP(B618,Annotation!D:F,3,FALSE)</f>
        <v>exodeoxyribonuclease III</v>
      </c>
      <c r="G618">
        <v>11</v>
      </c>
      <c r="H618">
        <v>11</v>
      </c>
      <c r="I618">
        <v>11</v>
      </c>
      <c r="J618">
        <v>9</v>
      </c>
      <c r="K618">
        <v>10</v>
      </c>
      <c r="L618">
        <v>1</v>
      </c>
      <c r="M618">
        <v>7</v>
      </c>
      <c r="N618">
        <v>5</v>
      </c>
      <c r="O618">
        <v>3</v>
      </c>
      <c r="P618">
        <v>5</v>
      </c>
      <c r="Q618">
        <v>5</v>
      </c>
      <c r="R618">
        <v>4</v>
      </c>
      <c r="S618">
        <v>53.4</v>
      </c>
      <c r="T618">
        <v>29.35</v>
      </c>
      <c r="U618">
        <v>747890000</v>
      </c>
      <c r="V618">
        <v>104410000</v>
      </c>
      <c r="W618">
        <v>220010000</v>
      </c>
      <c r="X618">
        <v>6311800</v>
      </c>
      <c r="Y618">
        <v>111330000</v>
      </c>
      <c r="Z618">
        <v>3148000</v>
      </c>
      <c r="AA618">
        <v>3047700</v>
      </c>
      <c r="AB618">
        <v>97370000</v>
      </c>
      <c r="AC618">
        <v>103190000</v>
      </c>
      <c r="AD618">
        <v>99069000</v>
      </c>
      <c r="AE618">
        <v>53421000</v>
      </c>
      <c r="AF618" s="5">
        <v>7457600</v>
      </c>
      <c r="AG618" s="6">
        <v>15715000</v>
      </c>
      <c r="AH618" s="6">
        <v>450840</v>
      </c>
      <c r="AI618" s="6">
        <f t="shared" si="162"/>
        <v>2.9463432156855835E-2</v>
      </c>
      <c r="AJ618" s="6">
        <f t="shared" si="163"/>
        <v>3.1700869679716602E-2</v>
      </c>
      <c r="AK618" s="6">
        <f t="shared" si="164"/>
        <v>1.0322795701843369E-3</v>
      </c>
      <c r="AL618" s="6">
        <f t="shared" si="165"/>
        <v>3</v>
      </c>
      <c r="AM618" s="6">
        <f t="shared" si="166"/>
        <v>2.0732193802252257E-2</v>
      </c>
      <c r="AN618" s="7">
        <f t="shared" si="167"/>
        <v>1.3959859054453247E-2</v>
      </c>
      <c r="AO618" s="5">
        <v>7952300</v>
      </c>
      <c r="AP618" s="6">
        <v>224860</v>
      </c>
      <c r="AQ618" s="6">
        <v>217690</v>
      </c>
      <c r="AR618" s="6">
        <f t="shared" si="168"/>
        <v>1.5194263539358837E-2</v>
      </c>
      <c r="AS618" s="6">
        <f t="shared" si="169"/>
        <v>4.7075188455905783E-4</v>
      </c>
      <c r="AT618" s="6">
        <f t="shared" si="170"/>
        <v>5.0814076397274999E-4</v>
      </c>
      <c r="AU618" s="6">
        <f t="shared" si="171"/>
        <v>3</v>
      </c>
      <c r="AV618" s="6">
        <f t="shared" si="172"/>
        <v>5.3910520626302147E-3</v>
      </c>
      <c r="AW618" s="7">
        <f t="shared" si="173"/>
        <v>6.9319341180353496E-3</v>
      </c>
      <c r="AX618" s="5">
        <v>6955000</v>
      </c>
      <c r="AY618" s="6">
        <v>7370900</v>
      </c>
      <c r="AZ618" s="6">
        <v>7076400</v>
      </c>
      <c r="BA618" s="6">
        <f t="shared" si="174"/>
        <v>1.2856839779242136E-2</v>
      </c>
      <c r="BB618" s="6">
        <f t="shared" si="175"/>
        <v>1.5988694544526061E-2</v>
      </c>
      <c r="BC618" s="6">
        <f t="shared" si="176"/>
        <v>1.4904537209614032E-2</v>
      </c>
      <c r="BD618" s="6">
        <f t="shared" si="177"/>
        <v>3</v>
      </c>
      <c r="BE618" s="6">
        <f t="shared" si="178"/>
        <v>1.4583357177794076E-2</v>
      </c>
      <c r="BF618" s="7">
        <f t="shared" si="179"/>
        <v>1.2985879580882736E-3</v>
      </c>
      <c r="BH618">
        <v>879</v>
      </c>
      <c r="BI618">
        <v>221</v>
      </c>
    </row>
    <row r="619" spans="1:61" x14ac:dyDescent="0.25">
      <c r="A619" t="s">
        <v>997</v>
      </c>
      <c r="B619" t="s">
        <v>997</v>
      </c>
      <c r="C619">
        <f>VLOOKUP(B619,Annotation!D:E,2,FALSE)</f>
        <v>863</v>
      </c>
      <c r="D619" t="str">
        <f>VLOOKUP(B619,Annotation!D:F,3,FALSE)</f>
        <v>CoA transferase subunit B</v>
      </c>
      <c r="G619">
        <v>7</v>
      </c>
      <c r="H619">
        <v>7</v>
      </c>
      <c r="I619">
        <v>7</v>
      </c>
      <c r="J619">
        <v>4</v>
      </c>
      <c r="K619">
        <v>6</v>
      </c>
      <c r="L619">
        <v>0</v>
      </c>
      <c r="M619">
        <v>6</v>
      </c>
      <c r="N619">
        <v>2</v>
      </c>
      <c r="O619">
        <v>2</v>
      </c>
      <c r="P619">
        <v>5</v>
      </c>
      <c r="Q619">
        <v>4</v>
      </c>
      <c r="R619">
        <v>3</v>
      </c>
      <c r="S619">
        <v>40.6</v>
      </c>
      <c r="T619">
        <v>23.449000000000002</v>
      </c>
      <c r="U619">
        <v>1807100000</v>
      </c>
      <c r="V619">
        <v>17129000</v>
      </c>
      <c r="W619">
        <v>271680000</v>
      </c>
      <c r="X619">
        <v>0</v>
      </c>
      <c r="Y619">
        <v>193410000</v>
      </c>
      <c r="Z619">
        <v>23791000</v>
      </c>
      <c r="AA619">
        <v>346050000</v>
      </c>
      <c r="AB619">
        <v>519700000</v>
      </c>
      <c r="AC619">
        <v>232440000</v>
      </c>
      <c r="AD619">
        <v>202890000</v>
      </c>
      <c r="AE619">
        <v>225890000</v>
      </c>
      <c r="AF619" s="5">
        <v>2141200</v>
      </c>
      <c r="AG619" s="6">
        <v>33960000</v>
      </c>
      <c r="AH619" s="6">
        <v>0</v>
      </c>
      <c r="AI619" s="6">
        <f t="shared" si="162"/>
        <v>8.4594374777756543E-3</v>
      </c>
      <c r="AJ619" s="6">
        <f t="shared" si="163"/>
        <v>6.8505347395684119E-2</v>
      </c>
      <c r="AK619" s="6">
        <f t="shared" si="164"/>
        <v>0</v>
      </c>
      <c r="AL619" s="6">
        <f t="shared" si="165"/>
        <v>2</v>
      </c>
      <c r="AM619" s="6">
        <f t="shared" si="166"/>
        <v>3.8482392436729886E-2</v>
      </c>
      <c r="AN619" s="7">
        <f t="shared" si="167"/>
        <v>3.0496003384985346E-2</v>
      </c>
      <c r="AO619" s="5">
        <v>24177000</v>
      </c>
      <c r="AP619" s="6">
        <v>2973900</v>
      </c>
      <c r="AQ619" s="6">
        <v>43256000</v>
      </c>
      <c r="AR619" s="6">
        <f t="shared" si="168"/>
        <v>4.6194397795741936E-2</v>
      </c>
      <c r="AS619" s="6">
        <f t="shared" si="169"/>
        <v>6.2259585052485194E-3</v>
      </c>
      <c r="AT619" s="6">
        <f t="shared" si="170"/>
        <v>0.10096989703893278</v>
      </c>
      <c r="AU619" s="6">
        <f t="shared" si="171"/>
        <v>3</v>
      </c>
      <c r="AV619" s="6">
        <f t="shared" si="172"/>
        <v>5.1130084446641078E-2</v>
      </c>
      <c r="AW619" s="7">
        <f t="shared" si="173"/>
        <v>3.8836187800001976E-2</v>
      </c>
      <c r="AX619" s="5">
        <v>64963000</v>
      </c>
      <c r="AY619" s="6">
        <v>29056000</v>
      </c>
      <c r="AZ619" s="6">
        <v>25361000</v>
      </c>
      <c r="BA619" s="6">
        <f t="shared" si="174"/>
        <v>0.12008898383593199</v>
      </c>
      <c r="BB619" s="6">
        <f t="shared" si="175"/>
        <v>6.3027243441879446E-2</v>
      </c>
      <c r="BC619" s="6">
        <f t="shared" si="176"/>
        <v>5.3416139304310307E-2</v>
      </c>
      <c r="BD619" s="6">
        <f t="shared" si="177"/>
        <v>3</v>
      </c>
      <c r="BE619" s="6">
        <f t="shared" si="178"/>
        <v>7.8844122194040578E-2</v>
      </c>
      <c r="BF619" s="7">
        <f t="shared" si="179"/>
        <v>2.9427280875403996E-2</v>
      </c>
      <c r="BH619" t="s">
        <v>998</v>
      </c>
      <c r="BI619" t="s">
        <v>999</v>
      </c>
    </row>
    <row r="620" spans="1:61" x14ac:dyDescent="0.25">
      <c r="A620" t="s">
        <v>1000</v>
      </c>
      <c r="B620" t="s">
        <v>1000</v>
      </c>
      <c r="C620">
        <f>VLOOKUP(B620,Annotation!D:E,2,FALSE)</f>
        <v>864</v>
      </c>
      <c r="D620" t="str">
        <f>VLOOKUP(B620,Annotation!D:F,3,FALSE)</f>
        <v>CoA transferase subunit A</v>
      </c>
      <c r="G620">
        <v>15</v>
      </c>
      <c r="H620">
        <v>15</v>
      </c>
      <c r="I620">
        <v>15</v>
      </c>
      <c r="J620">
        <v>10</v>
      </c>
      <c r="K620">
        <v>14</v>
      </c>
      <c r="L620">
        <v>4</v>
      </c>
      <c r="M620">
        <v>9</v>
      </c>
      <c r="N620">
        <v>8</v>
      </c>
      <c r="O620">
        <v>6</v>
      </c>
      <c r="P620">
        <v>7</v>
      </c>
      <c r="Q620">
        <v>8</v>
      </c>
      <c r="R620">
        <v>7</v>
      </c>
      <c r="S620">
        <v>70</v>
      </c>
      <c r="T620">
        <v>25.632999999999999</v>
      </c>
      <c r="U620">
        <v>2448900000</v>
      </c>
      <c r="V620">
        <v>269570000</v>
      </c>
      <c r="W620">
        <v>606740000</v>
      </c>
      <c r="X620">
        <v>13322000</v>
      </c>
      <c r="Y620">
        <v>358650000</v>
      </c>
      <c r="Z620">
        <v>158620000</v>
      </c>
      <c r="AA620">
        <v>105770000</v>
      </c>
      <c r="AB620">
        <v>367530000</v>
      </c>
      <c r="AC620">
        <v>384180000</v>
      </c>
      <c r="AD620">
        <v>184480000</v>
      </c>
      <c r="AE620">
        <v>272100000</v>
      </c>
      <c r="AF620" s="5">
        <v>29953000</v>
      </c>
      <c r="AG620" s="6">
        <v>67416000</v>
      </c>
      <c r="AH620" s="6">
        <v>1480200</v>
      </c>
      <c r="AI620" s="6">
        <f t="shared" si="162"/>
        <v>0.11833809582094813</v>
      </c>
      <c r="AJ620" s="6">
        <f t="shared" si="163"/>
        <v>0.135994007656874</v>
      </c>
      <c r="AK620" s="6">
        <f t="shared" si="164"/>
        <v>3.3891851206344944E-3</v>
      </c>
      <c r="AL620" s="6">
        <f t="shared" si="165"/>
        <v>3</v>
      </c>
      <c r="AM620" s="6">
        <f t="shared" si="166"/>
        <v>8.5907096199485555E-2</v>
      </c>
      <c r="AN620" s="7">
        <f t="shared" si="167"/>
        <v>5.8792499761462585E-2</v>
      </c>
      <c r="AO620" s="5">
        <v>39851000</v>
      </c>
      <c r="AP620" s="6">
        <v>17624000</v>
      </c>
      <c r="AQ620" s="6">
        <v>11752000</v>
      </c>
      <c r="AR620" s="6">
        <f t="shared" si="168"/>
        <v>7.6142323140096446E-2</v>
      </c>
      <c r="AS620" s="6">
        <f t="shared" si="169"/>
        <v>3.689642983842762E-2</v>
      </c>
      <c r="AT620" s="6">
        <f t="shared" si="170"/>
        <v>2.7431991631254343E-2</v>
      </c>
      <c r="AU620" s="6">
        <f t="shared" si="171"/>
        <v>3</v>
      </c>
      <c r="AV620" s="6">
        <f t="shared" si="172"/>
        <v>4.6823581536592801E-2</v>
      </c>
      <c r="AW620" s="7">
        <f t="shared" si="173"/>
        <v>2.1088470065482257E-2</v>
      </c>
      <c r="AX620" s="5">
        <v>40836000</v>
      </c>
      <c r="AY620" s="6">
        <v>42687000</v>
      </c>
      <c r="AZ620" s="6">
        <v>20497000</v>
      </c>
      <c r="BA620" s="6">
        <f t="shared" si="174"/>
        <v>7.5488412541356131E-2</v>
      </c>
      <c r="BB620" s="6">
        <f t="shared" si="175"/>
        <v>9.2595124614658186E-2</v>
      </c>
      <c r="BC620" s="6">
        <f t="shared" si="176"/>
        <v>4.3171428860078402E-2</v>
      </c>
      <c r="BD620" s="6">
        <f t="shared" si="177"/>
        <v>3</v>
      </c>
      <c r="BE620" s="6">
        <f t="shared" si="178"/>
        <v>7.0418322005364242E-2</v>
      </c>
      <c r="BF620" s="7">
        <f t="shared" si="179"/>
        <v>2.0493166162450088E-2</v>
      </c>
      <c r="BH620" t="s">
        <v>1001</v>
      </c>
      <c r="BI620" t="s">
        <v>1002</v>
      </c>
    </row>
    <row r="621" spans="1:61" x14ac:dyDescent="0.25">
      <c r="A621" t="s">
        <v>1003</v>
      </c>
      <c r="B621" t="s">
        <v>1003</v>
      </c>
      <c r="C621">
        <f>VLOOKUP(B621,Annotation!D:E,2,FALSE)</f>
        <v>865</v>
      </c>
      <c r="D621" t="str">
        <f>VLOOKUP(B621,Annotation!D:F,3,FALSE)</f>
        <v>penicillin-binding protein</v>
      </c>
      <c r="E621" t="str">
        <f>VLOOKUP(B621,Annotation!I:O,7,FALSE)</f>
        <v xml:space="preserve">CAZyme, single-domain, contains GT51 domain </v>
      </c>
      <c r="G621">
        <v>31</v>
      </c>
      <c r="H621">
        <v>31</v>
      </c>
      <c r="I621">
        <v>31</v>
      </c>
      <c r="J621">
        <v>28</v>
      </c>
      <c r="K621">
        <v>25</v>
      </c>
      <c r="L621">
        <v>22</v>
      </c>
      <c r="M621">
        <v>16</v>
      </c>
      <c r="N621">
        <v>12</v>
      </c>
      <c r="O621">
        <v>12</v>
      </c>
      <c r="P621">
        <v>15</v>
      </c>
      <c r="Q621">
        <v>12</v>
      </c>
      <c r="R621">
        <v>12</v>
      </c>
      <c r="S621">
        <v>50.6</v>
      </c>
      <c r="T621">
        <v>84.728999999999999</v>
      </c>
      <c r="U621">
        <v>1311400000</v>
      </c>
      <c r="V621">
        <v>102440000</v>
      </c>
      <c r="W621">
        <v>233240000</v>
      </c>
      <c r="X621">
        <v>173460000</v>
      </c>
      <c r="Y621">
        <v>234100000</v>
      </c>
      <c r="Z621">
        <v>84677000</v>
      </c>
      <c r="AA621">
        <v>219610000</v>
      </c>
      <c r="AB621">
        <v>114380000</v>
      </c>
      <c r="AC621">
        <v>69693000</v>
      </c>
      <c r="AD621">
        <v>79826000</v>
      </c>
      <c r="AE621">
        <v>36428000</v>
      </c>
      <c r="AF621" s="5">
        <v>2845600</v>
      </c>
      <c r="AG621" s="6">
        <v>6478900</v>
      </c>
      <c r="AH621" s="6">
        <v>4818200</v>
      </c>
      <c r="AI621" s="6">
        <f t="shared" si="162"/>
        <v>1.1242375904520083E-2</v>
      </c>
      <c r="AJ621" s="6">
        <f t="shared" si="163"/>
        <v>1.3069472769196049E-2</v>
      </c>
      <c r="AK621" s="6">
        <f t="shared" si="164"/>
        <v>1.1032138730064263E-2</v>
      </c>
      <c r="AL621" s="6">
        <f t="shared" si="165"/>
        <v>3</v>
      </c>
      <c r="AM621" s="6">
        <f t="shared" si="166"/>
        <v>1.1781329134593463E-2</v>
      </c>
      <c r="AN621" s="7">
        <f t="shared" si="167"/>
        <v>9.1488995145360113E-4</v>
      </c>
      <c r="AO621" s="5">
        <v>6502800</v>
      </c>
      <c r="AP621" s="6">
        <v>2352100</v>
      </c>
      <c r="AQ621" s="6">
        <v>6100300</v>
      </c>
      <c r="AR621" s="6">
        <f t="shared" si="168"/>
        <v>1.242473962799978E-2</v>
      </c>
      <c r="AS621" s="6">
        <f t="shared" si="169"/>
        <v>4.9241995360284618E-3</v>
      </c>
      <c r="AT621" s="6">
        <f t="shared" si="170"/>
        <v>1.4239565907772369E-2</v>
      </c>
      <c r="AU621" s="6">
        <f t="shared" si="171"/>
        <v>3</v>
      </c>
      <c r="AV621" s="6">
        <f t="shared" si="172"/>
        <v>1.0529501690600204E-2</v>
      </c>
      <c r="AW621" s="7">
        <f t="shared" si="173"/>
        <v>4.0322002091061288E-3</v>
      </c>
      <c r="AX621" s="5">
        <v>3177100</v>
      </c>
      <c r="AY621" s="6">
        <v>1935900</v>
      </c>
      <c r="AZ621" s="6">
        <v>2217400</v>
      </c>
      <c r="BA621" s="6">
        <f t="shared" si="174"/>
        <v>5.873107931363075E-3</v>
      </c>
      <c r="BB621" s="6">
        <f t="shared" si="175"/>
        <v>4.1992855375528092E-3</v>
      </c>
      <c r="BC621" s="6">
        <f t="shared" si="176"/>
        <v>4.6703579233223326E-3</v>
      </c>
      <c r="BD621" s="6">
        <f t="shared" si="177"/>
        <v>3</v>
      </c>
      <c r="BE621" s="6">
        <f t="shared" si="178"/>
        <v>4.9142504640794053E-3</v>
      </c>
      <c r="BF621" s="7">
        <f t="shared" si="179"/>
        <v>7.0476143958216454E-4</v>
      </c>
      <c r="BH621" t="s">
        <v>1004</v>
      </c>
      <c r="BI621" t="s">
        <v>1005</v>
      </c>
    </row>
    <row r="622" spans="1:61" x14ac:dyDescent="0.25">
      <c r="A622" t="s">
        <v>1006</v>
      </c>
      <c r="B622" t="s">
        <v>1006</v>
      </c>
      <c r="C622">
        <f>VLOOKUP(B622,Annotation!D:E,2,FALSE)</f>
        <v>867</v>
      </c>
      <c r="D622" t="str">
        <f>VLOOKUP(B622,Annotation!D:F,3,FALSE)</f>
        <v>hypothetical protein</v>
      </c>
      <c r="G622">
        <v>10</v>
      </c>
      <c r="H622">
        <v>10</v>
      </c>
      <c r="I622">
        <v>10</v>
      </c>
      <c r="J622">
        <v>4</v>
      </c>
      <c r="K622">
        <v>6</v>
      </c>
      <c r="L622">
        <v>8</v>
      </c>
      <c r="M622">
        <v>5</v>
      </c>
      <c r="N622">
        <v>6</v>
      </c>
      <c r="O622">
        <v>8</v>
      </c>
      <c r="P622">
        <v>5</v>
      </c>
      <c r="Q622">
        <v>5</v>
      </c>
      <c r="R622">
        <v>6</v>
      </c>
      <c r="S622">
        <v>18.399999999999999</v>
      </c>
      <c r="T622">
        <v>54.774999999999999</v>
      </c>
      <c r="U622">
        <v>84236000</v>
      </c>
      <c r="V622">
        <v>8234100</v>
      </c>
      <c r="W622">
        <v>22535000</v>
      </c>
      <c r="X622">
        <v>15027000</v>
      </c>
      <c r="Y622">
        <v>11109000</v>
      </c>
      <c r="Z622">
        <v>7127100</v>
      </c>
      <c r="AA622">
        <v>6710900</v>
      </c>
      <c r="AB622">
        <v>4886600</v>
      </c>
      <c r="AC622">
        <v>5462000</v>
      </c>
      <c r="AD622">
        <v>3143600</v>
      </c>
      <c r="AE622">
        <v>3369400</v>
      </c>
      <c r="AF622" s="5">
        <v>329360</v>
      </c>
      <c r="AG622" s="6">
        <v>901420</v>
      </c>
      <c r="AH622" s="6">
        <v>601080</v>
      </c>
      <c r="AI622" s="6">
        <f t="shared" si="162"/>
        <v>1.3012331065197971E-3</v>
      </c>
      <c r="AJ622" s="6">
        <f t="shared" si="163"/>
        <v>1.8183772158250171E-3</v>
      </c>
      <c r="AK622" s="6">
        <f t="shared" si="164"/>
        <v>1.3762811730245791E-3</v>
      </c>
      <c r="AL622" s="6">
        <f t="shared" si="165"/>
        <v>3</v>
      </c>
      <c r="AM622" s="6">
        <f t="shared" si="166"/>
        <v>1.4986304984564644E-3</v>
      </c>
      <c r="AN622" s="7">
        <f t="shared" si="167"/>
        <v>2.2816152980217088E-4</v>
      </c>
      <c r="AO622" s="5">
        <v>444370</v>
      </c>
      <c r="AP622" s="6">
        <v>285090</v>
      </c>
      <c r="AQ622" s="6">
        <v>268440</v>
      </c>
      <c r="AR622" s="6">
        <f t="shared" si="168"/>
        <v>8.4904680268411482E-4</v>
      </c>
      <c r="AS622" s="6">
        <f t="shared" si="169"/>
        <v>5.9684539166121944E-4</v>
      </c>
      <c r="AT622" s="6">
        <f t="shared" si="170"/>
        <v>6.2660345758117054E-4</v>
      </c>
      <c r="AU622" s="6">
        <f t="shared" si="171"/>
        <v>3</v>
      </c>
      <c r="AV622" s="6">
        <f t="shared" si="172"/>
        <v>6.9083188397550156E-4</v>
      </c>
      <c r="AW622" s="7">
        <f t="shared" si="173"/>
        <v>1.1253253158769647E-4</v>
      </c>
      <c r="AX622" s="5">
        <v>195470</v>
      </c>
      <c r="AY622" s="6">
        <v>218480</v>
      </c>
      <c r="AZ622" s="6">
        <v>125740</v>
      </c>
      <c r="BA622" s="6">
        <f t="shared" si="174"/>
        <v>3.613409736374494E-4</v>
      </c>
      <c r="BB622" s="6">
        <f t="shared" si="175"/>
        <v>4.7391905792888977E-4</v>
      </c>
      <c r="BC622" s="6">
        <f t="shared" si="176"/>
        <v>2.6483755988028777E-4</v>
      </c>
      <c r="BD622" s="6">
        <f t="shared" si="177"/>
        <v>3</v>
      </c>
      <c r="BE622" s="6">
        <f t="shared" si="178"/>
        <v>3.6669919714887563E-4</v>
      </c>
      <c r="BF622" s="7">
        <f t="shared" si="179"/>
        <v>8.5441212249361611E-5</v>
      </c>
    </row>
    <row r="623" spans="1:61" x14ac:dyDescent="0.25">
      <c r="A623" t="s">
        <v>3775</v>
      </c>
      <c r="B623" t="s">
        <v>3775</v>
      </c>
      <c r="C623">
        <f>VLOOKUP(B623,Annotation!D:E,2,FALSE)</f>
        <v>870</v>
      </c>
      <c r="D623" t="str">
        <f>VLOOKUP(B623,Annotation!D:F,3,FALSE)</f>
        <v>response regulator transcription factor</v>
      </c>
      <c r="E623" t="str">
        <f>VLOOKUP(B623,Annotation!I:O,7,FALSE)</f>
        <v>RR|LytTR</v>
      </c>
      <c r="G623">
        <v>2</v>
      </c>
      <c r="H623">
        <v>2</v>
      </c>
      <c r="I623">
        <v>2</v>
      </c>
      <c r="J623">
        <v>0</v>
      </c>
      <c r="K623">
        <v>2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9.1999999999999993</v>
      </c>
      <c r="T623">
        <v>25.864999999999998</v>
      </c>
      <c r="U623">
        <v>861530</v>
      </c>
      <c r="V623">
        <v>0</v>
      </c>
      <c r="W623">
        <v>861530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66272</v>
      </c>
      <c r="AF623" s="5">
        <v>0</v>
      </c>
      <c r="AG623" s="6">
        <v>66272</v>
      </c>
      <c r="AH623" s="6">
        <v>0</v>
      </c>
      <c r="AI623" s="6">
        <f t="shared" si="162"/>
        <v>0</v>
      </c>
      <c r="AJ623" s="6">
        <f t="shared" si="163"/>
        <v>1.3368628924048228E-4</v>
      </c>
      <c r="AK623" s="6">
        <f t="shared" si="164"/>
        <v>0</v>
      </c>
      <c r="AL623" s="6">
        <f t="shared" si="165"/>
        <v>1</v>
      </c>
      <c r="AM623" s="6">
        <f t="shared" si="166"/>
        <v>0</v>
      </c>
      <c r="AN623" s="7">
        <f t="shared" si="167"/>
        <v>0</v>
      </c>
      <c r="AO623" s="5">
        <v>0</v>
      </c>
      <c r="AP623" s="6">
        <v>0</v>
      </c>
      <c r="AQ623" s="6">
        <v>0</v>
      </c>
      <c r="AR623" s="6">
        <f t="shared" si="168"/>
        <v>0</v>
      </c>
      <c r="AS623" s="6">
        <f t="shared" si="169"/>
        <v>0</v>
      </c>
      <c r="AT623" s="6">
        <f t="shared" si="170"/>
        <v>0</v>
      </c>
      <c r="AU623" s="6">
        <f t="shared" si="171"/>
        <v>0</v>
      </c>
      <c r="AV623" s="6">
        <f t="shared" si="172"/>
        <v>0</v>
      </c>
      <c r="AW623" s="7">
        <f t="shared" si="173"/>
        <v>0</v>
      </c>
      <c r="AX623" s="5">
        <v>0</v>
      </c>
      <c r="AY623" s="6">
        <v>0</v>
      </c>
      <c r="AZ623" s="6">
        <v>0</v>
      </c>
      <c r="BA623" s="6">
        <f t="shared" si="174"/>
        <v>0</v>
      </c>
      <c r="BB623" s="6">
        <f t="shared" si="175"/>
        <v>0</v>
      </c>
      <c r="BC623" s="6">
        <f t="shared" si="176"/>
        <v>0</v>
      </c>
      <c r="BD623" s="6">
        <f t="shared" si="177"/>
        <v>0</v>
      </c>
      <c r="BE623" s="6">
        <f t="shared" si="178"/>
        <v>0</v>
      </c>
      <c r="BF623" s="7">
        <f t="shared" si="179"/>
        <v>0</v>
      </c>
    </row>
    <row r="624" spans="1:61" x14ac:dyDescent="0.25">
      <c r="A624" t="s">
        <v>1007</v>
      </c>
      <c r="B624" t="s">
        <v>1007</v>
      </c>
      <c r="C624">
        <f>VLOOKUP(B624,Annotation!D:E,2,FALSE)</f>
        <v>871</v>
      </c>
      <c r="D624" t="str">
        <f>VLOOKUP(B624,Annotation!D:F,3,FALSE)</f>
        <v>sensor histidine kinase</v>
      </c>
      <c r="E624" t="str">
        <f>VLOOKUP(B624,Annotation!I:O,7,FALSE)</f>
        <v>HK|Classic</v>
      </c>
      <c r="G624">
        <v>4</v>
      </c>
      <c r="H624">
        <v>4</v>
      </c>
      <c r="I624">
        <v>4</v>
      </c>
      <c r="J624">
        <v>3</v>
      </c>
      <c r="K624">
        <v>2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</v>
      </c>
      <c r="R624">
        <v>0</v>
      </c>
      <c r="S624">
        <v>10.7</v>
      </c>
      <c r="T624">
        <v>66.498000000000005</v>
      </c>
      <c r="U624">
        <v>1714200</v>
      </c>
      <c r="V624">
        <v>965200</v>
      </c>
      <c r="W624">
        <v>512660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236330</v>
      </c>
      <c r="AD624">
        <v>0</v>
      </c>
      <c r="AE624">
        <v>57140</v>
      </c>
      <c r="AF624" s="5">
        <v>32173</v>
      </c>
      <c r="AG624" s="6">
        <v>17089</v>
      </c>
      <c r="AH624" s="6">
        <v>0</v>
      </c>
      <c r="AI624" s="6">
        <f t="shared" si="162"/>
        <v>1.2710885576895016E-4</v>
      </c>
      <c r="AJ624" s="6">
        <f t="shared" si="163"/>
        <v>3.4472552463040218E-5</v>
      </c>
      <c r="AK624" s="6">
        <f t="shared" si="164"/>
        <v>0</v>
      </c>
      <c r="AL624" s="6">
        <f t="shared" si="165"/>
        <v>2</v>
      </c>
      <c r="AM624" s="6">
        <f t="shared" si="166"/>
        <v>8.0790704115995182E-5</v>
      </c>
      <c r="AN624" s="7">
        <f t="shared" si="167"/>
        <v>5.367236282233714E-5</v>
      </c>
      <c r="AO624" s="5">
        <v>0</v>
      </c>
      <c r="AP624" s="6">
        <v>0</v>
      </c>
      <c r="AQ624" s="6">
        <v>0</v>
      </c>
      <c r="AR624" s="6">
        <f t="shared" si="168"/>
        <v>0</v>
      </c>
      <c r="AS624" s="6">
        <f t="shared" si="169"/>
        <v>0</v>
      </c>
      <c r="AT624" s="6">
        <f t="shared" si="170"/>
        <v>0</v>
      </c>
      <c r="AU624" s="6">
        <f t="shared" si="171"/>
        <v>0</v>
      </c>
      <c r="AV624" s="6">
        <f t="shared" si="172"/>
        <v>0</v>
      </c>
      <c r="AW624" s="7">
        <f t="shared" si="173"/>
        <v>0</v>
      </c>
      <c r="AX624" s="5">
        <v>0</v>
      </c>
      <c r="AY624" s="6">
        <v>7877.6</v>
      </c>
      <c r="AZ624" s="6">
        <v>0</v>
      </c>
      <c r="BA624" s="6">
        <f t="shared" si="174"/>
        <v>0</v>
      </c>
      <c r="BB624" s="6">
        <f t="shared" si="175"/>
        <v>1.7087810191965499E-5</v>
      </c>
      <c r="BC624" s="6">
        <f t="shared" si="176"/>
        <v>0</v>
      </c>
      <c r="BD624" s="6">
        <f t="shared" si="177"/>
        <v>1</v>
      </c>
      <c r="BE624" s="6">
        <f t="shared" si="178"/>
        <v>0</v>
      </c>
      <c r="BF624" s="7">
        <f t="shared" si="179"/>
        <v>0</v>
      </c>
    </row>
    <row r="625" spans="1:61" x14ac:dyDescent="0.25">
      <c r="A625" t="s">
        <v>1008</v>
      </c>
      <c r="B625" t="s">
        <v>1008</v>
      </c>
      <c r="C625">
        <f>VLOOKUP(B625,Annotation!D:E,2,FALSE)</f>
        <v>873</v>
      </c>
      <c r="D625" t="str">
        <f>VLOOKUP(B625,Annotation!D:F,3,FALSE)</f>
        <v>hypothetical protein</v>
      </c>
      <c r="G625">
        <v>20</v>
      </c>
      <c r="H625">
        <v>20</v>
      </c>
      <c r="I625">
        <v>20</v>
      </c>
      <c r="J625">
        <v>19</v>
      </c>
      <c r="K625">
        <v>19</v>
      </c>
      <c r="L625">
        <v>16</v>
      </c>
      <c r="M625">
        <v>11</v>
      </c>
      <c r="N625">
        <v>13</v>
      </c>
      <c r="O625">
        <v>13</v>
      </c>
      <c r="P625">
        <v>9</v>
      </c>
      <c r="Q625">
        <v>10</v>
      </c>
      <c r="R625">
        <v>11</v>
      </c>
      <c r="S625">
        <v>68.900000000000006</v>
      </c>
      <c r="T625">
        <v>39.762</v>
      </c>
      <c r="U625">
        <v>22774000000</v>
      </c>
      <c r="V625">
        <v>2776500000</v>
      </c>
      <c r="W625">
        <v>4472700000</v>
      </c>
      <c r="X625">
        <v>6176100000</v>
      </c>
      <c r="Y625">
        <v>2258100000</v>
      </c>
      <c r="Z625">
        <v>946770000</v>
      </c>
      <c r="AA625">
        <v>1479900000</v>
      </c>
      <c r="AB625">
        <v>1558900000</v>
      </c>
      <c r="AC625">
        <v>1725900000</v>
      </c>
      <c r="AD625">
        <v>1378700000</v>
      </c>
      <c r="AE625">
        <v>1751800000</v>
      </c>
      <c r="AF625" s="5">
        <v>213580000</v>
      </c>
      <c r="AG625" s="6">
        <v>344050000</v>
      </c>
      <c r="AH625" s="6">
        <v>475080000</v>
      </c>
      <c r="AI625" s="6">
        <f t="shared" si="162"/>
        <v>0.84381031968210551</v>
      </c>
      <c r="AJ625" s="6">
        <f t="shared" si="163"/>
        <v>0.69403017583878446</v>
      </c>
      <c r="AK625" s="6">
        <f t="shared" si="164"/>
        <v>1.0877814262336412</v>
      </c>
      <c r="AL625" s="6">
        <f t="shared" si="165"/>
        <v>3</v>
      </c>
      <c r="AM625" s="6">
        <f t="shared" si="166"/>
        <v>0.87520730725151041</v>
      </c>
      <c r="AN625" s="7">
        <f t="shared" si="167"/>
        <v>0.16227413003557362</v>
      </c>
      <c r="AO625" s="5">
        <v>173700000</v>
      </c>
      <c r="AP625" s="6">
        <v>72829000</v>
      </c>
      <c r="AQ625" s="6">
        <v>113840000</v>
      </c>
      <c r="AR625" s="6">
        <f t="shared" si="168"/>
        <v>0.33188430728048862</v>
      </c>
      <c r="AS625" s="6">
        <f t="shared" si="169"/>
        <v>0.15246993240483689</v>
      </c>
      <c r="AT625" s="6">
        <f t="shared" si="170"/>
        <v>0.26572991212576536</v>
      </c>
      <c r="AU625" s="6">
        <f t="shared" si="171"/>
        <v>3</v>
      </c>
      <c r="AV625" s="6">
        <f t="shared" si="172"/>
        <v>0.25002805060369698</v>
      </c>
      <c r="AW625" s="7">
        <f t="shared" si="173"/>
        <v>7.4082345262772173E-2</v>
      </c>
      <c r="AX625" s="5">
        <v>119920000</v>
      </c>
      <c r="AY625" s="6">
        <v>132760000</v>
      </c>
      <c r="AZ625" s="6">
        <v>106060000</v>
      </c>
      <c r="BA625" s="6">
        <f t="shared" si="174"/>
        <v>0.2216811252806207</v>
      </c>
      <c r="BB625" s="6">
        <f t="shared" si="175"/>
        <v>0.28797827778579005</v>
      </c>
      <c r="BC625" s="6">
        <f t="shared" si="176"/>
        <v>0.22338692222763895</v>
      </c>
      <c r="BD625" s="6">
        <f t="shared" si="177"/>
        <v>3</v>
      </c>
      <c r="BE625" s="6">
        <f t="shared" si="178"/>
        <v>0.24434877509801659</v>
      </c>
      <c r="BF625" s="7">
        <f t="shared" si="179"/>
        <v>3.0858575948920268E-2</v>
      </c>
      <c r="BH625" t="s">
        <v>1009</v>
      </c>
      <c r="BI625" t="s">
        <v>1010</v>
      </c>
    </row>
    <row r="626" spans="1:61" x14ac:dyDescent="0.25">
      <c r="A626" s="21" t="s">
        <v>1011</v>
      </c>
      <c r="B626" s="21" t="s">
        <v>1011</v>
      </c>
      <c r="C626" s="21">
        <f>VLOOKUP(B626,Annotation!D:E,2,FALSE)</f>
        <v>874</v>
      </c>
      <c r="D626" s="21" t="str">
        <f>VLOOKUP(B626,Annotation!D:F,3,FALSE)</f>
        <v>TonB-dependent receptor</v>
      </c>
      <c r="E626" s="21" t="str">
        <f>VLOOKUP(B626,Annotation!I:O,7,FALSE)</f>
        <v>SusC-like</v>
      </c>
      <c r="F626" s="21"/>
      <c r="G626" s="21">
        <v>47</v>
      </c>
      <c r="H626" s="21">
        <v>47</v>
      </c>
      <c r="I626" s="21">
        <v>47</v>
      </c>
      <c r="J626" s="21">
        <v>40</v>
      </c>
      <c r="K626" s="21">
        <v>42</v>
      </c>
      <c r="L626" s="21">
        <v>40</v>
      </c>
      <c r="M626" s="21">
        <v>17</v>
      </c>
      <c r="N626" s="21">
        <v>18</v>
      </c>
      <c r="O626" s="21">
        <v>20</v>
      </c>
      <c r="P626" s="21">
        <v>19</v>
      </c>
      <c r="Q626" s="21">
        <v>18</v>
      </c>
      <c r="R626" s="21">
        <v>14</v>
      </c>
      <c r="S626" s="21">
        <v>63.6</v>
      </c>
      <c r="T626" s="21">
        <v>100.46</v>
      </c>
      <c r="U626" s="21">
        <v>3477600000</v>
      </c>
      <c r="V626" s="21">
        <v>558790000</v>
      </c>
      <c r="W626" s="21">
        <v>915300000</v>
      </c>
      <c r="X626" s="21">
        <v>771860000</v>
      </c>
      <c r="Y626" s="21">
        <v>203560000</v>
      </c>
      <c r="Z626" s="21">
        <v>320210000</v>
      </c>
      <c r="AA626" s="21">
        <v>236810000</v>
      </c>
      <c r="AB626" s="21">
        <v>188720000</v>
      </c>
      <c r="AC626" s="21">
        <v>188930000</v>
      </c>
      <c r="AD626" s="21">
        <v>93434000</v>
      </c>
      <c r="AE626" s="21">
        <v>77280000</v>
      </c>
      <c r="AF626" s="22">
        <v>12417000</v>
      </c>
      <c r="AG626" s="23">
        <v>20340000</v>
      </c>
      <c r="AH626" s="23">
        <v>17152000</v>
      </c>
      <c r="AI626" s="23">
        <f t="shared" si="162"/>
        <v>4.9056993817270828E-2</v>
      </c>
      <c r="AJ626" s="23">
        <f t="shared" si="163"/>
        <v>4.1030587927803737E-2</v>
      </c>
      <c r="AK626" s="23">
        <f t="shared" si="164"/>
        <v>3.9272600452048952E-2</v>
      </c>
      <c r="AL626" s="23">
        <f t="shared" si="165"/>
        <v>3</v>
      </c>
      <c r="AM626" s="23">
        <f t="shared" si="166"/>
        <v>4.3120060732374503E-2</v>
      </c>
      <c r="AN626" s="24">
        <f t="shared" si="167"/>
        <v>4.2589522054240908E-3</v>
      </c>
      <c r="AO626" s="22">
        <v>4523600</v>
      </c>
      <c r="AP626" s="23">
        <v>7115800</v>
      </c>
      <c r="AQ626" s="23">
        <v>5262500</v>
      </c>
      <c r="AR626" s="23">
        <f t="shared" si="168"/>
        <v>8.643130986839484E-3</v>
      </c>
      <c r="AS626" s="23">
        <f t="shared" si="169"/>
        <v>1.4897163835921658E-2</v>
      </c>
      <c r="AT626" s="23">
        <f t="shared" si="170"/>
        <v>1.2283939411119469E-2</v>
      </c>
      <c r="AU626" s="23">
        <f t="shared" si="171"/>
        <v>3</v>
      </c>
      <c r="AV626" s="23">
        <f t="shared" si="172"/>
        <v>1.1941411411293535E-2</v>
      </c>
      <c r="AW626" s="24">
        <f t="shared" si="173"/>
        <v>2.5646605743383519E-3</v>
      </c>
      <c r="AX626" s="22">
        <v>4193700</v>
      </c>
      <c r="AY626" s="23">
        <v>4198500</v>
      </c>
      <c r="AZ626" s="23">
        <v>2076300</v>
      </c>
      <c r="BA626" s="23">
        <f t="shared" si="174"/>
        <v>7.7523693719924874E-3</v>
      </c>
      <c r="BB626" s="23">
        <f t="shared" si="175"/>
        <v>9.1072371142184357E-3</v>
      </c>
      <c r="BC626" s="23">
        <f t="shared" si="176"/>
        <v>4.3731686462497336E-3</v>
      </c>
      <c r="BD626" s="23">
        <f t="shared" si="177"/>
        <v>3</v>
      </c>
      <c r="BE626" s="23">
        <f t="shared" si="178"/>
        <v>7.0775917108202198E-3</v>
      </c>
      <c r="BF626" s="24">
        <f t="shared" si="179"/>
        <v>1.9907025114879622E-3</v>
      </c>
      <c r="BG626" s="21"/>
      <c r="BH626" s="21"/>
      <c r="BI626" s="21"/>
    </row>
    <row r="627" spans="1:61" x14ac:dyDescent="0.25">
      <c r="A627" t="s">
        <v>1012</v>
      </c>
      <c r="B627" t="s">
        <v>1012</v>
      </c>
      <c r="C627">
        <f>VLOOKUP(B627,Annotation!D:E,2,FALSE)</f>
        <v>875</v>
      </c>
      <c r="D627" t="str">
        <f>VLOOKUP(B627,Annotation!D:F,3,FALSE)</f>
        <v>porin</v>
      </c>
      <c r="G627">
        <v>10</v>
      </c>
      <c r="H627">
        <v>10</v>
      </c>
      <c r="I627">
        <v>10</v>
      </c>
      <c r="J627">
        <v>5</v>
      </c>
      <c r="K627">
        <v>4</v>
      </c>
      <c r="L627">
        <v>2</v>
      </c>
      <c r="M627">
        <v>2</v>
      </c>
      <c r="N627">
        <v>2</v>
      </c>
      <c r="O627">
        <v>3</v>
      </c>
      <c r="P627">
        <v>3</v>
      </c>
      <c r="Q627">
        <v>5</v>
      </c>
      <c r="R627">
        <v>3</v>
      </c>
      <c r="S627">
        <v>29.4</v>
      </c>
      <c r="T627">
        <v>45.27</v>
      </c>
      <c r="U627">
        <v>22531000</v>
      </c>
      <c r="V627">
        <v>2889300</v>
      </c>
      <c r="W627">
        <v>7880100</v>
      </c>
      <c r="X627">
        <v>1172500</v>
      </c>
      <c r="Y627">
        <v>1526200</v>
      </c>
      <c r="Z627">
        <v>670060</v>
      </c>
      <c r="AA627">
        <v>873010</v>
      </c>
      <c r="AB627">
        <v>1884800</v>
      </c>
      <c r="AC627">
        <v>4663400</v>
      </c>
      <c r="AD627">
        <v>971450</v>
      </c>
      <c r="AE627">
        <v>901240</v>
      </c>
      <c r="AF627" s="5">
        <v>115570</v>
      </c>
      <c r="AG627" s="6">
        <v>315210</v>
      </c>
      <c r="AH627" s="6">
        <v>46902</v>
      </c>
      <c r="AI627" s="6">
        <f t="shared" si="162"/>
        <v>4.5659312035612387E-4</v>
      </c>
      <c r="AJ627" s="6">
        <f t="shared" si="163"/>
        <v>6.3585307869828012E-4</v>
      </c>
      <c r="AK627" s="6">
        <f t="shared" si="164"/>
        <v>1.0739059622213151E-4</v>
      </c>
      <c r="AL627" s="6">
        <f t="shared" si="165"/>
        <v>3</v>
      </c>
      <c r="AM627" s="6">
        <f t="shared" si="166"/>
        <v>3.9994559842551186E-4</v>
      </c>
      <c r="AN627" s="7">
        <f t="shared" si="167"/>
        <v>2.1943086253893701E-4</v>
      </c>
      <c r="AO627" s="5">
        <v>61048</v>
      </c>
      <c r="AP627" s="6">
        <v>26802</v>
      </c>
      <c r="AQ627" s="6">
        <v>34921</v>
      </c>
      <c r="AR627" s="6">
        <f t="shared" si="168"/>
        <v>1.1664290841024336E-4</v>
      </c>
      <c r="AS627" s="6">
        <f t="shared" si="169"/>
        <v>5.6110877923827579E-5</v>
      </c>
      <c r="AT627" s="6">
        <f t="shared" si="170"/>
        <v>8.1514004403934051E-5</v>
      </c>
      <c r="AU627" s="6">
        <f t="shared" si="171"/>
        <v>3</v>
      </c>
      <c r="AV627" s="6">
        <f t="shared" si="172"/>
        <v>8.4755930246001659E-5</v>
      </c>
      <c r="AW627" s="7">
        <f t="shared" si="173"/>
        <v>2.4818195490086055E-5</v>
      </c>
      <c r="AX627" s="5">
        <v>75390</v>
      </c>
      <c r="AY627" s="6">
        <v>186540</v>
      </c>
      <c r="AZ627" s="6">
        <v>38858</v>
      </c>
      <c r="BA627" s="6">
        <f t="shared" si="174"/>
        <v>1.3936407634177782E-4</v>
      </c>
      <c r="BB627" s="6">
        <f t="shared" si="175"/>
        <v>4.0463594409582157E-4</v>
      </c>
      <c r="BC627" s="6">
        <f t="shared" si="176"/>
        <v>8.1843947048101015E-5</v>
      </c>
      <c r="BD627" s="6">
        <f t="shared" si="177"/>
        <v>3</v>
      </c>
      <c r="BE627" s="6">
        <f t="shared" si="178"/>
        <v>2.0861465582856681E-4</v>
      </c>
      <c r="BF627" s="7">
        <f t="shared" si="179"/>
        <v>1.4058307249678858E-4</v>
      </c>
    </row>
    <row r="628" spans="1:61" x14ac:dyDescent="0.25">
      <c r="A628" t="s">
        <v>1013</v>
      </c>
      <c r="B628" t="s">
        <v>1013</v>
      </c>
      <c r="C628">
        <f>VLOOKUP(B628,Annotation!D:E,2,FALSE)</f>
        <v>876</v>
      </c>
      <c r="D628" t="str">
        <f>VLOOKUP(B628,Annotation!D:F,3,FALSE)</f>
        <v>phosphate:sodium symporter</v>
      </c>
      <c r="G628">
        <v>20</v>
      </c>
      <c r="H628">
        <v>20</v>
      </c>
      <c r="I628">
        <v>20</v>
      </c>
      <c r="J628">
        <v>17</v>
      </c>
      <c r="K628">
        <v>14</v>
      </c>
      <c r="L628">
        <v>13</v>
      </c>
      <c r="M628">
        <v>5</v>
      </c>
      <c r="N628">
        <v>4</v>
      </c>
      <c r="O628">
        <v>5</v>
      </c>
      <c r="P628">
        <v>4</v>
      </c>
      <c r="Q628">
        <v>3</v>
      </c>
      <c r="R628">
        <v>4</v>
      </c>
      <c r="S628">
        <v>26.3</v>
      </c>
      <c r="T628">
        <v>82.728999999999999</v>
      </c>
      <c r="U628">
        <v>449800000</v>
      </c>
      <c r="V628">
        <v>102020000</v>
      </c>
      <c r="W628">
        <v>95476000</v>
      </c>
      <c r="X628">
        <v>91172000</v>
      </c>
      <c r="Y628">
        <v>37409000</v>
      </c>
      <c r="Z628">
        <v>3870300</v>
      </c>
      <c r="AA628">
        <v>95504000</v>
      </c>
      <c r="AB628">
        <v>9911500</v>
      </c>
      <c r="AC628">
        <v>7902700</v>
      </c>
      <c r="AD628">
        <v>6541800</v>
      </c>
      <c r="AE628">
        <v>15510000</v>
      </c>
      <c r="AF628" s="5">
        <v>3517800</v>
      </c>
      <c r="AG628" s="6">
        <v>3292300</v>
      </c>
      <c r="AH628" s="6">
        <v>3143900</v>
      </c>
      <c r="AI628" s="6">
        <f t="shared" si="162"/>
        <v>1.3898098804090788E-2</v>
      </c>
      <c r="AJ628" s="6">
        <f t="shared" si="163"/>
        <v>6.6413473271734642E-3</v>
      </c>
      <c r="AK628" s="6">
        <f t="shared" si="164"/>
        <v>7.1985266185399183E-3</v>
      </c>
      <c r="AL628" s="6">
        <f t="shared" si="165"/>
        <v>3</v>
      </c>
      <c r="AM628" s="6">
        <f t="shared" si="166"/>
        <v>9.2459909166013893E-3</v>
      </c>
      <c r="AN628" s="7">
        <f t="shared" si="167"/>
        <v>3.2973922058006913E-3</v>
      </c>
      <c r="AO628" s="5">
        <v>1290000</v>
      </c>
      <c r="AP628" s="6">
        <v>133460</v>
      </c>
      <c r="AQ628" s="6">
        <v>3293300</v>
      </c>
      <c r="AR628" s="6">
        <f t="shared" si="168"/>
        <v>2.4647711939656328E-3</v>
      </c>
      <c r="AS628" s="6">
        <f t="shared" si="169"/>
        <v>2.7940294633661773E-4</v>
      </c>
      <c r="AT628" s="6">
        <f t="shared" si="170"/>
        <v>7.6873534750859377E-3</v>
      </c>
      <c r="AU628" s="6">
        <f t="shared" si="171"/>
        <v>3</v>
      </c>
      <c r="AV628" s="6">
        <f t="shared" si="172"/>
        <v>3.4771758717960627E-3</v>
      </c>
      <c r="AW628" s="7">
        <f t="shared" si="173"/>
        <v>3.107856193891971E-3</v>
      </c>
      <c r="AX628" s="5">
        <v>341770</v>
      </c>
      <c r="AY628" s="6">
        <v>272510</v>
      </c>
      <c r="AZ628" s="6">
        <v>225580</v>
      </c>
      <c r="BA628" s="6">
        <f t="shared" si="174"/>
        <v>6.3178750989958087E-4</v>
      </c>
      <c r="BB628" s="6">
        <f t="shared" si="175"/>
        <v>5.9111901536159717E-4</v>
      </c>
      <c r="BC628" s="6">
        <f t="shared" si="176"/>
        <v>4.7512372163031105E-4</v>
      </c>
      <c r="BD628" s="6">
        <f t="shared" si="177"/>
        <v>3</v>
      </c>
      <c r="BE628" s="6">
        <f t="shared" si="178"/>
        <v>5.6601008229716305E-4</v>
      </c>
      <c r="BF628" s="7">
        <f t="shared" si="179"/>
        <v>6.6376348842266233E-5</v>
      </c>
      <c r="BH628">
        <v>892</v>
      </c>
      <c r="BI628">
        <v>370</v>
      </c>
    </row>
    <row r="629" spans="1:61" x14ac:dyDescent="0.25">
      <c r="A629" t="s">
        <v>1014</v>
      </c>
      <c r="B629" t="s">
        <v>1014</v>
      </c>
      <c r="C629">
        <f>VLOOKUP(B629,Annotation!D:E,2,FALSE)</f>
        <v>877</v>
      </c>
      <c r="D629" t="str">
        <f>VLOOKUP(B629,Annotation!D:F,3,FALSE)</f>
        <v>patatin</v>
      </c>
      <c r="G629">
        <v>11</v>
      </c>
      <c r="H629">
        <v>11</v>
      </c>
      <c r="I629">
        <v>11</v>
      </c>
      <c r="J629">
        <v>6</v>
      </c>
      <c r="K629">
        <v>7</v>
      </c>
      <c r="L629">
        <v>8</v>
      </c>
      <c r="M629">
        <v>3</v>
      </c>
      <c r="N629">
        <v>2</v>
      </c>
      <c r="O629">
        <v>0</v>
      </c>
      <c r="P629">
        <v>1</v>
      </c>
      <c r="Q629">
        <v>2</v>
      </c>
      <c r="R629">
        <v>4</v>
      </c>
      <c r="S629">
        <v>18.399999999999999</v>
      </c>
      <c r="T629">
        <v>83.159000000000006</v>
      </c>
      <c r="U629">
        <v>43733000</v>
      </c>
      <c r="V629">
        <v>6554800</v>
      </c>
      <c r="W629">
        <v>11540000</v>
      </c>
      <c r="X629">
        <v>10951000</v>
      </c>
      <c r="Y629">
        <v>2251400</v>
      </c>
      <c r="Z629">
        <v>1247200</v>
      </c>
      <c r="AA629">
        <v>0</v>
      </c>
      <c r="AB629">
        <v>10154000</v>
      </c>
      <c r="AC629">
        <v>209610</v>
      </c>
      <c r="AD629">
        <v>824680</v>
      </c>
      <c r="AE629">
        <v>1286300</v>
      </c>
      <c r="AF629" s="5">
        <v>192790</v>
      </c>
      <c r="AG629" s="6">
        <v>339400</v>
      </c>
      <c r="AH629" s="6">
        <v>322100</v>
      </c>
      <c r="AI629" s="6">
        <f t="shared" si="162"/>
        <v>7.6167333800689725E-4</v>
      </c>
      <c r="AJ629" s="6">
        <f t="shared" si="163"/>
        <v>6.8465002668124833E-4</v>
      </c>
      <c r="AK629" s="6">
        <f t="shared" si="164"/>
        <v>7.3750609874096112E-4</v>
      </c>
      <c r="AL629" s="6">
        <f t="shared" si="165"/>
        <v>3</v>
      </c>
      <c r="AM629" s="6">
        <f t="shared" si="166"/>
        <v>7.2794315447636886E-4</v>
      </c>
      <c r="AN629" s="7">
        <f t="shared" si="167"/>
        <v>3.2163489126106246E-5</v>
      </c>
      <c r="AO629" s="5">
        <v>66218</v>
      </c>
      <c r="AP629" s="6">
        <v>36683</v>
      </c>
      <c r="AQ629" s="6">
        <v>0</v>
      </c>
      <c r="AR629" s="6">
        <f t="shared" si="168"/>
        <v>1.2652109993954749E-4</v>
      </c>
      <c r="AS629" s="6">
        <f t="shared" si="169"/>
        <v>7.6797079877612368E-5</v>
      </c>
      <c r="AT629" s="6">
        <f t="shared" si="170"/>
        <v>0</v>
      </c>
      <c r="AU629" s="6">
        <f t="shared" si="171"/>
        <v>2</v>
      </c>
      <c r="AV629" s="6">
        <f t="shared" si="172"/>
        <v>1.0165908990857993E-4</v>
      </c>
      <c r="AW629" s="7">
        <f t="shared" si="173"/>
        <v>5.2044701276628068E-5</v>
      </c>
      <c r="AX629" s="5">
        <v>298660</v>
      </c>
      <c r="AY629" s="6">
        <v>6164.9</v>
      </c>
      <c r="AZ629" s="6">
        <v>24255</v>
      </c>
      <c r="BA629" s="6">
        <f t="shared" si="174"/>
        <v>5.5209543759431436E-4</v>
      </c>
      <c r="BB629" s="6">
        <f t="shared" si="175"/>
        <v>1.3372682168737698E-5</v>
      </c>
      <c r="BC629" s="6">
        <f t="shared" si="176"/>
        <v>5.108664716793686E-5</v>
      </c>
      <c r="BD629" s="6">
        <f t="shared" si="177"/>
        <v>3</v>
      </c>
      <c r="BE629" s="6">
        <f t="shared" si="178"/>
        <v>2.0551825564366297E-4</v>
      </c>
      <c r="BF629" s="7">
        <f t="shared" si="179"/>
        <v>2.4555025700879975E-4</v>
      </c>
    </row>
    <row r="630" spans="1:61" x14ac:dyDescent="0.25">
      <c r="A630" t="s">
        <v>1015</v>
      </c>
      <c r="B630" t="s">
        <v>1015</v>
      </c>
      <c r="C630">
        <f>VLOOKUP(B630,Annotation!D:E,2,FALSE)</f>
        <v>878</v>
      </c>
      <c r="D630" t="str">
        <f>VLOOKUP(B630,Annotation!D:F,3,FALSE)</f>
        <v>excinuclease ABC subunit UvrC</v>
      </c>
      <c r="G630">
        <v>13</v>
      </c>
      <c r="H630">
        <v>13</v>
      </c>
      <c r="I630">
        <v>13</v>
      </c>
      <c r="J630">
        <v>8</v>
      </c>
      <c r="K630">
        <v>7</v>
      </c>
      <c r="L630">
        <v>7</v>
      </c>
      <c r="M630">
        <v>4</v>
      </c>
      <c r="N630">
        <v>3</v>
      </c>
      <c r="O630">
        <v>1</v>
      </c>
      <c r="P630">
        <v>3</v>
      </c>
      <c r="Q630">
        <v>4</v>
      </c>
      <c r="R630">
        <v>2</v>
      </c>
      <c r="S630">
        <v>25.8</v>
      </c>
      <c r="T630">
        <v>69.792000000000002</v>
      </c>
      <c r="U630">
        <v>309910000</v>
      </c>
      <c r="V630">
        <v>4031700</v>
      </c>
      <c r="W630">
        <v>6414400</v>
      </c>
      <c r="X630">
        <v>6421600</v>
      </c>
      <c r="Y630">
        <v>4069000</v>
      </c>
      <c r="Z630">
        <v>2587500</v>
      </c>
      <c r="AA630">
        <v>669070</v>
      </c>
      <c r="AB630">
        <v>1631700</v>
      </c>
      <c r="AC630">
        <v>283620000</v>
      </c>
      <c r="AD630">
        <v>464090</v>
      </c>
      <c r="AE630">
        <v>9684800</v>
      </c>
      <c r="AF630" s="5">
        <v>125990</v>
      </c>
      <c r="AG630" s="6">
        <v>200450</v>
      </c>
      <c r="AH630" s="6">
        <v>200680</v>
      </c>
      <c r="AI630" s="6">
        <f t="shared" si="162"/>
        <v>4.9776038101296215E-4</v>
      </c>
      <c r="AJ630" s="6">
        <f t="shared" si="163"/>
        <v>4.0435503196304133E-4</v>
      </c>
      <c r="AK630" s="6">
        <f t="shared" si="164"/>
        <v>4.5949308877782076E-4</v>
      </c>
      <c r="AL630" s="6">
        <f t="shared" si="165"/>
        <v>3</v>
      </c>
      <c r="AM630" s="6">
        <f t="shared" si="166"/>
        <v>4.5386950058460803E-4</v>
      </c>
      <c r="AN630" s="7">
        <f t="shared" si="167"/>
        <v>3.8339347637551307E-5</v>
      </c>
      <c r="AO630" s="5">
        <v>127160</v>
      </c>
      <c r="AP630" s="6">
        <v>80859</v>
      </c>
      <c r="AQ630" s="6">
        <v>20908</v>
      </c>
      <c r="AR630" s="6">
        <f t="shared" si="168"/>
        <v>2.4296147676330994E-4</v>
      </c>
      <c r="AS630" s="6">
        <f t="shared" si="169"/>
        <v>1.6928100432963113E-4</v>
      </c>
      <c r="AT630" s="6">
        <f t="shared" si="170"/>
        <v>4.8804295526401103E-5</v>
      </c>
      <c r="AU630" s="6">
        <f t="shared" si="171"/>
        <v>3</v>
      </c>
      <c r="AV630" s="6">
        <f t="shared" si="172"/>
        <v>1.5368225887311404E-4</v>
      </c>
      <c r="AW630" s="7">
        <f t="shared" si="173"/>
        <v>8.0028092573080752E-5</v>
      </c>
      <c r="AX630" s="5">
        <v>50992</v>
      </c>
      <c r="AY630" s="6">
        <v>8863200</v>
      </c>
      <c r="AZ630" s="6">
        <v>14503</v>
      </c>
      <c r="BA630" s="6">
        <f t="shared" si="174"/>
        <v>9.4262541196709558E-5</v>
      </c>
      <c r="BB630" s="6">
        <f t="shared" si="175"/>
        <v>1.9225738714002818E-2</v>
      </c>
      <c r="BC630" s="6">
        <f t="shared" si="176"/>
        <v>3.0546676721360056E-5</v>
      </c>
      <c r="BD630" s="6">
        <f t="shared" si="177"/>
        <v>3</v>
      </c>
      <c r="BE630" s="6">
        <f t="shared" si="178"/>
        <v>6.4501826439736292E-3</v>
      </c>
      <c r="BF630" s="7">
        <f t="shared" si="179"/>
        <v>9.0337197802341715E-3</v>
      </c>
    </row>
    <row r="631" spans="1:61" x14ac:dyDescent="0.25">
      <c r="A631" t="s">
        <v>1016</v>
      </c>
      <c r="B631" t="s">
        <v>1016</v>
      </c>
      <c r="C631">
        <f>VLOOKUP(B631,Annotation!D:E,2,FALSE)</f>
        <v>879</v>
      </c>
      <c r="D631" t="str">
        <f>VLOOKUP(B631,Annotation!D:F,3,FALSE)</f>
        <v>DUF4230 domain-containing protein</v>
      </c>
      <c r="G631">
        <v>7</v>
      </c>
      <c r="H631">
        <v>7</v>
      </c>
      <c r="I631">
        <v>7</v>
      </c>
      <c r="J631">
        <v>5</v>
      </c>
      <c r="K631">
        <v>1</v>
      </c>
      <c r="L631">
        <v>1</v>
      </c>
      <c r="M631">
        <v>2</v>
      </c>
      <c r="N631">
        <v>1</v>
      </c>
      <c r="O631">
        <v>1</v>
      </c>
      <c r="P631">
        <v>2</v>
      </c>
      <c r="Q631">
        <v>2</v>
      </c>
      <c r="R631">
        <v>2</v>
      </c>
      <c r="S631">
        <v>36.799999999999997</v>
      </c>
      <c r="T631">
        <v>23.646999999999998</v>
      </c>
      <c r="U631">
        <v>33149000</v>
      </c>
      <c r="V631">
        <v>4391900</v>
      </c>
      <c r="W631">
        <v>1526200</v>
      </c>
      <c r="X631">
        <v>817000</v>
      </c>
      <c r="Y631">
        <v>251480</v>
      </c>
      <c r="Z631">
        <v>1024100</v>
      </c>
      <c r="AA631">
        <v>1763100</v>
      </c>
      <c r="AB631">
        <v>13139000</v>
      </c>
      <c r="AC631">
        <v>645540</v>
      </c>
      <c r="AD631">
        <v>9590400</v>
      </c>
      <c r="AE631">
        <v>2367800</v>
      </c>
      <c r="AF631" s="5">
        <v>313710</v>
      </c>
      <c r="AG631" s="6">
        <v>109020</v>
      </c>
      <c r="AH631" s="6">
        <v>58357</v>
      </c>
      <c r="AI631" s="6">
        <f t="shared" si="162"/>
        <v>1.2394031996791519E-3</v>
      </c>
      <c r="AJ631" s="6">
        <f t="shared" si="163"/>
        <v>2.1991910992572093E-4</v>
      </c>
      <c r="AK631" s="6">
        <f t="shared" si="164"/>
        <v>1.3361888669427593E-4</v>
      </c>
      <c r="AL631" s="6">
        <f t="shared" si="165"/>
        <v>3</v>
      </c>
      <c r="AM631" s="6">
        <f t="shared" si="166"/>
        <v>5.3098039876638299E-4</v>
      </c>
      <c r="AN631" s="7">
        <f t="shared" si="167"/>
        <v>5.0216802020324424E-4</v>
      </c>
      <c r="AO631" s="5">
        <v>17963</v>
      </c>
      <c r="AP631" s="6">
        <v>73154</v>
      </c>
      <c r="AQ631" s="6">
        <v>125940</v>
      </c>
      <c r="AR631" s="6">
        <f t="shared" si="168"/>
        <v>3.4321461207135388E-5</v>
      </c>
      <c r="AS631" s="6">
        <f t="shared" si="169"/>
        <v>1.5315033070814426E-4</v>
      </c>
      <c r="AT631" s="6">
        <f t="shared" si="170"/>
        <v>2.9397421937033463E-4</v>
      </c>
      <c r="AU631" s="6">
        <f t="shared" si="171"/>
        <v>3</v>
      </c>
      <c r="AV631" s="6">
        <f t="shared" si="172"/>
        <v>1.6048200376187142E-4</v>
      </c>
      <c r="AW631" s="7">
        <f t="shared" si="173"/>
        <v>1.0612949253235964E-4</v>
      </c>
      <c r="AX631" s="5">
        <v>938510</v>
      </c>
      <c r="AY631" s="6">
        <v>46110</v>
      </c>
      <c r="AZ631" s="6">
        <v>685030</v>
      </c>
      <c r="BA631" s="6">
        <f t="shared" si="174"/>
        <v>1.73490621153365E-3</v>
      </c>
      <c r="BB631" s="6">
        <f t="shared" si="175"/>
        <v>1.0002017466633608E-4</v>
      </c>
      <c r="BC631" s="6">
        <f t="shared" si="176"/>
        <v>1.4428318247557939E-3</v>
      </c>
      <c r="BD631" s="6">
        <f t="shared" si="177"/>
        <v>3</v>
      </c>
      <c r="BE631" s="6">
        <f t="shared" si="178"/>
        <v>1.0925860703185934E-3</v>
      </c>
      <c r="BF631" s="7">
        <f t="shared" si="179"/>
        <v>7.1190690157346226E-4</v>
      </c>
      <c r="BH631">
        <v>893</v>
      </c>
      <c r="BI631">
        <v>43</v>
      </c>
    </row>
    <row r="632" spans="1:61" x14ac:dyDescent="0.25">
      <c r="A632" t="s">
        <v>1017</v>
      </c>
      <c r="B632" t="s">
        <v>1017</v>
      </c>
      <c r="C632">
        <f>VLOOKUP(B632,Annotation!D:E,2,FALSE)</f>
        <v>881</v>
      </c>
      <c r="D632" t="str">
        <f>VLOOKUP(B632,Annotation!D:F,3,FALSE)</f>
        <v>glycine--tRNA ligase</v>
      </c>
      <c r="G632">
        <v>36</v>
      </c>
      <c r="H632">
        <v>36</v>
      </c>
      <c r="I632">
        <v>36</v>
      </c>
      <c r="J632">
        <v>22</v>
      </c>
      <c r="K632">
        <v>31</v>
      </c>
      <c r="L632">
        <v>30</v>
      </c>
      <c r="M632">
        <v>15</v>
      </c>
      <c r="N632">
        <v>17</v>
      </c>
      <c r="O632">
        <v>16</v>
      </c>
      <c r="P632">
        <v>14</v>
      </c>
      <c r="Q632">
        <v>12</v>
      </c>
      <c r="R632">
        <v>14</v>
      </c>
      <c r="S632">
        <v>61.2</v>
      </c>
      <c r="T632">
        <v>59.238</v>
      </c>
      <c r="U632">
        <v>4626900000</v>
      </c>
      <c r="V632">
        <v>98529000</v>
      </c>
      <c r="W632">
        <v>601060000</v>
      </c>
      <c r="X632">
        <v>655210000</v>
      </c>
      <c r="Y632">
        <v>374420000</v>
      </c>
      <c r="Z632">
        <v>871960000</v>
      </c>
      <c r="AA632">
        <v>417930000</v>
      </c>
      <c r="AB632">
        <v>691230000</v>
      </c>
      <c r="AC632">
        <v>681280000</v>
      </c>
      <c r="AD632">
        <v>235270000</v>
      </c>
      <c r="AE632">
        <v>154230000</v>
      </c>
      <c r="AF632" s="5">
        <v>3284300</v>
      </c>
      <c r="AG632" s="6">
        <v>20035000</v>
      </c>
      <c r="AH632" s="6">
        <v>21840000</v>
      </c>
      <c r="AI632" s="6">
        <f t="shared" si="162"/>
        <v>1.2975588692442828E-2</v>
      </c>
      <c r="AJ632" s="6">
        <f t="shared" si="163"/>
        <v>4.0415330832524479E-2</v>
      </c>
      <c r="AK632" s="6">
        <f t="shared" si="164"/>
        <v>5.0006622777095909E-2</v>
      </c>
      <c r="AL632" s="6">
        <f t="shared" si="165"/>
        <v>3</v>
      </c>
      <c r="AM632" s="6">
        <f t="shared" si="166"/>
        <v>3.446584743402107E-2</v>
      </c>
      <c r="AN632" s="7">
        <f t="shared" si="167"/>
        <v>1.5692283366387134E-2</v>
      </c>
      <c r="AO632" s="5">
        <v>12481000</v>
      </c>
      <c r="AP632" s="6">
        <v>29065000</v>
      </c>
      <c r="AQ632" s="6">
        <v>13931000</v>
      </c>
      <c r="AR632" s="6">
        <f t="shared" si="168"/>
        <v>2.3847138970453534E-2</v>
      </c>
      <c r="AS632" s="6">
        <f t="shared" si="169"/>
        <v>6.0848543648087769E-2</v>
      </c>
      <c r="AT632" s="6">
        <f t="shared" si="170"/>
        <v>3.2518301175544953E-2</v>
      </c>
      <c r="AU632" s="6">
        <f t="shared" si="171"/>
        <v>3</v>
      </c>
      <c r="AV632" s="6">
        <f t="shared" si="172"/>
        <v>3.9071327931362081E-2</v>
      </c>
      <c r="AW632" s="7">
        <f t="shared" si="173"/>
        <v>1.5800476929011879E-2</v>
      </c>
      <c r="AX632" s="5">
        <v>23041000</v>
      </c>
      <c r="AY632" s="6">
        <v>22709000</v>
      </c>
      <c r="AZ632" s="6">
        <v>7842300</v>
      </c>
      <c r="BA632" s="6">
        <f t="shared" si="174"/>
        <v>4.2593018742418123E-2</v>
      </c>
      <c r="BB632" s="6">
        <f t="shared" si="175"/>
        <v>4.9259556419384648E-2</v>
      </c>
      <c r="BC632" s="6">
        <f t="shared" si="176"/>
        <v>1.651769998289471E-2</v>
      </c>
      <c r="BD632" s="6">
        <f t="shared" si="177"/>
        <v>3</v>
      </c>
      <c r="BE632" s="6">
        <f t="shared" si="178"/>
        <v>3.6123425048232495E-2</v>
      </c>
      <c r="BF632" s="7">
        <f t="shared" si="179"/>
        <v>1.4127963350575675E-2</v>
      </c>
      <c r="BH632" t="s">
        <v>1018</v>
      </c>
      <c r="BI632" t="s">
        <v>1019</v>
      </c>
    </row>
    <row r="633" spans="1:61" x14ac:dyDescent="0.25">
      <c r="A633" t="s">
        <v>1020</v>
      </c>
      <c r="B633" t="s">
        <v>1020</v>
      </c>
      <c r="C633">
        <f>VLOOKUP(B633,Annotation!D:E,2,FALSE)</f>
        <v>884</v>
      </c>
      <c r="D633" t="str">
        <f>VLOOKUP(B633,Annotation!D:F,3,FALSE)</f>
        <v>Ig-like domain-containing protein</v>
      </c>
      <c r="G633">
        <v>12</v>
      </c>
      <c r="H633">
        <v>12</v>
      </c>
      <c r="I633">
        <v>12</v>
      </c>
      <c r="J633">
        <v>9</v>
      </c>
      <c r="K633">
        <v>8</v>
      </c>
      <c r="L633">
        <v>9</v>
      </c>
      <c r="M633">
        <v>6</v>
      </c>
      <c r="N633">
        <v>7</v>
      </c>
      <c r="O633">
        <v>5</v>
      </c>
      <c r="P633">
        <v>6</v>
      </c>
      <c r="Q633">
        <v>6</v>
      </c>
      <c r="R633">
        <v>7</v>
      </c>
      <c r="S633">
        <v>21.7</v>
      </c>
      <c r="T633">
        <v>61.886000000000003</v>
      </c>
      <c r="U633">
        <v>288930000</v>
      </c>
      <c r="V633">
        <v>24572000</v>
      </c>
      <c r="W633">
        <v>50229000</v>
      </c>
      <c r="X633">
        <v>66496000</v>
      </c>
      <c r="Y633">
        <v>14259000</v>
      </c>
      <c r="Z633">
        <v>45747000</v>
      </c>
      <c r="AA633">
        <v>6125200</v>
      </c>
      <c r="AB633">
        <v>41841000</v>
      </c>
      <c r="AC633">
        <v>11065000</v>
      </c>
      <c r="AD633">
        <v>28597000</v>
      </c>
      <c r="AE633">
        <v>8025800</v>
      </c>
      <c r="AF633" s="5">
        <v>682540</v>
      </c>
      <c r="AG633" s="6">
        <v>1395200</v>
      </c>
      <c r="AH633" s="6">
        <v>1847100</v>
      </c>
      <c r="AI633" s="6">
        <f t="shared" si="162"/>
        <v>2.6965740968059944E-3</v>
      </c>
      <c r="AJ633" s="6">
        <f t="shared" si="163"/>
        <v>2.8144481945364692E-3</v>
      </c>
      <c r="AK633" s="6">
        <f t="shared" si="164"/>
        <v>4.2292689071233448E-3</v>
      </c>
      <c r="AL633" s="6">
        <f t="shared" si="165"/>
        <v>3</v>
      </c>
      <c r="AM633" s="6">
        <f t="shared" si="166"/>
        <v>3.2467637328219361E-3</v>
      </c>
      <c r="AN633" s="7">
        <f t="shared" si="167"/>
        <v>6.9640069350708543E-4</v>
      </c>
      <c r="AO633" s="5">
        <v>396080</v>
      </c>
      <c r="AP633" s="6">
        <v>1270800</v>
      </c>
      <c r="AQ633" s="6">
        <v>170140</v>
      </c>
      <c r="AR633" s="6">
        <f t="shared" si="168"/>
        <v>7.5678029031465716E-4</v>
      </c>
      <c r="AS633" s="6">
        <f t="shared" si="169"/>
        <v>2.6604620425938392E-3</v>
      </c>
      <c r="AT633" s="6">
        <f t="shared" si="170"/>
        <v>3.9714763922239738E-4</v>
      </c>
      <c r="AU633" s="6">
        <f t="shared" si="171"/>
        <v>3</v>
      </c>
      <c r="AV633" s="6">
        <f t="shared" si="172"/>
        <v>1.2714633240436311E-3</v>
      </c>
      <c r="AW633" s="7">
        <f t="shared" si="173"/>
        <v>9.9308341074101181E-4</v>
      </c>
      <c r="AX633" s="5">
        <v>1162300</v>
      </c>
      <c r="AY633" s="6">
        <v>307350</v>
      </c>
      <c r="AZ633" s="6">
        <v>794370</v>
      </c>
      <c r="BA633" s="6">
        <f t="shared" si="174"/>
        <v>2.1485988318351019E-3</v>
      </c>
      <c r="BB633" s="6">
        <f t="shared" si="175"/>
        <v>6.6669270621770539E-4</v>
      </c>
      <c r="BC633" s="6">
        <f t="shared" si="176"/>
        <v>1.6731271865922078E-3</v>
      </c>
      <c r="BD633" s="6">
        <f t="shared" si="177"/>
        <v>3</v>
      </c>
      <c r="BE633" s="6">
        <f t="shared" si="178"/>
        <v>1.4961395748816716E-3</v>
      </c>
      <c r="BF633" s="7">
        <f t="shared" si="179"/>
        <v>6.1779441149400734E-4</v>
      </c>
    </row>
    <row r="634" spans="1:61" x14ac:dyDescent="0.25">
      <c r="A634" t="s">
        <v>1021</v>
      </c>
      <c r="B634" t="s">
        <v>1021</v>
      </c>
      <c r="C634">
        <f>VLOOKUP(B634,Annotation!D:E,2,FALSE)</f>
        <v>885</v>
      </c>
      <c r="D634" t="str">
        <f>VLOOKUP(B634,Annotation!D:F,3,FALSE)</f>
        <v>cystathionine gamma-synthase</v>
      </c>
      <c r="G634">
        <v>10</v>
      </c>
      <c r="H634">
        <v>10</v>
      </c>
      <c r="I634">
        <v>10</v>
      </c>
      <c r="J634">
        <v>9</v>
      </c>
      <c r="K634">
        <v>9</v>
      </c>
      <c r="L634">
        <v>8</v>
      </c>
      <c r="M634">
        <v>4</v>
      </c>
      <c r="N634">
        <v>3</v>
      </c>
      <c r="O634">
        <v>5</v>
      </c>
      <c r="P634">
        <v>4</v>
      </c>
      <c r="Q634">
        <v>5</v>
      </c>
      <c r="R634">
        <v>3</v>
      </c>
      <c r="S634">
        <v>30.6</v>
      </c>
      <c r="T634">
        <v>41.933999999999997</v>
      </c>
      <c r="U634">
        <v>97407000</v>
      </c>
      <c r="V634">
        <v>24255000</v>
      </c>
      <c r="W634">
        <v>38933000</v>
      </c>
      <c r="X634">
        <v>10395000</v>
      </c>
      <c r="Y634">
        <v>5384000</v>
      </c>
      <c r="Z634">
        <v>1880100</v>
      </c>
      <c r="AA634">
        <v>3695300</v>
      </c>
      <c r="AB634">
        <v>4755900</v>
      </c>
      <c r="AC634">
        <v>6115800</v>
      </c>
      <c r="AD634">
        <v>1994300</v>
      </c>
      <c r="AE634">
        <v>6957700</v>
      </c>
      <c r="AF634" s="5">
        <v>1732500</v>
      </c>
      <c r="AG634" s="6">
        <v>2780900</v>
      </c>
      <c r="AH634" s="6">
        <v>742470</v>
      </c>
      <c r="AI634" s="6">
        <f t="shared" si="162"/>
        <v>6.8447484729340178E-3</v>
      </c>
      <c r="AJ634" s="6">
        <f t="shared" si="163"/>
        <v>5.6097326434822728E-3</v>
      </c>
      <c r="AK634" s="6">
        <f t="shared" si="164"/>
        <v>1.7000191031735531E-3</v>
      </c>
      <c r="AL634" s="6">
        <f t="shared" si="165"/>
        <v>3</v>
      </c>
      <c r="AM634" s="6">
        <f t="shared" si="166"/>
        <v>4.7181667398632811E-3</v>
      </c>
      <c r="AN634" s="7">
        <f t="shared" si="167"/>
        <v>2.1929017902300057E-3</v>
      </c>
      <c r="AO634" s="5">
        <v>384570</v>
      </c>
      <c r="AP634" s="6">
        <v>134290</v>
      </c>
      <c r="AQ634" s="6">
        <v>263950</v>
      </c>
      <c r="AR634" s="6">
        <f t="shared" si="168"/>
        <v>7.3478841710338232E-4</v>
      </c>
      <c r="AS634" s="6">
        <f t="shared" si="169"/>
        <v>2.8114057892660266E-4</v>
      </c>
      <c r="AT634" s="6">
        <f t="shared" si="170"/>
        <v>6.1612271877719399E-4</v>
      </c>
      <c r="AU634" s="6">
        <f t="shared" si="171"/>
        <v>3</v>
      </c>
      <c r="AV634" s="6">
        <f t="shared" si="172"/>
        <v>5.4401723826905969E-4</v>
      </c>
      <c r="AW634" s="7">
        <f t="shared" si="173"/>
        <v>1.9209110774160982E-4</v>
      </c>
      <c r="AX634" s="5">
        <v>339700</v>
      </c>
      <c r="AY634" s="6">
        <v>436840</v>
      </c>
      <c r="AZ634" s="6">
        <v>142450</v>
      </c>
      <c r="BA634" s="6">
        <f t="shared" si="174"/>
        <v>6.2796095945486039E-4</v>
      </c>
      <c r="BB634" s="6">
        <f t="shared" si="175"/>
        <v>9.4757781611889513E-4</v>
      </c>
      <c r="BC634" s="6">
        <f t="shared" si="176"/>
        <v>3.0003268971645457E-4</v>
      </c>
      <c r="BD634" s="6">
        <f t="shared" si="177"/>
        <v>3</v>
      </c>
      <c r="BE634" s="6">
        <f t="shared" si="178"/>
        <v>6.2519048843007001E-4</v>
      </c>
      <c r="BF634" s="7">
        <f t="shared" si="179"/>
        <v>2.643664493516056E-4</v>
      </c>
      <c r="BH634">
        <v>896</v>
      </c>
      <c r="BI634">
        <v>148</v>
      </c>
    </row>
    <row r="635" spans="1:61" x14ac:dyDescent="0.25">
      <c r="A635" t="s">
        <v>1022</v>
      </c>
      <c r="B635" t="s">
        <v>1022</v>
      </c>
      <c r="C635">
        <f>VLOOKUP(B635,Annotation!D:E,2,FALSE)</f>
        <v>886</v>
      </c>
      <c r="D635" t="str">
        <f>VLOOKUP(B635,Annotation!D:F,3,FALSE)</f>
        <v>DinB family protein</v>
      </c>
      <c r="G635">
        <v>5</v>
      </c>
      <c r="H635">
        <v>5</v>
      </c>
      <c r="I635">
        <v>5</v>
      </c>
      <c r="J635">
        <v>4</v>
      </c>
      <c r="K635">
        <v>5</v>
      </c>
      <c r="L635">
        <v>3</v>
      </c>
      <c r="M635">
        <v>2</v>
      </c>
      <c r="N635">
        <v>2</v>
      </c>
      <c r="O635">
        <v>1</v>
      </c>
      <c r="P635">
        <v>3</v>
      </c>
      <c r="Q635">
        <v>3</v>
      </c>
      <c r="R635">
        <v>2</v>
      </c>
      <c r="S635">
        <v>29.1</v>
      </c>
      <c r="T635">
        <v>17.393000000000001</v>
      </c>
      <c r="U635">
        <v>1511500000</v>
      </c>
      <c r="V635">
        <v>91176000</v>
      </c>
      <c r="W635">
        <v>176110000</v>
      </c>
      <c r="X635">
        <v>276190000</v>
      </c>
      <c r="Y635">
        <v>218530000</v>
      </c>
      <c r="Z635">
        <v>156150000</v>
      </c>
      <c r="AA635">
        <v>15465000</v>
      </c>
      <c r="AB635">
        <v>65644000</v>
      </c>
      <c r="AC635">
        <v>423180000</v>
      </c>
      <c r="AD635">
        <v>89077000</v>
      </c>
      <c r="AE635">
        <v>302300000</v>
      </c>
      <c r="AF635" s="5">
        <v>18235000</v>
      </c>
      <c r="AG635" s="6">
        <v>35222000</v>
      </c>
      <c r="AH635" s="6">
        <v>55238000</v>
      </c>
      <c r="AI635" s="6">
        <f t="shared" si="162"/>
        <v>7.2042706149467145E-2</v>
      </c>
      <c r="AJ635" s="6">
        <f t="shared" si="163"/>
        <v>7.1051099704675685E-2</v>
      </c>
      <c r="AK635" s="6">
        <f t="shared" si="164"/>
        <v>0.12647737312093515</v>
      </c>
      <c r="AL635" s="6">
        <f t="shared" si="165"/>
        <v>3</v>
      </c>
      <c r="AM635" s="6">
        <f t="shared" si="166"/>
        <v>8.9857059658359328E-2</v>
      </c>
      <c r="AN635" s="7">
        <f t="shared" si="167"/>
        <v>2.5897636177951593E-2</v>
      </c>
      <c r="AO635" s="5">
        <v>43706000</v>
      </c>
      <c r="AP635" s="6">
        <v>31229000</v>
      </c>
      <c r="AQ635" s="6">
        <v>3093000</v>
      </c>
      <c r="AR635" s="6">
        <f t="shared" si="168"/>
        <v>8.3507976591830957E-2</v>
      </c>
      <c r="AS635" s="6">
        <f t="shared" si="169"/>
        <v>6.5378949581494331E-2</v>
      </c>
      <c r="AT635" s="6">
        <f t="shared" si="170"/>
        <v>7.2198051493762502E-3</v>
      </c>
      <c r="AU635" s="6">
        <f t="shared" si="171"/>
        <v>3</v>
      </c>
      <c r="AV635" s="6">
        <f t="shared" si="172"/>
        <v>5.2035577107567177E-2</v>
      </c>
      <c r="AW635" s="7">
        <f t="shared" si="173"/>
        <v>3.2542336191918861E-2</v>
      </c>
      <c r="AX635" s="5">
        <v>13129000</v>
      </c>
      <c r="AY635" s="6">
        <v>84635000</v>
      </c>
      <c r="AZ635" s="6">
        <v>17815000</v>
      </c>
      <c r="BA635" s="6">
        <f t="shared" si="174"/>
        <v>2.4269942410017255E-2</v>
      </c>
      <c r="BB635" s="6">
        <f t="shared" si="175"/>
        <v>0.18358723667068649</v>
      </c>
      <c r="BC635" s="6">
        <f t="shared" si="176"/>
        <v>3.7522515740952174E-2</v>
      </c>
      <c r="BD635" s="6">
        <f t="shared" si="177"/>
        <v>3</v>
      </c>
      <c r="BE635" s="6">
        <f t="shared" si="178"/>
        <v>8.1793231607218644E-2</v>
      </c>
      <c r="BF635" s="7">
        <f t="shared" si="179"/>
        <v>7.2182279797371032E-2</v>
      </c>
      <c r="BH635">
        <v>897</v>
      </c>
      <c r="BI635">
        <v>1</v>
      </c>
    </row>
    <row r="636" spans="1:61" x14ac:dyDescent="0.25">
      <c r="A636" t="s">
        <v>1023</v>
      </c>
      <c r="B636" t="s">
        <v>1023</v>
      </c>
      <c r="C636">
        <f>VLOOKUP(B636,Annotation!D:E,2,FALSE)</f>
        <v>887</v>
      </c>
      <c r="D636" t="str">
        <f>VLOOKUP(B636,Annotation!D:F,3,FALSE)</f>
        <v>arsenate reductase</v>
      </c>
      <c r="G636">
        <v>5</v>
      </c>
      <c r="H636">
        <v>5</v>
      </c>
      <c r="I636">
        <v>5</v>
      </c>
      <c r="J636">
        <v>4</v>
      </c>
      <c r="K636">
        <v>3</v>
      </c>
      <c r="L636">
        <v>1</v>
      </c>
      <c r="M636">
        <v>0</v>
      </c>
      <c r="N636">
        <v>0</v>
      </c>
      <c r="O636">
        <v>0</v>
      </c>
      <c r="P636">
        <v>1</v>
      </c>
      <c r="Q636">
        <v>0</v>
      </c>
      <c r="R636">
        <v>1</v>
      </c>
      <c r="S636">
        <v>41.7</v>
      </c>
      <c r="T636">
        <v>13.577</v>
      </c>
      <c r="U636">
        <v>11456000</v>
      </c>
      <c r="V636">
        <v>6085700</v>
      </c>
      <c r="W636">
        <v>4792200</v>
      </c>
      <c r="X636">
        <v>578230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1432000</v>
      </c>
      <c r="AF636" s="5">
        <v>760710</v>
      </c>
      <c r="AG636" s="6">
        <v>599030</v>
      </c>
      <c r="AH636" s="6">
        <v>72279</v>
      </c>
      <c r="AI636" s="6">
        <f t="shared" si="162"/>
        <v>3.0054075675876694E-3</v>
      </c>
      <c r="AJ636" s="6">
        <f t="shared" si="163"/>
        <v>1.2083851074922455E-3</v>
      </c>
      <c r="AK636" s="6">
        <f t="shared" si="164"/>
        <v>1.6549581903414447E-4</v>
      </c>
      <c r="AL636" s="6">
        <f t="shared" si="165"/>
        <v>3</v>
      </c>
      <c r="AM636" s="6">
        <f t="shared" si="166"/>
        <v>1.4597628313713529E-3</v>
      </c>
      <c r="AN636" s="7">
        <f t="shared" si="167"/>
        <v>1.1729358479019118E-3</v>
      </c>
      <c r="AO636" s="5">
        <v>0</v>
      </c>
      <c r="AP636" s="6">
        <v>0</v>
      </c>
      <c r="AQ636" s="6">
        <v>0</v>
      </c>
      <c r="AR636" s="6">
        <f t="shared" si="168"/>
        <v>0</v>
      </c>
      <c r="AS636" s="6">
        <f t="shared" si="169"/>
        <v>0</v>
      </c>
      <c r="AT636" s="6">
        <f t="shared" si="170"/>
        <v>0</v>
      </c>
      <c r="AU636" s="6">
        <f t="shared" si="171"/>
        <v>0</v>
      </c>
      <c r="AV636" s="6">
        <f t="shared" si="172"/>
        <v>0</v>
      </c>
      <c r="AW636" s="7">
        <f t="shared" si="173"/>
        <v>0</v>
      </c>
      <c r="AX636" s="5">
        <v>0</v>
      </c>
      <c r="AY636" s="6">
        <v>0</v>
      </c>
      <c r="AZ636" s="6">
        <v>0</v>
      </c>
      <c r="BA636" s="6">
        <f t="shared" si="174"/>
        <v>0</v>
      </c>
      <c r="BB636" s="6">
        <f t="shared" si="175"/>
        <v>0</v>
      </c>
      <c r="BC636" s="6">
        <f t="shared" si="176"/>
        <v>0</v>
      </c>
      <c r="BD636" s="6">
        <f t="shared" si="177"/>
        <v>0</v>
      </c>
      <c r="BE636" s="6">
        <f t="shared" si="178"/>
        <v>0</v>
      </c>
      <c r="BF636" s="7">
        <f t="shared" si="179"/>
        <v>0</v>
      </c>
    </row>
    <row r="637" spans="1:61" x14ac:dyDescent="0.25">
      <c r="A637" t="s">
        <v>1024</v>
      </c>
      <c r="B637" t="s">
        <v>1024</v>
      </c>
      <c r="C637">
        <f>VLOOKUP(B637,Annotation!D:E,2,FALSE)</f>
        <v>888</v>
      </c>
      <c r="D637" t="str">
        <f>VLOOKUP(B637,Annotation!D:F,3,FALSE)</f>
        <v>DUF4252 domain-containing protein</v>
      </c>
      <c r="G637">
        <v>3</v>
      </c>
      <c r="H637">
        <v>3</v>
      </c>
      <c r="I637">
        <v>3</v>
      </c>
      <c r="J637">
        <v>1</v>
      </c>
      <c r="K637">
        <v>1</v>
      </c>
      <c r="L637">
        <v>1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1</v>
      </c>
      <c r="S637">
        <v>22</v>
      </c>
      <c r="T637">
        <v>18.209</v>
      </c>
      <c r="U637">
        <v>1910000</v>
      </c>
      <c r="V637">
        <v>837310</v>
      </c>
      <c r="W637">
        <v>590120</v>
      </c>
      <c r="X637">
        <v>341860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140750</v>
      </c>
      <c r="AE637">
        <v>477510</v>
      </c>
      <c r="AF637" s="5">
        <v>209330</v>
      </c>
      <c r="AG637" s="6">
        <v>147530</v>
      </c>
      <c r="AH637" s="6">
        <v>85465</v>
      </c>
      <c r="AI637" s="6">
        <f t="shared" si="162"/>
        <v>8.2701945041228171E-4</v>
      </c>
      <c r="AJ637" s="6">
        <f t="shared" si="163"/>
        <v>2.9760288284114481E-4</v>
      </c>
      <c r="AK637" s="6">
        <f t="shared" si="164"/>
        <v>1.9568754650386912E-4</v>
      </c>
      <c r="AL637" s="6">
        <f t="shared" si="165"/>
        <v>3</v>
      </c>
      <c r="AM637" s="6">
        <f t="shared" si="166"/>
        <v>4.401032932524319E-4</v>
      </c>
      <c r="AN637" s="7">
        <f t="shared" si="167"/>
        <v>2.767366599599629E-4</v>
      </c>
      <c r="AO637" s="5">
        <v>0</v>
      </c>
      <c r="AP637" s="6">
        <v>0</v>
      </c>
      <c r="AQ637" s="6">
        <v>0</v>
      </c>
      <c r="AR637" s="6">
        <f t="shared" si="168"/>
        <v>0</v>
      </c>
      <c r="AS637" s="6">
        <f t="shared" si="169"/>
        <v>0</v>
      </c>
      <c r="AT637" s="6">
        <f t="shared" si="170"/>
        <v>0</v>
      </c>
      <c r="AU637" s="6">
        <f t="shared" si="171"/>
        <v>0</v>
      </c>
      <c r="AV637" s="6">
        <f t="shared" si="172"/>
        <v>0</v>
      </c>
      <c r="AW637" s="7">
        <f t="shared" si="173"/>
        <v>0</v>
      </c>
      <c r="AX637" s="5">
        <v>0</v>
      </c>
      <c r="AY637" s="6">
        <v>0</v>
      </c>
      <c r="AZ637" s="6">
        <v>35188</v>
      </c>
      <c r="BA637" s="6">
        <f t="shared" si="174"/>
        <v>0</v>
      </c>
      <c r="BB637" s="6">
        <f t="shared" si="175"/>
        <v>0</v>
      </c>
      <c r="BC637" s="6">
        <f t="shared" si="176"/>
        <v>7.4114077119990192E-5</v>
      </c>
      <c r="BD637" s="6">
        <f t="shared" si="177"/>
        <v>1</v>
      </c>
      <c r="BE637" s="6">
        <f t="shared" si="178"/>
        <v>0</v>
      </c>
      <c r="BF637" s="7">
        <f t="shared" si="179"/>
        <v>0</v>
      </c>
    </row>
    <row r="638" spans="1:61" x14ac:dyDescent="0.25">
      <c r="A638" t="s">
        <v>1025</v>
      </c>
      <c r="B638" t="s">
        <v>1025</v>
      </c>
      <c r="C638">
        <f>VLOOKUP(B638,Annotation!D:E,2,FALSE)</f>
        <v>889</v>
      </c>
      <c r="D638" t="str">
        <f>VLOOKUP(B638,Annotation!D:F,3,FALSE)</f>
        <v>hypothetical protein</v>
      </c>
      <c r="G638">
        <v>5</v>
      </c>
      <c r="H638">
        <v>5</v>
      </c>
      <c r="I638">
        <v>5</v>
      </c>
      <c r="J638">
        <v>1</v>
      </c>
      <c r="K638">
        <v>2</v>
      </c>
      <c r="L638">
        <v>3</v>
      </c>
      <c r="M638">
        <v>4</v>
      </c>
      <c r="N638">
        <v>4</v>
      </c>
      <c r="O638">
        <v>3</v>
      </c>
      <c r="P638">
        <v>4</v>
      </c>
      <c r="Q638">
        <v>0</v>
      </c>
      <c r="R638">
        <v>4</v>
      </c>
      <c r="S638">
        <v>29.9</v>
      </c>
      <c r="T638">
        <v>16.887</v>
      </c>
      <c r="U638">
        <v>449550000</v>
      </c>
      <c r="V638">
        <v>2852700</v>
      </c>
      <c r="W638">
        <v>72228000</v>
      </c>
      <c r="X638">
        <v>59582000</v>
      </c>
      <c r="Y638">
        <v>103510000</v>
      </c>
      <c r="Z638">
        <v>55988000</v>
      </c>
      <c r="AA638">
        <v>33357000</v>
      </c>
      <c r="AB638">
        <v>7126000</v>
      </c>
      <c r="AC638">
        <v>0</v>
      </c>
      <c r="AD638">
        <v>114900000</v>
      </c>
      <c r="AE638">
        <v>64221000</v>
      </c>
      <c r="AF638" s="5">
        <v>407530</v>
      </c>
      <c r="AG638" s="6">
        <v>10318000</v>
      </c>
      <c r="AH638" s="6">
        <v>8511800</v>
      </c>
      <c r="AI638" s="6">
        <f t="shared" si="162"/>
        <v>1.6100665773014723E-3</v>
      </c>
      <c r="AJ638" s="6">
        <f t="shared" si="163"/>
        <v>2.0813844947840658E-2</v>
      </c>
      <c r="AK638" s="6">
        <f t="shared" si="164"/>
        <v>1.9489302735992902E-2</v>
      </c>
      <c r="AL638" s="6">
        <f t="shared" si="165"/>
        <v>3</v>
      </c>
      <c r="AM638" s="6">
        <f t="shared" si="166"/>
        <v>1.3971071420378345E-2</v>
      </c>
      <c r="AN638" s="7">
        <f t="shared" si="167"/>
        <v>8.7572611230402782E-3</v>
      </c>
      <c r="AO638" s="5">
        <v>14787000</v>
      </c>
      <c r="AP638" s="6">
        <v>7998200</v>
      </c>
      <c r="AQ638" s="6">
        <v>4765300</v>
      </c>
      <c r="AR638" s="6">
        <f t="shared" si="168"/>
        <v>2.8253156314085121E-2</v>
      </c>
      <c r="AS638" s="6">
        <f t="shared" si="169"/>
        <v>1.6744497567732171E-2</v>
      </c>
      <c r="AT638" s="6">
        <f t="shared" si="170"/>
        <v>1.1123355149797169E-2</v>
      </c>
      <c r="AU638" s="6">
        <f t="shared" si="171"/>
        <v>3</v>
      </c>
      <c r="AV638" s="6">
        <f t="shared" si="172"/>
        <v>1.8707003010538154E-2</v>
      </c>
      <c r="AW638" s="7">
        <f t="shared" si="173"/>
        <v>7.1295672001317886E-3</v>
      </c>
      <c r="AX638" s="5">
        <v>1018000</v>
      </c>
      <c r="AY638" s="6">
        <v>0</v>
      </c>
      <c r="AZ638" s="6">
        <v>16415000</v>
      </c>
      <c r="BA638" s="6">
        <f t="shared" si="174"/>
        <v>1.8818494457611063E-3</v>
      </c>
      <c r="BB638" s="6">
        <f t="shared" si="175"/>
        <v>0</v>
      </c>
      <c r="BC638" s="6">
        <f t="shared" si="176"/>
        <v>3.4573791517694637E-2</v>
      </c>
      <c r="BD638" s="6">
        <f t="shared" si="177"/>
        <v>2</v>
      </c>
      <c r="BE638" s="6">
        <f t="shared" si="178"/>
        <v>1.8227820481727872E-2</v>
      </c>
      <c r="BF638" s="7">
        <f t="shared" si="179"/>
        <v>1.5873288162053124E-2</v>
      </c>
      <c r="BH638" t="s">
        <v>1026</v>
      </c>
      <c r="BI638" t="s">
        <v>1027</v>
      </c>
    </row>
    <row r="639" spans="1:61" x14ac:dyDescent="0.25">
      <c r="A639" t="s">
        <v>1028</v>
      </c>
      <c r="B639" t="s">
        <v>1028</v>
      </c>
      <c r="C639">
        <f>VLOOKUP(B639,Annotation!D:E,2,FALSE)</f>
        <v>892</v>
      </c>
      <c r="D639" t="str">
        <f>VLOOKUP(B639,Annotation!D:F,3,FALSE)</f>
        <v>glycosyltransferase family 4 protein</v>
      </c>
      <c r="E639" t="str">
        <f>VLOOKUP(B639,Annotation!I:O,7,FALSE)</f>
        <v xml:space="preserve">CAZyme, single-domain, contains GT4 domain </v>
      </c>
      <c r="G639">
        <v>9</v>
      </c>
      <c r="H639">
        <v>9</v>
      </c>
      <c r="I639">
        <v>9</v>
      </c>
      <c r="J639">
        <v>4</v>
      </c>
      <c r="K639">
        <v>6</v>
      </c>
      <c r="L639">
        <v>6</v>
      </c>
      <c r="M639">
        <v>3</v>
      </c>
      <c r="N639">
        <v>3</v>
      </c>
      <c r="O639">
        <v>4</v>
      </c>
      <c r="P639">
        <v>3</v>
      </c>
      <c r="Q639">
        <v>3</v>
      </c>
      <c r="R639">
        <v>1</v>
      </c>
      <c r="S639">
        <v>26.3</v>
      </c>
      <c r="T639">
        <v>36.970999999999997</v>
      </c>
      <c r="U639">
        <v>45014000</v>
      </c>
      <c r="V639">
        <v>1586800</v>
      </c>
      <c r="W639">
        <v>8615100</v>
      </c>
      <c r="X639">
        <v>6662400</v>
      </c>
      <c r="Y639">
        <v>2226200</v>
      </c>
      <c r="Z639">
        <v>1655200</v>
      </c>
      <c r="AA639">
        <v>1789400</v>
      </c>
      <c r="AB639">
        <v>1741300</v>
      </c>
      <c r="AC639">
        <v>20495000</v>
      </c>
      <c r="AD639">
        <v>242830</v>
      </c>
      <c r="AE639">
        <v>2369200</v>
      </c>
      <c r="AF639" s="5">
        <v>83515</v>
      </c>
      <c r="AG639" s="6">
        <v>453420</v>
      </c>
      <c r="AH639" s="6">
        <v>350650</v>
      </c>
      <c r="AI639" s="6">
        <f t="shared" si="162"/>
        <v>3.2995045813395934E-4</v>
      </c>
      <c r="AJ639" s="6">
        <f t="shared" si="163"/>
        <v>9.1465531849679307E-4</v>
      </c>
      <c r="AK639" s="6">
        <f t="shared" si="164"/>
        <v>8.0287647787493949E-4</v>
      </c>
      <c r="AL639" s="6">
        <f t="shared" si="165"/>
        <v>3</v>
      </c>
      <c r="AM639" s="6">
        <f t="shared" si="166"/>
        <v>6.824940848352306E-4</v>
      </c>
      <c r="AN639" s="7">
        <f t="shared" si="167"/>
        <v>2.5342833812665259E-4</v>
      </c>
      <c r="AO639" s="5">
        <v>117170</v>
      </c>
      <c r="AP639" s="6">
        <v>87115</v>
      </c>
      <c r="AQ639" s="6">
        <v>94180</v>
      </c>
      <c r="AR639" s="6">
        <f t="shared" si="168"/>
        <v>2.2387383007515748E-4</v>
      </c>
      <c r="AS639" s="6">
        <f t="shared" si="169"/>
        <v>1.8237814828498766E-4</v>
      </c>
      <c r="AT639" s="6">
        <f t="shared" si="170"/>
        <v>2.1983874845401074E-4</v>
      </c>
      <c r="AU639" s="6">
        <f t="shared" si="171"/>
        <v>3</v>
      </c>
      <c r="AV639" s="6">
        <f t="shared" si="172"/>
        <v>2.0869690893805196E-4</v>
      </c>
      <c r="AW639" s="7">
        <f t="shared" si="173"/>
        <v>1.8682939502075029E-5</v>
      </c>
      <c r="AX639" s="5">
        <v>91646</v>
      </c>
      <c r="AY639" s="6">
        <v>1078700</v>
      </c>
      <c r="AZ639" s="6">
        <v>12780</v>
      </c>
      <c r="BA639" s="6">
        <f t="shared" si="174"/>
        <v>1.6941451307094532E-4</v>
      </c>
      <c r="BB639" s="6">
        <f t="shared" si="175"/>
        <v>2.3398777361218117E-3</v>
      </c>
      <c r="BC639" s="6">
        <f t="shared" si="176"/>
        <v>2.6917639695165247E-5</v>
      </c>
      <c r="BD639" s="6">
        <f t="shared" si="177"/>
        <v>3</v>
      </c>
      <c r="BE639" s="6">
        <f t="shared" si="178"/>
        <v>8.4540329629597408E-4</v>
      </c>
      <c r="BF639" s="7">
        <f t="shared" si="179"/>
        <v>1.0583530375698623E-3</v>
      </c>
    </row>
    <row r="640" spans="1:61" x14ac:dyDescent="0.25">
      <c r="A640" t="s">
        <v>1029</v>
      </c>
      <c r="B640" t="s">
        <v>1029</v>
      </c>
      <c r="C640">
        <f>VLOOKUP(B640,Annotation!D:E,2,FALSE)</f>
        <v>893</v>
      </c>
      <c r="D640" t="str">
        <f>VLOOKUP(B640,Annotation!D:F,3,FALSE)</f>
        <v>hypothetical protein</v>
      </c>
      <c r="G640">
        <v>9</v>
      </c>
      <c r="H640">
        <v>9</v>
      </c>
      <c r="I640">
        <v>9</v>
      </c>
      <c r="J640">
        <v>5</v>
      </c>
      <c r="K640">
        <v>6</v>
      </c>
      <c r="L640">
        <v>6</v>
      </c>
      <c r="M640">
        <v>4</v>
      </c>
      <c r="N640">
        <v>3</v>
      </c>
      <c r="O640">
        <v>2</v>
      </c>
      <c r="P640">
        <v>5</v>
      </c>
      <c r="Q640">
        <v>4</v>
      </c>
      <c r="R640">
        <v>3</v>
      </c>
      <c r="S640">
        <v>26.3</v>
      </c>
      <c r="T640">
        <v>35.104999999999997</v>
      </c>
      <c r="U640">
        <v>79793000</v>
      </c>
      <c r="V640">
        <v>7126000</v>
      </c>
      <c r="W640">
        <v>15382000</v>
      </c>
      <c r="X640">
        <v>10847000</v>
      </c>
      <c r="Y640">
        <v>3847100</v>
      </c>
      <c r="Z640">
        <v>1771700</v>
      </c>
      <c r="AA640">
        <v>1033500</v>
      </c>
      <c r="AB640">
        <v>36353000</v>
      </c>
      <c r="AC640">
        <v>1729400</v>
      </c>
      <c r="AD640">
        <v>1704000</v>
      </c>
      <c r="AE640">
        <v>4987100</v>
      </c>
      <c r="AF640" s="5">
        <v>445370</v>
      </c>
      <c r="AG640" s="6">
        <v>961390</v>
      </c>
      <c r="AH640" s="6">
        <v>677940</v>
      </c>
      <c r="AI640" s="6">
        <f t="shared" si="162"/>
        <v>1.7595645756944439E-3</v>
      </c>
      <c r="AJ640" s="6">
        <f t="shared" si="163"/>
        <v>1.9393508814115653E-3</v>
      </c>
      <c r="AK640" s="6">
        <f t="shared" si="164"/>
        <v>1.5522660185670514E-3</v>
      </c>
      <c r="AL640" s="6">
        <f t="shared" si="165"/>
        <v>3</v>
      </c>
      <c r="AM640" s="6">
        <f t="shared" si="166"/>
        <v>1.7503938252243535E-3</v>
      </c>
      <c r="AN640" s="7">
        <f t="shared" si="167"/>
        <v>1.5815972887975736E-4</v>
      </c>
      <c r="AO640" s="5">
        <v>240440</v>
      </c>
      <c r="AP640" s="6">
        <v>110730</v>
      </c>
      <c r="AQ640" s="6">
        <v>64596</v>
      </c>
      <c r="AR640" s="6">
        <f t="shared" si="168"/>
        <v>4.5940277974968732E-4</v>
      </c>
      <c r="AS640" s="6">
        <f t="shared" si="169"/>
        <v>2.3181693576992119E-4</v>
      </c>
      <c r="AT640" s="6">
        <f t="shared" si="170"/>
        <v>1.5078258436117305E-4</v>
      </c>
      <c r="AU640" s="6">
        <f t="shared" si="171"/>
        <v>3</v>
      </c>
      <c r="AV640" s="6">
        <f t="shared" si="172"/>
        <v>2.8066743329359384E-4</v>
      </c>
      <c r="AW640" s="7">
        <f t="shared" si="173"/>
        <v>1.3064298573247613E-4</v>
      </c>
      <c r="AX640" s="5">
        <v>2272000</v>
      </c>
      <c r="AY640" s="6">
        <v>108090</v>
      </c>
      <c r="AZ640" s="6">
        <v>106500</v>
      </c>
      <c r="BA640" s="6">
        <f t="shared" si="174"/>
        <v>4.1999626137222334E-3</v>
      </c>
      <c r="BB640" s="6">
        <f t="shared" si="175"/>
        <v>2.3446498980013593E-4</v>
      </c>
      <c r="BC640" s="6">
        <f t="shared" si="176"/>
        <v>2.2431366412637704E-4</v>
      </c>
      <c r="BD640" s="6">
        <f t="shared" si="177"/>
        <v>3</v>
      </c>
      <c r="BE640" s="6">
        <f t="shared" si="178"/>
        <v>1.5529137558829157E-3</v>
      </c>
      <c r="BF640" s="7">
        <f t="shared" si="179"/>
        <v>1.8717507854402985E-3</v>
      </c>
    </row>
    <row r="641" spans="1:61" x14ac:dyDescent="0.25">
      <c r="A641" t="s">
        <v>3702</v>
      </c>
      <c r="B641" t="s">
        <v>3702</v>
      </c>
      <c r="C641">
        <f>VLOOKUP(B641,Annotation!D:E,2,FALSE)</f>
        <v>894</v>
      </c>
      <c r="D641" t="str">
        <f>VLOOKUP(B641,Annotation!D:F,3,FALSE)</f>
        <v>thymidine kinase</v>
      </c>
      <c r="G641">
        <v>4</v>
      </c>
      <c r="H641">
        <v>4</v>
      </c>
      <c r="I641">
        <v>4</v>
      </c>
      <c r="J641">
        <v>0</v>
      </c>
      <c r="K641">
        <v>2</v>
      </c>
      <c r="L641">
        <v>1</v>
      </c>
      <c r="M641">
        <v>1</v>
      </c>
      <c r="N641">
        <v>1</v>
      </c>
      <c r="O641">
        <v>1</v>
      </c>
      <c r="P641">
        <v>1</v>
      </c>
      <c r="Q641">
        <v>1</v>
      </c>
      <c r="R641">
        <v>2</v>
      </c>
      <c r="S641">
        <v>19.600000000000001</v>
      </c>
      <c r="T641">
        <v>25.102</v>
      </c>
      <c r="U641">
        <v>10858000</v>
      </c>
      <c r="V641">
        <v>0</v>
      </c>
      <c r="W641">
        <v>5235900</v>
      </c>
      <c r="X641">
        <v>566520</v>
      </c>
      <c r="Y641">
        <v>1540200</v>
      </c>
      <c r="Z641">
        <v>273700</v>
      </c>
      <c r="AA641">
        <v>181120</v>
      </c>
      <c r="AB641">
        <v>1091800</v>
      </c>
      <c r="AC641">
        <v>1416600</v>
      </c>
      <c r="AD641">
        <v>552220</v>
      </c>
      <c r="AE641">
        <v>987090</v>
      </c>
      <c r="AF641" s="5">
        <v>0</v>
      </c>
      <c r="AG641" s="6">
        <v>475990</v>
      </c>
      <c r="AH641" s="6">
        <v>51502</v>
      </c>
      <c r="AI641" s="6">
        <f t="shared" si="162"/>
        <v>0</v>
      </c>
      <c r="AJ641" s="6">
        <f t="shared" si="163"/>
        <v>9.6018434354745827E-4</v>
      </c>
      <c r="AK641" s="6">
        <f t="shared" si="164"/>
        <v>1.1792312666053083E-4</v>
      </c>
      <c r="AL641" s="6">
        <f t="shared" si="165"/>
        <v>2</v>
      </c>
      <c r="AM641" s="6">
        <f t="shared" si="166"/>
        <v>5.3905373510399455E-4</v>
      </c>
      <c r="AN641" s="7">
        <f t="shared" si="167"/>
        <v>4.2755945588718444E-4</v>
      </c>
      <c r="AO641" s="5">
        <v>140020</v>
      </c>
      <c r="AP641" s="6">
        <v>24882</v>
      </c>
      <c r="AQ641" s="6">
        <v>16465</v>
      </c>
      <c r="AR641" s="6">
        <f t="shared" si="168"/>
        <v>2.675327616891999E-4</v>
      </c>
      <c r="AS641" s="6">
        <f t="shared" si="169"/>
        <v>5.2091294101211768E-5</v>
      </c>
      <c r="AT641" s="6">
        <f t="shared" si="170"/>
        <v>3.8433266015027466E-5</v>
      </c>
      <c r="AU641" s="6">
        <f t="shared" si="171"/>
        <v>3</v>
      </c>
      <c r="AV641" s="6">
        <f t="shared" si="172"/>
        <v>1.1935244060181306E-4</v>
      </c>
      <c r="AW641" s="7">
        <f t="shared" si="173"/>
        <v>1.0492756581239445E-4</v>
      </c>
      <c r="AX641" s="5">
        <v>99250</v>
      </c>
      <c r="AY641" s="6">
        <v>128780</v>
      </c>
      <c r="AZ641" s="6">
        <v>50202</v>
      </c>
      <c r="BA641" s="6">
        <f t="shared" si="174"/>
        <v>1.8347107808623753E-4</v>
      </c>
      <c r="BB641" s="6">
        <f t="shared" si="175"/>
        <v>2.7934500311279032E-4</v>
      </c>
      <c r="BC641" s="6">
        <f t="shared" si="176"/>
        <v>1.0573703818283924E-4</v>
      </c>
      <c r="BD641" s="6">
        <f t="shared" si="177"/>
        <v>3</v>
      </c>
      <c r="BE641" s="6">
        <f t="shared" si="178"/>
        <v>1.8951770646062236E-4</v>
      </c>
      <c r="BF641" s="7">
        <f t="shared" si="179"/>
        <v>7.1004002975434271E-5</v>
      </c>
    </row>
    <row r="642" spans="1:61" x14ac:dyDescent="0.25">
      <c r="A642" t="s">
        <v>1030</v>
      </c>
      <c r="B642" t="s">
        <v>1030</v>
      </c>
      <c r="C642">
        <f>VLOOKUP(B642,Annotation!D:E,2,FALSE)</f>
        <v>895</v>
      </c>
      <c r="D642" t="str">
        <f>VLOOKUP(B642,Annotation!D:F,3,FALSE)</f>
        <v>alanine racemase</v>
      </c>
      <c r="G642">
        <v>6</v>
      </c>
      <c r="H642">
        <v>6</v>
      </c>
      <c r="I642">
        <v>6</v>
      </c>
      <c r="J642">
        <v>2</v>
      </c>
      <c r="K642">
        <v>4</v>
      </c>
      <c r="L642">
        <v>3</v>
      </c>
      <c r="M642">
        <v>2</v>
      </c>
      <c r="N642">
        <v>3</v>
      </c>
      <c r="O642">
        <v>3</v>
      </c>
      <c r="P642">
        <v>1</v>
      </c>
      <c r="Q642">
        <v>1</v>
      </c>
      <c r="R642">
        <v>0</v>
      </c>
      <c r="S642">
        <v>17.2</v>
      </c>
      <c r="T642">
        <v>41.328000000000003</v>
      </c>
      <c r="U642">
        <v>12372000</v>
      </c>
      <c r="V642">
        <v>1616100</v>
      </c>
      <c r="W642">
        <v>4189500</v>
      </c>
      <c r="X642">
        <v>3560600</v>
      </c>
      <c r="Y642">
        <v>1218900</v>
      </c>
      <c r="Z642">
        <v>839150</v>
      </c>
      <c r="AA642">
        <v>684250</v>
      </c>
      <c r="AB642">
        <v>0</v>
      </c>
      <c r="AC642">
        <v>263100</v>
      </c>
      <c r="AD642">
        <v>0</v>
      </c>
      <c r="AE642">
        <v>824770</v>
      </c>
      <c r="AF642" s="5">
        <v>107740</v>
      </c>
      <c r="AG642" s="6">
        <v>279300</v>
      </c>
      <c r="AH642" s="6">
        <v>237370</v>
      </c>
      <c r="AI642" s="6">
        <f t="shared" ref="AI642:AI705" si="180">(AF642/$AF$2410)*100</f>
        <v>4.2565841297195447E-4</v>
      </c>
      <c r="AJ642" s="6">
        <f t="shared" ref="AJ642:AJ705" si="181">(AG642/$AG$2410)*100</f>
        <v>5.6341412036556467E-4</v>
      </c>
      <c r="AK642" s="6">
        <f t="shared" ref="AK642:AK705" si="182">(AH642/$AH$2410)*100</f>
        <v>5.435014674267059E-4</v>
      </c>
      <c r="AL642" s="6">
        <f t="shared" ref="AL642:AL705" si="183">COUNTIF(AI642:AK642,"&gt;0")</f>
        <v>3</v>
      </c>
      <c r="AM642" s="6">
        <f t="shared" ref="AM642:AM705" si="184">IF(AL642&gt;1,AVERAGEIF(AI642:AK642,"&gt;0"),0)</f>
        <v>5.1085800025474175E-4</v>
      </c>
      <c r="AN642" s="7">
        <f t="shared" ref="AN642:AN705" si="185">IF(AL642&gt;=2,_xlfn.STDEV.P(AI642:AK642),0)</f>
        <v>6.0791203813456531E-5</v>
      </c>
      <c r="AO642" s="5">
        <v>81262</v>
      </c>
      <c r="AP642" s="6">
        <v>55943</v>
      </c>
      <c r="AQ642" s="6">
        <v>45617</v>
      </c>
      <c r="AR642" s="6">
        <f t="shared" ref="AR642:AR705" si="186">(AO642/$AO$2410)*100</f>
        <v>1.5526529981708159E-4</v>
      </c>
      <c r="AS642" s="6">
        <f t="shared" ref="AS642:AS705" si="187">(AP642/$AP$2410)*100</f>
        <v>1.1711853009822724E-4</v>
      </c>
      <c r="AT642" s="6">
        <f t="shared" ref="AT642:AT705" si="188">(AQ642/$AQ$2410)*100</f>
        <v>1.0648103831202598E-4</v>
      </c>
      <c r="AU642" s="6">
        <f t="shared" ref="AU642:AU705" si="189">COUNTIF(AR642:AT642,"&gt;0")</f>
        <v>3</v>
      </c>
      <c r="AV642" s="6">
        <f t="shared" ref="AV642:AV705" si="190">IF(AU642&gt;1,AVERAGEIF(AR642:AT642,"&gt;0"),0)</f>
        <v>1.2628828940911162E-4</v>
      </c>
      <c r="AW642" s="7">
        <f t="shared" ref="AW642:AW705" si="191">IF(AU642&gt;=2,_xlfn.STDEV.P(AR642:AT642),0)</f>
        <v>2.0944997923339999E-5</v>
      </c>
      <c r="AX642" s="5">
        <v>0</v>
      </c>
      <c r="AY642" s="6">
        <v>17540</v>
      </c>
      <c r="AZ642" s="6">
        <v>0</v>
      </c>
      <c r="BA642" s="6">
        <f t="shared" ref="BA642:BA705" si="192">(AX642/$AX$2410)*100</f>
        <v>0</v>
      </c>
      <c r="BB642" s="6">
        <f t="shared" ref="BB642:BB705" si="193">(AY642/$AY$2410)*100</f>
        <v>3.8047145166938512E-5</v>
      </c>
      <c r="BC642" s="6">
        <f t="shared" ref="BC642:BC705" si="194">(AZ642/$AZ$2410)*100</f>
        <v>0</v>
      </c>
      <c r="BD642" s="6">
        <f t="shared" ref="BD642:BD705" si="195">COUNTIF(BA642:BC642,"&gt;0")</f>
        <v>1</v>
      </c>
      <c r="BE642" s="6">
        <f t="shared" ref="BE642:BE705" si="196">IF(BD642&gt;1,AVERAGEIF(BA642:BC642,"&gt;0"),0)</f>
        <v>0</v>
      </c>
      <c r="BF642" s="7">
        <f t="shared" ref="BF642:BF705" si="197">IF(BD642&gt;=2,_xlfn.STDEV.P(BA642:BC642),0)</f>
        <v>0</v>
      </c>
      <c r="BH642">
        <v>900</v>
      </c>
      <c r="BI642">
        <v>225</v>
      </c>
    </row>
    <row r="643" spans="1:61" x14ac:dyDescent="0.25">
      <c r="A643" t="s">
        <v>1031</v>
      </c>
      <c r="B643" t="s">
        <v>1031</v>
      </c>
      <c r="C643">
        <f>VLOOKUP(B643,Annotation!D:E,2,FALSE)</f>
        <v>896</v>
      </c>
      <c r="D643" t="str">
        <f>VLOOKUP(B643,Annotation!D:F,3,FALSE)</f>
        <v>large-conductance mechanosensitive channel protein MscL</v>
      </c>
      <c r="G643">
        <v>6</v>
      </c>
      <c r="H643">
        <v>6</v>
      </c>
      <c r="I643">
        <v>6</v>
      </c>
      <c r="J643">
        <v>4</v>
      </c>
      <c r="K643">
        <v>3</v>
      </c>
      <c r="L643">
        <v>2</v>
      </c>
      <c r="M643">
        <v>4</v>
      </c>
      <c r="N643">
        <v>4</v>
      </c>
      <c r="O643">
        <v>4</v>
      </c>
      <c r="P643">
        <v>3</v>
      </c>
      <c r="Q643">
        <v>0</v>
      </c>
      <c r="R643">
        <v>4</v>
      </c>
      <c r="S643">
        <v>34.1</v>
      </c>
      <c r="T643">
        <v>14.765000000000001</v>
      </c>
      <c r="U643">
        <v>6036600000</v>
      </c>
      <c r="V643">
        <v>423660000</v>
      </c>
      <c r="W643">
        <v>1007300000</v>
      </c>
      <c r="X643">
        <v>564030000</v>
      </c>
      <c r="Y643">
        <v>1030800000</v>
      </c>
      <c r="Z643">
        <v>822060000</v>
      </c>
      <c r="AA643">
        <v>711060000</v>
      </c>
      <c r="AB643">
        <v>808220000</v>
      </c>
      <c r="AC643">
        <v>0</v>
      </c>
      <c r="AD643">
        <v>669560000</v>
      </c>
      <c r="AE643">
        <v>2012200000</v>
      </c>
      <c r="AF643" s="5">
        <v>141220000</v>
      </c>
      <c r="AG643" s="6">
        <v>335760000</v>
      </c>
      <c r="AH643" s="6">
        <v>188010000</v>
      </c>
      <c r="AI643" s="6">
        <f t="shared" si="180"/>
        <v>0.55793095489047162</v>
      </c>
      <c r="AJ643" s="6">
        <f t="shared" si="181"/>
        <v>0.67730728626545644</v>
      </c>
      <c r="AK643" s="6">
        <f t="shared" si="182"/>
        <v>0.430482836461621</v>
      </c>
      <c r="AL643" s="6">
        <f t="shared" si="183"/>
        <v>3</v>
      </c>
      <c r="AM643" s="6">
        <f t="shared" si="184"/>
        <v>0.55524035920584958</v>
      </c>
      <c r="AN643" s="7">
        <f t="shared" si="185"/>
        <v>0.1007836188213648</v>
      </c>
      <c r="AO643" s="5">
        <v>343590000</v>
      </c>
      <c r="AP643" s="6">
        <v>274020000</v>
      </c>
      <c r="AQ643" s="6">
        <v>237020000</v>
      </c>
      <c r="AR643" s="6">
        <f t="shared" si="186"/>
        <v>0.65648894149972992</v>
      </c>
      <c r="AS643" s="6">
        <f t="shared" si="187"/>
        <v>0.57366997868395009</v>
      </c>
      <c r="AT643" s="6">
        <f t="shared" si="188"/>
        <v>0.55326162835601633</v>
      </c>
      <c r="AU643" s="6">
        <f t="shared" si="189"/>
        <v>3</v>
      </c>
      <c r="AV643" s="6">
        <f t="shared" si="190"/>
        <v>0.59447351617989874</v>
      </c>
      <c r="AW643" s="7">
        <f t="shared" si="191"/>
        <v>4.4636008811844451E-2</v>
      </c>
      <c r="AX643" s="5">
        <v>269410000</v>
      </c>
      <c r="AY643" s="6">
        <v>0</v>
      </c>
      <c r="AZ643" s="6">
        <v>223190000</v>
      </c>
      <c r="BA643" s="6">
        <f t="shared" si="192"/>
        <v>0.49802461609282872</v>
      </c>
      <c r="BB643" s="6">
        <f t="shared" si="193"/>
        <v>0</v>
      </c>
      <c r="BC643" s="6">
        <f t="shared" si="194"/>
        <v>0.47008982813489286</v>
      </c>
      <c r="BD643" s="6">
        <f t="shared" si="195"/>
        <v>2</v>
      </c>
      <c r="BE643" s="6">
        <f t="shared" si="196"/>
        <v>0.48405722211386082</v>
      </c>
      <c r="BF643" s="7">
        <f t="shared" si="197"/>
        <v>0.22847156816271161</v>
      </c>
      <c r="BH643">
        <v>901</v>
      </c>
      <c r="BI643">
        <v>23</v>
      </c>
    </row>
    <row r="644" spans="1:61" x14ac:dyDescent="0.25">
      <c r="A644" t="s">
        <v>1032</v>
      </c>
      <c r="B644" t="s">
        <v>1032</v>
      </c>
      <c r="C644">
        <f>VLOOKUP(B644,Annotation!D:E,2,FALSE)</f>
        <v>899</v>
      </c>
      <c r="D644" t="str">
        <f>VLOOKUP(B644,Annotation!D:F,3,FALSE)</f>
        <v>hypothetical protein</v>
      </c>
      <c r="G644">
        <v>9</v>
      </c>
      <c r="H644">
        <v>9</v>
      </c>
      <c r="I644">
        <v>9</v>
      </c>
      <c r="J644">
        <v>7</v>
      </c>
      <c r="K644">
        <v>7</v>
      </c>
      <c r="L644">
        <v>1</v>
      </c>
      <c r="M644">
        <v>5</v>
      </c>
      <c r="N644">
        <v>4</v>
      </c>
      <c r="O644">
        <v>5</v>
      </c>
      <c r="P644">
        <v>4</v>
      </c>
      <c r="Q644">
        <v>4</v>
      </c>
      <c r="R644">
        <v>3</v>
      </c>
      <c r="S644">
        <v>38.700000000000003</v>
      </c>
      <c r="T644">
        <v>29.675000000000001</v>
      </c>
      <c r="U644">
        <v>106520000</v>
      </c>
      <c r="V644">
        <v>18527000</v>
      </c>
      <c r="W644">
        <v>27541000</v>
      </c>
      <c r="X644">
        <v>30300000</v>
      </c>
      <c r="Y644">
        <v>3301500</v>
      </c>
      <c r="Z644">
        <v>2601200</v>
      </c>
      <c r="AA644">
        <v>2388500</v>
      </c>
      <c r="AB644">
        <v>6764400</v>
      </c>
      <c r="AC644">
        <v>4084200</v>
      </c>
      <c r="AD644">
        <v>11011000</v>
      </c>
      <c r="AE644">
        <v>7101300</v>
      </c>
      <c r="AF644" s="5">
        <v>1235200</v>
      </c>
      <c r="AG644" s="6">
        <v>1836100</v>
      </c>
      <c r="AH644" s="6">
        <v>2020000</v>
      </c>
      <c r="AI644" s="6">
        <f t="shared" si="180"/>
        <v>4.8800192287261753E-3</v>
      </c>
      <c r="AJ644" s="6">
        <f t="shared" si="181"/>
        <v>3.7038477135811431E-3</v>
      </c>
      <c r="AK644" s="6">
        <f t="shared" si="182"/>
        <v>4.6251546707753539E-3</v>
      </c>
      <c r="AL644" s="6">
        <f t="shared" si="183"/>
        <v>3</v>
      </c>
      <c r="AM644" s="6">
        <f t="shared" si="184"/>
        <v>4.4030072043608906E-3</v>
      </c>
      <c r="AN644" s="7">
        <f t="shared" si="185"/>
        <v>5.0521083446116105E-4</v>
      </c>
      <c r="AO644" s="5">
        <v>220100</v>
      </c>
      <c r="AP644" s="6">
        <v>173410</v>
      </c>
      <c r="AQ644" s="6">
        <v>159230</v>
      </c>
      <c r="AR644" s="6">
        <f t="shared" si="186"/>
        <v>4.2053964324948503E-4</v>
      </c>
      <c r="AS644" s="6">
        <f t="shared" si="187"/>
        <v>3.6303959931239984E-4</v>
      </c>
      <c r="AT644" s="6">
        <f t="shared" si="188"/>
        <v>3.7168107789692216E-4</v>
      </c>
      <c r="AU644" s="6">
        <f t="shared" si="189"/>
        <v>3</v>
      </c>
      <c r="AV644" s="6">
        <f t="shared" si="190"/>
        <v>3.8508677348626899E-4</v>
      </c>
      <c r="AW644" s="7">
        <f t="shared" si="191"/>
        <v>2.5315980050386583E-5</v>
      </c>
      <c r="AX644" s="5">
        <v>450960</v>
      </c>
      <c r="AY644" s="6">
        <v>272280</v>
      </c>
      <c r="AZ644" s="6">
        <v>734090</v>
      </c>
      <c r="BA644" s="6">
        <f t="shared" si="192"/>
        <v>8.3363342442085314E-4</v>
      </c>
      <c r="BB644" s="6">
        <f t="shared" si="193"/>
        <v>5.9062010752873541E-4</v>
      </c>
      <c r="BC644" s="6">
        <f t="shared" si="194"/>
        <v>1.5461635464650901E-3</v>
      </c>
      <c r="BD644" s="6">
        <f t="shared" si="195"/>
        <v>3</v>
      </c>
      <c r="BE644" s="6">
        <f t="shared" si="196"/>
        <v>9.9013902613822626E-4</v>
      </c>
      <c r="BF644" s="7">
        <f t="shared" si="197"/>
        <v>4.054925551723209E-4</v>
      </c>
      <c r="BH644">
        <v>902</v>
      </c>
      <c r="BI644">
        <v>263</v>
      </c>
    </row>
    <row r="645" spans="1:61" x14ac:dyDescent="0.25">
      <c r="A645" t="s">
        <v>1033</v>
      </c>
      <c r="B645" t="s">
        <v>1033</v>
      </c>
      <c r="C645">
        <f>VLOOKUP(B645,Annotation!D:E,2,FALSE)</f>
        <v>901</v>
      </c>
      <c r="D645" t="str">
        <f>VLOOKUP(B645,Annotation!D:F,3,FALSE)</f>
        <v>cystathionine beta-synthase</v>
      </c>
      <c r="G645">
        <v>37</v>
      </c>
      <c r="H645">
        <v>37</v>
      </c>
      <c r="I645">
        <v>37</v>
      </c>
      <c r="J645">
        <v>31</v>
      </c>
      <c r="K645">
        <v>33</v>
      </c>
      <c r="L645">
        <v>32</v>
      </c>
      <c r="M645">
        <v>18</v>
      </c>
      <c r="N645">
        <v>19</v>
      </c>
      <c r="O645">
        <v>18</v>
      </c>
      <c r="P645">
        <v>15</v>
      </c>
      <c r="Q645">
        <v>17</v>
      </c>
      <c r="R645">
        <v>16</v>
      </c>
      <c r="S645">
        <v>61.1</v>
      </c>
      <c r="T645">
        <v>69.206999999999994</v>
      </c>
      <c r="U645">
        <v>2437700000</v>
      </c>
      <c r="V645">
        <v>298650000</v>
      </c>
      <c r="W645">
        <v>330800000</v>
      </c>
      <c r="X645">
        <v>593390000</v>
      </c>
      <c r="Y645">
        <v>347230000</v>
      </c>
      <c r="Z645">
        <v>331500000</v>
      </c>
      <c r="AA645">
        <v>290210000</v>
      </c>
      <c r="AB645">
        <v>157730000</v>
      </c>
      <c r="AC645">
        <v>66899000</v>
      </c>
      <c r="AD645">
        <v>21337000</v>
      </c>
      <c r="AE645">
        <v>69650000</v>
      </c>
      <c r="AF645" s="5">
        <v>8532700</v>
      </c>
      <c r="AG645" s="6">
        <v>9451400</v>
      </c>
      <c r="AH645" s="6">
        <v>16954000</v>
      </c>
      <c r="AI645" s="6">
        <f t="shared" si="180"/>
        <v>3.3710929463205828E-2</v>
      </c>
      <c r="AJ645" s="6">
        <f t="shared" si="181"/>
        <v>1.9065707902696377E-2</v>
      </c>
      <c r="AK645" s="6">
        <f t="shared" si="182"/>
        <v>3.8819243707091756E-2</v>
      </c>
      <c r="AL645" s="6">
        <f t="shared" si="183"/>
        <v>3</v>
      </c>
      <c r="AM645" s="6">
        <f t="shared" si="184"/>
        <v>3.0531960357664655E-2</v>
      </c>
      <c r="AN645" s="7">
        <f t="shared" si="185"/>
        <v>8.3717751054509255E-3</v>
      </c>
      <c r="AO645" s="5">
        <v>9920800</v>
      </c>
      <c r="AP645" s="6">
        <v>9471300</v>
      </c>
      <c r="AQ645" s="6">
        <v>8291900</v>
      </c>
      <c r="AR645" s="6">
        <f t="shared" si="186"/>
        <v>1.8955427954336624E-2</v>
      </c>
      <c r="AS645" s="6">
        <f t="shared" si="187"/>
        <v>1.9828481384969336E-2</v>
      </c>
      <c r="AT645" s="6">
        <f t="shared" si="188"/>
        <v>1.9355286879441616E-2</v>
      </c>
      <c r="AU645" s="6">
        <f t="shared" si="189"/>
        <v>3</v>
      </c>
      <c r="AV645" s="6">
        <f t="shared" si="190"/>
        <v>1.9379732072915861E-2</v>
      </c>
      <c r="AW645" s="7">
        <f t="shared" si="191"/>
        <v>3.5684146694564691E-4</v>
      </c>
      <c r="AX645" s="5">
        <v>4506500</v>
      </c>
      <c r="AY645" s="6">
        <v>1911400</v>
      </c>
      <c r="AZ645" s="6">
        <v>609640</v>
      </c>
      <c r="BA645" s="6">
        <f t="shared" si="192"/>
        <v>8.3306036614169202E-3</v>
      </c>
      <c r="BB645" s="6">
        <f t="shared" si="193"/>
        <v>4.1461410075305741E-3</v>
      </c>
      <c r="BC645" s="6">
        <f t="shared" si="194"/>
        <v>1.2840430253333755E-3</v>
      </c>
      <c r="BD645" s="6">
        <f t="shared" si="195"/>
        <v>3</v>
      </c>
      <c r="BE645" s="6">
        <f t="shared" si="196"/>
        <v>4.5869292314269566E-3</v>
      </c>
      <c r="BF645" s="7">
        <f t="shared" si="197"/>
        <v>2.8935819662654384E-3</v>
      </c>
      <c r="BH645" t="s">
        <v>1034</v>
      </c>
      <c r="BI645" t="s">
        <v>1035</v>
      </c>
    </row>
    <row r="646" spans="1:61" x14ac:dyDescent="0.25">
      <c r="A646" t="s">
        <v>1036</v>
      </c>
      <c r="B646" t="s">
        <v>1036</v>
      </c>
      <c r="C646">
        <f>VLOOKUP(B646,Annotation!D:E,2,FALSE)</f>
        <v>902</v>
      </c>
      <c r="D646" t="str">
        <f>VLOOKUP(B646,Annotation!D:F,3,FALSE)</f>
        <v>hypothetical protein</v>
      </c>
      <c r="G646">
        <v>2</v>
      </c>
      <c r="H646">
        <v>2</v>
      </c>
      <c r="I646">
        <v>2</v>
      </c>
      <c r="J646">
        <v>1</v>
      </c>
      <c r="K646">
        <v>1</v>
      </c>
      <c r="L646">
        <v>0</v>
      </c>
      <c r="M646">
        <v>1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24</v>
      </c>
      <c r="T646">
        <v>14.034000000000001</v>
      </c>
      <c r="U646">
        <v>5811600</v>
      </c>
      <c r="V646">
        <v>859370</v>
      </c>
      <c r="W646">
        <v>947770</v>
      </c>
      <c r="X646">
        <v>0</v>
      </c>
      <c r="Y646">
        <v>4004500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830230</v>
      </c>
      <c r="AF646" s="5">
        <v>122770</v>
      </c>
      <c r="AG646" s="6">
        <v>135400</v>
      </c>
      <c r="AH646" s="6">
        <v>0</v>
      </c>
      <c r="AI646" s="6">
        <f t="shared" si="180"/>
        <v>4.8503882829558986E-4</v>
      </c>
      <c r="AJ646" s="6">
        <f t="shared" si="181"/>
        <v>2.7313380557643201E-4</v>
      </c>
      <c r="AK646" s="6">
        <f t="shared" si="182"/>
        <v>0</v>
      </c>
      <c r="AL646" s="6">
        <f t="shared" si="183"/>
        <v>2</v>
      </c>
      <c r="AM646" s="6">
        <f t="shared" si="184"/>
        <v>3.7908631693601091E-4</v>
      </c>
      <c r="AN646" s="7">
        <f t="shared" si="185"/>
        <v>1.9854148163170942E-4</v>
      </c>
      <c r="AO646" s="5">
        <v>572070</v>
      </c>
      <c r="AP646" s="6">
        <v>0</v>
      </c>
      <c r="AQ646" s="6">
        <v>0</v>
      </c>
      <c r="AR646" s="6">
        <f t="shared" si="186"/>
        <v>1.0930400441332708E-3</v>
      </c>
      <c r="AS646" s="6">
        <f t="shared" si="187"/>
        <v>0</v>
      </c>
      <c r="AT646" s="6">
        <f t="shared" si="188"/>
        <v>0</v>
      </c>
      <c r="AU646" s="6">
        <f t="shared" si="189"/>
        <v>1</v>
      </c>
      <c r="AV646" s="6">
        <f t="shared" si="190"/>
        <v>0</v>
      </c>
      <c r="AW646" s="7">
        <f t="shared" si="191"/>
        <v>0</v>
      </c>
      <c r="AX646" s="5">
        <v>0</v>
      </c>
      <c r="AY646" s="6">
        <v>0</v>
      </c>
      <c r="AZ646" s="6">
        <v>0</v>
      </c>
      <c r="BA646" s="6">
        <f t="shared" si="192"/>
        <v>0</v>
      </c>
      <c r="BB646" s="6">
        <f t="shared" si="193"/>
        <v>0</v>
      </c>
      <c r="BC646" s="6">
        <f t="shared" si="194"/>
        <v>0</v>
      </c>
      <c r="BD646" s="6">
        <f t="shared" si="195"/>
        <v>0</v>
      </c>
      <c r="BE646" s="6">
        <f t="shared" si="196"/>
        <v>0</v>
      </c>
      <c r="BF646" s="7">
        <f t="shared" si="197"/>
        <v>0</v>
      </c>
    </row>
    <row r="647" spans="1:61" x14ac:dyDescent="0.25">
      <c r="A647" t="s">
        <v>1037</v>
      </c>
      <c r="B647" t="s">
        <v>1037</v>
      </c>
      <c r="C647">
        <f>VLOOKUP(B647,Annotation!D:E,2,FALSE)</f>
        <v>903</v>
      </c>
      <c r="D647" t="str">
        <f>VLOOKUP(B647,Annotation!D:F,3,FALSE)</f>
        <v>DEAD/DEAH box helicase</v>
      </c>
      <c r="G647">
        <v>18</v>
      </c>
      <c r="H647">
        <v>18</v>
      </c>
      <c r="I647">
        <v>18</v>
      </c>
      <c r="J647">
        <v>11</v>
      </c>
      <c r="K647">
        <v>12</v>
      </c>
      <c r="L647">
        <v>12</v>
      </c>
      <c r="M647">
        <v>7</v>
      </c>
      <c r="N647">
        <v>12</v>
      </c>
      <c r="O647">
        <v>10</v>
      </c>
      <c r="P647">
        <v>9</v>
      </c>
      <c r="Q647">
        <v>11</v>
      </c>
      <c r="R647">
        <v>10</v>
      </c>
      <c r="S647">
        <v>44.5</v>
      </c>
      <c r="T647">
        <v>51.517000000000003</v>
      </c>
      <c r="U647">
        <v>513280000</v>
      </c>
      <c r="V647">
        <v>15477000</v>
      </c>
      <c r="W647">
        <v>51865000</v>
      </c>
      <c r="X647">
        <v>46285000</v>
      </c>
      <c r="Y647">
        <v>43423000</v>
      </c>
      <c r="Z647">
        <v>77489000</v>
      </c>
      <c r="AA647">
        <v>39988000</v>
      </c>
      <c r="AB647">
        <v>111950000</v>
      </c>
      <c r="AC647">
        <v>74948000</v>
      </c>
      <c r="AD647">
        <v>51855000</v>
      </c>
      <c r="AE647">
        <v>21387000</v>
      </c>
      <c r="AF647" s="5">
        <v>644860</v>
      </c>
      <c r="AG647" s="6">
        <v>2161000</v>
      </c>
      <c r="AH647" s="6">
        <v>1928500</v>
      </c>
      <c r="AI647" s="6">
        <f t="shared" si="180"/>
        <v>2.5477082252561216E-3</v>
      </c>
      <c r="AJ647" s="6">
        <f t="shared" si="181"/>
        <v>4.3592478127819018E-3</v>
      </c>
      <c r="AK647" s="6">
        <f t="shared" si="182"/>
        <v>4.4156489022724107E-3</v>
      </c>
      <c r="AL647" s="6">
        <f t="shared" si="183"/>
        <v>3</v>
      </c>
      <c r="AM647" s="6">
        <f t="shared" si="184"/>
        <v>3.7742016467701444E-3</v>
      </c>
      <c r="AN647" s="7">
        <f t="shared" si="185"/>
        <v>8.6756742504038675E-4</v>
      </c>
      <c r="AO647" s="5">
        <v>1809300</v>
      </c>
      <c r="AP647" s="6">
        <v>3228700</v>
      </c>
      <c r="AQ647" s="6">
        <v>1666200</v>
      </c>
      <c r="AR647" s="6">
        <f t="shared" si="186"/>
        <v>3.4569849001876113E-3</v>
      </c>
      <c r="AS647" s="6">
        <f t="shared" si="187"/>
        <v>6.7593907750414933E-3</v>
      </c>
      <c r="AT647" s="6">
        <f t="shared" si="188"/>
        <v>3.8893111347852271E-3</v>
      </c>
      <c r="AU647" s="6">
        <f t="shared" si="189"/>
        <v>3</v>
      </c>
      <c r="AV647" s="6">
        <f t="shared" si="190"/>
        <v>4.7018956033381106E-3</v>
      </c>
      <c r="AW647" s="7">
        <f t="shared" si="191"/>
        <v>1.4655354606121244E-3</v>
      </c>
      <c r="AX647" s="5">
        <v>4664700</v>
      </c>
      <c r="AY647" s="6">
        <v>3122800</v>
      </c>
      <c r="AZ647" s="6">
        <v>2160600</v>
      </c>
      <c r="BA647" s="6">
        <f t="shared" si="192"/>
        <v>8.6230482412984599E-3</v>
      </c>
      <c r="BB647" s="6">
        <f t="shared" si="193"/>
        <v>6.7738668715687338E-3</v>
      </c>
      <c r="BC647" s="6">
        <f t="shared" si="194"/>
        <v>4.5507239691215985E-3</v>
      </c>
      <c r="BD647" s="6">
        <f t="shared" si="195"/>
        <v>3</v>
      </c>
      <c r="BE647" s="6">
        <f t="shared" si="196"/>
        <v>6.649213027329598E-3</v>
      </c>
      <c r="BF647" s="7">
        <f t="shared" si="197"/>
        <v>1.6648543840434209E-3</v>
      </c>
      <c r="BH647">
        <v>908</v>
      </c>
      <c r="BI647">
        <v>303</v>
      </c>
    </row>
    <row r="648" spans="1:61" x14ac:dyDescent="0.25">
      <c r="A648" t="s">
        <v>1038</v>
      </c>
      <c r="B648" t="s">
        <v>1038</v>
      </c>
      <c r="C648">
        <f>VLOOKUP(B648,Annotation!D:E,2,FALSE)</f>
        <v>904</v>
      </c>
      <c r="D648" t="str">
        <f>VLOOKUP(B648,Annotation!D:F,3,FALSE)</f>
        <v>TatD family hydrolase</v>
      </c>
      <c r="G648">
        <v>9</v>
      </c>
      <c r="H648">
        <v>9</v>
      </c>
      <c r="I648">
        <v>9</v>
      </c>
      <c r="J648">
        <v>5</v>
      </c>
      <c r="K648">
        <v>6</v>
      </c>
      <c r="L648">
        <v>0</v>
      </c>
      <c r="M648">
        <v>2</v>
      </c>
      <c r="N648">
        <v>1</v>
      </c>
      <c r="O648">
        <v>0</v>
      </c>
      <c r="P648">
        <v>2</v>
      </c>
      <c r="Q648">
        <v>4</v>
      </c>
      <c r="R648">
        <v>1</v>
      </c>
      <c r="S648">
        <v>43.3</v>
      </c>
      <c r="T648">
        <v>29.457000000000001</v>
      </c>
      <c r="U648">
        <v>19313000</v>
      </c>
      <c r="V648">
        <v>2383400</v>
      </c>
      <c r="W648">
        <v>10603000</v>
      </c>
      <c r="X648">
        <v>0</v>
      </c>
      <c r="Y648">
        <v>452910</v>
      </c>
      <c r="Z648">
        <v>0</v>
      </c>
      <c r="AA648">
        <v>0</v>
      </c>
      <c r="AB648">
        <v>959450</v>
      </c>
      <c r="AC648">
        <v>4812500</v>
      </c>
      <c r="AD648">
        <v>102250</v>
      </c>
      <c r="AE648">
        <v>1207100</v>
      </c>
      <c r="AF648" s="5">
        <v>148960</v>
      </c>
      <c r="AG648" s="6">
        <v>662680</v>
      </c>
      <c r="AH648" s="6">
        <v>0</v>
      </c>
      <c r="AI648" s="6">
        <f t="shared" si="180"/>
        <v>5.8851009092539762E-4</v>
      </c>
      <c r="AJ648" s="6">
        <f t="shared" si="181"/>
        <v>1.336782202949704E-3</v>
      </c>
      <c r="AK648" s="6">
        <f t="shared" si="182"/>
        <v>0</v>
      </c>
      <c r="AL648" s="6">
        <f t="shared" si="183"/>
        <v>2</v>
      </c>
      <c r="AM648" s="6">
        <f t="shared" si="184"/>
        <v>9.6264614693755083E-4</v>
      </c>
      <c r="AN648" s="7">
        <f t="shared" si="185"/>
        <v>5.4703665719923284E-4</v>
      </c>
      <c r="AO648" s="5">
        <v>28307</v>
      </c>
      <c r="AP648" s="6">
        <v>0</v>
      </c>
      <c r="AQ648" s="6">
        <v>0</v>
      </c>
      <c r="AR648" s="6">
        <f t="shared" si="186"/>
        <v>5.4085486967120275E-5</v>
      </c>
      <c r="AS648" s="6">
        <f t="shared" si="187"/>
        <v>0</v>
      </c>
      <c r="AT648" s="6">
        <f t="shared" si="188"/>
        <v>0</v>
      </c>
      <c r="AU648" s="6">
        <f t="shared" si="189"/>
        <v>1</v>
      </c>
      <c r="AV648" s="6">
        <f t="shared" si="190"/>
        <v>0</v>
      </c>
      <c r="AW648" s="7">
        <f t="shared" si="191"/>
        <v>0</v>
      </c>
      <c r="AX648" s="5">
        <v>59966</v>
      </c>
      <c r="AY648" s="6">
        <v>300780</v>
      </c>
      <c r="AZ648" s="6">
        <v>6390.8</v>
      </c>
      <c r="BA648" s="6">
        <f t="shared" si="192"/>
        <v>1.1085165409087475E-4</v>
      </c>
      <c r="BB648" s="6">
        <f t="shared" si="193"/>
        <v>6.5244129551378371E-4</v>
      </c>
      <c r="BC648" s="6">
        <f t="shared" si="194"/>
        <v>1.3460504832853054E-5</v>
      </c>
      <c r="BD648" s="6">
        <f t="shared" si="195"/>
        <v>3</v>
      </c>
      <c r="BE648" s="6">
        <f t="shared" si="196"/>
        <v>2.5891781814583716E-4</v>
      </c>
      <c r="BF648" s="7">
        <f t="shared" si="197"/>
        <v>2.8108931489032702E-4</v>
      </c>
      <c r="BH648">
        <v>909</v>
      </c>
      <c r="BI648">
        <v>171</v>
      </c>
    </row>
    <row r="649" spans="1:61" x14ac:dyDescent="0.25">
      <c r="A649" t="s">
        <v>1039</v>
      </c>
      <c r="B649" t="s">
        <v>1039</v>
      </c>
      <c r="C649">
        <f>VLOOKUP(B649,Annotation!D:E,2,FALSE)</f>
        <v>905</v>
      </c>
      <c r="D649" t="str">
        <f>VLOOKUP(B649,Annotation!D:F,3,FALSE)</f>
        <v>hypothetical protein</v>
      </c>
      <c r="G649">
        <v>10</v>
      </c>
      <c r="H649">
        <v>10</v>
      </c>
      <c r="I649">
        <v>10</v>
      </c>
      <c r="J649">
        <v>6</v>
      </c>
      <c r="K649">
        <v>7</v>
      </c>
      <c r="L649">
        <v>2</v>
      </c>
      <c r="M649">
        <v>3</v>
      </c>
      <c r="N649">
        <v>2</v>
      </c>
      <c r="O649">
        <v>2</v>
      </c>
      <c r="P649">
        <v>2</v>
      </c>
      <c r="Q649">
        <v>2</v>
      </c>
      <c r="R649">
        <v>3</v>
      </c>
      <c r="S649">
        <v>28.8</v>
      </c>
      <c r="T649">
        <v>42.149000000000001</v>
      </c>
      <c r="U649">
        <v>89909000</v>
      </c>
      <c r="V649">
        <v>13456000</v>
      </c>
      <c r="W649">
        <v>33054000</v>
      </c>
      <c r="X649">
        <v>6281900</v>
      </c>
      <c r="Y649">
        <v>9426900</v>
      </c>
      <c r="Z649">
        <v>4971900</v>
      </c>
      <c r="AA649">
        <v>7762000</v>
      </c>
      <c r="AB649">
        <v>760680</v>
      </c>
      <c r="AC649">
        <v>10442000</v>
      </c>
      <c r="AD649">
        <v>3754000</v>
      </c>
      <c r="AE649">
        <v>4994900</v>
      </c>
      <c r="AF649" s="5">
        <v>747570</v>
      </c>
      <c r="AG649" s="6">
        <v>1836300</v>
      </c>
      <c r="AH649" s="6">
        <v>349000</v>
      </c>
      <c r="AI649" s="6">
        <f t="shared" si="180"/>
        <v>2.9534941505981438E-3</v>
      </c>
      <c r="AJ649" s="6">
        <f t="shared" si="181"/>
        <v>3.7042511608567363E-3</v>
      </c>
      <c r="AK649" s="6">
        <f t="shared" si="182"/>
        <v>7.9909850500029629E-4</v>
      </c>
      <c r="AL649" s="6">
        <f t="shared" si="183"/>
        <v>3</v>
      </c>
      <c r="AM649" s="6">
        <f t="shared" si="184"/>
        <v>2.4856146054850589E-3</v>
      </c>
      <c r="AN649" s="7">
        <f t="shared" si="185"/>
        <v>1.2313032228791446E-3</v>
      </c>
      <c r="AO649" s="5">
        <v>523720</v>
      </c>
      <c r="AP649" s="6">
        <v>276220</v>
      </c>
      <c r="AQ649" s="6">
        <v>431220</v>
      </c>
      <c r="AR649" s="6">
        <f t="shared" si="186"/>
        <v>1.0006588912431637E-3</v>
      </c>
      <c r="AS649" s="6">
        <f t="shared" si="187"/>
        <v>5.7827575181403079E-4</v>
      </c>
      <c r="AT649" s="6">
        <f t="shared" si="188"/>
        <v>1.0065710884300117E-3</v>
      </c>
      <c r="AU649" s="6">
        <f t="shared" si="189"/>
        <v>3</v>
      </c>
      <c r="AV649" s="6">
        <f t="shared" si="190"/>
        <v>8.6183524382906862E-4</v>
      </c>
      <c r="AW649" s="7">
        <f t="shared" si="191"/>
        <v>2.0052136653029242E-4</v>
      </c>
      <c r="AX649" s="5">
        <v>42260</v>
      </c>
      <c r="AY649" s="6">
        <v>580080</v>
      </c>
      <c r="AZ649" s="6">
        <v>208550</v>
      </c>
      <c r="BA649" s="6">
        <f t="shared" si="192"/>
        <v>7.812078347530879E-5</v>
      </c>
      <c r="BB649" s="6">
        <f t="shared" si="193"/>
        <v>1.2582889377672573E-3</v>
      </c>
      <c r="BC649" s="6">
        <f t="shared" si="194"/>
        <v>4.3925459768597117E-4</v>
      </c>
      <c r="BD649" s="6">
        <f t="shared" si="195"/>
        <v>3</v>
      </c>
      <c r="BE649" s="6">
        <f t="shared" si="196"/>
        <v>5.9188810630951246E-4</v>
      </c>
      <c r="BF649" s="7">
        <f t="shared" si="197"/>
        <v>4.9374214529938974E-4</v>
      </c>
      <c r="BH649" t="s">
        <v>1040</v>
      </c>
      <c r="BI649" t="s">
        <v>1041</v>
      </c>
    </row>
    <row r="650" spans="1:61" x14ac:dyDescent="0.25">
      <c r="A650" t="s">
        <v>1042</v>
      </c>
      <c r="B650" t="s">
        <v>1042</v>
      </c>
      <c r="C650">
        <f>VLOOKUP(B650,Annotation!D:E,2,FALSE)</f>
        <v>907</v>
      </c>
      <c r="D650" t="str">
        <f>VLOOKUP(B650,Annotation!D:F,3,FALSE)</f>
        <v>hypothetical protein</v>
      </c>
      <c r="G650">
        <v>16</v>
      </c>
      <c r="H650">
        <v>16</v>
      </c>
      <c r="I650">
        <v>16</v>
      </c>
      <c r="J650">
        <v>4</v>
      </c>
      <c r="K650">
        <v>12</v>
      </c>
      <c r="L650">
        <v>9</v>
      </c>
      <c r="M650">
        <v>0</v>
      </c>
      <c r="N650">
        <v>0</v>
      </c>
      <c r="O650">
        <v>1</v>
      </c>
      <c r="P650">
        <v>1</v>
      </c>
      <c r="Q650">
        <v>2</v>
      </c>
      <c r="R650">
        <v>2</v>
      </c>
      <c r="S650">
        <v>16.600000000000001</v>
      </c>
      <c r="T650">
        <v>129.94</v>
      </c>
      <c r="U650">
        <v>23734000</v>
      </c>
      <c r="V650">
        <v>2072400</v>
      </c>
      <c r="W650">
        <v>12372000</v>
      </c>
      <c r="X650">
        <v>7333300</v>
      </c>
      <c r="Y650">
        <v>0</v>
      </c>
      <c r="Z650">
        <v>0</v>
      </c>
      <c r="AA650">
        <v>0</v>
      </c>
      <c r="AB650">
        <v>0</v>
      </c>
      <c r="AC650">
        <v>655790</v>
      </c>
      <c r="AD650">
        <v>1299900</v>
      </c>
      <c r="AE650">
        <v>402270</v>
      </c>
      <c r="AF650" s="5">
        <v>35126</v>
      </c>
      <c r="AG650" s="6">
        <v>209700</v>
      </c>
      <c r="AH650" s="6">
        <v>124290</v>
      </c>
      <c r="AI650" s="6">
        <f t="shared" si="180"/>
        <v>1.3877554681690062E-4</v>
      </c>
      <c r="AJ650" s="6">
        <f t="shared" si="181"/>
        <v>4.2301446845921558E-4</v>
      </c>
      <c r="AK650" s="6">
        <f t="shared" si="182"/>
        <v>2.8458439308448949E-4</v>
      </c>
      <c r="AL650" s="6">
        <f t="shared" si="183"/>
        <v>3</v>
      </c>
      <c r="AM650" s="6">
        <f t="shared" si="184"/>
        <v>2.8212480278686858E-4</v>
      </c>
      <c r="AN650" s="7">
        <f t="shared" si="185"/>
        <v>1.1605308650906456E-4</v>
      </c>
      <c r="AO650" s="5">
        <v>0</v>
      </c>
      <c r="AP650" s="6">
        <v>0</v>
      </c>
      <c r="AQ650" s="6">
        <v>0</v>
      </c>
      <c r="AR650" s="6">
        <f t="shared" si="186"/>
        <v>0</v>
      </c>
      <c r="AS650" s="6">
        <f t="shared" si="187"/>
        <v>0</v>
      </c>
      <c r="AT650" s="6">
        <f t="shared" si="188"/>
        <v>0</v>
      </c>
      <c r="AU650" s="6">
        <f t="shared" si="189"/>
        <v>0</v>
      </c>
      <c r="AV650" s="6">
        <f t="shared" si="190"/>
        <v>0</v>
      </c>
      <c r="AW650" s="7">
        <f t="shared" si="191"/>
        <v>0</v>
      </c>
      <c r="AX650" s="5">
        <v>0</v>
      </c>
      <c r="AY650" s="6">
        <v>11115</v>
      </c>
      <c r="AZ650" s="6">
        <v>22031</v>
      </c>
      <c r="BA650" s="6">
        <f t="shared" si="192"/>
        <v>0</v>
      </c>
      <c r="BB650" s="6">
        <f t="shared" si="193"/>
        <v>2.4110263314168847E-5</v>
      </c>
      <c r="BC650" s="6">
        <f t="shared" si="194"/>
        <v>4.6402388116133444E-5</v>
      </c>
      <c r="BD650" s="6">
        <f t="shared" si="195"/>
        <v>2</v>
      </c>
      <c r="BE650" s="6">
        <f t="shared" si="196"/>
        <v>3.5256325715151142E-5</v>
      </c>
      <c r="BF650" s="7">
        <f t="shared" si="197"/>
        <v>1.8948542154844302E-5</v>
      </c>
    </row>
    <row r="651" spans="1:61" x14ac:dyDescent="0.25">
      <c r="A651" t="s">
        <v>1043</v>
      </c>
      <c r="B651" t="s">
        <v>1043</v>
      </c>
      <c r="C651">
        <f>VLOOKUP(B651,Annotation!D:E,2,FALSE)</f>
        <v>909</v>
      </c>
      <c r="D651" t="str">
        <f>VLOOKUP(B651,Annotation!D:F,3,FALSE)</f>
        <v>CusA/CzcA family heavy metal efflux RND transporter</v>
      </c>
      <c r="G651">
        <v>8</v>
      </c>
      <c r="H651">
        <v>8</v>
      </c>
      <c r="I651">
        <v>8</v>
      </c>
      <c r="J651">
        <v>3</v>
      </c>
      <c r="K651">
        <v>4</v>
      </c>
      <c r="L651">
        <v>3</v>
      </c>
      <c r="M651">
        <v>2</v>
      </c>
      <c r="N651">
        <v>1</v>
      </c>
      <c r="O651">
        <v>1</v>
      </c>
      <c r="P651">
        <v>0</v>
      </c>
      <c r="Q651">
        <v>0</v>
      </c>
      <c r="R651">
        <v>0</v>
      </c>
      <c r="S651">
        <v>6.3</v>
      </c>
      <c r="T651">
        <v>160.28</v>
      </c>
      <c r="U651">
        <v>60096000</v>
      </c>
      <c r="V651">
        <v>1945900</v>
      </c>
      <c r="W651">
        <v>6498000</v>
      </c>
      <c r="X651">
        <v>729660</v>
      </c>
      <c r="Y651">
        <v>21773000</v>
      </c>
      <c r="Z651">
        <v>20040000</v>
      </c>
      <c r="AA651">
        <v>9108400</v>
      </c>
      <c r="AB651">
        <v>0</v>
      </c>
      <c r="AC651">
        <v>0</v>
      </c>
      <c r="AD651">
        <v>0</v>
      </c>
      <c r="AE651">
        <v>910540</v>
      </c>
      <c r="AF651" s="5">
        <v>29484</v>
      </c>
      <c r="AG651" s="6">
        <v>98454</v>
      </c>
      <c r="AH651" s="6">
        <v>11055</v>
      </c>
      <c r="AI651" s="6">
        <f t="shared" si="180"/>
        <v>1.1648517401211347E-4</v>
      </c>
      <c r="AJ651" s="6">
        <f t="shared" si="181"/>
        <v>1.9860499035614503E-4</v>
      </c>
      <c r="AK651" s="6">
        <f t="shared" si="182"/>
        <v>2.5312418260109674E-5</v>
      </c>
      <c r="AL651" s="6">
        <f t="shared" si="183"/>
        <v>3</v>
      </c>
      <c r="AM651" s="6">
        <f t="shared" si="184"/>
        <v>1.134675275427894E-4</v>
      </c>
      <c r="AN651" s="7">
        <f t="shared" si="185"/>
        <v>7.0778567982948399E-5</v>
      </c>
      <c r="AO651" s="5">
        <v>329900</v>
      </c>
      <c r="AP651" s="6">
        <v>303640</v>
      </c>
      <c r="AQ651" s="6">
        <v>138010</v>
      </c>
      <c r="AR651" s="6">
        <f t="shared" si="186"/>
        <v>6.3033179603818777E-4</v>
      </c>
      <c r="AS651" s="6">
        <f t="shared" si="187"/>
        <v>6.3568043328076284E-4</v>
      </c>
      <c r="AT651" s="6">
        <f t="shared" si="188"/>
        <v>3.2214849940685942E-4</v>
      </c>
      <c r="AU651" s="6">
        <f t="shared" si="189"/>
        <v>3</v>
      </c>
      <c r="AV651" s="6">
        <f t="shared" si="190"/>
        <v>5.2938690957526999E-4</v>
      </c>
      <c r="AW651" s="7">
        <f t="shared" si="191"/>
        <v>1.4655595283471305E-4</v>
      </c>
      <c r="AX651" s="5">
        <v>0</v>
      </c>
      <c r="AY651" s="6">
        <v>0</v>
      </c>
      <c r="AZ651" s="6">
        <v>0</v>
      </c>
      <c r="BA651" s="6">
        <f t="shared" si="192"/>
        <v>0</v>
      </c>
      <c r="BB651" s="6">
        <f t="shared" si="193"/>
        <v>0</v>
      </c>
      <c r="BC651" s="6">
        <f t="shared" si="194"/>
        <v>0</v>
      </c>
      <c r="BD651" s="6">
        <f t="shared" si="195"/>
        <v>0</v>
      </c>
      <c r="BE651" s="6">
        <f t="shared" si="196"/>
        <v>0</v>
      </c>
      <c r="BF651" s="7">
        <f t="shared" si="197"/>
        <v>0</v>
      </c>
    </row>
    <row r="652" spans="1:61" x14ac:dyDescent="0.25">
      <c r="A652" t="s">
        <v>1044</v>
      </c>
      <c r="B652" t="s">
        <v>1044</v>
      </c>
      <c r="C652">
        <f>VLOOKUP(B652,Annotation!D:E,2,FALSE)</f>
        <v>910</v>
      </c>
      <c r="D652" t="str">
        <f>VLOOKUP(B652,Annotation!D:F,3,FALSE)</f>
        <v>efflux RND transporter periplasmic adaptor subunit</v>
      </c>
      <c r="G652">
        <v>6</v>
      </c>
      <c r="H652">
        <v>6</v>
      </c>
      <c r="I652">
        <v>6</v>
      </c>
      <c r="J652">
        <v>4</v>
      </c>
      <c r="K652">
        <v>3</v>
      </c>
      <c r="L652">
        <v>3</v>
      </c>
      <c r="M652">
        <v>1</v>
      </c>
      <c r="N652">
        <v>0</v>
      </c>
      <c r="O652">
        <v>3</v>
      </c>
      <c r="P652">
        <v>1</v>
      </c>
      <c r="Q652">
        <v>3</v>
      </c>
      <c r="R652">
        <v>3</v>
      </c>
      <c r="S652">
        <v>18.3</v>
      </c>
      <c r="T652">
        <v>42.320999999999998</v>
      </c>
      <c r="U652">
        <v>27286000</v>
      </c>
      <c r="V652">
        <v>2514300</v>
      </c>
      <c r="W652">
        <v>5538000</v>
      </c>
      <c r="X652">
        <v>2432200</v>
      </c>
      <c r="Y652">
        <v>3457000</v>
      </c>
      <c r="Z652">
        <v>0</v>
      </c>
      <c r="AA652">
        <v>2578900</v>
      </c>
      <c r="AB652">
        <v>8329700</v>
      </c>
      <c r="AC652">
        <v>952320</v>
      </c>
      <c r="AD652">
        <v>1483300</v>
      </c>
      <c r="AE652">
        <v>1364300</v>
      </c>
      <c r="AF652" s="5">
        <v>125720</v>
      </c>
      <c r="AG652" s="6">
        <v>276900</v>
      </c>
      <c r="AH652" s="6">
        <v>121610</v>
      </c>
      <c r="AI652" s="6">
        <f t="shared" si="180"/>
        <v>4.9669366696523216E-4</v>
      </c>
      <c r="AJ652" s="6">
        <f t="shared" si="181"/>
        <v>5.5857275305844917E-4</v>
      </c>
      <c r="AK652" s="6">
        <f t="shared" si="182"/>
        <v>2.7844804926385682E-4</v>
      </c>
      <c r="AL652" s="6">
        <f t="shared" si="183"/>
        <v>3</v>
      </c>
      <c r="AM652" s="6">
        <f t="shared" si="184"/>
        <v>4.4457148976251266E-4</v>
      </c>
      <c r="AN652" s="7">
        <f t="shared" si="185"/>
        <v>1.2015269018008097E-4</v>
      </c>
      <c r="AO652" s="5">
        <v>172850</v>
      </c>
      <c r="AP652" s="6">
        <v>0</v>
      </c>
      <c r="AQ652" s="6">
        <v>128950</v>
      </c>
      <c r="AR652" s="6">
        <f t="shared" si="186"/>
        <v>3.3026023323795317E-4</v>
      </c>
      <c r="AS652" s="6">
        <f t="shared" si="187"/>
        <v>0</v>
      </c>
      <c r="AT652" s="6">
        <f t="shared" si="188"/>
        <v>3.0100028257745471E-4</v>
      </c>
      <c r="AU652" s="6">
        <f t="shared" si="189"/>
        <v>2</v>
      </c>
      <c r="AV652" s="6">
        <f t="shared" si="190"/>
        <v>3.1563025790770394E-4</v>
      </c>
      <c r="AW652" s="7">
        <f t="shared" si="191"/>
        <v>1.4926826576586852E-4</v>
      </c>
      <c r="AX652" s="5">
        <v>416480</v>
      </c>
      <c r="AY652" s="6">
        <v>47616</v>
      </c>
      <c r="AZ652" s="6">
        <v>74167</v>
      </c>
      <c r="BA652" s="6">
        <f t="shared" si="192"/>
        <v>7.6989455517739247E-4</v>
      </c>
      <c r="BB652" s="6">
        <f t="shared" si="193"/>
        <v>1.0328693638933548E-4</v>
      </c>
      <c r="BC652" s="6">
        <f t="shared" si="194"/>
        <v>1.5621287819024419E-4</v>
      </c>
      <c r="BD652" s="6">
        <f t="shared" si="195"/>
        <v>3</v>
      </c>
      <c r="BE652" s="6">
        <f t="shared" si="196"/>
        <v>3.4313145658565735E-4</v>
      </c>
      <c r="BF652" s="7">
        <f t="shared" si="197"/>
        <v>3.0253963439368022E-4</v>
      </c>
    </row>
    <row r="653" spans="1:61" x14ac:dyDescent="0.25">
      <c r="A653" t="s">
        <v>1045</v>
      </c>
      <c r="B653" t="s">
        <v>1045</v>
      </c>
      <c r="C653">
        <f>VLOOKUP(B653,Annotation!D:E,2,FALSE)</f>
        <v>911</v>
      </c>
      <c r="D653" t="str">
        <f>VLOOKUP(B653,Annotation!D:F,3,FALSE)</f>
        <v>DUF3575 domain-containing protein</v>
      </c>
      <c r="G653">
        <v>10</v>
      </c>
      <c r="H653">
        <v>10</v>
      </c>
      <c r="I653">
        <v>10</v>
      </c>
      <c r="J653">
        <v>6</v>
      </c>
      <c r="K653">
        <v>7</v>
      </c>
      <c r="L653">
        <v>8</v>
      </c>
      <c r="M653">
        <v>8</v>
      </c>
      <c r="N653">
        <v>8</v>
      </c>
      <c r="O653">
        <v>8</v>
      </c>
      <c r="P653">
        <v>7</v>
      </c>
      <c r="Q653">
        <v>1</v>
      </c>
      <c r="R653">
        <v>9</v>
      </c>
      <c r="S653">
        <v>77.7</v>
      </c>
      <c r="T653">
        <v>21.486000000000001</v>
      </c>
      <c r="U653">
        <v>7480500000</v>
      </c>
      <c r="V653">
        <v>95101000</v>
      </c>
      <c r="W653">
        <v>147210000</v>
      </c>
      <c r="X653">
        <v>855890000</v>
      </c>
      <c r="Y653">
        <v>1358500000</v>
      </c>
      <c r="Z653">
        <v>1573300000</v>
      </c>
      <c r="AA653">
        <v>709300000</v>
      </c>
      <c r="AB653">
        <v>1136600000</v>
      </c>
      <c r="AC653">
        <v>418640</v>
      </c>
      <c r="AD653">
        <v>1604200000</v>
      </c>
      <c r="AE653">
        <v>680050000</v>
      </c>
      <c r="AF653" s="5">
        <v>8645500</v>
      </c>
      <c r="AG653" s="6">
        <v>13383000</v>
      </c>
      <c r="AH653" s="6">
        <v>77808000</v>
      </c>
      <c r="AI653" s="6">
        <f t="shared" si="180"/>
        <v>3.4156578887590792E-2</v>
      </c>
      <c r="AJ653" s="6">
        <f t="shared" si="181"/>
        <v>2.6996674446302726E-2</v>
      </c>
      <c r="AK653" s="6">
        <f t="shared" si="182"/>
        <v>0.17815546268499441</v>
      </c>
      <c r="AL653" s="6">
        <f t="shared" si="183"/>
        <v>3</v>
      </c>
      <c r="AM653" s="6">
        <f t="shared" si="184"/>
        <v>7.9769572006295975E-2</v>
      </c>
      <c r="AN653" s="7">
        <f t="shared" si="185"/>
        <v>6.9630710041775359E-2</v>
      </c>
      <c r="AO653" s="5">
        <v>123500000</v>
      </c>
      <c r="AP653" s="6">
        <v>143020000</v>
      </c>
      <c r="AQ653" s="6">
        <v>64482000</v>
      </c>
      <c r="AR653" s="6">
        <f t="shared" si="186"/>
        <v>0.23596840500368652</v>
      </c>
      <c r="AS653" s="6">
        <f t="shared" si="187"/>
        <v>0.29941712412005894</v>
      </c>
      <c r="AT653" s="6">
        <f t="shared" si="188"/>
        <v>0.15051648097060438</v>
      </c>
      <c r="AU653" s="6">
        <f t="shared" si="189"/>
        <v>3</v>
      </c>
      <c r="AV653" s="6">
        <f t="shared" si="190"/>
        <v>0.22863400336478326</v>
      </c>
      <c r="AW653" s="7">
        <f t="shared" si="191"/>
        <v>6.1009264149694951E-2</v>
      </c>
      <c r="AX653" s="5">
        <v>103330000</v>
      </c>
      <c r="AY653" s="6">
        <v>38058</v>
      </c>
      <c r="AZ653" s="6">
        <v>145840000</v>
      </c>
      <c r="BA653" s="6">
        <f t="shared" si="192"/>
        <v>0.1910132644700345</v>
      </c>
      <c r="BB653" s="6">
        <f t="shared" si="193"/>
        <v>8.2554062187191902E-5</v>
      </c>
      <c r="BC653" s="6">
        <f t="shared" si="194"/>
        <v>0.30717281479991387</v>
      </c>
      <c r="BD653" s="6">
        <f t="shared" si="195"/>
        <v>3</v>
      </c>
      <c r="BE653" s="6">
        <f t="shared" si="196"/>
        <v>0.1660895444440452</v>
      </c>
      <c r="BF653" s="7">
        <f t="shared" si="197"/>
        <v>0.12660174018009301</v>
      </c>
    </row>
    <row r="654" spans="1:61" x14ac:dyDescent="0.25">
      <c r="A654" t="s">
        <v>1046</v>
      </c>
      <c r="B654" t="s">
        <v>1046</v>
      </c>
      <c r="C654">
        <f>VLOOKUP(B654,Annotation!D:E,2,FALSE)</f>
        <v>912</v>
      </c>
      <c r="D654" t="str">
        <f>VLOOKUP(B654,Annotation!D:F,3,FALSE)</f>
        <v>DUF3575 domain-containing protein</v>
      </c>
      <c r="G654">
        <v>7</v>
      </c>
      <c r="H654">
        <v>7</v>
      </c>
      <c r="I654">
        <v>7</v>
      </c>
      <c r="J654">
        <v>5</v>
      </c>
      <c r="K654">
        <v>6</v>
      </c>
      <c r="L654">
        <v>5</v>
      </c>
      <c r="M654">
        <v>5</v>
      </c>
      <c r="N654">
        <v>5</v>
      </c>
      <c r="O654">
        <v>5</v>
      </c>
      <c r="P654">
        <v>4</v>
      </c>
      <c r="Q654">
        <v>0</v>
      </c>
      <c r="R654">
        <v>6</v>
      </c>
      <c r="S654">
        <v>40.4</v>
      </c>
      <c r="T654">
        <v>18.513000000000002</v>
      </c>
      <c r="U654">
        <v>2463100000</v>
      </c>
      <c r="V654">
        <v>45247000</v>
      </c>
      <c r="W654">
        <v>66213000</v>
      </c>
      <c r="X654">
        <v>188510000</v>
      </c>
      <c r="Y654">
        <v>477320000</v>
      </c>
      <c r="Z654">
        <v>360380000</v>
      </c>
      <c r="AA654">
        <v>283170000</v>
      </c>
      <c r="AB654">
        <v>387580000</v>
      </c>
      <c r="AC654">
        <v>0</v>
      </c>
      <c r="AD654">
        <v>654640000</v>
      </c>
      <c r="AE654">
        <v>273670000</v>
      </c>
      <c r="AF654" s="5">
        <v>5027400</v>
      </c>
      <c r="AG654" s="6">
        <v>7357000</v>
      </c>
      <c r="AH654" s="6">
        <v>20946000</v>
      </c>
      <c r="AI654" s="6">
        <f t="shared" si="180"/>
        <v>1.9862215568732172E-2</v>
      </c>
      <c r="AJ654" s="6">
        <f t="shared" si="181"/>
        <v>1.4840808032686928E-2</v>
      </c>
      <c r="AK654" s="6">
        <f t="shared" si="182"/>
        <v>4.79596483831983E-2</v>
      </c>
      <c r="AL654" s="6">
        <f t="shared" si="183"/>
        <v>3</v>
      </c>
      <c r="AM654" s="6">
        <f t="shared" si="184"/>
        <v>2.7554223994872468E-2</v>
      </c>
      <c r="AN654" s="7">
        <f t="shared" si="185"/>
        <v>1.4573712447680701E-2</v>
      </c>
      <c r="AO654" s="5">
        <v>53036000</v>
      </c>
      <c r="AP654" s="6">
        <v>40042000</v>
      </c>
      <c r="AQ654" s="6">
        <v>31463000</v>
      </c>
      <c r="AR654" s="6">
        <f t="shared" si="186"/>
        <v>0.10133457755283821</v>
      </c>
      <c r="AS654" s="6">
        <f t="shared" si="187"/>
        <v>8.3829258033949097E-2</v>
      </c>
      <c r="AT654" s="6">
        <f t="shared" si="188"/>
        <v>7.3442201556684433E-2</v>
      </c>
      <c r="AU654" s="6">
        <f t="shared" si="189"/>
        <v>3</v>
      </c>
      <c r="AV654" s="6">
        <f t="shared" si="190"/>
        <v>8.6202012381157253E-2</v>
      </c>
      <c r="AW654" s="7">
        <f t="shared" si="191"/>
        <v>1.1509956040224386E-2</v>
      </c>
      <c r="AX654" s="5">
        <v>43064000</v>
      </c>
      <c r="AY654" s="6">
        <v>0</v>
      </c>
      <c r="AZ654" s="6">
        <v>72737000</v>
      </c>
      <c r="BA654" s="6">
        <f t="shared" si="192"/>
        <v>7.9607037850939366E-2</v>
      </c>
      <c r="BB654" s="6">
        <f t="shared" si="193"/>
        <v>0</v>
      </c>
      <c r="BC654" s="6">
        <f t="shared" si="194"/>
        <v>0.15320096701934541</v>
      </c>
      <c r="BD654" s="6">
        <f t="shared" si="195"/>
        <v>2</v>
      </c>
      <c r="BE654" s="6">
        <f t="shared" si="196"/>
        <v>0.11640400243514239</v>
      </c>
      <c r="BF654" s="7">
        <f t="shared" si="197"/>
        <v>6.2560089497580754E-2</v>
      </c>
      <c r="BH654">
        <v>912</v>
      </c>
      <c r="BI654">
        <v>71</v>
      </c>
    </row>
    <row r="655" spans="1:61" x14ac:dyDescent="0.25">
      <c r="A655" t="s">
        <v>1047</v>
      </c>
      <c r="B655" t="s">
        <v>1047</v>
      </c>
      <c r="C655">
        <f>VLOOKUP(B655,Annotation!D:E,2,FALSE)</f>
        <v>913</v>
      </c>
      <c r="D655" t="str">
        <f>VLOOKUP(B655,Annotation!D:F,3,FALSE)</f>
        <v>aminoacyl-tRNA hydrolase</v>
      </c>
      <c r="G655">
        <v>2</v>
      </c>
      <c r="H655">
        <v>2</v>
      </c>
      <c r="I655">
        <v>2</v>
      </c>
      <c r="J655">
        <v>1</v>
      </c>
      <c r="K655">
        <v>2</v>
      </c>
      <c r="L655">
        <v>1</v>
      </c>
      <c r="M655">
        <v>0</v>
      </c>
      <c r="N655">
        <v>1</v>
      </c>
      <c r="O655">
        <v>0</v>
      </c>
      <c r="P655">
        <v>0</v>
      </c>
      <c r="Q655">
        <v>0</v>
      </c>
      <c r="R655">
        <v>0</v>
      </c>
      <c r="S655">
        <v>9.6999999999999993</v>
      </c>
      <c r="T655">
        <v>15.372</v>
      </c>
      <c r="U655">
        <v>2321200</v>
      </c>
      <c r="V655">
        <v>1165100</v>
      </c>
      <c r="W655">
        <v>646270</v>
      </c>
      <c r="X655">
        <v>509820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580300</v>
      </c>
      <c r="AF655" s="5">
        <v>291280</v>
      </c>
      <c r="AG655" s="6">
        <v>161570</v>
      </c>
      <c r="AH655" s="6">
        <v>127460</v>
      </c>
      <c r="AI655" s="6">
        <f t="shared" si="180"/>
        <v>1.1507869178621765E-3</v>
      </c>
      <c r="AJ655" s="6">
        <f t="shared" si="181"/>
        <v>3.259248815877704E-4</v>
      </c>
      <c r="AK655" s="6">
        <f t="shared" si="182"/>
        <v>2.9184268036486466E-4</v>
      </c>
      <c r="AL655" s="6">
        <f t="shared" si="183"/>
        <v>3</v>
      </c>
      <c r="AM655" s="6">
        <f t="shared" si="184"/>
        <v>5.8951815993827045E-4</v>
      </c>
      <c r="AN655" s="7">
        <f t="shared" si="185"/>
        <v>3.9712077346497733E-4</v>
      </c>
      <c r="AO655" s="5">
        <v>0</v>
      </c>
      <c r="AP655" s="6">
        <v>0</v>
      </c>
      <c r="AQ655" s="6">
        <v>0</v>
      </c>
      <c r="AR655" s="6">
        <f t="shared" si="186"/>
        <v>0</v>
      </c>
      <c r="AS655" s="6">
        <f t="shared" si="187"/>
        <v>0</v>
      </c>
      <c r="AT655" s="6">
        <f t="shared" si="188"/>
        <v>0</v>
      </c>
      <c r="AU655" s="6">
        <f t="shared" si="189"/>
        <v>0</v>
      </c>
      <c r="AV655" s="6">
        <f t="shared" si="190"/>
        <v>0</v>
      </c>
      <c r="AW655" s="7">
        <f t="shared" si="191"/>
        <v>0</v>
      </c>
      <c r="AX655" s="5">
        <v>0</v>
      </c>
      <c r="AY655" s="6">
        <v>0</v>
      </c>
      <c r="AZ655" s="6">
        <v>0</v>
      </c>
      <c r="BA655" s="6">
        <f t="shared" si="192"/>
        <v>0</v>
      </c>
      <c r="BB655" s="6">
        <f t="shared" si="193"/>
        <v>0</v>
      </c>
      <c r="BC655" s="6">
        <f t="shared" si="194"/>
        <v>0</v>
      </c>
      <c r="BD655" s="6">
        <f t="shared" si="195"/>
        <v>0</v>
      </c>
      <c r="BE655" s="6">
        <f t="shared" si="196"/>
        <v>0</v>
      </c>
      <c r="BF655" s="7">
        <f t="shared" si="197"/>
        <v>0</v>
      </c>
    </row>
    <row r="656" spans="1:61" x14ac:dyDescent="0.25">
      <c r="A656" t="s">
        <v>1048</v>
      </c>
      <c r="B656" t="s">
        <v>1048</v>
      </c>
      <c r="C656">
        <f>VLOOKUP(B656,Annotation!D:E,2,FALSE)</f>
        <v>914</v>
      </c>
      <c r="D656" t="str">
        <f>VLOOKUP(B656,Annotation!D:F,3,FALSE)</f>
        <v>BamA/TamA family outer membrane protein</v>
      </c>
      <c r="G656">
        <v>10</v>
      </c>
      <c r="H656">
        <v>10</v>
      </c>
      <c r="I656">
        <v>10</v>
      </c>
      <c r="J656">
        <v>8</v>
      </c>
      <c r="K656">
        <v>7</v>
      </c>
      <c r="L656">
        <v>7</v>
      </c>
      <c r="M656">
        <v>2</v>
      </c>
      <c r="N656">
        <v>3</v>
      </c>
      <c r="O656">
        <v>3</v>
      </c>
      <c r="P656">
        <v>3</v>
      </c>
      <c r="Q656">
        <v>7</v>
      </c>
      <c r="R656">
        <v>5</v>
      </c>
      <c r="S656">
        <v>33.6</v>
      </c>
      <c r="T656">
        <v>45.487000000000002</v>
      </c>
      <c r="U656">
        <v>1100100000</v>
      </c>
      <c r="V656">
        <v>32828000</v>
      </c>
      <c r="W656">
        <v>48814000</v>
      </c>
      <c r="X656">
        <v>90765000</v>
      </c>
      <c r="Y656">
        <v>78263000</v>
      </c>
      <c r="Z656">
        <v>114110000</v>
      </c>
      <c r="AA656">
        <v>38269000</v>
      </c>
      <c r="AB656">
        <v>70041000</v>
      </c>
      <c r="AC656">
        <v>567190000</v>
      </c>
      <c r="AD656">
        <v>59827000</v>
      </c>
      <c r="AE656">
        <v>64712000</v>
      </c>
      <c r="AF656" s="5">
        <v>1931100</v>
      </c>
      <c r="AG656" s="6">
        <v>2871400</v>
      </c>
      <c r="AH656" s="6">
        <v>5339100</v>
      </c>
      <c r="AI656" s="6">
        <f t="shared" si="180"/>
        <v>7.6293759169309564E-3</v>
      </c>
      <c r="AJ656" s="6">
        <f t="shared" si="181"/>
        <v>5.7922925356880851E-3</v>
      </c>
      <c r="AK656" s="6">
        <f t="shared" si="182"/>
        <v>1.2224833318186482E-2</v>
      </c>
      <c r="AL656" s="6">
        <f t="shared" si="183"/>
        <v>3</v>
      </c>
      <c r="AM656" s="6">
        <f t="shared" si="184"/>
        <v>8.5488339236018413E-3</v>
      </c>
      <c r="AN656" s="7">
        <f t="shared" si="185"/>
        <v>2.7053585713234228E-3</v>
      </c>
      <c r="AO656" s="5">
        <v>4603700</v>
      </c>
      <c r="AP656" s="6">
        <v>6712600</v>
      </c>
      <c r="AQ656" s="6">
        <v>2251100</v>
      </c>
      <c r="AR656" s="6">
        <f t="shared" si="186"/>
        <v>8.7961760819066526E-3</v>
      </c>
      <c r="AS656" s="6">
        <f t="shared" si="187"/>
        <v>1.4053051233172336E-2</v>
      </c>
      <c r="AT656" s="6">
        <f t="shared" si="188"/>
        <v>5.2546082676239491E-3</v>
      </c>
      <c r="AU656" s="6">
        <f t="shared" si="189"/>
        <v>3</v>
      </c>
      <c r="AV656" s="6">
        <f t="shared" si="190"/>
        <v>9.3679451942343134E-3</v>
      </c>
      <c r="AW656" s="7">
        <f t="shared" si="191"/>
        <v>3.6146313406174553E-3</v>
      </c>
      <c r="AX656" s="5">
        <v>4120100</v>
      </c>
      <c r="AY656" s="6">
        <v>33364000</v>
      </c>
      <c r="AZ656" s="6">
        <v>3519200</v>
      </c>
      <c r="BA656" s="6">
        <f t="shared" si="192"/>
        <v>7.6163142450690899E-3</v>
      </c>
      <c r="BB656" s="6">
        <f t="shared" si="193"/>
        <v>7.2372004067829912E-2</v>
      </c>
      <c r="BC656" s="6">
        <f t="shared" si="194"/>
        <v>7.4122502046342345E-3</v>
      </c>
      <c r="BD656" s="6">
        <f t="shared" si="195"/>
        <v>3</v>
      </c>
      <c r="BE656" s="6">
        <f t="shared" si="196"/>
        <v>2.9133522839177747E-2</v>
      </c>
      <c r="BF656" s="7">
        <f t="shared" si="197"/>
        <v>3.0574336784886864E-2</v>
      </c>
    </row>
    <row r="657" spans="1:61" x14ac:dyDescent="0.25">
      <c r="A657" s="21" t="s">
        <v>1049</v>
      </c>
      <c r="B657" s="21" t="s">
        <v>1049</v>
      </c>
      <c r="C657" s="21">
        <f>VLOOKUP(B657,Annotation!D:E,2,FALSE)</f>
        <v>915</v>
      </c>
      <c r="D657" s="21" t="str">
        <f>VLOOKUP(B657,Annotation!D:F,3,FALSE)</f>
        <v>TonB-dependent receptor</v>
      </c>
      <c r="E657" s="21" t="str">
        <f>VLOOKUP(B657,Annotation!I:O,7,FALSE)</f>
        <v>SusC-like</v>
      </c>
      <c r="F657" s="21"/>
      <c r="G657" s="21">
        <v>30</v>
      </c>
      <c r="H657" s="21">
        <v>30</v>
      </c>
      <c r="I657" s="21">
        <v>30</v>
      </c>
      <c r="J657" s="21">
        <v>21</v>
      </c>
      <c r="K657" s="21">
        <v>24</v>
      </c>
      <c r="L657" s="21">
        <v>28</v>
      </c>
      <c r="M657" s="21">
        <v>6</v>
      </c>
      <c r="N657" s="21">
        <v>9</v>
      </c>
      <c r="O657" s="21">
        <v>9</v>
      </c>
      <c r="P657" s="21">
        <v>3</v>
      </c>
      <c r="Q657" s="21">
        <v>7</v>
      </c>
      <c r="R657" s="21">
        <v>6</v>
      </c>
      <c r="S657" s="21">
        <v>51</v>
      </c>
      <c r="T657" s="21">
        <v>87.152000000000001</v>
      </c>
      <c r="U657" s="21">
        <v>1266900000</v>
      </c>
      <c r="V657" s="21">
        <v>136730000</v>
      </c>
      <c r="W657" s="21">
        <v>333470000</v>
      </c>
      <c r="X657" s="21">
        <v>477530000</v>
      </c>
      <c r="Y657" s="21">
        <v>45544000</v>
      </c>
      <c r="Z657" s="21">
        <v>97863000</v>
      </c>
      <c r="AA657" s="21">
        <v>110180000</v>
      </c>
      <c r="AB657" s="21">
        <v>3955000</v>
      </c>
      <c r="AC657" s="21">
        <v>51780000</v>
      </c>
      <c r="AD657" s="21">
        <v>9843300</v>
      </c>
      <c r="AE657" s="21">
        <v>38391000</v>
      </c>
      <c r="AF657" s="22">
        <v>4143400</v>
      </c>
      <c r="AG657" s="23">
        <v>10105000</v>
      </c>
      <c r="AH657" s="23">
        <v>14471000</v>
      </c>
      <c r="AI657" s="23">
        <f t="shared" si="180"/>
        <v>1.6369714760608837E-2</v>
      </c>
      <c r="AJ657" s="23">
        <f t="shared" si="181"/>
        <v>2.0384173599334161E-2</v>
      </c>
      <c r="AK657" s="23">
        <f t="shared" si="182"/>
        <v>3.3133966950886211E-2</v>
      </c>
      <c r="AL657" s="23">
        <f t="shared" si="183"/>
        <v>3</v>
      </c>
      <c r="AM657" s="23">
        <f t="shared" si="184"/>
        <v>2.3295951770276404E-2</v>
      </c>
      <c r="AN657" s="24">
        <f t="shared" si="185"/>
        <v>7.1469749760481073E-3</v>
      </c>
      <c r="AO657" s="22">
        <v>1380100</v>
      </c>
      <c r="AP657" s="23">
        <v>2965500</v>
      </c>
      <c r="AQ657" s="23">
        <v>3338800</v>
      </c>
      <c r="AR657" s="23">
        <f t="shared" si="186"/>
        <v>2.6369230424743949E-3</v>
      </c>
      <c r="AS657" s="23">
        <f t="shared" si="187"/>
        <v>6.2083728260245753E-3</v>
      </c>
      <c r="AT657" s="23">
        <f t="shared" si="188"/>
        <v>7.7935614072865899E-3</v>
      </c>
      <c r="AU657" s="23">
        <f t="shared" si="189"/>
        <v>3</v>
      </c>
      <c r="AV657" s="23">
        <f t="shared" si="190"/>
        <v>5.5462857585951873E-3</v>
      </c>
      <c r="AW657" s="24">
        <f t="shared" si="191"/>
        <v>2.1566176094378565E-3</v>
      </c>
      <c r="AX657" s="22">
        <v>119850</v>
      </c>
      <c r="AY657" s="23">
        <v>1569100</v>
      </c>
      <c r="AZ657" s="23">
        <v>298280</v>
      </c>
      <c r="BA657" s="23">
        <f t="shared" si="192"/>
        <v>2.2155172502403596E-4</v>
      </c>
      <c r="BB657" s="23">
        <f t="shared" si="193"/>
        <v>3.4036360023627838E-3</v>
      </c>
      <c r="BC657" s="23">
        <f t="shared" si="194"/>
        <v>6.2824675808089889E-4</v>
      </c>
      <c r="BD657" s="23">
        <f t="shared" si="195"/>
        <v>3</v>
      </c>
      <c r="BE657" s="23">
        <f t="shared" si="196"/>
        <v>1.4178114951559062E-3</v>
      </c>
      <c r="BF657" s="24">
        <f t="shared" si="197"/>
        <v>1.4139718155007806E-3</v>
      </c>
      <c r="BG657" s="21"/>
      <c r="BH657" s="21"/>
      <c r="BI657" s="21"/>
    </row>
    <row r="658" spans="1:61" x14ac:dyDescent="0.25">
      <c r="A658" t="s">
        <v>1050</v>
      </c>
      <c r="B658" t="s">
        <v>1050</v>
      </c>
      <c r="C658">
        <f>VLOOKUP(B658,Annotation!D:E,2,FALSE)</f>
        <v>919</v>
      </c>
      <c r="D658" t="str">
        <f>VLOOKUP(B658,Annotation!D:F,3,FALSE)</f>
        <v>lysophospholipid acyltransferase family protein</v>
      </c>
      <c r="G658">
        <v>23</v>
      </c>
      <c r="H658">
        <v>23</v>
      </c>
      <c r="I658">
        <v>23</v>
      </c>
      <c r="J658">
        <v>17</v>
      </c>
      <c r="K658">
        <v>20</v>
      </c>
      <c r="L658">
        <v>14</v>
      </c>
      <c r="M658">
        <v>8</v>
      </c>
      <c r="N658">
        <v>5</v>
      </c>
      <c r="O658">
        <v>5</v>
      </c>
      <c r="P658">
        <v>1</v>
      </c>
      <c r="Q658">
        <v>3</v>
      </c>
      <c r="R658">
        <v>4</v>
      </c>
      <c r="S658">
        <v>39.799999999999997</v>
      </c>
      <c r="T658">
        <v>69.296999999999997</v>
      </c>
      <c r="U658">
        <v>241650000</v>
      </c>
      <c r="V658">
        <v>46183000</v>
      </c>
      <c r="W658">
        <v>80618000</v>
      </c>
      <c r="X658">
        <v>65298000</v>
      </c>
      <c r="Y658">
        <v>25969000</v>
      </c>
      <c r="Z658">
        <v>15855000</v>
      </c>
      <c r="AA658">
        <v>2444500</v>
      </c>
      <c r="AB658">
        <v>325380</v>
      </c>
      <c r="AC658">
        <v>2515900</v>
      </c>
      <c r="AD658">
        <v>2444500</v>
      </c>
      <c r="AE658">
        <v>6531200</v>
      </c>
      <c r="AF658" s="5">
        <v>1248200</v>
      </c>
      <c r="AG658" s="6">
        <v>2178900</v>
      </c>
      <c r="AH658" s="6">
        <v>1764800</v>
      </c>
      <c r="AI658" s="6">
        <f t="shared" si="180"/>
        <v>4.9313795347279889E-3</v>
      </c>
      <c r="AJ658" s="6">
        <f t="shared" si="181"/>
        <v>4.3953563439474716E-3</v>
      </c>
      <c r="AK658" s="6">
        <f t="shared" si="182"/>
        <v>4.0408281994972007E-3</v>
      </c>
      <c r="AL658" s="6">
        <f t="shared" si="183"/>
        <v>3</v>
      </c>
      <c r="AM658" s="6">
        <f t="shared" si="184"/>
        <v>4.4558546927242204E-3</v>
      </c>
      <c r="AN658" s="7">
        <f t="shared" si="185"/>
        <v>3.6607417993613428E-4</v>
      </c>
      <c r="AO658" s="5">
        <v>701860</v>
      </c>
      <c r="AP658" s="6">
        <v>428520</v>
      </c>
      <c r="AQ658" s="6">
        <v>66067</v>
      </c>
      <c r="AR658" s="6">
        <f t="shared" si="186"/>
        <v>1.3410265970517201E-3</v>
      </c>
      <c r="AS658" s="6">
        <f t="shared" si="187"/>
        <v>8.9712086441006615E-4</v>
      </c>
      <c r="AT658" s="6">
        <f t="shared" si="188"/>
        <v>1.5421625179561614E-4</v>
      </c>
      <c r="AU658" s="6">
        <f t="shared" si="189"/>
        <v>3</v>
      </c>
      <c r="AV658" s="6">
        <f t="shared" si="190"/>
        <v>7.9745457108580068E-4</v>
      </c>
      <c r="AW658" s="7">
        <f t="shared" si="191"/>
        <v>4.8961190509795756E-4</v>
      </c>
      <c r="AX658" s="5">
        <v>8794.1</v>
      </c>
      <c r="AY658" s="6">
        <v>67996</v>
      </c>
      <c r="AZ658" s="6">
        <v>66067</v>
      </c>
      <c r="BA658" s="6">
        <f t="shared" si="192"/>
        <v>1.6256554234742385E-5</v>
      </c>
      <c r="BB658" s="6">
        <f t="shared" si="193"/>
        <v>1.474945087098718E-4</v>
      </c>
      <c r="BC658" s="6">
        <f t="shared" si="194"/>
        <v>1.3915240232711127E-4</v>
      </c>
      <c r="BD658" s="6">
        <f t="shared" si="195"/>
        <v>3</v>
      </c>
      <c r="BE658" s="6">
        <f t="shared" si="196"/>
        <v>1.0096782175724181E-4</v>
      </c>
      <c r="BF658" s="7">
        <f t="shared" si="197"/>
        <v>5.9996648899065875E-5</v>
      </c>
    </row>
    <row r="659" spans="1:61" x14ac:dyDescent="0.25">
      <c r="A659" t="s">
        <v>1051</v>
      </c>
      <c r="B659" t="s">
        <v>1051</v>
      </c>
      <c r="C659">
        <f>VLOOKUP(B659,Annotation!D:E,2,FALSE)</f>
        <v>920</v>
      </c>
      <c r="D659" t="str">
        <f>VLOOKUP(B659,Annotation!D:F,3,FALSE)</f>
        <v>aspartate kinase</v>
      </c>
      <c r="G659">
        <v>21</v>
      </c>
      <c r="H659">
        <v>21</v>
      </c>
      <c r="I659">
        <v>21</v>
      </c>
      <c r="J659">
        <v>13</v>
      </c>
      <c r="K659">
        <v>10</v>
      </c>
      <c r="L659">
        <v>9</v>
      </c>
      <c r="M659">
        <v>7</v>
      </c>
      <c r="N659">
        <v>6</v>
      </c>
      <c r="O659">
        <v>7</v>
      </c>
      <c r="P659">
        <v>5</v>
      </c>
      <c r="Q659">
        <v>9</v>
      </c>
      <c r="R659">
        <v>8</v>
      </c>
      <c r="S659">
        <v>49.9</v>
      </c>
      <c r="T659">
        <v>47.420999999999999</v>
      </c>
      <c r="U659">
        <v>433930000</v>
      </c>
      <c r="V659">
        <v>22931000</v>
      </c>
      <c r="W659">
        <v>42402000</v>
      </c>
      <c r="X659">
        <v>88967000</v>
      </c>
      <c r="Y659">
        <v>11094000</v>
      </c>
      <c r="Z659">
        <v>15481000</v>
      </c>
      <c r="AA659">
        <v>29153000</v>
      </c>
      <c r="AB659">
        <v>28825000</v>
      </c>
      <c r="AC659">
        <v>143490000</v>
      </c>
      <c r="AD659">
        <v>51587000</v>
      </c>
      <c r="AE659">
        <v>16690000</v>
      </c>
      <c r="AF659" s="5">
        <v>881950</v>
      </c>
      <c r="AG659" s="6">
        <v>1630800</v>
      </c>
      <c r="AH659" s="6">
        <v>3421800</v>
      </c>
      <c r="AI659" s="6">
        <f t="shared" si="180"/>
        <v>3.4844016829461226E-3</v>
      </c>
      <c r="AJ659" s="6">
        <f t="shared" si="181"/>
        <v>3.2897090851849724E-3</v>
      </c>
      <c r="AK659" s="6">
        <f t="shared" si="182"/>
        <v>7.834828837851044E-3</v>
      </c>
      <c r="AL659" s="6">
        <f t="shared" si="183"/>
        <v>3</v>
      </c>
      <c r="AM659" s="6">
        <f t="shared" si="184"/>
        <v>4.8696465353273797E-3</v>
      </c>
      <c r="AN659" s="7">
        <f t="shared" si="185"/>
        <v>2.0982065146699933E-3</v>
      </c>
      <c r="AO659" s="5">
        <v>426680</v>
      </c>
      <c r="AP659" s="6">
        <v>595410</v>
      </c>
      <c r="AQ659" s="6">
        <v>1121300</v>
      </c>
      <c r="AR659" s="6">
        <f t="shared" si="186"/>
        <v>8.15246955845935E-4</v>
      </c>
      <c r="AS659" s="6">
        <f t="shared" si="187"/>
        <v>1.2465106269914997E-3</v>
      </c>
      <c r="AT659" s="6">
        <f t="shared" si="188"/>
        <v>2.6173836126723534E-3</v>
      </c>
      <c r="AU659" s="6">
        <f t="shared" si="189"/>
        <v>3</v>
      </c>
      <c r="AV659" s="6">
        <f t="shared" si="190"/>
        <v>1.5597137318365962E-3</v>
      </c>
      <c r="AW659" s="7">
        <f t="shared" si="191"/>
        <v>7.6832990793140909E-4</v>
      </c>
      <c r="AX659" s="5">
        <v>1108700</v>
      </c>
      <c r="AY659" s="6">
        <v>5518900</v>
      </c>
      <c r="AZ659" s="6">
        <v>1984100</v>
      </c>
      <c r="BA659" s="6">
        <f t="shared" si="192"/>
        <v>2.0495152067930636E-3</v>
      </c>
      <c r="BB659" s="6">
        <f t="shared" si="193"/>
        <v>1.1971401907743271E-2</v>
      </c>
      <c r="BC659" s="6">
        <f t="shared" si="194"/>
        <v>4.178974093832344E-3</v>
      </c>
      <c r="BD659" s="6">
        <f t="shared" si="195"/>
        <v>3</v>
      </c>
      <c r="BE659" s="6">
        <f t="shared" si="196"/>
        <v>6.0666304027895595E-3</v>
      </c>
      <c r="BF659" s="7">
        <f t="shared" si="197"/>
        <v>4.2648480771834167E-3</v>
      </c>
    </row>
    <row r="660" spans="1:61" x14ac:dyDescent="0.25">
      <c r="A660" t="s">
        <v>1052</v>
      </c>
      <c r="B660" t="s">
        <v>1052</v>
      </c>
      <c r="C660">
        <f>VLOOKUP(B660,Annotation!D:E,2,FALSE)</f>
        <v>921</v>
      </c>
      <c r="D660" t="str">
        <f>VLOOKUP(B660,Annotation!D:F,3,FALSE)</f>
        <v>GNAT family N-acetyltransferase</v>
      </c>
      <c r="G660">
        <v>7</v>
      </c>
      <c r="H660">
        <v>7</v>
      </c>
      <c r="I660">
        <v>7</v>
      </c>
      <c r="J660">
        <v>5</v>
      </c>
      <c r="K660">
        <v>5</v>
      </c>
      <c r="L660">
        <v>3</v>
      </c>
      <c r="M660">
        <v>2</v>
      </c>
      <c r="N660">
        <v>2</v>
      </c>
      <c r="O660">
        <v>2</v>
      </c>
      <c r="P660">
        <v>1</v>
      </c>
      <c r="Q660">
        <v>0</v>
      </c>
      <c r="R660">
        <v>1</v>
      </c>
      <c r="S660">
        <v>51.3</v>
      </c>
      <c r="T660">
        <v>18.099</v>
      </c>
      <c r="U660">
        <v>28059000</v>
      </c>
      <c r="V660">
        <v>9266700</v>
      </c>
      <c r="W660">
        <v>7649800</v>
      </c>
      <c r="X660">
        <v>4107300</v>
      </c>
      <c r="Y660">
        <v>1446000</v>
      </c>
      <c r="Z660">
        <v>1687000</v>
      </c>
      <c r="AA660">
        <v>3117800</v>
      </c>
      <c r="AB660">
        <v>418500</v>
      </c>
      <c r="AC660">
        <v>0</v>
      </c>
      <c r="AD660">
        <v>365590</v>
      </c>
      <c r="AE660">
        <v>2805900</v>
      </c>
      <c r="AF660" s="5">
        <v>926670</v>
      </c>
      <c r="AG660" s="6">
        <v>764980</v>
      </c>
      <c r="AH660" s="6">
        <v>410730</v>
      </c>
      <c r="AI660" s="6">
        <f t="shared" si="180"/>
        <v>3.661081135592362E-3</v>
      </c>
      <c r="AJ660" s="6">
        <f t="shared" si="181"/>
        <v>1.5431454844155017E-3</v>
      </c>
      <c r="AK660" s="6">
        <f t="shared" si="182"/>
        <v>9.4044048412255505E-4</v>
      </c>
      <c r="AL660" s="6">
        <f t="shared" si="183"/>
        <v>3</v>
      </c>
      <c r="AM660" s="6">
        <f t="shared" si="184"/>
        <v>2.048222368043473E-3</v>
      </c>
      <c r="AN660" s="7">
        <f t="shared" si="185"/>
        <v>1.166704299123253E-3</v>
      </c>
      <c r="AO660" s="5">
        <v>144600</v>
      </c>
      <c r="AP660" s="6">
        <v>168700</v>
      </c>
      <c r="AQ660" s="6">
        <v>311780</v>
      </c>
      <c r="AR660" s="6">
        <f t="shared" si="186"/>
        <v>2.7628365476544997E-4</v>
      </c>
      <c r="AS660" s="6">
        <f t="shared" si="187"/>
        <v>3.5317905774754537E-4</v>
      </c>
      <c r="AT660" s="6">
        <f t="shared" si="188"/>
        <v>7.2776943080262758E-4</v>
      </c>
      <c r="AU660" s="6">
        <f t="shared" si="189"/>
        <v>3</v>
      </c>
      <c r="AV660" s="6">
        <f t="shared" si="190"/>
        <v>4.5241071443854097E-4</v>
      </c>
      <c r="AW660" s="7">
        <f t="shared" si="191"/>
        <v>1.9722245098399732E-4</v>
      </c>
      <c r="AX660" s="5">
        <v>41850</v>
      </c>
      <c r="AY660" s="6">
        <v>0</v>
      </c>
      <c r="AZ660" s="6">
        <v>36559</v>
      </c>
      <c r="BA660" s="6">
        <f t="shared" si="192"/>
        <v>7.7362867686740961E-5</v>
      </c>
      <c r="BB660" s="6">
        <f t="shared" si="193"/>
        <v>0</v>
      </c>
      <c r="BC660" s="6">
        <f t="shared" si="194"/>
        <v>7.7001720627194531E-5</v>
      </c>
      <c r="BD660" s="6">
        <f t="shared" si="195"/>
        <v>2</v>
      </c>
      <c r="BE660" s="6">
        <f t="shared" si="196"/>
        <v>7.7182294156967739E-5</v>
      </c>
      <c r="BF660" s="7">
        <f t="shared" si="197"/>
        <v>3.6384381117090648E-5</v>
      </c>
    </row>
    <row r="661" spans="1:61" x14ac:dyDescent="0.25">
      <c r="A661" t="s">
        <v>1053</v>
      </c>
      <c r="B661" t="s">
        <v>1053</v>
      </c>
      <c r="C661">
        <f>VLOOKUP(B661,Annotation!D:E,2,FALSE)</f>
        <v>922</v>
      </c>
      <c r="D661" t="str">
        <f>VLOOKUP(B661,Annotation!D:F,3,FALSE)</f>
        <v>class 1 fructose-bisphosphatase</v>
      </c>
      <c r="G661">
        <v>22</v>
      </c>
      <c r="H661">
        <v>22</v>
      </c>
      <c r="I661">
        <v>22</v>
      </c>
      <c r="J661">
        <v>17</v>
      </c>
      <c r="K661">
        <v>17</v>
      </c>
      <c r="L661">
        <v>20</v>
      </c>
      <c r="M661">
        <v>15</v>
      </c>
      <c r="N661">
        <v>14</v>
      </c>
      <c r="O661">
        <v>14</v>
      </c>
      <c r="P661">
        <v>13</v>
      </c>
      <c r="Q661">
        <v>11</v>
      </c>
      <c r="R661">
        <v>12</v>
      </c>
      <c r="S661">
        <v>72.599999999999994</v>
      </c>
      <c r="T661">
        <v>37.365000000000002</v>
      </c>
      <c r="U661">
        <v>3686000000</v>
      </c>
      <c r="V661">
        <v>160960000</v>
      </c>
      <c r="W661">
        <v>337670000</v>
      </c>
      <c r="X661">
        <v>389040000</v>
      </c>
      <c r="Y661">
        <v>641330000</v>
      </c>
      <c r="Z661">
        <v>737360000</v>
      </c>
      <c r="AA661">
        <v>591120000</v>
      </c>
      <c r="AB661">
        <v>379190000</v>
      </c>
      <c r="AC661">
        <v>320660000</v>
      </c>
      <c r="AD661">
        <v>128660000</v>
      </c>
      <c r="AE661">
        <v>230370000</v>
      </c>
      <c r="AF661" s="5">
        <v>10060000</v>
      </c>
      <c r="AG661" s="6">
        <v>21105000</v>
      </c>
      <c r="AH661" s="6">
        <v>24315000</v>
      </c>
      <c r="AI661" s="6">
        <f t="shared" si="180"/>
        <v>3.9744975259865062E-2</v>
      </c>
      <c r="AJ661" s="6">
        <f t="shared" si="181"/>
        <v>4.2573773756946799E-2</v>
      </c>
      <c r="AK661" s="6">
        <f t="shared" si="182"/>
        <v>5.5673582089060758E-2</v>
      </c>
      <c r="AL661" s="6">
        <f t="shared" si="183"/>
        <v>3</v>
      </c>
      <c r="AM661" s="6">
        <f t="shared" si="184"/>
        <v>4.599744370195754E-2</v>
      </c>
      <c r="AN661" s="7">
        <f t="shared" si="185"/>
        <v>6.9388407196520722E-3</v>
      </c>
      <c r="AO661" s="5">
        <v>40083000</v>
      </c>
      <c r="AP661" s="6">
        <v>46085000</v>
      </c>
      <c r="AQ661" s="6">
        <v>36945000</v>
      </c>
      <c r="AR661" s="6">
        <f t="shared" si="186"/>
        <v>7.6585599819941438E-2</v>
      </c>
      <c r="AS661" s="6">
        <f t="shared" si="187"/>
        <v>9.6480479408984174E-2</v>
      </c>
      <c r="AT661" s="6">
        <f t="shared" si="188"/>
        <v>8.6238506706661999E-2</v>
      </c>
      <c r="AU661" s="6">
        <f t="shared" si="189"/>
        <v>3</v>
      </c>
      <c r="AV661" s="6">
        <f t="shared" si="190"/>
        <v>8.643486197852919E-2</v>
      </c>
      <c r="AW661" s="7">
        <f t="shared" si="191"/>
        <v>8.1232372450979525E-3</v>
      </c>
      <c r="AX661" s="5">
        <v>23699000</v>
      </c>
      <c r="AY661" s="6">
        <v>20041000</v>
      </c>
      <c r="AZ661" s="6">
        <v>8041400</v>
      </c>
      <c r="BA661" s="6">
        <f t="shared" si="192"/>
        <v>4.3809381154314792E-2</v>
      </c>
      <c r="BB661" s="6">
        <f t="shared" si="193"/>
        <v>4.3472225558187846E-2</v>
      </c>
      <c r="BC661" s="6">
        <f t="shared" si="194"/>
        <v>1.6937050692073692E-2</v>
      </c>
      <c r="BD661" s="6">
        <f t="shared" si="195"/>
        <v>3</v>
      </c>
      <c r="BE661" s="6">
        <f t="shared" si="196"/>
        <v>3.473955246819211E-2</v>
      </c>
      <c r="BF661" s="7">
        <f t="shared" si="197"/>
        <v>1.2589022217538689E-2</v>
      </c>
      <c r="BH661" t="s">
        <v>1054</v>
      </c>
      <c r="BI661" t="s">
        <v>1055</v>
      </c>
    </row>
    <row r="662" spans="1:61" x14ac:dyDescent="0.25">
      <c r="A662" t="s">
        <v>1056</v>
      </c>
      <c r="B662" t="s">
        <v>1056</v>
      </c>
      <c r="C662">
        <f>VLOOKUP(B662,Annotation!D:E,2,FALSE)</f>
        <v>923</v>
      </c>
      <c r="D662" t="str">
        <f>VLOOKUP(B662,Annotation!D:F,3,FALSE)</f>
        <v>superoxide dismutase</v>
      </c>
      <c r="G662">
        <v>14</v>
      </c>
      <c r="H662">
        <v>14</v>
      </c>
      <c r="I662">
        <v>14</v>
      </c>
      <c r="J662">
        <v>13</v>
      </c>
      <c r="K662">
        <v>13</v>
      </c>
      <c r="L662">
        <v>10</v>
      </c>
      <c r="M662">
        <v>11</v>
      </c>
      <c r="N662">
        <v>10</v>
      </c>
      <c r="O662">
        <v>11</v>
      </c>
      <c r="P662">
        <v>9</v>
      </c>
      <c r="Q662">
        <v>11</v>
      </c>
      <c r="R662">
        <v>10</v>
      </c>
      <c r="S662">
        <v>62.9</v>
      </c>
      <c r="T662">
        <v>22.452000000000002</v>
      </c>
      <c r="U662">
        <v>22974000000</v>
      </c>
      <c r="V662">
        <v>2531200000</v>
      </c>
      <c r="W662">
        <v>2913000000</v>
      </c>
      <c r="X662">
        <v>2324100000</v>
      </c>
      <c r="Y662">
        <v>2558800000</v>
      </c>
      <c r="Z662">
        <v>2040600000</v>
      </c>
      <c r="AA662">
        <v>1407000000</v>
      </c>
      <c r="AB662">
        <v>2623300000</v>
      </c>
      <c r="AC662">
        <v>4174400000</v>
      </c>
      <c r="AD662">
        <v>2401800000</v>
      </c>
      <c r="AE662">
        <v>1914500000</v>
      </c>
      <c r="AF662" s="5">
        <v>210930000</v>
      </c>
      <c r="AG662" s="6">
        <v>242750000</v>
      </c>
      <c r="AH662" s="6">
        <v>193670000</v>
      </c>
      <c r="AI662" s="6">
        <f t="shared" si="180"/>
        <v>0.8333407188432741</v>
      </c>
      <c r="AJ662" s="6">
        <f t="shared" si="181"/>
        <v>0.48968413075095168</v>
      </c>
      <c r="AK662" s="6">
        <f t="shared" si="182"/>
        <v>0.44344242826191227</v>
      </c>
      <c r="AL662" s="6">
        <f t="shared" si="183"/>
        <v>3</v>
      </c>
      <c r="AM662" s="6">
        <f t="shared" si="184"/>
        <v>0.58882242595204604</v>
      </c>
      <c r="AN662" s="7">
        <f t="shared" si="185"/>
        <v>0.17392808941456508</v>
      </c>
      <c r="AO662" s="5">
        <v>213230000</v>
      </c>
      <c r="AP662" s="6">
        <v>170050000</v>
      </c>
      <c r="AQ662" s="6">
        <v>117250000</v>
      </c>
      <c r="AR662" s="6">
        <f t="shared" si="186"/>
        <v>0.40741330363510991</v>
      </c>
      <c r="AS662" s="6">
        <f t="shared" si="187"/>
        <v>0.35600532762282211</v>
      </c>
      <c r="AT662" s="6">
        <f t="shared" si="188"/>
        <v>0.273689671440144</v>
      </c>
      <c r="AU662" s="6">
        <f t="shared" si="189"/>
        <v>3</v>
      </c>
      <c r="AV662" s="6">
        <f t="shared" si="190"/>
        <v>0.34570276756602536</v>
      </c>
      <c r="AW662" s="7">
        <f t="shared" si="191"/>
        <v>5.5076368251404738E-2</v>
      </c>
      <c r="AX662" s="5">
        <v>218610000</v>
      </c>
      <c r="AY662" s="6">
        <v>347870000</v>
      </c>
      <c r="AZ662" s="6">
        <v>200150000</v>
      </c>
      <c r="BA662" s="6">
        <f t="shared" si="192"/>
        <v>0.40411700131418021</v>
      </c>
      <c r="BB662" s="6">
        <f t="shared" si="193"/>
        <v>0.75458725138100924</v>
      </c>
      <c r="BC662" s="6">
        <f t="shared" si="194"/>
        <v>0.42156225234642591</v>
      </c>
      <c r="BD662" s="6">
        <f t="shared" si="195"/>
        <v>3</v>
      </c>
      <c r="BE662" s="6">
        <f t="shared" si="196"/>
        <v>0.52675550168053842</v>
      </c>
      <c r="BF662" s="7">
        <f t="shared" si="197"/>
        <v>0.16125872343241468</v>
      </c>
      <c r="BH662" t="s">
        <v>1057</v>
      </c>
      <c r="BI662" t="s">
        <v>1058</v>
      </c>
    </row>
    <row r="663" spans="1:61" x14ac:dyDescent="0.25">
      <c r="A663" t="s">
        <v>1059</v>
      </c>
      <c r="B663" t="s">
        <v>1059</v>
      </c>
      <c r="C663">
        <f>VLOOKUP(B663,Annotation!D:E,2,FALSE)</f>
        <v>926</v>
      </c>
      <c r="D663" t="str">
        <f>VLOOKUP(B663,Annotation!D:F,3,FALSE)</f>
        <v>response regulator transcription factor</v>
      </c>
      <c r="E663" t="str">
        <f>VLOOKUP(B663,Annotation!I:O,7,FALSE)</f>
        <v>RR|NarL</v>
      </c>
      <c r="G663">
        <v>6</v>
      </c>
      <c r="H663">
        <v>6</v>
      </c>
      <c r="I663">
        <v>5</v>
      </c>
      <c r="J663">
        <v>1</v>
      </c>
      <c r="K663">
        <v>4</v>
      </c>
      <c r="L663">
        <v>0</v>
      </c>
      <c r="M663">
        <v>2</v>
      </c>
      <c r="N663">
        <v>1</v>
      </c>
      <c r="O663">
        <v>1</v>
      </c>
      <c r="P663">
        <v>0</v>
      </c>
      <c r="Q663">
        <v>0</v>
      </c>
      <c r="R663">
        <v>0</v>
      </c>
      <c r="S663">
        <v>32.1</v>
      </c>
      <c r="T663">
        <v>24.428999999999998</v>
      </c>
      <c r="U663">
        <v>4535600</v>
      </c>
      <c r="V663">
        <v>0</v>
      </c>
      <c r="W663">
        <v>2725200</v>
      </c>
      <c r="X663">
        <v>0</v>
      </c>
      <c r="Y663">
        <v>1679100</v>
      </c>
      <c r="Z663">
        <v>131280</v>
      </c>
      <c r="AA663">
        <v>0</v>
      </c>
      <c r="AB663">
        <v>0</v>
      </c>
      <c r="AC663">
        <v>0</v>
      </c>
      <c r="AD663">
        <v>0</v>
      </c>
      <c r="AE663">
        <v>412320</v>
      </c>
      <c r="AF663" s="5">
        <v>0</v>
      </c>
      <c r="AG663" s="6">
        <v>247750</v>
      </c>
      <c r="AH663" s="6">
        <v>0</v>
      </c>
      <c r="AI663" s="6">
        <f t="shared" si="180"/>
        <v>0</v>
      </c>
      <c r="AJ663" s="6">
        <f t="shared" si="181"/>
        <v>4.9977031264077565E-4</v>
      </c>
      <c r="AK663" s="6">
        <f t="shared" si="182"/>
        <v>0</v>
      </c>
      <c r="AL663" s="6">
        <f t="shared" si="183"/>
        <v>1</v>
      </c>
      <c r="AM663" s="6">
        <f t="shared" si="184"/>
        <v>0</v>
      </c>
      <c r="AN663" s="7">
        <f t="shared" si="185"/>
        <v>0</v>
      </c>
      <c r="AO663" s="5">
        <v>152640</v>
      </c>
      <c r="AP663" s="6">
        <v>11934</v>
      </c>
      <c r="AQ663" s="6">
        <v>0</v>
      </c>
      <c r="AR663" s="6">
        <f t="shared" si="186"/>
        <v>2.9164548453249159E-4</v>
      </c>
      <c r="AS663" s="6">
        <f t="shared" si="187"/>
        <v>2.4984225697446396E-5</v>
      </c>
      <c r="AT663" s="6">
        <f t="shared" si="188"/>
        <v>0</v>
      </c>
      <c r="AU663" s="6">
        <f t="shared" si="189"/>
        <v>2</v>
      </c>
      <c r="AV663" s="6">
        <f t="shared" si="190"/>
        <v>1.5831485511496899E-4</v>
      </c>
      <c r="AW663" s="7">
        <f t="shared" si="191"/>
        <v>1.3198885775590795E-4</v>
      </c>
      <c r="AX663" s="5">
        <v>0</v>
      </c>
      <c r="AY663" s="6">
        <v>0</v>
      </c>
      <c r="AZ663" s="6">
        <v>0</v>
      </c>
      <c r="BA663" s="6">
        <f t="shared" si="192"/>
        <v>0</v>
      </c>
      <c r="BB663" s="6">
        <f t="shared" si="193"/>
        <v>0</v>
      </c>
      <c r="BC663" s="6">
        <f t="shared" si="194"/>
        <v>0</v>
      </c>
      <c r="BD663" s="6">
        <f t="shared" si="195"/>
        <v>0</v>
      </c>
      <c r="BE663" s="6">
        <f t="shared" si="196"/>
        <v>0</v>
      </c>
      <c r="BF663" s="7">
        <f t="shared" si="197"/>
        <v>0</v>
      </c>
    </row>
    <row r="664" spans="1:61" x14ac:dyDescent="0.25">
      <c r="A664" t="s">
        <v>1060</v>
      </c>
      <c r="B664" t="s">
        <v>1060</v>
      </c>
      <c r="C664">
        <f>VLOOKUP(B664,Annotation!D:E,2,FALSE)</f>
        <v>927</v>
      </c>
      <c r="D664" t="str">
        <f>VLOOKUP(B664,Annotation!D:F,3,FALSE)</f>
        <v>hypothetical protein</v>
      </c>
      <c r="E664" t="str">
        <f>VLOOKUP(B664,Annotation!I:O,7,FALSE)</f>
        <v>HK|Classic</v>
      </c>
      <c r="G664">
        <v>21</v>
      </c>
      <c r="H664">
        <v>21</v>
      </c>
      <c r="I664">
        <v>21</v>
      </c>
      <c r="J664">
        <v>13</v>
      </c>
      <c r="K664">
        <v>12</v>
      </c>
      <c r="L664">
        <v>12</v>
      </c>
      <c r="M664">
        <v>9</v>
      </c>
      <c r="N664">
        <v>10</v>
      </c>
      <c r="O664">
        <v>8</v>
      </c>
      <c r="P664">
        <v>10</v>
      </c>
      <c r="Q664">
        <v>11</v>
      </c>
      <c r="R664">
        <v>12</v>
      </c>
      <c r="S664">
        <v>29.8</v>
      </c>
      <c r="T664">
        <v>73.552000000000007</v>
      </c>
      <c r="U664">
        <v>439760000</v>
      </c>
      <c r="V664">
        <v>14893000</v>
      </c>
      <c r="W664">
        <v>45899000</v>
      </c>
      <c r="X664">
        <v>57253000</v>
      </c>
      <c r="Y664">
        <v>41230000</v>
      </c>
      <c r="Z664">
        <v>79513000</v>
      </c>
      <c r="AA664">
        <v>74394000</v>
      </c>
      <c r="AB664">
        <v>29903000</v>
      </c>
      <c r="AC664">
        <v>34295000</v>
      </c>
      <c r="AD664">
        <v>62380000</v>
      </c>
      <c r="AE664">
        <v>12565000</v>
      </c>
      <c r="AF664" s="5">
        <v>425520</v>
      </c>
      <c r="AG664" s="6">
        <v>1311400</v>
      </c>
      <c r="AH664" s="6">
        <v>1635800</v>
      </c>
      <c r="AI664" s="6">
        <f t="shared" si="180"/>
        <v>1.6811413392224437E-3</v>
      </c>
      <c r="AJ664" s="6">
        <f t="shared" si="181"/>
        <v>2.64540378606302E-3</v>
      </c>
      <c r="AK664" s="6">
        <f t="shared" si="182"/>
        <v>3.7454594111160019E-3</v>
      </c>
      <c r="AL664" s="6">
        <f t="shared" si="183"/>
        <v>3</v>
      </c>
      <c r="AM664" s="6">
        <f t="shared" si="184"/>
        <v>2.6906681788004885E-3</v>
      </c>
      <c r="AN664" s="7">
        <f t="shared" si="185"/>
        <v>8.4336189322812996E-4</v>
      </c>
      <c r="AO664" s="5">
        <v>1178000</v>
      </c>
      <c r="AP664" s="6">
        <v>2271800</v>
      </c>
      <c r="AQ664" s="6">
        <v>2125600</v>
      </c>
      <c r="AR664" s="6">
        <f t="shared" si="186"/>
        <v>2.2507755554197792E-3</v>
      </c>
      <c r="AS664" s="6">
        <f t="shared" si="187"/>
        <v>4.7560888167805194E-3</v>
      </c>
      <c r="AT664" s="6">
        <f t="shared" si="188"/>
        <v>4.9616611139715995E-3</v>
      </c>
      <c r="AU664" s="6">
        <f t="shared" si="189"/>
        <v>3</v>
      </c>
      <c r="AV664" s="6">
        <f t="shared" si="190"/>
        <v>3.9895084953906331E-3</v>
      </c>
      <c r="AW664" s="7">
        <f t="shared" si="191"/>
        <v>1.2323308997580886E-3</v>
      </c>
      <c r="AX664" s="5">
        <v>854380</v>
      </c>
      <c r="AY664" s="6">
        <v>979850</v>
      </c>
      <c r="AZ664" s="6">
        <v>1782300</v>
      </c>
      <c r="BA664" s="6">
        <f t="shared" si="192"/>
        <v>1.5793855888697193E-3</v>
      </c>
      <c r="BB664" s="6">
        <f t="shared" si="193"/>
        <v>2.1254558262157755E-3</v>
      </c>
      <c r="BC664" s="6">
        <f t="shared" si="194"/>
        <v>3.7539365593656504E-3</v>
      </c>
      <c r="BD664" s="6">
        <f t="shared" si="195"/>
        <v>3</v>
      </c>
      <c r="BE664" s="6">
        <f t="shared" si="196"/>
        <v>2.4862593248170485E-3</v>
      </c>
      <c r="BF664" s="7">
        <f t="shared" si="197"/>
        <v>9.236891086916593E-4</v>
      </c>
    </row>
    <row r="665" spans="1:61" x14ac:dyDescent="0.25">
      <c r="A665" t="s">
        <v>1061</v>
      </c>
      <c r="B665" t="s">
        <v>1061</v>
      </c>
      <c r="C665">
        <f>VLOOKUP(B665,Annotation!D:E,2,FALSE)</f>
        <v>928</v>
      </c>
      <c r="D665" t="str">
        <f>VLOOKUP(B665,Annotation!D:F,3,FALSE)</f>
        <v>hypothetical protein</v>
      </c>
      <c r="G665">
        <v>26</v>
      </c>
      <c r="H665">
        <v>26</v>
      </c>
      <c r="I665">
        <v>26</v>
      </c>
      <c r="J665">
        <v>17</v>
      </c>
      <c r="K665">
        <v>19</v>
      </c>
      <c r="L665">
        <v>18</v>
      </c>
      <c r="M665">
        <v>13</v>
      </c>
      <c r="N665">
        <v>12</v>
      </c>
      <c r="O665">
        <v>14</v>
      </c>
      <c r="P665">
        <v>11</v>
      </c>
      <c r="Q665">
        <v>13</v>
      </c>
      <c r="R665">
        <v>14</v>
      </c>
      <c r="S665">
        <v>40.299999999999997</v>
      </c>
      <c r="T665">
        <v>71.736000000000004</v>
      </c>
      <c r="U665">
        <v>936140000</v>
      </c>
      <c r="V665">
        <v>44938000</v>
      </c>
      <c r="W665">
        <v>102570000</v>
      </c>
      <c r="X665">
        <v>161830000</v>
      </c>
      <c r="Y665">
        <v>103210000</v>
      </c>
      <c r="Z665">
        <v>114100000</v>
      </c>
      <c r="AA665">
        <v>169560000</v>
      </c>
      <c r="AB665">
        <v>51491000</v>
      </c>
      <c r="AC665">
        <v>68574000</v>
      </c>
      <c r="AD665">
        <v>119860000</v>
      </c>
      <c r="AE665">
        <v>26747000</v>
      </c>
      <c r="AF665" s="5">
        <v>1283900</v>
      </c>
      <c r="AG665" s="6">
        <v>2930600</v>
      </c>
      <c r="AH665" s="6">
        <v>4623800</v>
      </c>
      <c r="AI665" s="6">
        <f t="shared" si="180"/>
        <v>5.072422836594509E-3</v>
      </c>
      <c r="AJ665" s="6">
        <f t="shared" si="181"/>
        <v>5.9117129292636005E-3</v>
      </c>
      <c r="AK665" s="6">
        <f t="shared" si="182"/>
        <v>1.0587024835015387E-2</v>
      </c>
      <c r="AL665" s="6">
        <f t="shared" si="183"/>
        <v>3</v>
      </c>
      <c r="AM665" s="6">
        <f t="shared" si="184"/>
        <v>7.1903868669578319E-3</v>
      </c>
      <c r="AN665" s="7">
        <f t="shared" si="185"/>
        <v>2.4261030590160756E-3</v>
      </c>
      <c r="AO665" s="5">
        <v>2948800</v>
      </c>
      <c r="AP665" s="6">
        <v>3260000</v>
      </c>
      <c r="AQ665" s="6">
        <v>4844500</v>
      </c>
      <c r="AR665" s="6">
        <f t="shared" si="186"/>
        <v>5.6341994548572537E-3</v>
      </c>
      <c r="AS665" s="6">
        <f t="shared" si="187"/>
        <v>6.8249183654830944E-3</v>
      </c>
      <c r="AT665" s="6">
        <f t="shared" si="188"/>
        <v>1.1308226979034349E-2</v>
      </c>
      <c r="AU665" s="6">
        <f t="shared" si="189"/>
        <v>3</v>
      </c>
      <c r="AV665" s="6">
        <f t="shared" si="190"/>
        <v>7.9224482664582326E-3</v>
      </c>
      <c r="AW665" s="7">
        <f t="shared" si="191"/>
        <v>2.4429594073487573E-3</v>
      </c>
      <c r="AX665" s="5">
        <v>1471200</v>
      </c>
      <c r="AY665" s="6">
        <v>1959200</v>
      </c>
      <c r="AZ665" s="6">
        <v>3424700</v>
      </c>
      <c r="BA665" s="6">
        <f t="shared" si="192"/>
        <v>2.7196236783926715E-3</v>
      </c>
      <c r="BB665" s="6">
        <f t="shared" si="193"/>
        <v>4.2498270701861992E-3</v>
      </c>
      <c r="BC665" s="6">
        <f t="shared" si="194"/>
        <v>7.2132113195643513E-3</v>
      </c>
      <c r="BD665" s="6">
        <f t="shared" si="195"/>
        <v>3</v>
      </c>
      <c r="BE665" s="6">
        <f t="shared" si="196"/>
        <v>4.7275540227144077E-3</v>
      </c>
      <c r="BF665" s="7">
        <f t="shared" si="197"/>
        <v>1.8653417476165294E-3</v>
      </c>
      <c r="BH665" t="s">
        <v>1062</v>
      </c>
      <c r="BI665" t="s">
        <v>1063</v>
      </c>
    </row>
    <row r="666" spans="1:61" x14ac:dyDescent="0.25">
      <c r="A666" t="s">
        <v>1064</v>
      </c>
      <c r="B666" t="s">
        <v>1064</v>
      </c>
      <c r="C666">
        <f>VLOOKUP(B666,Annotation!D:E,2,FALSE)</f>
        <v>929</v>
      </c>
      <c r="D666" t="str">
        <f>VLOOKUP(B666,Annotation!D:F,3,FALSE)</f>
        <v>sugar kinase</v>
      </c>
      <c r="G666">
        <v>22</v>
      </c>
      <c r="H666">
        <v>22</v>
      </c>
      <c r="I666">
        <v>22</v>
      </c>
      <c r="J666">
        <v>15</v>
      </c>
      <c r="K666">
        <v>20</v>
      </c>
      <c r="L666">
        <v>5</v>
      </c>
      <c r="M666">
        <v>16</v>
      </c>
      <c r="N666">
        <v>12</v>
      </c>
      <c r="O666">
        <v>11</v>
      </c>
      <c r="P666">
        <v>14</v>
      </c>
      <c r="Q666">
        <v>12</v>
      </c>
      <c r="R666">
        <v>13</v>
      </c>
      <c r="S666">
        <v>77.599999999999994</v>
      </c>
      <c r="T666">
        <v>33.826999999999998</v>
      </c>
      <c r="U666">
        <v>3185400000</v>
      </c>
      <c r="V666">
        <v>253210000</v>
      </c>
      <c r="W666">
        <v>550100000</v>
      </c>
      <c r="X666">
        <v>14371000</v>
      </c>
      <c r="Y666">
        <v>587000000</v>
      </c>
      <c r="Z666">
        <v>161970000</v>
      </c>
      <c r="AA666">
        <v>331180000</v>
      </c>
      <c r="AB666">
        <v>541160000</v>
      </c>
      <c r="AC666">
        <v>340210000</v>
      </c>
      <c r="AD666">
        <v>406170000</v>
      </c>
      <c r="AE666">
        <v>245030000</v>
      </c>
      <c r="AF666" s="5">
        <v>19478000</v>
      </c>
      <c r="AG666" s="6">
        <v>42315000</v>
      </c>
      <c r="AH666" s="6">
        <v>1105500</v>
      </c>
      <c r="AI666" s="6">
        <f t="shared" si="180"/>
        <v>7.6953541561794403E-2</v>
      </c>
      <c r="AJ666" s="6">
        <f t="shared" si="181"/>
        <v>8.5359357333579897E-2</v>
      </c>
      <c r="AK666" s="6">
        <f t="shared" si="182"/>
        <v>2.5312418260109676E-3</v>
      </c>
      <c r="AL666" s="6">
        <f t="shared" si="183"/>
        <v>3</v>
      </c>
      <c r="AM666" s="6">
        <f t="shared" si="184"/>
        <v>5.4948046907128428E-2</v>
      </c>
      <c r="AN666" s="7">
        <f t="shared" si="185"/>
        <v>3.7222802383137799E-2</v>
      </c>
      <c r="AO666" s="5">
        <v>45154000</v>
      </c>
      <c r="AP666" s="6">
        <v>12459000</v>
      </c>
      <c r="AQ666" s="6">
        <v>25475000</v>
      </c>
      <c r="AR666" s="6">
        <f t="shared" si="186"/>
        <v>8.6274634490173779E-2</v>
      </c>
      <c r="AS666" s="6">
        <f t="shared" si="187"/>
        <v>2.6083330648942908E-2</v>
      </c>
      <c r="AT666" s="6">
        <f t="shared" si="188"/>
        <v>5.9464770831024881E-2</v>
      </c>
      <c r="AU666" s="6">
        <f t="shared" si="189"/>
        <v>3</v>
      </c>
      <c r="AV666" s="6">
        <f t="shared" si="190"/>
        <v>5.7274245323380525E-2</v>
      </c>
      <c r="AW666" s="7">
        <f t="shared" si="191"/>
        <v>2.4621766332882142E-2</v>
      </c>
      <c r="AX666" s="5">
        <v>41627000</v>
      </c>
      <c r="AY666" s="6">
        <v>26170000</v>
      </c>
      <c r="AZ666" s="6">
        <v>31244000</v>
      </c>
      <c r="BA666" s="6">
        <f t="shared" si="192"/>
        <v>7.6950635440763818E-2</v>
      </c>
      <c r="BB666" s="6">
        <f t="shared" si="193"/>
        <v>5.676703472170929E-2</v>
      </c>
      <c r="BC666" s="6">
        <f t="shared" si="194"/>
        <v>6.5807099736756094E-2</v>
      </c>
      <c r="BD666" s="6">
        <f t="shared" si="195"/>
        <v>3</v>
      </c>
      <c r="BE666" s="6">
        <f t="shared" si="196"/>
        <v>6.6508256633076399E-2</v>
      </c>
      <c r="BF666" s="7">
        <f t="shared" si="197"/>
        <v>8.2548228424963368E-3</v>
      </c>
      <c r="BH666" t="s">
        <v>1065</v>
      </c>
      <c r="BI666" t="s">
        <v>1066</v>
      </c>
    </row>
    <row r="667" spans="1:61" x14ac:dyDescent="0.25">
      <c r="A667" t="s">
        <v>1067</v>
      </c>
      <c r="B667" t="s">
        <v>1067</v>
      </c>
      <c r="C667">
        <f>VLOOKUP(B667,Annotation!D:E,2,FALSE)</f>
        <v>930</v>
      </c>
      <c r="D667" t="str">
        <f>VLOOKUP(B667,Annotation!D:F,3,FALSE)</f>
        <v>SufE family protein</v>
      </c>
      <c r="G667">
        <v>7</v>
      </c>
      <c r="H667">
        <v>7</v>
      </c>
      <c r="I667">
        <v>7</v>
      </c>
      <c r="J667">
        <v>7</v>
      </c>
      <c r="K667">
        <v>6</v>
      </c>
      <c r="L667">
        <v>3</v>
      </c>
      <c r="M667">
        <v>5</v>
      </c>
      <c r="N667">
        <v>5</v>
      </c>
      <c r="O667">
        <v>4</v>
      </c>
      <c r="P667">
        <v>2</v>
      </c>
      <c r="Q667">
        <v>1</v>
      </c>
      <c r="R667">
        <v>5</v>
      </c>
      <c r="S667">
        <v>42.6</v>
      </c>
      <c r="T667">
        <v>16.198</v>
      </c>
      <c r="U667">
        <v>147430000</v>
      </c>
      <c r="V667">
        <v>12153000</v>
      </c>
      <c r="W667">
        <v>14673000</v>
      </c>
      <c r="X667">
        <v>5187800</v>
      </c>
      <c r="Y667">
        <v>45913000</v>
      </c>
      <c r="Z667">
        <v>27305000</v>
      </c>
      <c r="AA667">
        <v>24258000</v>
      </c>
      <c r="AB667">
        <v>4578300</v>
      </c>
      <c r="AC667">
        <v>1840800</v>
      </c>
      <c r="AD667">
        <v>11517000</v>
      </c>
      <c r="AE667">
        <v>12285000</v>
      </c>
      <c r="AF667" s="5">
        <v>1012800</v>
      </c>
      <c r="AG667" s="6">
        <v>1222700</v>
      </c>
      <c r="AH667" s="6">
        <v>432320</v>
      </c>
      <c r="AI667" s="6">
        <f t="shared" si="180"/>
        <v>4.0013629168182243E-3</v>
      </c>
      <c r="AJ667" s="6">
        <f t="shared" si="181"/>
        <v>2.4664749193375433E-3</v>
      </c>
      <c r="AK667" s="6">
        <f t="shared" si="182"/>
        <v>9.8987468676712924E-4</v>
      </c>
      <c r="AL667" s="6">
        <f t="shared" si="183"/>
        <v>3</v>
      </c>
      <c r="AM667" s="6">
        <f t="shared" si="184"/>
        <v>2.4859041743076323E-3</v>
      </c>
      <c r="AN667" s="7">
        <f t="shared" si="185"/>
        <v>1.2295116813585217E-3</v>
      </c>
      <c r="AO667" s="5">
        <v>3826100</v>
      </c>
      <c r="AP667" s="6">
        <v>2275400</v>
      </c>
      <c r="AQ667" s="6">
        <v>2021500</v>
      </c>
      <c r="AR667" s="6">
        <f t="shared" si="186"/>
        <v>7.3104349342882997E-3</v>
      </c>
      <c r="AS667" s="6">
        <f t="shared" si="187"/>
        <v>4.7636255364479239E-3</v>
      </c>
      <c r="AT667" s="6">
        <f t="shared" si="188"/>
        <v>4.7186667020575786E-3</v>
      </c>
      <c r="AU667" s="6">
        <f t="shared" si="189"/>
        <v>3</v>
      </c>
      <c r="AV667" s="6">
        <f t="shared" si="190"/>
        <v>5.5975757242646001E-3</v>
      </c>
      <c r="AW667" s="7">
        <f t="shared" si="191"/>
        <v>1.2113134274331291E-3</v>
      </c>
      <c r="AX667" s="5">
        <v>381530</v>
      </c>
      <c r="AY667" s="6">
        <v>153400</v>
      </c>
      <c r="AZ667" s="6">
        <v>959770</v>
      </c>
      <c r="BA667" s="6">
        <f t="shared" si="192"/>
        <v>7.0528685563971995E-4</v>
      </c>
      <c r="BB667" s="6">
        <f t="shared" si="193"/>
        <v>3.3274983287390924E-4</v>
      </c>
      <c r="BC667" s="6">
        <f t="shared" si="194"/>
        <v>2.0214978912542056E-3</v>
      </c>
      <c r="BD667" s="6">
        <f t="shared" si="195"/>
        <v>3</v>
      </c>
      <c r="BE667" s="6">
        <f t="shared" si="196"/>
        <v>1.0198448599226114E-3</v>
      </c>
      <c r="BF667" s="7">
        <f t="shared" si="197"/>
        <v>7.2442048319772221E-4</v>
      </c>
      <c r="BH667" t="s">
        <v>1068</v>
      </c>
      <c r="BI667" t="s">
        <v>1069</v>
      </c>
    </row>
    <row r="668" spans="1:61" x14ac:dyDescent="0.25">
      <c r="A668" t="s">
        <v>1070</v>
      </c>
      <c r="B668" t="s">
        <v>1070</v>
      </c>
      <c r="C668">
        <f>VLOOKUP(B668,Annotation!D:E,2,FALSE)</f>
        <v>932</v>
      </c>
      <c r="D668" t="str">
        <f>VLOOKUP(B668,Annotation!D:F,3,FALSE)</f>
        <v>DUF2480 family protein</v>
      </c>
      <c r="G668">
        <v>4</v>
      </c>
      <c r="H668">
        <v>4</v>
      </c>
      <c r="I668">
        <v>4</v>
      </c>
      <c r="J668">
        <v>4</v>
      </c>
      <c r="K668">
        <v>2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28.4</v>
      </c>
      <c r="T668">
        <v>19.379000000000001</v>
      </c>
      <c r="U668">
        <v>13994000</v>
      </c>
      <c r="V668">
        <v>7798200</v>
      </c>
      <c r="W668">
        <v>6195800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1999100</v>
      </c>
      <c r="AF668" s="5">
        <v>1114000</v>
      </c>
      <c r="AG668" s="6">
        <v>885110</v>
      </c>
      <c r="AH668" s="6">
        <v>0</v>
      </c>
      <c r="AI668" s="6">
        <f t="shared" si="180"/>
        <v>4.4011831450784973E-3</v>
      </c>
      <c r="AJ668" s="6">
        <f t="shared" si="181"/>
        <v>1.7854760905004115E-3</v>
      </c>
      <c r="AK668" s="6">
        <f t="shared" si="182"/>
        <v>0</v>
      </c>
      <c r="AL668" s="6">
        <f t="shared" si="183"/>
        <v>2</v>
      </c>
      <c r="AM668" s="6">
        <f t="shared" si="184"/>
        <v>3.0933296177894543E-3</v>
      </c>
      <c r="AN668" s="7">
        <f t="shared" si="185"/>
        <v>1.8074002613219921E-3</v>
      </c>
      <c r="AO668" s="5">
        <v>0</v>
      </c>
      <c r="AP668" s="6">
        <v>0</v>
      </c>
      <c r="AQ668" s="6">
        <v>0</v>
      </c>
      <c r="AR668" s="6">
        <f t="shared" si="186"/>
        <v>0</v>
      </c>
      <c r="AS668" s="6">
        <f t="shared" si="187"/>
        <v>0</v>
      </c>
      <c r="AT668" s="6">
        <f t="shared" si="188"/>
        <v>0</v>
      </c>
      <c r="AU668" s="6">
        <f t="shared" si="189"/>
        <v>0</v>
      </c>
      <c r="AV668" s="6">
        <f t="shared" si="190"/>
        <v>0</v>
      </c>
      <c r="AW668" s="7">
        <f t="shared" si="191"/>
        <v>0</v>
      </c>
      <c r="AX668" s="5">
        <v>0</v>
      </c>
      <c r="AY668" s="6">
        <v>0</v>
      </c>
      <c r="AZ668" s="6">
        <v>0</v>
      </c>
      <c r="BA668" s="6">
        <f t="shared" si="192"/>
        <v>0</v>
      </c>
      <c r="BB668" s="6">
        <f t="shared" si="193"/>
        <v>0</v>
      </c>
      <c r="BC668" s="6">
        <f t="shared" si="194"/>
        <v>0</v>
      </c>
      <c r="BD668" s="6">
        <f t="shared" si="195"/>
        <v>0</v>
      </c>
      <c r="BE668" s="6">
        <f t="shared" si="196"/>
        <v>0</v>
      </c>
      <c r="BF668" s="7">
        <f t="shared" si="197"/>
        <v>0</v>
      </c>
      <c r="BH668">
        <v>925</v>
      </c>
      <c r="BI668">
        <v>154</v>
      </c>
    </row>
    <row r="669" spans="1:61" x14ac:dyDescent="0.25">
      <c r="A669" t="s">
        <v>1071</v>
      </c>
      <c r="B669" t="s">
        <v>1071</v>
      </c>
      <c r="C669">
        <f>VLOOKUP(B669,Annotation!D:E,2,FALSE)</f>
        <v>933</v>
      </c>
      <c r="D669" t="str">
        <f>VLOOKUP(B669,Annotation!D:F,3,FALSE)</f>
        <v>DUF3078 domain-containing protein</v>
      </c>
      <c r="G669">
        <v>7</v>
      </c>
      <c r="H669">
        <v>7</v>
      </c>
      <c r="I669">
        <v>7</v>
      </c>
      <c r="J669">
        <v>5</v>
      </c>
      <c r="K669">
        <v>7</v>
      </c>
      <c r="L669">
        <v>1</v>
      </c>
      <c r="M669">
        <v>1</v>
      </c>
      <c r="N669">
        <v>1</v>
      </c>
      <c r="O669">
        <v>1</v>
      </c>
      <c r="P669">
        <v>2</v>
      </c>
      <c r="Q669">
        <v>2</v>
      </c>
      <c r="R669">
        <v>1</v>
      </c>
      <c r="S669">
        <v>23.8</v>
      </c>
      <c r="T669">
        <v>31.329000000000001</v>
      </c>
      <c r="U669">
        <v>64978000</v>
      </c>
      <c r="V669">
        <v>9973200</v>
      </c>
      <c r="W669">
        <v>37782000</v>
      </c>
      <c r="X669">
        <v>2686300</v>
      </c>
      <c r="Y669">
        <v>3095700</v>
      </c>
      <c r="Z669">
        <v>1228600</v>
      </c>
      <c r="AA669">
        <v>504830</v>
      </c>
      <c r="AB669">
        <v>1628600</v>
      </c>
      <c r="AC669">
        <v>6424300</v>
      </c>
      <c r="AD669">
        <v>1655400</v>
      </c>
      <c r="AE669">
        <v>4998300</v>
      </c>
      <c r="AF669" s="5">
        <v>767170</v>
      </c>
      <c r="AG669" s="6">
        <v>2906300</v>
      </c>
      <c r="AH669" s="6">
        <v>206640</v>
      </c>
      <c r="AI669" s="6">
        <f t="shared" si="180"/>
        <v>3.0309296888778015E-3</v>
      </c>
      <c r="AJ669" s="6">
        <f t="shared" si="181"/>
        <v>5.8626940852790563E-3</v>
      </c>
      <c r="AK669" s="6">
        <f t="shared" si="182"/>
        <v>4.7313958473713818E-4</v>
      </c>
      <c r="AL669" s="6">
        <f t="shared" si="183"/>
        <v>3</v>
      </c>
      <c r="AM669" s="6">
        <f t="shared" si="184"/>
        <v>3.1222544529646654E-3</v>
      </c>
      <c r="AN669" s="7">
        <f t="shared" si="185"/>
        <v>2.2012238395915959E-3</v>
      </c>
      <c r="AO669" s="5">
        <v>238130</v>
      </c>
      <c r="AP669" s="6">
        <v>94506</v>
      </c>
      <c r="AQ669" s="6">
        <v>38833</v>
      </c>
      <c r="AR669" s="6">
        <f t="shared" si="186"/>
        <v>4.5498911970467916E-4</v>
      </c>
      <c r="AS669" s="6">
        <f t="shared" si="187"/>
        <v>1.9785145246881757E-4</v>
      </c>
      <c r="AT669" s="6">
        <f t="shared" si="188"/>
        <v>9.0645552332922058E-5</v>
      </c>
      <c r="AU669" s="6">
        <f t="shared" si="189"/>
        <v>3</v>
      </c>
      <c r="AV669" s="6">
        <f t="shared" si="190"/>
        <v>2.4782870816880627E-4</v>
      </c>
      <c r="AW669" s="7">
        <f t="shared" si="191"/>
        <v>1.528830780624441E-4</v>
      </c>
      <c r="AX669" s="5">
        <v>125280</v>
      </c>
      <c r="AY669" s="6">
        <v>494180</v>
      </c>
      <c r="AZ669" s="6">
        <v>127340</v>
      </c>
      <c r="BA669" s="6">
        <f t="shared" si="192"/>
        <v>2.3158948778482456E-4</v>
      </c>
      <c r="BB669" s="6">
        <f t="shared" si="193"/>
        <v>1.071957708015831E-3</v>
      </c>
      <c r="BC669" s="6">
        <f t="shared" si="194"/>
        <v>2.6820753042115352E-4</v>
      </c>
      <c r="BD669" s="6">
        <f t="shared" si="195"/>
        <v>3</v>
      </c>
      <c r="BE669" s="6">
        <f t="shared" si="196"/>
        <v>5.2391824207393637E-4</v>
      </c>
      <c r="BF669" s="7">
        <f t="shared" si="197"/>
        <v>3.8781066036064284E-4</v>
      </c>
    </row>
    <row r="670" spans="1:61" x14ac:dyDescent="0.25">
      <c r="A670" t="s">
        <v>1072</v>
      </c>
      <c r="B670" t="s">
        <v>1072</v>
      </c>
      <c r="C670">
        <f>VLOOKUP(B670,Annotation!D:E,2,FALSE)</f>
        <v>934</v>
      </c>
      <c r="D670" t="str">
        <f>VLOOKUP(B670,Annotation!D:F,3,FALSE)</f>
        <v>DUF3078 domain-containing protein</v>
      </c>
      <c r="G670">
        <v>13</v>
      </c>
      <c r="H670">
        <v>13</v>
      </c>
      <c r="I670">
        <v>13</v>
      </c>
      <c r="J670">
        <v>11</v>
      </c>
      <c r="K670">
        <v>11</v>
      </c>
      <c r="L670">
        <v>2</v>
      </c>
      <c r="M670">
        <v>9</v>
      </c>
      <c r="N670">
        <v>6</v>
      </c>
      <c r="O670">
        <v>6</v>
      </c>
      <c r="P670">
        <v>9</v>
      </c>
      <c r="Q670">
        <v>10</v>
      </c>
      <c r="R670">
        <v>9</v>
      </c>
      <c r="S670">
        <v>45.5</v>
      </c>
      <c r="T670">
        <v>34.491</v>
      </c>
      <c r="U670">
        <v>1833200000</v>
      </c>
      <c r="V670">
        <v>58698000</v>
      </c>
      <c r="W670">
        <v>162130000</v>
      </c>
      <c r="X670">
        <v>4654300</v>
      </c>
      <c r="Y670">
        <v>235690000</v>
      </c>
      <c r="Z670">
        <v>110060000</v>
      </c>
      <c r="AA670">
        <v>459950000</v>
      </c>
      <c r="AB670">
        <v>228290000</v>
      </c>
      <c r="AC670">
        <v>288830000</v>
      </c>
      <c r="AD670">
        <v>284890000</v>
      </c>
      <c r="AE670">
        <v>130940000</v>
      </c>
      <c r="AF670" s="5">
        <v>4192700</v>
      </c>
      <c r="AG670" s="6">
        <v>11581000</v>
      </c>
      <c r="AH670" s="6">
        <v>332450</v>
      </c>
      <c r="AI670" s="6">
        <f t="shared" si="180"/>
        <v>1.6564488844138792E-2</v>
      </c>
      <c r="AJ670" s="6">
        <f t="shared" si="181"/>
        <v>2.3361614493210184E-2</v>
      </c>
      <c r="AK670" s="6">
        <f t="shared" si="182"/>
        <v>7.6120429222735963E-4</v>
      </c>
      <c r="AL670" s="6">
        <f t="shared" si="183"/>
        <v>3</v>
      </c>
      <c r="AM670" s="6">
        <f t="shared" si="184"/>
        <v>1.3562435876525445E-2</v>
      </c>
      <c r="AN670" s="7">
        <f t="shared" si="185"/>
        <v>9.4676247224753322E-3</v>
      </c>
      <c r="AO670" s="5">
        <v>16835000</v>
      </c>
      <c r="AP670" s="6">
        <v>7861700</v>
      </c>
      <c r="AQ670" s="6">
        <v>32854000</v>
      </c>
      <c r="AR670" s="6">
        <f t="shared" si="186"/>
        <v>3.2166219418923586E-2</v>
      </c>
      <c r="AS670" s="6">
        <f t="shared" si="187"/>
        <v>1.645873028034308E-2</v>
      </c>
      <c r="AT670" s="6">
        <f t="shared" si="188"/>
        <v>7.6689129769675818E-2</v>
      </c>
      <c r="AU670" s="6">
        <f t="shared" si="189"/>
        <v>3</v>
      </c>
      <c r="AV670" s="6">
        <f t="shared" si="190"/>
        <v>4.177135982298083E-2</v>
      </c>
      <c r="AW670" s="7">
        <f t="shared" si="191"/>
        <v>2.5509727521050907E-2</v>
      </c>
      <c r="AX670" s="5">
        <v>16306000</v>
      </c>
      <c r="AY670" s="6">
        <v>20631000</v>
      </c>
      <c r="AZ670" s="6">
        <v>20349000</v>
      </c>
      <c r="BA670" s="6">
        <f t="shared" si="192"/>
        <v>3.014286548387092E-2</v>
      </c>
      <c r="BB670" s="6">
        <f t="shared" si="193"/>
        <v>4.4752032607702878E-2</v>
      </c>
      <c r="BC670" s="6">
        <f t="shared" si="194"/>
        <v>4.285970658504832E-2</v>
      </c>
      <c r="BD670" s="6">
        <f t="shared" si="195"/>
        <v>3</v>
      </c>
      <c r="BE670" s="6">
        <f t="shared" si="196"/>
        <v>3.9251534892207368E-2</v>
      </c>
      <c r="BF670" s="7">
        <f t="shared" si="197"/>
        <v>6.4869673570309479E-3</v>
      </c>
    </row>
    <row r="671" spans="1:61" x14ac:dyDescent="0.25">
      <c r="A671" t="s">
        <v>1073</v>
      </c>
      <c r="B671" t="s">
        <v>1073</v>
      </c>
      <c r="C671">
        <f>VLOOKUP(B671,Annotation!D:E,2,FALSE)</f>
        <v>935</v>
      </c>
      <c r="D671" t="str">
        <f>VLOOKUP(B671,Annotation!D:F,3,FALSE)</f>
        <v>DUF21 domain-containing protein</v>
      </c>
      <c r="G671">
        <v>12</v>
      </c>
      <c r="H671">
        <v>12</v>
      </c>
      <c r="I671">
        <v>12</v>
      </c>
      <c r="J671">
        <v>9</v>
      </c>
      <c r="K671">
        <v>11</v>
      </c>
      <c r="L671">
        <v>9</v>
      </c>
      <c r="M671">
        <v>3</v>
      </c>
      <c r="N671">
        <v>3</v>
      </c>
      <c r="O671">
        <v>3</v>
      </c>
      <c r="P671">
        <v>4</v>
      </c>
      <c r="Q671">
        <v>4</v>
      </c>
      <c r="R671">
        <v>1</v>
      </c>
      <c r="S671">
        <v>33.700000000000003</v>
      </c>
      <c r="T671">
        <v>41.201000000000001</v>
      </c>
      <c r="U671">
        <v>334540000</v>
      </c>
      <c r="V671">
        <v>38445000</v>
      </c>
      <c r="W671">
        <v>109770000</v>
      </c>
      <c r="X671">
        <v>140440000</v>
      </c>
      <c r="Y671">
        <v>2205800</v>
      </c>
      <c r="Z671">
        <v>1768600</v>
      </c>
      <c r="AA671">
        <v>1579400</v>
      </c>
      <c r="AB671">
        <v>27278000</v>
      </c>
      <c r="AC671">
        <v>12798000</v>
      </c>
      <c r="AD671">
        <v>260210</v>
      </c>
      <c r="AE671">
        <v>20909000</v>
      </c>
      <c r="AF671" s="5">
        <v>2402800</v>
      </c>
      <c r="AG671" s="6">
        <v>6860400</v>
      </c>
      <c r="AH671" s="6">
        <v>8777700</v>
      </c>
      <c r="AI671" s="6">
        <f t="shared" si="180"/>
        <v>9.4929648662429207E-3</v>
      </c>
      <c r="AJ671" s="6">
        <f t="shared" si="181"/>
        <v>1.3839048447389615E-2</v>
      </c>
      <c r="AK671" s="6">
        <f t="shared" si="182"/>
        <v>2.0098128788942984E-2</v>
      </c>
      <c r="AL671" s="6">
        <f t="shared" si="183"/>
        <v>3</v>
      </c>
      <c r="AM671" s="6">
        <f t="shared" si="184"/>
        <v>1.447671403419184E-2</v>
      </c>
      <c r="AN671" s="7">
        <f t="shared" si="185"/>
        <v>4.352955969398155E-3</v>
      </c>
      <c r="AO671" s="5">
        <v>137860</v>
      </c>
      <c r="AP671" s="6">
        <v>110540</v>
      </c>
      <c r="AQ671" s="6">
        <v>98713</v>
      </c>
      <c r="AR671" s="6">
        <f t="shared" si="186"/>
        <v>2.6340570294581557E-4</v>
      </c>
      <c r="AS671" s="6">
        <f t="shared" si="187"/>
        <v>2.3141916445414151E-4</v>
      </c>
      <c r="AT671" s="6">
        <f t="shared" si="188"/>
        <v>2.3041985958951753E-4</v>
      </c>
      <c r="AU671" s="6">
        <f t="shared" si="189"/>
        <v>3</v>
      </c>
      <c r="AV671" s="6">
        <f t="shared" si="190"/>
        <v>2.4174824232982487E-4</v>
      </c>
      <c r="AW671" s="7">
        <f t="shared" si="191"/>
        <v>1.5319570333465764E-5</v>
      </c>
      <c r="AX671" s="5">
        <v>1704900</v>
      </c>
      <c r="AY671" s="6">
        <v>799860</v>
      </c>
      <c r="AZ671" s="6">
        <v>16263</v>
      </c>
      <c r="BA671" s="6">
        <f t="shared" si="192"/>
        <v>3.1516356778763361E-3</v>
      </c>
      <c r="BB671" s="6">
        <f t="shared" si="193"/>
        <v>1.7350279095340617E-3</v>
      </c>
      <c r="BC671" s="6">
        <f t="shared" si="194"/>
        <v>3.4253644316312386E-5</v>
      </c>
      <c r="BD671" s="6">
        <f t="shared" si="195"/>
        <v>3</v>
      </c>
      <c r="BE671" s="6">
        <f t="shared" si="196"/>
        <v>1.6403057439089033E-3</v>
      </c>
      <c r="BF671" s="7">
        <f t="shared" si="197"/>
        <v>1.2744271660334947E-3</v>
      </c>
      <c r="BH671">
        <v>926</v>
      </c>
      <c r="BI671">
        <v>217</v>
      </c>
    </row>
    <row r="672" spans="1:61" x14ac:dyDescent="0.25">
      <c r="A672" t="s">
        <v>1074</v>
      </c>
      <c r="B672" t="s">
        <v>1074</v>
      </c>
      <c r="C672">
        <f>VLOOKUP(B672,Annotation!D:E,2,FALSE)</f>
        <v>936</v>
      </c>
      <c r="D672" t="str">
        <f>VLOOKUP(B672,Annotation!D:F,3,FALSE)</f>
        <v>GTPase HflX</v>
      </c>
      <c r="G672">
        <v>17</v>
      </c>
      <c r="H672">
        <v>17</v>
      </c>
      <c r="I672">
        <v>17</v>
      </c>
      <c r="J672">
        <v>12</v>
      </c>
      <c r="K672">
        <v>15</v>
      </c>
      <c r="L672">
        <v>11</v>
      </c>
      <c r="M672">
        <v>7</v>
      </c>
      <c r="N672">
        <v>6</v>
      </c>
      <c r="O672">
        <v>8</v>
      </c>
      <c r="P672">
        <v>10</v>
      </c>
      <c r="Q672">
        <v>8</v>
      </c>
      <c r="R672">
        <v>8</v>
      </c>
      <c r="S672">
        <v>43.5</v>
      </c>
      <c r="T672">
        <v>46.725000000000001</v>
      </c>
      <c r="U672">
        <v>1147800000</v>
      </c>
      <c r="V672">
        <v>89800000</v>
      </c>
      <c r="W672">
        <v>439820000</v>
      </c>
      <c r="X672">
        <v>158250000</v>
      </c>
      <c r="Y672">
        <v>139950000</v>
      </c>
      <c r="Z672">
        <v>15953000</v>
      </c>
      <c r="AA672">
        <v>115340000</v>
      </c>
      <c r="AB672">
        <v>38407000</v>
      </c>
      <c r="AC672">
        <v>114610000</v>
      </c>
      <c r="AD672">
        <v>35633000</v>
      </c>
      <c r="AE672">
        <v>52172000</v>
      </c>
      <c r="AF672" s="5">
        <v>4081800</v>
      </c>
      <c r="AG672" s="6">
        <v>19992000</v>
      </c>
      <c r="AH672" s="6">
        <v>7193300</v>
      </c>
      <c r="AI672" s="6">
        <f t="shared" si="180"/>
        <v>1.6126345926015629E-2</v>
      </c>
      <c r="AJ672" s="6">
        <f t="shared" si="181"/>
        <v>4.0328589668271998E-2</v>
      </c>
      <c r="AK672" s="6">
        <f t="shared" si="182"/>
        <v>1.6470358957073442E-2</v>
      </c>
      <c r="AL672" s="6">
        <f t="shared" si="183"/>
        <v>3</v>
      </c>
      <c r="AM672" s="6">
        <f t="shared" si="184"/>
        <v>2.4308431517120355E-2</v>
      </c>
      <c r="AN672" s="7">
        <f t="shared" si="185"/>
        <v>1.1328833027054376E-2</v>
      </c>
      <c r="AO672" s="5">
        <v>6361500</v>
      </c>
      <c r="AP672" s="6">
        <v>725140</v>
      </c>
      <c r="AQ672" s="6">
        <v>5242900</v>
      </c>
      <c r="AR672" s="6">
        <f t="shared" si="186"/>
        <v>1.2154761201870055E-2</v>
      </c>
      <c r="AS672" s="6">
        <f t="shared" si="187"/>
        <v>1.51810469433939E-3</v>
      </c>
      <c r="AT672" s="6">
        <f t="shared" si="188"/>
        <v>1.2238188301863802E-2</v>
      </c>
      <c r="AU672" s="6">
        <f t="shared" si="189"/>
        <v>3</v>
      </c>
      <c r="AV672" s="6">
        <f t="shared" si="190"/>
        <v>8.6370180660244166E-3</v>
      </c>
      <c r="AW672" s="7">
        <f t="shared" si="191"/>
        <v>5.0339471401952707E-3</v>
      </c>
      <c r="AX672" s="5">
        <v>1745800</v>
      </c>
      <c r="AY672" s="6">
        <v>5209600</v>
      </c>
      <c r="AZ672" s="6">
        <v>1619700</v>
      </c>
      <c r="BA672" s="6">
        <f t="shared" si="192"/>
        <v>3.2272423992237126E-3</v>
      </c>
      <c r="BB672" s="6">
        <f t="shared" si="193"/>
        <v>1.1300479330768694E-2</v>
      </c>
      <c r="BC672" s="6">
        <f t="shared" si="194"/>
        <v>3.4114633031501682E-3</v>
      </c>
      <c r="BD672" s="6">
        <f t="shared" si="195"/>
        <v>3</v>
      </c>
      <c r="BE672" s="6">
        <f t="shared" si="196"/>
        <v>5.9797283443808582E-3</v>
      </c>
      <c r="BF672" s="7">
        <f t="shared" si="197"/>
        <v>3.7630907181660507E-3</v>
      </c>
      <c r="BH672" t="s">
        <v>1075</v>
      </c>
      <c r="BI672" t="s">
        <v>1076</v>
      </c>
    </row>
    <row r="673" spans="1:61" x14ac:dyDescent="0.25">
      <c r="A673" t="s">
        <v>1077</v>
      </c>
      <c r="B673" t="s">
        <v>1077</v>
      </c>
      <c r="C673">
        <f>VLOOKUP(B673,Annotation!D:E,2,FALSE)</f>
        <v>937</v>
      </c>
      <c r="D673" t="str">
        <f>VLOOKUP(B673,Annotation!D:F,3,FALSE)</f>
        <v>carbonic anhydrase</v>
      </c>
      <c r="G673">
        <v>14</v>
      </c>
      <c r="H673">
        <v>14</v>
      </c>
      <c r="I673">
        <v>14</v>
      </c>
      <c r="J673">
        <v>8</v>
      </c>
      <c r="K673">
        <v>12</v>
      </c>
      <c r="L673">
        <v>1</v>
      </c>
      <c r="M673">
        <v>9</v>
      </c>
      <c r="N673">
        <v>7</v>
      </c>
      <c r="O673">
        <v>7</v>
      </c>
      <c r="P673">
        <v>5</v>
      </c>
      <c r="Q673">
        <v>8</v>
      </c>
      <c r="R673">
        <v>5</v>
      </c>
      <c r="S673">
        <v>61</v>
      </c>
      <c r="T673">
        <v>27.198</v>
      </c>
      <c r="U673">
        <v>408120000</v>
      </c>
      <c r="V673">
        <v>45109000</v>
      </c>
      <c r="W673">
        <v>248120000</v>
      </c>
      <c r="X673">
        <v>2829100</v>
      </c>
      <c r="Y673">
        <v>12510000</v>
      </c>
      <c r="Z673">
        <v>33603000</v>
      </c>
      <c r="AA673">
        <v>21506000</v>
      </c>
      <c r="AB673">
        <v>12191000</v>
      </c>
      <c r="AC673">
        <v>19219000</v>
      </c>
      <c r="AD673">
        <v>13035000</v>
      </c>
      <c r="AE673">
        <v>29151000</v>
      </c>
      <c r="AF673" s="5">
        <v>3222100</v>
      </c>
      <c r="AG673" s="6">
        <v>17723000</v>
      </c>
      <c r="AH673" s="6">
        <v>202080</v>
      </c>
      <c r="AI673" s="6">
        <f t="shared" si="180"/>
        <v>1.2729849382187994E-2</v>
      </c>
      <c r="AJ673" s="6">
        <f t="shared" si="181"/>
        <v>3.5751480326669895E-2</v>
      </c>
      <c r="AK673" s="6">
        <f t="shared" si="182"/>
        <v>4.6269864151994231E-4</v>
      </c>
      <c r="AL673" s="6">
        <f t="shared" si="183"/>
        <v>3</v>
      </c>
      <c r="AM673" s="6">
        <f t="shared" si="184"/>
        <v>1.6314676116792614E-2</v>
      </c>
      <c r="AN673" s="7">
        <f t="shared" si="185"/>
        <v>1.4627890375202105E-2</v>
      </c>
      <c r="AO673" s="5">
        <v>893540</v>
      </c>
      <c r="AP673" s="6">
        <v>2400200</v>
      </c>
      <c r="AQ673" s="6">
        <v>1536200</v>
      </c>
      <c r="AR673" s="6">
        <f t="shared" si="186"/>
        <v>1.7072648470201949E-3</v>
      </c>
      <c r="AS673" s="6">
        <f t="shared" si="187"/>
        <v>5.024898484917952E-3</v>
      </c>
      <c r="AT673" s="6">
        <f t="shared" si="188"/>
        <v>3.5858598999262189E-3</v>
      </c>
      <c r="AU673" s="6">
        <f t="shared" si="189"/>
        <v>3</v>
      </c>
      <c r="AV673" s="6">
        <f t="shared" si="190"/>
        <v>3.4393410772881219E-3</v>
      </c>
      <c r="AW673" s="7">
        <f t="shared" si="191"/>
        <v>1.3583750250128809E-3</v>
      </c>
      <c r="AX673" s="5">
        <v>870770</v>
      </c>
      <c r="AY673" s="6">
        <v>1372800</v>
      </c>
      <c r="AZ673" s="6">
        <v>931060</v>
      </c>
      <c r="BA673" s="6">
        <f t="shared" si="192"/>
        <v>1.6096837346614918E-3</v>
      </c>
      <c r="BB673" s="6">
        <f t="shared" si="193"/>
        <v>2.9778290128376962E-3</v>
      </c>
      <c r="BC673" s="6">
        <f t="shared" si="194"/>
        <v>1.9610279823615456E-3</v>
      </c>
      <c r="BD673" s="6">
        <f t="shared" si="195"/>
        <v>3</v>
      </c>
      <c r="BE673" s="6">
        <f t="shared" si="196"/>
        <v>2.1828469099535778E-3</v>
      </c>
      <c r="BF673" s="7">
        <f t="shared" si="197"/>
        <v>5.8014831610978023E-4</v>
      </c>
      <c r="BH673" t="s">
        <v>1078</v>
      </c>
      <c r="BI673" t="s">
        <v>1079</v>
      </c>
    </row>
    <row r="674" spans="1:61" x14ac:dyDescent="0.25">
      <c r="A674" t="s">
        <v>1080</v>
      </c>
      <c r="B674" t="s">
        <v>1080</v>
      </c>
      <c r="C674">
        <f>VLOOKUP(B674,Annotation!D:E,2,FALSE)</f>
        <v>938</v>
      </c>
      <c r="D674" t="str">
        <f>VLOOKUP(B674,Annotation!D:F,3,FALSE)</f>
        <v>DUF2490 domain-containing protein</v>
      </c>
      <c r="G674">
        <v>2</v>
      </c>
      <c r="H674">
        <v>2</v>
      </c>
      <c r="I674">
        <v>2</v>
      </c>
      <c r="J674">
        <v>2</v>
      </c>
      <c r="K674">
        <v>2</v>
      </c>
      <c r="L674">
        <v>0</v>
      </c>
      <c r="M674">
        <v>1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7.8</v>
      </c>
      <c r="T674">
        <v>27.108000000000001</v>
      </c>
      <c r="U674">
        <v>7598600</v>
      </c>
      <c r="V674">
        <v>1335600</v>
      </c>
      <c r="W674">
        <v>6087000</v>
      </c>
      <c r="X674">
        <v>0</v>
      </c>
      <c r="Y674">
        <v>176050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633220</v>
      </c>
      <c r="AF674" s="5">
        <v>111300</v>
      </c>
      <c r="AG674" s="6">
        <v>507250</v>
      </c>
      <c r="AH674" s="6">
        <v>0</v>
      </c>
      <c r="AI674" s="6">
        <f t="shared" si="180"/>
        <v>4.397232352309127E-4</v>
      </c>
      <c r="AJ674" s="6">
        <f t="shared" si="181"/>
        <v>1.0232431527226376E-3</v>
      </c>
      <c r="AK674" s="6">
        <f t="shared" si="182"/>
        <v>0</v>
      </c>
      <c r="AL674" s="6">
        <f t="shared" si="183"/>
        <v>2</v>
      </c>
      <c r="AM674" s="6">
        <f t="shared" si="184"/>
        <v>7.3148319397677518E-4</v>
      </c>
      <c r="AN674" s="7">
        <f t="shared" si="185"/>
        <v>4.1910997857964215E-4</v>
      </c>
      <c r="AO674" s="5">
        <v>14671</v>
      </c>
      <c r="AP674" s="6">
        <v>0</v>
      </c>
      <c r="AQ674" s="6">
        <v>0</v>
      </c>
      <c r="AR674" s="6">
        <f t="shared" si="186"/>
        <v>2.8031517974162632E-5</v>
      </c>
      <c r="AS674" s="6">
        <f t="shared" si="187"/>
        <v>0</v>
      </c>
      <c r="AT674" s="6">
        <f t="shared" si="188"/>
        <v>0</v>
      </c>
      <c r="AU674" s="6">
        <f t="shared" si="189"/>
        <v>1</v>
      </c>
      <c r="AV674" s="6">
        <f t="shared" si="190"/>
        <v>0</v>
      </c>
      <c r="AW674" s="7">
        <f t="shared" si="191"/>
        <v>0</v>
      </c>
      <c r="AX674" s="5">
        <v>0</v>
      </c>
      <c r="AY674" s="6">
        <v>0</v>
      </c>
      <c r="AZ674" s="6">
        <v>0</v>
      </c>
      <c r="BA674" s="6">
        <f t="shared" si="192"/>
        <v>0</v>
      </c>
      <c r="BB674" s="6">
        <f t="shared" si="193"/>
        <v>0</v>
      </c>
      <c r="BC674" s="6">
        <f t="shared" si="194"/>
        <v>0</v>
      </c>
      <c r="BD674" s="6">
        <f t="shared" si="195"/>
        <v>0</v>
      </c>
      <c r="BE674" s="6">
        <f t="shared" si="196"/>
        <v>0</v>
      </c>
      <c r="BF674" s="7">
        <f t="shared" si="197"/>
        <v>0</v>
      </c>
    </row>
    <row r="675" spans="1:61" x14ac:dyDescent="0.25">
      <c r="A675" t="s">
        <v>1081</v>
      </c>
      <c r="B675" t="s">
        <v>1081</v>
      </c>
      <c r="C675">
        <f>VLOOKUP(B675,Annotation!D:E,2,FALSE)</f>
        <v>941</v>
      </c>
      <c r="D675" t="str">
        <f>VLOOKUP(B675,Annotation!D:F,3,FALSE)</f>
        <v>glycerophosphodiester phosphodiesterase</v>
      </c>
      <c r="G675">
        <v>7</v>
      </c>
      <c r="H675">
        <v>7</v>
      </c>
      <c r="I675">
        <v>7</v>
      </c>
      <c r="J675">
        <v>6</v>
      </c>
      <c r="K675">
        <v>6</v>
      </c>
      <c r="L675">
        <v>0</v>
      </c>
      <c r="M675">
        <v>0</v>
      </c>
      <c r="N675">
        <v>3</v>
      </c>
      <c r="O675">
        <v>0</v>
      </c>
      <c r="P675">
        <v>2</v>
      </c>
      <c r="Q675">
        <v>2</v>
      </c>
      <c r="R675">
        <v>4</v>
      </c>
      <c r="S675">
        <v>22.3</v>
      </c>
      <c r="T675">
        <v>37.53</v>
      </c>
      <c r="U675">
        <v>34714000</v>
      </c>
      <c r="V675">
        <v>7724900</v>
      </c>
      <c r="W675">
        <v>23885000</v>
      </c>
      <c r="X675">
        <v>0</v>
      </c>
      <c r="Y675">
        <v>0</v>
      </c>
      <c r="Z675">
        <v>727440</v>
      </c>
      <c r="AA675">
        <v>0</v>
      </c>
      <c r="AB675">
        <v>1107300</v>
      </c>
      <c r="AC675">
        <v>514930</v>
      </c>
      <c r="AD675">
        <v>755250</v>
      </c>
      <c r="AE675">
        <v>2042000</v>
      </c>
      <c r="AF675" s="5">
        <v>454410</v>
      </c>
      <c r="AG675" s="6">
        <v>1405000</v>
      </c>
      <c r="AH675" s="6">
        <v>0</v>
      </c>
      <c r="AI675" s="6">
        <f t="shared" si="180"/>
        <v>1.795279742329551E-3</v>
      </c>
      <c r="AJ675" s="6">
        <f t="shared" si="181"/>
        <v>2.8342171110405236E-3</v>
      </c>
      <c r="AK675" s="6">
        <f t="shared" si="182"/>
        <v>0</v>
      </c>
      <c r="AL675" s="6">
        <f t="shared" si="183"/>
        <v>2</v>
      </c>
      <c r="AM675" s="6">
        <f t="shared" si="184"/>
        <v>2.3147484266850373E-3</v>
      </c>
      <c r="AN675" s="7">
        <f t="shared" si="185"/>
        <v>1.1707171041639313E-3</v>
      </c>
      <c r="AO675" s="5">
        <v>0</v>
      </c>
      <c r="AP675" s="6">
        <v>42791</v>
      </c>
      <c r="AQ675" s="6">
        <v>0</v>
      </c>
      <c r="AR675" s="6">
        <f t="shared" si="186"/>
        <v>0</v>
      </c>
      <c r="AS675" s="6">
        <f t="shared" si="187"/>
        <v>8.9584380913308926E-5</v>
      </c>
      <c r="AT675" s="6">
        <f t="shared" si="188"/>
        <v>0</v>
      </c>
      <c r="AU675" s="6">
        <f t="shared" si="189"/>
        <v>1</v>
      </c>
      <c r="AV675" s="6">
        <f t="shared" si="190"/>
        <v>0</v>
      </c>
      <c r="AW675" s="7">
        <f t="shared" si="191"/>
        <v>0</v>
      </c>
      <c r="AX675" s="5">
        <v>65137</v>
      </c>
      <c r="AY675" s="6">
        <v>30290</v>
      </c>
      <c r="AZ675" s="6">
        <v>44427</v>
      </c>
      <c r="BA675" s="6">
        <f t="shared" si="192"/>
        <v>1.2041063590229979E-4</v>
      </c>
      <c r="BB675" s="6">
        <f t="shared" si="193"/>
        <v>6.5703992423407496E-5</v>
      </c>
      <c r="BC675" s="6">
        <f t="shared" si="194"/>
        <v>9.3573550761901899E-5</v>
      </c>
      <c r="BD675" s="6">
        <f t="shared" si="195"/>
        <v>3</v>
      </c>
      <c r="BE675" s="6">
        <f t="shared" si="196"/>
        <v>9.3229393029203067E-5</v>
      </c>
      <c r="BF675" s="7">
        <f t="shared" si="197"/>
        <v>2.2335219476429142E-5</v>
      </c>
    </row>
    <row r="676" spans="1:61" x14ac:dyDescent="0.25">
      <c r="A676" t="s">
        <v>1082</v>
      </c>
      <c r="B676" t="s">
        <v>1082</v>
      </c>
      <c r="C676">
        <f>VLOOKUP(B676,Annotation!D:E,2,FALSE)</f>
        <v>942</v>
      </c>
      <c r="D676" t="str">
        <f>VLOOKUP(B676,Annotation!D:F,3,FALSE)</f>
        <v>hypothetical protein</v>
      </c>
      <c r="G676">
        <v>3</v>
      </c>
      <c r="H676">
        <v>3</v>
      </c>
      <c r="I676">
        <v>3</v>
      </c>
      <c r="J676">
        <v>2</v>
      </c>
      <c r="K676">
        <v>2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14.3</v>
      </c>
      <c r="T676">
        <v>24.341000000000001</v>
      </c>
      <c r="U676">
        <v>1673000</v>
      </c>
      <c r="V676">
        <v>483000</v>
      </c>
      <c r="W676">
        <v>1190000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185890</v>
      </c>
      <c r="AF676" s="5">
        <v>53667</v>
      </c>
      <c r="AG676" s="6">
        <v>132220</v>
      </c>
      <c r="AH676" s="6">
        <v>0</v>
      </c>
      <c r="AI676" s="6">
        <f t="shared" si="180"/>
        <v>2.120271955537951E-4</v>
      </c>
      <c r="AJ676" s="6">
        <f t="shared" si="181"/>
        <v>2.6671899389450396E-4</v>
      </c>
      <c r="AK676" s="6">
        <f t="shared" si="182"/>
        <v>0</v>
      </c>
      <c r="AL676" s="6">
        <f t="shared" si="183"/>
        <v>2</v>
      </c>
      <c r="AM676" s="6">
        <f t="shared" si="184"/>
        <v>2.3937309472414953E-4</v>
      </c>
      <c r="AN676" s="7">
        <f t="shared" si="185"/>
        <v>1.1502934222973259E-4</v>
      </c>
      <c r="AO676" s="5">
        <v>0</v>
      </c>
      <c r="AP676" s="6">
        <v>0</v>
      </c>
      <c r="AQ676" s="6">
        <v>0</v>
      </c>
      <c r="AR676" s="6">
        <f t="shared" si="186"/>
        <v>0</v>
      </c>
      <c r="AS676" s="6">
        <f t="shared" si="187"/>
        <v>0</v>
      </c>
      <c r="AT676" s="6">
        <f t="shared" si="188"/>
        <v>0</v>
      </c>
      <c r="AU676" s="6">
        <f t="shared" si="189"/>
        <v>0</v>
      </c>
      <c r="AV676" s="6">
        <f t="shared" si="190"/>
        <v>0</v>
      </c>
      <c r="AW676" s="7">
        <f t="shared" si="191"/>
        <v>0</v>
      </c>
      <c r="AX676" s="5">
        <v>0</v>
      </c>
      <c r="AY676" s="6">
        <v>0</v>
      </c>
      <c r="AZ676" s="6">
        <v>0</v>
      </c>
      <c r="BA676" s="6">
        <f t="shared" si="192"/>
        <v>0</v>
      </c>
      <c r="BB676" s="6">
        <f t="shared" si="193"/>
        <v>0</v>
      </c>
      <c r="BC676" s="6">
        <f t="shared" si="194"/>
        <v>0</v>
      </c>
      <c r="BD676" s="6">
        <f t="shared" si="195"/>
        <v>0</v>
      </c>
      <c r="BE676" s="6">
        <f t="shared" si="196"/>
        <v>0</v>
      </c>
      <c r="BF676" s="7">
        <f t="shared" si="197"/>
        <v>0</v>
      </c>
    </row>
    <row r="677" spans="1:61" x14ac:dyDescent="0.25">
      <c r="A677" t="s">
        <v>1083</v>
      </c>
      <c r="B677" t="s">
        <v>1083</v>
      </c>
      <c r="C677">
        <f>VLOOKUP(B677,Annotation!D:E,2,FALSE)</f>
        <v>944</v>
      </c>
      <c r="D677" t="str">
        <f>VLOOKUP(B677,Annotation!D:F,3,FALSE)</f>
        <v>hypothetical protein</v>
      </c>
      <c r="G677">
        <v>5</v>
      </c>
      <c r="H677">
        <v>5</v>
      </c>
      <c r="I677">
        <v>5</v>
      </c>
      <c r="J677">
        <v>4</v>
      </c>
      <c r="K677">
        <v>5</v>
      </c>
      <c r="L677">
        <v>2</v>
      </c>
      <c r="M677">
        <v>2</v>
      </c>
      <c r="N677">
        <v>1</v>
      </c>
      <c r="O677">
        <v>0</v>
      </c>
      <c r="P677">
        <v>1</v>
      </c>
      <c r="Q677">
        <v>1</v>
      </c>
      <c r="R677">
        <v>1</v>
      </c>
      <c r="S677">
        <v>25.2</v>
      </c>
      <c r="T677">
        <v>25.317</v>
      </c>
      <c r="U677">
        <v>66354000</v>
      </c>
      <c r="V677">
        <v>8345000</v>
      </c>
      <c r="W677">
        <v>33744000</v>
      </c>
      <c r="X677">
        <v>19879000</v>
      </c>
      <c r="Y677">
        <v>1764400</v>
      </c>
      <c r="Z677">
        <v>2171700</v>
      </c>
      <c r="AA677">
        <v>0</v>
      </c>
      <c r="AB677">
        <v>449380</v>
      </c>
      <c r="AC677">
        <v>0</v>
      </c>
      <c r="AD677">
        <v>0</v>
      </c>
      <c r="AE677">
        <v>5104100</v>
      </c>
      <c r="AF677" s="5">
        <v>641930</v>
      </c>
      <c r="AG677" s="6">
        <v>2595700</v>
      </c>
      <c r="AH677" s="6">
        <v>1529200</v>
      </c>
      <c r="AI677" s="6">
        <f t="shared" si="180"/>
        <v>2.5361324024418667E-3</v>
      </c>
      <c r="AJ677" s="6">
        <f t="shared" si="181"/>
        <v>5.2361404662831937E-3</v>
      </c>
      <c r="AK677" s="6">
        <f t="shared" si="182"/>
        <v>3.5013794666087484E-3</v>
      </c>
      <c r="AL677" s="6">
        <f t="shared" si="183"/>
        <v>3</v>
      </c>
      <c r="AM677" s="6">
        <f t="shared" si="184"/>
        <v>3.7578841117779367E-3</v>
      </c>
      <c r="AN677" s="7">
        <f t="shared" si="185"/>
        <v>1.1170964926830258E-3</v>
      </c>
      <c r="AO677" s="5">
        <v>135720</v>
      </c>
      <c r="AP677" s="6">
        <v>167060</v>
      </c>
      <c r="AQ677" s="6">
        <v>0</v>
      </c>
      <c r="AR677" s="6">
        <f t="shared" si="186"/>
        <v>2.5931685770931448E-4</v>
      </c>
      <c r="AS677" s="6">
        <f t="shared" si="187"/>
        <v>3.497456632323944E-4</v>
      </c>
      <c r="AT677" s="6">
        <f t="shared" si="188"/>
        <v>0</v>
      </c>
      <c r="AU677" s="6">
        <f t="shared" si="189"/>
        <v>2</v>
      </c>
      <c r="AV677" s="6">
        <f t="shared" si="190"/>
        <v>3.0453126047085444E-4</v>
      </c>
      <c r="AW677" s="7">
        <f t="shared" si="191"/>
        <v>1.4822828883944569E-4</v>
      </c>
      <c r="AX677" s="5">
        <v>34568</v>
      </c>
      <c r="AY677" s="6">
        <v>0</v>
      </c>
      <c r="AZ677" s="6">
        <v>0</v>
      </c>
      <c r="BA677" s="6">
        <f t="shared" si="192"/>
        <v>6.3901543851738624E-5</v>
      </c>
      <c r="BB677" s="6">
        <f t="shared" si="193"/>
        <v>0</v>
      </c>
      <c r="BC677" s="6">
        <f t="shared" si="194"/>
        <v>0</v>
      </c>
      <c r="BD677" s="6">
        <f t="shared" si="195"/>
        <v>1</v>
      </c>
      <c r="BE677" s="6">
        <f t="shared" si="196"/>
        <v>0</v>
      </c>
      <c r="BF677" s="7">
        <f t="shared" si="197"/>
        <v>0</v>
      </c>
    </row>
    <row r="678" spans="1:61" x14ac:dyDescent="0.25">
      <c r="A678" t="s">
        <v>1084</v>
      </c>
      <c r="B678" t="s">
        <v>1084</v>
      </c>
      <c r="C678">
        <f>VLOOKUP(B678,Annotation!D:E,2,FALSE)</f>
        <v>947</v>
      </c>
      <c r="D678" t="str">
        <f>VLOOKUP(B678,Annotation!D:F,3,FALSE)</f>
        <v>hypothetical protein</v>
      </c>
      <c r="G678">
        <v>3</v>
      </c>
      <c r="H678">
        <v>3</v>
      </c>
      <c r="I678">
        <v>3</v>
      </c>
      <c r="J678">
        <v>1</v>
      </c>
      <c r="K678">
        <v>3</v>
      </c>
      <c r="L678">
        <v>0</v>
      </c>
      <c r="M678">
        <v>0</v>
      </c>
      <c r="N678">
        <v>1</v>
      </c>
      <c r="O678">
        <v>0</v>
      </c>
      <c r="P678">
        <v>0</v>
      </c>
      <c r="Q678">
        <v>1</v>
      </c>
      <c r="R678">
        <v>0</v>
      </c>
      <c r="S678">
        <v>13.8</v>
      </c>
      <c r="T678">
        <v>23.687999999999999</v>
      </c>
      <c r="U678">
        <v>2921400</v>
      </c>
      <c r="V678">
        <v>611080</v>
      </c>
      <c r="W678">
        <v>2310300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265580</v>
      </c>
      <c r="AF678" s="5">
        <v>55553</v>
      </c>
      <c r="AG678" s="6">
        <v>210030</v>
      </c>
      <c r="AH678" s="6">
        <v>0</v>
      </c>
      <c r="AI678" s="6">
        <f t="shared" si="180"/>
        <v>2.1947839071682744E-4</v>
      </c>
      <c r="AJ678" s="6">
        <f t="shared" si="181"/>
        <v>4.2368015646394397E-4</v>
      </c>
      <c r="AK678" s="6">
        <f t="shared" si="182"/>
        <v>0</v>
      </c>
      <c r="AL678" s="6">
        <f t="shared" si="183"/>
        <v>2</v>
      </c>
      <c r="AM678" s="6">
        <f t="shared" si="184"/>
        <v>3.215792735903857E-4</v>
      </c>
      <c r="AN678" s="7">
        <f t="shared" si="185"/>
        <v>1.7300417467898174E-4</v>
      </c>
      <c r="AO678" s="5">
        <v>0</v>
      </c>
      <c r="AP678" s="6">
        <v>0</v>
      </c>
      <c r="AQ678" s="6">
        <v>0</v>
      </c>
      <c r="AR678" s="6">
        <f t="shared" si="186"/>
        <v>0</v>
      </c>
      <c r="AS678" s="6">
        <f t="shared" si="187"/>
        <v>0</v>
      </c>
      <c r="AT678" s="6">
        <f t="shared" si="188"/>
        <v>0</v>
      </c>
      <c r="AU678" s="6">
        <f t="shared" si="189"/>
        <v>0</v>
      </c>
      <c r="AV678" s="6">
        <f t="shared" si="190"/>
        <v>0</v>
      </c>
      <c r="AW678" s="7">
        <f t="shared" si="191"/>
        <v>0</v>
      </c>
      <c r="AX678" s="5">
        <v>0</v>
      </c>
      <c r="AY678" s="6">
        <v>0</v>
      </c>
      <c r="AZ678" s="6">
        <v>0</v>
      </c>
      <c r="BA678" s="6">
        <f t="shared" si="192"/>
        <v>0</v>
      </c>
      <c r="BB678" s="6">
        <f t="shared" si="193"/>
        <v>0</v>
      </c>
      <c r="BC678" s="6">
        <f t="shared" si="194"/>
        <v>0</v>
      </c>
      <c r="BD678" s="6">
        <f t="shared" si="195"/>
        <v>0</v>
      </c>
      <c r="BE678" s="6">
        <f t="shared" si="196"/>
        <v>0</v>
      </c>
      <c r="BF678" s="7">
        <f t="shared" si="197"/>
        <v>0</v>
      </c>
    </row>
    <row r="679" spans="1:61" x14ac:dyDescent="0.25">
      <c r="A679" t="s">
        <v>1085</v>
      </c>
      <c r="B679" t="s">
        <v>1085</v>
      </c>
      <c r="C679">
        <f>VLOOKUP(B679,Annotation!D:E,2,FALSE)</f>
        <v>948</v>
      </c>
      <c r="D679" t="str">
        <f>VLOOKUP(B679,Annotation!D:F,3,FALSE)</f>
        <v>N-6 DNA methylase</v>
      </c>
      <c r="G679">
        <v>31</v>
      </c>
      <c r="H679">
        <v>31</v>
      </c>
      <c r="I679">
        <v>31</v>
      </c>
      <c r="J679">
        <v>21</v>
      </c>
      <c r="K679">
        <v>23</v>
      </c>
      <c r="L679">
        <v>18</v>
      </c>
      <c r="M679">
        <v>9</v>
      </c>
      <c r="N679">
        <v>6</v>
      </c>
      <c r="O679">
        <v>6</v>
      </c>
      <c r="P679">
        <v>11</v>
      </c>
      <c r="Q679">
        <v>9</v>
      </c>
      <c r="R679">
        <v>10</v>
      </c>
      <c r="S679">
        <v>34.299999999999997</v>
      </c>
      <c r="T679">
        <v>117.03</v>
      </c>
      <c r="U679">
        <v>573100000</v>
      </c>
      <c r="V679">
        <v>24859000</v>
      </c>
      <c r="W679">
        <v>82190000</v>
      </c>
      <c r="X679">
        <v>117590000</v>
      </c>
      <c r="Y679">
        <v>6866500</v>
      </c>
      <c r="Z679">
        <v>253550000</v>
      </c>
      <c r="AA679">
        <v>31998000</v>
      </c>
      <c r="AB679">
        <v>21161000</v>
      </c>
      <c r="AC679">
        <v>5152000</v>
      </c>
      <c r="AD679">
        <v>29731000</v>
      </c>
      <c r="AE679">
        <v>8954700</v>
      </c>
      <c r="AF679" s="5">
        <v>388420</v>
      </c>
      <c r="AG679" s="6">
        <v>1284200</v>
      </c>
      <c r="AH679" s="6">
        <v>1837300</v>
      </c>
      <c r="AI679" s="6">
        <f t="shared" si="180"/>
        <v>1.5345669274788058E-3</v>
      </c>
      <c r="AJ679" s="6">
        <f t="shared" si="181"/>
        <v>2.5905349565823778E-3</v>
      </c>
      <c r="AK679" s="6">
        <f t="shared" si="182"/>
        <v>4.2068300379284936E-3</v>
      </c>
      <c r="AL679" s="6">
        <f t="shared" si="183"/>
        <v>3</v>
      </c>
      <c r="AM679" s="6">
        <f t="shared" si="184"/>
        <v>2.7773106406632254E-3</v>
      </c>
      <c r="AN679" s="7">
        <f t="shared" si="185"/>
        <v>1.0989120073935134E-3</v>
      </c>
      <c r="AO679" s="5">
        <v>107290</v>
      </c>
      <c r="AP679" s="6">
        <v>3961800</v>
      </c>
      <c r="AQ679" s="6">
        <v>499970</v>
      </c>
      <c r="AR679" s="6">
        <f t="shared" si="186"/>
        <v>2.0499635767486259E-4</v>
      </c>
      <c r="AS679" s="6">
        <f t="shared" si="187"/>
        <v>8.2941599939788113E-3</v>
      </c>
      <c r="AT679" s="6">
        <f t="shared" si="188"/>
        <v>1.1670501068650641E-3</v>
      </c>
      <c r="AU679" s="6">
        <f t="shared" si="189"/>
        <v>3</v>
      </c>
      <c r="AV679" s="6">
        <f t="shared" si="190"/>
        <v>3.2220688195062461E-3</v>
      </c>
      <c r="AW679" s="7">
        <f t="shared" si="191"/>
        <v>3.6079512668276245E-3</v>
      </c>
      <c r="AX679" s="5">
        <v>330640</v>
      </c>
      <c r="AY679" s="6">
        <v>80500</v>
      </c>
      <c r="AZ679" s="6">
        <v>464540</v>
      </c>
      <c r="BA679" s="6">
        <f t="shared" si="192"/>
        <v>6.1121286910260529E-4</v>
      </c>
      <c r="BB679" s="6">
        <f t="shared" si="193"/>
        <v>1.7461774150162772E-4</v>
      </c>
      <c r="BC679" s="6">
        <f t="shared" si="194"/>
        <v>9.7842882190861207E-4</v>
      </c>
      <c r="BD679" s="6">
        <f t="shared" si="195"/>
        <v>3</v>
      </c>
      <c r="BE679" s="6">
        <f t="shared" si="196"/>
        <v>5.880864775042817E-4</v>
      </c>
      <c r="BF679" s="7">
        <f t="shared" si="197"/>
        <v>3.2856169967250711E-4</v>
      </c>
    </row>
    <row r="680" spans="1:61" x14ac:dyDescent="0.25">
      <c r="A680" t="s">
        <v>1086</v>
      </c>
      <c r="B680" t="s">
        <v>1086</v>
      </c>
      <c r="C680">
        <f>VLOOKUP(B680,Annotation!D:E,2,FALSE)</f>
        <v>949</v>
      </c>
      <c r="D680" t="str">
        <f>VLOOKUP(B680,Annotation!D:F,3,FALSE)</f>
        <v>aspartate--tRNA ligase</v>
      </c>
      <c r="G680">
        <v>41</v>
      </c>
      <c r="H680">
        <v>41</v>
      </c>
      <c r="I680">
        <v>41</v>
      </c>
      <c r="J680">
        <v>34</v>
      </c>
      <c r="K680">
        <v>36</v>
      </c>
      <c r="L680">
        <v>35</v>
      </c>
      <c r="M680">
        <v>19</v>
      </c>
      <c r="N680">
        <v>19</v>
      </c>
      <c r="O680">
        <v>15</v>
      </c>
      <c r="P680">
        <v>13</v>
      </c>
      <c r="Q680">
        <v>14</v>
      </c>
      <c r="R680">
        <v>17</v>
      </c>
      <c r="S680">
        <v>70.900000000000006</v>
      </c>
      <c r="T680">
        <v>66.17</v>
      </c>
      <c r="U680">
        <v>2492700000</v>
      </c>
      <c r="V680">
        <v>183830000</v>
      </c>
      <c r="W680">
        <v>450670000</v>
      </c>
      <c r="X680">
        <v>561730000</v>
      </c>
      <c r="Y680">
        <v>193540000</v>
      </c>
      <c r="Z680">
        <v>314890000</v>
      </c>
      <c r="AA680">
        <v>164310000</v>
      </c>
      <c r="AB680">
        <v>284260000</v>
      </c>
      <c r="AC680">
        <v>98104000</v>
      </c>
      <c r="AD680">
        <v>241360000</v>
      </c>
      <c r="AE680">
        <v>71219000</v>
      </c>
      <c r="AF680" s="5">
        <v>5252400</v>
      </c>
      <c r="AG680" s="6">
        <v>12876000</v>
      </c>
      <c r="AH680" s="6">
        <v>16049000</v>
      </c>
      <c r="AI680" s="6">
        <f t="shared" si="180"/>
        <v>2.0751143941840484E-2</v>
      </c>
      <c r="AJ680" s="6">
        <f t="shared" si="181"/>
        <v>2.5973935602674577E-2</v>
      </c>
      <c r="AK680" s="6">
        <f t="shared" si="182"/>
        <v>3.6747082827363199E-2</v>
      </c>
      <c r="AL680" s="6">
        <f t="shared" si="183"/>
        <v>3</v>
      </c>
      <c r="AM680" s="6">
        <f t="shared" si="184"/>
        <v>2.7824054123959423E-2</v>
      </c>
      <c r="AN680" s="7">
        <f t="shared" si="185"/>
        <v>6.6600660214167747E-3</v>
      </c>
      <c r="AO680" s="5">
        <v>5529700</v>
      </c>
      <c r="AP680" s="6">
        <v>8996700</v>
      </c>
      <c r="AQ680" s="6">
        <v>4694400</v>
      </c>
      <c r="AR680" s="6">
        <f t="shared" si="186"/>
        <v>1.0565461450598264E-2</v>
      </c>
      <c r="AS680" s="6">
        <f t="shared" si="187"/>
        <v>1.8834890508816489E-2</v>
      </c>
      <c r="AT680" s="6">
        <f t="shared" si="188"/>
        <v>1.0957857514785601E-2</v>
      </c>
      <c r="AU680" s="6">
        <f t="shared" si="189"/>
        <v>3</v>
      </c>
      <c r="AV680" s="6">
        <f t="shared" si="190"/>
        <v>1.3452736491400117E-2</v>
      </c>
      <c r="AW680" s="7">
        <f t="shared" si="191"/>
        <v>3.8091276401288929E-3</v>
      </c>
      <c r="AX680" s="5">
        <v>8121700</v>
      </c>
      <c r="AY680" s="6">
        <v>2803000</v>
      </c>
      <c r="AZ680" s="6">
        <v>6895900</v>
      </c>
      <c r="BA680" s="6">
        <f t="shared" si="192"/>
        <v>1.5013572341491137E-2</v>
      </c>
      <c r="BB680" s="6">
        <f t="shared" si="193"/>
        <v>6.0801680674417704E-3</v>
      </c>
      <c r="BC680" s="6">
        <f t="shared" si="194"/>
        <v>1.4524362407972613E-2</v>
      </c>
      <c r="BD680" s="6">
        <f t="shared" si="195"/>
        <v>3</v>
      </c>
      <c r="BE680" s="6">
        <f t="shared" si="196"/>
        <v>1.1872700938968507E-2</v>
      </c>
      <c r="BF680" s="7">
        <f t="shared" si="197"/>
        <v>4.1008055623703655E-3</v>
      </c>
      <c r="BH680" t="s">
        <v>1087</v>
      </c>
      <c r="BI680" t="s">
        <v>1088</v>
      </c>
    </row>
    <row r="681" spans="1:61" x14ac:dyDescent="0.25">
      <c r="A681" t="s">
        <v>1089</v>
      </c>
      <c r="B681" t="s">
        <v>1089</v>
      </c>
      <c r="C681">
        <f>VLOOKUP(B681,Annotation!D:E,2,FALSE)</f>
        <v>950</v>
      </c>
      <c r="D681" t="str">
        <f>VLOOKUP(B681,Annotation!D:F,3,FALSE)</f>
        <v>cupin domain-containing protein</v>
      </c>
      <c r="G681">
        <v>5</v>
      </c>
      <c r="H681">
        <v>5</v>
      </c>
      <c r="I681">
        <v>5</v>
      </c>
      <c r="J681">
        <v>4</v>
      </c>
      <c r="K681">
        <v>4</v>
      </c>
      <c r="L681">
        <v>1</v>
      </c>
      <c r="M681">
        <v>0</v>
      </c>
      <c r="N681">
        <v>2</v>
      </c>
      <c r="O681">
        <v>1</v>
      </c>
      <c r="P681">
        <v>2</v>
      </c>
      <c r="Q681">
        <v>1</v>
      </c>
      <c r="R681">
        <v>1</v>
      </c>
      <c r="S681">
        <v>38.700000000000003</v>
      </c>
      <c r="T681">
        <v>13.714</v>
      </c>
      <c r="U681">
        <v>10670000</v>
      </c>
      <c r="V681">
        <v>2359800</v>
      </c>
      <c r="W681">
        <v>2902800</v>
      </c>
      <c r="X681">
        <v>483360</v>
      </c>
      <c r="Y681">
        <v>0</v>
      </c>
      <c r="Z681">
        <v>228450</v>
      </c>
      <c r="AA681">
        <v>244390</v>
      </c>
      <c r="AB681">
        <v>759890</v>
      </c>
      <c r="AC681">
        <v>2386300</v>
      </c>
      <c r="AD681">
        <v>1304600</v>
      </c>
      <c r="AE681">
        <v>1185500</v>
      </c>
      <c r="AF681" s="5">
        <v>262200</v>
      </c>
      <c r="AG681" s="6">
        <v>322540</v>
      </c>
      <c r="AH681" s="6">
        <v>53707</v>
      </c>
      <c r="AI681" s="6">
        <f t="shared" si="180"/>
        <v>1.0358978641288887E-3</v>
      </c>
      <c r="AJ681" s="6">
        <f t="shared" si="181"/>
        <v>6.5063942134876204E-4</v>
      </c>
      <c r="AK681" s="6">
        <f t="shared" si="182"/>
        <v>1.2297187222937224E-4</v>
      </c>
      <c r="AL681" s="6">
        <f t="shared" si="183"/>
        <v>3</v>
      </c>
      <c r="AM681" s="6">
        <f t="shared" si="184"/>
        <v>6.0316971923567435E-4</v>
      </c>
      <c r="AN681" s="7">
        <f t="shared" si="185"/>
        <v>3.7420893997467774E-4</v>
      </c>
      <c r="AO681" s="5">
        <v>0</v>
      </c>
      <c r="AP681" s="6">
        <v>25383</v>
      </c>
      <c r="AQ681" s="6">
        <v>27155</v>
      </c>
      <c r="AR681" s="6">
        <f t="shared" si="186"/>
        <v>0</v>
      </c>
      <c r="AS681" s="6">
        <f t="shared" si="187"/>
        <v>5.3140154254925574E-5</v>
      </c>
      <c r="AT681" s="6">
        <f t="shared" si="188"/>
        <v>6.3386294481510539E-5</v>
      </c>
      <c r="AU681" s="6">
        <f t="shared" si="189"/>
        <v>2</v>
      </c>
      <c r="AV681" s="6">
        <f t="shared" si="190"/>
        <v>5.8263224368218057E-5</v>
      </c>
      <c r="AW681" s="7">
        <f t="shared" si="191"/>
        <v>2.7782251952314409E-5</v>
      </c>
      <c r="AX681" s="5">
        <v>84433</v>
      </c>
      <c r="AY681" s="6">
        <v>265150</v>
      </c>
      <c r="AZ681" s="6">
        <v>144960</v>
      </c>
      <c r="BA681" s="6">
        <f t="shared" si="192"/>
        <v>1.5608074091743367E-4</v>
      </c>
      <c r="BB681" s="6">
        <f t="shared" si="193"/>
        <v>5.7515396471001978E-4</v>
      </c>
      <c r="BC681" s="6">
        <f t="shared" si="194"/>
        <v>3.0531933100243767E-4</v>
      </c>
      <c r="BD681" s="6">
        <f t="shared" si="195"/>
        <v>3</v>
      </c>
      <c r="BE681" s="6">
        <f t="shared" si="196"/>
        <v>3.4551801220996373E-4</v>
      </c>
      <c r="BF681" s="7">
        <f t="shared" si="197"/>
        <v>1.7343114330687742E-4</v>
      </c>
    </row>
    <row r="682" spans="1:61" x14ac:dyDescent="0.25">
      <c r="A682" t="s">
        <v>1090</v>
      </c>
      <c r="B682" t="s">
        <v>1090</v>
      </c>
      <c r="C682">
        <f>VLOOKUP(B682,Annotation!D:E,2,FALSE)</f>
        <v>952</v>
      </c>
      <c r="D682" t="str">
        <f>VLOOKUP(B682,Annotation!D:F,3,FALSE)</f>
        <v>hypothetical protein</v>
      </c>
      <c r="G682">
        <v>4</v>
      </c>
      <c r="H682">
        <v>4</v>
      </c>
      <c r="I682">
        <v>4</v>
      </c>
      <c r="J682">
        <v>4</v>
      </c>
      <c r="K682">
        <v>1</v>
      </c>
      <c r="L682">
        <v>0</v>
      </c>
      <c r="M682">
        <v>1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15.9</v>
      </c>
      <c r="T682">
        <v>24.629000000000001</v>
      </c>
      <c r="U682">
        <v>2335300</v>
      </c>
      <c r="V682">
        <v>2121200</v>
      </c>
      <c r="W682">
        <v>214090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259480</v>
      </c>
      <c r="AF682" s="5">
        <v>235690</v>
      </c>
      <c r="AG682" s="6">
        <v>23788</v>
      </c>
      <c r="AH682" s="6">
        <v>0</v>
      </c>
      <c r="AI682" s="6">
        <f t="shared" si="180"/>
        <v>9.3116234781288247E-4</v>
      </c>
      <c r="AJ682" s="6">
        <f t="shared" si="181"/>
        <v>4.7986018959026322E-5</v>
      </c>
      <c r="AK682" s="6">
        <f t="shared" si="182"/>
        <v>0</v>
      </c>
      <c r="AL682" s="6">
        <f t="shared" si="183"/>
        <v>2</v>
      </c>
      <c r="AM682" s="6">
        <f t="shared" si="184"/>
        <v>4.8957418338595442E-4</v>
      </c>
      <c r="AN682" s="7">
        <f t="shared" si="185"/>
        <v>4.2809220240604324E-4</v>
      </c>
      <c r="AO682" s="5">
        <v>0</v>
      </c>
      <c r="AP682" s="6">
        <v>0</v>
      </c>
      <c r="AQ682" s="6">
        <v>0</v>
      </c>
      <c r="AR682" s="6">
        <f t="shared" si="186"/>
        <v>0</v>
      </c>
      <c r="AS682" s="6">
        <f t="shared" si="187"/>
        <v>0</v>
      </c>
      <c r="AT682" s="6">
        <f t="shared" si="188"/>
        <v>0</v>
      </c>
      <c r="AU682" s="6">
        <f t="shared" si="189"/>
        <v>0</v>
      </c>
      <c r="AV682" s="6">
        <f t="shared" si="190"/>
        <v>0</v>
      </c>
      <c r="AW682" s="7">
        <f t="shared" si="191"/>
        <v>0</v>
      </c>
      <c r="AX682" s="5">
        <v>0</v>
      </c>
      <c r="AY682" s="6">
        <v>0</v>
      </c>
      <c r="AZ682" s="6">
        <v>0</v>
      </c>
      <c r="BA682" s="6">
        <f t="shared" si="192"/>
        <v>0</v>
      </c>
      <c r="BB682" s="6">
        <f t="shared" si="193"/>
        <v>0</v>
      </c>
      <c r="BC682" s="6">
        <f t="shared" si="194"/>
        <v>0</v>
      </c>
      <c r="BD682" s="6">
        <f t="shared" si="195"/>
        <v>0</v>
      </c>
      <c r="BE682" s="6">
        <f t="shared" si="196"/>
        <v>0</v>
      </c>
      <c r="BF682" s="7">
        <f t="shared" si="197"/>
        <v>0</v>
      </c>
    </row>
    <row r="683" spans="1:61" x14ac:dyDescent="0.25">
      <c r="A683" t="s">
        <v>1091</v>
      </c>
      <c r="B683" t="s">
        <v>1091</v>
      </c>
      <c r="C683">
        <f>VLOOKUP(B683,Annotation!D:E,2,FALSE)</f>
        <v>953</v>
      </c>
      <c r="D683" t="str">
        <f>VLOOKUP(B683,Annotation!D:F,3,FALSE)</f>
        <v>molecular chaperone DnaK</v>
      </c>
      <c r="G683">
        <v>15</v>
      </c>
      <c r="H683">
        <v>15</v>
      </c>
      <c r="I683">
        <v>15</v>
      </c>
      <c r="J683">
        <v>12</v>
      </c>
      <c r="K683">
        <v>13</v>
      </c>
      <c r="L683">
        <v>6</v>
      </c>
      <c r="M683">
        <v>6</v>
      </c>
      <c r="N683">
        <v>8</v>
      </c>
      <c r="O683">
        <v>6</v>
      </c>
      <c r="P683">
        <v>7</v>
      </c>
      <c r="Q683">
        <v>0</v>
      </c>
      <c r="R683">
        <v>6</v>
      </c>
      <c r="S683">
        <v>82.4</v>
      </c>
      <c r="T683">
        <v>14.249000000000001</v>
      </c>
      <c r="U683">
        <v>1033700000</v>
      </c>
      <c r="V683">
        <v>60931000</v>
      </c>
      <c r="W683">
        <v>94327000</v>
      </c>
      <c r="X683">
        <v>18454000</v>
      </c>
      <c r="Y683">
        <v>201540000</v>
      </c>
      <c r="Z683">
        <v>185830000</v>
      </c>
      <c r="AA683">
        <v>90315000</v>
      </c>
      <c r="AB683">
        <v>196540000</v>
      </c>
      <c r="AC683">
        <v>0</v>
      </c>
      <c r="AD683">
        <v>185740000</v>
      </c>
      <c r="AE683">
        <v>172280000</v>
      </c>
      <c r="AF683" s="5">
        <v>10155000</v>
      </c>
      <c r="AG683" s="6">
        <v>15721000</v>
      </c>
      <c r="AH683" s="6">
        <v>3075700</v>
      </c>
      <c r="AI683" s="6">
        <f t="shared" si="180"/>
        <v>4.0120300572955236E-2</v>
      </c>
      <c r="AJ683" s="6">
        <f t="shared" si="181"/>
        <v>3.1712973097984397E-2</v>
      </c>
      <c r="AK683" s="6">
        <f t="shared" si="182"/>
        <v>7.042370406387998E-3</v>
      </c>
      <c r="AL683" s="6">
        <f t="shared" si="183"/>
        <v>3</v>
      </c>
      <c r="AM683" s="6">
        <f t="shared" si="184"/>
        <v>2.6291881359109214E-2</v>
      </c>
      <c r="AN683" s="7">
        <f t="shared" si="185"/>
        <v>1.4037534036932324E-2</v>
      </c>
      <c r="AO683" s="5">
        <v>33591000</v>
      </c>
      <c r="AP683" s="6">
        <v>30972000</v>
      </c>
      <c r="AQ683" s="6">
        <v>15053000</v>
      </c>
      <c r="AR683" s="6">
        <f t="shared" si="186"/>
        <v>6.4181495485658574E-2</v>
      </c>
      <c r="AS683" s="6">
        <f t="shared" si="187"/>
        <v>6.4840911538571286E-2</v>
      </c>
      <c r="AT683" s="6">
        <f t="shared" si="188"/>
        <v>3.5137318756405009E-2</v>
      </c>
      <c r="AU683" s="6">
        <f t="shared" si="189"/>
        <v>3</v>
      </c>
      <c r="AV683" s="6">
        <f t="shared" si="190"/>
        <v>5.4719908593544954E-2</v>
      </c>
      <c r="AW683" s="7">
        <f t="shared" si="191"/>
        <v>1.3849598692861165E-2</v>
      </c>
      <c r="AX683" s="5">
        <v>32756000</v>
      </c>
      <c r="AY683" s="6">
        <v>0</v>
      </c>
      <c r="AZ683" s="6">
        <v>30956000</v>
      </c>
      <c r="BA683" s="6">
        <f t="shared" si="192"/>
        <v>6.0551925781287617E-2</v>
      </c>
      <c r="BB683" s="6">
        <f t="shared" si="193"/>
        <v>0</v>
      </c>
      <c r="BC683" s="6">
        <f t="shared" si="194"/>
        <v>6.5200505039400253E-2</v>
      </c>
      <c r="BD683" s="6">
        <f t="shared" si="195"/>
        <v>2</v>
      </c>
      <c r="BE683" s="6">
        <f t="shared" si="196"/>
        <v>6.2876215410343939E-2</v>
      </c>
      <c r="BF683" s="7">
        <f t="shared" si="197"/>
        <v>2.9700824646864934E-2</v>
      </c>
      <c r="BH683">
        <v>945</v>
      </c>
      <c r="BI683">
        <v>63</v>
      </c>
    </row>
    <row r="684" spans="1:61" x14ac:dyDescent="0.25">
      <c r="A684" t="s">
        <v>1092</v>
      </c>
      <c r="B684" t="s">
        <v>1092</v>
      </c>
      <c r="C684">
        <f>VLOOKUP(B684,Annotation!D:E,2,FALSE)</f>
        <v>954</v>
      </c>
      <c r="D684" t="str">
        <f>VLOOKUP(B684,Annotation!D:F,3,FALSE)</f>
        <v>isoleucine--tRNA ligase</v>
      </c>
      <c r="G684">
        <v>78</v>
      </c>
      <c r="H684">
        <v>78</v>
      </c>
      <c r="I684">
        <v>78</v>
      </c>
      <c r="J684">
        <v>62</v>
      </c>
      <c r="K684">
        <v>65</v>
      </c>
      <c r="L684">
        <v>65</v>
      </c>
      <c r="M684">
        <v>30</v>
      </c>
      <c r="N684">
        <v>44</v>
      </c>
      <c r="O684">
        <v>36</v>
      </c>
      <c r="P684">
        <v>40</v>
      </c>
      <c r="Q684">
        <v>36</v>
      </c>
      <c r="R684">
        <v>32</v>
      </c>
      <c r="S684">
        <v>70.400000000000006</v>
      </c>
      <c r="T684">
        <v>132.91999999999999</v>
      </c>
      <c r="U684">
        <v>15536000000</v>
      </c>
      <c r="V684">
        <v>671630000</v>
      </c>
      <c r="W684">
        <v>2201800000</v>
      </c>
      <c r="X684">
        <v>2124900000</v>
      </c>
      <c r="Y684">
        <v>1069700000</v>
      </c>
      <c r="Z684">
        <v>3047900000</v>
      </c>
      <c r="AA684">
        <v>904470000</v>
      </c>
      <c r="AB684">
        <v>2381300000</v>
      </c>
      <c r="AC684">
        <v>1779800000</v>
      </c>
      <c r="AD684">
        <v>1354100000</v>
      </c>
      <c r="AE684">
        <v>267860000</v>
      </c>
      <c r="AF684" s="5">
        <v>11580000</v>
      </c>
      <c r="AG684" s="6">
        <v>37963000</v>
      </c>
      <c r="AH684" s="6">
        <v>36636000</v>
      </c>
      <c r="AI684" s="6">
        <f t="shared" si="180"/>
        <v>4.5750180269307897E-2</v>
      </c>
      <c r="AJ684" s="6">
        <f t="shared" si="181"/>
        <v>7.6580344616677162E-2</v>
      </c>
      <c r="AK684" s="6">
        <f t="shared" si="182"/>
        <v>8.388473590026034E-2</v>
      </c>
      <c r="AL684" s="6">
        <f t="shared" si="183"/>
        <v>3</v>
      </c>
      <c r="AM684" s="6">
        <f t="shared" si="184"/>
        <v>6.8738420262081809E-2</v>
      </c>
      <c r="AN684" s="7">
        <f t="shared" si="185"/>
        <v>1.652640143285785E-2</v>
      </c>
      <c r="AO684" s="5">
        <v>18443000</v>
      </c>
      <c r="AP684" s="6">
        <v>52550000</v>
      </c>
      <c r="AQ684" s="6">
        <v>15594000</v>
      </c>
      <c r="AR684" s="6">
        <f t="shared" si="186"/>
        <v>3.5238585372331904E-2</v>
      </c>
      <c r="AS684" s="6">
        <f t="shared" si="187"/>
        <v>0.11001517181169834</v>
      </c>
      <c r="AT684" s="6">
        <f t="shared" si="188"/>
        <v>3.6400142741472109E-2</v>
      </c>
      <c r="AU684" s="6">
        <f t="shared" si="189"/>
        <v>3</v>
      </c>
      <c r="AV684" s="6">
        <f t="shared" si="190"/>
        <v>6.055129997516745E-2</v>
      </c>
      <c r="AW684" s="7">
        <f t="shared" si="191"/>
        <v>3.4979453651879856E-2</v>
      </c>
      <c r="AX684" s="5">
        <v>41058000</v>
      </c>
      <c r="AY684" s="6">
        <v>30687000</v>
      </c>
      <c r="AZ684" s="6">
        <v>23347000</v>
      </c>
      <c r="BA684" s="6">
        <f t="shared" si="192"/>
        <v>7.5898796212239203E-2</v>
      </c>
      <c r="BB684" s="6">
        <f t="shared" si="193"/>
        <v>6.6565150726216771E-2</v>
      </c>
      <c r="BC684" s="6">
        <f t="shared" si="194"/>
        <v>4.9174188885995535E-2</v>
      </c>
      <c r="BD684" s="6">
        <f t="shared" si="195"/>
        <v>3</v>
      </c>
      <c r="BE684" s="6">
        <f t="shared" si="196"/>
        <v>6.3879378608150503E-2</v>
      </c>
      <c r="BF684" s="7">
        <f t="shared" si="197"/>
        <v>1.1074330321005585E-2</v>
      </c>
      <c r="BH684" t="s">
        <v>1093</v>
      </c>
      <c r="BI684" t="s">
        <v>1094</v>
      </c>
    </row>
    <row r="685" spans="1:61" x14ac:dyDescent="0.25">
      <c r="A685" t="s">
        <v>3703</v>
      </c>
      <c r="B685" t="s">
        <v>3703</v>
      </c>
      <c r="C685">
        <f>VLOOKUP(B685,Annotation!D:E,2,FALSE)</f>
        <v>957</v>
      </c>
      <c r="D685" t="str">
        <f>VLOOKUP(B685,Annotation!D:F,3,FALSE)</f>
        <v>NAD(P)/FAD-dependent oxidoreductase</v>
      </c>
      <c r="G685">
        <v>9</v>
      </c>
      <c r="H685">
        <v>9</v>
      </c>
      <c r="I685">
        <v>9</v>
      </c>
      <c r="J685">
        <v>7</v>
      </c>
      <c r="K685">
        <v>8</v>
      </c>
      <c r="L685">
        <v>4</v>
      </c>
      <c r="M685">
        <v>1</v>
      </c>
      <c r="N685">
        <v>3</v>
      </c>
      <c r="O685">
        <v>3</v>
      </c>
      <c r="P685">
        <v>2</v>
      </c>
      <c r="Q685">
        <v>3</v>
      </c>
      <c r="R685">
        <v>2</v>
      </c>
      <c r="S685">
        <v>24.9</v>
      </c>
      <c r="T685">
        <v>46.908999999999999</v>
      </c>
      <c r="U685">
        <v>31206000</v>
      </c>
      <c r="V685">
        <v>5405400</v>
      </c>
      <c r="W685">
        <v>15204000</v>
      </c>
      <c r="X685">
        <v>2988400</v>
      </c>
      <c r="Y685">
        <v>1146300</v>
      </c>
      <c r="Z685">
        <v>1155400</v>
      </c>
      <c r="AA685">
        <v>2314800</v>
      </c>
      <c r="AB685">
        <v>461830</v>
      </c>
      <c r="AC685">
        <v>1974900</v>
      </c>
      <c r="AD685">
        <v>554640</v>
      </c>
      <c r="AE685">
        <v>1486000</v>
      </c>
      <c r="AF685" s="5">
        <v>257400</v>
      </c>
      <c r="AG685" s="6">
        <v>724020</v>
      </c>
      <c r="AH685" s="6">
        <v>142300</v>
      </c>
      <c r="AI685" s="6">
        <f t="shared" si="180"/>
        <v>1.0169340588359113E-3</v>
      </c>
      <c r="AJ685" s="6">
        <f t="shared" si="181"/>
        <v>1.4605194823740641E-3</v>
      </c>
      <c r="AK685" s="6">
        <f t="shared" si="182"/>
        <v>3.2582153943135289E-4</v>
      </c>
      <c r="AL685" s="6">
        <f t="shared" si="183"/>
        <v>3</v>
      </c>
      <c r="AM685" s="6">
        <f t="shared" si="184"/>
        <v>9.3442502688044276E-4</v>
      </c>
      <c r="AN685" s="7">
        <f t="shared" si="185"/>
        <v>4.6689803361853107E-4</v>
      </c>
      <c r="AO685" s="5">
        <v>54587</v>
      </c>
      <c r="AP685" s="6">
        <v>55017</v>
      </c>
      <c r="AQ685" s="6">
        <v>110230</v>
      </c>
      <c r="AR685" s="6">
        <f t="shared" si="186"/>
        <v>1.0429803501162943E-4</v>
      </c>
      <c r="AS685" s="6">
        <f t="shared" si="187"/>
        <v>1.1517991831711147E-4</v>
      </c>
      <c r="AT685" s="6">
        <f t="shared" si="188"/>
        <v>2.5730330475775751E-4</v>
      </c>
      <c r="AU685" s="6">
        <f t="shared" si="189"/>
        <v>3</v>
      </c>
      <c r="AV685" s="6">
        <f t="shared" si="190"/>
        <v>1.589270860288328E-4</v>
      </c>
      <c r="AW685" s="7">
        <f t="shared" si="191"/>
        <v>6.9704204342920659E-5</v>
      </c>
      <c r="AX685" s="5">
        <v>21992</v>
      </c>
      <c r="AY685" s="6">
        <v>94044</v>
      </c>
      <c r="AZ685" s="6">
        <v>26411</v>
      </c>
      <c r="BA685" s="6">
        <f t="shared" si="192"/>
        <v>4.065386346874091E-5</v>
      </c>
      <c r="BB685" s="6">
        <f t="shared" si="193"/>
        <v>2.0399690536371528E-4</v>
      </c>
      <c r="BC685" s="6">
        <f t="shared" si="194"/>
        <v>5.5627682471753462E-5</v>
      </c>
      <c r="BD685" s="6">
        <f t="shared" si="195"/>
        <v>3</v>
      </c>
      <c r="BE685" s="6">
        <f t="shared" si="196"/>
        <v>1.0009281710140322E-4</v>
      </c>
      <c r="BF685" s="7">
        <f t="shared" si="197"/>
        <v>7.3725158447215272E-5</v>
      </c>
    </row>
    <row r="686" spans="1:61" x14ac:dyDescent="0.25">
      <c r="A686" t="s">
        <v>1095</v>
      </c>
      <c r="B686" t="s">
        <v>1095</v>
      </c>
      <c r="C686">
        <f>VLOOKUP(B686,Annotation!D:E,2,FALSE)</f>
        <v>958</v>
      </c>
      <c r="D686" t="str">
        <f>VLOOKUP(B686,Annotation!D:F,3,FALSE)</f>
        <v>DnaJ domain-containing protein</v>
      </c>
      <c r="G686">
        <v>5</v>
      </c>
      <c r="H686">
        <v>5</v>
      </c>
      <c r="I686">
        <v>5</v>
      </c>
      <c r="J686">
        <v>3</v>
      </c>
      <c r="K686">
        <v>5</v>
      </c>
      <c r="L686">
        <v>0</v>
      </c>
      <c r="M686">
        <v>2</v>
      </c>
      <c r="N686">
        <v>1</v>
      </c>
      <c r="O686">
        <v>1</v>
      </c>
      <c r="P686">
        <v>3</v>
      </c>
      <c r="Q686">
        <v>2</v>
      </c>
      <c r="R686">
        <v>2</v>
      </c>
      <c r="S686">
        <v>20.2</v>
      </c>
      <c r="T686">
        <v>29.268000000000001</v>
      </c>
      <c r="U686">
        <v>139720000</v>
      </c>
      <c r="V686">
        <v>11282000</v>
      </c>
      <c r="W686">
        <v>45572000</v>
      </c>
      <c r="X686">
        <v>0</v>
      </c>
      <c r="Y686">
        <v>1970900</v>
      </c>
      <c r="Z686">
        <v>334060</v>
      </c>
      <c r="AA686">
        <v>246160</v>
      </c>
      <c r="AB686">
        <v>43717000</v>
      </c>
      <c r="AC686">
        <v>35664000</v>
      </c>
      <c r="AD686">
        <v>929180</v>
      </c>
      <c r="AE686">
        <v>10747000</v>
      </c>
      <c r="AF686" s="5">
        <v>867870</v>
      </c>
      <c r="AG686" s="6">
        <v>3505600</v>
      </c>
      <c r="AH686" s="6">
        <v>0</v>
      </c>
      <c r="AI686" s="6">
        <f t="shared" si="180"/>
        <v>3.4287745207533891E-3</v>
      </c>
      <c r="AJ686" s="6">
        <f t="shared" si="181"/>
        <v>7.0716238465933527E-3</v>
      </c>
      <c r="AK686" s="6">
        <f t="shared" si="182"/>
        <v>0</v>
      </c>
      <c r="AL686" s="6">
        <f t="shared" si="183"/>
        <v>2</v>
      </c>
      <c r="AM686" s="6">
        <f t="shared" si="184"/>
        <v>5.2501991836733704E-3</v>
      </c>
      <c r="AN686" s="7">
        <f t="shared" si="185"/>
        <v>2.8874192581813357E-3</v>
      </c>
      <c r="AO686" s="5">
        <v>151600</v>
      </c>
      <c r="AP686" s="6">
        <v>25697</v>
      </c>
      <c r="AQ686" s="6">
        <v>18935</v>
      </c>
      <c r="AR686" s="6">
        <f t="shared" si="186"/>
        <v>2.8965838217456579E-4</v>
      </c>
      <c r="AS686" s="6">
        <f t="shared" si="187"/>
        <v>5.3797523692582538E-5</v>
      </c>
      <c r="AT686" s="6">
        <f t="shared" si="188"/>
        <v>4.4198839477348624E-5</v>
      </c>
      <c r="AU686" s="6">
        <f t="shared" si="189"/>
        <v>3</v>
      </c>
      <c r="AV686" s="6">
        <f t="shared" si="190"/>
        <v>1.2921824844816564E-4</v>
      </c>
      <c r="AW686" s="7">
        <f t="shared" si="191"/>
        <v>1.1351596383262523E-4</v>
      </c>
      <c r="AX686" s="5">
        <v>3362800</v>
      </c>
      <c r="AY686" s="6">
        <v>2743400</v>
      </c>
      <c r="AZ686" s="6">
        <v>71476</v>
      </c>
      <c r="BA686" s="6">
        <f t="shared" si="192"/>
        <v>6.2163883263314816E-3</v>
      </c>
      <c r="BB686" s="6">
        <f t="shared" si="193"/>
        <v>5.9508858637958451E-3</v>
      </c>
      <c r="BC686" s="6">
        <f t="shared" si="194"/>
        <v>1.5054500898682558E-4</v>
      </c>
      <c r="BD686" s="6">
        <f t="shared" si="195"/>
        <v>3</v>
      </c>
      <c r="BE686" s="6">
        <f t="shared" si="196"/>
        <v>4.1059397330380507E-3</v>
      </c>
      <c r="BF686" s="7">
        <f t="shared" si="197"/>
        <v>2.7989859421693338E-3</v>
      </c>
      <c r="BH686" t="s">
        <v>1096</v>
      </c>
      <c r="BI686" t="s">
        <v>1097</v>
      </c>
    </row>
    <row r="687" spans="1:61" x14ac:dyDescent="0.25">
      <c r="A687" t="s">
        <v>1098</v>
      </c>
      <c r="B687" t="s">
        <v>1098</v>
      </c>
      <c r="C687">
        <f>VLOOKUP(B687,Annotation!D:E,2,FALSE)</f>
        <v>959</v>
      </c>
      <c r="D687" t="str">
        <f>VLOOKUP(B687,Annotation!D:F,3,FALSE)</f>
        <v>hypothetical protein</v>
      </c>
      <c r="G687">
        <v>3</v>
      </c>
      <c r="H687">
        <v>3</v>
      </c>
      <c r="I687">
        <v>3</v>
      </c>
      <c r="J687">
        <v>3</v>
      </c>
      <c r="K687">
        <v>1</v>
      </c>
      <c r="L687">
        <v>2</v>
      </c>
      <c r="M687">
        <v>0</v>
      </c>
      <c r="N687">
        <v>1</v>
      </c>
      <c r="O687">
        <v>0</v>
      </c>
      <c r="P687">
        <v>0</v>
      </c>
      <c r="Q687">
        <v>0</v>
      </c>
      <c r="R687">
        <v>1</v>
      </c>
      <c r="S687">
        <v>25</v>
      </c>
      <c r="T687">
        <v>14.016</v>
      </c>
      <c r="U687">
        <v>2250500</v>
      </c>
      <c r="V687">
        <v>618460</v>
      </c>
      <c r="W687">
        <v>488600</v>
      </c>
      <c r="X687">
        <v>762280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381170</v>
      </c>
      <c r="AE687">
        <v>450100</v>
      </c>
      <c r="AF687" s="5">
        <v>123690</v>
      </c>
      <c r="AG687" s="6">
        <v>97720</v>
      </c>
      <c r="AH687" s="6">
        <v>152460</v>
      </c>
      <c r="AI687" s="6">
        <f t="shared" si="180"/>
        <v>4.8867355764341052E-4</v>
      </c>
      <c r="AJ687" s="6">
        <f t="shared" si="181"/>
        <v>1.9712433885471885E-4</v>
      </c>
      <c r="AK687" s="6">
        <f t="shared" si="182"/>
        <v>3.490846936170349E-4</v>
      </c>
      <c r="AL687" s="6">
        <f t="shared" si="183"/>
        <v>3</v>
      </c>
      <c r="AM687" s="6">
        <f t="shared" si="184"/>
        <v>3.449608633717214E-4</v>
      </c>
      <c r="AN687" s="7">
        <f t="shared" si="185"/>
        <v>1.1906018429347184E-4</v>
      </c>
      <c r="AO687" s="5">
        <v>0</v>
      </c>
      <c r="AP687" s="6">
        <v>0</v>
      </c>
      <c r="AQ687" s="6">
        <v>0</v>
      </c>
      <c r="AR687" s="6">
        <f t="shared" si="186"/>
        <v>0</v>
      </c>
      <c r="AS687" s="6">
        <f t="shared" si="187"/>
        <v>0</v>
      </c>
      <c r="AT687" s="6">
        <f t="shared" si="188"/>
        <v>0</v>
      </c>
      <c r="AU687" s="6">
        <f t="shared" si="189"/>
        <v>0</v>
      </c>
      <c r="AV687" s="6">
        <f t="shared" si="190"/>
        <v>0</v>
      </c>
      <c r="AW687" s="7">
        <f t="shared" si="191"/>
        <v>0</v>
      </c>
      <c r="AX687" s="5">
        <v>0</v>
      </c>
      <c r="AY687" s="6">
        <v>0</v>
      </c>
      <c r="AZ687" s="6">
        <v>76234</v>
      </c>
      <c r="BA687" s="6">
        <f t="shared" si="192"/>
        <v>0</v>
      </c>
      <c r="BB687" s="6">
        <f t="shared" si="193"/>
        <v>0</v>
      </c>
      <c r="BC687" s="6">
        <f t="shared" si="194"/>
        <v>1.6056645888272515E-4</v>
      </c>
      <c r="BD687" s="6">
        <f t="shared" si="195"/>
        <v>1</v>
      </c>
      <c r="BE687" s="6">
        <f t="shared" si="196"/>
        <v>0</v>
      </c>
      <c r="BF687" s="7">
        <f t="shared" si="197"/>
        <v>0</v>
      </c>
    </row>
    <row r="688" spans="1:61" x14ac:dyDescent="0.25">
      <c r="A688" t="s">
        <v>1099</v>
      </c>
      <c r="B688" t="s">
        <v>1099</v>
      </c>
      <c r="C688">
        <f>VLOOKUP(B688,Annotation!D:E,2,FALSE)</f>
        <v>960</v>
      </c>
      <c r="D688" t="str">
        <f>VLOOKUP(B688,Annotation!D:F,3,FALSE)</f>
        <v>BrxA/BrxB family bacilliredoxin</v>
      </c>
      <c r="G688">
        <v>8</v>
      </c>
      <c r="H688">
        <v>8</v>
      </c>
      <c r="I688">
        <v>8</v>
      </c>
      <c r="J688">
        <v>7</v>
      </c>
      <c r="K688">
        <v>6</v>
      </c>
      <c r="L688">
        <v>5</v>
      </c>
      <c r="M688">
        <v>6</v>
      </c>
      <c r="N688">
        <v>6</v>
      </c>
      <c r="O688">
        <v>5</v>
      </c>
      <c r="P688">
        <v>7</v>
      </c>
      <c r="Q688">
        <v>1</v>
      </c>
      <c r="R688">
        <v>7</v>
      </c>
      <c r="S688">
        <v>61.8</v>
      </c>
      <c r="T688">
        <v>14.621</v>
      </c>
      <c r="U688">
        <v>2071900000</v>
      </c>
      <c r="V688">
        <v>187000000</v>
      </c>
      <c r="W688">
        <v>92549000</v>
      </c>
      <c r="X688">
        <v>163800000</v>
      </c>
      <c r="Y688">
        <v>462270000</v>
      </c>
      <c r="Z688">
        <v>181620000</v>
      </c>
      <c r="AA688">
        <v>202990000</v>
      </c>
      <c r="AB688">
        <v>358590000</v>
      </c>
      <c r="AC688">
        <v>6272200</v>
      </c>
      <c r="AD688">
        <v>416790000</v>
      </c>
      <c r="AE688">
        <v>258990000</v>
      </c>
      <c r="AF688" s="5">
        <v>23375000</v>
      </c>
      <c r="AG688" s="6">
        <v>11569000</v>
      </c>
      <c r="AH688" s="6">
        <v>20474000</v>
      </c>
      <c r="AI688" s="6">
        <f t="shared" si="180"/>
        <v>9.2349780984030405E-2</v>
      </c>
      <c r="AJ688" s="6">
        <f t="shared" si="181"/>
        <v>2.3337407656674605E-2</v>
      </c>
      <c r="AK688" s="6">
        <f t="shared" si="182"/>
        <v>4.6878919172997323E-2</v>
      </c>
      <c r="AL688" s="6">
        <f t="shared" si="183"/>
        <v>3</v>
      </c>
      <c r="AM688" s="6">
        <f t="shared" si="184"/>
        <v>5.418870260456745E-2</v>
      </c>
      <c r="AN688" s="7">
        <f t="shared" si="185"/>
        <v>2.8644390008410896E-2</v>
      </c>
      <c r="AO688" s="5">
        <v>57784000</v>
      </c>
      <c r="AP688" s="6">
        <v>22703000</v>
      </c>
      <c r="AQ688" s="6">
        <v>25374000</v>
      </c>
      <c r="AR688" s="6">
        <f t="shared" si="186"/>
        <v>0.11040646408690706</v>
      </c>
      <c r="AS688" s="6">
        <f t="shared" si="187"/>
        <v>4.7529485169191012E-2</v>
      </c>
      <c r="AT688" s="6">
        <f t="shared" si="188"/>
        <v>5.9229012563942113E-2</v>
      </c>
      <c r="AU688" s="6">
        <f t="shared" si="189"/>
        <v>3</v>
      </c>
      <c r="AV688" s="6">
        <f t="shared" si="190"/>
        <v>7.2388320606680059E-2</v>
      </c>
      <c r="AW688" s="7">
        <f t="shared" si="191"/>
        <v>2.7303896676451118E-2</v>
      </c>
      <c r="AX688" s="5">
        <v>44824000</v>
      </c>
      <c r="AY688" s="6">
        <v>784020</v>
      </c>
      <c r="AZ688" s="6">
        <v>52098000</v>
      </c>
      <c r="BA688" s="6">
        <f t="shared" si="192"/>
        <v>8.2860530016498846E-2</v>
      </c>
      <c r="BB688" s="6">
        <f t="shared" si="193"/>
        <v>1.700668344001319E-3</v>
      </c>
      <c r="BC688" s="6">
        <f t="shared" si="194"/>
        <v>0.10973045327376517</v>
      </c>
      <c r="BD688" s="6">
        <f t="shared" si="195"/>
        <v>3</v>
      </c>
      <c r="BE688" s="6">
        <f t="shared" si="196"/>
        <v>6.4763883878088443E-2</v>
      </c>
      <c r="BF688" s="7">
        <f t="shared" si="197"/>
        <v>4.5921854340367489E-2</v>
      </c>
      <c r="BH688" t="s">
        <v>1100</v>
      </c>
      <c r="BI688" t="s">
        <v>1101</v>
      </c>
    </row>
    <row r="689" spans="1:61" x14ac:dyDescent="0.25">
      <c r="A689" t="s">
        <v>1102</v>
      </c>
      <c r="B689" t="s">
        <v>1102</v>
      </c>
      <c r="C689">
        <f>VLOOKUP(B689,Annotation!D:E,2,FALSE)</f>
        <v>962</v>
      </c>
      <c r="D689" t="str">
        <f>VLOOKUP(B689,Annotation!D:F,3,FALSE)</f>
        <v>HD domain-containing protein</v>
      </c>
      <c r="G689">
        <v>8</v>
      </c>
      <c r="H689">
        <v>8</v>
      </c>
      <c r="I689">
        <v>8</v>
      </c>
      <c r="J689">
        <v>6</v>
      </c>
      <c r="K689">
        <v>6</v>
      </c>
      <c r="L689">
        <v>1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40.6</v>
      </c>
      <c r="T689">
        <v>25.113</v>
      </c>
      <c r="U689">
        <v>86510000</v>
      </c>
      <c r="V689">
        <v>26623000</v>
      </c>
      <c r="W689">
        <v>59200000</v>
      </c>
      <c r="X689">
        <v>686610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6654600</v>
      </c>
      <c r="AF689" s="5">
        <v>2047900</v>
      </c>
      <c r="AG689" s="6">
        <v>4553900</v>
      </c>
      <c r="AH689" s="6">
        <v>52816</v>
      </c>
      <c r="AI689" s="6">
        <f t="shared" si="180"/>
        <v>8.090828512393405E-3</v>
      </c>
      <c r="AJ689" s="6">
        <f t="shared" si="181"/>
        <v>9.1862927416138367E-3</v>
      </c>
      <c r="AK689" s="6">
        <f t="shared" si="182"/>
        <v>1.209317668770649E-4</v>
      </c>
      <c r="AL689" s="6">
        <f t="shared" si="183"/>
        <v>3</v>
      </c>
      <c r="AM689" s="6">
        <f t="shared" si="184"/>
        <v>5.7993510069614361E-3</v>
      </c>
      <c r="AN689" s="7">
        <f t="shared" si="185"/>
        <v>4.0400779092319202E-3</v>
      </c>
      <c r="AO689" s="5">
        <v>0</v>
      </c>
      <c r="AP689" s="6">
        <v>0</v>
      </c>
      <c r="AQ689" s="6">
        <v>0</v>
      </c>
      <c r="AR689" s="6">
        <f t="shared" si="186"/>
        <v>0</v>
      </c>
      <c r="AS689" s="6">
        <f t="shared" si="187"/>
        <v>0</v>
      </c>
      <c r="AT689" s="6">
        <f t="shared" si="188"/>
        <v>0</v>
      </c>
      <c r="AU689" s="6">
        <f t="shared" si="189"/>
        <v>0</v>
      </c>
      <c r="AV689" s="6">
        <f t="shared" si="190"/>
        <v>0</v>
      </c>
      <c r="AW689" s="7">
        <f t="shared" si="191"/>
        <v>0</v>
      </c>
      <c r="AX689" s="5">
        <v>0</v>
      </c>
      <c r="AY689" s="6">
        <v>0</v>
      </c>
      <c r="AZ689" s="6">
        <v>0</v>
      </c>
      <c r="BA689" s="6">
        <f t="shared" si="192"/>
        <v>0</v>
      </c>
      <c r="BB689" s="6">
        <f t="shared" si="193"/>
        <v>0</v>
      </c>
      <c r="BC689" s="6">
        <f t="shared" si="194"/>
        <v>0</v>
      </c>
      <c r="BD689" s="6">
        <f t="shared" si="195"/>
        <v>0</v>
      </c>
      <c r="BE689" s="6">
        <f t="shared" si="196"/>
        <v>0</v>
      </c>
      <c r="BF689" s="7">
        <f t="shared" si="197"/>
        <v>0</v>
      </c>
      <c r="BH689">
        <v>961</v>
      </c>
      <c r="BI689">
        <v>161</v>
      </c>
    </row>
    <row r="690" spans="1:61" x14ac:dyDescent="0.25">
      <c r="A690" t="s">
        <v>1103</v>
      </c>
      <c r="B690" t="s">
        <v>1103</v>
      </c>
      <c r="C690">
        <f>VLOOKUP(B690,Annotation!D:E,2,FALSE)</f>
        <v>964</v>
      </c>
      <c r="D690" t="str">
        <f>VLOOKUP(B690,Annotation!D:F,3,FALSE)</f>
        <v>AraC family transcriptional regulator</v>
      </c>
      <c r="E690" t="str">
        <f>VLOOKUP(B690,Annotation!I:O,7,FALSE)</f>
        <v>TR|AraC</v>
      </c>
      <c r="G690">
        <v>7</v>
      </c>
      <c r="H690">
        <v>7</v>
      </c>
      <c r="I690">
        <v>7</v>
      </c>
      <c r="J690">
        <v>4</v>
      </c>
      <c r="K690">
        <v>5</v>
      </c>
      <c r="L690">
        <v>0</v>
      </c>
      <c r="M690">
        <v>2</v>
      </c>
      <c r="N690">
        <v>2</v>
      </c>
      <c r="O690">
        <v>0</v>
      </c>
      <c r="P690">
        <v>3</v>
      </c>
      <c r="Q690">
        <v>2</v>
      </c>
      <c r="R690">
        <v>1</v>
      </c>
      <c r="S690">
        <v>25.2</v>
      </c>
      <c r="T690">
        <v>33.246000000000002</v>
      </c>
      <c r="U690">
        <v>230270000</v>
      </c>
      <c r="V690">
        <v>46147000</v>
      </c>
      <c r="W690">
        <v>154590000</v>
      </c>
      <c r="X690">
        <v>0</v>
      </c>
      <c r="Y690">
        <v>1919600</v>
      </c>
      <c r="Z690">
        <v>519300</v>
      </c>
      <c r="AA690">
        <v>0</v>
      </c>
      <c r="AB690">
        <v>20686000</v>
      </c>
      <c r="AC690">
        <v>4285100</v>
      </c>
      <c r="AD690">
        <v>2123200</v>
      </c>
      <c r="AE690">
        <v>25585000</v>
      </c>
      <c r="AF690" s="5">
        <v>5127500</v>
      </c>
      <c r="AG690" s="6">
        <v>17176000</v>
      </c>
      <c r="AH690" s="6">
        <v>0</v>
      </c>
      <c r="AI690" s="6">
        <f t="shared" si="180"/>
        <v>2.0257689924946136E-2</v>
      </c>
      <c r="AJ690" s="6">
        <f t="shared" si="181"/>
        <v>3.4648052027923155E-2</v>
      </c>
      <c r="AK690" s="6">
        <f t="shared" si="182"/>
        <v>0</v>
      </c>
      <c r="AL690" s="6">
        <f t="shared" si="183"/>
        <v>2</v>
      </c>
      <c r="AM690" s="6">
        <f t="shared" si="184"/>
        <v>2.7452870976434646E-2</v>
      </c>
      <c r="AN690" s="7">
        <f t="shared" si="185"/>
        <v>1.4212451629468088E-2</v>
      </c>
      <c r="AO690" s="5">
        <v>213290</v>
      </c>
      <c r="AP690" s="6">
        <v>57700</v>
      </c>
      <c r="AQ690" s="6">
        <v>0</v>
      </c>
      <c r="AR690" s="6">
        <f t="shared" si="186"/>
        <v>4.0752794415575952E-4</v>
      </c>
      <c r="AS690" s="6">
        <f t="shared" si="187"/>
        <v>1.2079686800256888E-4</v>
      </c>
      <c r="AT690" s="6">
        <f t="shared" si="188"/>
        <v>0</v>
      </c>
      <c r="AU690" s="6">
        <f t="shared" si="189"/>
        <v>2</v>
      </c>
      <c r="AV690" s="6">
        <f t="shared" si="190"/>
        <v>2.6416240607916419E-4</v>
      </c>
      <c r="AW690" s="7">
        <f t="shared" si="191"/>
        <v>1.7090790847673124E-4</v>
      </c>
      <c r="AX690" s="5">
        <v>2298500</v>
      </c>
      <c r="AY690" s="6">
        <v>476130</v>
      </c>
      <c r="AZ690" s="6">
        <v>235920</v>
      </c>
      <c r="BA690" s="6">
        <f t="shared" si="192"/>
        <v>4.248949853715032E-3</v>
      </c>
      <c r="BB690" s="6">
        <f t="shared" si="193"/>
        <v>1.0328042889586337E-3</v>
      </c>
      <c r="BC690" s="6">
        <f t="shared" si="194"/>
        <v>4.969021562506561E-4</v>
      </c>
      <c r="BD690" s="6">
        <f t="shared" si="195"/>
        <v>3</v>
      </c>
      <c r="BE690" s="6">
        <f t="shared" si="196"/>
        <v>1.9262187663081074E-3</v>
      </c>
      <c r="BF690" s="7">
        <f t="shared" si="197"/>
        <v>1.6569263818418235E-3</v>
      </c>
    </row>
    <row r="691" spans="1:61" x14ac:dyDescent="0.25">
      <c r="A691" t="s">
        <v>1104</v>
      </c>
      <c r="B691" t="s">
        <v>1104</v>
      </c>
      <c r="C691">
        <f>VLOOKUP(B691,Annotation!D:E,2,FALSE)</f>
        <v>965</v>
      </c>
      <c r="D691" t="str">
        <f>VLOOKUP(B691,Annotation!D:F,3,FALSE)</f>
        <v>hypothetical protein</v>
      </c>
      <c r="G691">
        <v>4</v>
      </c>
      <c r="H691">
        <v>4</v>
      </c>
      <c r="I691">
        <v>4</v>
      </c>
      <c r="J691">
        <v>2</v>
      </c>
      <c r="K691">
        <v>3</v>
      </c>
      <c r="L691">
        <v>3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20.2</v>
      </c>
      <c r="T691">
        <v>22.15</v>
      </c>
      <c r="U691">
        <v>5962700</v>
      </c>
      <c r="V691">
        <v>1328200</v>
      </c>
      <c r="W691">
        <v>3693900</v>
      </c>
      <c r="X691">
        <v>940520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542060</v>
      </c>
      <c r="AF691" s="5">
        <v>120750</v>
      </c>
      <c r="AG691" s="6">
        <v>335810</v>
      </c>
      <c r="AH691" s="6">
        <v>85502</v>
      </c>
      <c r="AI691" s="6">
        <f t="shared" si="180"/>
        <v>4.7705822690146185E-4</v>
      </c>
      <c r="AJ691" s="6">
        <f t="shared" si="181"/>
        <v>6.7740814808435468E-4</v>
      </c>
      <c r="AK691" s="6">
        <f t="shared" si="182"/>
        <v>1.9577226468348236E-4</v>
      </c>
      <c r="AL691" s="6">
        <f t="shared" si="183"/>
        <v>3</v>
      </c>
      <c r="AM691" s="6">
        <f t="shared" si="184"/>
        <v>4.5007954655643302E-4</v>
      </c>
      <c r="AN691" s="7">
        <f t="shared" si="185"/>
        <v>1.9755027704309284E-4</v>
      </c>
      <c r="AO691" s="5">
        <v>0</v>
      </c>
      <c r="AP691" s="6">
        <v>0</v>
      </c>
      <c r="AQ691" s="6">
        <v>0</v>
      </c>
      <c r="AR691" s="6">
        <f t="shared" si="186"/>
        <v>0</v>
      </c>
      <c r="AS691" s="6">
        <f t="shared" si="187"/>
        <v>0</v>
      </c>
      <c r="AT691" s="6">
        <f t="shared" si="188"/>
        <v>0</v>
      </c>
      <c r="AU691" s="6">
        <f t="shared" si="189"/>
        <v>0</v>
      </c>
      <c r="AV691" s="6">
        <f t="shared" si="190"/>
        <v>0</v>
      </c>
      <c r="AW691" s="7">
        <f t="shared" si="191"/>
        <v>0</v>
      </c>
      <c r="AX691" s="5">
        <v>0</v>
      </c>
      <c r="AY691" s="6">
        <v>0</v>
      </c>
      <c r="AZ691" s="6">
        <v>0</v>
      </c>
      <c r="BA691" s="6">
        <f t="shared" si="192"/>
        <v>0</v>
      </c>
      <c r="BB691" s="6">
        <f t="shared" si="193"/>
        <v>0</v>
      </c>
      <c r="BC691" s="6">
        <f t="shared" si="194"/>
        <v>0</v>
      </c>
      <c r="BD691" s="6">
        <f t="shared" si="195"/>
        <v>0</v>
      </c>
      <c r="BE691" s="6">
        <f t="shared" si="196"/>
        <v>0</v>
      </c>
      <c r="BF691" s="7">
        <f t="shared" si="197"/>
        <v>0</v>
      </c>
    </row>
    <row r="692" spans="1:61" x14ac:dyDescent="0.25">
      <c r="A692" t="s">
        <v>1105</v>
      </c>
      <c r="B692" t="s">
        <v>1105</v>
      </c>
      <c r="C692">
        <f>VLOOKUP(B692,Annotation!D:E,2,FALSE)</f>
        <v>967</v>
      </c>
      <c r="D692" t="str">
        <f>VLOOKUP(B692,Annotation!D:F,3,FALSE)</f>
        <v>2-oxoglutarate dehydrogenase E1 component</v>
      </c>
      <c r="G692">
        <v>49</v>
      </c>
      <c r="H692">
        <v>49</v>
      </c>
      <c r="I692">
        <v>49</v>
      </c>
      <c r="J692">
        <v>41</v>
      </c>
      <c r="K692">
        <v>41</v>
      </c>
      <c r="L692">
        <v>36</v>
      </c>
      <c r="M692">
        <v>19</v>
      </c>
      <c r="N692">
        <v>20</v>
      </c>
      <c r="O692">
        <v>16</v>
      </c>
      <c r="P692">
        <v>23</v>
      </c>
      <c r="Q692">
        <v>27</v>
      </c>
      <c r="R692">
        <v>22</v>
      </c>
      <c r="S692">
        <v>53.5</v>
      </c>
      <c r="T692">
        <v>104.55</v>
      </c>
      <c r="U692">
        <v>4459400000</v>
      </c>
      <c r="V692">
        <v>308090000</v>
      </c>
      <c r="W692">
        <v>567770000</v>
      </c>
      <c r="X692">
        <v>627020000</v>
      </c>
      <c r="Y692">
        <v>373510000</v>
      </c>
      <c r="Z692">
        <v>494630000</v>
      </c>
      <c r="AA692">
        <v>341570000</v>
      </c>
      <c r="AB692">
        <v>470550000</v>
      </c>
      <c r="AC692">
        <v>808370000</v>
      </c>
      <c r="AD692">
        <v>467870000</v>
      </c>
      <c r="AE692">
        <v>99098000</v>
      </c>
      <c r="AF692" s="5">
        <v>6846400</v>
      </c>
      <c r="AG692" s="6">
        <v>12617000</v>
      </c>
      <c r="AH692" s="6">
        <v>13934000</v>
      </c>
      <c r="AI692" s="6">
        <f t="shared" si="180"/>
        <v>2.7048707616216722E-2</v>
      </c>
      <c r="AJ692" s="6">
        <f t="shared" si="181"/>
        <v>2.5451471380781701E-2</v>
      </c>
      <c r="AK692" s="6">
        <f t="shared" si="182"/>
        <v>3.1904408506229595E-2</v>
      </c>
      <c r="AL692" s="6">
        <f t="shared" si="183"/>
        <v>3</v>
      </c>
      <c r="AM692" s="6">
        <f t="shared" si="184"/>
        <v>2.8134862501076007E-2</v>
      </c>
      <c r="AN692" s="7">
        <f t="shared" si="185"/>
        <v>2.7440722429355117E-3</v>
      </c>
      <c r="AO692" s="5">
        <v>8300300</v>
      </c>
      <c r="AP692" s="6">
        <v>10992000</v>
      </c>
      <c r="AQ692" s="6">
        <v>7590500</v>
      </c>
      <c r="AR692" s="6">
        <f t="shared" si="186"/>
        <v>1.5859178559126309E-2</v>
      </c>
      <c r="AS692" s="6">
        <f t="shared" si="187"/>
        <v>2.3012117384475513E-2</v>
      </c>
      <c r="AT692" s="6">
        <f t="shared" si="188"/>
        <v>1.7718050755363861E-2</v>
      </c>
      <c r="AU692" s="6">
        <f t="shared" si="189"/>
        <v>3</v>
      </c>
      <c r="AV692" s="6">
        <f t="shared" si="190"/>
        <v>1.8863115566321895E-2</v>
      </c>
      <c r="AW692" s="7">
        <f t="shared" si="191"/>
        <v>3.030348002652256E-3</v>
      </c>
      <c r="AX692" s="5">
        <v>10457000</v>
      </c>
      <c r="AY692" s="6">
        <v>17964000</v>
      </c>
      <c r="AZ692" s="6">
        <v>10397000</v>
      </c>
      <c r="BA692" s="6">
        <f t="shared" si="192"/>
        <v>1.9330549758667867E-2</v>
      </c>
      <c r="BB692" s="6">
        <f t="shared" si="193"/>
        <v>3.8966870910996779E-2</v>
      </c>
      <c r="BC692" s="6">
        <f t="shared" si="194"/>
        <v>2.1898489820863305E-2</v>
      </c>
      <c r="BD692" s="6">
        <f t="shared" si="195"/>
        <v>3</v>
      </c>
      <c r="BE692" s="6">
        <f t="shared" si="196"/>
        <v>2.6731970163509314E-2</v>
      </c>
      <c r="BF692" s="7">
        <f t="shared" si="197"/>
        <v>8.7146687168401706E-3</v>
      </c>
      <c r="BH692" t="s">
        <v>1106</v>
      </c>
      <c r="BI692" t="s">
        <v>1107</v>
      </c>
    </row>
    <row r="693" spans="1:61" x14ac:dyDescent="0.25">
      <c r="A693" t="s">
        <v>1108</v>
      </c>
      <c r="B693" t="s">
        <v>1108</v>
      </c>
      <c r="C693">
        <f>VLOOKUP(B693,Annotation!D:E,2,FALSE)</f>
        <v>968</v>
      </c>
      <c r="D693" t="str">
        <f>VLOOKUP(B693,Annotation!D:F,3,FALSE)</f>
        <v>peptidoglycan DD-metalloendopeptidase family protein</v>
      </c>
      <c r="G693">
        <v>11</v>
      </c>
      <c r="H693">
        <v>11</v>
      </c>
      <c r="I693">
        <v>11</v>
      </c>
      <c r="J693">
        <v>7</v>
      </c>
      <c r="K693">
        <v>6</v>
      </c>
      <c r="L693">
        <v>0</v>
      </c>
      <c r="M693">
        <v>4</v>
      </c>
      <c r="N693">
        <v>4</v>
      </c>
      <c r="O693">
        <v>1</v>
      </c>
      <c r="P693">
        <v>5</v>
      </c>
      <c r="Q693">
        <v>6</v>
      </c>
      <c r="R693">
        <v>1</v>
      </c>
      <c r="S693">
        <v>32.1</v>
      </c>
      <c r="T693">
        <v>36.439</v>
      </c>
      <c r="U693">
        <v>286330000</v>
      </c>
      <c r="V693">
        <v>10258000</v>
      </c>
      <c r="W693">
        <v>24453000</v>
      </c>
      <c r="X693">
        <v>0</v>
      </c>
      <c r="Y693">
        <v>51686000</v>
      </c>
      <c r="Z693">
        <v>54923000</v>
      </c>
      <c r="AA693">
        <v>12709000</v>
      </c>
      <c r="AB693">
        <v>63614000</v>
      </c>
      <c r="AC693">
        <v>55136000</v>
      </c>
      <c r="AD693">
        <v>13550000</v>
      </c>
      <c r="AE693">
        <v>14316000</v>
      </c>
      <c r="AF693" s="5">
        <v>512880</v>
      </c>
      <c r="AG693" s="6">
        <v>1222600</v>
      </c>
      <c r="AH693" s="6">
        <v>0</v>
      </c>
      <c r="AI693" s="6">
        <f t="shared" si="180"/>
        <v>2.026282595554632E-3</v>
      </c>
      <c r="AJ693" s="6">
        <f t="shared" si="181"/>
        <v>2.4662731956997469E-3</v>
      </c>
      <c r="AK693" s="6">
        <f t="shared" si="182"/>
        <v>0</v>
      </c>
      <c r="AL693" s="6">
        <f t="shared" si="183"/>
        <v>2</v>
      </c>
      <c r="AM693" s="6">
        <f t="shared" si="184"/>
        <v>2.2462778956271892E-3</v>
      </c>
      <c r="AN693" s="7">
        <f t="shared" si="185"/>
        <v>1.0740327100900665E-3</v>
      </c>
      <c r="AO693" s="5">
        <v>2584300</v>
      </c>
      <c r="AP693" s="6">
        <v>2746100</v>
      </c>
      <c r="AQ693" s="6">
        <v>635460</v>
      </c>
      <c r="AR693" s="6">
        <f t="shared" si="186"/>
        <v>4.9377582919111502E-3</v>
      </c>
      <c r="AS693" s="6">
        <f t="shared" si="187"/>
        <v>5.7490516329610818E-3</v>
      </c>
      <c r="AT693" s="6">
        <f t="shared" si="188"/>
        <v>1.4833163207961951E-3</v>
      </c>
      <c r="AU693" s="6">
        <f t="shared" si="189"/>
        <v>3</v>
      </c>
      <c r="AV693" s="6">
        <f t="shared" si="190"/>
        <v>4.0567087485561424E-3</v>
      </c>
      <c r="AW693" s="7">
        <f t="shared" si="191"/>
        <v>1.8495604273713554E-3</v>
      </c>
      <c r="AX693" s="5">
        <v>3180700</v>
      </c>
      <c r="AY693" s="6">
        <v>2756800</v>
      </c>
      <c r="AZ693" s="6">
        <v>677480</v>
      </c>
      <c r="BA693" s="6">
        <f t="shared" si="192"/>
        <v>5.87976280170172E-3</v>
      </c>
      <c r="BB693" s="6">
        <f t="shared" si="193"/>
        <v>5.9799526679712714E-3</v>
      </c>
      <c r="BC693" s="6">
        <f t="shared" si="194"/>
        <v>1.4269297762660837E-3</v>
      </c>
      <c r="BD693" s="6">
        <f t="shared" si="195"/>
        <v>3</v>
      </c>
      <c r="BE693" s="6">
        <f t="shared" si="196"/>
        <v>4.4288817486463584E-3</v>
      </c>
      <c r="BF693" s="7">
        <f t="shared" si="197"/>
        <v>2.1230946337338409E-3</v>
      </c>
      <c r="BH693">
        <v>964</v>
      </c>
      <c r="BI693">
        <v>170</v>
      </c>
    </row>
    <row r="694" spans="1:61" x14ac:dyDescent="0.25">
      <c r="A694" t="s">
        <v>1109</v>
      </c>
      <c r="B694" t="s">
        <v>1109</v>
      </c>
      <c r="C694">
        <f>VLOOKUP(B694,Annotation!D:E,2,FALSE)</f>
        <v>969</v>
      </c>
      <c r="D694" t="str">
        <f>VLOOKUP(B694,Annotation!D:F,3,FALSE)</f>
        <v>2-oxoglutarate dehydrogenase complex dihydrolipoyllysine-residue succinyltransferase</v>
      </c>
      <c r="G694">
        <v>27</v>
      </c>
      <c r="H694">
        <v>27</v>
      </c>
      <c r="I694">
        <v>27</v>
      </c>
      <c r="J694">
        <v>13</v>
      </c>
      <c r="K694">
        <v>20</v>
      </c>
      <c r="L694">
        <v>19</v>
      </c>
      <c r="M694">
        <v>16</v>
      </c>
      <c r="N694">
        <v>17</v>
      </c>
      <c r="O694">
        <v>14</v>
      </c>
      <c r="P694">
        <v>18</v>
      </c>
      <c r="Q694">
        <v>17</v>
      </c>
      <c r="R694">
        <v>15</v>
      </c>
      <c r="S694">
        <v>51.5</v>
      </c>
      <c r="T694">
        <v>44.283999999999999</v>
      </c>
      <c r="U694">
        <v>2897500000</v>
      </c>
      <c r="V694">
        <v>156120000</v>
      </c>
      <c r="W694">
        <v>660020000</v>
      </c>
      <c r="X694">
        <v>742520000</v>
      </c>
      <c r="Y694">
        <v>153990000</v>
      </c>
      <c r="Z694">
        <v>288740000</v>
      </c>
      <c r="AA694">
        <v>198350000</v>
      </c>
      <c r="AB694">
        <v>301420000</v>
      </c>
      <c r="AC694">
        <v>257090000</v>
      </c>
      <c r="AD694">
        <v>139230000</v>
      </c>
      <c r="AE694">
        <v>160970000</v>
      </c>
      <c r="AF694" s="5">
        <v>8673300</v>
      </c>
      <c r="AG694" s="6">
        <v>36668000</v>
      </c>
      <c r="AH694" s="6">
        <v>41251000</v>
      </c>
      <c r="AI694" s="6">
        <f t="shared" si="180"/>
        <v>3.4266410926579297E-2</v>
      </c>
      <c r="AJ694" s="6">
        <f t="shared" si="181"/>
        <v>7.3968023507212766E-2</v>
      </c>
      <c r="AK694" s="6">
        <f t="shared" si="182"/>
        <v>9.4451611546610956E-2</v>
      </c>
      <c r="AL694" s="6">
        <f t="shared" si="183"/>
        <v>3</v>
      </c>
      <c r="AM694" s="6">
        <f t="shared" si="184"/>
        <v>6.7562015326801006E-2</v>
      </c>
      <c r="AN694" s="7">
        <f t="shared" si="185"/>
        <v>2.498455921863197E-2</v>
      </c>
      <c r="AO694" s="5">
        <v>8555200</v>
      </c>
      <c r="AP694" s="6">
        <v>16041000</v>
      </c>
      <c r="AQ694" s="6">
        <v>11019000</v>
      </c>
      <c r="AR694" s="6">
        <f t="shared" si="186"/>
        <v>1.6346209704352542E-2</v>
      </c>
      <c r="AS694" s="6">
        <f t="shared" si="187"/>
        <v>3.3582366718010528E-2</v>
      </c>
      <c r="AT694" s="6">
        <f t="shared" si="188"/>
        <v>2.572099351470317E-2</v>
      </c>
      <c r="AU694" s="6">
        <f t="shared" si="189"/>
        <v>3</v>
      </c>
      <c r="AV694" s="6">
        <f t="shared" si="190"/>
        <v>2.5216523312355413E-2</v>
      </c>
      <c r="AW694" s="7">
        <f t="shared" si="191"/>
        <v>7.0456674530598581E-3</v>
      </c>
      <c r="AX694" s="5">
        <v>16746000</v>
      </c>
      <c r="AY694" s="6">
        <v>14283000</v>
      </c>
      <c r="AZ694" s="6">
        <v>7734800</v>
      </c>
      <c r="BA694" s="6">
        <f t="shared" si="192"/>
        <v>3.095623852526079E-2</v>
      </c>
      <c r="BB694" s="6">
        <f t="shared" si="193"/>
        <v>3.0982176420717378E-2</v>
      </c>
      <c r="BC694" s="6">
        <f t="shared" si="194"/>
        <v>1.6291280087180289E-2</v>
      </c>
      <c r="BD694" s="6">
        <f t="shared" si="195"/>
        <v>3</v>
      </c>
      <c r="BE694" s="6">
        <f t="shared" si="196"/>
        <v>2.6076565011052821E-2</v>
      </c>
      <c r="BF694" s="7">
        <f t="shared" si="197"/>
        <v>6.919249428207765E-3</v>
      </c>
      <c r="BH694" t="s">
        <v>1110</v>
      </c>
      <c r="BI694" t="s">
        <v>1111</v>
      </c>
    </row>
    <row r="695" spans="1:61" x14ac:dyDescent="0.25">
      <c r="A695" t="s">
        <v>1112</v>
      </c>
      <c r="B695" t="s">
        <v>1112</v>
      </c>
      <c r="C695">
        <f>VLOOKUP(B695,Annotation!D:E,2,FALSE)</f>
        <v>970</v>
      </c>
      <c r="D695" t="str">
        <f>VLOOKUP(B695,Annotation!D:F,3,FALSE)</f>
        <v>hypothetical protein</v>
      </c>
      <c r="G695">
        <v>4</v>
      </c>
      <c r="H695">
        <v>4</v>
      </c>
      <c r="I695">
        <v>4</v>
      </c>
      <c r="J695">
        <v>3</v>
      </c>
      <c r="K695">
        <v>4</v>
      </c>
      <c r="L695">
        <v>2</v>
      </c>
      <c r="M695">
        <v>3</v>
      </c>
      <c r="N695">
        <v>3</v>
      </c>
      <c r="O695">
        <v>1</v>
      </c>
      <c r="P695">
        <v>0</v>
      </c>
      <c r="Q695">
        <v>3</v>
      </c>
      <c r="R695">
        <v>2</v>
      </c>
      <c r="S695">
        <v>20.6</v>
      </c>
      <c r="T695">
        <v>21.488</v>
      </c>
      <c r="U695">
        <v>41046000</v>
      </c>
      <c r="V695">
        <v>6043400</v>
      </c>
      <c r="W695">
        <v>9885900</v>
      </c>
      <c r="X695">
        <v>4025400</v>
      </c>
      <c r="Y695">
        <v>3128800</v>
      </c>
      <c r="Z695">
        <v>2079500</v>
      </c>
      <c r="AA695">
        <v>329390</v>
      </c>
      <c r="AB695">
        <v>0</v>
      </c>
      <c r="AC695">
        <v>15553000</v>
      </c>
      <c r="AD695">
        <v>0</v>
      </c>
      <c r="AE695">
        <v>6841000</v>
      </c>
      <c r="AF695" s="5">
        <v>1007200</v>
      </c>
      <c r="AG695" s="6">
        <v>1647700</v>
      </c>
      <c r="AH695" s="6">
        <v>670900</v>
      </c>
      <c r="AI695" s="6">
        <f t="shared" si="180"/>
        <v>3.9792384773097503E-3</v>
      </c>
      <c r="AJ695" s="6">
        <f t="shared" si="181"/>
        <v>3.3238003799725777E-3</v>
      </c>
      <c r="AK695" s="6">
        <f t="shared" si="182"/>
        <v>1.5361466676352402E-3</v>
      </c>
      <c r="AL695" s="6">
        <f t="shared" si="183"/>
        <v>3</v>
      </c>
      <c r="AM695" s="6">
        <f t="shared" si="184"/>
        <v>2.9463951749725231E-3</v>
      </c>
      <c r="AN695" s="7">
        <f t="shared" si="185"/>
        <v>1.0324728936540394E-3</v>
      </c>
      <c r="AO695" s="5">
        <v>521470</v>
      </c>
      <c r="AP695" s="6">
        <v>346580</v>
      </c>
      <c r="AQ695" s="6">
        <v>54898</v>
      </c>
      <c r="AR695" s="6">
        <f t="shared" si="186"/>
        <v>9.9635987171880504E-4</v>
      </c>
      <c r="AS695" s="6">
        <f t="shared" si="187"/>
        <v>7.2557675064697266E-4</v>
      </c>
      <c r="AT695" s="6">
        <f t="shared" si="188"/>
        <v>1.2814512224069104E-4</v>
      </c>
      <c r="AU695" s="6">
        <f t="shared" si="189"/>
        <v>3</v>
      </c>
      <c r="AV695" s="6">
        <f t="shared" si="190"/>
        <v>6.1669391486882292E-4</v>
      </c>
      <c r="AW695" s="7">
        <f t="shared" si="191"/>
        <v>3.6271275756274388E-4</v>
      </c>
      <c r="AX695" s="5">
        <v>0</v>
      </c>
      <c r="AY695" s="6">
        <v>2592200</v>
      </c>
      <c r="AZ695" s="6">
        <v>0</v>
      </c>
      <c r="BA695" s="6">
        <f t="shared" si="192"/>
        <v>0</v>
      </c>
      <c r="BB695" s="6">
        <f t="shared" si="193"/>
        <v>5.6229081928014834E-3</v>
      </c>
      <c r="BC695" s="6">
        <f t="shared" si="194"/>
        <v>0</v>
      </c>
      <c r="BD695" s="6">
        <f t="shared" si="195"/>
        <v>1</v>
      </c>
      <c r="BE695" s="6">
        <f t="shared" si="196"/>
        <v>0</v>
      </c>
      <c r="BF695" s="7">
        <f t="shared" si="197"/>
        <v>0</v>
      </c>
    </row>
    <row r="696" spans="1:61" x14ac:dyDescent="0.25">
      <c r="A696" t="s">
        <v>1113</v>
      </c>
      <c r="B696" t="s">
        <v>1113</v>
      </c>
      <c r="C696">
        <f>VLOOKUP(B696,Annotation!D:E,2,FALSE)</f>
        <v>973</v>
      </c>
      <c r="D696" t="str">
        <f>VLOOKUP(B696,Annotation!D:F,3,FALSE)</f>
        <v>AAA family ATPase</v>
      </c>
      <c r="E696" t="str">
        <f>VLOOKUP(B696,Annotation!I:O,7,FALSE)</f>
        <v>ODP|Unclassified</v>
      </c>
      <c r="G696">
        <v>20</v>
      </c>
      <c r="H696">
        <v>20</v>
      </c>
      <c r="I696">
        <v>20</v>
      </c>
      <c r="J696">
        <v>15</v>
      </c>
      <c r="K696">
        <v>14</v>
      </c>
      <c r="L696">
        <v>13</v>
      </c>
      <c r="M696">
        <v>4</v>
      </c>
      <c r="N696">
        <v>5</v>
      </c>
      <c r="O696">
        <v>5</v>
      </c>
      <c r="P696">
        <v>6</v>
      </c>
      <c r="Q696">
        <v>4</v>
      </c>
      <c r="R696">
        <v>4</v>
      </c>
      <c r="S696">
        <v>29.6</v>
      </c>
      <c r="T696">
        <v>91.066999999999993</v>
      </c>
      <c r="U696">
        <v>98145000</v>
      </c>
      <c r="V696">
        <v>23400000</v>
      </c>
      <c r="W696">
        <v>32643000</v>
      </c>
      <c r="X696">
        <v>21486000</v>
      </c>
      <c r="Y696">
        <v>3014300</v>
      </c>
      <c r="Z696">
        <v>2568100</v>
      </c>
      <c r="AA696">
        <v>3646300</v>
      </c>
      <c r="AB696">
        <v>7649400</v>
      </c>
      <c r="AC696">
        <v>1861100</v>
      </c>
      <c r="AD696">
        <v>1876800</v>
      </c>
      <c r="AE696">
        <v>2282400</v>
      </c>
      <c r="AF696" s="5">
        <v>544190</v>
      </c>
      <c r="AG696" s="6">
        <v>759140</v>
      </c>
      <c r="AH696" s="6">
        <v>499670</v>
      </c>
      <c r="AI696" s="6">
        <f t="shared" si="180"/>
        <v>2.149981917163615E-3</v>
      </c>
      <c r="AJ696" s="6">
        <f t="shared" si="181"/>
        <v>1.5313648239681874E-3</v>
      </c>
      <c r="AK696" s="6">
        <f t="shared" si="182"/>
        <v>1.1440846704684757E-3</v>
      </c>
      <c r="AL696" s="6">
        <f t="shared" si="183"/>
        <v>3</v>
      </c>
      <c r="AM696" s="6">
        <f t="shared" si="184"/>
        <v>1.6084771372000927E-3</v>
      </c>
      <c r="AN696" s="7">
        <f t="shared" si="185"/>
        <v>4.1426002250293404E-4</v>
      </c>
      <c r="AO696" s="5">
        <v>70101</v>
      </c>
      <c r="AP696" s="6">
        <v>59723</v>
      </c>
      <c r="AQ696" s="6">
        <v>84798</v>
      </c>
      <c r="AR696" s="6">
        <f t="shared" si="186"/>
        <v>1.3394025230091845E-4</v>
      </c>
      <c r="AS696" s="6">
        <f t="shared" si="187"/>
        <v>1.250320857490021E-4</v>
      </c>
      <c r="AT696" s="6">
        <f t="shared" si="188"/>
        <v>1.9793890625826295E-4</v>
      </c>
      <c r="AU696" s="6">
        <f t="shared" si="189"/>
        <v>3</v>
      </c>
      <c r="AV696" s="6">
        <f t="shared" si="190"/>
        <v>1.523037481027278E-4</v>
      </c>
      <c r="AW696" s="7">
        <f t="shared" si="191"/>
        <v>3.2473215657827891E-5</v>
      </c>
      <c r="AX696" s="5">
        <v>177890</v>
      </c>
      <c r="AY696" s="6">
        <v>43282</v>
      </c>
      <c r="AZ696" s="6">
        <v>43647</v>
      </c>
      <c r="BA696" s="6">
        <f t="shared" si="192"/>
        <v>3.28843023483736E-4</v>
      </c>
      <c r="BB696" s="6">
        <f t="shared" si="193"/>
        <v>9.3885777486626729E-5</v>
      </c>
      <c r="BC696" s="6">
        <f t="shared" si="194"/>
        <v>9.1930690123229839E-5</v>
      </c>
      <c r="BD696" s="6">
        <f t="shared" si="195"/>
        <v>3</v>
      </c>
      <c r="BE696" s="6">
        <f t="shared" si="196"/>
        <v>1.7155316369786417E-4</v>
      </c>
      <c r="BF696" s="7">
        <f t="shared" si="197"/>
        <v>1.1122359037915185E-4</v>
      </c>
    </row>
    <row r="697" spans="1:61" x14ac:dyDescent="0.25">
      <c r="A697" t="s">
        <v>1114</v>
      </c>
      <c r="B697" t="s">
        <v>1114</v>
      </c>
      <c r="C697">
        <f>VLOOKUP(B697,Annotation!D:E,2,FALSE)</f>
        <v>974</v>
      </c>
      <c r="D697" t="str">
        <f>VLOOKUP(B697,Annotation!D:F,3,FALSE)</f>
        <v>molybdopterin molybdotransferase MoeA</v>
      </c>
      <c r="G697">
        <v>6</v>
      </c>
      <c r="H697">
        <v>6</v>
      </c>
      <c r="I697">
        <v>6</v>
      </c>
      <c r="J697">
        <v>4</v>
      </c>
      <c r="K697">
        <v>4</v>
      </c>
      <c r="L697">
        <v>2</v>
      </c>
      <c r="M697">
        <v>2</v>
      </c>
      <c r="N697">
        <v>2</v>
      </c>
      <c r="O697">
        <v>3</v>
      </c>
      <c r="P697">
        <v>2</v>
      </c>
      <c r="Q697">
        <v>2</v>
      </c>
      <c r="R697">
        <v>1</v>
      </c>
      <c r="S697">
        <v>25.8</v>
      </c>
      <c r="T697">
        <v>44.673999999999999</v>
      </c>
      <c r="U697">
        <v>60805000</v>
      </c>
      <c r="V697">
        <v>4789100</v>
      </c>
      <c r="W697">
        <v>12129000</v>
      </c>
      <c r="X697">
        <v>7491300</v>
      </c>
      <c r="Y697">
        <v>7040700</v>
      </c>
      <c r="Z697">
        <v>2225400</v>
      </c>
      <c r="AA697">
        <v>8955100</v>
      </c>
      <c r="AB697">
        <v>3706200</v>
      </c>
      <c r="AC697">
        <v>2173100</v>
      </c>
      <c r="AD697">
        <v>12295000</v>
      </c>
      <c r="AE697">
        <v>3378000</v>
      </c>
      <c r="AF697" s="5">
        <v>266060</v>
      </c>
      <c r="AG697" s="6">
        <v>673810</v>
      </c>
      <c r="AH697" s="6">
        <v>416180</v>
      </c>
      <c r="AI697" s="6">
        <f t="shared" si="180"/>
        <v>1.0511479242186579E-3</v>
      </c>
      <c r="AJ697" s="6">
        <f t="shared" si="181"/>
        <v>1.3592340438364522E-3</v>
      </c>
      <c r="AK697" s="6">
        <f t="shared" si="182"/>
        <v>9.5291924301152821E-4</v>
      </c>
      <c r="AL697" s="6">
        <f t="shared" si="183"/>
        <v>3</v>
      </c>
      <c r="AM697" s="6">
        <f t="shared" si="184"/>
        <v>1.1211004036888793E-3</v>
      </c>
      <c r="AN697" s="7">
        <f t="shared" si="185"/>
        <v>1.7309523656140521E-4</v>
      </c>
      <c r="AO697" s="5">
        <v>391150</v>
      </c>
      <c r="AP697" s="6">
        <v>123630</v>
      </c>
      <c r="AQ697" s="6">
        <v>497500</v>
      </c>
      <c r="AR697" s="6">
        <f t="shared" si="186"/>
        <v>7.4736066086795127E-4</v>
      </c>
      <c r="AS697" s="6">
        <f t="shared" si="187"/>
        <v>2.5882351457812115E-4</v>
      </c>
      <c r="AT697" s="6">
        <f t="shared" si="188"/>
        <v>1.161284533402743E-3</v>
      </c>
      <c r="AU697" s="6">
        <f t="shared" si="189"/>
        <v>3</v>
      </c>
      <c r="AV697" s="6">
        <f t="shared" si="190"/>
        <v>7.2248956961627178E-4</v>
      </c>
      <c r="AW697" s="7">
        <f t="shared" si="191"/>
        <v>3.6884766594492697E-4</v>
      </c>
      <c r="AX697" s="5">
        <v>205900</v>
      </c>
      <c r="AY697" s="6">
        <v>120730</v>
      </c>
      <c r="AZ697" s="6">
        <v>683080</v>
      </c>
      <c r="BA697" s="6">
        <f t="shared" si="192"/>
        <v>3.8062161186857738E-4</v>
      </c>
      <c r="BB697" s="6">
        <f t="shared" si="193"/>
        <v>2.6188322896262753E-4</v>
      </c>
      <c r="BC697" s="6">
        <f t="shared" si="194"/>
        <v>1.4387246731591137E-3</v>
      </c>
      <c r="BD697" s="6">
        <f t="shared" si="195"/>
        <v>3</v>
      </c>
      <c r="BE697" s="6">
        <f t="shared" si="196"/>
        <v>6.9374317133010616E-4</v>
      </c>
      <c r="BF697" s="7">
        <f t="shared" si="197"/>
        <v>5.2900710735259032E-4</v>
      </c>
      <c r="BH697">
        <v>972</v>
      </c>
      <c r="BI697">
        <v>51</v>
      </c>
    </row>
    <row r="698" spans="1:61" x14ac:dyDescent="0.25">
      <c r="A698" t="s">
        <v>1115</v>
      </c>
      <c r="B698" t="s">
        <v>1115</v>
      </c>
      <c r="C698">
        <f>VLOOKUP(B698,Annotation!D:E,2,FALSE)</f>
        <v>975</v>
      </c>
      <c r="D698" t="str">
        <f>VLOOKUP(B698,Annotation!D:F,3,FALSE)</f>
        <v>cyclic pyranopterin monophosphate synthase MoaC</v>
      </c>
      <c r="G698">
        <v>2</v>
      </c>
      <c r="H698">
        <v>2</v>
      </c>
      <c r="I698">
        <v>2</v>
      </c>
      <c r="J698">
        <v>2</v>
      </c>
      <c r="K698">
        <v>1</v>
      </c>
      <c r="L698">
        <v>0</v>
      </c>
      <c r="M698">
        <v>0</v>
      </c>
      <c r="N698">
        <v>0</v>
      </c>
      <c r="O698">
        <v>1</v>
      </c>
      <c r="P698">
        <v>1</v>
      </c>
      <c r="Q698">
        <v>0</v>
      </c>
      <c r="R698">
        <v>0</v>
      </c>
      <c r="S698">
        <v>11.3</v>
      </c>
      <c r="T698">
        <v>17.443000000000001</v>
      </c>
      <c r="U698">
        <v>3952400</v>
      </c>
      <c r="V698">
        <v>1556600</v>
      </c>
      <c r="W698">
        <v>2243100</v>
      </c>
      <c r="X698">
        <v>0</v>
      </c>
      <c r="Y698">
        <v>0</v>
      </c>
      <c r="Z698">
        <v>0</v>
      </c>
      <c r="AA698">
        <v>0</v>
      </c>
      <c r="AB698">
        <v>152740</v>
      </c>
      <c r="AC698">
        <v>0</v>
      </c>
      <c r="AD698">
        <v>0</v>
      </c>
      <c r="AE698">
        <v>658740</v>
      </c>
      <c r="AF698" s="5">
        <v>259430</v>
      </c>
      <c r="AG698" s="6">
        <v>373850</v>
      </c>
      <c r="AH698" s="6">
        <v>0</v>
      </c>
      <c r="AI698" s="6">
        <f t="shared" si="180"/>
        <v>1.024954168157733E-3</v>
      </c>
      <c r="AJ698" s="6">
        <f t="shared" si="181"/>
        <v>7.5414381990213521E-4</v>
      </c>
      <c r="AK698" s="6">
        <f t="shared" si="182"/>
        <v>0</v>
      </c>
      <c r="AL698" s="6">
        <f t="shared" si="183"/>
        <v>2</v>
      </c>
      <c r="AM698" s="6">
        <f t="shared" si="184"/>
        <v>8.8954899402993409E-4</v>
      </c>
      <c r="AN698" s="7">
        <f t="shared" si="185"/>
        <v>4.3366681945203724E-4</v>
      </c>
      <c r="AO698" s="5">
        <v>0</v>
      </c>
      <c r="AP698" s="6">
        <v>0</v>
      </c>
      <c r="AQ698" s="6">
        <v>0</v>
      </c>
      <c r="AR698" s="6">
        <f t="shared" si="186"/>
        <v>0</v>
      </c>
      <c r="AS698" s="6">
        <f t="shared" si="187"/>
        <v>0</v>
      </c>
      <c r="AT698" s="6">
        <f t="shared" si="188"/>
        <v>0</v>
      </c>
      <c r="AU698" s="6">
        <f t="shared" si="189"/>
        <v>0</v>
      </c>
      <c r="AV698" s="6">
        <f t="shared" si="190"/>
        <v>0</v>
      </c>
      <c r="AW698" s="7">
        <f t="shared" si="191"/>
        <v>0</v>
      </c>
      <c r="AX698" s="5">
        <v>25456</v>
      </c>
      <c r="AY698" s="6">
        <v>0</v>
      </c>
      <c r="AZ698" s="6">
        <v>0</v>
      </c>
      <c r="BA698" s="6">
        <f t="shared" si="192"/>
        <v>4.7057327594592065E-5</v>
      </c>
      <c r="BB698" s="6">
        <f t="shared" si="193"/>
        <v>0</v>
      </c>
      <c r="BC698" s="6">
        <f t="shared" si="194"/>
        <v>0</v>
      </c>
      <c r="BD698" s="6">
        <f t="shared" si="195"/>
        <v>1</v>
      </c>
      <c r="BE698" s="6">
        <f t="shared" si="196"/>
        <v>0</v>
      </c>
      <c r="BF698" s="7">
        <f t="shared" si="197"/>
        <v>0</v>
      </c>
      <c r="BH698" t="s">
        <v>1116</v>
      </c>
      <c r="BI698" t="s">
        <v>176</v>
      </c>
    </row>
    <row r="699" spans="1:61" x14ac:dyDescent="0.25">
      <c r="A699" t="s">
        <v>1117</v>
      </c>
      <c r="B699" t="s">
        <v>1117</v>
      </c>
      <c r="C699">
        <f>VLOOKUP(B699,Annotation!D:E,2,FALSE)</f>
        <v>976</v>
      </c>
      <c r="D699" t="str">
        <f>VLOOKUP(B699,Annotation!D:F,3,FALSE)</f>
        <v>NTP transferase domain-containing protein</v>
      </c>
      <c r="G699">
        <v>8</v>
      </c>
      <c r="H699">
        <v>8</v>
      </c>
      <c r="I699">
        <v>8</v>
      </c>
      <c r="J699">
        <v>6</v>
      </c>
      <c r="K699">
        <v>7</v>
      </c>
      <c r="L699">
        <v>5</v>
      </c>
      <c r="M699">
        <v>0</v>
      </c>
      <c r="N699">
        <v>1</v>
      </c>
      <c r="O699">
        <v>0</v>
      </c>
      <c r="P699">
        <v>0</v>
      </c>
      <c r="Q699">
        <v>0</v>
      </c>
      <c r="R699">
        <v>0</v>
      </c>
      <c r="S699">
        <v>20.399999999999999</v>
      </c>
      <c r="T699">
        <v>42.228000000000002</v>
      </c>
      <c r="U699">
        <v>38463000</v>
      </c>
      <c r="V699">
        <v>9018000</v>
      </c>
      <c r="W699">
        <v>20466000</v>
      </c>
      <c r="X699">
        <v>8642200</v>
      </c>
      <c r="Y699">
        <v>0</v>
      </c>
      <c r="Z699">
        <v>337400</v>
      </c>
      <c r="AA699">
        <v>0</v>
      </c>
      <c r="AB699">
        <v>0</v>
      </c>
      <c r="AC699">
        <v>0</v>
      </c>
      <c r="AD699">
        <v>0</v>
      </c>
      <c r="AE699">
        <v>2136900</v>
      </c>
      <c r="AF699" s="5">
        <v>501000</v>
      </c>
      <c r="AG699" s="6">
        <v>1137000</v>
      </c>
      <c r="AH699" s="6">
        <v>480120</v>
      </c>
      <c r="AI699" s="6">
        <f t="shared" si="180"/>
        <v>1.9793471774545127E-3</v>
      </c>
      <c r="AJ699" s="6">
        <f t="shared" si="181"/>
        <v>2.2935977617459615E-3</v>
      </c>
      <c r="AK699" s="6">
        <f t="shared" si="182"/>
        <v>1.0993214161052786E-3</v>
      </c>
      <c r="AL699" s="6">
        <f t="shared" si="183"/>
        <v>3</v>
      </c>
      <c r="AM699" s="6">
        <f t="shared" si="184"/>
        <v>1.7907554517685841E-3</v>
      </c>
      <c r="AN699" s="7">
        <f t="shared" si="185"/>
        <v>5.0546950233560967E-4</v>
      </c>
      <c r="AO699" s="5">
        <v>0</v>
      </c>
      <c r="AP699" s="6">
        <v>18744</v>
      </c>
      <c r="AQ699" s="6">
        <v>0</v>
      </c>
      <c r="AR699" s="6">
        <f t="shared" si="186"/>
        <v>0</v>
      </c>
      <c r="AS699" s="6">
        <f t="shared" si="187"/>
        <v>3.9241187068286845E-5</v>
      </c>
      <c r="AT699" s="6">
        <f t="shared" si="188"/>
        <v>0</v>
      </c>
      <c r="AU699" s="6">
        <f t="shared" si="189"/>
        <v>1</v>
      </c>
      <c r="AV699" s="6">
        <f t="shared" si="190"/>
        <v>0</v>
      </c>
      <c r="AW699" s="7">
        <f t="shared" si="191"/>
        <v>0</v>
      </c>
      <c r="AX699" s="5">
        <v>0</v>
      </c>
      <c r="AY699" s="6">
        <v>0</v>
      </c>
      <c r="AZ699" s="6">
        <v>0</v>
      </c>
      <c r="BA699" s="6">
        <f t="shared" si="192"/>
        <v>0</v>
      </c>
      <c r="BB699" s="6">
        <f t="shared" si="193"/>
        <v>0</v>
      </c>
      <c r="BC699" s="6">
        <f t="shared" si="194"/>
        <v>0</v>
      </c>
      <c r="BD699" s="6">
        <f t="shared" si="195"/>
        <v>0</v>
      </c>
      <c r="BE699" s="6">
        <f t="shared" si="196"/>
        <v>0</v>
      </c>
      <c r="BF699" s="7">
        <f t="shared" si="197"/>
        <v>0</v>
      </c>
    </row>
    <row r="700" spans="1:61" x14ac:dyDescent="0.25">
      <c r="A700" t="s">
        <v>1118</v>
      </c>
      <c r="B700" t="s">
        <v>1118</v>
      </c>
      <c r="C700">
        <f>VLOOKUP(B700,Annotation!D:E,2,FALSE)</f>
        <v>977</v>
      </c>
      <c r="D700" t="str">
        <f>VLOOKUP(B700,Annotation!D:F,3,FALSE)</f>
        <v>molybdopterin biosynthesis protein MoeB</v>
      </c>
      <c r="G700">
        <v>12</v>
      </c>
      <c r="H700">
        <v>12</v>
      </c>
      <c r="I700">
        <v>12</v>
      </c>
      <c r="J700">
        <v>9</v>
      </c>
      <c r="K700">
        <v>8</v>
      </c>
      <c r="L700">
        <v>5</v>
      </c>
      <c r="M700">
        <v>0</v>
      </c>
      <c r="N700">
        <v>3</v>
      </c>
      <c r="O700">
        <v>1</v>
      </c>
      <c r="P700">
        <v>2</v>
      </c>
      <c r="Q700">
        <v>0</v>
      </c>
      <c r="R700">
        <v>0</v>
      </c>
      <c r="S700">
        <v>33.6</v>
      </c>
      <c r="T700">
        <v>40.369</v>
      </c>
      <c r="U700">
        <v>24994000</v>
      </c>
      <c r="V700">
        <v>8607900</v>
      </c>
      <c r="W700">
        <v>9470200</v>
      </c>
      <c r="X700">
        <v>1990900</v>
      </c>
      <c r="Y700">
        <v>0</v>
      </c>
      <c r="Z700">
        <v>989720</v>
      </c>
      <c r="AA700">
        <v>1428700</v>
      </c>
      <c r="AB700">
        <v>2506300</v>
      </c>
      <c r="AC700">
        <v>0</v>
      </c>
      <c r="AD700">
        <v>0</v>
      </c>
      <c r="AE700">
        <v>1190200</v>
      </c>
      <c r="AF700" s="5">
        <v>409900</v>
      </c>
      <c r="AG700" s="6">
        <v>450960</v>
      </c>
      <c r="AH700" s="6">
        <v>94803</v>
      </c>
      <c r="AI700" s="6">
        <f t="shared" si="180"/>
        <v>1.6194299561648796E-3</v>
      </c>
      <c r="AJ700" s="6">
        <f t="shared" si="181"/>
        <v>9.0969291700699977E-4</v>
      </c>
      <c r="AK700" s="6">
        <f t="shared" si="182"/>
        <v>2.1706858329381974E-4</v>
      </c>
      <c r="AL700" s="6">
        <f t="shared" si="183"/>
        <v>3</v>
      </c>
      <c r="AM700" s="6">
        <f t="shared" si="184"/>
        <v>9.1539715215523305E-4</v>
      </c>
      <c r="AN700" s="7">
        <f t="shared" si="185"/>
        <v>5.7252584148617008E-4</v>
      </c>
      <c r="AO700" s="5">
        <v>0</v>
      </c>
      <c r="AP700" s="6">
        <v>47129</v>
      </c>
      <c r="AQ700" s="6">
        <v>68032</v>
      </c>
      <c r="AR700" s="6">
        <f t="shared" si="186"/>
        <v>0</v>
      </c>
      <c r="AS700" s="6">
        <f t="shared" si="187"/>
        <v>9.8666128112531522E-5</v>
      </c>
      <c r="AT700" s="6">
        <f t="shared" si="188"/>
        <v>1.5880303392252343E-4</v>
      </c>
      <c r="AU700" s="6">
        <f t="shared" si="189"/>
        <v>2</v>
      </c>
      <c r="AV700" s="6">
        <f t="shared" si="190"/>
        <v>1.2873458101752747E-4</v>
      </c>
      <c r="AW700" s="7">
        <f t="shared" si="191"/>
        <v>6.5464032414853105E-5</v>
      </c>
      <c r="AX700" s="5">
        <v>119350</v>
      </c>
      <c r="AY700" s="6">
        <v>0</v>
      </c>
      <c r="AZ700" s="6">
        <v>0</v>
      </c>
      <c r="BA700" s="6">
        <f t="shared" si="192"/>
        <v>2.2062743747700199E-4</v>
      </c>
      <c r="BB700" s="6">
        <f t="shared" si="193"/>
        <v>0</v>
      </c>
      <c r="BC700" s="6">
        <f t="shared" si="194"/>
        <v>0</v>
      </c>
      <c r="BD700" s="6">
        <f t="shared" si="195"/>
        <v>1</v>
      </c>
      <c r="BE700" s="6">
        <f t="shared" si="196"/>
        <v>0</v>
      </c>
      <c r="BF700" s="7">
        <f t="shared" si="197"/>
        <v>0</v>
      </c>
    </row>
    <row r="701" spans="1:61" x14ac:dyDescent="0.25">
      <c r="A701" t="s">
        <v>1119</v>
      </c>
      <c r="B701" t="s">
        <v>1119</v>
      </c>
      <c r="C701">
        <f>VLOOKUP(B701,Annotation!D:E,2,FALSE)</f>
        <v>978</v>
      </c>
      <c r="D701" t="str">
        <f>VLOOKUP(B701,Annotation!D:F,3,FALSE)</f>
        <v>hypothetical protein</v>
      </c>
      <c r="G701">
        <v>6</v>
      </c>
      <c r="H701">
        <v>6</v>
      </c>
      <c r="I701">
        <v>6</v>
      </c>
      <c r="J701">
        <v>2</v>
      </c>
      <c r="K701">
        <v>6</v>
      </c>
      <c r="L701">
        <v>4</v>
      </c>
      <c r="M701">
        <v>1</v>
      </c>
      <c r="N701">
        <v>1</v>
      </c>
      <c r="O701">
        <v>0</v>
      </c>
      <c r="P701">
        <v>1</v>
      </c>
      <c r="Q701">
        <v>2</v>
      </c>
      <c r="R701">
        <v>0</v>
      </c>
      <c r="S701">
        <v>12.7</v>
      </c>
      <c r="T701">
        <v>68.018000000000001</v>
      </c>
      <c r="U701">
        <v>45846000</v>
      </c>
      <c r="V701">
        <v>865770</v>
      </c>
      <c r="W701">
        <v>15335000</v>
      </c>
      <c r="X701">
        <v>11611000</v>
      </c>
      <c r="Y701">
        <v>0</v>
      </c>
      <c r="Z701">
        <v>445670</v>
      </c>
      <c r="AA701">
        <v>0</v>
      </c>
      <c r="AB701">
        <v>6009600</v>
      </c>
      <c r="AC701">
        <v>11579000</v>
      </c>
      <c r="AD701">
        <v>0</v>
      </c>
      <c r="AE701">
        <v>1910300</v>
      </c>
      <c r="AF701" s="5">
        <v>36074</v>
      </c>
      <c r="AG701" s="6">
        <v>638950</v>
      </c>
      <c r="AH701" s="6">
        <v>483800</v>
      </c>
      <c r="AI701" s="6">
        <f t="shared" si="180"/>
        <v>1.4252089836226366E-4</v>
      </c>
      <c r="AJ701" s="6">
        <f t="shared" si="181"/>
        <v>1.2889131837005999E-3</v>
      </c>
      <c r="AK701" s="6">
        <f t="shared" si="182"/>
        <v>1.1077474404559981E-3</v>
      </c>
      <c r="AL701" s="6">
        <f t="shared" si="183"/>
        <v>3</v>
      </c>
      <c r="AM701" s="6">
        <f t="shared" si="184"/>
        <v>8.4639384083962056E-4</v>
      </c>
      <c r="AN701" s="7">
        <f t="shared" si="185"/>
        <v>5.0317862699386163E-4</v>
      </c>
      <c r="AO701" s="5">
        <v>0</v>
      </c>
      <c r="AP701" s="6">
        <v>18569</v>
      </c>
      <c r="AQ701" s="6">
        <v>0</v>
      </c>
      <c r="AR701" s="6">
        <f t="shared" si="186"/>
        <v>0</v>
      </c>
      <c r="AS701" s="6">
        <f t="shared" si="187"/>
        <v>3.8874818751121345E-5</v>
      </c>
      <c r="AT701" s="6">
        <f t="shared" si="188"/>
        <v>0</v>
      </c>
      <c r="AU701" s="6">
        <f t="shared" si="189"/>
        <v>1</v>
      </c>
      <c r="AV701" s="6">
        <f t="shared" si="190"/>
        <v>0</v>
      </c>
      <c r="AW701" s="7">
        <f t="shared" si="191"/>
        <v>0</v>
      </c>
      <c r="AX701" s="5">
        <v>250400</v>
      </c>
      <c r="AY701" s="6">
        <v>482470</v>
      </c>
      <c r="AZ701" s="6">
        <v>0</v>
      </c>
      <c r="BA701" s="6">
        <f t="shared" si="192"/>
        <v>4.6288320355459829E-4</v>
      </c>
      <c r="BB701" s="6">
        <f t="shared" si="193"/>
        <v>1.0465567918296935E-3</v>
      </c>
      <c r="BC701" s="6">
        <f t="shared" si="194"/>
        <v>0</v>
      </c>
      <c r="BD701" s="6">
        <f t="shared" si="195"/>
        <v>2</v>
      </c>
      <c r="BE701" s="6">
        <f t="shared" si="196"/>
        <v>7.5471999769214596E-4</v>
      </c>
      <c r="BF701" s="7">
        <f t="shared" si="197"/>
        <v>4.2820255283734245E-4</v>
      </c>
    </row>
    <row r="702" spans="1:61" x14ac:dyDescent="0.25">
      <c r="A702" t="s">
        <v>1120</v>
      </c>
      <c r="B702" t="s">
        <v>1120</v>
      </c>
      <c r="C702">
        <f>VLOOKUP(B702,Annotation!D:E,2,FALSE)</f>
        <v>980</v>
      </c>
      <c r="D702" t="str">
        <f>VLOOKUP(B702,Annotation!D:F,3,FALSE)</f>
        <v>acyl-ACP desaturase</v>
      </c>
      <c r="G702">
        <v>20</v>
      </c>
      <c r="H702">
        <v>20</v>
      </c>
      <c r="I702">
        <v>20</v>
      </c>
      <c r="J702">
        <v>18</v>
      </c>
      <c r="K702">
        <v>19</v>
      </c>
      <c r="L702">
        <v>16</v>
      </c>
      <c r="M702">
        <v>13</v>
      </c>
      <c r="N702">
        <v>11</v>
      </c>
      <c r="O702">
        <v>11</v>
      </c>
      <c r="P702">
        <v>11</v>
      </c>
      <c r="Q702">
        <v>10</v>
      </c>
      <c r="R702">
        <v>5</v>
      </c>
      <c r="S702">
        <v>47.2</v>
      </c>
      <c r="T702">
        <v>38.206000000000003</v>
      </c>
      <c r="U702">
        <v>2092000000</v>
      </c>
      <c r="V702">
        <v>88802000</v>
      </c>
      <c r="W702">
        <v>391300000</v>
      </c>
      <c r="X702">
        <v>108740000</v>
      </c>
      <c r="Y702">
        <v>249830000</v>
      </c>
      <c r="Z702">
        <v>302650000</v>
      </c>
      <c r="AA702">
        <v>331480000</v>
      </c>
      <c r="AB702">
        <v>262430000</v>
      </c>
      <c r="AC702">
        <v>316280000</v>
      </c>
      <c r="AD702">
        <v>40459000</v>
      </c>
      <c r="AE702">
        <v>116220000</v>
      </c>
      <c r="AF702" s="5">
        <v>4933400</v>
      </c>
      <c r="AG702" s="6">
        <v>21739000</v>
      </c>
      <c r="AH702" s="6">
        <v>6041000</v>
      </c>
      <c r="AI702" s="6">
        <f t="shared" si="180"/>
        <v>1.949084104841136E-2</v>
      </c>
      <c r="AJ702" s="6">
        <f t="shared" si="181"/>
        <v>4.385270162057648E-2</v>
      </c>
      <c r="AK702" s="6">
        <f t="shared" si="182"/>
        <v>1.3831960082254412E-2</v>
      </c>
      <c r="AL702" s="6">
        <f t="shared" si="183"/>
        <v>3</v>
      </c>
      <c r="AM702" s="6">
        <f t="shared" si="184"/>
        <v>2.5725167583747419E-2</v>
      </c>
      <c r="AN702" s="7">
        <f t="shared" si="185"/>
        <v>1.3024626703277148E-2</v>
      </c>
      <c r="AO702" s="5">
        <v>13879000</v>
      </c>
      <c r="AP702" s="6">
        <v>16814000</v>
      </c>
      <c r="AQ702" s="6">
        <v>18416000</v>
      </c>
      <c r="AR702" s="6">
        <f t="shared" si="186"/>
        <v>2.6518263101588384E-2</v>
      </c>
      <c r="AS702" s="6">
        <f t="shared" si="187"/>
        <v>3.5200667913261582E-2</v>
      </c>
      <c r="AT702" s="6">
        <f t="shared" si="188"/>
        <v>4.2987368778180733E-2</v>
      </c>
      <c r="AU702" s="6">
        <f t="shared" si="189"/>
        <v>3</v>
      </c>
      <c r="AV702" s="6">
        <f t="shared" si="190"/>
        <v>3.4902099931010233E-2</v>
      </c>
      <c r="AW702" s="7">
        <f t="shared" si="191"/>
        <v>6.7267980286171269E-3</v>
      </c>
      <c r="AX702" s="5">
        <v>14580000</v>
      </c>
      <c r="AY702" s="6">
        <v>17571000</v>
      </c>
      <c r="AZ702" s="6">
        <v>2247700</v>
      </c>
      <c r="BA702" s="6">
        <f t="shared" si="192"/>
        <v>2.6952224871509754E-2</v>
      </c>
      <c r="BB702" s="6">
        <f t="shared" si="193"/>
        <v>3.8114389266150323E-2</v>
      </c>
      <c r="BC702" s="6">
        <f t="shared" si="194"/>
        <v>4.7341767404399781E-3</v>
      </c>
      <c r="BD702" s="6">
        <f t="shared" si="195"/>
        <v>3</v>
      </c>
      <c r="BE702" s="6">
        <f t="shared" si="196"/>
        <v>2.3266930292700019E-2</v>
      </c>
      <c r="BF702" s="7">
        <f t="shared" si="197"/>
        <v>1.3874333477440777E-2</v>
      </c>
      <c r="BH702" t="s">
        <v>1121</v>
      </c>
      <c r="BI702" t="s">
        <v>1122</v>
      </c>
    </row>
    <row r="703" spans="1:61" x14ac:dyDescent="0.25">
      <c r="A703" t="s">
        <v>1123</v>
      </c>
      <c r="B703" t="s">
        <v>1123</v>
      </c>
      <c r="C703">
        <f>VLOOKUP(B703,Annotation!D:E,2,FALSE)</f>
        <v>981</v>
      </c>
      <c r="D703" t="str">
        <f>VLOOKUP(B703,Annotation!D:F,3,FALSE)</f>
        <v>1-acyl-sn-glycerol-3-phosphate acyltransferase</v>
      </c>
      <c r="G703">
        <v>8</v>
      </c>
      <c r="H703">
        <v>8</v>
      </c>
      <c r="I703">
        <v>8</v>
      </c>
      <c r="J703">
        <v>5</v>
      </c>
      <c r="K703">
        <v>5</v>
      </c>
      <c r="L703">
        <v>3</v>
      </c>
      <c r="M703">
        <v>3</v>
      </c>
      <c r="N703">
        <v>4</v>
      </c>
      <c r="O703">
        <v>1</v>
      </c>
      <c r="P703">
        <v>1</v>
      </c>
      <c r="Q703">
        <v>3</v>
      </c>
      <c r="R703">
        <v>3</v>
      </c>
      <c r="S703">
        <v>31.4</v>
      </c>
      <c r="T703">
        <v>27.443000000000001</v>
      </c>
      <c r="U703">
        <v>280220000</v>
      </c>
      <c r="V703">
        <v>7188700</v>
      </c>
      <c r="W703">
        <v>18503000</v>
      </c>
      <c r="X703">
        <v>16464000</v>
      </c>
      <c r="Y703">
        <v>12598000</v>
      </c>
      <c r="Z703">
        <v>30954000</v>
      </c>
      <c r="AA703">
        <v>8146100</v>
      </c>
      <c r="AB703">
        <v>1696900</v>
      </c>
      <c r="AC703">
        <v>104880000</v>
      </c>
      <c r="AD703">
        <v>79796000</v>
      </c>
      <c r="AE703">
        <v>25475000</v>
      </c>
      <c r="AF703" s="5">
        <v>653520</v>
      </c>
      <c r="AG703" s="6">
        <v>1682100</v>
      </c>
      <c r="AH703" s="6">
        <v>1496700</v>
      </c>
      <c r="AI703" s="6">
        <f t="shared" si="180"/>
        <v>2.5819220906388688E-3</v>
      </c>
      <c r="AJ703" s="6">
        <f t="shared" si="181"/>
        <v>3.393193311374566E-3</v>
      </c>
      <c r="AK703" s="6">
        <f t="shared" si="182"/>
        <v>3.4269648493809269E-3</v>
      </c>
      <c r="AL703" s="6">
        <f t="shared" si="183"/>
        <v>3</v>
      </c>
      <c r="AM703" s="6">
        <f t="shared" si="184"/>
        <v>3.1340267504647869E-3</v>
      </c>
      <c r="AN703" s="7">
        <f t="shared" si="185"/>
        <v>3.9064032540257851E-4</v>
      </c>
      <c r="AO703" s="5">
        <v>1145200</v>
      </c>
      <c r="AP703" s="6">
        <v>2814000</v>
      </c>
      <c r="AQ703" s="6">
        <v>740560</v>
      </c>
      <c r="AR703" s="6">
        <f t="shared" si="186"/>
        <v>2.1881054041313509E-3</v>
      </c>
      <c r="AS703" s="6">
        <f t="shared" si="187"/>
        <v>5.8912025400212967E-3</v>
      </c>
      <c r="AT703" s="6">
        <f t="shared" si="188"/>
        <v>1.7286449729783627E-3</v>
      </c>
      <c r="AU703" s="6">
        <f t="shared" si="189"/>
        <v>3</v>
      </c>
      <c r="AV703" s="6">
        <f t="shared" si="190"/>
        <v>3.2693176390436699E-3</v>
      </c>
      <c r="AW703" s="7">
        <f t="shared" si="191"/>
        <v>1.8634173440983221E-3</v>
      </c>
      <c r="AX703" s="5">
        <v>154260</v>
      </c>
      <c r="AY703" s="6">
        <v>9534300</v>
      </c>
      <c r="AZ703" s="6">
        <v>7254200</v>
      </c>
      <c r="BA703" s="6">
        <f t="shared" si="192"/>
        <v>2.8516119401091186E-4</v>
      </c>
      <c r="BB703" s="6">
        <f t="shared" si="193"/>
        <v>2.0681465003713904E-2</v>
      </c>
      <c r="BC703" s="6">
        <f t="shared" si="194"/>
        <v>1.5279025185967738E-2</v>
      </c>
      <c r="BD703" s="6">
        <f t="shared" si="195"/>
        <v>3</v>
      </c>
      <c r="BE703" s="6">
        <f t="shared" si="196"/>
        <v>1.2081883794564185E-2</v>
      </c>
      <c r="BF703" s="7">
        <f t="shared" si="197"/>
        <v>8.628193595490526E-3</v>
      </c>
    </row>
    <row r="704" spans="1:61" x14ac:dyDescent="0.25">
      <c r="A704" t="s">
        <v>1124</v>
      </c>
      <c r="B704" t="s">
        <v>1124</v>
      </c>
      <c r="C704">
        <f>VLOOKUP(B704,Annotation!D:E,2,FALSE)</f>
        <v>983</v>
      </c>
      <c r="D704" t="str">
        <f>VLOOKUP(B704,Annotation!D:F,3,FALSE)</f>
        <v>hypothetical protein</v>
      </c>
      <c r="G704">
        <v>38</v>
      </c>
      <c r="H704">
        <v>38</v>
      </c>
      <c r="I704">
        <v>38</v>
      </c>
      <c r="J704">
        <v>31</v>
      </c>
      <c r="K704">
        <v>29</v>
      </c>
      <c r="L704">
        <v>34</v>
      </c>
      <c r="M704">
        <v>28</v>
      </c>
      <c r="N704">
        <v>24</v>
      </c>
      <c r="O704">
        <v>24</v>
      </c>
      <c r="P704">
        <v>27</v>
      </c>
      <c r="Q704">
        <v>23</v>
      </c>
      <c r="R704">
        <v>24</v>
      </c>
      <c r="S704">
        <v>72.599999999999994</v>
      </c>
      <c r="T704">
        <v>61.408999999999999</v>
      </c>
      <c r="U704">
        <v>44934000000</v>
      </c>
      <c r="V704">
        <v>4444100000</v>
      </c>
      <c r="W704">
        <v>5765400000</v>
      </c>
      <c r="X704">
        <v>6926200000</v>
      </c>
      <c r="Y704">
        <v>5576300000</v>
      </c>
      <c r="Z704">
        <v>6796800000</v>
      </c>
      <c r="AA704">
        <v>5173600000</v>
      </c>
      <c r="AB704">
        <v>4039200000</v>
      </c>
      <c r="AC704">
        <v>2710300000</v>
      </c>
      <c r="AD704">
        <v>3502500000</v>
      </c>
      <c r="AE704">
        <v>2246700000</v>
      </c>
      <c r="AF704" s="5">
        <v>222210000</v>
      </c>
      <c r="AG704" s="6">
        <v>288270000</v>
      </c>
      <c r="AH704" s="6">
        <v>346310000</v>
      </c>
      <c r="AI704" s="6">
        <f t="shared" si="180"/>
        <v>0.87790566128177105</v>
      </c>
      <c r="AJ704" s="6">
        <f t="shared" si="181"/>
        <v>0.5815087306759088</v>
      </c>
      <c r="AK704" s="6">
        <f t="shared" si="182"/>
        <v>0.7929392643743628</v>
      </c>
      <c r="AL704" s="6">
        <f t="shared" si="183"/>
        <v>3</v>
      </c>
      <c r="AM704" s="6">
        <f t="shared" si="184"/>
        <v>0.75078455211068096</v>
      </c>
      <c r="AN704" s="7">
        <f t="shared" si="185"/>
        <v>0.12462089162113335</v>
      </c>
      <c r="AO704" s="5">
        <v>278810000</v>
      </c>
      <c r="AP704" s="6">
        <v>339840000</v>
      </c>
      <c r="AQ704" s="6">
        <v>258680000</v>
      </c>
      <c r="AR704" s="6">
        <f t="shared" si="186"/>
        <v>0.53271539270508372</v>
      </c>
      <c r="AS704" s="6">
        <f t="shared" si="187"/>
        <v>0.71146633660299829</v>
      </c>
      <c r="AT704" s="6">
        <f t="shared" si="188"/>
        <v>0.60382127256406348</v>
      </c>
      <c r="AU704" s="6">
        <f t="shared" si="189"/>
        <v>3</v>
      </c>
      <c r="AV704" s="6">
        <f t="shared" si="190"/>
        <v>0.6160010006240485</v>
      </c>
      <c r="AW704" s="7">
        <f t="shared" si="191"/>
        <v>7.3481218996467715E-2</v>
      </c>
      <c r="AX704" s="5">
        <v>201960000</v>
      </c>
      <c r="AY704" s="6">
        <v>135520000</v>
      </c>
      <c r="AZ704" s="6">
        <v>175120000</v>
      </c>
      <c r="BA704" s="6">
        <f t="shared" si="192"/>
        <v>0.37333822599794991</v>
      </c>
      <c r="BB704" s="6">
        <f t="shared" si="193"/>
        <v>0.29396517178013154</v>
      </c>
      <c r="BC704" s="6">
        <f t="shared" si="194"/>
        <v>0.36884327569775721</v>
      </c>
      <c r="BD704" s="6">
        <f t="shared" si="195"/>
        <v>3</v>
      </c>
      <c r="BE704" s="6">
        <f t="shared" si="196"/>
        <v>0.34538222449194622</v>
      </c>
      <c r="BF704" s="7">
        <f t="shared" si="197"/>
        <v>3.6403627353396917E-2</v>
      </c>
      <c r="BH704">
        <v>979</v>
      </c>
      <c r="BI704">
        <v>348</v>
      </c>
    </row>
    <row r="705" spans="1:61" x14ac:dyDescent="0.25">
      <c r="A705" t="s">
        <v>1125</v>
      </c>
      <c r="B705" t="s">
        <v>1125</v>
      </c>
      <c r="C705">
        <f>VLOOKUP(B705,Annotation!D:E,2,FALSE)</f>
        <v>984</v>
      </c>
      <c r="D705" t="str">
        <f>VLOOKUP(B705,Annotation!D:F,3,FALSE)</f>
        <v>TonB-dependent receptor plug domain-containing protein</v>
      </c>
      <c r="E705" t="str">
        <f>VLOOKUP(B705,Annotation!I:O,7,FALSE)</f>
        <v>putative SusC-like</v>
      </c>
      <c r="G705">
        <v>63</v>
      </c>
      <c r="H705">
        <v>63</v>
      </c>
      <c r="I705">
        <v>63</v>
      </c>
      <c r="J705">
        <v>55</v>
      </c>
      <c r="K705">
        <v>53</v>
      </c>
      <c r="L705">
        <v>54</v>
      </c>
      <c r="M705">
        <v>50</v>
      </c>
      <c r="N705">
        <v>51</v>
      </c>
      <c r="O705">
        <v>49</v>
      </c>
      <c r="P705">
        <v>52</v>
      </c>
      <c r="Q705">
        <v>50</v>
      </c>
      <c r="R705">
        <v>47</v>
      </c>
      <c r="S705">
        <v>78</v>
      </c>
      <c r="T705">
        <v>92.733000000000004</v>
      </c>
      <c r="U705">
        <v>120520000000</v>
      </c>
      <c r="V705">
        <v>6970600000</v>
      </c>
      <c r="W705">
        <v>12428000000</v>
      </c>
      <c r="X705">
        <v>9980500000</v>
      </c>
      <c r="Y705">
        <v>14924000000</v>
      </c>
      <c r="Z705">
        <v>14835000000</v>
      </c>
      <c r="AA705">
        <v>14924000000</v>
      </c>
      <c r="AB705">
        <v>15416000000</v>
      </c>
      <c r="AC705">
        <v>17140000000</v>
      </c>
      <c r="AD705">
        <v>13903000000</v>
      </c>
      <c r="AE705">
        <v>3171600000</v>
      </c>
      <c r="AF705" s="5">
        <v>183440000</v>
      </c>
      <c r="AG705" s="6">
        <v>327050000</v>
      </c>
      <c r="AH705" s="6">
        <v>262640000</v>
      </c>
      <c r="AI705" s="6">
        <f t="shared" si="180"/>
        <v>0.72473342561328502</v>
      </c>
      <c r="AJ705" s="6">
        <f t="shared" si="181"/>
        <v>0.65973715741338324</v>
      </c>
      <c r="AK705" s="6">
        <f t="shared" si="182"/>
        <v>0.60136169442199949</v>
      </c>
      <c r="AL705" s="6">
        <f t="shared" si="183"/>
        <v>3</v>
      </c>
      <c r="AM705" s="6">
        <f t="shared" si="184"/>
        <v>0.66194409248288921</v>
      </c>
      <c r="AN705" s="7">
        <f t="shared" si="185"/>
        <v>5.0390468252666368E-2</v>
      </c>
      <c r="AO705" s="5">
        <v>392720000</v>
      </c>
      <c r="AP705" s="6">
        <v>390400000</v>
      </c>
      <c r="AQ705" s="6">
        <v>392730000</v>
      </c>
      <c r="AR705" s="6">
        <f t="shared" si="186"/>
        <v>0.7503604211582815</v>
      </c>
      <c r="AS705" s="6">
        <f t="shared" si="187"/>
        <v>0.81731537726521475</v>
      </c>
      <c r="AT705" s="6">
        <f t="shared" si="188"/>
        <v>0.91672618050906396</v>
      </c>
      <c r="AU705" s="6">
        <f t="shared" si="189"/>
        <v>3</v>
      </c>
      <c r="AV705" s="6">
        <f t="shared" si="190"/>
        <v>0.82813399297751999</v>
      </c>
      <c r="AW705" s="7">
        <f t="shared" si="191"/>
        <v>6.8347998290798628E-2</v>
      </c>
      <c r="AX705" s="5">
        <v>405680000</v>
      </c>
      <c r="AY705" s="6">
        <v>451070000</v>
      </c>
      <c r="AZ705" s="6">
        <v>365880000</v>
      </c>
      <c r="BA705" s="6">
        <f t="shared" si="192"/>
        <v>0.74992994416145931</v>
      </c>
      <c r="BB705" s="6">
        <f t="shared" si="193"/>
        <v>0.97844502682160517</v>
      </c>
      <c r="BC705" s="6">
        <f t="shared" si="194"/>
        <v>0.77062801343247722</v>
      </c>
      <c r="BD705" s="6">
        <f t="shared" si="195"/>
        <v>3</v>
      </c>
      <c r="BE705" s="6">
        <f t="shared" si="196"/>
        <v>0.83300099480518064</v>
      </c>
      <c r="BF705" s="7">
        <f t="shared" si="197"/>
        <v>0.10319101173643225</v>
      </c>
    </row>
    <row r="706" spans="1:61" x14ac:dyDescent="0.25">
      <c r="A706" t="s">
        <v>1126</v>
      </c>
      <c r="B706" t="s">
        <v>1126</v>
      </c>
      <c r="C706">
        <f>VLOOKUP(B706,Annotation!D:E,2,FALSE)</f>
        <v>985</v>
      </c>
      <c r="D706" t="str">
        <f>VLOOKUP(B706,Annotation!D:F,3,FALSE)</f>
        <v>glucose-6-phosphate isomerase</v>
      </c>
      <c r="G706">
        <v>23</v>
      </c>
      <c r="H706">
        <v>23</v>
      </c>
      <c r="I706">
        <v>23</v>
      </c>
      <c r="J706">
        <v>16</v>
      </c>
      <c r="K706">
        <v>19</v>
      </c>
      <c r="L706">
        <v>18</v>
      </c>
      <c r="M706">
        <v>14</v>
      </c>
      <c r="N706">
        <v>15</v>
      </c>
      <c r="O706">
        <v>15</v>
      </c>
      <c r="P706">
        <v>18</v>
      </c>
      <c r="Q706">
        <v>17</v>
      </c>
      <c r="R706">
        <v>16</v>
      </c>
      <c r="S706">
        <v>61.6</v>
      </c>
      <c r="T706">
        <v>58.847999999999999</v>
      </c>
      <c r="U706">
        <v>6814700000</v>
      </c>
      <c r="V706">
        <v>186440000</v>
      </c>
      <c r="W706">
        <v>660590000</v>
      </c>
      <c r="X706">
        <v>627020000</v>
      </c>
      <c r="Y706">
        <v>763260000</v>
      </c>
      <c r="Z706">
        <v>977760000</v>
      </c>
      <c r="AA706">
        <v>818450000</v>
      </c>
      <c r="AB706">
        <v>1430800000</v>
      </c>
      <c r="AC706">
        <v>1054300000</v>
      </c>
      <c r="AD706">
        <v>296170000</v>
      </c>
      <c r="AE706">
        <v>262110000</v>
      </c>
      <c r="AF706" s="5">
        <v>7170600</v>
      </c>
      <c r="AG706" s="6">
        <v>25407000</v>
      </c>
      <c r="AH706" s="6">
        <v>24116000</v>
      </c>
      <c r="AI706" s="6">
        <f t="shared" ref="AI706:AI769" si="198">(AF706/$AF$2410)*100</f>
        <v>2.8329554632046561E-2</v>
      </c>
      <c r="AJ706" s="6">
        <f t="shared" ref="AJ706:AJ769" si="199">(AG706/$AG$2410)*100</f>
        <v>5.1251924654951313E-2</v>
      </c>
      <c r="AK706" s="6">
        <f t="shared" ref="AK706:AK769" si="200">(AH706/$AH$2410)*100</f>
        <v>5.5217935663573484E-2</v>
      </c>
      <c r="AL706" s="6">
        <f t="shared" ref="AL706:AL769" si="201">COUNTIF(AI706:AK706,"&gt;0")</f>
        <v>3</v>
      </c>
      <c r="AM706" s="6">
        <f t="shared" ref="AM706:AM769" si="202">IF(AL706&gt;1,AVERAGEIF(AI706:AK706,"&gt;0"),0)</f>
        <v>4.4933138316857114E-2</v>
      </c>
      <c r="AN706" s="7">
        <f t="shared" ref="AN706:AN769" si="203">IF(AL706&gt;=2,_xlfn.STDEV.P(AI706:AK706),0)</f>
        <v>1.1851625886040804E-2</v>
      </c>
      <c r="AO706" s="5">
        <v>29356000</v>
      </c>
      <c r="AP706" s="6">
        <v>37606000</v>
      </c>
      <c r="AQ706" s="6">
        <v>31479000</v>
      </c>
      <c r="AR706" s="6">
        <f t="shared" ref="AR706:AR769" si="204">(AO706/$AO$2410)*100</f>
        <v>5.6089785403143494E-2</v>
      </c>
      <c r="AS706" s="6">
        <f t="shared" ref="AS706:AS769" si="205">(AP706/$AP$2410)*100</f>
        <v>7.8729411059005286E-2</v>
      </c>
      <c r="AT706" s="6">
        <f t="shared" ref="AT706:AT769" si="206">(AQ706/$AQ$2410)*100</f>
        <v>7.3479549400974772E-2</v>
      </c>
      <c r="AU706" s="6">
        <f t="shared" ref="AU706:AU769" si="207">COUNTIF(AR706:AT706,"&gt;0")</f>
        <v>3</v>
      </c>
      <c r="AV706" s="6">
        <f t="shared" ref="AV706:AV769" si="208">IF(AU706&gt;1,AVERAGEIF(AR706:AT706,"&gt;0"),0)</f>
        <v>6.9432915287707855E-2</v>
      </c>
      <c r="AW706" s="7">
        <f t="shared" ref="AW706:AW769" si="209">IF(AU706&gt;=2,_xlfn.STDEV.P(AR706:AT706),0)</f>
        <v>9.6753845124066453E-3</v>
      </c>
      <c r="AX706" s="5">
        <v>55031000</v>
      </c>
      <c r="AY706" s="6">
        <v>40548000</v>
      </c>
      <c r="AZ706" s="6">
        <v>11391000</v>
      </c>
      <c r="BA706" s="6">
        <f t="shared" ref="BA706:BA769" si="210">(AX706/$AX$2410)*100</f>
        <v>0.10172893600164976</v>
      </c>
      <c r="BB706" s="6">
        <f t="shared" ref="BB706:BB769" si="211">(AY706/$AY$2410)*100</f>
        <v>8.7955281769043492E-2</v>
      </c>
      <c r="BC706" s="6">
        <f t="shared" ref="BC706:BC769" si="212">(AZ706/$AZ$2410)*100</f>
        <v>2.3992084019376157E-2</v>
      </c>
      <c r="BD706" s="6">
        <f t="shared" ref="BD706:BD769" si="213">COUNTIF(BA706:BC706,"&gt;0")</f>
        <v>3</v>
      </c>
      <c r="BE706" s="6">
        <f t="shared" ref="BE706:BE769" si="214">IF(BD706&gt;1,AVERAGEIF(BA706:BC706,"&gt;0"),0)</f>
        <v>7.1225433930023133E-2</v>
      </c>
      <c r="BF706" s="7">
        <f t="shared" ref="BF706:BF769" si="215">IF(BD706&gt;=2,_xlfn.STDEV.P(BA706:BC706),0)</f>
        <v>3.3869065488200845E-2</v>
      </c>
      <c r="BH706" t="s">
        <v>1127</v>
      </c>
      <c r="BI706" t="s">
        <v>1128</v>
      </c>
    </row>
    <row r="707" spans="1:61" x14ac:dyDescent="0.25">
      <c r="A707" t="s">
        <v>1129</v>
      </c>
      <c r="B707" t="s">
        <v>1129</v>
      </c>
      <c r="C707">
        <f>VLOOKUP(B707,Annotation!D:E,2,FALSE)</f>
        <v>986</v>
      </c>
      <c r="D707" t="str">
        <f>VLOOKUP(B707,Annotation!D:F,3,FALSE)</f>
        <v>peptidoglycan DD-metalloendopeptidase family protein</v>
      </c>
      <c r="G707">
        <v>10</v>
      </c>
      <c r="H707">
        <v>10</v>
      </c>
      <c r="I707">
        <v>10</v>
      </c>
      <c r="J707">
        <v>7</v>
      </c>
      <c r="K707">
        <v>9</v>
      </c>
      <c r="L707">
        <v>8</v>
      </c>
      <c r="M707">
        <v>7</v>
      </c>
      <c r="N707">
        <v>6</v>
      </c>
      <c r="O707">
        <v>5</v>
      </c>
      <c r="P707">
        <v>3</v>
      </c>
      <c r="Q707">
        <v>3</v>
      </c>
      <c r="R707">
        <v>4</v>
      </c>
      <c r="S707">
        <v>19.7</v>
      </c>
      <c r="T707">
        <v>47.21</v>
      </c>
      <c r="U707">
        <v>91027000</v>
      </c>
      <c r="V707">
        <v>10281000</v>
      </c>
      <c r="W707">
        <v>14277000</v>
      </c>
      <c r="X707">
        <v>40257000</v>
      </c>
      <c r="Y707">
        <v>10412000</v>
      </c>
      <c r="Z707">
        <v>7386700</v>
      </c>
      <c r="AA707">
        <v>4291600</v>
      </c>
      <c r="AB707">
        <v>1525700</v>
      </c>
      <c r="AC707">
        <v>1481400</v>
      </c>
      <c r="AD707">
        <v>1114600</v>
      </c>
      <c r="AE707">
        <v>4334600</v>
      </c>
      <c r="AF707" s="5">
        <v>489560</v>
      </c>
      <c r="AG707" s="6">
        <v>679860</v>
      </c>
      <c r="AH707" s="6">
        <v>1917000</v>
      </c>
      <c r="AI707" s="6">
        <f t="shared" si="198"/>
        <v>1.9341501081729165E-3</v>
      </c>
      <c r="AJ707" s="6">
        <f t="shared" si="199"/>
        <v>1.3714383239231392E-3</v>
      </c>
      <c r="AK707" s="6">
        <f t="shared" si="200"/>
        <v>4.3893175761764124E-3</v>
      </c>
      <c r="AL707" s="6">
        <f t="shared" si="201"/>
        <v>3</v>
      </c>
      <c r="AM707" s="6">
        <f t="shared" si="202"/>
        <v>2.5649686694241562E-3</v>
      </c>
      <c r="AN707" s="7">
        <f t="shared" si="203"/>
        <v>1.3103047579881323E-3</v>
      </c>
      <c r="AO707" s="5">
        <v>495790</v>
      </c>
      <c r="AP707" s="6">
        <v>351750</v>
      </c>
      <c r="AQ707" s="6">
        <v>204360</v>
      </c>
      <c r="AR707" s="6">
        <f t="shared" si="204"/>
        <v>9.4729372888079143E-4</v>
      </c>
      <c r="AS707" s="6">
        <f t="shared" si="205"/>
        <v>7.3640031750266208E-4</v>
      </c>
      <c r="AT707" s="6">
        <f t="shared" si="206"/>
        <v>4.7702534119836097E-4</v>
      </c>
      <c r="AU707" s="6">
        <f t="shared" si="207"/>
        <v>3</v>
      </c>
      <c r="AV707" s="6">
        <f t="shared" si="208"/>
        <v>7.2023979586060486E-4</v>
      </c>
      <c r="AW707" s="7">
        <f t="shared" si="209"/>
        <v>1.923260442723341E-4</v>
      </c>
      <c r="AX707" s="5">
        <v>72654</v>
      </c>
      <c r="AY707" s="6">
        <v>70544</v>
      </c>
      <c r="AZ707" s="6">
        <v>53078</v>
      </c>
      <c r="BA707" s="6">
        <f t="shared" si="210"/>
        <v>1.3430637488440807E-4</v>
      </c>
      <c r="BB707" s="6">
        <f t="shared" si="211"/>
        <v>1.530215398321842E-4</v>
      </c>
      <c r="BC707" s="6">
        <f t="shared" si="212"/>
        <v>1.1179456023004544E-4</v>
      </c>
      <c r="BD707" s="6">
        <f t="shared" si="213"/>
        <v>3</v>
      </c>
      <c r="BE707" s="6">
        <f t="shared" si="214"/>
        <v>1.3304082498221258E-4</v>
      </c>
      <c r="BF707" s="7">
        <f t="shared" si="215"/>
        <v>1.6854617056759288E-5</v>
      </c>
    </row>
    <row r="708" spans="1:61" x14ac:dyDescent="0.25">
      <c r="A708" t="s">
        <v>1130</v>
      </c>
      <c r="B708" t="s">
        <v>1130</v>
      </c>
      <c r="C708">
        <f>VLOOKUP(B708,Annotation!D:E,2,FALSE)</f>
        <v>987</v>
      </c>
      <c r="D708" t="str">
        <f>VLOOKUP(B708,Annotation!D:F,3,FALSE)</f>
        <v>DUF3108 domain-containing protein</v>
      </c>
      <c r="G708">
        <v>14</v>
      </c>
      <c r="H708">
        <v>14</v>
      </c>
      <c r="I708">
        <v>14</v>
      </c>
      <c r="J708">
        <v>8</v>
      </c>
      <c r="K708">
        <v>10</v>
      </c>
      <c r="L708">
        <v>0</v>
      </c>
      <c r="M708">
        <v>7</v>
      </c>
      <c r="N708">
        <v>5</v>
      </c>
      <c r="O708">
        <v>3</v>
      </c>
      <c r="P708">
        <v>7</v>
      </c>
      <c r="Q708">
        <v>5</v>
      </c>
      <c r="R708">
        <v>3</v>
      </c>
      <c r="S708">
        <v>53.5</v>
      </c>
      <c r="T708">
        <v>29.815999999999999</v>
      </c>
      <c r="U708">
        <v>141160000</v>
      </c>
      <c r="V708">
        <v>11740000</v>
      </c>
      <c r="W708">
        <v>56406000</v>
      </c>
      <c r="X708">
        <v>0</v>
      </c>
      <c r="Y708">
        <v>20114000</v>
      </c>
      <c r="Z708">
        <v>1801500</v>
      </c>
      <c r="AA708">
        <v>2459900</v>
      </c>
      <c r="AB708">
        <v>5554400</v>
      </c>
      <c r="AC708">
        <v>19459000</v>
      </c>
      <c r="AD708">
        <v>23623000</v>
      </c>
      <c r="AE708">
        <v>8822400</v>
      </c>
      <c r="AF708" s="5">
        <v>733740</v>
      </c>
      <c r="AG708" s="6">
        <v>3525400</v>
      </c>
      <c r="AH708" s="6">
        <v>0</v>
      </c>
      <c r="AI708" s="6">
        <f t="shared" si="198"/>
        <v>2.8988546865977528E-3</v>
      </c>
      <c r="AJ708" s="6">
        <f t="shared" si="199"/>
        <v>7.111565126877056E-3</v>
      </c>
      <c r="AK708" s="6">
        <f t="shared" si="200"/>
        <v>0</v>
      </c>
      <c r="AL708" s="6">
        <f t="shared" si="201"/>
        <v>2</v>
      </c>
      <c r="AM708" s="6">
        <f t="shared" si="202"/>
        <v>5.005209906737404E-3</v>
      </c>
      <c r="AN708" s="7">
        <f t="shared" si="203"/>
        <v>2.9197535341467492E-3</v>
      </c>
      <c r="AO708" s="5">
        <v>1257100</v>
      </c>
      <c r="AP708" s="6">
        <v>112600</v>
      </c>
      <c r="AQ708" s="6">
        <v>153740</v>
      </c>
      <c r="AR708" s="6">
        <f t="shared" si="204"/>
        <v>2.4019099751427879E-3</v>
      </c>
      <c r="AS708" s="6">
        <f t="shared" si="205"/>
        <v>2.3573184293048969E-4</v>
      </c>
      <c r="AT708" s="6">
        <f t="shared" si="206"/>
        <v>3.5886609882479942E-4</v>
      </c>
      <c r="AU708" s="6">
        <f t="shared" si="207"/>
        <v>3</v>
      </c>
      <c r="AV708" s="6">
        <f t="shared" si="208"/>
        <v>9.9883597229935886E-4</v>
      </c>
      <c r="AW708" s="7">
        <f t="shared" si="209"/>
        <v>9.9339586078426721E-4</v>
      </c>
      <c r="AX708" s="5">
        <v>347150</v>
      </c>
      <c r="AY708" s="6">
        <v>1216200</v>
      </c>
      <c r="AZ708" s="6">
        <v>1476500</v>
      </c>
      <c r="BA708" s="6">
        <f t="shared" si="210"/>
        <v>6.4173284390566605E-4</v>
      </c>
      <c r="BB708" s="6">
        <f t="shared" si="211"/>
        <v>2.6381378535935362E-3</v>
      </c>
      <c r="BC708" s="6">
        <f t="shared" si="212"/>
        <v>3.1098509397426829E-3</v>
      </c>
      <c r="BD708" s="6">
        <f t="shared" si="213"/>
        <v>3</v>
      </c>
      <c r="BE708" s="6">
        <f t="shared" si="214"/>
        <v>2.1299072124139617E-3</v>
      </c>
      <c r="BF708" s="7">
        <f t="shared" si="215"/>
        <v>1.0697742821813351E-3</v>
      </c>
      <c r="BH708" t="s">
        <v>1131</v>
      </c>
      <c r="BI708" t="s">
        <v>1132</v>
      </c>
    </row>
    <row r="709" spans="1:61" x14ac:dyDescent="0.25">
      <c r="A709" t="s">
        <v>1133</v>
      </c>
      <c r="B709" t="s">
        <v>1133</v>
      </c>
      <c r="C709">
        <f>VLOOKUP(B709,Annotation!D:E,2,FALSE)</f>
        <v>988</v>
      </c>
      <c r="D709" t="str">
        <f>VLOOKUP(B709,Annotation!D:F,3,FALSE)</f>
        <v>tryptophan 2,3-dioxygenase</v>
      </c>
      <c r="G709">
        <v>13</v>
      </c>
      <c r="H709">
        <v>13</v>
      </c>
      <c r="I709">
        <v>13</v>
      </c>
      <c r="J709">
        <v>7</v>
      </c>
      <c r="K709">
        <v>11</v>
      </c>
      <c r="L709">
        <v>2</v>
      </c>
      <c r="M709">
        <v>3</v>
      </c>
      <c r="N709">
        <v>3</v>
      </c>
      <c r="O709">
        <v>2</v>
      </c>
      <c r="P709">
        <v>4</v>
      </c>
      <c r="Q709">
        <v>3</v>
      </c>
      <c r="R709">
        <v>3</v>
      </c>
      <c r="S709">
        <v>42.3</v>
      </c>
      <c r="T709">
        <v>36.097999999999999</v>
      </c>
      <c r="U709">
        <v>384390000</v>
      </c>
      <c r="V709">
        <v>19682000</v>
      </c>
      <c r="W709">
        <v>260170000</v>
      </c>
      <c r="X709">
        <v>673940</v>
      </c>
      <c r="Y709">
        <v>2292100</v>
      </c>
      <c r="Z709">
        <v>803700</v>
      </c>
      <c r="AA709">
        <v>713170</v>
      </c>
      <c r="AB709">
        <v>43668000</v>
      </c>
      <c r="AC709">
        <v>37880000</v>
      </c>
      <c r="AD709">
        <v>18505000</v>
      </c>
      <c r="AE709">
        <v>22611000</v>
      </c>
      <c r="AF709" s="5">
        <v>1157800</v>
      </c>
      <c r="AG709" s="6">
        <v>15304000</v>
      </c>
      <c r="AH709" s="6">
        <v>39643</v>
      </c>
      <c r="AI709" s="6">
        <f t="shared" si="198"/>
        <v>4.5742278683769157E-3</v>
      </c>
      <c r="AJ709" s="6">
        <f t="shared" si="199"/>
        <v>3.087178552837308E-2</v>
      </c>
      <c r="AK709" s="6">
        <f t="shared" si="200"/>
        <v>9.0769805254231362E-5</v>
      </c>
      <c r="AL709" s="6">
        <f t="shared" si="201"/>
        <v>3</v>
      </c>
      <c r="AM709" s="6">
        <f t="shared" si="202"/>
        <v>1.1845594400668074E-2</v>
      </c>
      <c r="AN709" s="7">
        <f t="shared" si="203"/>
        <v>1.3577488984146161E-2</v>
      </c>
      <c r="AO709" s="5">
        <v>134830</v>
      </c>
      <c r="AP709" s="6">
        <v>47277</v>
      </c>
      <c r="AQ709" s="6">
        <v>41951</v>
      </c>
      <c r="AR709" s="6">
        <f t="shared" si="204"/>
        <v>2.5761635665301258E-4</v>
      </c>
      <c r="AS709" s="6">
        <f t="shared" si="205"/>
        <v>9.8975971032191483E-5</v>
      </c>
      <c r="AT709" s="6">
        <f t="shared" si="206"/>
        <v>9.7923713489001961E-5</v>
      </c>
      <c r="AU709" s="6">
        <f t="shared" si="207"/>
        <v>3</v>
      </c>
      <c r="AV709" s="6">
        <f t="shared" si="208"/>
        <v>1.5150534705806867E-4</v>
      </c>
      <c r="AW709" s="7">
        <f t="shared" si="209"/>
        <v>7.5033044184670216E-5</v>
      </c>
      <c r="AX709" s="5">
        <v>2568700</v>
      </c>
      <c r="AY709" s="6">
        <v>2228200</v>
      </c>
      <c r="AZ709" s="6">
        <v>1088500</v>
      </c>
      <c r="BA709" s="6">
        <f t="shared" si="210"/>
        <v>4.748434844132174E-3</v>
      </c>
      <c r="BB709" s="6">
        <f t="shared" si="211"/>
        <v>4.8333323181854277E-3</v>
      </c>
      <c r="BC709" s="6">
        <f t="shared" si="212"/>
        <v>2.2926330835827363E-3</v>
      </c>
      <c r="BD709" s="6">
        <f t="shared" si="213"/>
        <v>3</v>
      </c>
      <c r="BE709" s="6">
        <f t="shared" si="214"/>
        <v>3.9581334153001128E-3</v>
      </c>
      <c r="BF709" s="7">
        <f t="shared" si="215"/>
        <v>1.17819647809358E-3</v>
      </c>
      <c r="BH709">
        <v>991</v>
      </c>
      <c r="BI709">
        <v>74</v>
      </c>
    </row>
    <row r="710" spans="1:61" x14ac:dyDescent="0.25">
      <c r="A710" t="s">
        <v>1134</v>
      </c>
      <c r="B710" t="s">
        <v>1134</v>
      </c>
      <c r="C710">
        <f>VLOOKUP(B710,Annotation!D:E,2,FALSE)</f>
        <v>989</v>
      </c>
      <c r="D710" t="str">
        <f>VLOOKUP(B710,Annotation!D:F,3,FALSE)</f>
        <v>4-hydroxyphenylpyruvate dioxygenase</v>
      </c>
      <c r="G710">
        <v>24</v>
      </c>
      <c r="H710">
        <v>24</v>
      </c>
      <c r="I710">
        <v>24</v>
      </c>
      <c r="J710">
        <v>14</v>
      </c>
      <c r="K710">
        <v>16</v>
      </c>
      <c r="L710">
        <v>18</v>
      </c>
      <c r="M710">
        <v>11</v>
      </c>
      <c r="N710">
        <v>11</v>
      </c>
      <c r="O710">
        <v>13</v>
      </c>
      <c r="P710">
        <v>11</v>
      </c>
      <c r="Q710">
        <v>14</v>
      </c>
      <c r="R710">
        <v>16</v>
      </c>
      <c r="S710">
        <v>60.2</v>
      </c>
      <c r="T710">
        <v>44.03</v>
      </c>
      <c r="U710">
        <v>1022800000</v>
      </c>
      <c r="V710">
        <v>127540000</v>
      </c>
      <c r="W710">
        <v>183630000</v>
      </c>
      <c r="X710">
        <v>103160000</v>
      </c>
      <c r="Y710">
        <v>60328000</v>
      </c>
      <c r="Z710">
        <v>9392100</v>
      </c>
      <c r="AA710">
        <v>86186000</v>
      </c>
      <c r="AB710">
        <v>135130000</v>
      </c>
      <c r="AC710">
        <v>201710000</v>
      </c>
      <c r="AD710">
        <v>115710000</v>
      </c>
      <c r="AE710">
        <v>37881000</v>
      </c>
      <c r="AF710" s="5">
        <v>4723800</v>
      </c>
      <c r="AG710" s="6">
        <v>6801100</v>
      </c>
      <c r="AH710" s="6">
        <v>3820700</v>
      </c>
      <c r="AI710" s="6">
        <f t="shared" si="198"/>
        <v>1.8662754883951353E-2</v>
      </c>
      <c r="AJ710" s="6">
        <f t="shared" si="199"/>
        <v>1.3719426330176303E-2</v>
      </c>
      <c r="AK710" s="6">
        <f t="shared" si="200"/>
        <v>8.7481824013026701E-3</v>
      </c>
      <c r="AL710" s="6">
        <f t="shared" si="201"/>
        <v>3</v>
      </c>
      <c r="AM710" s="6">
        <f t="shared" si="202"/>
        <v>1.3710121205143443E-2</v>
      </c>
      <c r="AN710" s="7">
        <f t="shared" si="203"/>
        <v>4.0476126146522049E-3</v>
      </c>
      <c r="AO710" s="5">
        <v>2234400</v>
      </c>
      <c r="AP710" s="6">
        <v>347860</v>
      </c>
      <c r="AQ710" s="6">
        <v>3192100</v>
      </c>
      <c r="AR710" s="6">
        <f t="shared" si="204"/>
        <v>4.2692129889897743E-3</v>
      </c>
      <c r="AS710" s="6">
        <f t="shared" si="205"/>
        <v>7.282564731953832E-4</v>
      </c>
      <c r="AT710" s="6">
        <f t="shared" si="206"/>
        <v>7.4511283599495402E-3</v>
      </c>
      <c r="AU710" s="6">
        <f t="shared" si="207"/>
        <v>3</v>
      </c>
      <c r="AV710" s="6">
        <f t="shared" si="208"/>
        <v>4.1495326073782328E-3</v>
      </c>
      <c r="AW710" s="7">
        <f t="shared" si="209"/>
        <v>2.7459053330045648E-3</v>
      </c>
      <c r="AX710" s="5">
        <v>5004800</v>
      </c>
      <c r="AY710" s="6">
        <v>7470700</v>
      </c>
      <c r="AZ710" s="6">
        <v>4285700</v>
      </c>
      <c r="BA710" s="6">
        <f t="shared" si="210"/>
        <v>9.2517486307909479E-3</v>
      </c>
      <c r="BB710" s="6">
        <f t="shared" si="211"/>
        <v>1.6205177160698265E-2</v>
      </c>
      <c r="BC710" s="6">
        <f t="shared" si="212"/>
        <v>9.0266767168677379E-3</v>
      </c>
      <c r="BD710" s="6">
        <f t="shared" si="213"/>
        <v>3</v>
      </c>
      <c r="BE710" s="6">
        <f t="shared" si="214"/>
        <v>1.1494534169452316E-2</v>
      </c>
      <c r="BF710" s="7">
        <f t="shared" si="215"/>
        <v>3.3321947106814544E-3</v>
      </c>
      <c r="BH710" t="s">
        <v>1135</v>
      </c>
      <c r="BI710" t="s">
        <v>1136</v>
      </c>
    </row>
    <row r="711" spans="1:61" x14ac:dyDescent="0.25">
      <c r="A711" t="s">
        <v>1137</v>
      </c>
      <c r="B711" t="s">
        <v>1137</v>
      </c>
      <c r="C711">
        <f>VLOOKUP(B711,Annotation!D:E,2,FALSE)</f>
        <v>991</v>
      </c>
      <c r="D711" t="str">
        <f>VLOOKUP(B711,Annotation!D:F,3,FALSE)</f>
        <v>homogentisate 1,2-dioxygenase</v>
      </c>
      <c r="G711">
        <v>10</v>
      </c>
      <c r="H711">
        <v>10</v>
      </c>
      <c r="I711">
        <v>10</v>
      </c>
      <c r="J711">
        <v>6</v>
      </c>
      <c r="K711">
        <v>9</v>
      </c>
      <c r="L711">
        <v>3</v>
      </c>
      <c r="M711">
        <v>3</v>
      </c>
      <c r="N711">
        <v>3</v>
      </c>
      <c r="O711">
        <v>5</v>
      </c>
      <c r="P711">
        <v>4</v>
      </c>
      <c r="Q711">
        <v>5</v>
      </c>
      <c r="R711">
        <v>4</v>
      </c>
      <c r="S711">
        <v>27.8</v>
      </c>
      <c r="T711">
        <v>44.582999999999998</v>
      </c>
      <c r="U711">
        <v>126330000</v>
      </c>
      <c r="V711">
        <v>7456100</v>
      </c>
      <c r="W711">
        <v>26240000</v>
      </c>
      <c r="X711">
        <v>4527100</v>
      </c>
      <c r="Y711">
        <v>3021000</v>
      </c>
      <c r="Z711">
        <v>1025300</v>
      </c>
      <c r="AA711">
        <v>33611000</v>
      </c>
      <c r="AB711">
        <v>8279800</v>
      </c>
      <c r="AC711">
        <v>18089000</v>
      </c>
      <c r="AD711">
        <v>24082000</v>
      </c>
      <c r="AE711">
        <v>7431200</v>
      </c>
      <c r="AF711" s="5">
        <v>438600</v>
      </c>
      <c r="AG711" s="6">
        <v>1543500</v>
      </c>
      <c r="AH711" s="6">
        <v>266300</v>
      </c>
      <c r="AI711" s="6">
        <f t="shared" si="198"/>
        <v>1.7328177086458067E-3</v>
      </c>
      <c r="AJ711" s="6">
        <f t="shared" si="199"/>
        <v>3.1136043493886463E-3</v>
      </c>
      <c r="AK711" s="6">
        <f t="shared" si="200"/>
        <v>6.0974192516211729E-4</v>
      </c>
      <c r="AL711" s="6">
        <f t="shared" si="201"/>
        <v>3</v>
      </c>
      <c r="AM711" s="6">
        <f t="shared" si="202"/>
        <v>1.8187213277321903E-3</v>
      </c>
      <c r="AN711" s="7">
        <f t="shared" si="203"/>
        <v>1.0240007596652428E-3</v>
      </c>
      <c r="AO711" s="5">
        <v>177710</v>
      </c>
      <c r="AP711" s="6">
        <v>60313</v>
      </c>
      <c r="AQ711" s="6">
        <v>1977100</v>
      </c>
      <c r="AR711" s="6">
        <f t="shared" si="204"/>
        <v>3.3954611541056785E-4</v>
      </c>
      <c r="AS711" s="6">
        <f t="shared" si="205"/>
        <v>1.2626727036116008E-4</v>
      </c>
      <c r="AT711" s="6">
        <f t="shared" si="206"/>
        <v>4.6150264341518858E-3</v>
      </c>
      <c r="AU711" s="6">
        <f t="shared" si="207"/>
        <v>3</v>
      </c>
      <c r="AV711" s="6">
        <f t="shared" si="208"/>
        <v>1.6936132733078712E-3</v>
      </c>
      <c r="AW711" s="7">
        <f t="shared" si="209"/>
        <v>2.0675852434987804E-3</v>
      </c>
      <c r="AX711" s="5">
        <v>487050</v>
      </c>
      <c r="AY711" s="6">
        <v>1064000</v>
      </c>
      <c r="AZ711" s="6">
        <v>1416600</v>
      </c>
      <c r="BA711" s="6">
        <f t="shared" si="210"/>
        <v>9.0034849956576314E-4</v>
      </c>
      <c r="BB711" s="6">
        <f t="shared" si="211"/>
        <v>2.307991018108471E-3</v>
      </c>
      <c r="BC711" s="6">
        <f t="shared" si="212"/>
        <v>2.9836876676190205E-3</v>
      </c>
      <c r="BD711" s="6">
        <f t="shared" si="213"/>
        <v>3</v>
      </c>
      <c r="BE711" s="6">
        <f t="shared" si="214"/>
        <v>2.0640090617644181E-3</v>
      </c>
      <c r="BF711" s="7">
        <f t="shared" si="215"/>
        <v>8.6784058388328172E-4</v>
      </c>
    </row>
    <row r="712" spans="1:61" x14ac:dyDescent="0.25">
      <c r="A712" t="s">
        <v>1138</v>
      </c>
      <c r="B712" t="s">
        <v>1138</v>
      </c>
      <c r="C712">
        <f>VLOOKUP(B712,Annotation!D:E,2,FALSE)</f>
        <v>992</v>
      </c>
      <c r="D712" t="str">
        <f>VLOOKUP(B712,Annotation!D:F,3,FALSE)</f>
        <v>hypothetical protein</v>
      </c>
      <c r="G712">
        <v>13</v>
      </c>
      <c r="H712">
        <v>13</v>
      </c>
      <c r="I712">
        <v>13</v>
      </c>
      <c r="J712">
        <v>11</v>
      </c>
      <c r="K712">
        <v>12</v>
      </c>
      <c r="L712">
        <v>3</v>
      </c>
      <c r="M712">
        <v>8</v>
      </c>
      <c r="N712">
        <v>5</v>
      </c>
      <c r="O712">
        <v>3</v>
      </c>
      <c r="P712">
        <v>1</v>
      </c>
      <c r="Q712">
        <v>1</v>
      </c>
      <c r="R712">
        <v>1</v>
      </c>
      <c r="S712">
        <v>46.1</v>
      </c>
      <c r="T712">
        <v>26.774000000000001</v>
      </c>
      <c r="U712">
        <v>354210000</v>
      </c>
      <c r="V712">
        <v>74764000</v>
      </c>
      <c r="W712">
        <v>136050000</v>
      </c>
      <c r="X712">
        <v>1599500</v>
      </c>
      <c r="Y712">
        <v>62171000</v>
      </c>
      <c r="Z712">
        <v>54159000</v>
      </c>
      <c r="AA712">
        <v>24629000</v>
      </c>
      <c r="AB712">
        <v>0</v>
      </c>
      <c r="AC712">
        <v>352360</v>
      </c>
      <c r="AD712">
        <v>485460</v>
      </c>
      <c r="AE712">
        <v>32201000</v>
      </c>
      <c r="AF712" s="5">
        <v>6796800</v>
      </c>
      <c r="AG712" s="6">
        <v>12368000</v>
      </c>
      <c r="AH712" s="6">
        <v>145410</v>
      </c>
      <c r="AI712" s="6">
        <f t="shared" si="198"/>
        <v>2.6852748294855951E-2</v>
      </c>
      <c r="AJ712" s="6">
        <f t="shared" si="199"/>
        <v>2.4949179522668469E-2</v>
      </c>
      <c r="AK712" s="6">
        <f t="shared" si="200"/>
        <v>3.3294244587992285E-4</v>
      </c>
      <c r="AL712" s="6">
        <f t="shared" si="201"/>
        <v>3</v>
      </c>
      <c r="AM712" s="6">
        <f t="shared" si="202"/>
        <v>1.7378290087801448E-2</v>
      </c>
      <c r="AN712" s="7">
        <f t="shared" si="203"/>
        <v>1.2077908226539931E-2</v>
      </c>
      <c r="AO712" s="5">
        <v>5651900</v>
      </c>
      <c r="AP712" s="6">
        <v>4923600</v>
      </c>
      <c r="AQ712" s="6">
        <v>2239000</v>
      </c>
      <c r="AR712" s="6">
        <f t="shared" si="204"/>
        <v>1.0798945977654541E-2</v>
      </c>
      <c r="AS712" s="6">
        <f t="shared" si="205"/>
        <v>1.0307720265120418E-2</v>
      </c>
      <c r="AT712" s="6">
        <f t="shared" si="206"/>
        <v>5.2263639603793806E-3</v>
      </c>
      <c r="AU712" s="6">
        <f t="shared" si="207"/>
        <v>3</v>
      </c>
      <c r="AV712" s="6">
        <f t="shared" si="208"/>
        <v>8.7776767343847803E-3</v>
      </c>
      <c r="AW712" s="7">
        <f t="shared" si="209"/>
        <v>2.5191523030937885E-3</v>
      </c>
      <c r="AX712" s="5">
        <v>0</v>
      </c>
      <c r="AY712" s="6">
        <v>32033</v>
      </c>
      <c r="AZ712" s="6">
        <v>44133</v>
      </c>
      <c r="BA712" s="6">
        <f t="shared" si="210"/>
        <v>0</v>
      </c>
      <c r="BB712" s="6">
        <f t="shared" si="211"/>
        <v>6.9484846130703616E-5</v>
      </c>
      <c r="BC712" s="6">
        <f t="shared" si="212"/>
        <v>9.2954318675017816E-5</v>
      </c>
      <c r="BD712" s="6">
        <f t="shared" si="213"/>
        <v>2</v>
      </c>
      <c r="BE712" s="6">
        <f t="shared" si="214"/>
        <v>8.1219582402860716E-5</v>
      </c>
      <c r="BF712" s="7">
        <f t="shared" si="215"/>
        <v>3.9467941060016798E-5</v>
      </c>
      <c r="BH712">
        <v>994</v>
      </c>
      <c r="BI712">
        <v>62</v>
      </c>
    </row>
    <row r="713" spans="1:61" x14ac:dyDescent="0.25">
      <c r="A713" t="s">
        <v>1139</v>
      </c>
      <c r="B713" t="s">
        <v>1139</v>
      </c>
      <c r="C713">
        <f>VLOOKUP(B713,Annotation!D:E,2,FALSE)</f>
        <v>993</v>
      </c>
      <c r="D713" t="str">
        <f>VLOOKUP(B713,Annotation!D:F,3,FALSE)</f>
        <v>ferritin</v>
      </c>
      <c r="G713">
        <v>3</v>
      </c>
      <c r="H713">
        <v>3</v>
      </c>
      <c r="I713">
        <v>3</v>
      </c>
      <c r="J713">
        <v>3</v>
      </c>
      <c r="K713">
        <v>3</v>
      </c>
      <c r="L713">
        <v>3</v>
      </c>
      <c r="M713">
        <v>3</v>
      </c>
      <c r="N713">
        <v>3</v>
      </c>
      <c r="O713">
        <v>3</v>
      </c>
      <c r="P713">
        <v>3</v>
      </c>
      <c r="Q713">
        <v>0</v>
      </c>
      <c r="R713">
        <v>3</v>
      </c>
      <c r="S713">
        <v>22.6</v>
      </c>
      <c r="T713">
        <v>19.513000000000002</v>
      </c>
      <c r="U713">
        <v>559450000</v>
      </c>
      <c r="V713">
        <v>2338400</v>
      </c>
      <c r="W713">
        <v>33419000</v>
      </c>
      <c r="X713">
        <v>21042000</v>
      </c>
      <c r="Y713">
        <v>111640000</v>
      </c>
      <c r="Z713">
        <v>95231000</v>
      </c>
      <c r="AA713">
        <v>94851000</v>
      </c>
      <c r="AB713">
        <v>127080000</v>
      </c>
      <c r="AC713">
        <v>0</v>
      </c>
      <c r="AD713">
        <v>73842000</v>
      </c>
      <c r="AE713">
        <v>139860000</v>
      </c>
      <c r="AF713" s="5">
        <v>584590</v>
      </c>
      <c r="AG713" s="6">
        <v>8354700</v>
      </c>
      <c r="AH713" s="6">
        <v>5260500</v>
      </c>
      <c r="AI713" s="6">
        <f t="shared" si="198"/>
        <v>2.3095939450461745E-3</v>
      </c>
      <c r="AJ713" s="6">
        <f t="shared" si="199"/>
        <v>1.6853404766982397E-2</v>
      </c>
      <c r="AK713" s="6">
        <f t="shared" si="200"/>
        <v>1.2044864428521658E-2</v>
      </c>
      <c r="AL713" s="6">
        <f t="shared" si="201"/>
        <v>3</v>
      </c>
      <c r="AM713" s="6">
        <f t="shared" si="202"/>
        <v>1.0402621046850077E-2</v>
      </c>
      <c r="AN713" s="7">
        <f t="shared" si="203"/>
        <v>6.0499769035124084E-3</v>
      </c>
      <c r="AO713" s="5">
        <v>27910000</v>
      </c>
      <c r="AP713" s="6">
        <v>23808000</v>
      </c>
      <c r="AQ713" s="6">
        <v>23713000</v>
      </c>
      <c r="AR713" s="6">
        <f t="shared" si="204"/>
        <v>5.3326948855488998E-2</v>
      </c>
      <c r="AS713" s="6">
        <f t="shared" si="205"/>
        <v>4.9842839400436045E-2</v>
      </c>
      <c r="AT713" s="6">
        <f t="shared" si="206"/>
        <v>5.5351839478551247E-2</v>
      </c>
      <c r="AU713" s="6">
        <f t="shared" si="207"/>
        <v>3</v>
      </c>
      <c r="AV713" s="6">
        <f t="shared" si="208"/>
        <v>5.2840542578158761E-2</v>
      </c>
      <c r="AW713" s="7">
        <f t="shared" si="209"/>
        <v>2.2751869908702767E-3</v>
      </c>
      <c r="AX713" s="5">
        <v>31770000</v>
      </c>
      <c r="AY713" s="6">
        <v>0</v>
      </c>
      <c r="AZ713" s="6">
        <v>18461000</v>
      </c>
      <c r="BA713" s="6">
        <f t="shared" si="210"/>
        <v>5.8729230738536684E-2</v>
      </c>
      <c r="BB713" s="6">
        <f t="shared" si="211"/>
        <v>0</v>
      </c>
      <c r="BC713" s="6">
        <f t="shared" si="212"/>
        <v>3.8883141346826723E-2</v>
      </c>
      <c r="BD713" s="6">
        <f t="shared" si="213"/>
        <v>2</v>
      </c>
      <c r="BE713" s="6">
        <f t="shared" si="214"/>
        <v>4.8806186042681707E-2</v>
      </c>
      <c r="BF713" s="7">
        <f t="shared" si="215"/>
        <v>2.4392367859825268E-2</v>
      </c>
      <c r="BH713" t="s">
        <v>1140</v>
      </c>
      <c r="BI713" t="s">
        <v>1141</v>
      </c>
    </row>
    <row r="714" spans="1:61" x14ac:dyDescent="0.25">
      <c r="A714" t="s">
        <v>1142</v>
      </c>
      <c r="B714" t="s">
        <v>1142</v>
      </c>
      <c r="C714">
        <f>VLOOKUP(B714,Annotation!D:E,2,FALSE)</f>
        <v>997</v>
      </c>
      <c r="D714" t="str">
        <f>VLOOKUP(B714,Annotation!D:F,3,FALSE)</f>
        <v>NAD(P)/FAD-dependent oxidoreductase</v>
      </c>
      <c r="G714">
        <v>21</v>
      </c>
      <c r="H714">
        <v>12</v>
      </c>
      <c r="I714">
        <v>12</v>
      </c>
      <c r="J714">
        <v>11</v>
      </c>
      <c r="K714">
        <v>9</v>
      </c>
      <c r="L714">
        <v>6</v>
      </c>
      <c r="M714">
        <v>3</v>
      </c>
      <c r="N714">
        <v>2</v>
      </c>
      <c r="O714">
        <v>6</v>
      </c>
      <c r="P714">
        <v>2</v>
      </c>
      <c r="Q714">
        <v>3</v>
      </c>
      <c r="R714">
        <v>2</v>
      </c>
      <c r="S714">
        <v>69.5</v>
      </c>
      <c r="T714">
        <v>38.500999999999998</v>
      </c>
      <c r="U714">
        <v>381100000</v>
      </c>
      <c r="V714">
        <v>69556000</v>
      </c>
      <c r="W714">
        <v>164020000</v>
      </c>
      <c r="X714">
        <v>27899000</v>
      </c>
      <c r="Y714">
        <v>2182600</v>
      </c>
      <c r="Z714">
        <v>1657300</v>
      </c>
      <c r="AA714">
        <v>98631000</v>
      </c>
      <c r="AB714">
        <v>2446700</v>
      </c>
      <c r="AC714">
        <v>4763000</v>
      </c>
      <c r="AD714">
        <v>9942600</v>
      </c>
      <c r="AE714">
        <v>21172000</v>
      </c>
      <c r="AF714" s="5">
        <v>3864200</v>
      </c>
      <c r="AG714" s="6">
        <v>9112500</v>
      </c>
      <c r="AH714" s="6">
        <v>1549900</v>
      </c>
      <c r="AI714" s="6">
        <f t="shared" si="198"/>
        <v>1.5266653419400655E-2</v>
      </c>
      <c r="AJ714" s="6">
        <f t="shared" si="199"/>
        <v>1.8382066494204107E-2</v>
      </c>
      <c r="AK714" s="6">
        <f t="shared" si="200"/>
        <v>3.5487758535815454E-3</v>
      </c>
      <c r="AL714" s="6">
        <f t="shared" si="201"/>
        <v>3</v>
      </c>
      <c r="AM714" s="6">
        <f t="shared" si="202"/>
        <v>1.2399165255728768E-2</v>
      </c>
      <c r="AN714" s="7">
        <f t="shared" si="203"/>
        <v>6.3861043985564995E-3</v>
      </c>
      <c r="AO714" s="5">
        <v>121260</v>
      </c>
      <c r="AP714" s="6">
        <v>92074</v>
      </c>
      <c r="AQ714" s="6">
        <v>5479500</v>
      </c>
      <c r="AR714" s="6">
        <f t="shared" si="204"/>
        <v>2.3168849223276946E-4</v>
      </c>
      <c r="AS714" s="6">
        <f t="shared" si="205"/>
        <v>1.9275997962683758E-4</v>
      </c>
      <c r="AT714" s="6">
        <f t="shared" si="206"/>
        <v>1.2790469549307196E-2</v>
      </c>
      <c r="AU714" s="6">
        <f t="shared" si="207"/>
        <v>3</v>
      </c>
      <c r="AV714" s="6">
        <f t="shared" si="208"/>
        <v>4.4049726737222681E-3</v>
      </c>
      <c r="AW714" s="7">
        <f t="shared" si="209"/>
        <v>5.9294630023921987E-3</v>
      </c>
      <c r="AX714" s="5">
        <v>135930</v>
      </c>
      <c r="AY714" s="6">
        <v>264610</v>
      </c>
      <c r="AZ714" s="6">
        <v>552370</v>
      </c>
      <c r="BA714" s="6">
        <f t="shared" si="210"/>
        <v>2.5127681253664754E-4</v>
      </c>
      <c r="BB714" s="6">
        <f t="shared" si="211"/>
        <v>5.7398261588504002E-4</v>
      </c>
      <c r="BC714" s="6">
        <f t="shared" si="212"/>
        <v>1.1634191422862619E-3</v>
      </c>
      <c r="BD714" s="6">
        <f t="shared" si="213"/>
        <v>3</v>
      </c>
      <c r="BE714" s="6">
        <f t="shared" si="214"/>
        <v>6.6289285690264985E-4</v>
      </c>
      <c r="BF714" s="7">
        <f t="shared" si="215"/>
        <v>3.7765035032299445E-4</v>
      </c>
      <c r="BH714" t="s">
        <v>1143</v>
      </c>
      <c r="BI714" t="s">
        <v>1144</v>
      </c>
    </row>
    <row r="715" spans="1:61" x14ac:dyDescent="0.25">
      <c r="A715" t="s">
        <v>1145</v>
      </c>
      <c r="B715" t="s">
        <v>1145</v>
      </c>
      <c r="C715">
        <f>VLOOKUP(B715,Annotation!D:E,2,FALSE)</f>
        <v>999</v>
      </c>
      <c r="D715" t="str">
        <f>VLOOKUP(B715,Annotation!D:F,3,FALSE)</f>
        <v>Mrp/NBP35 family ATP-binding protein</v>
      </c>
      <c r="G715">
        <v>32</v>
      </c>
      <c r="H715">
        <v>32</v>
      </c>
      <c r="I715">
        <v>32</v>
      </c>
      <c r="J715">
        <v>26</v>
      </c>
      <c r="K715">
        <v>27</v>
      </c>
      <c r="L715">
        <v>20</v>
      </c>
      <c r="M715">
        <v>17</v>
      </c>
      <c r="N715">
        <v>13</v>
      </c>
      <c r="O715">
        <v>14</v>
      </c>
      <c r="P715">
        <v>16</v>
      </c>
      <c r="Q715">
        <v>22</v>
      </c>
      <c r="R715">
        <v>19</v>
      </c>
      <c r="S715">
        <v>68.900000000000006</v>
      </c>
      <c r="T715">
        <v>41.106999999999999</v>
      </c>
      <c r="U715">
        <v>2772700000</v>
      </c>
      <c r="V715">
        <v>214180000</v>
      </c>
      <c r="W715">
        <v>614580000</v>
      </c>
      <c r="X715">
        <v>385910000</v>
      </c>
      <c r="Y715">
        <v>80945000</v>
      </c>
      <c r="Z715">
        <v>22788000</v>
      </c>
      <c r="AA715">
        <v>137000000</v>
      </c>
      <c r="AB715">
        <v>313170000</v>
      </c>
      <c r="AC715">
        <v>729920000</v>
      </c>
      <c r="AD715">
        <v>274230000</v>
      </c>
      <c r="AE715">
        <v>126030000</v>
      </c>
      <c r="AF715" s="5">
        <v>9735600</v>
      </c>
      <c r="AG715" s="6">
        <v>27935000</v>
      </c>
      <c r="AH715" s="6">
        <v>17541000</v>
      </c>
      <c r="AI715" s="6">
        <f t="shared" si="198"/>
        <v>3.8463338085481344E-2</v>
      </c>
      <c r="AJ715" s="6">
        <f t="shared" si="199"/>
        <v>5.6351498218446289E-2</v>
      </c>
      <c r="AK715" s="6">
        <f t="shared" si="200"/>
        <v>4.0163286178252711E-2</v>
      </c>
      <c r="AL715" s="6">
        <f t="shared" si="201"/>
        <v>3</v>
      </c>
      <c r="AM715" s="6">
        <f t="shared" si="202"/>
        <v>4.4992707494060112E-2</v>
      </c>
      <c r="AN715" s="7">
        <f t="shared" si="203"/>
        <v>8.061805046837886E-3</v>
      </c>
      <c r="AO715" s="5">
        <v>3679300</v>
      </c>
      <c r="AP715" s="6">
        <v>1035800</v>
      </c>
      <c r="AQ715" s="6">
        <v>6227200</v>
      </c>
      <c r="AR715" s="6">
        <f t="shared" si="204"/>
        <v>7.0299477937656989E-3</v>
      </c>
      <c r="AS715" s="6">
        <f t="shared" si="205"/>
        <v>2.1684817309715917E-3</v>
      </c>
      <c r="AT715" s="6">
        <f t="shared" si="206"/>
        <v>1.4535780997800124E-2</v>
      </c>
      <c r="AU715" s="6">
        <f t="shared" si="207"/>
        <v>3</v>
      </c>
      <c r="AV715" s="6">
        <f t="shared" si="208"/>
        <v>7.9114035075124722E-3</v>
      </c>
      <c r="AW715" s="7">
        <f t="shared" si="209"/>
        <v>5.087255050306075E-3</v>
      </c>
      <c r="AX715" s="5">
        <v>14235000</v>
      </c>
      <c r="AY715" s="6">
        <v>33178000</v>
      </c>
      <c r="AZ715" s="6">
        <v>12465000</v>
      </c>
      <c r="BA715" s="6">
        <f t="shared" si="210"/>
        <v>2.6314466464056333E-2</v>
      </c>
      <c r="BB715" s="6">
        <f t="shared" si="211"/>
        <v>7.1968539472559073E-2</v>
      </c>
      <c r="BC715" s="6">
        <f t="shared" si="212"/>
        <v>2.6254176744932297E-2</v>
      </c>
      <c r="BD715" s="6">
        <f t="shared" si="213"/>
        <v>3</v>
      </c>
      <c r="BE715" s="6">
        <f t="shared" si="214"/>
        <v>4.1512394227182565E-2</v>
      </c>
      <c r="BF715" s="7">
        <f t="shared" si="215"/>
        <v>2.153576089698497E-2</v>
      </c>
      <c r="BH715" t="s">
        <v>1146</v>
      </c>
      <c r="BI715" t="s">
        <v>1147</v>
      </c>
    </row>
    <row r="716" spans="1:61" x14ac:dyDescent="0.25">
      <c r="A716" t="s">
        <v>1148</v>
      </c>
      <c r="B716" t="s">
        <v>1148</v>
      </c>
      <c r="C716">
        <f>VLOOKUP(B716,Annotation!D:E,2,FALSE)</f>
        <v>1001</v>
      </c>
      <c r="D716" t="str">
        <f>VLOOKUP(B716,Annotation!D:F,3,FALSE)</f>
        <v>tRNA (guanosine(46)-N7)-methyltransferase TrmB</v>
      </c>
      <c r="G716">
        <v>11</v>
      </c>
      <c r="H716">
        <v>11</v>
      </c>
      <c r="I716">
        <v>11</v>
      </c>
      <c r="J716">
        <v>7</v>
      </c>
      <c r="K716">
        <v>10</v>
      </c>
      <c r="L716">
        <v>3</v>
      </c>
      <c r="M716">
        <v>8</v>
      </c>
      <c r="N716">
        <v>9</v>
      </c>
      <c r="O716">
        <v>6</v>
      </c>
      <c r="P716">
        <v>7</v>
      </c>
      <c r="Q716">
        <v>5</v>
      </c>
      <c r="R716">
        <v>5</v>
      </c>
      <c r="S716">
        <v>52.7</v>
      </c>
      <c r="T716">
        <v>26.393999999999998</v>
      </c>
      <c r="U716">
        <v>897010000</v>
      </c>
      <c r="V716">
        <v>68480000</v>
      </c>
      <c r="W716">
        <v>144230000</v>
      </c>
      <c r="X716">
        <v>2833600</v>
      </c>
      <c r="Y716">
        <v>102270000</v>
      </c>
      <c r="Z716">
        <v>100720000</v>
      </c>
      <c r="AA716">
        <v>132360000</v>
      </c>
      <c r="AB716">
        <v>107930000</v>
      </c>
      <c r="AC716">
        <v>115910000</v>
      </c>
      <c r="AD716">
        <v>122280000</v>
      </c>
      <c r="AE716">
        <v>64072000</v>
      </c>
      <c r="AF716" s="5">
        <v>4891400</v>
      </c>
      <c r="AG716" s="6">
        <v>10302000</v>
      </c>
      <c r="AH716" s="6">
        <v>202400</v>
      </c>
      <c r="AI716" s="6">
        <f t="shared" si="198"/>
        <v>1.932490775209781E-2</v>
      </c>
      <c r="AJ716" s="6">
        <f t="shared" si="199"/>
        <v>2.0781569165793223E-2</v>
      </c>
      <c r="AK716" s="6">
        <f t="shared" si="200"/>
        <v>4.6343133928957011E-4</v>
      </c>
      <c r="AL716" s="6">
        <f t="shared" si="201"/>
        <v>3</v>
      </c>
      <c r="AM716" s="6">
        <f t="shared" si="202"/>
        <v>1.3523302752393532E-2</v>
      </c>
      <c r="AN716" s="7">
        <f t="shared" si="203"/>
        <v>9.2538513284522051E-3</v>
      </c>
      <c r="AO716" s="5">
        <v>7304700</v>
      </c>
      <c r="AP716" s="6">
        <v>7194100</v>
      </c>
      <c r="AQ716" s="6">
        <v>9454200</v>
      </c>
      <c r="AR716" s="6">
        <f t="shared" si="204"/>
        <v>1.3956910186481205E-2</v>
      </c>
      <c r="AS716" s="6">
        <f t="shared" si="205"/>
        <v>1.5061087488687707E-2</v>
      </c>
      <c r="AT716" s="6">
        <f t="shared" si="206"/>
        <v>2.2068374343107967E-2</v>
      </c>
      <c r="AU716" s="6">
        <f t="shared" si="207"/>
        <v>3</v>
      </c>
      <c r="AV716" s="6">
        <f t="shared" si="208"/>
        <v>1.7028790672758958E-2</v>
      </c>
      <c r="AW716" s="7">
        <f t="shared" si="209"/>
        <v>3.5919219141951741E-3</v>
      </c>
      <c r="AX716" s="5">
        <v>7709600</v>
      </c>
      <c r="AY716" s="6">
        <v>8279400</v>
      </c>
      <c r="AZ716" s="6">
        <v>8734000</v>
      </c>
      <c r="BA716" s="6">
        <f t="shared" si="210"/>
        <v>1.425177454522576E-2</v>
      </c>
      <c r="BB716" s="6">
        <f t="shared" si="211"/>
        <v>1.7959380484330146E-2</v>
      </c>
      <c r="BC716" s="6">
        <f t="shared" si="212"/>
        <v>1.8395826689950955E-2</v>
      </c>
      <c r="BD716" s="6">
        <f t="shared" si="213"/>
        <v>3</v>
      </c>
      <c r="BE716" s="6">
        <f t="shared" si="214"/>
        <v>1.6868993906502285E-2</v>
      </c>
      <c r="BF716" s="7">
        <f t="shared" si="215"/>
        <v>1.8592111609283353E-3</v>
      </c>
      <c r="BH716" t="s">
        <v>1149</v>
      </c>
      <c r="BI716" t="s">
        <v>1150</v>
      </c>
    </row>
    <row r="717" spans="1:61" x14ac:dyDescent="0.25">
      <c r="A717" t="s">
        <v>1151</v>
      </c>
      <c r="B717" t="s">
        <v>1151</v>
      </c>
      <c r="C717">
        <f>VLOOKUP(B717,Annotation!D:E,2,FALSE)</f>
        <v>1005</v>
      </c>
      <c r="D717" t="str">
        <f>VLOOKUP(B717,Annotation!D:F,3,FALSE)</f>
        <v>uracil phosphoribosyltransferase</v>
      </c>
      <c r="G717">
        <v>9</v>
      </c>
      <c r="H717">
        <v>9</v>
      </c>
      <c r="I717">
        <v>9</v>
      </c>
      <c r="J717">
        <v>6</v>
      </c>
      <c r="K717">
        <v>7</v>
      </c>
      <c r="L717">
        <v>0</v>
      </c>
      <c r="M717">
        <v>2</v>
      </c>
      <c r="N717">
        <v>1</v>
      </c>
      <c r="O717">
        <v>0</v>
      </c>
      <c r="P717">
        <v>3</v>
      </c>
      <c r="Q717">
        <v>2</v>
      </c>
      <c r="R717">
        <v>3</v>
      </c>
      <c r="S717">
        <v>49.3</v>
      </c>
      <c r="T717">
        <v>24.309000000000001</v>
      </c>
      <c r="U717">
        <v>331060000</v>
      </c>
      <c r="V717">
        <v>53707000</v>
      </c>
      <c r="W717">
        <v>152260000</v>
      </c>
      <c r="X717">
        <v>0</v>
      </c>
      <c r="Y717">
        <v>26929000</v>
      </c>
      <c r="Z717">
        <v>220530</v>
      </c>
      <c r="AA717">
        <v>0</v>
      </c>
      <c r="AB717">
        <v>32474000</v>
      </c>
      <c r="AC717">
        <v>18982000</v>
      </c>
      <c r="AD717">
        <v>46484000</v>
      </c>
      <c r="AE717">
        <v>30096000</v>
      </c>
      <c r="AF717" s="5">
        <v>4882400</v>
      </c>
      <c r="AG717" s="6">
        <v>13842000</v>
      </c>
      <c r="AH717" s="6">
        <v>0</v>
      </c>
      <c r="AI717" s="6">
        <f t="shared" si="198"/>
        <v>1.9289350617173479E-2</v>
      </c>
      <c r="AJ717" s="6">
        <f t="shared" si="199"/>
        <v>2.7922585943788564E-2</v>
      </c>
      <c r="AK717" s="6">
        <f t="shared" si="200"/>
        <v>0</v>
      </c>
      <c r="AL717" s="6">
        <f t="shared" si="201"/>
        <v>2</v>
      </c>
      <c r="AM717" s="6">
        <f t="shared" si="202"/>
        <v>2.3605968280481022E-2</v>
      </c>
      <c r="AN717" s="7">
        <f t="shared" si="203"/>
        <v>1.1672772712719231E-2</v>
      </c>
      <c r="AO717" s="5">
        <v>2448100</v>
      </c>
      <c r="AP717" s="6">
        <v>20048</v>
      </c>
      <c r="AQ717" s="6">
        <v>0</v>
      </c>
      <c r="AR717" s="6">
        <f t="shared" si="204"/>
        <v>4.6775243100366393E-3</v>
      </c>
      <c r="AS717" s="6">
        <f t="shared" si="205"/>
        <v>4.1971154414480085E-5</v>
      </c>
      <c r="AT717" s="6">
        <f t="shared" si="206"/>
        <v>0</v>
      </c>
      <c r="AU717" s="6">
        <f t="shared" si="207"/>
        <v>2</v>
      </c>
      <c r="AV717" s="6">
        <f t="shared" si="208"/>
        <v>2.3597477322255598E-3</v>
      </c>
      <c r="AW717" s="7">
        <f t="shared" si="209"/>
        <v>2.1951802838487671E-3</v>
      </c>
      <c r="AX717" s="5">
        <v>2952200</v>
      </c>
      <c r="AY717" s="6">
        <v>1725700</v>
      </c>
      <c r="AZ717" s="6">
        <v>4225800</v>
      </c>
      <c r="BA717" s="6">
        <f t="shared" si="210"/>
        <v>5.4573633927072086E-3</v>
      </c>
      <c r="BB717" s="6">
        <f t="shared" si="211"/>
        <v>3.7433271616069438E-3</v>
      </c>
      <c r="BC717" s="6">
        <f t="shared" si="212"/>
        <v>8.9005134447440754E-3</v>
      </c>
      <c r="BD717" s="6">
        <f t="shared" si="213"/>
        <v>3</v>
      </c>
      <c r="BE717" s="6">
        <f t="shared" si="214"/>
        <v>6.0337346663527427E-3</v>
      </c>
      <c r="BF717" s="7">
        <f t="shared" si="215"/>
        <v>2.1444961294062028E-3</v>
      </c>
    </row>
    <row r="718" spans="1:61" x14ac:dyDescent="0.25">
      <c r="A718" t="s">
        <v>1152</v>
      </c>
      <c r="B718" t="s">
        <v>1152</v>
      </c>
      <c r="C718">
        <f>VLOOKUP(B718,Annotation!D:E,2,FALSE)</f>
        <v>1007</v>
      </c>
      <c r="D718" t="str">
        <f>VLOOKUP(B718,Annotation!D:F,3,FALSE)</f>
        <v>YicC family protein</v>
      </c>
      <c r="G718">
        <v>21</v>
      </c>
      <c r="H718">
        <v>21</v>
      </c>
      <c r="I718">
        <v>21</v>
      </c>
      <c r="J718">
        <v>14</v>
      </c>
      <c r="K718">
        <v>18</v>
      </c>
      <c r="L718">
        <v>1</v>
      </c>
      <c r="M718">
        <v>12</v>
      </c>
      <c r="N718">
        <v>10</v>
      </c>
      <c r="O718">
        <v>4</v>
      </c>
      <c r="P718">
        <v>10</v>
      </c>
      <c r="Q718">
        <v>9</v>
      </c>
      <c r="R718">
        <v>9</v>
      </c>
      <c r="S718">
        <v>60.9</v>
      </c>
      <c r="T718">
        <v>32.969000000000001</v>
      </c>
      <c r="U718">
        <v>743160000</v>
      </c>
      <c r="V718">
        <v>31123000</v>
      </c>
      <c r="W718">
        <v>247440000</v>
      </c>
      <c r="X718">
        <v>35854</v>
      </c>
      <c r="Y718">
        <v>109600000</v>
      </c>
      <c r="Z718">
        <v>24963000</v>
      </c>
      <c r="AA718">
        <v>2853000</v>
      </c>
      <c r="AB718">
        <v>114750000</v>
      </c>
      <c r="AC718">
        <v>134890000</v>
      </c>
      <c r="AD718">
        <v>77499000</v>
      </c>
      <c r="AE718">
        <v>37158000</v>
      </c>
      <c r="AF718" s="5">
        <v>1556200</v>
      </c>
      <c r="AG718" s="6">
        <v>12372000</v>
      </c>
      <c r="AH718" s="6">
        <v>1792.7</v>
      </c>
      <c r="AI718" s="6">
        <f t="shared" si="198"/>
        <v>6.1482237076940375E-3</v>
      </c>
      <c r="AJ718" s="6">
        <f t="shared" si="199"/>
        <v>2.4957248468180329E-2</v>
      </c>
      <c r="AK718" s="6">
        <f t="shared" si="200"/>
        <v>4.1047102862866225E-6</v>
      </c>
      <c r="AL718" s="6">
        <f t="shared" si="201"/>
        <v>3</v>
      </c>
      <c r="AM718" s="6">
        <f t="shared" si="202"/>
        <v>1.0369858962053551E-2</v>
      </c>
      <c r="AN718" s="7">
        <f t="shared" si="203"/>
        <v>1.0615444692088031E-2</v>
      </c>
      <c r="AO718" s="5">
        <v>5480200</v>
      </c>
      <c r="AP718" s="6">
        <v>1248200</v>
      </c>
      <c r="AQ718" s="6">
        <v>142650</v>
      </c>
      <c r="AR718" s="6">
        <f t="shared" si="204"/>
        <v>1.0470883021062373E-2</v>
      </c>
      <c r="AS718" s="6">
        <f t="shared" si="205"/>
        <v>2.6131481913484658E-3</v>
      </c>
      <c r="AT718" s="6">
        <f t="shared" si="206"/>
        <v>3.3297937425105789E-4</v>
      </c>
      <c r="AU718" s="6">
        <f t="shared" si="207"/>
        <v>3</v>
      </c>
      <c r="AV718" s="6">
        <f t="shared" si="208"/>
        <v>4.4723368622206321E-3</v>
      </c>
      <c r="AW718" s="7">
        <f t="shared" si="209"/>
        <v>4.3425575776978934E-3</v>
      </c>
      <c r="AX718" s="5">
        <v>5737600</v>
      </c>
      <c r="AY718" s="6">
        <v>6744600</v>
      </c>
      <c r="AZ718" s="6">
        <v>3875000</v>
      </c>
      <c r="BA718" s="6">
        <f t="shared" si="210"/>
        <v>1.0606384459723894E-2</v>
      </c>
      <c r="BB718" s="6">
        <f t="shared" si="211"/>
        <v>1.4630146823998489E-2</v>
      </c>
      <c r="BC718" s="6">
        <f t="shared" si="212"/>
        <v>8.1616474036592581E-3</v>
      </c>
      <c r="BD718" s="6">
        <f t="shared" si="213"/>
        <v>3</v>
      </c>
      <c r="BE718" s="6">
        <f t="shared" si="214"/>
        <v>1.1132726229127215E-2</v>
      </c>
      <c r="BF718" s="7">
        <f t="shared" si="215"/>
        <v>2.6668518183301454E-3</v>
      </c>
      <c r="BH718" t="s">
        <v>1153</v>
      </c>
      <c r="BI718" t="s">
        <v>1154</v>
      </c>
    </row>
    <row r="719" spans="1:61" x14ac:dyDescent="0.25">
      <c r="A719" t="s">
        <v>1155</v>
      </c>
      <c r="B719" t="s">
        <v>1155</v>
      </c>
      <c r="C719">
        <f>VLOOKUP(B719,Annotation!D:E,2,FALSE)</f>
        <v>1008</v>
      </c>
      <c r="D719" t="str">
        <f>VLOOKUP(B719,Annotation!D:F,3,FALSE)</f>
        <v>guanylate kinase</v>
      </c>
      <c r="G719">
        <v>13</v>
      </c>
      <c r="H719">
        <v>13</v>
      </c>
      <c r="I719">
        <v>13</v>
      </c>
      <c r="J719">
        <v>10</v>
      </c>
      <c r="K719">
        <v>9</v>
      </c>
      <c r="L719">
        <v>3</v>
      </c>
      <c r="M719">
        <v>3</v>
      </c>
      <c r="N719">
        <v>2</v>
      </c>
      <c r="O719">
        <v>1</v>
      </c>
      <c r="P719">
        <v>3</v>
      </c>
      <c r="Q719">
        <v>4</v>
      </c>
      <c r="R719">
        <v>3</v>
      </c>
      <c r="S719">
        <v>66</v>
      </c>
      <c r="T719">
        <v>22.552</v>
      </c>
      <c r="U719">
        <v>381120000</v>
      </c>
      <c r="V719">
        <v>45179000</v>
      </c>
      <c r="W719">
        <v>30423000</v>
      </c>
      <c r="X719">
        <v>4183800</v>
      </c>
      <c r="Y719">
        <v>42015000</v>
      </c>
      <c r="Z719">
        <v>50899000</v>
      </c>
      <c r="AA719">
        <v>1082300</v>
      </c>
      <c r="AB719">
        <v>105790000</v>
      </c>
      <c r="AC719">
        <v>34325000</v>
      </c>
      <c r="AD719">
        <v>67224000</v>
      </c>
      <c r="AE719">
        <v>31760000</v>
      </c>
      <c r="AF719" s="5">
        <v>3764900</v>
      </c>
      <c r="AG719" s="6">
        <v>2535200</v>
      </c>
      <c r="AH719" s="6">
        <v>348650</v>
      </c>
      <c r="AI719" s="6">
        <f t="shared" si="198"/>
        <v>1.4874339697402187E-2</v>
      </c>
      <c r="AJ719" s="6">
        <f t="shared" si="199"/>
        <v>5.1140976654163242E-3</v>
      </c>
      <c r="AK719" s="6">
        <f t="shared" si="200"/>
        <v>7.9829711681476598E-4</v>
      </c>
      <c r="AL719" s="6">
        <f t="shared" si="201"/>
        <v>3</v>
      </c>
      <c r="AM719" s="6">
        <f t="shared" si="202"/>
        <v>6.928911493211092E-3</v>
      </c>
      <c r="AN719" s="7">
        <f t="shared" si="203"/>
        <v>5.8880616847308866E-3</v>
      </c>
      <c r="AO719" s="5">
        <v>3501200</v>
      </c>
      <c r="AP719" s="6">
        <v>4241600</v>
      </c>
      <c r="AQ719" s="6">
        <v>90193</v>
      </c>
      <c r="AR719" s="6">
        <f t="shared" si="204"/>
        <v>6.6896565149709084E-3</v>
      </c>
      <c r="AS719" s="6">
        <f t="shared" si="205"/>
        <v>8.8799305947954276E-3</v>
      </c>
      <c r="AT719" s="6">
        <f t="shared" si="206"/>
        <v>2.1053213250491178E-4</v>
      </c>
      <c r="AU719" s="6">
        <f t="shared" si="207"/>
        <v>3</v>
      </c>
      <c r="AV719" s="6">
        <f t="shared" si="208"/>
        <v>5.260039747423749E-3</v>
      </c>
      <c r="AW719" s="7">
        <f t="shared" si="209"/>
        <v>3.6808033997150023E-3</v>
      </c>
      <c r="AX719" s="5">
        <v>8815700</v>
      </c>
      <c r="AY719" s="6">
        <v>2860400</v>
      </c>
      <c r="AZ719" s="6">
        <v>5602000</v>
      </c>
      <c r="BA719" s="6">
        <f t="shared" si="210"/>
        <v>1.6296483456774247E-2</v>
      </c>
      <c r="BB719" s="6">
        <f t="shared" si="211"/>
        <v>6.2046781092081485E-3</v>
      </c>
      <c r="BC719" s="6">
        <f t="shared" si="212"/>
        <v>1.1799109356206235E-2</v>
      </c>
      <c r="BD719" s="6">
        <f t="shared" si="213"/>
        <v>3</v>
      </c>
      <c r="BE719" s="6">
        <f t="shared" si="214"/>
        <v>1.1433423640729544E-2</v>
      </c>
      <c r="BF719" s="7">
        <f t="shared" si="215"/>
        <v>4.12806882413304E-3</v>
      </c>
    </row>
    <row r="720" spans="1:61" x14ac:dyDescent="0.25">
      <c r="A720" t="s">
        <v>1156</v>
      </c>
      <c r="B720" t="s">
        <v>1156</v>
      </c>
      <c r="C720">
        <f>VLOOKUP(B720,Annotation!D:E,2,FALSE)</f>
        <v>1009</v>
      </c>
      <c r="D720" t="str">
        <f>VLOOKUP(B720,Annotation!D:F,3,FALSE)</f>
        <v>nicotinate-nucleotide adenylyltransferase</v>
      </c>
      <c r="G720">
        <v>3</v>
      </c>
      <c r="H720">
        <v>3</v>
      </c>
      <c r="I720">
        <v>3</v>
      </c>
      <c r="J720">
        <v>0</v>
      </c>
      <c r="K720">
        <v>3</v>
      </c>
      <c r="L720">
        <v>0</v>
      </c>
      <c r="M720">
        <v>1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19.100000000000001</v>
      </c>
      <c r="T720">
        <v>23.274000000000001</v>
      </c>
      <c r="U720">
        <v>2411400</v>
      </c>
      <c r="V720">
        <v>0</v>
      </c>
      <c r="W720">
        <v>2119000</v>
      </c>
      <c r="X720">
        <v>0</v>
      </c>
      <c r="Y720">
        <v>292360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267930</v>
      </c>
      <c r="AF720" s="5">
        <v>0</v>
      </c>
      <c r="AG720" s="6">
        <v>235450</v>
      </c>
      <c r="AH720" s="6">
        <v>0</v>
      </c>
      <c r="AI720" s="6">
        <f t="shared" si="198"/>
        <v>0</v>
      </c>
      <c r="AJ720" s="6">
        <f t="shared" si="199"/>
        <v>4.7495830519180877E-4</v>
      </c>
      <c r="AK720" s="6">
        <f t="shared" si="200"/>
        <v>0</v>
      </c>
      <c r="AL720" s="6">
        <f t="shared" si="201"/>
        <v>1</v>
      </c>
      <c r="AM720" s="6">
        <f t="shared" si="202"/>
        <v>0</v>
      </c>
      <c r="AN720" s="7">
        <f t="shared" si="203"/>
        <v>0</v>
      </c>
      <c r="AO720" s="5">
        <v>32484</v>
      </c>
      <c r="AP720" s="6">
        <v>0</v>
      </c>
      <c r="AQ720" s="6">
        <v>0</v>
      </c>
      <c r="AR720" s="6">
        <f t="shared" si="204"/>
        <v>6.206637787967411E-5</v>
      </c>
      <c r="AS720" s="6">
        <f t="shared" si="205"/>
        <v>0</v>
      </c>
      <c r="AT720" s="6">
        <f t="shared" si="206"/>
        <v>0</v>
      </c>
      <c r="AU720" s="6">
        <f t="shared" si="207"/>
        <v>1</v>
      </c>
      <c r="AV720" s="6">
        <f t="shared" si="208"/>
        <v>0</v>
      </c>
      <c r="AW720" s="7">
        <f t="shared" si="209"/>
        <v>0</v>
      </c>
      <c r="AX720" s="5">
        <v>0</v>
      </c>
      <c r="AY720" s="6">
        <v>0</v>
      </c>
      <c r="AZ720" s="6">
        <v>0</v>
      </c>
      <c r="BA720" s="6">
        <f t="shared" si="210"/>
        <v>0</v>
      </c>
      <c r="BB720" s="6">
        <f t="shared" si="211"/>
        <v>0</v>
      </c>
      <c r="BC720" s="6">
        <f t="shared" si="212"/>
        <v>0</v>
      </c>
      <c r="BD720" s="6">
        <f t="shared" si="213"/>
        <v>0</v>
      </c>
      <c r="BE720" s="6">
        <f t="shared" si="214"/>
        <v>0</v>
      </c>
      <c r="BF720" s="7">
        <f t="shared" si="215"/>
        <v>0</v>
      </c>
      <c r="BH720">
        <v>1008</v>
      </c>
      <c r="BI720">
        <v>189</v>
      </c>
    </row>
    <row r="721" spans="1:61" x14ac:dyDescent="0.25">
      <c r="A721" t="s">
        <v>1157</v>
      </c>
      <c r="B721" t="s">
        <v>1157</v>
      </c>
      <c r="C721">
        <f>VLOOKUP(B721,Annotation!D:E,2,FALSE)</f>
        <v>1010</v>
      </c>
      <c r="D721" t="str">
        <f>VLOOKUP(B721,Annotation!D:F,3,FALSE)</f>
        <v>M23 family metallopeptidase</v>
      </c>
      <c r="G721">
        <v>7</v>
      </c>
      <c r="H721">
        <v>7</v>
      </c>
      <c r="I721">
        <v>7</v>
      </c>
      <c r="J721">
        <v>5</v>
      </c>
      <c r="K721">
        <v>5</v>
      </c>
      <c r="L721">
        <v>7</v>
      </c>
      <c r="M721">
        <v>1</v>
      </c>
      <c r="N721">
        <v>2</v>
      </c>
      <c r="O721">
        <v>2</v>
      </c>
      <c r="P721">
        <v>1</v>
      </c>
      <c r="Q721">
        <v>2</v>
      </c>
      <c r="R721">
        <v>0</v>
      </c>
      <c r="S721">
        <v>27.1</v>
      </c>
      <c r="T721">
        <v>32.307000000000002</v>
      </c>
      <c r="U721">
        <v>87109000</v>
      </c>
      <c r="V721">
        <v>7512200</v>
      </c>
      <c r="W721">
        <v>17765000</v>
      </c>
      <c r="X721">
        <v>56639000</v>
      </c>
      <c r="Y721">
        <v>1045800</v>
      </c>
      <c r="Z721">
        <v>1920500</v>
      </c>
      <c r="AA721">
        <v>1537200</v>
      </c>
      <c r="AB721">
        <v>377270</v>
      </c>
      <c r="AC721">
        <v>312020</v>
      </c>
      <c r="AD721">
        <v>0</v>
      </c>
      <c r="AE721">
        <v>6222100</v>
      </c>
      <c r="AF721" s="5">
        <v>536580</v>
      </c>
      <c r="AG721" s="6">
        <v>1269000</v>
      </c>
      <c r="AH721" s="6">
        <v>4045600</v>
      </c>
      <c r="AI721" s="6">
        <f t="shared" si="198"/>
        <v>2.1199163841887072E-3</v>
      </c>
      <c r="AJ721" s="6">
        <f t="shared" si="199"/>
        <v>2.5598729636373131E-3</v>
      </c>
      <c r="AK721" s="6">
        <f t="shared" si="200"/>
        <v>9.2631315525191944E-3</v>
      </c>
      <c r="AL721" s="6">
        <f t="shared" si="201"/>
        <v>3</v>
      </c>
      <c r="AM721" s="6">
        <f t="shared" si="202"/>
        <v>4.6476403001150714E-3</v>
      </c>
      <c r="AN721" s="7">
        <f t="shared" si="203"/>
        <v>3.2685837987028628E-3</v>
      </c>
      <c r="AO721" s="5">
        <v>74698</v>
      </c>
      <c r="AP721" s="6">
        <v>137180</v>
      </c>
      <c r="AQ721" s="6">
        <v>109800</v>
      </c>
      <c r="AR721" s="6">
        <f t="shared" si="204"/>
        <v>1.4272362685801922E-4</v>
      </c>
      <c r="AS721" s="6">
        <f t="shared" si="205"/>
        <v>2.8719088999293584E-4</v>
      </c>
      <c r="AT721" s="6">
        <f t="shared" si="206"/>
        <v>2.5629958144245466E-4</v>
      </c>
      <c r="AU721" s="6">
        <f t="shared" si="207"/>
        <v>3</v>
      </c>
      <c r="AV721" s="6">
        <f t="shared" si="208"/>
        <v>2.2873803276446991E-4</v>
      </c>
      <c r="AW721" s="7">
        <f t="shared" si="209"/>
        <v>6.21150907781676E-5</v>
      </c>
      <c r="AX721" s="5">
        <v>26948</v>
      </c>
      <c r="AY721" s="6">
        <v>22287</v>
      </c>
      <c r="AZ721" s="6">
        <v>0</v>
      </c>
      <c r="BA721" s="6">
        <f t="shared" si="210"/>
        <v>4.9815401634941346E-5</v>
      </c>
      <c r="BB721" s="6">
        <f t="shared" si="211"/>
        <v>4.8344169004307792E-5</v>
      </c>
      <c r="BC721" s="6">
        <f t="shared" si="212"/>
        <v>0</v>
      </c>
      <c r="BD721" s="6">
        <f t="shared" si="213"/>
        <v>2</v>
      </c>
      <c r="BE721" s="6">
        <f t="shared" si="214"/>
        <v>4.9079785319624565E-5</v>
      </c>
      <c r="BF721" s="7">
        <f t="shared" si="215"/>
        <v>2.3144227603398054E-5</v>
      </c>
    </row>
    <row r="722" spans="1:61" x14ac:dyDescent="0.25">
      <c r="A722" t="s">
        <v>1158</v>
      </c>
      <c r="B722" t="s">
        <v>1158</v>
      </c>
      <c r="C722">
        <f>VLOOKUP(B722,Annotation!D:E,2,FALSE)</f>
        <v>1011</v>
      </c>
      <c r="D722" t="str">
        <f>VLOOKUP(B722,Annotation!D:F,3,FALSE)</f>
        <v>GH3 auxin-responsive promoter family protein</v>
      </c>
      <c r="G722">
        <v>17</v>
      </c>
      <c r="H722">
        <v>17</v>
      </c>
      <c r="I722">
        <v>17</v>
      </c>
      <c r="J722">
        <v>8</v>
      </c>
      <c r="K722">
        <v>12</v>
      </c>
      <c r="L722">
        <v>12</v>
      </c>
      <c r="M722">
        <v>5</v>
      </c>
      <c r="N722">
        <v>5</v>
      </c>
      <c r="O722">
        <v>4</v>
      </c>
      <c r="P722">
        <v>3</v>
      </c>
      <c r="Q722">
        <v>4</v>
      </c>
      <c r="R722">
        <v>3</v>
      </c>
      <c r="S722">
        <v>34.1</v>
      </c>
      <c r="T722">
        <v>56.723999999999997</v>
      </c>
      <c r="U722">
        <v>335730000</v>
      </c>
      <c r="V722">
        <v>11879000</v>
      </c>
      <c r="W722">
        <v>55968000</v>
      </c>
      <c r="X722">
        <v>77127000</v>
      </c>
      <c r="Y722">
        <v>96518000</v>
      </c>
      <c r="Z722">
        <v>45607000</v>
      </c>
      <c r="AA722">
        <v>34647000</v>
      </c>
      <c r="AB722">
        <v>7835900</v>
      </c>
      <c r="AC722">
        <v>4548400</v>
      </c>
      <c r="AD722">
        <v>1596000</v>
      </c>
      <c r="AE722">
        <v>14597000</v>
      </c>
      <c r="AF722" s="5">
        <v>516500</v>
      </c>
      <c r="AG722" s="6">
        <v>2433400</v>
      </c>
      <c r="AH722" s="6">
        <v>3353400</v>
      </c>
      <c r="AI722" s="6">
        <f t="shared" si="198"/>
        <v>2.0405844653797523E-3</v>
      </c>
      <c r="AJ722" s="6">
        <f t="shared" si="199"/>
        <v>4.9087430021395092E-3</v>
      </c>
      <c r="AK722" s="6">
        <f t="shared" si="200"/>
        <v>7.6782146895931049E-3</v>
      </c>
      <c r="AL722" s="6">
        <f t="shared" si="201"/>
        <v>3</v>
      </c>
      <c r="AM722" s="6">
        <f t="shared" si="202"/>
        <v>4.8758473857041214E-3</v>
      </c>
      <c r="AN722" s="7">
        <f t="shared" si="203"/>
        <v>2.3016704408503666E-3</v>
      </c>
      <c r="AO722" s="5">
        <v>4196400</v>
      </c>
      <c r="AP722" s="6">
        <v>1982900</v>
      </c>
      <c r="AQ722" s="6">
        <v>1506400</v>
      </c>
      <c r="AR722" s="6">
        <f t="shared" si="204"/>
        <v>8.0179580142305269E-3</v>
      </c>
      <c r="AS722" s="6">
        <f t="shared" si="205"/>
        <v>4.1512670634712969E-3</v>
      </c>
      <c r="AT722" s="6">
        <f t="shared" si="206"/>
        <v>3.5162995399354614E-3</v>
      </c>
      <c r="AU722" s="6">
        <f t="shared" si="207"/>
        <v>3</v>
      </c>
      <c r="AV722" s="6">
        <f t="shared" si="208"/>
        <v>5.2285082058790948E-3</v>
      </c>
      <c r="AW722" s="7">
        <f t="shared" si="209"/>
        <v>1.9894000123940533E-3</v>
      </c>
      <c r="AX722" s="5">
        <v>340690</v>
      </c>
      <c r="AY722" s="6">
        <v>197760</v>
      </c>
      <c r="AZ722" s="6">
        <v>69389</v>
      </c>
      <c r="BA722" s="6">
        <f t="shared" si="210"/>
        <v>6.2979104879798756E-4</v>
      </c>
      <c r="BB722" s="6">
        <f t="shared" si="211"/>
        <v>4.2897396968151426E-4</v>
      </c>
      <c r="BC722" s="6">
        <f t="shared" si="212"/>
        <v>1.4614930366258381E-4</v>
      </c>
      <c r="BD722" s="6">
        <f t="shared" si="213"/>
        <v>3</v>
      </c>
      <c r="BE722" s="6">
        <f t="shared" si="214"/>
        <v>4.0163810738069522E-4</v>
      </c>
      <c r="BF722" s="7">
        <f t="shared" si="215"/>
        <v>1.9838980389660774E-4</v>
      </c>
      <c r="BH722">
        <v>1009</v>
      </c>
      <c r="BI722">
        <v>144</v>
      </c>
    </row>
    <row r="723" spans="1:61" x14ac:dyDescent="0.25">
      <c r="A723" t="s">
        <v>1159</v>
      </c>
      <c r="B723" t="s">
        <v>1159</v>
      </c>
      <c r="C723">
        <f>VLOOKUP(B723,Annotation!D:E,2,FALSE)</f>
        <v>1012</v>
      </c>
      <c r="D723" t="str">
        <f>VLOOKUP(B723,Annotation!D:F,3,FALSE)</f>
        <v>6-carboxytetrahydropterin synthase</v>
      </c>
      <c r="G723">
        <v>8</v>
      </c>
      <c r="H723">
        <v>8</v>
      </c>
      <c r="I723">
        <v>8</v>
      </c>
      <c r="J723">
        <v>7</v>
      </c>
      <c r="K723">
        <v>6</v>
      </c>
      <c r="L723">
        <v>3</v>
      </c>
      <c r="M723">
        <v>2</v>
      </c>
      <c r="N723">
        <v>3</v>
      </c>
      <c r="O723">
        <v>3</v>
      </c>
      <c r="P723">
        <v>5</v>
      </c>
      <c r="Q723">
        <v>0</v>
      </c>
      <c r="R723">
        <v>6</v>
      </c>
      <c r="S723">
        <v>59.1</v>
      </c>
      <c r="T723">
        <v>17.09</v>
      </c>
      <c r="U723">
        <v>961160000</v>
      </c>
      <c r="V723">
        <v>79486000</v>
      </c>
      <c r="W723">
        <v>55454000</v>
      </c>
      <c r="X723">
        <v>120430000</v>
      </c>
      <c r="Y723">
        <v>1191300</v>
      </c>
      <c r="Z723">
        <v>82363000</v>
      </c>
      <c r="AA723">
        <v>64174000</v>
      </c>
      <c r="AB723">
        <v>237180000</v>
      </c>
      <c r="AC723">
        <v>0</v>
      </c>
      <c r="AD723">
        <v>320890000</v>
      </c>
      <c r="AE723">
        <v>106800000</v>
      </c>
      <c r="AF723" s="5">
        <v>8831800</v>
      </c>
      <c r="AG723" s="6">
        <v>6161500</v>
      </c>
      <c r="AH723" s="6">
        <v>13381000</v>
      </c>
      <c r="AI723" s="6">
        <f t="shared" si="198"/>
        <v>3.489261158052448E-2</v>
      </c>
      <c r="AJ723" s="6">
        <f t="shared" si="199"/>
        <v>1.2429201942830027E-2</v>
      </c>
      <c r="AK723" s="6">
        <f t="shared" si="200"/>
        <v>3.0638215173091593E-2</v>
      </c>
      <c r="AL723" s="6">
        <f t="shared" si="201"/>
        <v>3</v>
      </c>
      <c r="AM723" s="6">
        <f t="shared" si="202"/>
        <v>2.59866762321487E-2</v>
      </c>
      <c r="AN723" s="7">
        <f t="shared" si="203"/>
        <v>9.742648648324451E-3</v>
      </c>
      <c r="AO723" s="5">
        <v>132370</v>
      </c>
      <c r="AP723" s="6">
        <v>9151500</v>
      </c>
      <c r="AQ723" s="6">
        <v>7130400</v>
      </c>
      <c r="AR723" s="6">
        <f t="shared" si="204"/>
        <v>2.5291609530638047E-4</v>
      </c>
      <c r="AS723" s="6">
        <f t="shared" si="205"/>
        <v>1.9158969454514889E-2</v>
      </c>
      <c r="AT723" s="6">
        <f t="shared" si="206"/>
        <v>1.6644066807989785E-2</v>
      </c>
      <c r="AU723" s="6">
        <f t="shared" si="207"/>
        <v>3</v>
      </c>
      <c r="AV723" s="6">
        <f t="shared" si="208"/>
        <v>1.2018650785937017E-2</v>
      </c>
      <c r="AW723" s="7">
        <f t="shared" si="209"/>
        <v>8.3827429257217357E-3</v>
      </c>
      <c r="AX723" s="5">
        <v>26353000</v>
      </c>
      <c r="AY723" s="6">
        <v>0</v>
      </c>
      <c r="AZ723" s="6">
        <v>35654000</v>
      </c>
      <c r="BA723" s="6">
        <f t="shared" si="210"/>
        <v>4.871549945397096E-2</v>
      </c>
      <c r="BB723" s="6">
        <f t="shared" si="211"/>
        <v>0</v>
      </c>
      <c r="BC723" s="6">
        <f t="shared" si="212"/>
        <v>7.5095581040017345E-2</v>
      </c>
      <c r="BD723" s="6">
        <f t="shared" si="213"/>
        <v>2</v>
      </c>
      <c r="BE723" s="6">
        <f t="shared" si="214"/>
        <v>6.1905540246994156E-2</v>
      </c>
      <c r="BF723" s="7">
        <f t="shared" si="215"/>
        <v>3.1106367485477449E-2</v>
      </c>
      <c r="BH723">
        <v>1010</v>
      </c>
      <c r="BI723">
        <v>54</v>
      </c>
    </row>
    <row r="724" spans="1:61" x14ac:dyDescent="0.25">
      <c r="A724" t="s">
        <v>1160</v>
      </c>
      <c r="B724" t="s">
        <v>1160</v>
      </c>
      <c r="C724">
        <f>VLOOKUP(B724,Annotation!D:E,2,FALSE)</f>
        <v>1014</v>
      </c>
      <c r="D724" t="str">
        <f>VLOOKUP(B724,Annotation!D:F,3,FALSE)</f>
        <v>aminoacyl-tRNA hydrolase</v>
      </c>
      <c r="G724">
        <v>4</v>
      </c>
      <c r="H724">
        <v>4</v>
      </c>
      <c r="I724">
        <v>4</v>
      </c>
      <c r="J724">
        <v>4</v>
      </c>
      <c r="K724">
        <v>4</v>
      </c>
      <c r="L724">
        <v>2</v>
      </c>
      <c r="M724">
        <v>2</v>
      </c>
      <c r="N724">
        <v>2</v>
      </c>
      <c r="O724">
        <v>1</v>
      </c>
      <c r="P724">
        <v>2</v>
      </c>
      <c r="Q724">
        <v>1</v>
      </c>
      <c r="R724">
        <v>2</v>
      </c>
      <c r="S724">
        <v>26.8</v>
      </c>
      <c r="T724">
        <v>23.591000000000001</v>
      </c>
      <c r="U724">
        <v>119830000</v>
      </c>
      <c r="V724">
        <v>13315000</v>
      </c>
      <c r="W724">
        <v>14856000</v>
      </c>
      <c r="X724">
        <v>3413200</v>
      </c>
      <c r="Y724">
        <v>2137100</v>
      </c>
      <c r="Z724">
        <v>2476400</v>
      </c>
      <c r="AA724">
        <v>280290</v>
      </c>
      <c r="AB724">
        <v>28161000</v>
      </c>
      <c r="AC724">
        <v>775450</v>
      </c>
      <c r="AD724">
        <v>54413000</v>
      </c>
      <c r="AE724">
        <v>10893000</v>
      </c>
      <c r="AF724" s="5">
        <v>1210500</v>
      </c>
      <c r="AG724" s="6">
        <v>1350500</v>
      </c>
      <c r="AH724" s="6">
        <v>310290</v>
      </c>
      <c r="AI724" s="6">
        <f t="shared" si="198"/>
        <v>4.7824346473227305E-3</v>
      </c>
      <c r="AJ724" s="6">
        <f t="shared" si="199"/>
        <v>2.7242777284414428E-3</v>
      </c>
      <c r="AK724" s="6">
        <f t="shared" si="200"/>
        <v>7.1046497168063597E-4</v>
      </c>
      <c r="AL724" s="6">
        <f t="shared" si="201"/>
        <v>3</v>
      </c>
      <c r="AM724" s="6">
        <f t="shared" si="202"/>
        <v>2.7390591158149365E-3</v>
      </c>
      <c r="AN724" s="7">
        <f t="shared" si="203"/>
        <v>1.6624075166049E-3</v>
      </c>
      <c r="AO724" s="5">
        <v>194280</v>
      </c>
      <c r="AP724" s="6">
        <v>225130</v>
      </c>
      <c r="AQ724" s="6">
        <v>25481</v>
      </c>
      <c r="AR724" s="6">
        <f t="shared" si="204"/>
        <v>3.7120600586328919E-4</v>
      </c>
      <c r="AS724" s="6">
        <f t="shared" si="205"/>
        <v>4.7131713853411323E-4</v>
      </c>
      <c r="AT724" s="6">
        <f t="shared" si="206"/>
        <v>5.9478776272633761E-5</v>
      </c>
      <c r="AU724" s="6">
        <f t="shared" si="207"/>
        <v>3</v>
      </c>
      <c r="AV724" s="6">
        <f t="shared" si="208"/>
        <v>3.0066730689001206E-4</v>
      </c>
      <c r="AW724" s="7">
        <f t="shared" si="209"/>
        <v>1.7537481802734463E-4</v>
      </c>
      <c r="AX724" s="5">
        <v>2560100</v>
      </c>
      <c r="AY724" s="6">
        <v>70495</v>
      </c>
      <c r="AZ724" s="6">
        <v>4946600</v>
      </c>
      <c r="BA724" s="6">
        <f t="shared" si="210"/>
        <v>4.7325370983231909E-3</v>
      </c>
      <c r="BB724" s="6">
        <f t="shared" si="211"/>
        <v>1.529152507721397E-4</v>
      </c>
      <c r="BC724" s="6">
        <f t="shared" si="212"/>
        <v>1.0418685173404101E-2</v>
      </c>
      <c r="BD724" s="6">
        <f t="shared" si="213"/>
        <v>3</v>
      </c>
      <c r="BE724" s="6">
        <f t="shared" si="214"/>
        <v>5.1013791741664769E-3</v>
      </c>
      <c r="BF724" s="7">
        <f t="shared" si="215"/>
        <v>4.1990904875371955E-3</v>
      </c>
      <c r="BH724">
        <v>1011</v>
      </c>
      <c r="BI724">
        <v>203</v>
      </c>
    </row>
    <row r="725" spans="1:61" x14ac:dyDescent="0.25">
      <c r="A725" t="s">
        <v>1161</v>
      </c>
      <c r="B725" t="s">
        <v>1161</v>
      </c>
      <c r="C725">
        <f>VLOOKUP(B725,Annotation!D:E,2,FALSE)</f>
        <v>1015</v>
      </c>
      <c r="D725" t="str">
        <f>VLOOKUP(B725,Annotation!D:F,3,FALSE)</f>
        <v>50S ribosomal protein L25/general stress protein Ctc</v>
      </c>
      <c r="G725">
        <v>14</v>
      </c>
      <c r="H725">
        <v>14</v>
      </c>
      <c r="I725">
        <v>14</v>
      </c>
      <c r="J725">
        <v>10</v>
      </c>
      <c r="K725">
        <v>12</v>
      </c>
      <c r="L725">
        <v>10</v>
      </c>
      <c r="M725">
        <v>10</v>
      </c>
      <c r="N725">
        <v>10</v>
      </c>
      <c r="O725">
        <v>10</v>
      </c>
      <c r="P725">
        <v>9</v>
      </c>
      <c r="Q725">
        <v>10</v>
      </c>
      <c r="R725">
        <v>11</v>
      </c>
      <c r="S725">
        <v>84.3</v>
      </c>
      <c r="T725">
        <v>22.405000000000001</v>
      </c>
      <c r="U725">
        <v>53712000000</v>
      </c>
      <c r="V725">
        <v>1267200000</v>
      </c>
      <c r="W725">
        <v>1823500000</v>
      </c>
      <c r="X725">
        <v>6174600000</v>
      </c>
      <c r="Y725">
        <v>8883800000</v>
      </c>
      <c r="Z725">
        <v>6599200000</v>
      </c>
      <c r="AA725">
        <v>4201600000</v>
      </c>
      <c r="AB725">
        <v>7122900000</v>
      </c>
      <c r="AC725">
        <v>9013000000</v>
      </c>
      <c r="AD725">
        <v>8626100000</v>
      </c>
      <c r="AE725">
        <v>5968000000</v>
      </c>
      <c r="AF725" s="5">
        <v>140800000</v>
      </c>
      <c r="AG725" s="6">
        <v>202610000</v>
      </c>
      <c r="AH725" s="6">
        <v>686070000</v>
      </c>
      <c r="AI725" s="6">
        <f t="shared" si="198"/>
        <v>0.55627162192733615</v>
      </c>
      <c r="AJ725" s="6">
        <f t="shared" si="199"/>
        <v>0.40871226253944526</v>
      </c>
      <c r="AK725" s="6">
        <f t="shared" si="200"/>
        <v>1.5708811212766571</v>
      </c>
      <c r="AL725" s="6">
        <f t="shared" si="201"/>
        <v>3</v>
      </c>
      <c r="AM725" s="6">
        <f t="shared" si="202"/>
        <v>0.84528833524781277</v>
      </c>
      <c r="AN725" s="7">
        <f t="shared" si="203"/>
        <v>0.51659597978082539</v>
      </c>
      <c r="AO725" s="5">
        <v>987090000</v>
      </c>
      <c r="AP725" s="6">
        <v>733250000</v>
      </c>
      <c r="AQ725" s="6">
        <v>466840000</v>
      </c>
      <c r="AR725" s="6">
        <f t="shared" si="204"/>
        <v>1.886008525466307</v>
      </c>
      <c r="AS725" s="6">
        <f t="shared" si="205"/>
        <v>1.5350832489234598</v>
      </c>
      <c r="AT725" s="6">
        <f t="shared" si="206"/>
        <v>1.0897167267813801</v>
      </c>
      <c r="AU725" s="6">
        <f t="shared" si="207"/>
        <v>3</v>
      </c>
      <c r="AV725" s="6">
        <f t="shared" si="208"/>
        <v>1.5036028337237157</v>
      </c>
      <c r="AW725" s="7">
        <f t="shared" si="209"/>
        <v>0.32584599590305419</v>
      </c>
      <c r="AX725" s="5">
        <v>791430000</v>
      </c>
      <c r="AY725" s="6">
        <v>1001400000</v>
      </c>
      <c r="AZ725" s="6">
        <v>958450000</v>
      </c>
      <c r="BA725" s="6">
        <f t="shared" si="210"/>
        <v>1.4630177866981458</v>
      </c>
      <c r="BB725" s="6">
        <f t="shared" si="211"/>
        <v>2.1722013209904349</v>
      </c>
      <c r="BC725" s="6">
        <f t="shared" si="212"/>
        <v>2.018717665557991</v>
      </c>
      <c r="BD725" s="6">
        <f t="shared" si="213"/>
        <v>3</v>
      </c>
      <c r="BE725" s="6">
        <f t="shared" si="214"/>
        <v>1.8846455910821909</v>
      </c>
      <c r="BF725" s="7">
        <f t="shared" si="215"/>
        <v>0.30464931992211158</v>
      </c>
      <c r="BH725" t="s">
        <v>1162</v>
      </c>
      <c r="BI725" t="s">
        <v>1163</v>
      </c>
    </row>
    <row r="726" spans="1:61" x14ac:dyDescent="0.25">
      <c r="A726" t="s">
        <v>1164</v>
      </c>
      <c r="B726" t="s">
        <v>1164</v>
      </c>
      <c r="C726">
        <f>VLOOKUP(B726,Annotation!D:E,2,FALSE)</f>
        <v>1016</v>
      </c>
      <c r="D726" t="str">
        <f>VLOOKUP(B726,Annotation!D:F,3,FALSE)</f>
        <v>ribose-phosphate pyrophosphokinase</v>
      </c>
      <c r="G726">
        <v>19</v>
      </c>
      <c r="H726">
        <v>19</v>
      </c>
      <c r="I726">
        <v>19</v>
      </c>
      <c r="J726">
        <v>16</v>
      </c>
      <c r="K726">
        <v>18</v>
      </c>
      <c r="L726">
        <v>6</v>
      </c>
      <c r="M726">
        <v>11</v>
      </c>
      <c r="N726">
        <v>10</v>
      </c>
      <c r="O726">
        <v>10</v>
      </c>
      <c r="P726">
        <v>9</v>
      </c>
      <c r="Q726">
        <v>9</v>
      </c>
      <c r="R726">
        <v>5</v>
      </c>
      <c r="S726">
        <v>73.5</v>
      </c>
      <c r="T726">
        <v>34.529000000000003</v>
      </c>
      <c r="U726">
        <v>3565300000</v>
      </c>
      <c r="V726">
        <v>234910000</v>
      </c>
      <c r="W726">
        <v>1142000000</v>
      </c>
      <c r="X726">
        <v>73621000</v>
      </c>
      <c r="Y726">
        <v>465170000</v>
      </c>
      <c r="Z726">
        <v>361760000</v>
      </c>
      <c r="AA726">
        <v>352580000</v>
      </c>
      <c r="AB726">
        <v>415430000</v>
      </c>
      <c r="AC726">
        <v>454100000</v>
      </c>
      <c r="AD726">
        <v>65769000</v>
      </c>
      <c r="AE726">
        <v>209720000</v>
      </c>
      <c r="AF726" s="5">
        <v>13818000</v>
      </c>
      <c r="AG726" s="6">
        <v>67176000</v>
      </c>
      <c r="AH726" s="6">
        <v>4330700</v>
      </c>
      <c r="AI726" s="6">
        <f t="shared" si="198"/>
        <v>5.4592054487158599E-2</v>
      </c>
      <c r="AJ726" s="6">
        <f t="shared" si="199"/>
        <v>0.13550987092616243</v>
      </c>
      <c r="AK726" s="6">
        <f t="shared" si="200"/>
        <v>9.9159194716469425E-3</v>
      </c>
      <c r="AL726" s="6">
        <f t="shared" si="201"/>
        <v>3</v>
      </c>
      <c r="AM726" s="6">
        <f t="shared" si="202"/>
        <v>6.6672614961655982E-2</v>
      </c>
      <c r="AN726" s="7">
        <f t="shared" si="203"/>
        <v>5.1980221344426064E-2</v>
      </c>
      <c r="AO726" s="5">
        <v>27363000</v>
      </c>
      <c r="AP726" s="6">
        <v>21280000</v>
      </c>
      <c r="AQ726" s="6">
        <v>20740000</v>
      </c>
      <c r="AR726" s="6">
        <f t="shared" si="204"/>
        <v>5.2281809442233797E-2</v>
      </c>
      <c r="AS726" s="6">
        <f t="shared" si="205"/>
        <v>4.455038736732523E-2</v>
      </c>
      <c r="AT726" s="6">
        <f t="shared" si="206"/>
        <v>4.8412143161352547E-2</v>
      </c>
      <c r="AU726" s="6">
        <f t="shared" si="207"/>
        <v>3</v>
      </c>
      <c r="AV726" s="6">
        <f t="shared" si="208"/>
        <v>4.8414779990303858E-2</v>
      </c>
      <c r="AW726" s="7">
        <f t="shared" si="209"/>
        <v>3.1563403956424031E-3</v>
      </c>
      <c r="AX726" s="5">
        <v>24437000</v>
      </c>
      <c r="AY726" s="6">
        <v>26712000</v>
      </c>
      <c r="AZ726" s="6">
        <v>3868800</v>
      </c>
      <c r="BA726" s="6">
        <f t="shared" si="210"/>
        <v>4.5173629573736891E-2</v>
      </c>
      <c r="BB726" s="6">
        <f t="shared" si="211"/>
        <v>5.7942721875670553E-2</v>
      </c>
      <c r="BC726" s="6">
        <f t="shared" si="212"/>
        <v>8.1485887678134031E-3</v>
      </c>
      <c r="BD726" s="6">
        <f t="shared" si="213"/>
        <v>3</v>
      </c>
      <c r="BE726" s="6">
        <f t="shared" si="214"/>
        <v>3.7088313405740286E-2</v>
      </c>
      <c r="BF726" s="7">
        <f t="shared" si="215"/>
        <v>2.1117025929221177E-2</v>
      </c>
      <c r="BH726" t="s">
        <v>1165</v>
      </c>
      <c r="BI726" t="s">
        <v>1166</v>
      </c>
    </row>
    <row r="727" spans="1:61" x14ac:dyDescent="0.25">
      <c r="A727" t="s">
        <v>1167</v>
      </c>
      <c r="B727" t="s">
        <v>1167</v>
      </c>
      <c r="C727">
        <f>VLOOKUP(B727,Annotation!D:E,2,FALSE)</f>
        <v>1018</v>
      </c>
      <c r="D727" t="str">
        <f>VLOOKUP(B727,Annotation!D:F,3,FALSE)</f>
        <v>LysR family transcriptional regulator</v>
      </c>
      <c r="E727" t="str">
        <f>VLOOKUP(B727,Annotation!I:O,7,FALSE)</f>
        <v>OCS|LysR</v>
      </c>
      <c r="G727">
        <v>2</v>
      </c>
      <c r="H727">
        <v>2</v>
      </c>
      <c r="I727">
        <v>2</v>
      </c>
      <c r="J727">
        <v>1</v>
      </c>
      <c r="K727">
        <v>1</v>
      </c>
      <c r="L727">
        <v>0</v>
      </c>
      <c r="M727">
        <v>0</v>
      </c>
      <c r="N727">
        <v>0</v>
      </c>
      <c r="O727">
        <v>0</v>
      </c>
      <c r="P727">
        <v>1</v>
      </c>
      <c r="Q727">
        <v>0</v>
      </c>
      <c r="R727">
        <v>0</v>
      </c>
      <c r="S727">
        <v>7.9</v>
      </c>
      <c r="T727">
        <v>33.865000000000002</v>
      </c>
      <c r="U727">
        <v>1723600</v>
      </c>
      <c r="V727">
        <v>311230</v>
      </c>
      <c r="W727">
        <v>1038800</v>
      </c>
      <c r="X727">
        <v>0</v>
      </c>
      <c r="Y727">
        <v>0</v>
      </c>
      <c r="Z727">
        <v>0</v>
      </c>
      <c r="AA727">
        <v>0</v>
      </c>
      <c r="AB727">
        <v>373570</v>
      </c>
      <c r="AC727">
        <v>0</v>
      </c>
      <c r="AD727">
        <v>0</v>
      </c>
      <c r="AE727">
        <v>114910</v>
      </c>
      <c r="AF727" s="5">
        <v>20748</v>
      </c>
      <c r="AG727" s="6">
        <v>69253</v>
      </c>
      <c r="AH727" s="6">
        <v>0</v>
      </c>
      <c r="AI727" s="6">
        <f t="shared" si="198"/>
        <v>8.1971048378894673E-5</v>
      </c>
      <c r="AJ727" s="6">
        <f t="shared" si="199"/>
        <v>1.3969967088319532E-4</v>
      </c>
      <c r="AK727" s="6">
        <f t="shared" si="200"/>
        <v>0</v>
      </c>
      <c r="AL727" s="6">
        <f t="shared" si="201"/>
        <v>2</v>
      </c>
      <c r="AM727" s="6">
        <f t="shared" si="202"/>
        <v>1.1083535963104499E-4</v>
      </c>
      <c r="AN727" s="7">
        <f t="shared" si="203"/>
        <v>5.7317676809410416E-5</v>
      </c>
      <c r="AO727" s="5">
        <v>0</v>
      </c>
      <c r="AP727" s="6">
        <v>0</v>
      </c>
      <c r="AQ727" s="6">
        <v>0</v>
      </c>
      <c r="AR727" s="6">
        <f t="shared" si="204"/>
        <v>0</v>
      </c>
      <c r="AS727" s="6">
        <f t="shared" si="205"/>
        <v>0</v>
      </c>
      <c r="AT727" s="6">
        <f t="shared" si="206"/>
        <v>0</v>
      </c>
      <c r="AU727" s="6">
        <f t="shared" si="207"/>
        <v>0</v>
      </c>
      <c r="AV727" s="6">
        <f t="shared" si="208"/>
        <v>0</v>
      </c>
      <c r="AW727" s="7">
        <f t="shared" si="209"/>
        <v>0</v>
      </c>
      <c r="AX727" s="5">
        <v>24904</v>
      </c>
      <c r="AY727" s="6">
        <v>0</v>
      </c>
      <c r="AZ727" s="6">
        <v>0</v>
      </c>
      <c r="BA727" s="6">
        <f t="shared" si="210"/>
        <v>4.6036914142666597E-5</v>
      </c>
      <c r="BB727" s="6">
        <f t="shared" si="211"/>
        <v>0</v>
      </c>
      <c r="BC727" s="6">
        <f t="shared" si="212"/>
        <v>0</v>
      </c>
      <c r="BD727" s="6">
        <f t="shared" si="213"/>
        <v>1</v>
      </c>
      <c r="BE727" s="6">
        <f t="shared" si="214"/>
        <v>0</v>
      </c>
      <c r="BF727" s="7">
        <f t="shared" si="215"/>
        <v>0</v>
      </c>
    </row>
    <row r="728" spans="1:61" x14ac:dyDescent="0.25">
      <c r="A728" t="s">
        <v>1168</v>
      </c>
      <c r="B728" t="s">
        <v>1168</v>
      </c>
      <c r="C728">
        <f>VLOOKUP(B728,Annotation!D:E,2,FALSE)</f>
        <v>1019</v>
      </c>
      <c r="D728" t="str">
        <f>VLOOKUP(B728,Annotation!D:F,3,FALSE)</f>
        <v>histidine ammonia-lyase</v>
      </c>
      <c r="G728">
        <v>9</v>
      </c>
      <c r="H728">
        <v>9</v>
      </c>
      <c r="I728">
        <v>9</v>
      </c>
      <c r="J728">
        <v>5</v>
      </c>
      <c r="K728">
        <v>8</v>
      </c>
      <c r="L728">
        <v>5</v>
      </c>
      <c r="M728">
        <v>0</v>
      </c>
      <c r="N728">
        <v>1</v>
      </c>
      <c r="O728">
        <v>0</v>
      </c>
      <c r="P728">
        <v>1</v>
      </c>
      <c r="Q728">
        <v>0</v>
      </c>
      <c r="R728">
        <v>0</v>
      </c>
      <c r="S728">
        <v>23.1</v>
      </c>
      <c r="T728">
        <v>55.182000000000002</v>
      </c>
      <c r="U728">
        <v>29937000</v>
      </c>
      <c r="V728">
        <v>5793600</v>
      </c>
      <c r="W728">
        <v>16568000</v>
      </c>
      <c r="X728">
        <v>7472400</v>
      </c>
      <c r="Y728">
        <v>0</v>
      </c>
      <c r="Z728">
        <v>0</v>
      </c>
      <c r="AA728">
        <v>0</v>
      </c>
      <c r="AB728">
        <v>102360</v>
      </c>
      <c r="AC728">
        <v>0</v>
      </c>
      <c r="AD728">
        <v>0</v>
      </c>
      <c r="AE728">
        <v>1496800</v>
      </c>
      <c r="AF728" s="5">
        <v>289680</v>
      </c>
      <c r="AG728" s="6">
        <v>828420</v>
      </c>
      <c r="AH728" s="6">
        <v>373620</v>
      </c>
      <c r="AI728" s="6">
        <f t="shared" si="198"/>
        <v>1.1444656494311841E-3</v>
      </c>
      <c r="AJ728" s="6">
        <f t="shared" si="199"/>
        <v>1.6711189602335876E-3</v>
      </c>
      <c r="AK728" s="6">
        <f t="shared" si="200"/>
        <v>8.5547043965103345E-4</v>
      </c>
      <c r="AL728" s="6">
        <f t="shared" si="201"/>
        <v>3</v>
      </c>
      <c r="AM728" s="6">
        <f t="shared" si="202"/>
        <v>1.2236850164386017E-3</v>
      </c>
      <c r="AN728" s="7">
        <f t="shared" si="203"/>
        <v>3.3766591809451666E-4</v>
      </c>
      <c r="AO728" s="5">
        <v>0</v>
      </c>
      <c r="AP728" s="6">
        <v>0</v>
      </c>
      <c r="AQ728" s="6">
        <v>0</v>
      </c>
      <c r="AR728" s="6">
        <f t="shared" si="204"/>
        <v>0</v>
      </c>
      <c r="AS728" s="6">
        <f t="shared" si="205"/>
        <v>0</v>
      </c>
      <c r="AT728" s="6">
        <f t="shared" si="206"/>
        <v>0</v>
      </c>
      <c r="AU728" s="6">
        <f t="shared" si="207"/>
        <v>0</v>
      </c>
      <c r="AV728" s="6">
        <f t="shared" si="208"/>
        <v>0</v>
      </c>
      <c r="AW728" s="7">
        <f t="shared" si="209"/>
        <v>0</v>
      </c>
      <c r="AX728" s="5">
        <v>5118</v>
      </c>
      <c r="AY728" s="6">
        <v>0</v>
      </c>
      <c r="AZ728" s="6">
        <v>0</v>
      </c>
      <c r="BA728" s="6">
        <f t="shared" si="210"/>
        <v>9.4610073314394324E-6</v>
      </c>
      <c r="BB728" s="6">
        <f t="shared" si="211"/>
        <v>0</v>
      </c>
      <c r="BC728" s="6">
        <f t="shared" si="212"/>
        <v>0</v>
      </c>
      <c r="BD728" s="6">
        <f t="shared" si="213"/>
        <v>1</v>
      </c>
      <c r="BE728" s="6">
        <f t="shared" si="214"/>
        <v>0</v>
      </c>
      <c r="BF728" s="7">
        <f t="shared" si="215"/>
        <v>0</v>
      </c>
    </row>
    <row r="729" spans="1:61" x14ac:dyDescent="0.25">
      <c r="A729" t="s">
        <v>1169</v>
      </c>
      <c r="B729" t="s">
        <v>1169</v>
      </c>
      <c r="C729">
        <f>VLOOKUP(B729,Annotation!D:E,2,FALSE)</f>
        <v>1020</v>
      </c>
      <c r="D729" t="str">
        <f>VLOOKUP(B729,Annotation!D:F,3,FALSE)</f>
        <v>urocanate hydratase</v>
      </c>
      <c r="G729">
        <v>13</v>
      </c>
      <c r="H729">
        <v>13</v>
      </c>
      <c r="I729">
        <v>13</v>
      </c>
      <c r="J729">
        <v>9</v>
      </c>
      <c r="K729">
        <v>9</v>
      </c>
      <c r="L729">
        <v>6</v>
      </c>
      <c r="M729">
        <v>0</v>
      </c>
      <c r="N729">
        <v>0</v>
      </c>
      <c r="O729">
        <v>0</v>
      </c>
      <c r="P729">
        <v>1</v>
      </c>
      <c r="Q729">
        <v>0</v>
      </c>
      <c r="R729">
        <v>0</v>
      </c>
      <c r="S729">
        <v>23.9</v>
      </c>
      <c r="T729">
        <v>74.736999999999995</v>
      </c>
      <c r="U729">
        <v>79266000</v>
      </c>
      <c r="V729">
        <v>5102600</v>
      </c>
      <c r="W729">
        <v>49084000</v>
      </c>
      <c r="X729">
        <v>24773000</v>
      </c>
      <c r="Y729">
        <v>0</v>
      </c>
      <c r="Z729">
        <v>0</v>
      </c>
      <c r="AA729">
        <v>0</v>
      </c>
      <c r="AB729">
        <v>306370</v>
      </c>
      <c r="AC729">
        <v>0</v>
      </c>
      <c r="AD729">
        <v>0</v>
      </c>
      <c r="AE729">
        <v>2830900</v>
      </c>
      <c r="AF729" s="5">
        <v>182230</v>
      </c>
      <c r="AG729" s="6">
        <v>1753000</v>
      </c>
      <c r="AH729" s="6">
        <v>884750</v>
      </c>
      <c r="AI729" s="6">
        <f t="shared" si="198"/>
        <v>7.1995296636234696E-4</v>
      </c>
      <c r="AJ729" s="6">
        <f t="shared" si="199"/>
        <v>3.5362153705722696E-3</v>
      </c>
      <c r="AK729" s="6">
        <f t="shared" si="200"/>
        <v>2.0257948489943041E-3</v>
      </c>
      <c r="AL729" s="6">
        <f t="shared" si="201"/>
        <v>3</v>
      </c>
      <c r="AM729" s="6">
        <f t="shared" si="202"/>
        <v>2.0939877286429739E-3</v>
      </c>
      <c r="AN729" s="7">
        <f t="shared" si="203"/>
        <v>1.1507450293810084E-3</v>
      </c>
      <c r="AO729" s="5">
        <v>0</v>
      </c>
      <c r="AP729" s="6">
        <v>0</v>
      </c>
      <c r="AQ729" s="6">
        <v>0</v>
      </c>
      <c r="AR729" s="6">
        <f t="shared" si="204"/>
        <v>0</v>
      </c>
      <c r="AS729" s="6">
        <f t="shared" si="205"/>
        <v>0</v>
      </c>
      <c r="AT729" s="6">
        <f t="shared" si="206"/>
        <v>0</v>
      </c>
      <c r="AU729" s="6">
        <f t="shared" si="207"/>
        <v>0</v>
      </c>
      <c r="AV729" s="6">
        <f t="shared" si="208"/>
        <v>0</v>
      </c>
      <c r="AW729" s="7">
        <f t="shared" si="209"/>
        <v>0</v>
      </c>
      <c r="AX729" s="5">
        <v>10942</v>
      </c>
      <c r="AY729" s="6">
        <v>0</v>
      </c>
      <c r="AZ729" s="6">
        <v>0</v>
      </c>
      <c r="BA729" s="6">
        <f t="shared" si="210"/>
        <v>2.0227108679290791E-5</v>
      </c>
      <c r="BB729" s="6">
        <f t="shared" si="211"/>
        <v>0</v>
      </c>
      <c r="BC729" s="6">
        <f t="shared" si="212"/>
        <v>0</v>
      </c>
      <c r="BD729" s="6">
        <f t="shared" si="213"/>
        <v>1</v>
      </c>
      <c r="BE729" s="6">
        <f t="shared" si="214"/>
        <v>0</v>
      </c>
      <c r="BF729" s="7">
        <f t="shared" si="215"/>
        <v>0</v>
      </c>
    </row>
    <row r="730" spans="1:61" x14ac:dyDescent="0.25">
      <c r="A730" t="s">
        <v>1170</v>
      </c>
      <c r="B730" t="s">
        <v>1170</v>
      </c>
      <c r="C730">
        <f>VLOOKUP(B730,Annotation!D:E,2,FALSE)</f>
        <v>1021</v>
      </c>
      <c r="D730" t="str">
        <f>VLOOKUP(B730,Annotation!D:F,3,FALSE)</f>
        <v>imidazolonepropionase</v>
      </c>
      <c r="G730">
        <v>7</v>
      </c>
      <c r="H730">
        <v>7</v>
      </c>
      <c r="I730">
        <v>7</v>
      </c>
      <c r="J730">
        <v>6</v>
      </c>
      <c r="K730">
        <v>6</v>
      </c>
      <c r="L730">
        <v>2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19.399999999999999</v>
      </c>
      <c r="T730">
        <v>45.896000000000001</v>
      </c>
      <c r="U730">
        <v>35191000</v>
      </c>
      <c r="V730">
        <v>5830500</v>
      </c>
      <c r="W730">
        <v>17752000</v>
      </c>
      <c r="X730">
        <v>11608000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1675800</v>
      </c>
      <c r="AF730" s="5">
        <v>277650</v>
      </c>
      <c r="AG730" s="6">
        <v>845340</v>
      </c>
      <c r="AH730" s="6">
        <v>552770</v>
      </c>
      <c r="AI730" s="6">
        <f t="shared" si="198"/>
        <v>1.0969376124156595E-3</v>
      </c>
      <c r="AJ730" s="6">
        <f t="shared" si="199"/>
        <v>1.7052505997487521E-3</v>
      </c>
      <c r="AK730" s="6">
        <f t="shared" si="200"/>
        <v>1.2656667066160854E-3</v>
      </c>
      <c r="AL730" s="6">
        <f t="shared" si="201"/>
        <v>3</v>
      </c>
      <c r="AM730" s="6">
        <f t="shared" si="202"/>
        <v>1.355951639593499E-3</v>
      </c>
      <c r="AN730" s="7">
        <f t="shared" si="203"/>
        <v>2.5641723743614935E-4</v>
      </c>
      <c r="AO730" s="5">
        <v>0</v>
      </c>
      <c r="AP730" s="6">
        <v>0</v>
      </c>
      <c r="AQ730" s="6">
        <v>0</v>
      </c>
      <c r="AR730" s="6">
        <f t="shared" si="204"/>
        <v>0</v>
      </c>
      <c r="AS730" s="6">
        <f t="shared" si="205"/>
        <v>0</v>
      </c>
      <c r="AT730" s="6">
        <f t="shared" si="206"/>
        <v>0</v>
      </c>
      <c r="AU730" s="6">
        <f t="shared" si="207"/>
        <v>0</v>
      </c>
      <c r="AV730" s="6">
        <f t="shared" si="208"/>
        <v>0</v>
      </c>
      <c r="AW730" s="7">
        <f t="shared" si="209"/>
        <v>0</v>
      </c>
      <c r="AX730" s="5">
        <v>0</v>
      </c>
      <c r="AY730" s="6">
        <v>0</v>
      </c>
      <c r="AZ730" s="6">
        <v>0</v>
      </c>
      <c r="BA730" s="6">
        <f t="shared" si="210"/>
        <v>0</v>
      </c>
      <c r="BB730" s="6">
        <f t="shared" si="211"/>
        <v>0</v>
      </c>
      <c r="BC730" s="6">
        <f t="shared" si="212"/>
        <v>0</v>
      </c>
      <c r="BD730" s="6">
        <f t="shared" si="213"/>
        <v>0</v>
      </c>
      <c r="BE730" s="6">
        <f t="shared" si="214"/>
        <v>0</v>
      </c>
      <c r="BF730" s="7">
        <f t="shared" si="215"/>
        <v>0</v>
      </c>
    </row>
    <row r="731" spans="1:61" x14ac:dyDescent="0.25">
      <c r="A731" t="s">
        <v>1171</v>
      </c>
      <c r="B731" t="s">
        <v>1171</v>
      </c>
      <c r="C731">
        <f>VLOOKUP(B731,Annotation!D:E,2,FALSE)</f>
        <v>1023</v>
      </c>
      <c r="D731" t="str">
        <f>VLOOKUP(B731,Annotation!D:F,3,FALSE)</f>
        <v>bifunctional 4-hydroxy-2-oxoglutarate aldolase/2-dehydro-3-deoxy-phosphogluconate aldolase</v>
      </c>
      <c r="G731">
        <v>11</v>
      </c>
      <c r="H731">
        <v>11</v>
      </c>
      <c r="I731">
        <v>11</v>
      </c>
      <c r="J731">
        <v>5</v>
      </c>
      <c r="K731">
        <v>7</v>
      </c>
      <c r="L731">
        <v>0</v>
      </c>
      <c r="M731">
        <v>3</v>
      </c>
      <c r="N731">
        <v>0</v>
      </c>
      <c r="O731">
        <v>2</v>
      </c>
      <c r="P731">
        <v>1</v>
      </c>
      <c r="Q731">
        <v>2</v>
      </c>
      <c r="R731">
        <v>1</v>
      </c>
      <c r="S731">
        <v>54.1</v>
      </c>
      <c r="T731">
        <v>23.971</v>
      </c>
      <c r="U731">
        <v>13054000</v>
      </c>
      <c r="V731">
        <v>1506000</v>
      </c>
      <c r="W731">
        <v>10088000</v>
      </c>
      <c r="X731">
        <v>0</v>
      </c>
      <c r="Y731">
        <v>596940</v>
      </c>
      <c r="Z731">
        <v>0</v>
      </c>
      <c r="AA731">
        <v>618640</v>
      </c>
      <c r="AB731">
        <v>0</v>
      </c>
      <c r="AC731">
        <v>244040</v>
      </c>
      <c r="AD731">
        <v>0</v>
      </c>
      <c r="AE731">
        <v>1004100</v>
      </c>
      <c r="AF731" s="5">
        <v>115850</v>
      </c>
      <c r="AG731" s="6">
        <v>775990</v>
      </c>
      <c r="AH731" s="6">
        <v>0</v>
      </c>
      <c r="AI731" s="6">
        <f t="shared" si="198"/>
        <v>4.5769934233154749E-4</v>
      </c>
      <c r="AJ731" s="6">
        <f t="shared" si="199"/>
        <v>1.5653552569368941E-3</v>
      </c>
      <c r="AK731" s="6">
        <f t="shared" si="200"/>
        <v>0</v>
      </c>
      <c r="AL731" s="6">
        <f t="shared" si="201"/>
        <v>2</v>
      </c>
      <c r="AM731" s="6">
        <f t="shared" si="202"/>
        <v>1.0115272996342208E-3</v>
      </c>
      <c r="AN731" s="7">
        <f t="shared" si="203"/>
        <v>6.5715949303303393E-4</v>
      </c>
      <c r="AO731" s="5">
        <v>45919</v>
      </c>
      <c r="AP731" s="6">
        <v>0</v>
      </c>
      <c r="AQ731" s="6">
        <v>47588</v>
      </c>
      <c r="AR731" s="6">
        <f t="shared" si="204"/>
        <v>8.7736301128455709E-5</v>
      </c>
      <c r="AS731" s="6">
        <f t="shared" si="205"/>
        <v>0</v>
      </c>
      <c r="AT731" s="6">
        <f t="shared" si="206"/>
        <v>1.1108182588054218E-4</v>
      </c>
      <c r="AU731" s="6">
        <f t="shared" si="207"/>
        <v>2</v>
      </c>
      <c r="AV731" s="6">
        <f t="shared" si="208"/>
        <v>9.9409063504498951E-5</v>
      </c>
      <c r="AW731" s="7">
        <f t="shared" si="209"/>
        <v>4.7821245978712139E-5</v>
      </c>
      <c r="AX731" s="5">
        <v>0</v>
      </c>
      <c r="AY731" s="6">
        <v>18772</v>
      </c>
      <c r="AZ731" s="6">
        <v>0</v>
      </c>
      <c r="BA731" s="6">
        <f t="shared" si="210"/>
        <v>0</v>
      </c>
      <c r="BB731" s="6">
        <f t="shared" si="211"/>
        <v>4.0719555819485165E-5</v>
      </c>
      <c r="BC731" s="6">
        <f t="shared" si="212"/>
        <v>0</v>
      </c>
      <c r="BD731" s="6">
        <f t="shared" si="213"/>
        <v>1</v>
      </c>
      <c r="BE731" s="6">
        <f t="shared" si="214"/>
        <v>0</v>
      </c>
      <c r="BF731" s="7">
        <f t="shared" si="215"/>
        <v>0</v>
      </c>
      <c r="BH731">
        <v>1023</v>
      </c>
      <c r="BI731">
        <v>163</v>
      </c>
    </row>
    <row r="732" spans="1:61" x14ac:dyDescent="0.25">
      <c r="A732" t="s">
        <v>1172</v>
      </c>
      <c r="B732" t="s">
        <v>1172</v>
      </c>
      <c r="C732">
        <f>VLOOKUP(B732,Annotation!D:E,2,FALSE)</f>
        <v>1024</v>
      </c>
      <c r="D732" t="str">
        <f>VLOOKUP(B732,Annotation!D:F,3,FALSE)</f>
        <v>sugar kinase</v>
      </c>
      <c r="G732">
        <v>6</v>
      </c>
      <c r="H732">
        <v>6</v>
      </c>
      <c r="I732">
        <v>6</v>
      </c>
      <c r="J732">
        <v>3</v>
      </c>
      <c r="K732">
        <v>5</v>
      </c>
      <c r="L732">
        <v>1</v>
      </c>
      <c r="M732">
        <v>1</v>
      </c>
      <c r="N732">
        <v>1</v>
      </c>
      <c r="O732">
        <v>1</v>
      </c>
      <c r="P732">
        <v>2</v>
      </c>
      <c r="Q732">
        <v>2</v>
      </c>
      <c r="R732">
        <v>2</v>
      </c>
      <c r="S732">
        <v>17.8</v>
      </c>
      <c r="T732">
        <v>37.823999999999998</v>
      </c>
      <c r="U732">
        <v>19933000</v>
      </c>
      <c r="V732">
        <v>3895100</v>
      </c>
      <c r="W732">
        <v>13307000</v>
      </c>
      <c r="X732">
        <v>941210</v>
      </c>
      <c r="Y732">
        <v>0</v>
      </c>
      <c r="Z732">
        <v>67345</v>
      </c>
      <c r="AA732">
        <v>101050</v>
      </c>
      <c r="AB732">
        <v>305110</v>
      </c>
      <c r="AC732">
        <v>989980</v>
      </c>
      <c r="AD732">
        <v>326120</v>
      </c>
      <c r="AE732">
        <v>1245800</v>
      </c>
      <c r="AF732" s="5">
        <v>243440</v>
      </c>
      <c r="AG732" s="6">
        <v>831720</v>
      </c>
      <c r="AH732" s="6">
        <v>58826</v>
      </c>
      <c r="AI732" s="6">
        <f t="shared" si="198"/>
        <v>9.6178099177550208E-4</v>
      </c>
      <c r="AJ732" s="6">
        <f t="shared" si="199"/>
        <v>1.6777758402808716E-3</v>
      </c>
      <c r="AK732" s="6">
        <f t="shared" si="200"/>
        <v>1.3469274686288662E-4</v>
      </c>
      <c r="AL732" s="6">
        <f t="shared" si="201"/>
        <v>3</v>
      </c>
      <c r="AM732" s="6">
        <f t="shared" si="202"/>
        <v>9.2474985963975347E-4</v>
      </c>
      <c r="AN732" s="7">
        <f t="shared" si="203"/>
        <v>6.3050500228443648E-4</v>
      </c>
      <c r="AO732" s="5">
        <v>0</v>
      </c>
      <c r="AP732" s="6">
        <v>4209.1000000000004</v>
      </c>
      <c r="AQ732" s="6">
        <v>6315.6</v>
      </c>
      <c r="AR732" s="6">
        <f t="shared" si="204"/>
        <v>0</v>
      </c>
      <c r="AS732" s="6">
        <f t="shared" si="205"/>
        <v>8.8118907644646927E-6</v>
      </c>
      <c r="AT732" s="6">
        <f t="shared" si="206"/>
        <v>1.4742127837504251E-5</v>
      </c>
      <c r="AU732" s="6">
        <f t="shared" si="207"/>
        <v>2</v>
      </c>
      <c r="AV732" s="6">
        <f t="shared" si="208"/>
        <v>1.1777009300984471E-5</v>
      </c>
      <c r="AW732" s="7">
        <f t="shared" si="209"/>
        <v>6.0566534925983003E-6</v>
      </c>
      <c r="AX732" s="5">
        <v>19069</v>
      </c>
      <c r="AY732" s="6">
        <v>61874</v>
      </c>
      <c r="AZ732" s="6">
        <v>20382</v>
      </c>
      <c r="BA732" s="6">
        <f t="shared" si="210"/>
        <v>3.5250478468780488E-5</v>
      </c>
      <c r="BB732" s="6">
        <f t="shared" si="211"/>
        <v>1.3421488369778526E-4</v>
      </c>
      <c r="BC732" s="6">
        <f t="shared" si="212"/>
        <v>4.2929212227453671E-5</v>
      </c>
      <c r="BD732" s="6">
        <f t="shared" si="213"/>
        <v>3</v>
      </c>
      <c r="BE732" s="6">
        <f t="shared" si="214"/>
        <v>7.0798191464673132E-5</v>
      </c>
      <c r="BF732" s="7">
        <f t="shared" si="215"/>
        <v>4.4951814041082511E-5</v>
      </c>
    </row>
    <row r="733" spans="1:61" x14ac:dyDescent="0.25">
      <c r="A733" t="s">
        <v>1173</v>
      </c>
      <c r="B733" t="s">
        <v>1173</v>
      </c>
      <c r="C733">
        <f>VLOOKUP(B733,Annotation!D:E,2,FALSE)</f>
        <v>1025</v>
      </c>
      <c r="D733" t="str">
        <f>VLOOKUP(B733,Annotation!D:F,3,FALSE)</f>
        <v>LacI family transcriptional regulator</v>
      </c>
      <c r="E733" t="str">
        <f>VLOOKUP(B733,Annotation!I:O,7,FALSE)</f>
        <v>OCS|LacI</v>
      </c>
      <c r="G733">
        <v>6</v>
      </c>
      <c r="H733">
        <v>6</v>
      </c>
      <c r="I733">
        <v>6</v>
      </c>
      <c r="J733">
        <v>4</v>
      </c>
      <c r="K733">
        <v>4</v>
      </c>
      <c r="L733">
        <v>2</v>
      </c>
      <c r="M733">
        <v>0</v>
      </c>
      <c r="N733">
        <v>0</v>
      </c>
      <c r="O733">
        <v>0</v>
      </c>
      <c r="P733">
        <v>0</v>
      </c>
      <c r="Q733">
        <v>1</v>
      </c>
      <c r="R733">
        <v>0</v>
      </c>
      <c r="S733">
        <v>25.1</v>
      </c>
      <c r="T733">
        <v>38.186</v>
      </c>
      <c r="U733">
        <v>7335100</v>
      </c>
      <c r="V733">
        <v>2745400</v>
      </c>
      <c r="W733">
        <v>3777600</v>
      </c>
      <c r="X733">
        <v>812000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523930</v>
      </c>
      <c r="AF733" s="5">
        <v>196100</v>
      </c>
      <c r="AG733" s="6">
        <v>269830</v>
      </c>
      <c r="AH733" s="6">
        <v>58000</v>
      </c>
      <c r="AI733" s="6">
        <f t="shared" si="198"/>
        <v>7.7475046207351286E-4</v>
      </c>
      <c r="AJ733" s="6">
        <f t="shared" si="199"/>
        <v>5.4431089186623819E-4</v>
      </c>
      <c r="AK733" s="6">
        <f t="shared" si="200"/>
        <v>1.328014707450349E-4</v>
      </c>
      <c r="AL733" s="6">
        <f t="shared" si="201"/>
        <v>3</v>
      </c>
      <c r="AM733" s="6">
        <f t="shared" si="202"/>
        <v>4.8395427489492863E-4</v>
      </c>
      <c r="AN733" s="7">
        <f t="shared" si="203"/>
        <v>2.6552691988582325E-4</v>
      </c>
      <c r="AO733" s="5">
        <v>0</v>
      </c>
      <c r="AP733" s="6">
        <v>0</v>
      </c>
      <c r="AQ733" s="6">
        <v>0</v>
      </c>
      <c r="AR733" s="6">
        <f t="shared" si="204"/>
        <v>0</v>
      </c>
      <c r="AS733" s="6">
        <f t="shared" si="205"/>
        <v>0</v>
      </c>
      <c r="AT733" s="6">
        <f t="shared" si="206"/>
        <v>0</v>
      </c>
      <c r="AU733" s="6">
        <f t="shared" si="207"/>
        <v>0</v>
      </c>
      <c r="AV733" s="6">
        <f t="shared" si="208"/>
        <v>0</v>
      </c>
      <c r="AW733" s="7">
        <f t="shared" si="209"/>
        <v>0</v>
      </c>
      <c r="AX733" s="5">
        <v>0</v>
      </c>
      <c r="AY733" s="6">
        <v>0</v>
      </c>
      <c r="AZ733" s="6">
        <v>0</v>
      </c>
      <c r="BA733" s="6">
        <f t="shared" si="210"/>
        <v>0</v>
      </c>
      <c r="BB733" s="6">
        <f t="shared" si="211"/>
        <v>0</v>
      </c>
      <c r="BC733" s="6">
        <f t="shared" si="212"/>
        <v>0</v>
      </c>
      <c r="BD733" s="6">
        <f t="shared" si="213"/>
        <v>0</v>
      </c>
      <c r="BE733" s="6">
        <f t="shared" si="214"/>
        <v>0</v>
      </c>
      <c r="BF733" s="7">
        <f t="shared" si="215"/>
        <v>0</v>
      </c>
    </row>
    <row r="734" spans="1:61" x14ac:dyDescent="0.25">
      <c r="A734" t="s">
        <v>1174</v>
      </c>
      <c r="B734" t="s">
        <v>1174</v>
      </c>
      <c r="C734">
        <f>VLOOKUP(B734,Annotation!D:E,2,FALSE)</f>
        <v>1027</v>
      </c>
      <c r="D734" t="str">
        <f>VLOOKUP(B734,Annotation!D:F,3,FALSE)</f>
        <v>acetate--CoA ligase</v>
      </c>
      <c r="G734">
        <v>18</v>
      </c>
      <c r="H734">
        <v>18</v>
      </c>
      <c r="I734">
        <v>18</v>
      </c>
      <c r="J734">
        <v>15</v>
      </c>
      <c r="K734">
        <v>15</v>
      </c>
      <c r="L734">
        <v>16</v>
      </c>
      <c r="M734">
        <v>9</v>
      </c>
      <c r="N734">
        <v>8</v>
      </c>
      <c r="O734">
        <v>7</v>
      </c>
      <c r="P734">
        <v>8</v>
      </c>
      <c r="Q734">
        <v>8</v>
      </c>
      <c r="R734">
        <v>10</v>
      </c>
      <c r="S734">
        <v>34.6</v>
      </c>
      <c r="T734">
        <v>71.658000000000001</v>
      </c>
      <c r="U734">
        <v>456480000</v>
      </c>
      <c r="V734">
        <v>61416000</v>
      </c>
      <c r="W734">
        <v>86449000</v>
      </c>
      <c r="X734">
        <v>73521000</v>
      </c>
      <c r="Y734">
        <v>55722000</v>
      </c>
      <c r="Z734">
        <v>87023000</v>
      </c>
      <c r="AA734">
        <v>16692000</v>
      </c>
      <c r="AB734">
        <v>33954000</v>
      </c>
      <c r="AC734">
        <v>14727000</v>
      </c>
      <c r="AD734">
        <v>26975000</v>
      </c>
      <c r="AE734">
        <v>14725000</v>
      </c>
      <c r="AF734" s="5">
        <v>1981200</v>
      </c>
      <c r="AG734" s="6">
        <v>2788700</v>
      </c>
      <c r="AH734" s="6">
        <v>2371600</v>
      </c>
      <c r="AI734" s="6">
        <f t="shared" si="198"/>
        <v>7.8273106346764074E-3</v>
      </c>
      <c r="AJ734" s="6">
        <f t="shared" si="199"/>
        <v>5.6254670872303977E-3</v>
      </c>
      <c r="AK734" s="6">
        <f t="shared" si="200"/>
        <v>5.4302063451538759E-3</v>
      </c>
      <c r="AL734" s="6">
        <f t="shared" si="201"/>
        <v>3</v>
      </c>
      <c r="AM734" s="6">
        <f t="shared" si="202"/>
        <v>6.2943280223535609E-3</v>
      </c>
      <c r="AN734" s="7">
        <f t="shared" si="203"/>
        <v>1.0869095198810875E-3</v>
      </c>
      <c r="AO734" s="5">
        <v>1797500</v>
      </c>
      <c r="AP734" s="6">
        <v>2807200</v>
      </c>
      <c r="AQ734" s="6">
        <v>538460</v>
      </c>
      <c r="AR734" s="6">
        <f t="shared" si="204"/>
        <v>3.4344389311265306E-3</v>
      </c>
      <c r="AS734" s="6">
        <f t="shared" si="205"/>
        <v>5.8769665139828658E-3</v>
      </c>
      <c r="AT734" s="6">
        <f t="shared" si="206"/>
        <v>1.2568950147860123E-3</v>
      </c>
      <c r="AU734" s="6">
        <f t="shared" si="207"/>
        <v>3</v>
      </c>
      <c r="AV734" s="6">
        <f t="shared" si="208"/>
        <v>3.5227668199651358E-3</v>
      </c>
      <c r="AW734" s="7">
        <f t="shared" si="209"/>
        <v>1.8871701082807883E-3</v>
      </c>
      <c r="AX734" s="5">
        <v>1095300</v>
      </c>
      <c r="AY734" s="6">
        <v>475050</v>
      </c>
      <c r="AZ734" s="6">
        <v>870170</v>
      </c>
      <c r="BA734" s="6">
        <f t="shared" si="210"/>
        <v>2.0247443005325535E-3</v>
      </c>
      <c r="BB734" s="6">
        <f t="shared" si="211"/>
        <v>1.030461591308674E-3</v>
      </c>
      <c r="BC734" s="6">
        <f t="shared" si="212"/>
        <v>1.832779540965723E-3</v>
      </c>
      <c r="BD734" s="6">
        <f t="shared" si="213"/>
        <v>3</v>
      </c>
      <c r="BE734" s="6">
        <f t="shared" si="214"/>
        <v>1.6293284776023171E-3</v>
      </c>
      <c r="BF734" s="7">
        <f t="shared" si="215"/>
        <v>4.3065359463120704E-4</v>
      </c>
      <c r="BH734" t="s">
        <v>1175</v>
      </c>
      <c r="BI734" t="s">
        <v>1176</v>
      </c>
    </row>
    <row r="735" spans="1:61" x14ac:dyDescent="0.25">
      <c r="A735" t="s">
        <v>1177</v>
      </c>
      <c r="B735" t="s">
        <v>1177</v>
      </c>
      <c r="C735">
        <f>VLOOKUP(B735,Annotation!D:E,2,FALSE)</f>
        <v>1028</v>
      </c>
      <c r="D735" t="str">
        <f>VLOOKUP(B735,Annotation!D:F,3,FALSE)</f>
        <v>sugar MFS transporter</v>
      </c>
      <c r="G735">
        <v>5</v>
      </c>
      <c r="H735">
        <v>5</v>
      </c>
      <c r="I735">
        <v>5</v>
      </c>
      <c r="J735">
        <v>0</v>
      </c>
      <c r="K735">
        <v>1</v>
      </c>
      <c r="L735">
        <v>0</v>
      </c>
      <c r="M735">
        <v>3</v>
      </c>
      <c r="N735">
        <v>3</v>
      </c>
      <c r="O735">
        <v>2</v>
      </c>
      <c r="P735">
        <v>2</v>
      </c>
      <c r="Q735">
        <v>1</v>
      </c>
      <c r="R735">
        <v>1</v>
      </c>
      <c r="S735">
        <v>14.5</v>
      </c>
      <c r="T735">
        <v>46.573</v>
      </c>
      <c r="U735">
        <v>28077000</v>
      </c>
      <c r="V735">
        <v>0</v>
      </c>
      <c r="W735">
        <v>8507300</v>
      </c>
      <c r="X735">
        <v>0</v>
      </c>
      <c r="Y735">
        <v>10968000</v>
      </c>
      <c r="Z735">
        <v>55873</v>
      </c>
      <c r="AA735">
        <v>8068400</v>
      </c>
      <c r="AB735">
        <v>437890</v>
      </c>
      <c r="AC735">
        <v>0</v>
      </c>
      <c r="AD735">
        <v>39758</v>
      </c>
      <c r="AE735">
        <v>3509600</v>
      </c>
      <c r="AF735" s="5">
        <v>0</v>
      </c>
      <c r="AG735" s="6">
        <v>1063400</v>
      </c>
      <c r="AH735" s="6">
        <v>0</v>
      </c>
      <c r="AI735" s="6">
        <f t="shared" si="198"/>
        <v>0</v>
      </c>
      <c r="AJ735" s="6">
        <f t="shared" si="199"/>
        <v>2.1451291643277528E-3</v>
      </c>
      <c r="AK735" s="6">
        <f t="shared" si="200"/>
        <v>0</v>
      </c>
      <c r="AL735" s="6">
        <f t="shared" si="201"/>
        <v>1</v>
      </c>
      <c r="AM735" s="6">
        <f t="shared" si="202"/>
        <v>0</v>
      </c>
      <c r="AN735" s="7">
        <f t="shared" si="203"/>
        <v>0</v>
      </c>
      <c r="AO735" s="5">
        <v>1371000</v>
      </c>
      <c r="AP735" s="6">
        <v>6984.1</v>
      </c>
      <c r="AQ735" s="6">
        <v>1008500</v>
      </c>
      <c r="AR735" s="6">
        <f t="shared" si="204"/>
        <v>2.6195358968425443E-3</v>
      </c>
      <c r="AS735" s="6">
        <f t="shared" si="205"/>
        <v>1.4621445508089103E-5</v>
      </c>
      <c r="AT735" s="6">
        <f t="shared" si="206"/>
        <v>2.3540813104254601E-3</v>
      </c>
      <c r="AU735" s="6">
        <f t="shared" si="207"/>
        <v>3</v>
      </c>
      <c r="AV735" s="6">
        <f t="shared" si="208"/>
        <v>1.6627462175920311E-3</v>
      </c>
      <c r="AW735" s="7">
        <f t="shared" si="209"/>
        <v>1.1704281218511529E-3</v>
      </c>
      <c r="AX735" s="5">
        <v>54736</v>
      </c>
      <c r="AY735" s="6">
        <v>0</v>
      </c>
      <c r="AZ735" s="6">
        <v>4969.8</v>
      </c>
      <c r="BA735" s="6">
        <f t="shared" si="210"/>
        <v>1.0118360634889973E-4</v>
      </c>
      <c r="BB735" s="6">
        <f t="shared" si="211"/>
        <v>0</v>
      </c>
      <c r="BC735" s="6">
        <f t="shared" si="212"/>
        <v>1.0467549746246653E-5</v>
      </c>
      <c r="BD735" s="6">
        <f t="shared" si="213"/>
        <v>2</v>
      </c>
      <c r="BE735" s="6">
        <f t="shared" si="214"/>
        <v>5.5825578047573188E-5</v>
      </c>
      <c r="BF735" s="7">
        <f t="shared" si="215"/>
        <v>4.5432605419694644E-5</v>
      </c>
    </row>
    <row r="736" spans="1:61" x14ac:dyDescent="0.25">
      <c r="A736" t="s">
        <v>3704</v>
      </c>
      <c r="B736" t="s">
        <v>3704</v>
      </c>
      <c r="C736">
        <f>VLOOKUP(B736,Annotation!D:E,2,FALSE)</f>
        <v>1029</v>
      </c>
      <c r="D736" t="str">
        <f>VLOOKUP(B736,Annotation!D:F,3,FALSE)</f>
        <v>aminoglycoside phosphotransferase family protein</v>
      </c>
      <c r="G736">
        <v>8</v>
      </c>
      <c r="H736">
        <v>8</v>
      </c>
      <c r="I736">
        <v>8</v>
      </c>
      <c r="J736">
        <v>4</v>
      </c>
      <c r="K736">
        <v>2</v>
      </c>
      <c r="L736">
        <v>4</v>
      </c>
      <c r="M736">
        <v>1</v>
      </c>
      <c r="N736">
        <v>3</v>
      </c>
      <c r="O736">
        <v>1</v>
      </c>
      <c r="P736">
        <v>1</v>
      </c>
      <c r="Q736">
        <v>4</v>
      </c>
      <c r="R736">
        <v>3</v>
      </c>
      <c r="S736">
        <v>21.6</v>
      </c>
      <c r="T736">
        <v>41.463999999999999</v>
      </c>
      <c r="U736">
        <v>25785000</v>
      </c>
      <c r="V736">
        <v>5419300</v>
      </c>
      <c r="W736">
        <v>2791800</v>
      </c>
      <c r="X736">
        <v>3200900</v>
      </c>
      <c r="Y736">
        <v>1518500</v>
      </c>
      <c r="Z736">
        <v>4587200</v>
      </c>
      <c r="AA736">
        <v>1043700</v>
      </c>
      <c r="AB736">
        <v>854700</v>
      </c>
      <c r="AC736">
        <v>4350000</v>
      </c>
      <c r="AD736">
        <v>2019300</v>
      </c>
      <c r="AE736">
        <v>1074400</v>
      </c>
      <c r="AF736" s="5">
        <v>225800</v>
      </c>
      <c r="AG736" s="6">
        <v>116320</v>
      </c>
      <c r="AH736" s="6">
        <v>133370</v>
      </c>
      <c r="AI736" s="6">
        <f t="shared" si="198"/>
        <v>8.9208900732381028E-4</v>
      </c>
      <c r="AJ736" s="6">
        <f t="shared" si="199"/>
        <v>2.3464493548486386E-4</v>
      </c>
      <c r="AK736" s="6">
        <f t="shared" si="200"/>
        <v>3.053746922976777E-4</v>
      </c>
      <c r="AL736" s="6">
        <f t="shared" si="201"/>
        <v>3</v>
      </c>
      <c r="AM736" s="6">
        <f t="shared" si="202"/>
        <v>4.7736954503545064E-4</v>
      </c>
      <c r="AN736" s="7">
        <f t="shared" si="203"/>
        <v>2.9466913527464387E-4</v>
      </c>
      <c r="AO736" s="5">
        <v>63271</v>
      </c>
      <c r="AP736" s="6">
        <v>191130</v>
      </c>
      <c r="AQ736" s="6">
        <v>43487</v>
      </c>
      <c r="AR736" s="6">
        <f t="shared" si="204"/>
        <v>1.2089033970030971E-4</v>
      </c>
      <c r="AS736" s="6">
        <f t="shared" si="205"/>
        <v>4.0013700834195826E-4</v>
      </c>
      <c r="AT736" s="6">
        <f t="shared" si="206"/>
        <v>1.0150910654087455E-4</v>
      </c>
      <c r="AU736" s="6">
        <f t="shared" si="207"/>
        <v>3</v>
      </c>
      <c r="AV736" s="6">
        <f t="shared" si="208"/>
        <v>2.0751215152771418E-4</v>
      </c>
      <c r="AW736" s="7">
        <f t="shared" si="209"/>
        <v>1.3643596702415904E-4</v>
      </c>
      <c r="AX736" s="5">
        <v>35613</v>
      </c>
      <c r="AY736" s="6">
        <v>181250</v>
      </c>
      <c r="AZ736" s="6">
        <v>84136</v>
      </c>
      <c r="BA736" s="6">
        <f t="shared" si="210"/>
        <v>6.5833304825039564E-5</v>
      </c>
      <c r="BB736" s="6">
        <f t="shared" si="211"/>
        <v>3.9316106394000037E-4</v>
      </c>
      <c r="BC736" s="6">
        <f t="shared" si="212"/>
        <v>1.7720990089142589E-4</v>
      </c>
      <c r="BD736" s="6">
        <f t="shared" si="213"/>
        <v>3</v>
      </c>
      <c r="BE736" s="6">
        <f t="shared" si="214"/>
        <v>2.1206808988548861E-4</v>
      </c>
      <c r="BF736" s="7">
        <f t="shared" si="215"/>
        <v>1.3588521007763574E-4</v>
      </c>
    </row>
    <row r="737" spans="1:61" x14ac:dyDescent="0.25">
      <c r="A737" t="s">
        <v>1178</v>
      </c>
      <c r="B737" t="s">
        <v>1178</v>
      </c>
      <c r="C737">
        <f>VLOOKUP(B737,Annotation!D:E,2,FALSE)</f>
        <v>1030</v>
      </c>
      <c r="D737" t="str">
        <f>VLOOKUP(B737,Annotation!D:F,3,FALSE)</f>
        <v>nucleotide-diphospho-sugar transferase</v>
      </c>
      <c r="G737">
        <v>15</v>
      </c>
      <c r="H737">
        <v>15</v>
      </c>
      <c r="I737">
        <v>15</v>
      </c>
      <c r="J737">
        <v>9</v>
      </c>
      <c r="K737">
        <v>12</v>
      </c>
      <c r="L737">
        <v>11</v>
      </c>
      <c r="M737">
        <v>4</v>
      </c>
      <c r="N737">
        <v>4</v>
      </c>
      <c r="O737">
        <v>3</v>
      </c>
      <c r="P737">
        <v>3</v>
      </c>
      <c r="Q737">
        <v>4</v>
      </c>
      <c r="R737">
        <v>2</v>
      </c>
      <c r="S737">
        <v>45.7</v>
      </c>
      <c r="T737">
        <v>34.933999999999997</v>
      </c>
      <c r="U737">
        <v>57511000</v>
      </c>
      <c r="V737">
        <v>7549700</v>
      </c>
      <c r="W737">
        <v>21175000</v>
      </c>
      <c r="X737">
        <v>16562000</v>
      </c>
      <c r="Y737">
        <v>2625600</v>
      </c>
      <c r="Z737">
        <v>1434100</v>
      </c>
      <c r="AA737">
        <v>1451000</v>
      </c>
      <c r="AB737">
        <v>1198500</v>
      </c>
      <c r="AC737">
        <v>5219800</v>
      </c>
      <c r="AD737">
        <v>295510</v>
      </c>
      <c r="AE737">
        <v>3834000</v>
      </c>
      <c r="AF737" s="5">
        <v>503310</v>
      </c>
      <c r="AG737" s="6">
        <v>1411700</v>
      </c>
      <c r="AH737" s="6">
        <v>1104100</v>
      </c>
      <c r="AI737" s="6">
        <f t="shared" si="198"/>
        <v>1.9884735087517579E-3</v>
      </c>
      <c r="AJ737" s="6">
        <f t="shared" si="199"/>
        <v>2.847732594772888E-3</v>
      </c>
      <c r="AK737" s="6">
        <f t="shared" si="200"/>
        <v>2.5280362732688459E-3</v>
      </c>
      <c r="AL737" s="6">
        <f t="shared" si="201"/>
        <v>3</v>
      </c>
      <c r="AM737" s="6">
        <f t="shared" si="202"/>
        <v>2.4547474589311641E-3</v>
      </c>
      <c r="AN737" s="7">
        <f t="shared" si="203"/>
        <v>3.5459834739014635E-4</v>
      </c>
      <c r="AO737" s="5">
        <v>175040</v>
      </c>
      <c r="AP737" s="6">
        <v>95606</v>
      </c>
      <c r="AQ737" s="6">
        <v>96730</v>
      </c>
      <c r="AR737" s="6">
        <f t="shared" si="204"/>
        <v>3.3444461224166225E-4</v>
      </c>
      <c r="AS737" s="6">
        <f t="shared" si="205"/>
        <v>2.0015433903385789E-4</v>
      </c>
      <c r="AT737" s="6">
        <f t="shared" si="206"/>
        <v>2.2579106113778362E-4</v>
      </c>
      <c r="AU737" s="6">
        <f t="shared" si="207"/>
        <v>3</v>
      </c>
      <c r="AV737" s="6">
        <f t="shared" si="208"/>
        <v>2.5346333747110124E-4</v>
      </c>
      <c r="AW737" s="7">
        <f t="shared" si="209"/>
        <v>5.8211027177888448E-5</v>
      </c>
      <c r="AX737" s="5">
        <v>79903</v>
      </c>
      <c r="AY737" s="6">
        <v>347990</v>
      </c>
      <c r="AZ737" s="6">
        <v>19701</v>
      </c>
      <c r="BA737" s="6">
        <f t="shared" si="210"/>
        <v>1.4770669574130617E-4</v>
      </c>
      <c r="BB737" s="6">
        <f t="shared" si="211"/>
        <v>7.5484755111989365E-4</v>
      </c>
      <c r="BC737" s="6">
        <f t="shared" si="212"/>
        <v>4.1494868515997686E-5</v>
      </c>
      <c r="BD737" s="6">
        <f t="shared" si="213"/>
        <v>3</v>
      </c>
      <c r="BE737" s="6">
        <f t="shared" si="214"/>
        <v>3.1468303845906586E-4</v>
      </c>
      <c r="BF737" s="7">
        <f t="shared" si="215"/>
        <v>3.1424919699191248E-4</v>
      </c>
      <c r="BH737">
        <v>1026</v>
      </c>
      <c r="BI737">
        <v>26</v>
      </c>
    </row>
    <row r="738" spans="1:61" x14ac:dyDescent="0.25">
      <c r="A738" t="s">
        <v>1179</v>
      </c>
      <c r="B738" t="s">
        <v>1179</v>
      </c>
      <c r="C738">
        <f>VLOOKUP(B738,Annotation!D:E,2,FALSE)</f>
        <v>1031</v>
      </c>
      <c r="D738" t="str">
        <f>VLOOKUP(B738,Annotation!D:F,3,FALSE)</f>
        <v>hypothetical protein</v>
      </c>
      <c r="G738">
        <v>20</v>
      </c>
      <c r="H738">
        <v>20</v>
      </c>
      <c r="I738">
        <v>20</v>
      </c>
      <c r="J738">
        <v>13</v>
      </c>
      <c r="K738">
        <v>15</v>
      </c>
      <c r="L738">
        <v>19</v>
      </c>
      <c r="M738">
        <v>6</v>
      </c>
      <c r="N738">
        <v>8</v>
      </c>
      <c r="O738">
        <v>7</v>
      </c>
      <c r="P738">
        <v>7</v>
      </c>
      <c r="Q738">
        <v>11</v>
      </c>
      <c r="R738">
        <v>10</v>
      </c>
      <c r="S738">
        <v>65.599999999999994</v>
      </c>
      <c r="T738">
        <v>37.207999999999998</v>
      </c>
      <c r="U738">
        <v>919490000</v>
      </c>
      <c r="V738">
        <v>62730000</v>
      </c>
      <c r="W738">
        <v>101240000</v>
      </c>
      <c r="X738">
        <v>158290000</v>
      </c>
      <c r="Y738">
        <v>79373000</v>
      </c>
      <c r="Z738">
        <v>93581000</v>
      </c>
      <c r="AA738">
        <v>43978000</v>
      </c>
      <c r="AB738">
        <v>36373000</v>
      </c>
      <c r="AC738">
        <v>217930000</v>
      </c>
      <c r="AD738">
        <v>125990000</v>
      </c>
      <c r="AE738">
        <v>54087000</v>
      </c>
      <c r="AF738" s="5">
        <v>3690000</v>
      </c>
      <c r="AG738" s="6">
        <v>5955200</v>
      </c>
      <c r="AH738" s="6">
        <v>9311300</v>
      </c>
      <c r="AI738" s="6">
        <f t="shared" si="198"/>
        <v>1.4578425318976351E-2</v>
      </c>
      <c r="AJ738" s="6">
        <f t="shared" si="199"/>
        <v>1.2013046078055893E-2</v>
      </c>
      <c r="AK738" s="6">
        <f t="shared" si="200"/>
        <v>2.1319902319797305E-2</v>
      </c>
      <c r="AL738" s="6">
        <f t="shared" si="201"/>
        <v>3</v>
      </c>
      <c r="AM738" s="6">
        <f t="shared" si="202"/>
        <v>1.5970457905609848E-2</v>
      </c>
      <c r="AN738" s="7">
        <f t="shared" si="203"/>
        <v>3.924938158136799E-3</v>
      </c>
      <c r="AO738" s="5">
        <v>4669000</v>
      </c>
      <c r="AP738" s="6">
        <v>5504800</v>
      </c>
      <c r="AQ738" s="6">
        <v>2587000</v>
      </c>
      <c r="AR738" s="6">
        <f t="shared" si="204"/>
        <v>8.9209431818802615E-3</v>
      </c>
      <c r="AS738" s="6">
        <f t="shared" si="205"/>
        <v>1.1524481784758079E-2</v>
      </c>
      <c r="AT738" s="6">
        <f t="shared" si="206"/>
        <v>6.0386795736942639E-3</v>
      </c>
      <c r="AU738" s="6">
        <f t="shared" si="207"/>
        <v>3</v>
      </c>
      <c r="AV738" s="6">
        <f t="shared" si="208"/>
        <v>8.8280348467775355E-3</v>
      </c>
      <c r="AW738" s="7">
        <f t="shared" si="209"/>
        <v>2.2405327407823989E-3</v>
      </c>
      <c r="AX738" s="5">
        <v>2139600</v>
      </c>
      <c r="AY738" s="6">
        <v>12819000</v>
      </c>
      <c r="AZ738" s="6">
        <v>7411200</v>
      </c>
      <c r="BA738" s="6">
        <f t="shared" si="210"/>
        <v>3.9552112712676456E-3</v>
      </c>
      <c r="BB738" s="6">
        <f t="shared" si="211"/>
        <v>2.7806519606327528E-2</v>
      </c>
      <c r="BC738" s="6">
        <f t="shared" si="212"/>
        <v>1.5609703545290191E-2</v>
      </c>
      <c r="BD738" s="6">
        <f t="shared" si="213"/>
        <v>3</v>
      </c>
      <c r="BE738" s="6">
        <f t="shared" si="214"/>
        <v>1.5790478140961788E-2</v>
      </c>
      <c r="BF738" s="7">
        <f t="shared" si="215"/>
        <v>9.7380948483898194E-3</v>
      </c>
      <c r="BH738">
        <v>1027</v>
      </c>
      <c r="BI738">
        <v>159</v>
      </c>
    </row>
    <row r="739" spans="1:61" x14ac:dyDescent="0.25">
      <c r="A739" t="s">
        <v>1180</v>
      </c>
      <c r="B739" t="s">
        <v>1180</v>
      </c>
      <c r="C739">
        <f>VLOOKUP(B739,Annotation!D:E,2,FALSE)</f>
        <v>1033</v>
      </c>
      <c r="D739" t="str">
        <f>VLOOKUP(B739,Annotation!D:F,3,FALSE)</f>
        <v>DUF1800 domain-containing protein</v>
      </c>
      <c r="G739">
        <v>4</v>
      </c>
      <c r="H739">
        <v>4</v>
      </c>
      <c r="I739">
        <v>4</v>
      </c>
      <c r="J739">
        <v>0</v>
      </c>
      <c r="K739">
        <v>0</v>
      </c>
      <c r="L739">
        <v>1</v>
      </c>
      <c r="M739">
        <v>4</v>
      </c>
      <c r="N739">
        <v>2</v>
      </c>
      <c r="O739">
        <v>0</v>
      </c>
      <c r="P739">
        <v>0</v>
      </c>
      <c r="Q739">
        <v>0</v>
      </c>
      <c r="R739">
        <v>0</v>
      </c>
      <c r="S739">
        <v>9.9</v>
      </c>
      <c r="T739">
        <v>55.262999999999998</v>
      </c>
      <c r="U739">
        <v>43129000</v>
      </c>
      <c r="V739">
        <v>0</v>
      </c>
      <c r="W739">
        <v>0</v>
      </c>
      <c r="X739">
        <v>761290</v>
      </c>
      <c r="Y739">
        <v>40253000</v>
      </c>
      <c r="Z739">
        <v>2114400</v>
      </c>
      <c r="AA739">
        <v>0</v>
      </c>
      <c r="AB739">
        <v>0</v>
      </c>
      <c r="AC739">
        <v>0</v>
      </c>
      <c r="AD739">
        <v>0</v>
      </c>
      <c r="AE739">
        <v>1487200</v>
      </c>
      <c r="AF739" s="5">
        <v>0</v>
      </c>
      <c r="AG739" s="6">
        <v>0</v>
      </c>
      <c r="AH739" s="6">
        <v>26251</v>
      </c>
      <c r="AI739" s="6">
        <f t="shared" si="198"/>
        <v>0</v>
      </c>
      <c r="AJ739" s="6">
        <f t="shared" si="199"/>
        <v>0</v>
      </c>
      <c r="AK739" s="6">
        <f t="shared" si="200"/>
        <v>6.0106403595308815E-5</v>
      </c>
      <c r="AL739" s="6">
        <f t="shared" si="201"/>
        <v>1</v>
      </c>
      <c r="AM739" s="6">
        <f t="shared" si="202"/>
        <v>0</v>
      </c>
      <c r="AN739" s="7">
        <f t="shared" si="203"/>
        <v>0</v>
      </c>
      <c r="AO739" s="5">
        <v>1388000</v>
      </c>
      <c r="AP739" s="6">
        <v>72911</v>
      </c>
      <c r="AQ739" s="6">
        <v>0</v>
      </c>
      <c r="AR739" s="6">
        <f t="shared" si="204"/>
        <v>2.6520173776932543E-3</v>
      </c>
      <c r="AS739" s="6">
        <f t="shared" si="205"/>
        <v>1.5264160213059443E-4</v>
      </c>
      <c r="AT739" s="6">
        <f t="shared" si="206"/>
        <v>0</v>
      </c>
      <c r="AU739" s="6">
        <f t="shared" si="207"/>
        <v>2</v>
      </c>
      <c r="AV739" s="6">
        <f t="shared" si="208"/>
        <v>1.4023294899119243E-3</v>
      </c>
      <c r="AW739" s="7">
        <f t="shared" si="209"/>
        <v>1.2157930606881643E-3</v>
      </c>
      <c r="AX739" s="5">
        <v>0</v>
      </c>
      <c r="AY739" s="6">
        <v>0</v>
      </c>
      <c r="AZ739" s="6">
        <v>0</v>
      </c>
      <c r="BA739" s="6">
        <f t="shared" si="210"/>
        <v>0</v>
      </c>
      <c r="BB739" s="6">
        <f t="shared" si="211"/>
        <v>0</v>
      </c>
      <c r="BC739" s="6">
        <f t="shared" si="212"/>
        <v>0</v>
      </c>
      <c r="BD739" s="6">
        <f t="shared" si="213"/>
        <v>0</v>
      </c>
      <c r="BE739" s="6">
        <f t="shared" si="214"/>
        <v>0</v>
      </c>
      <c r="BF739" s="7">
        <f t="shared" si="215"/>
        <v>0</v>
      </c>
    </row>
    <row r="740" spans="1:61" x14ac:dyDescent="0.25">
      <c r="A740" t="s">
        <v>1181</v>
      </c>
      <c r="B740" t="s">
        <v>1181</v>
      </c>
      <c r="C740">
        <f>VLOOKUP(B740,Annotation!D:E,2,FALSE)</f>
        <v>1034</v>
      </c>
      <c r="D740" t="str">
        <f>VLOOKUP(B740,Annotation!D:F,3,FALSE)</f>
        <v>response regulator transcription factor</v>
      </c>
      <c r="E740" t="str">
        <f>VLOOKUP(B740,Annotation!I:O,7,FALSE)</f>
        <v>RR|LytTR</v>
      </c>
      <c r="G740">
        <v>19</v>
      </c>
      <c r="H740">
        <v>19</v>
      </c>
      <c r="I740">
        <v>17</v>
      </c>
      <c r="J740">
        <v>13</v>
      </c>
      <c r="K740">
        <v>16</v>
      </c>
      <c r="L740">
        <v>2</v>
      </c>
      <c r="M740">
        <v>8</v>
      </c>
      <c r="N740">
        <v>5</v>
      </c>
      <c r="O740">
        <v>5</v>
      </c>
      <c r="P740">
        <v>10</v>
      </c>
      <c r="Q740">
        <v>8</v>
      </c>
      <c r="R740">
        <v>3</v>
      </c>
      <c r="S740">
        <v>69</v>
      </c>
      <c r="T740">
        <v>26.794</v>
      </c>
      <c r="U740">
        <v>467650000</v>
      </c>
      <c r="V740">
        <v>44267000</v>
      </c>
      <c r="W740">
        <v>111770000</v>
      </c>
      <c r="X740">
        <v>9017500</v>
      </c>
      <c r="Y740">
        <v>109050000</v>
      </c>
      <c r="Z740">
        <v>37867000</v>
      </c>
      <c r="AA740">
        <v>2006000</v>
      </c>
      <c r="AB740">
        <v>92945000</v>
      </c>
      <c r="AC740">
        <v>60024000</v>
      </c>
      <c r="AD740">
        <v>702640</v>
      </c>
      <c r="AE740">
        <v>31177000</v>
      </c>
      <c r="AF740" s="5">
        <v>2951100</v>
      </c>
      <c r="AG740" s="6">
        <v>7451400</v>
      </c>
      <c r="AH740" s="6">
        <v>601160</v>
      </c>
      <c r="AI740" s="6">
        <f t="shared" si="198"/>
        <v>1.1659184541688648E-2</v>
      </c>
      <c r="AJ740" s="6">
        <f t="shared" si="199"/>
        <v>1.5031235146766804E-2</v>
      </c>
      <c r="AK740" s="6">
        <f t="shared" si="200"/>
        <v>1.3764643474669859E-3</v>
      </c>
      <c r="AL740" s="6">
        <f t="shared" si="201"/>
        <v>3</v>
      </c>
      <c r="AM740" s="6">
        <f t="shared" si="202"/>
        <v>9.3556280119741469E-3</v>
      </c>
      <c r="AN740" s="7">
        <f t="shared" si="203"/>
        <v>5.8076369784130213E-3</v>
      </c>
      <c r="AO740" s="5">
        <v>7270000</v>
      </c>
      <c r="AP740" s="6">
        <v>2524500</v>
      </c>
      <c r="AQ740" s="6">
        <v>133740</v>
      </c>
      <c r="AR740" s="6">
        <f t="shared" si="204"/>
        <v>1.3890609752038874E-2</v>
      </c>
      <c r="AS740" s="6">
        <f t="shared" si="205"/>
        <v>5.2851246667675071E-3</v>
      </c>
      <c r="AT740" s="6">
        <f t="shared" si="206"/>
        <v>3.1218129346187511E-4</v>
      </c>
      <c r="AU740" s="6">
        <f t="shared" si="207"/>
        <v>3</v>
      </c>
      <c r="AV740" s="6">
        <f t="shared" si="208"/>
        <v>6.4959719040894185E-3</v>
      </c>
      <c r="AW740" s="7">
        <f t="shared" si="209"/>
        <v>5.609102312329548E-3</v>
      </c>
      <c r="AX740" s="5">
        <v>6196300</v>
      </c>
      <c r="AY740" s="6">
        <v>4001600</v>
      </c>
      <c r="AZ740" s="6">
        <v>46842</v>
      </c>
      <c r="BA740" s="6">
        <f t="shared" si="210"/>
        <v>1.1454325855372831E-2</v>
      </c>
      <c r="BB740" s="6">
        <f t="shared" si="211"/>
        <v>8.6801286259989268E-3</v>
      </c>
      <c r="BC740" s="6">
        <f t="shared" si="212"/>
        <v>9.8660100047021158E-5</v>
      </c>
      <c r="BD740" s="6">
        <f t="shared" si="213"/>
        <v>3</v>
      </c>
      <c r="BE740" s="6">
        <f t="shared" si="214"/>
        <v>6.7443715271395923E-3</v>
      </c>
      <c r="BF740" s="7">
        <f t="shared" si="215"/>
        <v>4.8337806353486957E-3</v>
      </c>
      <c r="BH740" t="s">
        <v>1182</v>
      </c>
      <c r="BI740" t="s">
        <v>1183</v>
      </c>
    </row>
    <row r="741" spans="1:61" x14ac:dyDescent="0.25">
      <c r="A741" t="s">
        <v>1184</v>
      </c>
      <c r="B741" t="s">
        <v>1184</v>
      </c>
      <c r="C741">
        <f>VLOOKUP(B741,Annotation!D:E,2,FALSE)</f>
        <v>1037</v>
      </c>
      <c r="D741" t="str">
        <f>VLOOKUP(B741,Annotation!D:F,3,FALSE)</f>
        <v>AsnC family transcriptional regulator</v>
      </c>
      <c r="E741" t="str">
        <f>VLOOKUP(B741,Annotation!I:O,7,FALSE)</f>
        <v>TR|ArsR</v>
      </c>
      <c r="G741">
        <v>6</v>
      </c>
      <c r="H741">
        <v>6</v>
      </c>
      <c r="I741">
        <v>6</v>
      </c>
      <c r="J741">
        <v>5</v>
      </c>
      <c r="K741">
        <v>3</v>
      </c>
      <c r="L741">
        <v>2</v>
      </c>
      <c r="M741">
        <v>2</v>
      </c>
      <c r="N741">
        <v>2</v>
      </c>
      <c r="O741">
        <v>1</v>
      </c>
      <c r="P741">
        <v>0</v>
      </c>
      <c r="Q741">
        <v>0</v>
      </c>
      <c r="R741">
        <v>1</v>
      </c>
      <c r="S741">
        <v>41.6</v>
      </c>
      <c r="T741">
        <v>16.786000000000001</v>
      </c>
      <c r="U741">
        <v>15290000</v>
      </c>
      <c r="V741">
        <v>4493500</v>
      </c>
      <c r="W741">
        <v>4180100</v>
      </c>
      <c r="X741">
        <v>2474700</v>
      </c>
      <c r="Y741">
        <v>1565900</v>
      </c>
      <c r="Z741">
        <v>1222000</v>
      </c>
      <c r="AA741">
        <v>325910</v>
      </c>
      <c r="AB741">
        <v>0</v>
      </c>
      <c r="AC741">
        <v>0</v>
      </c>
      <c r="AD741">
        <v>1028400</v>
      </c>
      <c r="AE741">
        <v>2184400</v>
      </c>
      <c r="AF741" s="5">
        <v>641930</v>
      </c>
      <c r="AG741" s="6">
        <v>597150</v>
      </c>
      <c r="AH741" s="6">
        <v>353530</v>
      </c>
      <c r="AI741" s="6">
        <f t="shared" si="198"/>
        <v>2.5361324024418667E-3</v>
      </c>
      <c r="AJ741" s="6">
        <f t="shared" si="199"/>
        <v>1.2045927031016719E-3</v>
      </c>
      <c r="AK741" s="6">
        <f t="shared" si="200"/>
        <v>8.0947075780158967E-4</v>
      </c>
      <c r="AL741" s="6">
        <f t="shared" si="201"/>
        <v>3</v>
      </c>
      <c r="AM741" s="6">
        <f t="shared" si="202"/>
        <v>1.5167319544483759E-3</v>
      </c>
      <c r="AN741" s="7">
        <f t="shared" si="203"/>
        <v>7.3865341125655922E-4</v>
      </c>
      <c r="AO741" s="5">
        <v>223700</v>
      </c>
      <c r="AP741" s="6">
        <v>174570</v>
      </c>
      <c r="AQ741" s="6">
        <v>46558</v>
      </c>
      <c r="AR741" s="6">
        <f t="shared" si="204"/>
        <v>4.2741807448845891E-4</v>
      </c>
      <c r="AS741" s="6">
        <f t="shared" si="205"/>
        <v>3.6546809787189687E-4</v>
      </c>
      <c r="AT741" s="6">
        <f t="shared" si="206"/>
        <v>1.0867755840435157E-4</v>
      </c>
      <c r="AU741" s="6">
        <f t="shared" si="207"/>
        <v>3</v>
      </c>
      <c r="AV741" s="6">
        <f t="shared" si="208"/>
        <v>3.0052124358823578E-4</v>
      </c>
      <c r="AW741" s="7">
        <f t="shared" si="209"/>
        <v>1.3799142379002666E-4</v>
      </c>
      <c r="AX741" s="5">
        <v>0</v>
      </c>
      <c r="AY741" s="6">
        <v>0</v>
      </c>
      <c r="AZ741" s="6">
        <v>146920</v>
      </c>
      <c r="BA741" s="6">
        <f t="shared" si="210"/>
        <v>0</v>
      </c>
      <c r="BB741" s="6">
        <f t="shared" si="211"/>
        <v>0</v>
      </c>
      <c r="BC741" s="6">
        <f t="shared" si="212"/>
        <v>3.0944754491499824E-4</v>
      </c>
      <c r="BD741" s="6">
        <f t="shared" si="213"/>
        <v>1</v>
      </c>
      <c r="BE741" s="6">
        <f t="shared" si="214"/>
        <v>0</v>
      </c>
      <c r="BF741" s="7">
        <f t="shared" si="215"/>
        <v>0</v>
      </c>
    </row>
    <row r="742" spans="1:61" x14ac:dyDescent="0.25">
      <c r="A742" t="s">
        <v>1185</v>
      </c>
      <c r="B742" t="s">
        <v>1185</v>
      </c>
      <c r="C742">
        <f>VLOOKUP(B742,Annotation!D:E,2,FALSE)</f>
        <v>1038</v>
      </c>
      <c r="D742" t="str">
        <f>VLOOKUP(B742,Annotation!D:F,3,FALSE)</f>
        <v>acetyl-CoA carboxylase biotin carboxylase subunit</v>
      </c>
      <c r="G742">
        <v>35</v>
      </c>
      <c r="H742">
        <v>35</v>
      </c>
      <c r="I742">
        <v>35</v>
      </c>
      <c r="J742">
        <v>26</v>
      </c>
      <c r="K742">
        <v>31</v>
      </c>
      <c r="L742">
        <v>26</v>
      </c>
      <c r="M742">
        <v>22</v>
      </c>
      <c r="N742">
        <v>26</v>
      </c>
      <c r="O742">
        <v>26</v>
      </c>
      <c r="P742">
        <v>18</v>
      </c>
      <c r="Q742">
        <v>27</v>
      </c>
      <c r="R742">
        <v>26</v>
      </c>
      <c r="S742">
        <v>82.1</v>
      </c>
      <c r="T742">
        <v>49.801000000000002</v>
      </c>
      <c r="U742">
        <v>8754900000</v>
      </c>
      <c r="V742">
        <v>389860000</v>
      </c>
      <c r="W742">
        <v>1247000000</v>
      </c>
      <c r="X742">
        <v>1823100000</v>
      </c>
      <c r="Y742">
        <v>792190000</v>
      </c>
      <c r="Z742">
        <v>563260000</v>
      </c>
      <c r="AA742">
        <v>808180000</v>
      </c>
      <c r="AB742">
        <v>733750000</v>
      </c>
      <c r="AC742">
        <v>1433800000</v>
      </c>
      <c r="AD742">
        <v>963710000</v>
      </c>
      <c r="AE742">
        <v>336730000</v>
      </c>
      <c r="AF742" s="5">
        <v>14995000</v>
      </c>
      <c r="AG742" s="6">
        <v>47962000</v>
      </c>
      <c r="AH742" s="6">
        <v>70117000</v>
      </c>
      <c r="AI742" s="6">
        <f t="shared" si="198"/>
        <v>5.9242137576707425E-2</v>
      </c>
      <c r="AJ742" s="6">
        <f t="shared" si="199"/>
        <v>9.6750691159947055E-2</v>
      </c>
      <c r="AK742" s="6">
        <f t="shared" si="200"/>
        <v>0.1605455297280968</v>
      </c>
      <c r="AL742" s="6">
        <f t="shared" si="201"/>
        <v>3</v>
      </c>
      <c r="AM742" s="6">
        <f t="shared" si="202"/>
        <v>0.1055127861549171</v>
      </c>
      <c r="AN742" s="7">
        <f t="shared" si="203"/>
        <v>4.1818457223816059E-2</v>
      </c>
      <c r="AO742" s="5">
        <v>30469000</v>
      </c>
      <c r="AP742" s="6">
        <v>21664000</v>
      </c>
      <c r="AQ742" s="6">
        <v>31084000</v>
      </c>
      <c r="AR742" s="6">
        <f t="shared" si="204"/>
        <v>5.8216367061192917E-2</v>
      </c>
      <c r="AS742" s="6">
        <f t="shared" si="205"/>
        <v>4.5354304131848391E-2</v>
      </c>
      <c r="AT742" s="6">
        <f t="shared" si="206"/>
        <v>7.2557524495057008E-2</v>
      </c>
      <c r="AU742" s="6">
        <f t="shared" si="207"/>
        <v>3</v>
      </c>
      <c r="AV742" s="6">
        <f t="shared" si="208"/>
        <v>5.8709398562699439E-2</v>
      </c>
      <c r="AW742" s="7">
        <f t="shared" si="209"/>
        <v>1.1111138842873866E-2</v>
      </c>
      <c r="AX742" s="5">
        <v>28221000</v>
      </c>
      <c r="AY742" s="6">
        <v>55147000</v>
      </c>
      <c r="AZ742" s="6">
        <v>37066000</v>
      </c>
      <c r="BA742" s="6">
        <f t="shared" si="210"/>
        <v>5.2168637729689764E-2</v>
      </c>
      <c r="BB742" s="6">
        <f t="shared" si="211"/>
        <v>0.11962291416882317</v>
      </c>
      <c r="BC742" s="6">
        <f t="shared" si="212"/>
        <v>7.806958004233136E-2</v>
      </c>
      <c r="BD742" s="6">
        <f t="shared" si="213"/>
        <v>3</v>
      </c>
      <c r="BE742" s="6">
        <f t="shared" si="214"/>
        <v>8.3287043980281431E-2</v>
      </c>
      <c r="BF742" s="7">
        <f t="shared" si="215"/>
        <v>2.7784123763276686E-2</v>
      </c>
      <c r="BH742" t="s">
        <v>1186</v>
      </c>
      <c r="BI742" t="s">
        <v>1187</v>
      </c>
    </row>
    <row r="743" spans="1:61" x14ac:dyDescent="0.25">
      <c r="A743" t="s">
        <v>1188</v>
      </c>
      <c r="B743" t="s">
        <v>1188</v>
      </c>
      <c r="C743">
        <f>VLOOKUP(B743,Annotation!D:E,2,FALSE)</f>
        <v>1039</v>
      </c>
      <c r="D743" t="str">
        <f>VLOOKUP(B743,Annotation!D:F,3,FALSE)</f>
        <v>acetyl-CoA carboxylase biotin carboxyl carrier protein</v>
      </c>
      <c r="G743">
        <v>14</v>
      </c>
      <c r="H743">
        <v>14</v>
      </c>
      <c r="I743">
        <v>14</v>
      </c>
      <c r="J743">
        <v>13</v>
      </c>
      <c r="K743">
        <v>13</v>
      </c>
      <c r="L743">
        <v>10</v>
      </c>
      <c r="M743">
        <v>7</v>
      </c>
      <c r="N743">
        <v>7</v>
      </c>
      <c r="O743">
        <v>4</v>
      </c>
      <c r="P743">
        <v>8</v>
      </c>
      <c r="Q743">
        <v>6</v>
      </c>
      <c r="R743">
        <v>6</v>
      </c>
      <c r="S743">
        <v>79.7</v>
      </c>
      <c r="T743">
        <v>16.88</v>
      </c>
      <c r="U743">
        <v>5098700000</v>
      </c>
      <c r="V743">
        <v>118050000</v>
      </c>
      <c r="W743">
        <v>334380000</v>
      </c>
      <c r="X743">
        <v>368560000</v>
      </c>
      <c r="Y743">
        <v>676790000</v>
      </c>
      <c r="Z743">
        <v>542120000</v>
      </c>
      <c r="AA743">
        <v>449180000</v>
      </c>
      <c r="AB743">
        <v>594950000</v>
      </c>
      <c r="AC743">
        <v>1058400000</v>
      </c>
      <c r="AD743">
        <v>956240000</v>
      </c>
      <c r="AE743">
        <v>637340000</v>
      </c>
      <c r="AF743" s="5">
        <v>14756000</v>
      </c>
      <c r="AG743" s="6">
        <v>41798000</v>
      </c>
      <c r="AH743" s="6">
        <v>46070000</v>
      </c>
      <c r="AI743" s="6">
        <f t="shared" si="198"/>
        <v>5.8297898104827925E-2</v>
      </c>
      <c r="AJ743" s="6">
        <f t="shared" si="199"/>
        <v>8.4316446126172104E-2</v>
      </c>
      <c r="AK743" s="6">
        <f t="shared" si="200"/>
        <v>0.10548558202109928</v>
      </c>
      <c r="AL743" s="6">
        <f t="shared" si="201"/>
        <v>3</v>
      </c>
      <c r="AM743" s="6">
        <f t="shared" si="202"/>
        <v>8.2699975417366442E-2</v>
      </c>
      <c r="AN743" s="7">
        <f t="shared" si="203"/>
        <v>1.929817109658849E-2</v>
      </c>
      <c r="AO743" s="5">
        <v>84599000</v>
      </c>
      <c r="AP743" s="6">
        <v>67766000</v>
      </c>
      <c r="AQ743" s="6">
        <v>56147000</v>
      </c>
      <c r="AR743" s="6">
        <f t="shared" si="204"/>
        <v>0.16164122344054149</v>
      </c>
      <c r="AS743" s="6">
        <f t="shared" si="205"/>
        <v>0.14187037360592863</v>
      </c>
      <c r="AT743" s="6">
        <f t="shared" si="206"/>
        <v>0.13106058833560566</v>
      </c>
      <c r="AU743" s="6">
        <f t="shared" si="207"/>
        <v>3</v>
      </c>
      <c r="AV743" s="6">
        <f t="shared" si="208"/>
        <v>0.1448573951273586</v>
      </c>
      <c r="AW743" s="7">
        <f t="shared" si="209"/>
        <v>1.2661899121180382E-2</v>
      </c>
      <c r="AX743" s="5">
        <v>74369000</v>
      </c>
      <c r="AY743" s="6">
        <v>132300000</v>
      </c>
      <c r="AZ743" s="6">
        <v>119530000</v>
      </c>
      <c r="BA743" s="6">
        <f t="shared" si="210"/>
        <v>0.1374766811707345</v>
      </c>
      <c r="BB743" s="6">
        <f t="shared" si="211"/>
        <v>0.28698046212006645</v>
      </c>
      <c r="BC743" s="6">
        <f t="shared" si="212"/>
        <v>0.25175786171855252</v>
      </c>
      <c r="BD743" s="6">
        <f t="shared" si="213"/>
        <v>3</v>
      </c>
      <c r="BE743" s="6">
        <f t="shared" si="214"/>
        <v>0.2254050016697845</v>
      </c>
      <c r="BF743" s="7">
        <f t="shared" si="215"/>
        <v>6.3815881273650177E-2</v>
      </c>
      <c r="BH743" t="s">
        <v>1189</v>
      </c>
      <c r="BI743" t="s">
        <v>1190</v>
      </c>
    </row>
    <row r="744" spans="1:61" x14ac:dyDescent="0.25">
      <c r="A744" t="s">
        <v>1191</v>
      </c>
      <c r="B744" t="s">
        <v>1191</v>
      </c>
      <c r="C744">
        <f>VLOOKUP(B744,Annotation!D:E,2,FALSE)</f>
        <v>1040</v>
      </c>
      <c r="D744" t="str">
        <f>VLOOKUP(B744,Annotation!D:F,3,FALSE)</f>
        <v>ketoacyl-ACP synthase III</v>
      </c>
      <c r="G744">
        <v>23</v>
      </c>
      <c r="H744">
        <v>23</v>
      </c>
      <c r="I744">
        <v>23</v>
      </c>
      <c r="J744">
        <v>17</v>
      </c>
      <c r="K744">
        <v>22</v>
      </c>
      <c r="L744">
        <v>9</v>
      </c>
      <c r="M744">
        <v>13</v>
      </c>
      <c r="N744">
        <v>15</v>
      </c>
      <c r="O744">
        <v>14</v>
      </c>
      <c r="P744">
        <v>17</v>
      </c>
      <c r="Q744">
        <v>15</v>
      </c>
      <c r="R744">
        <v>10</v>
      </c>
      <c r="S744">
        <v>74</v>
      </c>
      <c r="T744">
        <v>36.225000000000001</v>
      </c>
      <c r="U744">
        <v>3092600000</v>
      </c>
      <c r="V744">
        <v>318100000</v>
      </c>
      <c r="W744">
        <v>945250000</v>
      </c>
      <c r="X744">
        <v>16622000</v>
      </c>
      <c r="Y744">
        <v>213090000</v>
      </c>
      <c r="Z744">
        <v>316560000</v>
      </c>
      <c r="AA744">
        <v>262130000</v>
      </c>
      <c r="AB744">
        <v>467810000</v>
      </c>
      <c r="AC744">
        <v>419170000</v>
      </c>
      <c r="AD744">
        <v>133860000</v>
      </c>
      <c r="AE744">
        <v>171810000</v>
      </c>
      <c r="AF744" s="5">
        <v>17672000</v>
      </c>
      <c r="AG744" s="6">
        <v>52514000</v>
      </c>
      <c r="AH744" s="6">
        <v>923460</v>
      </c>
      <c r="AI744" s="6">
        <f t="shared" si="198"/>
        <v>6.9818409820311678E-2</v>
      </c>
      <c r="AJ744" s="6">
        <f t="shared" si="199"/>
        <v>0.10593315115244276</v>
      </c>
      <c r="AK744" s="6">
        <f t="shared" si="200"/>
        <v>2.1144283823139646E-3</v>
      </c>
      <c r="AL744" s="6">
        <f t="shared" si="201"/>
        <v>3</v>
      </c>
      <c r="AM744" s="6">
        <f t="shared" si="202"/>
        <v>5.9288663118356129E-2</v>
      </c>
      <c r="AN744" s="7">
        <f t="shared" si="203"/>
        <v>4.3032843841347673E-2</v>
      </c>
      <c r="AO744" s="5">
        <v>11838000</v>
      </c>
      <c r="AP744" s="6">
        <v>17587000</v>
      </c>
      <c r="AQ744" s="6">
        <v>14563000</v>
      </c>
      <c r="AR744" s="6">
        <f t="shared" si="204"/>
        <v>2.2618574724159037E-2</v>
      </c>
      <c r="AS744" s="6">
        <f t="shared" si="205"/>
        <v>3.6818969108512629E-2</v>
      </c>
      <c r="AT744" s="6">
        <f t="shared" si="206"/>
        <v>3.3993541025013362E-2</v>
      </c>
      <c r="AU744" s="6">
        <f t="shared" si="207"/>
        <v>3</v>
      </c>
      <c r="AV744" s="6">
        <f t="shared" si="208"/>
        <v>3.1143694952561678E-2</v>
      </c>
      <c r="AW744" s="7">
        <f t="shared" si="209"/>
        <v>6.1375357240125959E-3</v>
      </c>
      <c r="AX744" s="5">
        <v>25989000</v>
      </c>
      <c r="AY744" s="6">
        <v>23287000</v>
      </c>
      <c r="AZ744" s="6">
        <v>7436500</v>
      </c>
      <c r="BA744" s="6">
        <f t="shared" si="210"/>
        <v>4.8042618119730249E-2</v>
      </c>
      <c r="BB744" s="6">
        <f t="shared" si="211"/>
        <v>5.0513333495011241E-2</v>
      </c>
      <c r="BC744" s="6">
        <f t="shared" si="212"/>
        <v>1.5662991204467631E-2</v>
      </c>
      <c r="BD744" s="6">
        <f t="shared" si="213"/>
        <v>3</v>
      </c>
      <c r="BE744" s="6">
        <f t="shared" si="214"/>
        <v>3.8072980939736371E-2</v>
      </c>
      <c r="BF744" s="7">
        <f t="shared" si="215"/>
        <v>1.5878325658321167E-2</v>
      </c>
      <c r="BH744" t="s">
        <v>1192</v>
      </c>
      <c r="BI744" t="s">
        <v>1193</v>
      </c>
    </row>
    <row r="745" spans="1:61" x14ac:dyDescent="0.25">
      <c r="A745" t="s">
        <v>1194</v>
      </c>
      <c r="B745" t="s">
        <v>1194</v>
      </c>
      <c r="C745">
        <f>VLOOKUP(B745,Annotation!D:E,2,FALSE)</f>
        <v>1041</v>
      </c>
      <c r="D745" t="str">
        <f>VLOOKUP(B745,Annotation!D:F,3,FALSE)</f>
        <v>50S ribosomal protein L32</v>
      </c>
      <c r="G745">
        <v>5</v>
      </c>
      <c r="H745">
        <v>5</v>
      </c>
      <c r="I745">
        <v>5</v>
      </c>
      <c r="J745">
        <v>3</v>
      </c>
      <c r="K745">
        <v>3</v>
      </c>
      <c r="L745">
        <v>4</v>
      </c>
      <c r="M745">
        <v>4</v>
      </c>
      <c r="N745">
        <v>4</v>
      </c>
      <c r="O745">
        <v>3</v>
      </c>
      <c r="P745">
        <v>3</v>
      </c>
      <c r="Q745">
        <v>1</v>
      </c>
      <c r="R745">
        <v>4</v>
      </c>
      <c r="S745">
        <v>68.2</v>
      </c>
      <c r="T745">
        <v>7.7046000000000001</v>
      </c>
      <c r="U745">
        <v>306310000</v>
      </c>
      <c r="V745">
        <v>18409000</v>
      </c>
      <c r="W745">
        <v>43223000</v>
      </c>
      <c r="X745">
        <v>44808000</v>
      </c>
      <c r="Y745">
        <v>30373000</v>
      </c>
      <c r="Z745">
        <v>17264000</v>
      </c>
      <c r="AA745">
        <v>6652800</v>
      </c>
      <c r="AB745">
        <v>94347000</v>
      </c>
      <c r="AC745">
        <v>857220</v>
      </c>
      <c r="AD745">
        <v>50380000</v>
      </c>
      <c r="AE745">
        <v>76579000</v>
      </c>
      <c r="AF745" s="5">
        <v>4602100</v>
      </c>
      <c r="AG745" s="6">
        <v>10806000</v>
      </c>
      <c r="AH745" s="6">
        <v>11202000</v>
      </c>
      <c r="AI745" s="6">
        <f t="shared" si="198"/>
        <v>1.8181943403918988E-2</v>
      </c>
      <c r="AJ745" s="6">
        <f t="shared" si="199"/>
        <v>2.1798256300287474E-2</v>
      </c>
      <c r="AK745" s="6">
        <f t="shared" si="200"/>
        <v>2.5649001298032433E-2</v>
      </c>
      <c r="AL745" s="6">
        <f t="shared" si="201"/>
        <v>3</v>
      </c>
      <c r="AM745" s="6">
        <f t="shared" si="202"/>
        <v>2.1876400334079633E-2</v>
      </c>
      <c r="AN745" s="7">
        <f t="shared" si="203"/>
        <v>3.0489143713813352E-3</v>
      </c>
      <c r="AO745" s="5">
        <v>7593300</v>
      </c>
      <c r="AP745" s="6">
        <v>4315900</v>
      </c>
      <c r="AQ745" s="6">
        <v>1663200</v>
      </c>
      <c r="AR745" s="6">
        <f t="shared" si="204"/>
        <v>1.4508331090805612E-2</v>
      </c>
      <c r="AS745" s="6">
        <f t="shared" si="205"/>
        <v>9.0354801145976944E-3</v>
      </c>
      <c r="AT745" s="6">
        <f t="shared" si="206"/>
        <v>3.8823084139807886E-3</v>
      </c>
      <c r="AU745" s="6">
        <f t="shared" si="207"/>
        <v>3</v>
      </c>
      <c r="AV745" s="6">
        <f t="shared" si="208"/>
        <v>9.1420398731280311E-3</v>
      </c>
      <c r="AW745" s="7">
        <f t="shared" si="209"/>
        <v>4.338709924904898E-3</v>
      </c>
      <c r="AX745" s="5">
        <v>23587000</v>
      </c>
      <c r="AY745" s="6">
        <v>214310</v>
      </c>
      <c r="AZ745" s="6">
        <v>12595000</v>
      </c>
      <c r="BA745" s="6">
        <f t="shared" si="210"/>
        <v>4.3602340743779187E-2</v>
      </c>
      <c r="BB745" s="6">
        <f t="shared" si="211"/>
        <v>4.6487364200265642E-4</v>
      </c>
      <c r="BC745" s="6">
        <f t="shared" si="212"/>
        <v>2.6527986851377642E-2</v>
      </c>
      <c r="BD745" s="6">
        <f t="shared" si="213"/>
        <v>3</v>
      </c>
      <c r="BE745" s="6">
        <f t="shared" si="214"/>
        <v>2.3531733745719829E-2</v>
      </c>
      <c r="BF745" s="7">
        <f t="shared" si="215"/>
        <v>1.7737782959811824E-2</v>
      </c>
    </row>
    <row r="746" spans="1:61" x14ac:dyDescent="0.25">
      <c r="A746" t="s">
        <v>1195</v>
      </c>
      <c r="B746" t="s">
        <v>1195</v>
      </c>
      <c r="C746">
        <f>VLOOKUP(B746,Annotation!D:E,2,FALSE)</f>
        <v>1042</v>
      </c>
      <c r="D746" t="str">
        <f>VLOOKUP(B746,Annotation!D:F,3,FALSE)</f>
        <v>DUF177 domain-containing protein</v>
      </c>
      <c r="G746">
        <v>7</v>
      </c>
      <c r="H746">
        <v>7</v>
      </c>
      <c r="I746">
        <v>7</v>
      </c>
      <c r="J746">
        <v>6</v>
      </c>
      <c r="K746">
        <v>6</v>
      </c>
      <c r="L746">
        <v>2</v>
      </c>
      <c r="M746">
        <v>3</v>
      </c>
      <c r="N746">
        <v>3</v>
      </c>
      <c r="O746">
        <v>3</v>
      </c>
      <c r="P746">
        <v>3</v>
      </c>
      <c r="Q746">
        <v>2</v>
      </c>
      <c r="R746">
        <v>3</v>
      </c>
      <c r="S746">
        <v>24.7</v>
      </c>
      <c r="T746">
        <v>20.646999999999998</v>
      </c>
      <c r="U746">
        <v>92914000</v>
      </c>
      <c r="V746">
        <v>20477000</v>
      </c>
      <c r="W746">
        <v>40437000</v>
      </c>
      <c r="X746">
        <v>690940</v>
      </c>
      <c r="Y746">
        <v>2654400</v>
      </c>
      <c r="Z746">
        <v>1610200</v>
      </c>
      <c r="AA746">
        <v>25050000</v>
      </c>
      <c r="AB746">
        <v>621760</v>
      </c>
      <c r="AC746">
        <v>797650</v>
      </c>
      <c r="AD746">
        <v>574770</v>
      </c>
      <c r="AE746">
        <v>23229000</v>
      </c>
      <c r="AF746" s="5">
        <v>5119200</v>
      </c>
      <c r="AG746" s="6">
        <v>10109000</v>
      </c>
      <c r="AH746" s="6">
        <v>172740</v>
      </c>
      <c r="AI746" s="6">
        <f t="shared" si="198"/>
        <v>2.0224898344960364E-2</v>
      </c>
      <c r="AJ746" s="6">
        <f t="shared" si="199"/>
        <v>2.039224254484602E-2</v>
      </c>
      <c r="AK746" s="6">
        <f t="shared" si="200"/>
        <v>3.9551941476719535E-4</v>
      </c>
      <c r="AL746" s="6">
        <f t="shared" si="201"/>
        <v>3</v>
      </c>
      <c r="AM746" s="6">
        <f t="shared" si="202"/>
        <v>1.3670886768191193E-2</v>
      </c>
      <c r="AN746" s="7">
        <f t="shared" si="203"/>
        <v>9.387350879297653E-3</v>
      </c>
      <c r="AO746" s="5">
        <v>663600</v>
      </c>
      <c r="AP746" s="6">
        <v>402550</v>
      </c>
      <c r="AQ746" s="6">
        <v>6262600</v>
      </c>
      <c r="AR746" s="6">
        <f t="shared" si="204"/>
        <v>1.2679241583841811E-3</v>
      </c>
      <c r="AS746" s="6">
        <f t="shared" si="205"/>
        <v>8.4275180614270541E-4</v>
      </c>
      <c r="AT746" s="6">
        <f t="shared" si="206"/>
        <v>1.4618413103292502E-2</v>
      </c>
      <c r="AU746" s="6">
        <f t="shared" si="207"/>
        <v>3</v>
      </c>
      <c r="AV746" s="6">
        <f t="shared" si="208"/>
        <v>5.5763630226064627E-3</v>
      </c>
      <c r="AW746" s="7">
        <f t="shared" si="209"/>
        <v>6.3960506110413403E-3</v>
      </c>
      <c r="AX746" s="5">
        <v>155440</v>
      </c>
      <c r="AY746" s="6">
        <v>199410</v>
      </c>
      <c r="AZ746" s="6">
        <v>143690</v>
      </c>
      <c r="BA746" s="6">
        <f t="shared" si="210"/>
        <v>2.8734251262191193E-4</v>
      </c>
      <c r="BB746" s="6">
        <f t="shared" si="211"/>
        <v>4.3255309109117498E-4</v>
      </c>
      <c r="BC746" s="6">
        <f t="shared" si="212"/>
        <v>3.0264441688562549E-4</v>
      </c>
      <c r="BD746" s="6">
        <f t="shared" si="213"/>
        <v>3</v>
      </c>
      <c r="BE746" s="6">
        <f t="shared" si="214"/>
        <v>3.408466735329041E-4</v>
      </c>
      <c r="BF746" s="7">
        <f t="shared" si="215"/>
        <v>6.5146436763918817E-5</v>
      </c>
      <c r="BH746">
        <v>1052</v>
      </c>
      <c r="BI746">
        <v>140</v>
      </c>
    </row>
    <row r="747" spans="1:61" x14ac:dyDescent="0.25">
      <c r="A747" t="s">
        <v>1196</v>
      </c>
      <c r="B747" t="s">
        <v>1196</v>
      </c>
      <c r="C747">
        <f>VLOOKUP(B747,Annotation!D:E,2,FALSE)</f>
        <v>1043</v>
      </c>
      <c r="D747" t="str">
        <f>VLOOKUP(B747,Annotation!D:F,3,FALSE)</f>
        <v>4-hydroxythreonine-4-phosphate dehydrogenase PdxA</v>
      </c>
      <c r="G747">
        <v>19</v>
      </c>
      <c r="H747">
        <v>19</v>
      </c>
      <c r="I747">
        <v>19</v>
      </c>
      <c r="J747">
        <v>14</v>
      </c>
      <c r="K747">
        <v>13</v>
      </c>
      <c r="L747">
        <v>17</v>
      </c>
      <c r="M747">
        <v>9</v>
      </c>
      <c r="N747">
        <v>9</v>
      </c>
      <c r="O747">
        <v>11</v>
      </c>
      <c r="P747">
        <v>7</v>
      </c>
      <c r="Q747">
        <v>6</v>
      </c>
      <c r="R747">
        <v>8</v>
      </c>
      <c r="S747">
        <v>75.400000000000006</v>
      </c>
      <c r="T747">
        <v>37.683999999999997</v>
      </c>
      <c r="U747">
        <v>639630000</v>
      </c>
      <c r="V747">
        <v>52956000</v>
      </c>
      <c r="W747">
        <v>94009000</v>
      </c>
      <c r="X747">
        <v>126710000</v>
      </c>
      <c r="Y747">
        <v>65227000</v>
      </c>
      <c r="Z747">
        <v>81566000</v>
      </c>
      <c r="AA747">
        <v>72007000</v>
      </c>
      <c r="AB747">
        <v>51832000</v>
      </c>
      <c r="AC747">
        <v>21468000</v>
      </c>
      <c r="AD747">
        <v>73859000</v>
      </c>
      <c r="AE747">
        <v>29074000</v>
      </c>
      <c r="AF747" s="5">
        <v>2407100</v>
      </c>
      <c r="AG747" s="6">
        <v>4273100</v>
      </c>
      <c r="AH747" s="6">
        <v>5759400</v>
      </c>
      <c r="AI747" s="6">
        <f t="shared" si="198"/>
        <v>9.5099532751512124E-3</v>
      </c>
      <c r="AJ747" s="6">
        <f t="shared" si="199"/>
        <v>8.6198527666813251E-3</v>
      </c>
      <c r="AK747" s="6">
        <f t="shared" si="200"/>
        <v>1.3187186044981966E-2</v>
      </c>
      <c r="AL747" s="6">
        <f t="shared" si="201"/>
        <v>3</v>
      </c>
      <c r="AM747" s="6">
        <f t="shared" si="202"/>
        <v>1.0438997362271501E-2</v>
      </c>
      <c r="AN747" s="7">
        <f t="shared" si="203"/>
        <v>1.9769463836310781E-3</v>
      </c>
      <c r="AO747" s="5">
        <v>2964900</v>
      </c>
      <c r="AP747" s="6">
        <v>3707600</v>
      </c>
      <c r="AQ747" s="6">
        <v>3273100</v>
      </c>
      <c r="AR747" s="6">
        <f t="shared" si="204"/>
        <v>5.6649613278982203E-3</v>
      </c>
      <c r="AS747" s="6">
        <f t="shared" si="205"/>
        <v>7.7619838441304045E-3</v>
      </c>
      <c r="AT747" s="6">
        <f t="shared" si="206"/>
        <v>7.6402018216693837E-3</v>
      </c>
      <c r="AU747" s="6">
        <f t="shared" si="207"/>
        <v>3</v>
      </c>
      <c r="AV747" s="6">
        <f t="shared" si="208"/>
        <v>7.0223823312326695E-3</v>
      </c>
      <c r="AW747" s="7">
        <f t="shared" si="209"/>
        <v>9.6112834747110343E-4</v>
      </c>
      <c r="AX747" s="5">
        <v>2356000</v>
      </c>
      <c r="AY747" s="6">
        <v>975820</v>
      </c>
      <c r="AZ747" s="6">
        <v>3357200</v>
      </c>
      <c r="BA747" s="6">
        <f t="shared" si="210"/>
        <v>4.3552429216239356E-3</v>
      </c>
      <c r="BB747" s="6">
        <f t="shared" si="211"/>
        <v>2.1167140933182407E-3</v>
      </c>
      <c r="BC747" s="6">
        <f t="shared" si="212"/>
        <v>7.071040687371577E-3</v>
      </c>
      <c r="BD747" s="6">
        <f t="shared" si="213"/>
        <v>3</v>
      </c>
      <c r="BE747" s="6">
        <f t="shared" si="214"/>
        <v>4.5143325674379181E-3</v>
      </c>
      <c r="BF747" s="7">
        <f t="shared" si="215"/>
        <v>2.025721293217134E-3</v>
      </c>
      <c r="BH747" t="s">
        <v>1197</v>
      </c>
      <c r="BI747" t="s">
        <v>1198</v>
      </c>
    </row>
    <row r="748" spans="1:61" x14ac:dyDescent="0.25">
      <c r="A748" t="s">
        <v>1199</v>
      </c>
      <c r="B748" t="s">
        <v>1199</v>
      </c>
      <c r="C748">
        <f>VLOOKUP(B748,Annotation!D:E,2,FALSE)</f>
        <v>1044</v>
      </c>
      <c r="D748" t="str">
        <f>VLOOKUP(B748,Annotation!D:F,3,FALSE)</f>
        <v>riboflavin synthase</v>
      </c>
      <c r="G748">
        <v>3</v>
      </c>
      <c r="H748">
        <v>3</v>
      </c>
      <c r="I748">
        <v>3</v>
      </c>
      <c r="J748">
        <v>2</v>
      </c>
      <c r="K748">
        <v>3</v>
      </c>
      <c r="L748">
        <v>1</v>
      </c>
      <c r="M748">
        <v>1</v>
      </c>
      <c r="N748">
        <v>1</v>
      </c>
      <c r="O748">
        <v>1</v>
      </c>
      <c r="P748">
        <v>1</v>
      </c>
      <c r="Q748">
        <v>2</v>
      </c>
      <c r="R748">
        <v>2</v>
      </c>
      <c r="S748">
        <v>23.7</v>
      </c>
      <c r="T748">
        <v>21.44</v>
      </c>
      <c r="U748">
        <v>210090000</v>
      </c>
      <c r="V748">
        <v>4916100</v>
      </c>
      <c r="W748">
        <v>11300000</v>
      </c>
      <c r="X748">
        <v>2646800</v>
      </c>
      <c r="Y748">
        <v>129830</v>
      </c>
      <c r="Z748">
        <v>0</v>
      </c>
      <c r="AA748">
        <v>826510</v>
      </c>
      <c r="AB748">
        <v>31088000</v>
      </c>
      <c r="AC748">
        <v>57327000</v>
      </c>
      <c r="AD748">
        <v>101850000</v>
      </c>
      <c r="AE748">
        <v>19099000</v>
      </c>
      <c r="AF748" s="5">
        <v>446920</v>
      </c>
      <c r="AG748" s="6">
        <v>1027200</v>
      </c>
      <c r="AH748" s="6">
        <v>240620</v>
      </c>
      <c r="AI748" s="6">
        <f t="shared" si="198"/>
        <v>1.7656883044869676E-3</v>
      </c>
      <c r="AJ748" s="6">
        <f t="shared" si="199"/>
        <v>2.0721052074454279E-3</v>
      </c>
      <c r="AK748" s="6">
        <f t="shared" si="200"/>
        <v>5.5094292914948794E-4</v>
      </c>
      <c r="AL748" s="6">
        <f t="shared" si="201"/>
        <v>3</v>
      </c>
      <c r="AM748" s="6">
        <f t="shared" si="202"/>
        <v>1.4629121470272944E-3</v>
      </c>
      <c r="AN748" s="7">
        <f t="shared" si="203"/>
        <v>6.5688087218924627E-4</v>
      </c>
      <c r="AO748" s="5">
        <v>11803</v>
      </c>
      <c r="AP748" s="6">
        <v>0</v>
      </c>
      <c r="AQ748" s="6">
        <v>75137</v>
      </c>
      <c r="AR748" s="6">
        <f t="shared" si="204"/>
        <v>2.2551701087113458E-5</v>
      </c>
      <c r="AS748" s="6">
        <f t="shared" si="205"/>
        <v>0</v>
      </c>
      <c r="AT748" s="6">
        <f t="shared" si="206"/>
        <v>1.7538781102770232E-4</v>
      </c>
      <c r="AU748" s="6">
        <f t="shared" si="207"/>
        <v>2</v>
      </c>
      <c r="AV748" s="6">
        <f t="shared" si="208"/>
        <v>9.896975605740789E-5</v>
      </c>
      <c r="AW748" s="7">
        <f t="shared" si="209"/>
        <v>7.7909021001552618E-5</v>
      </c>
      <c r="AX748" s="5">
        <v>2826200</v>
      </c>
      <c r="AY748" s="6">
        <v>5211600</v>
      </c>
      <c r="AZ748" s="6">
        <v>9259500</v>
      </c>
      <c r="BA748" s="6">
        <f t="shared" si="210"/>
        <v>5.2244429308546548E-3</v>
      </c>
      <c r="BB748" s="6">
        <f t="shared" si="211"/>
        <v>1.13048176597501E-2</v>
      </c>
      <c r="BC748" s="6">
        <f t="shared" si="212"/>
        <v>1.9502651389466552E-2</v>
      </c>
      <c r="BD748" s="6">
        <f t="shared" si="213"/>
        <v>3</v>
      </c>
      <c r="BE748" s="6">
        <f t="shared" si="214"/>
        <v>1.2010637326690436E-2</v>
      </c>
      <c r="BF748" s="7">
        <f t="shared" si="215"/>
        <v>5.85038148320682E-3</v>
      </c>
    </row>
    <row r="749" spans="1:61" x14ac:dyDescent="0.25">
      <c r="A749" t="s">
        <v>1200</v>
      </c>
      <c r="B749" t="s">
        <v>1200</v>
      </c>
      <c r="C749">
        <f>VLOOKUP(B749,Annotation!D:E,2,FALSE)</f>
        <v>1045</v>
      </c>
      <c r="D749" t="str">
        <f>VLOOKUP(B749,Annotation!D:F,3,FALSE)</f>
        <v>DNA polymerase III subunit delta'</v>
      </c>
      <c r="G749">
        <v>12</v>
      </c>
      <c r="H749">
        <v>12</v>
      </c>
      <c r="I749">
        <v>12</v>
      </c>
      <c r="J749">
        <v>9</v>
      </c>
      <c r="K749">
        <v>10</v>
      </c>
      <c r="L749">
        <v>9</v>
      </c>
      <c r="M749">
        <v>3</v>
      </c>
      <c r="N749">
        <v>2</v>
      </c>
      <c r="O749">
        <v>3</v>
      </c>
      <c r="P749">
        <v>1</v>
      </c>
      <c r="Q749">
        <v>1</v>
      </c>
      <c r="R749">
        <v>0</v>
      </c>
      <c r="S749">
        <v>31.8</v>
      </c>
      <c r="T749">
        <v>43.304000000000002</v>
      </c>
      <c r="U749">
        <v>57570000</v>
      </c>
      <c r="V749">
        <v>12868000</v>
      </c>
      <c r="W749">
        <v>20526000</v>
      </c>
      <c r="X749">
        <v>12511000</v>
      </c>
      <c r="Y749">
        <v>4867600</v>
      </c>
      <c r="Z749">
        <v>697990</v>
      </c>
      <c r="AA749">
        <v>5393800</v>
      </c>
      <c r="AB749">
        <v>501660</v>
      </c>
      <c r="AC749">
        <v>202850</v>
      </c>
      <c r="AD749">
        <v>0</v>
      </c>
      <c r="AE749">
        <v>2302800</v>
      </c>
      <c r="AF749" s="5">
        <v>514720</v>
      </c>
      <c r="AG749" s="6">
        <v>821060</v>
      </c>
      <c r="AH749" s="6">
        <v>500450</v>
      </c>
      <c r="AI749" s="6">
        <f t="shared" si="198"/>
        <v>2.0335520542502728E-3</v>
      </c>
      <c r="AJ749" s="6">
        <f t="shared" si="199"/>
        <v>1.6562721004917671E-3</v>
      </c>
      <c r="AK749" s="6">
        <f t="shared" si="200"/>
        <v>1.1458706212819436E-3</v>
      </c>
      <c r="AL749" s="6">
        <f t="shared" si="201"/>
        <v>3</v>
      </c>
      <c r="AM749" s="6">
        <f t="shared" si="202"/>
        <v>1.6118982586746612E-3</v>
      </c>
      <c r="AN749" s="7">
        <f t="shared" si="203"/>
        <v>3.6375024397461111E-4</v>
      </c>
      <c r="AO749" s="5">
        <v>194700</v>
      </c>
      <c r="AP749" s="6">
        <v>27919</v>
      </c>
      <c r="AQ749" s="6">
        <v>215750</v>
      </c>
      <c r="AR749" s="6">
        <f t="shared" si="204"/>
        <v>3.7200848950783618E-4</v>
      </c>
      <c r="AS749" s="6">
        <f t="shared" si="205"/>
        <v>5.8449354553963956E-5</v>
      </c>
      <c r="AT749" s="6">
        <f t="shared" si="206"/>
        <v>5.0361233785254636E-4</v>
      </c>
      <c r="AU749" s="6">
        <f t="shared" si="207"/>
        <v>3</v>
      </c>
      <c r="AV749" s="6">
        <f t="shared" si="208"/>
        <v>3.1135672730478215E-4</v>
      </c>
      <c r="AW749" s="7">
        <f t="shared" si="209"/>
        <v>1.867288544361857E-4</v>
      </c>
      <c r="AX749" s="5">
        <v>20066</v>
      </c>
      <c r="AY749" s="6">
        <v>8114.1</v>
      </c>
      <c r="AZ749" s="6">
        <v>0</v>
      </c>
      <c r="BA749" s="6">
        <f t="shared" si="210"/>
        <v>3.7093507837566167E-5</v>
      </c>
      <c r="BB749" s="6">
        <f t="shared" si="211"/>
        <v>1.7600817594016866E-5</v>
      </c>
      <c r="BC749" s="6">
        <f t="shared" si="212"/>
        <v>0</v>
      </c>
      <c r="BD749" s="6">
        <f t="shared" si="213"/>
        <v>2</v>
      </c>
      <c r="BE749" s="6">
        <f t="shared" si="214"/>
        <v>2.7347162715791518E-5</v>
      </c>
      <c r="BF749" s="7">
        <f t="shared" si="215"/>
        <v>1.5149925106541683E-5</v>
      </c>
      <c r="BH749">
        <v>1055</v>
      </c>
      <c r="BI749">
        <v>158</v>
      </c>
    </row>
    <row r="750" spans="1:61" x14ac:dyDescent="0.25">
      <c r="A750" t="s">
        <v>1201</v>
      </c>
      <c r="B750" t="s">
        <v>1201</v>
      </c>
      <c r="C750">
        <f>VLOOKUP(B750,Annotation!D:E,2,FALSE)</f>
        <v>1047</v>
      </c>
      <c r="D750" t="str">
        <f>VLOOKUP(B750,Annotation!D:F,3,FALSE)</f>
        <v>phosphoglycerate kinase</v>
      </c>
      <c r="G750">
        <v>38</v>
      </c>
      <c r="H750">
        <v>38</v>
      </c>
      <c r="I750">
        <v>38</v>
      </c>
      <c r="J750">
        <v>35</v>
      </c>
      <c r="K750">
        <v>35</v>
      </c>
      <c r="L750">
        <v>34</v>
      </c>
      <c r="M750">
        <v>25</v>
      </c>
      <c r="N750">
        <v>25</v>
      </c>
      <c r="O750">
        <v>31</v>
      </c>
      <c r="P750">
        <v>25</v>
      </c>
      <c r="Q750">
        <v>25</v>
      </c>
      <c r="R750">
        <v>27</v>
      </c>
      <c r="S750">
        <v>91.6</v>
      </c>
      <c r="T750">
        <v>42.475000000000001</v>
      </c>
      <c r="U750">
        <v>31909000000</v>
      </c>
      <c r="V750">
        <v>2158000000</v>
      </c>
      <c r="W750">
        <v>4913200000</v>
      </c>
      <c r="X750">
        <v>6093600000</v>
      </c>
      <c r="Y750">
        <v>2561200000</v>
      </c>
      <c r="Z750">
        <v>1975900000</v>
      </c>
      <c r="AA750">
        <v>3007600000</v>
      </c>
      <c r="AB750">
        <v>3818700000</v>
      </c>
      <c r="AC750">
        <v>4253200000</v>
      </c>
      <c r="AD750">
        <v>3128100000</v>
      </c>
      <c r="AE750">
        <v>1139600000</v>
      </c>
      <c r="AF750" s="5">
        <v>77072000</v>
      </c>
      <c r="AG750" s="6">
        <v>175470000</v>
      </c>
      <c r="AH750" s="6">
        <v>217630000</v>
      </c>
      <c r="AI750" s="6">
        <f t="shared" si="198"/>
        <v>0.30449550032090661</v>
      </c>
      <c r="AJ750" s="6">
        <f t="shared" si="199"/>
        <v>0.35396446724148095</v>
      </c>
      <c r="AK750" s="6">
        <f t="shared" si="200"/>
        <v>0.49830317376279221</v>
      </c>
      <c r="AL750" s="6">
        <f t="shared" si="201"/>
        <v>3</v>
      </c>
      <c r="AM750" s="6">
        <f t="shared" si="202"/>
        <v>0.3855877137750599</v>
      </c>
      <c r="AN750" s="7">
        <f t="shared" si="203"/>
        <v>8.2220742971717234E-2</v>
      </c>
      <c r="AO750" s="5">
        <v>91471000</v>
      </c>
      <c r="AP750" s="6">
        <v>70566000</v>
      </c>
      <c r="AQ750" s="6">
        <v>107410000</v>
      </c>
      <c r="AR750" s="6">
        <f t="shared" si="204"/>
        <v>0.17477138440560494</v>
      </c>
      <c r="AS750" s="6">
        <f t="shared" si="205"/>
        <v>0.14773226668057671</v>
      </c>
      <c r="AT750" s="6">
        <f t="shared" si="206"/>
        <v>0.25072074720158516</v>
      </c>
      <c r="AU750" s="6">
        <f t="shared" si="207"/>
        <v>3</v>
      </c>
      <c r="AV750" s="6">
        <f t="shared" si="208"/>
        <v>0.19107479942925557</v>
      </c>
      <c r="AW750" s="7">
        <f t="shared" si="209"/>
        <v>4.3596695487017556E-2</v>
      </c>
      <c r="AX750" s="5">
        <v>136380000</v>
      </c>
      <c r="AY750" s="6">
        <v>151900000</v>
      </c>
      <c r="AZ750" s="6">
        <v>111720000</v>
      </c>
      <c r="BA750" s="6">
        <f t="shared" si="210"/>
        <v>0.25210867132897807</v>
      </c>
      <c r="BB750" s="6">
        <f t="shared" si="211"/>
        <v>0.32949608613785403</v>
      </c>
      <c r="BC750" s="6">
        <f t="shared" si="212"/>
        <v>0.23530819301595157</v>
      </c>
      <c r="BD750" s="6">
        <f t="shared" si="213"/>
        <v>3</v>
      </c>
      <c r="BE750" s="6">
        <f t="shared" si="214"/>
        <v>0.27230431682759454</v>
      </c>
      <c r="BF750" s="7">
        <f t="shared" si="215"/>
        <v>4.1018190074770942E-2</v>
      </c>
      <c r="BH750" t="s">
        <v>1202</v>
      </c>
      <c r="BI750" t="s">
        <v>1203</v>
      </c>
    </row>
    <row r="751" spans="1:61" x14ac:dyDescent="0.25">
      <c r="A751" t="s">
        <v>1204</v>
      </c>
      <c r="B751" t="s">
        <v>1204</v>
      </c>
      <c r="C751">
        <f>VLOOKUP(B751,Annotation!D:E,2,FALSE)</f>
        <v>1048</v>
      </c>
      <c r="D751" t="str">
        <f>VLOOKUP(B751,Annotation!D:F,3,FALSE)</f>
        <v>aldo/keto reductase</v>
      </c>
      <c r="G751">
        <v>20</v>
      </c>
      <c r="H751">
        <v>20</v>
      </c>
      <c r="I751">
        <v>20</v>
      </c>
      <c r="J751">
        <v>16</v>
      </c>
      <c r="K751">
        <v>18</v>
      </c>
      <c r="L751">
        <v>19</v>
      </c>
      <c r="M751">
        <v>9</v>
      </c>
      <c r="N751">
        <v>10</v>
      </c>
      <c r="O751">
        <v>8</v>
      </c>
      <c r="P751">
        <v>8</v>
      </c>
      <c r="Q751">
        <v>9</v>
      </c>
      <c r="R751">
        <v>8</v>
      </c>
      <c r="S751">
        <v>55.5</v>
      </c>
      <c r="T751">
        <v>38.820999999999998</v>
      </c>
      <c r="U751">
        <v>1266500000</v>
      </c>
      <c r="V751">
        <v>153830000</v>
      </c>
      <c r="W751">
        <v>284560000</v>
      </c>
      <c r="X751">
        <v>342980000</v>
      </c>
      <c r="Y751">
        <v>126830000</v>
      </c>
      <c r="Z751">
        <v>40218000</v>
      </c>
      <c r="AA751">
        <v>32550000</v>
      </c>
      <c r="AB751">
        <v>87325000</v>
      </c>
      <c r="AC751">
        <v>155890000</v>
      </c>
      <c r="AD751">
        <v>42371000</v>
      </c>
      <c r="AE751">
        <v>74503000</v>
      </c>
      <c r="AF751" s="5">
        <v>9048600</v>
      </c>
      <c r="AG751" s="6">
        <v>16739000</v>
      </c>
      <c r="AH751" s="6">
        <v>20175000</v>
      </c>
      <c r="AI751" s="6">
        <f t="shared" si="198"/>
        <v>3.5749143452923959E-2</v>
      </c>
      <c r="AJ751" s="6">
        <f t="shared" si="199"/>
        <v>3.3766519730752551E-2</v>
      </c>
      <c r="AK751" s="6">
        <f t="shared" si="200"/>
        <v>4.6194304694501372E-2</v>
      </c>
      <c r="AL751" s="6">
        <f t="shared" si="201"/>
        <v>3</v>
      </c>
      <c r="AM751" s="6">
        <f t="shared" si="202"/>
        <v>3.856998929272596E-2</v>
      </c>
      <c r="AN751" s="7">
        <f t="shared" si="203"/>
        <v>5.4516259479927337E-3</v>
      </c>
      <c r="AO751" s="5">
        <v>7460400</v>
      </c>
      <c r="AP751" s="6">
        <v>2365800</v>
      </c>
      <c r="AQ751" s="6">
        <v>1914700</v>
      </c>
      <c r="AR751" s="6">
        <f t="shared" si="204"/>
        <v>1.4254402337566825E-2</v>
      </c>
      <c r="AS751" s="6">
        <f t="shared" si="205"/>
        <v>4.9528809414294186E-3</v>
      </c>
      <c r="AT751" s="6">
        <f t="shared" si="206"/>
        <v>4.4693698414195616E-3</v>
      </c>
      <c r="AU751" s="6">
        <f t="shared" si="207"/>
        <v>3</v>
      </c>
      <c r="AV751" s="6">
        <f t="shared" si="208"/>
        <v>7.8922177068052671E-3</v>
      </c>
      <c r="AW751" s="7">
        <f t="shared" si="209"/>
        <v>4.5030723365928832E-3</v>
      </c>
      <c r="AX751" s="5">
        <v>5136700</v>
      </c>
      <c r="AY751" s="6">
        <v>9170000</v>
      </c>
      <c r="AZ751" s="6">
        <v>2492400</v>
      </c>
      <c r="BA751" s="6">
        <f t="shared" si="210"/>
        <v>9.4955756856985023E-3</v>
      </c>
      <c r="BB751" s="6">
        <f t="shared" si="211"/>
        <v>1.9891238379750636E-2</v>
      </c>
      <c r="BC751" s="6">
        <f t="shared" si="212"/>
        <v>5.2495716100336345E-3</v>
      </c>
      <c r="BD751" s="6">
        <f t="shared" si="213"/>
        <v>3</v>
      </c>
      <c r="BE751" s="6">
        <f t="shared" si="214"/>
        <v>1.1545461891827591E-2</v>
      </c>
      <c r="BF751" s="7">
        <f t="shared" si="215"/>
        <v>6.1506707787263616E-3</v>
      </c>
      <c r="BH751" t="s">
        <v>1205</v>
      </c>
      <c r="BI751" t="s">
        <v>1206</v>
      </c>
    </row>
    <row r="752" spans="1:61" x14ac:dyDescent="0.25">
      <c r="A752" t="s">
        <v>1207</v>
      </c>
      <c r="B752" t="s">
        <v>1207</v>
      </c>
      <c r="C752">
        <f>VLOOKUP(B752,Annotation!D:E,2,FALSE)</f>
        <v>1049</v>
      </c>
      <c r="D752" t="str">
        <f>VLOOKUP(B752,Annotation!D:F,3,FALSE)</f>
        <v>DUF695 domain-containing protein</v>
      </c>
      <c r="G752">
        <v>8</v>
      </c>
      <c r="H752">
        <v>8</v>
      </c>
      <c r="I752">
        <v>8</v>
      </c>
      <c r="J752">
        <v>5</v>
      </c>
      <c r="K752">
        <v>7</v>
      </c>
      <c r="L752">
        <v>5</v>
      </c>
      <c r="M752">
        <v>1</v>
      </c>
      <c r="N752">
        <v>2</v>
      </c>
      <c r="O752">
        <v>0</v>
      </c>
      <c r="P752">
        <v>0</v>
      </c>
      <c r="Q752">
        <v>1</v>
      </c>
      <c r="R752">
        <v>0</v>
      </c>
      <c r="S752">
        <v>22.1</v>
      </c>
      <c r="T752">
        <v>43.188000000000002</v>
      </c>
      <c r="U752">
        <v>43451000</v>
      </c>
      <c r="V752">
        <v>9321000</v>
      </c>
      <c r="W752">
        <v>26392000</v>
      </c>
      <c r="X752">
        <v>5536800</v>
      </c>
      <c r="Y752">
        <v>1351600</v>
      </c>
      <c r="Z752">
        <v>403080</v>
      </c>
      <c r="AA752">
        <v>0</v>
      </c>
      <c r="AB752">
        <v>0</v>
      </c>
      <c r="AC752">
        <v>447050</v>
      </c>
      <c r="AD752">
        <v>0</v>
      </c>
      <c r="AE752">
        <v>2715700</v>
      </c>
      <c r="AF752" s="5">
        <v>582560</v>
      </c>
      <c r="AG752" s="6">
        <v>1649500</v>
      </c>
      <c r="AH752" s="6">
        <v>346050</v>
      </c>
      <c r="AI752" s="6">
        <f t="shared" si="198"/>
        <v>2.3015738357243529E-3</v>
      </c>
      <c r="AJ752" s="6">
        <f t="shared" si="199"/>
        <v>3.3274314054529139E-3</v>
      </c>
      <c r="AK752" s="6">
        <f t="shared" si="200"/>
        <v>7.9234394743654029E-4</v>
      </c>
      <c r="AL752" s="6">
        <f t="shared" si="201"/>
        <v>3</v>
      </c>
      <c r="AM752" s="6">
        <f t="shared" si="202"/>
        <v>2.1404497295379357E-3</v>
      </c>
      <c r="AN752" s="7">
        <f t="shared" si="203"/>
        <v>1.0411973358090383E-3</v>
      </c>
      <c r="AO752" s="5">
        <v>84476</v>
      </c>
      <c r="AP752" s="6">
        <v>25193</v>
      </c>
      <c r="AQ752" s="6">
        <v>0</v>
      </c>
      <c r="AR752" s="6">
        <f t="shared" si="204"/>
        <v>1.6140621037320991E-4</v>
      </c>
      <c r="AS752" s="6">
        <f t="shared" si="205"/>
        <v>5.2742382939145885E-5</v>
      </c>
      <c r="AT752" s="6">
        <f t="shared" si="206"/>
        <v>0</v>
      </c>
      <c r="AU752" s="6">
        <f t="shared" si="207"/>
        <v>2</v>
      </c>
      <c r="AV752" s="6">
        <f t="shared" si="208"/>
        <v>1.0707429665617789E-4</v>
      </c>
      <c r="AW752" s="7">
        <f t="shared" si="209"/>
        <v>6.7199165915591248E-5</v>
      </c>
      <c r="AX752" s="5">
        <v>0</v>
      </c>
      <c r="AY752" s="6">
        <v>27941</v>
      </c>
      <c r="AZ752" s="6">
        <v>0</v>
      </c>
      <c r="BA752" s="6">
        <f t="shared" si="210"/>
        <v>0</v>
      </c>
      <c r="BB752" s="6">
        <f t="shared" si="211"/>
        <v>6.0608625034745098E-5</v>
      </c>
      <c r="BC752" s="6">
        <f t="shared" si="212"/>
        <v>0</v>
      </c>
      <c r="BD752" s="6">
        <f t="shared" si="213"/>
        <v>1</v>
      </c>
      <c r="BE752" s="6">
        <f t="shared" si="214"/>
        <v>0</v>
      </c>
      <c r="BF752" s="7">
        <f t="shared" si="215"/>
        <v>0</v>
      </c>
    </row>
    <row r="753" spans="1:61" x14ac:dyDescent="0.25">
      <c r="A753" t="s">
        <v>1208</v>
      </c>
      <c r="B753" t="s">
        <v>1208</v>
      </c>
      <c r="C753">
        <f>VLOOKUP(B753,Annotation!D:E,2,FALSE)</f>
        <v>1051</v>
      </c>
      <c r="D753" t="str">
        <f>VLOOKUP(B753,Annotation!D:F,3,FALSE)</f>
        <v>N-acetyltransferase</v>
      </c>
      <c r="G753">
        <v>4</v>
      </c>
      <c r="H753">
        <v>4</v>
      </c>
      <c r="I753">
        <v>4</v>
      </c>
      <c r="J753">
        <v>3</v>
      </c>
      <c r="K753">
        <v>2</v>
      </c>
      <c r="L753">
        <v>1</v>
      </c>
      <c r="M753">
        <v>1</v>
      </c>
      <c r="N753">
        <v>2</v>
      </c>
      <c r="O753">
        <v>1</v>
      </c>
      <c r="P753">
        <v>1</v>
      </c>
      <c r="Q753">
        <v>1</v>
      </c>
      <c r="R753">
        <v>1</v>
      </c>
      <c r="S753">
        <v>29.7</v>
      </c>
      <c r="T753">
        <v>20.798999999999999</v>
      </c>
      <c r="U753">
        <v>766530000</v>
      </c>
      <c r="V753">
        <v>12527000</v>
      </c>
      <c r="W753">
        <v>16677000</v>
      </c>
      <c r="X753">
        <v>70201000</v>
      </c>
      <c r="Y753">
        <v>200080000</v>
      </c>
      <c r="Z753">
        <v>151760000</v>
      </c>
      <c r="AA753">
        <v>38638000</v>
      </c>
      <c r="AB753">
        <v>47505000</v>
      </c>
      <c r="AC753">
        <v>95782000</v>
      </c>
      <c r="AD753">
        <v>133360000</v>
      </c>
      <c r="AE753">
        <v>153310000</v>
      </c>
      <c r="AF753" s="5">
        <v>2505400</v>
      </c>
      <c r="AG753" s="6">
        <v>3335300</v>
      </c>
      <c r="AH753" s="6">
        <v>14040000</v>
      </c>
      <c r="AI753" s="6">
        <f t="shared" si="198"/>
        <v>9.8983162043803103E-3</v>
      </c>
      <c r="AJ753" s="6">
        <f t="shared" si="199"/>
        <v>6.7280884914259495E-3</v>
      </c>
      <c r="AK753" s="6">
        <f t="shared" si="200"/>
        <v>3.2147114642418796E-2</v>
      </c>
      <c r="AL753" s="6">
        <f t="shared" si="201"/>
        <v>3</v>
      </c>
      <c r="AM753" s="6">
        <f t="shared" si="202"/>
        <v>1.6257839779408353E-2</v>
      </c>
      <c r="AN753" s="7">
        <f t="shared" si="203"/>
        <v>1.130971198254602E-2</v>
      </c>
      <c r="AO753" s="5">
        <v>40015000</v>
      </c>
      <c r="AP753" s="6">
        <v>30353000</v>
      </c>
      <c r="AQ753" s="6">
        <v>7727500</v>
      </c>
      <c r="AR753" s="6">
        <f t="shared" si="204"/>
        <v>7.6455673896538595E-2</v>
      </c>
      <c r="AS753" s="6">
        <f t="shared" si="205"/>
        <v>6.3545014462425886E-2</v>
      </c>
      <c r="AT753" s="6">
        <f t="shared" si="206"/>
        <v>1.8037841672099892E-2</v>
      </c>
      <c r="AU753" s="6">
        <f t="shared" si="207"/>
        <v>3</v>
      </c>
      <c r="AV753" s="6">
        <f t="shared" si="208"/>
        <v>5.2679510010354792E-2</v>
      </c>
      <c r="AW753" s="7">
        <f t="shared" si="209"/>
        <v>2.5056006208746956E-2</v>
      </c>
      <c r="AX753" s="5">
        <v>9501000</v>
      </c>
      <c r="AY753" s="6">
        <v>19156000</v>
      </c>
      <c r="AZ753" s="6">
        <v>26672000</v>
      </c>
      <c r="BA753" s="6">
        <f t="shared" si="210"/>
        <v>1.7563311968738973E-2</v>
      </c>
      <c r="BB753" s="6">
        <f t="shared" si="211"/>
        <v>4.1552514983915288E-2</v>
      </c>
      <c r="BC753" s="6">
        <f t="shared" si="212"/>
        <v>5.6177408916232185E-2</v>
      </c>
      <c r="BD753" s="6">
        <f t="shared" si="213"/>
        <v>3</v>
      </c>
      <c r="BE753" s="6">
        <f t="shared" si="214"/>
        <v>3.8431078622962148E-2</v>
      </c>
      <c r="BF753" s="7">
        <f t="shared" si="215"/>
        <v>1.591790699148209E-2</v>
      </c>
      <c r="BH753">
        <v>1065</v>
      </c>
      <c r="BI753">
        <v>1</v>
      </c>
    </row>
    <row r="754" spans="1:61" x14ac:dyDescent="0.25">
      <c r="A754" t="s">
        <v>1209</v>
      </c>
      <c r="B754" t="s">
        <v>1209</v>
      </c>
      <c r="C754">
        <f>VLOOKUP(B754,Annotation!D:E,2,FALSE)</f>
        <v>1052</v>
      </c>
      <c r="D754" t="str">
        <f>VLOOKUP(B754,Annotation!D:F,3,FALSE)</f>
        <v>deoxyribose-phosphate aldolase</v>
      </c>
      <c r="G754">
        <v>14</v>
      </c>
      <c r="H754">
        <v>14</v>
      </c>
      <c r="I754">
        <v>14</v>
      </c>
      <c r="J754">
        <v>11</v>
      </c>
      <c r="K754">
        <v>11</v>
      </c>
      <c r="L754">
        <v>0</v>
      </c>
      <c r="M754">
        <v>4</v>
      </c>
      <c r="N754">
        <v>5</v>
      </c>
      <c r="O754">
        <v>2</v>
      </c>
      <c r="P754">
        <v>9</v>
      </c>
      <c r="Q754">
        <v>8</v>
      </c>
      <c r="R754">
        <v>6</v>
      </c>
      <c r="S754">
        <v>64.099999999999994</v>
      </c>
      <c r="T754">
        <v>27.45</v>
      </c>
      <c r="U754">
        <v>376150000</v>
      </c>
      <c r="V754">
        <v>44304000</v>
      </c>
      <c r="W754">
        <v>62429000</v>
      </c>
      <c r="X754">
        <v>0</v>
      </c>
      <c r="Y754">
        <v>47654000</v>
      </c>
      <c r="Z754">
        <v>22775000</v>
      </c>
      <c r="AA754">
        <v>533750</v>
      </c>
      <c r="AB754">
        <v>115100000</v>
      </c>
      <c r="AC754">
        <v>43684000</v>
      </c>
      <c r="AD754">
        <v>39665000</v>
      </c>
      <c r="AE754">
        <v>23509000</v>
      </c>
      <c r="AF754" s="5">
        <v>2769000</v>
      </c>
      <c r="AG754" s="6">
        <v>3901800</v>
      </c>
      <c r="AH754" s="6">
        <v>0</v>
      </c>
      <c r="AI754" s="6">
        <f t="shared" si="198"/>
        <v>1.0939745178386319E-2</v>
      </c>
      <c r="AJ754" s="6">
        <f t="shared" si="199"/>
        <v>7.8708528995430019E-3</v>
      </c>
      <c r="AK754" s="6">
        <f t="shared" si="200"/>
        <v>0</v>
      </c>
      <c r="AL754" s="6">
        <f t="shared" si="201"/>
        <v>2</v>
      </c>
      <c r="AM754" s="6">
        <f t="shared" si="202"/>
        <v>9.4052990389646603E-3</v>
      </c>
      <c r="AN754" s="7">
        <f t="shared" si="203"/>
        <v>4.6073184506755169E-3</v>
      </c>
      <c r="AO754" s="5">
        <v>2978400</v>
      </c>
      <c r="AP754" s="6">
        <v>1423400</v>
      </c>
      <c r="AQ754" s="6">
        <v>33359</v>
      </c>
      <c r="AR754" s="6">
        <f t="shared" si="204"/>
        <v>5.6907554450443716E-3</v>
      </c>
      <c r="AS754" s="6">
        <f t="shared" si="205"/>
        <v>2.9799352151621585E-3</v>
      </c>
      <c r="AT754" s="6">
        <f t="shared" si="206"/>
        <v>7.7867921105089668E-5</v>
      </c>
      <c r="AU754" s="6">
        <f t="shared" si="207"/>
        <v>3</v>
      </c>
      <c r="AV754" s="6">
        <f t="shared" si="208"/>
        <v>2.9161861937705403E-3</v>
      </c>
      <c r="AW754" s="7">
        <f t="shared" si="209"/>
        <v>2.2918950735718834E-3</v>
      </c>
      <c r="AX754" s="5">
        <v>7193900</v>
      </c>
      <c r="AY754" s="6">
        <v>2730300</v>
      </c>
      <c r="AZ754" s="6">
        <v>2479100</v>
      </c>
      <c r="BA754" s="6">
        <f t="shared" si="210"/>
        <v>1.3298464369214951E-2</v>
      </c>
      <c r="BB754" s="6">
        <f t="shared" si="211"/>
        <v>5.9224698089676295E-3</v>
      </c>
      <c r="BC754" s="6">
        <f t="shared" si="212"/>
        <v>5.2215587299126879E-3</v>
      </c>
      <c r="BD754" s="6">
        <f t="shared" si="213"/>
        <v>3</v>
      </c>
      <c r="BE754" s="6">
        <f t="shared" si="214"/>
        <v>8.1474976360317568E-3</v>
      </c>
      <c r="BF754" s="7">
        <f t="shared" si="215"/>
        <v>3.6535063340992898E-3</v>
      </c>
      <c r="BH754">
        <v>1066</v>
      </c>
      <c r="BI754">
        <v>221</v>
      </c>
    </row>
    <row r="755" spans="1:61" x14ac:dyDescent="0.25">
      <c r="A755" t="s">
        <v>1210</v>
      </c>
      <c r="B755" t="s">
        <v>1210</v>
      </c>
      <c r="C755">
        <f>VLOOKUP(B755,Annotation!D:E,2,FALSE)</f>
        <v>1053</v>
      </c>
      <c r="D755" t="str">
        <f>VLOOKUP(B755,Annotation!D:F,3,FALSE)</f>
        <v>hypothetical protein</v>
      </c>
      <c r="G755">
        <v>3</v>
      </c>
      <c r="H755">
        <v>3</v>
      </c>
      <c r="I755">
        <v>3</v>
      </c>
      <c r="J755">
        <v>2</v>
      </c>
      <c r="K755">
        <v>1</v>
      </c>
      <c r="L755">
        <v>3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12</v>
      </c>
      <c r="T755">
        <v>28.524000000000001</v>
      </c>
      <c r="U755">
        <v>12934000</v>
      </c>
      <c r="V755">
        <v>2897600</v>
      </c>
      <c r="W755">
        <v>5129300</v>
      </c>
      <c r="X755">
        <v>4907500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1293400</v>
      </c>
      <c r="AF755" s="5">
        <v>289760</v>
      </c>
      <c r="AG755" s="6">
        <v>512930</v>
      </c>
      <c r="AH755" s="6">
        <v>490750</v>
      </c>
      <c r="AI755" s="6">
        <f t="shared" si="198"/>
        <v>1.1447817128527338E-3</v>
      </c>
      <c r="AJ755" s="6">
        <f t="shared" si="199"/>
        <v>1.0347010553494775E-3</v>
      </c>
      <c r="AK755" s="6">
        <f t="shared" si="200"/>
        <v>1.1236607201401015E-3</v>
      </c>
      <c r="AL755" s="6">
        <f t="shared" si="201"/>
        <v>3</v>
      </c>
      <c r="AM755" s="6">
        <f t="shared" si="202"/>
        <v>1.1010478294474376E-3</v>
      </c>
      <c r="AN755" s="7">
        <f t="shared" si="203"/>
        <v>4.770006923961487E-5</v>
      </c>
      <c r="AO755" s="5">
        <v>0</v>
      </c>
      <c r="AP755" s="6">
        <v>0</v>
      </c>
      <c r="AQ755" s="6">
        <v>0</v>
      </c>
      <c r="AR755" s="6">
        <f t="shared" si="204"/>
        <v>0</v>
      </c>
      <c r="AS755" s="6">
        <f t="shared" si="205"/>
        <v>0</v>
      </c>
      <c r="AT755" s="6">
        <f t="shared" si="206"/>
        <v>0</v>
      </c>
      <c r="AU755" s="6">
        <f t="shared" si="207"/>
        <v>0</v>
      </c>
      <c r="AV755" s="6">
        <f t="shared" si="208"/>
        <v>0</v>
      </c>
      <c r="AW755" s="7">
        <f t="shared" si="209"/>
        <v>0</v>
      </c>
      <c r="AX755" s="5">
        <v>0</v>
      </c>
      <c r="AY755" s="6">
        <v>0</v>
      </c>
      <c r="AZ755" s="6">
        <v>0</v>
      </c>
      <c r="BA755" s="6">
        <f t="shared" si="210"/>
        <v>0</v>
      </c>
      <c r="BB755" s="6">
        <f t="shared" si="211"/>
        <v>0</v>
      </c>
      <c r="BC755" s="6">
        <f t="shared" si="212"/>
        <v>0</v>
      </c>
      <c r="BD755" s="6">
        <f t="shared" si="213"/>
        <v>0</v>
      </c>
      <c r="BE755" s="6">
        <f t="shared" si="214"/>
        <v>0</v>
      </c>
      <c r="BF755" s="7">
        <f t="shared" si="215"/>
        <v>0</v>
      </c>
    </row>
    <row r="756" spans="1:61" x14ac:dyDescent="0.25">
      <c r="A756" t="s">
        <v>1211</v>
      </c>
      <c r="B756" t="s">
        <v>1211</v>
      </c>
      <c r="C756">
        <f>VLOOKUP(B756,Annotation!D:E,2,FALSE)</f>
        <v>1058</v>
      </c>
      <c r="D756" t="str">
        <f>VLOOKUP(B756,Annotation!D:F,3,FALSE)</f>
        <v>NAD(P)/FAD-dependent oxidoreductase</v>
      </c>
      <c r="G756">
        <v>6</v>
      </c>
      <c r="H756">
        <v>6</v>
      </c>
      <c r="I756">
        <v>6</v>
      </c>
      <c r="J756">
        <v>1</v>
      </c>
      <c r="K756">
        <v>3</v>
      </c>
      <c r="L756">
        <v>0</v>
      </c>
      <c r="M756">
        <v>4</v>
      </c>
      <c r="N756">
        <v>1</v>
      </c>
      <c r="O756">
        <v>0</v>
      </c>
      <c r="P756">
        <v>1</v>
      </c>
      <c r="Q756">
        <v>2</v>
      </c>
      <c r="R756">
        <v>2</v>
      </c>
      <c r="S756">
        <v>47.3</v>
      </c>
      <c r="T756">
        <v>22.25</v>
      </c>
      <c r="U756">
        <v>119360000</v>
      </c>
      <c r="V756">
        <v>148090</v>
      </c>
      <c r="W756">
        <v>23322000</v>
      </c>
      <c r="X756">
        <v>0</v>
      </c>
      <c r="Y756">
        <v>9612200</v>
      </c>
      <c r="Z756">
        <v>18491000</v>
      </c>
      <c r="AA756">
        <v>0</v>
      </c>
      <c r="AB756">
        <v>0</v>
      </c>
      <c r="AC756">
        <v>49238000</v>
      </c>
      <c r="AD756">
        <v>18545000</v>
      </c>
      <c r="AE756">
        <v>11936000</v>
      </c>
      <c r="AF756" s="5">
        <v>14809</v>
      </c>
      <c r="AG756" s="6">
        <v>2332200</v>
      </c>
      <c r="AH756" s="6">
        <v>0</v>
      </c>
      <c r="AI756" s="6">
        <f t="shared" si="198"/>
        <v>5.8507290121604543E-5</v>
      </c>
      <c r="AJ756" s="6">
        <f t="shared" si="199"/>
        <v>4.7045986806894735E-3</v>
      </c>
      <c r="AK756" s="6">
        <f t="shared" si="200"/>
        <v>0</v>
      </c>
      <c r="AL756" s="6">
        <f t="shared" si="201"/>
        <v>2</v>
      </c>
      <c r="AM756" s="6">
        <f t="shared" si="202"/>
        <v>2.3815529854055392E-3</v>
      </c>
      <c r="AN756" s="7">
        <f t="shared" si="203"/>
        <v>2.2041082111681912E-3</v>
      </c>
      <c r="AO756" s="5">
        <v>961220</v>
      </c>
      <c r="AP756" s="6">
        <v>1849100</v>
      </c>
      <c r="AQ756" s="6">
        <v>0</v>
      </c>
      <c r="AR756" s="6">
        <f t="shared" si="204"/>
        <v>1.8365793543129033E-3</v>
      </c>
      <c r="AS756" s="6">
        <f t="shared" si="205"/>
        <v>3.8711523158327576E-3</v>
      </c>
      <c r="AT756" s="6">
        <f t="shared" si="206"/>
        <v>0</v>
      </c>
      <c r="AU756" s="6">
        <f t="shared" si="207"/>
        <v>2</v>
      </c>
      <c r="AV756" s="6">
        <f t="shared" si="208"/>
        <v>2.8538658350728305E-3</v>
      </c>
      <c r="AW756" s="7">
        <f t="shared" si="209"/>
        <v>1.581080190278272E-3</v>
      </c>
      <c r="AX756" s="5">
        <v>0</v>
      </c>
      <c r="AY756" s="6">
        <v>4923800</v>
      </c>
      <c r="AZ756" s="6">
        <v>1854500</v>
      </c>
      <c r="BA756" s="6">
        <f t="shared" si="210"/>
        <v>0</v>
      </c>
      <c r="BB756" s="6">
        <f t="shared" si="211"/>
        <v>1.0680532119325648E-2</v>
      </c>
      <c r="BC756" s="6">
        <f t="shared" si="212"/>
        <v>3.9060064800222178E-3</v>
      </c>
      <c r="BD756" s="6">
        <f t="shared" si="213"/>
        <v>2</v>
      </c>
      <c r="BE756" s="6">
        <f t="shared" si="214"/>
        <v>7.293269299673933E-3</v>
      </c>
      <c r="BF756" s="7">
        <f t="shared" si="215"/>
        <v>4.4124174604996784E-3</v>
      </c>
    </row>
    <row r="757" spans="1:61" x14ac:dyDescent="0.25">
      <c r="A757" t="s">
        <v>1212</v>
      </c>
      <c r="B757" t="s">
        <v>1212</v>
      </c>
      <c r="C757">
        <f>VLOOKUP(B757,Annotation!D:E,2,FALSE)</f>
        <v>1060</v>
      </c>
      <c r="D757" t="str">
        <f>VLOOKUP(B757,Annotation!D:F,3,FALSE)</f>
        <v>uroporphyrinogen-III synthase</v>
      </c>
      <c r="G757">
        <v>19</v>
      </c>
      <c r="H757">
        <v>19</v>
      </c>
      <c r="I757">
        <v>19</v>
      </c>
      <c r="J757">
        <v>16</v>
      </c>
      <c r="K757">
        <v>17</v>
      </c>
      <c r="L757">
        <v>7</v>
      </c>
      <c r="M757">
        <v>12</v>
      </c>
      <c r="N757">
        <v>9</v>
      </c>
      <c r="O757">
        <v>9</v>
      </c>
      <c r="P757">
        <v>12</v>
      </c>
      <c r="Q757">
        <v>12</v>
      </c>
      <c r="R757">
        <v>10</v>
      </c>
      <c r="S757">
        <v>73.8</v>
      </c>
      <c r="T757">
        <v>28.637</v>
      </c>
      <c r="U757">
        <v>2015000000</v>
      </c>
      <c r="V757">
        <v>96636000</v>
      </c>
      <c r="W757">
        <v>358670000</v>
      </c>
      <c r="X757">
        <v>29147000</v>
      </c>
      <c r="Y757">
        <v>422660000</v>
      </c>
      <c r="Z757">
        <v>83601000</v>
      </c>
      <c r="AA757">
        <v>200720000</v>
      </c>
      <c r="AB757">
        <v>382830000</v>
      </c>
      <c r="AC757">
        <v>216130000</v>
      </c>
      <c r="AD757">
        <v>224620000</v>
      </c>
      <c r="AE757">
        <v>167920000</v>
      </c>
      <c r="AF757" s="5">
        <v>8053000</v>
      </c>
      <c r="AG757" s="6">
        <v>29889000</v>
      </c>
      <c r="AH757" s="6">
        <v>2428900</v>
      </c>
      <c r="AI757" s="6">
        <f t="shared" si="198"/>
        <v>3.1815734171738906E-2</v>
      </c>
      <c r="AJ757" s="6">
        <f t="shared" si="199"/>
        <v>6.0293178100989477E-2</v>
      </c>
      <c r="AK757" s="6">
        <f t="shared" si="200"/>
        <v>5.5614050395278499E-3</v>
      </c>
      <c r="AL757" s="6">
        <f t="shared" si="201"/>
        <v>3</v>
      </c>
      <c r="AM757" s="6">
        <f t="shared" si="202"/>
        <v>3.2556772437418745E-2</v>
      </c>
      <c r="AN757" s="7">
        <f t="shared" si="203"/>
        <v>2.2350296029303291E-2</v>
      </c>
      <c r="AO757" s="5">
        <v>35222000</v>
      </c>
      <c r="AP757" s="6">
        <v>6966700</v>
      </c>
      <c r="AQ757" s="6">
        <v>16727000</v>
      </c>
      <c r="AR757" s="6">
        <f t="shared" si="204"/>
        <v>6.7297806971982566E-2</v>
      </c>
      <c r="AS757" s="6">
        <f t="shared" si="205"/>
        <v>1.4585018029696648E-2</v>
      </c>
      <c r="AT757" s="6">
        <f t="shared" si="206"/>
        <v>3.9044836965281771E-2</v>
      </c>
      <c r="AU757" s="6">
        <f t="shared" si="207"/>
        <v>3</v>
      </c>
      <c r="AV757" s="6">
        <f t="shared" si="208"/>
        <v>4.0309220655653663E-2</v>
      </c>
      <c r="AW757" s="7">
        <f t="shared" si="209"/>
        <v>2.1538469910153075E-2</v>
      </c>
      <c r="AX757" s="5">
        <v>31902000</v>
      </c>
      <c r="AY757" s="6">
        <v>18011000</v>
      </c>
      <c r="AZ757" s="6">
        <v>18718000</v>
      </c>
      <c r="BA757" s="6">
        <f t="shared" si="210"/>
        <v>5.8973242650953647E-2</v>
      </c>
      <c r="BB757" s="6">
        <f t="shared" si="211"/>
        <v>3.9068821642059839E-2</v>
      </c>
      <c r="BC757" s="6">
        <f t="shared" si="212"/>
        <v>3.9424442864953287E-2</v>
      </c>
      <c r="BD757" s="6">
        <f t="shared" si="213"/>
        <v>3</v>
      </c>
      <c r="BE757" s="6">
        <f t="shared" si="214"/>
        <v>4.5822169052655591E-2</v>
      </c>
      <c r="BF757" s="7">
        <f t="shared" si="215"/>
        <v>9.3003465600099196E-3</v>
      </c>
      <c r="BH757" t="s">
        <v>1213</v>
      </c>
      <c r="BI757" t="s">
        <v>1214</v>
      </c>
    </row>
    <row r="758" spans="1:61" x14ac:dyDescent="0.25">
      <c r="A758" t="s">
        <v>1215</v>
      </c>
      <c r="B758" t="s">
        <v>1215</v>
      </c>
      <c r="C758">
        <f>VLOOKUP(B758,Annotation!D:E,2,FALSE)</f>
        <v>1062</v>
      </c>
      <c r="D758" t="str">
        <f>VLOOKUP(B758,Annotation!D:F,3,FALSE)</f>
        <v>polyprenol monophosphomannose synthase</v>
      </c>
      <c r="E758" t="str">
        <f>VLOOKUP(B758,Annotation!I:O,7,FALSE)</f>
        <v xml:space="preserve">CAZyme, single-domain, contains GT2 domain </v>
      </c>
      <c r="G758">
        <v>17</v>
      </c>
      <c r="H758">
        <v>17</v>
      </c>
      <c r="I758">
        <v>17</v>
      </c>
      <c r="J758">
        <v>10</v>
      </c>
      <c r="K758">
        <v>16</v>
      </c>
      <c r="L758">
        <v>1</v>
      </c>
      <c r="M758">
        <v>4</v>
      </c>
      <c r="N758">
        <v>2</v>
      </c>
      <c r="O758">
        <v>2</v>
      </c>
      <c r="P758">
        <v>2</v>
      </c>
      <c r="Q758">
        <v>2</v>
      </c>
      <c r="R758">
        <v>2</v>
      </c>
      <c r="S758">
        <v>56.9</v>
      </c>
      <c r="T758">
        <v>27.422999999999998</v>
      </c>
      <c r="U758">
        <v>90324000</v>
      </c>
      <c r="V758">
        <v>8748000</v>
      </c>
      <c r="W758">
        <v>75155000</v>
      </c>
      <c r="X758">
        <v>3350300</v>
      </c>
      <c r="Y758">
        <v>594120</v>
      </c>
      <c r="Z758">
        <v>1100600</v>
      </c>
      <c r="AA758">
        <v>174540</v>
      </c>
      <c r="AB758">
        <v>689760</v>
      </c>
      <c r="AC758">
        <v>83039</v>
      </c>
      <c r="AD758">
        <v>428880</v>
      </c>
      <c r="AE758">
        <v>6021600</v>
      </c>
      <c r="AF758" s="5">
        <v>583200</v>
      </c>
      <c r="AG758" s="6">
        <v>5010300</v>
      </c>
      <c r="AH758" s="6">
        <v>223350</v>
      </c>
      <c r="AI758" s="6">
        <f t="shared" si="198"/>
        <v>2.3041023430967504E-3</v>
      </c>
      <c r="AJ758" s="6">
        <f t="shared" si="199"/>
        <v>1.0106959424516965E-2</v>
      </c>
      <c r="AK758" s="6">
        <f t="shared" si="200"/>
        <v>5.1140014639488869E-4</v>
      </c>
      <c r="AL758" s="6">
        <f t="shared" si="201"/>
        <v>3</v>
      </c>
      <c r="AM758" s="6">
        <f t="shared" si="202"/>
        <v>4.3074873046695349E-3</v>
      </c>
      <c r="AN758" s="7">
        <f t="shared" si="203"/>
        <v>4.165641442657673E-3</v>
      </c>
      <c r="AO758" s="5">
        <v>39608</v>
      </c>
      <c r="AP758" s="6">
        <v>73372</v>
      </c>
      <c r="AQ758" s="6">
        <v>11636</v>
      </c>
      <c r="AR758" s="6">
        <f t="shared" si="204"/>
        <v>7.5678029031465711E-5</v>
      </c>
      <c r="AS758" s="6">
        <f t="shared" si="205"/>
        <v>1.5360672095467043E-4</v>
      </c>
      <c r="AT758" s="6">
        <f t="shared" si="206"/>
        <v>2.7161219760149382E-5</v>
      </c>
      <c r="AU758" s="6">
        <f t="shared" si="207"/>
        <v>3</v>
      </c>
      <c r="AV758" s="6">
        <f t="shared" si="208"/>
        <v>8.5481989915428495E-5</v>
      </c>
      <c r="AW758" s="7">
        <f t="shared" si="209"/>
        <v>5.2084575002868241E-5</v>
      </c>
      <c r="AX758" s="5">
        <v>45984</v>
      </c>
      <c r="AY758" s="6">
        <v>5536</v>
      </c>
      <c r="AZ758" s="6">
        <v>28592</v>
      </c>
      <c r="BA758" s="6">
        <f t="shared" si="210"/>
        <v>8.5004877125617595E-5</v>
      </c>
      <c r="BB758" s="6">
        <f t="shared" si="211"/>
        <v>1.20084946205343E-5</v>
      </c>
      <c r="BC758" s="6">
        <f t="shared" si="212"/>
        <v>6.0221373565271095E-5</v>
      </c>
      <c r="BD758" s="6">
        <f t="shared" si="213"/>
        <v>3</v>
      </c>
      <c r="BE758" s="6">
        <f t="shared" si="214"/>
        <v>5.2411581770474328E-5</v>
      </c>
      <c r="BF758" s="7">
        <f t="shared" si="215"/>
        <v>3.0308003350222679E-5</v>
      </c>
      <c r="BH758" t="s">
        <v>1216</v>
      </c>
      <c r="BI758" t="s">
        <v>1217</v>
      </c>
    </row>
    <row r="759" spans="1:61" x14ac:dyDescent="0.25">
      <c r="A759" t="s">
        <v>1218</v>
      </c>
      <c r="B759" t="s">
        <v>1218</v>
      </c>
      <c r="C759">
        <f>VLOOKUP(B759,Annotation!D:E,2,FALSE)</f>
        <v>1063</v>
      </c>
      <c r="D759" t="str">
        <f>VLOOKUP(B759,Annotation!D:F,3,FALSE)</f>
        <v>dihydroorotase</v>
      </c>
      <c r="G759">
        <v>12</v>
      </c>
      <c r="H759">
        <v>12</v>
      </c>
      <c r="I759">
        <v>12</v>
      </c>
      <c r="J759">
        <v>8</v>
      </c>
      <c r="K759">
        <v>10</v>
      </c>
      <c r="L759">
        <v>5</v>
      </c>
      <c r="M759">
        <v>7</v>
      </c>
      <c r="N759">
        <v>5</v>
      </c>
      <c r="O759">
        <v>5</v>
      </c>
      <c r="P759">
        <v>5</v>
      </c>
      <c r="Q759">
        <v>6</v>
      </c>
      <c r="R759">
        <v>6</v>
      </c>
      <c r="S759">
        <v>34.799999999999997</v>
      </c>
      <c r="T759">
        <v>50.103000000000002</v>
      </c>
      <c r="U759">
        <v>1100700000</v>
      </c>
      <c r="V759">
        <v>20333000</v>
      </c>
      <c r="W759">
        <v>245340000</v>
      </c>
      <c r="X759">
        <v>13524000</v>
      </c>
      <c r="Y759">
        <v>255200000</v>
      </c>
      <c r="Z759">
        <v>7573400</v>
      </c>
      <c r="AA759">
        <v>89254000</v>
      </c>
      <c r="AB759">
        <v>75482000</v>
      </c>
      <c r="AC759">
        <v>176650000</v>
      </c>
      <c r="AD759">
        <v>217350000</v>
      </c>
      <c r="AE759">
        <v>61150000</v>
      </c>
      <c r="AF759" s="5">
        <v>1129600</v>
      </c>
      <c r="AG759" s="6">
        <v>13630000</v>
      </c>
      <c r="AH759" s="6">
        <v>751340</v>
      </c>
      <c r="AI759" s="6">
        <f t="shared" si="198"/>
        <v>4.4628155122806738E-3</v>
      </c>
      <c r="AJ759" s="6">
        <f t="shared" si="199"/>
        <v>2.7494931831660026E-2</v>
      </c>
      <c r="AK759" s="6">
        <f t="shared" si="200"/>
        <v>1.7203285694754229E-3</v>
      </c>
      <c r="AL759" s="6">
        <f t="shared" si="201"/>
        <v>3</v>
      </c>
      <c r="AM759" s="6">
        <f t="shared" si="202"/>
        <v>1.122602530447204E-2</v>
      </c>
      <c r="AN759" s="7">
        <f t="shared" si="203"/>
        <v>1.1558209156285103E-2</v>
      </c>
      <c r="AO759" s="5">
        <v>14178000</v>
      </c>
      <c r="AP759" s="6">
        <v>420740</v>
      </c>
      <c r="AQ759" s="6">
        <v>4958600</v>
      </c>
      <c r="AR759" s="6">
        <f t="shared" si="204"/>
        <v>2.7089555029492049E-2</v>
      </c>
      <c r="AS759" s="6">
        <f t="shared" si="205"/>
        <v>8.8083317579550828E-4</v>
      </c>
      <c r="AT759" s="6">
        <f t="shared" si="206"/>
        <v>1.1574563793629833E-2</v>
      </c>
      <c r="AU759" s="6">
        <f t="shared" si="207"/>
        <v>3</v>
      </c>
      <c r="AV759" s="6">
        <f t="shared" si="208"/>
        <v>1.3181650666305797E-2</v>
      </c>
      <c r="AW759" s="7">
        <f t="shared" si="209"/>
        <v>1.0759842671196552E-2</v>
      </c>
      <c r="AX759" s="5">
        <v>4193400</v>
      </c>
      <c r="AY759" s="6">
        <v>9813700</v>
      </c>
      <c r="AZ759" s="6">
        <v>12075000</v>
      </c>
      <c r="BA759" s="6">
        <f t="shared" si="210"/>
        <v>7.7518147994642666E-3</v>
      </c>
      <c r="BB759" s="6">
        <f t="shared" si="211"/>
        <v>2.128752956241645E-2</v>
      </c>
      <c r="BC759" s="6">
        <f t="shared" si="212"/>
        <v>2.5432746425596266E-2</v>
      </c>
      <c r="BD759" s="6">
        <f t="shared" si="213"/>
        <v>3</v>
      </c>
      <c r="BE759" s="6">
        <f t="shared" si="214"/>
        <v>1.8157363595825659E-2</v>
      </c>
      <c r="BF759" s="7">
        <f t="shared" si="215"/>
        <v>7.5499355417023781E-3</v>
      </c>
      <c r="BH759" t="s">
        <v>1219</v>
      </c>
      <c r="BI759" t="s">
        <v>1220</v>
      </c>
    </row>
    <row r="760" spans="1:61" x14ac:dyDescent="0.25">
      <c r="A760" t="s">
        <v>3705</v>
      </c>
      <c r="B760" t="s">
        <v>3705</v>
      </c>
      <c r="C760">
        <f>VLOOKUP(B760,Annotation!D:E,2,FALSE)</f>
        <v>1064</v>
      </c>
      <c r="D760" t="str">
        <f>VLOOKUP(B760,Annotation!D:F,3,FALSE)</f>
        <v>DUF4296 domain-containing protein</v>
      </c>
      <c r="G760">
        <v>4</v>
      </c>
      <c r="H760">
        <v>4</v>
      </c>
      <c r="I760">
        <v>4</v>
      </c>
      <c r="J760">
        <v>3</v>
      </c>
      <c r="K760">
        <v>3</v>
      </c>
      <c r="L760">
        <v>1</v>
      </c>
      <c r="M760">
        <v>1</v>
      </c>
      <c r="N760">
        <v>0</v>
      </c>
      <c r="O760">
        <v>0</v>
      </c>
      <c r="P760">
        <v>0</v>
      </c>
      <c r="Q760">
        <v>1</v>
      </c>
      <c r="R760">
        <v>0</v>
      </c>
      <c r="S760">
        <v>25</v>
      </c>
      <c r="T760">
        <v>18.751999999999999</v>
      </c>
      <c r="U760">
        <v>25430000</v>
      </c>
      <c r="V760">
        <v>5043400</v>
      </c>
      <c r="W760">
        <v>19106000</v>
      </c>
      <c r="X760">
        <v>0</v>
      </c>
      <c r="Y760">
        <v>138750</v>
      </c>
      <c r="Z760">
        <v>0</v>
      </c>
      <c r="AA760">
        <v>0</v>
      </c>
      <c r="AB760">
        <v>0</v>
      </c>
      <c r="AC760">
        <v>1141300</v>
      </c>
      <c r="AD760">
        <v>0</v>
      </c>
      <c r="AE760">
        <v>2825500</v>
      </c>
      <c r="AF760" s="5">
        <v>560380</v>
      </c>
      <c r="AG760" s="6">
        <v>2122900</v>
      </c>
      <c r="AH760" s="6">
        <v>0</v>
      </c>
      <c r="AI760" s="6">
        <f t="shared" si="198"/>
        <v>2.2139452520997202E-3</v>
      </c>
      <c r="AJ760" s="6">
        <f t="shared" si="199"/>
        <v>4.282391106781443E-3</v>
      </c>
      <c r="AK760" s="6">
        <f t="shared" si="200"/>
        <v>0</v>
      </c>
      <c r="AL760" s="6">
        <f t="shared" si="201"/>
        <v>2</v>
      </c>
      <c r="AM760" s="6">
        <f t="shared" si="202"/>
        <v>3.2481681794405814E-3</v>
      </c>
      <c r="AN760" s="7">
        <f t="shared" si="203"/>
        <v>1.748615179839486E-3</v>
      </c>
      <c r="AO760" s="5">
        <v>15416</v>
      </c>
      <c r="AP760" s="6">
        <v>0</v>
      </c>
      <c r="AQ760" s="6">
        <v>0</v>
      </c>
      <c r="AR760" s="6">
        <f t="shared" si="204"/>
        <v>2.9454971105561385E-5</v>
      </c>
      <c r="AS760" s="6">
        <f t="shared" si="205"/>
        <v>0</v>
      </c>
      <c r="AT760" s="6">
        <f t="shared" si="206"/>
        <v>0</v>
      </c>
      <c r="AU760" s="6">
        <f t="shared" si="207"/>
        <v>1</v>
      </c>
      <c r="AV760" s="6">
        <f t="shared" si="208"/>
        <v>0</v>
      </c>
      <c r="AW760" s="7">
        <f t="shared" si="209"/>
        <v>0</v>
      </c>
      <c r="AX760" s="5">
        <v>0</v>
      </c>
      <c r="AY760" s="6">
        <v>126820</v>
      </c>
      <c r="AZ760" s="6">
        <v>0</v>
      </c>
      <c r="BA760" s="6">
        <f t="shared" si="210"/>
        <v>0</v>
      </c>
      <c r="BB760" s="6">
        <f t="shared" si="211"/>
        <v>2.7509344071101154E-4</v>
      </c>
      <c r="BC760" s="6">
        <f t="shared" si="212"/>
        <v>0</v>
      </c>
      <c r="BD760" s="6">
        <f t="shared" si="213"/>
        <v>1</v>
      </c>
      <c r="BE760" s="6">
        <f t="shared" si="214"/>
        <v>0</v>
      </c>
      <c r="BF760" s="7">
        <f t="shared" si="215"/>
        <v>0</v>
      </c>
      <c r="BH760">
        <v>3267</v>
      </c>
      <c r="BI760">
        <v>75</v>
      </c>
    </row>
    <row r="761" spans="1:61" x14ac:dyDescent="0.25">
      <c r="A761" t="s">
        <v>1221</v>
      </c>
      <c r="B761" t="s">
        <v>1221</v>
      </c>
      <c r="C761">
        <f>VLOOKUP(B761,Annotation!D:E,2,FALSE)</f>
        <v>1065</v>
      </c>
      <c r="D761" t="str">
        <f>VLOOKUP(B761,Annotation!D:F,3,FALSE)</f>
        <v>NAD-dependent epimerase/dehydratase family protein</v>
      </c>
      <c r="G761">
        <v>8</v>
      </c>
      <c r="H761">
        <v>8</v>
      </c>
      <c r="I761">
        <v>8</v>
      </c>
      <c r="J761">
        <v>4</v>
      </c>
      <c r="K761">
        <v>6</v>
      </c>
      <c r="L761">
        <v>3</v>
      </c>
      <c r="M761">
        <v>4</v>
      </c>
      <c r="N761">
        <v>1</v>
      </c>
      <c r="O761">
        <v>2</v>
      </c>
      <c r="P761">
        <v>4</v>
      </c>
      <c r="Q761">
        <v>3</v>
      </c>
      <c r="R761">
        <v>1</v>
      </c>
      <c r="S761">
        <v>22.5</v>
      </c>
      <c r="T761">
        <v>37.581000000000003</v>
      </c>
      <c r="U761">
        <v>14981000</v>
      </c>
      <c r="V761">
        <v>1901400</v>
      </c>
      <c r="W761">
        <v>5923900</v>
      </c>
      <c r="X761">
        <v>978800</v>
      </c>
      <c r="Y761">
        <v>1268400</v>
      </c>
      <c r="Z761">
        <v>294020</v>
      </c>
      <c r="AA761">
        <v>784430</v>
      </c>
      <c r="AB761">
        <v>2610700</v>
      </c>
      <c r="AC761">
        <v>1219200</v>
      </c>
      <c r="AD761">
        <v>0</v>
      </c>
      <c r="AE761">
        <v>713370</v>
      </c>
      <c r="AF761" s="5">
        <v>90542</v>
      </c>
      <c r="AG761" s="6">
        <v>282090</v>
      </c>
      <c r="AH761" s="6">
        <v>46610</v>
      </c>
      <c r="AI761" s="6">
        <f t="shared" si="198"/>
        <v>3.5771267892432436E-4</v>
      </c>
      <c r="AJ761" s="6">
        <f t="shared" si="199"/>
        <v>5.6904220986008641E-4</v>
      </c>
      <c r="AK761" s="6">
        <f t="shared" si="200"/>
        <v>1.0672200950734615E-4</v>
      </c>
      <c r="AL761" s="6">
        <f t="shared" si="201"/>
        <v>3</v>
      </c>
      <c r="AM761" s="6">
        <f t="shared" si="202"/>
        <v>3.4449229943058564E-4</v>
      </c>
      <c r="AN761" s="7">
        <f t="shared" si="203"/>
        <v>1.889727947598425E-4</v>
      </c>
      <c r="AO761" s="5">
        <v>60399</v>
      </c>
      <c r="AP761" s="6">
        <v>14001</v>
      </c>
      <c r="AQ761" s="6">
        <v>37354</v>
      </c>
      <c r="AR761" s="6">
        <f t="shared" si="204"/>
        <v>1.154028801118839E-4</v>
      </c>
      <c r="AS761" s="6">
        <f t="shared" si="205"/>
        <v>2.9311558906481227E-5</v>
      </c>
      <c r="AT761" s="6">
        <f t="shared" si="206"/>
        <v>8.7193210976333805E-5</v>
      </c>
      <c r="AU761" s="6">
        <f t="shared" si="207"/>
        <v>3</v>
      </c>
      <c r="AV761" s="6">
        <f t="shared" si="208"/>
        <v>7.7302549998232965E-5</v>
      </c>
      <c r="AW761" s="7">
        <f t="shared" si="209"/>
        <v>3.5835715681991052E-5</v>
      </c>
      <c r="AX761" s="5">
        <v>124320</v>
      </c>
      <c r="AY761" s="6">
        <v>58058</v>
      </c>
      <c r="AZ761" s="6">
        <v>0</v>
      </c>
      <c r="BA761" s="6">
        <f t="shared" si="210"/>
        <v>2.298148556945194E-4</v>
      </c>
      <c r="BB761" s="6">
        <f t="shared" si="211"/>
        <v>1.2593735200126089E-4</v>
      </c>
      <c r="BC761" s="6">
        <f t="shared" si="212"/>
        <v>0</v>
      </c>
      <c r="BD761" s="6">
        <f t="shared" si="213"/>
        <v>2</v>
      </c>
      <c r="BE761" s="6">
        <f t="shared" si="214"/>
        <v>1.7787610384789013E-4</v>
      </c>
      <c r="BF761" s="7">
        <f t="shared" si="215"/>
        <v>9.3965490296837282E-5</v>
      </c>
    </row>
    <row r="762" spans="1:61" x14ac:dyDescent="0.25">
      <c r="A762" t="s">
        <v>1222</v>
      </c>
      <c r="B762" t="s">
        <v>1222</v>
      </c>
      <c r="C762">
        <f>VLOOKUP(B762,Annotation!D:E,2,FALSE)</f>
        <v>1066</v>
      </c>
      <c r="D762" t="str">
        <f>VLOOKUP(B762,Annotation!D:F,3,FALSE)</f>
        <v>tyrosine--tRNA ligase</v>
      </c>
      <c r="G762">
        <v>34</v>
      </c>
      <c r="H762">
        <v>34</v>
      </c>
      <c r="I762">
        <v>34</v>
      </c>
      <c r="J762">
        <v>20</v>
      </c>
      <c r="K762">
        <v>33</v>
      </c>
      <c r="L762">
        <v>16</v>
      </c>
      <c r="M762">
        <v>13</v>
      </c>
      <c r="N762">
        <v>4</v>
      </c>
      <c r="O762">
        <v>10</v>
      </c>
      <c r="P762">
        <v>6</v>
      </c>
      <c r="Q762">
        <v>14</v>
      </c>
      <c r="R762">
        <v>14</v>
      </c>
      <c r="S762">
        <v>67</v>
      </c>
      <c r="T762">
        <v>48.341999999999999</v>
      </c>
      <c r="U762">
        <v>1824100000</v>
      </c>
      <c r="V762">
        <v>79696000</v>
      </c>
      <c r="W762">
        <v>587110000</v>
      </c>
      <c r="X762">
        <v>249110000</v>
      </c>
      <c r="Y762">
        <v>193430000</v>
      </c>
      <c r="Z762">
        <v>63945000</v>
      </c>
      <c r="AA762">
        <v>184120000</v>
      </c>
      <c r="AB762">
        <v>101850000</v>
      </c>
      <c r="AC762">
        <v>165470000</v>
      </c>
      <c r="AD762">
        <v>199310000</v>
      </c>
      <c r="AE762">
        <v>79307000</v>
      </c>
      <c r="AF762" s="5">
        <v>3465000</v>
      </c>
      <c r="AG762" s="6">
        <v>25527000</v>
      </c>
      <c r="AH762" s="6">
        <v>10831000</v>
      </c>
      <c r="AI762" s="6">
        <f t="shared" si="198"/>
        <v>1.3689496945868036E-2</v>
      </c>
      <c r="AJ762" s="6">
        <f t="shared" si="199"/>
        <v>5.1493993020307091E-2</v>
      </c>
      <c r="AK762" s="6">
        <f t="shared" si="200"/>
        <v>2.4799529821370226E-2</v>
      </c>
      <c r="AL762" s="6">
        <f t="shared" si="201"/>
        <v>3</v>
      </c>
      <c r="AM762" s="6">
        <f t="shared" si="202"/>
        <v>2.9994339929181782E-2</v>
      </c>
      <c r="AN762" s="7">
        <f t="shared" si="203"/>
        <v>1.5864730692172407E-2</v>
      </c>
      <c r="AO762" s="5">
        <v>8410100</v>
      </c>
      <c r="AP762" s="6">
        <v>2780200</v>
      </c>
      <c r="AQ762" s="6">
        <v>8005100</v>
      </c>
      <c r="AR762" s="6">
        <f t="shared" si="204"/>
        <v>1.6068970711915011E-2</v>
      </c>
      <c r="AS762" s="6">
        <f t="shared" si="205"/>
        <v>5.8204411164773312E-3</v>
      </c>
      <c r="AT762" s="6">
        <f t="shared" si="206"/>
        <v>1.8685826770537282E-2</v>
      </c>
      <c r="AU762" s="6">
        <f t="shared" si="207"/>
        <v>3</v>
      </c>
      <c r="AV762" s="6">
        <f t="shared" si="208"/>
        <v>1.3525079532976542E-2</v>
      </c>
      <c r="AW762" s="7">
        <f t="shared" si="209"/>
        <v>5.5517609071136795E-3</v>
      </c>
      <c r="AX762" s="5">
        <v>4428300</v>
      </c>
      <c r="AY762" s="6">
        <v>7194400</v>
      </c>
      <c r="AZ762" s="6">
        <v>8665800</v>
      </c>
      <c r="BA762" s="6">
        <f t="shared" si="210"/>
        <v>8.186045089060812E-3</v>
      </c>
      <c r="BB762" s="6">
        <f t="shared" si="211"/>
        <v>1.5605837011916902E-2</v>
      </c>
      <c r="BC762" s="6">
        <f t="shared" si="212"/>
        <v>1.8252181695646557E-2</v>
      </c>
      <c r="BD762" s="6">
        <f t="shared" si="213"/>
        <v>3</v>
      </c>
      <c r="BE762" s="6">
        <f t="shared" si="214"/>
        <v>1.4014687932208092E-2</v>
      </c>
      <c r="BF762" s="7">
        <f t="shared" si="215"/>
        <v>4.2607192734721048E-3</v>
      </c>
      <c r="BH762" t="s">
        <v>1223</v>
      </c>
      <c r="BI762" t="s">
        <v>1224</v>
      </c>
    </row>
    <row r="763" spans="1:61" x14ac:dyDescent="0.25">
      <c r="A763" t="s">
        <v>1225</v>
      </c>
      <c r="B763" t="s">
        <v>1225</v>
      </c>
      <c r="C763">
        <f>VLOOKUP(B763,Annotation!D:E,2,FALSE)</f>
        <v>1067</v>
      </c>
      <c r="D763" t="str">
        <f>VLOOKUP(B763,Annotation!D:F,3,FALSE)</f>
        <v>DUF4349 domain-containing protein</v>
      </c>
      <c r="G763">
        <v>6</v>
      </c>
      <c r="H763">
        <v>6</v>
      </c>
      <c r="I763">
        <v>6</v>
      </c>
      <c r="J763">
        <v>6</v>
      </c>
      <c r="K763">
        <v>5</v>
      </c>
      <c r="L763">
        <v>0</v>
      </c>
      <c r="M763">
        <v>1</v>
      </c>
      <c r="N763">
        <v>0</v>
      </c>
      <c r="O763">
        <v>1</v>
      </c>
      <c r="P763">
        <v>2</v>
      </c>
      <c r="Q763">
        <v>1</v>
      </c>
      <c r="R763">
        <v>1</v>
      </c>
      <c r="S763">
        <v>23.1</v>
      </c>
      <c r="T763">
        <v>32.468000000000004</v>
      </c>
      <c r="U763">
        <v>16428000</v>
      </c>
      <c r="V763">
        <v>3890100</v>
      </c>
      <c r="W763">
        <v>10074000</v>
      </c>
      <c r="X763">
        <v>0</v>
      </c>
      <c r="Y763">
        <v>429250</v>
      </c>
      <c r="Z763">
        <v>0</v>
      </c>
      <c r="AA763">
        <v>0</v>
      </c>
      <c r="AB763">
        <v>1163300</v>
      </c>
      <c r="AC763">
        <v>661610</v>
      </c>
      <c r="AD763">
        <v>209910</v>
      </c>
      <c r="AE763">
        <v>1369000</v>
      </c>
      <c r="AF763" s="5">
        <v>324180</v>
      </c>
      <c r="AG763" s="6">
        <v>839500</v>
      </c>
      <c r="AH763" s="6">
        <v>0</v>
      </c>
      <c r="AI763" s="6">
        <f t="shared" si="198"/>
        <v>1.2807679999744589E-3</v>
      </c>
      <c r="AJ763" s="6">
        <f t="shared" si="199"/>
        <v>1.6934699393014376E-3</v>
      </c>
      <c r="AK763" s="6">
        <f t="shared" si="200"/>
        <v>0</v>
      </c>
      <c r="AL763" s="6">
        <f t="shared" si="201"/>
        <v>2</v>
      </c>
      <c r="AM763" s="6">
        <f t="shared" si="202"/>
        <v>1.4871189696379482E-3</v>
      </c>
      <c r="AN763" s="7">
        <f t="shared" si="203"/>
        <v>7.2099699458461595E-4</v>
      </c>
      <c r="AO763" s="5">
        <v>35771</v>
      </c>
      <c r="AP763" s="6">
        <v>0</v>
      </c>
      <c r="AQ763" s="6">
        <v>0</v>
      </c>
      <c r="AR763" s="6">
        <f t="shared" si="204"/>
        <v>6.8346767735926088E-5</v>
      </c>
      <c r="AS763" s="6">
        <f t="shared" si="205"/>
        <v>0</v>
      </c>
      <c r="AT763" s="6">
        <f t="shared" si="206"/>
        <v>0</v>
      </c>
      <c r="AU763" s="6">
        <f t="shared" si="207"/>
        <v>1</v>
      </c>
      <c r="AV763" s="6">
        <f t="shared" si="208"/>
        <v>0</v>
      </c>
      <c r="AW763" s="7">
        <f t="shared" si="209"/>
        <v>0</v>
      </c>
      <c r="AX763" s="5">
        <v>96943</v>
      </c>
      <c r="AY763" s="6">
        <v>55134</v>
      </c>
      <c r="AZ763" s="6">
        <v>17492</v>
      </c>
      <c r="BA763" s="6">
        <f t="shared" si="210"/>
        <v>1.7920641534422291E-4</v>
      </c>
      <c r="BB763" s="6">
        <f t="shared" si="211"/>
        <v>1.1959471503044401E-4</v>
      </c>
      <c r="BC763" s="6">
        <f t="shared" si="212"/>
        <v>3.6842202938014901E-5</v>
      </c>
      <c r="BD763" s="6">
        <f t="shared" si="213"/>
        <v>3</v>
      </c>
      <c r="BE763" s="6">
        <f t="shared" si="214"/>
        <v>1.1188111110422727E-4</v>
      </c>
      <c r="BF763" s="7">
        <f t="shared" si="215"/>
        <v>5.8375320171329759E-5</v>
      </c>
    </row>
    <row r="764" spans="1:61" x14ac:dyDescent="0.25">
      <c r="A764" t="s">
        <v>1226</v>
      </c>
      <c r="B764" t="s">
        <v>1226</v>
      </c>
      <c r="C764">
        <f>VLOOKUP(B764,Annotation!D:E,2,FALSE)</f>
        <v>1072</v>
      </c>
      <c r="D764" t="str">
        <f>VLOOKUP(B764,Annotation!D:F,3,FALSE)</f>
        <v>acyltransferase</v>
      </c>
      <c r="G764">
        <v>11</v>
      </c>
      <c r="H764">
        <v>11</v>
      </c>
      <c r="I764">
        <v>11</v>
      </c>
      <c r="J764">
        <v>3</v>
      </c>
      <c r="K764">
        <v>9</v>
      </c>
      <c r="L764">
        <v>0</v>
      </c>
      <c r="M764">
        <v>2</v>
      </c>
      <c r="N764">
        <v>3</v>
      </c>
      <c r="O764">
        <v>0</v>
      </c>
      <c r="P764">
        <v>1</v>
      </c>
      <c r="Q764">
        <v>1</v>
      </c>
      <c r="R764">
        <v>1</v>
      </c>
      <c r="S764">
        <v>41.4</v>
      </c>
      <c r="T764">
        <v>36.963000000000001</v>
      </c>
      <c r="U764">
        <v>54785000</v>
      </c>
      <c r="V764">
        <v>1095500</v>
      </c>
      <c r="W764">
        <v>44329000</v>
      </c>
      <c r="X764">
        <v>0</v>
      </c>
      <c r="Y764">
        <v>0</v>
      </c>
      <c r="Z764">
        <v>597300</v>
      </c>
      <c r="AA764">
        <v>0</v>
      </c>
      <c r="AB764">
        <v>2529500</v>
      </c>
      <c r="AC764">
        <v>5617400</v>
      </c>
      <c r="AD764">
        <v>615820</v>
      </c>
      <c r="AE764">
        <v>3043600</v>
      </c>
      <c r="AF764" s="5">
        <v>60863</v>
      </c>
      <c r="AG764" s="6">
        <v>2462700</v>
      </c>
      <c r="AH764" s="6">
        <v>0</v>
      </c>
      <c r="AI764" s="6">
        <f t="shared" si="198"/>
        <v>2.4045710032218363E-4</v>
      </c>
      <c r="AJ764" s="6">
        <f t="shared" si="199"/>
        <v>4.9678480280138772E-3</v>
      </c>
      <c r="AK764" s="6">
        <f t="shared" si="200"/>
        <v>0</v>
      </c>
      <c r="AL764" s="6">
        <f t="shared" si="201"/>
        <v>2</v>
      </c>
      <c r="AM764" s="6">
        <f t="shared" si="202"/>
        <v>2.6041525641680302E-3</v>
      </c>
      <c r="AN764" s="7">
        <f t="shared" si="203"/>
        <v>2.287297255854566E-3</v>
      </c>
      <c r="AO764" s="5">
        <v>0</v>
      </c>
      <c r="AP764" s="6">
        <v>33183</v>
      </c>
      <c r="AQ764" s="6">
        <v>0</v>
      </c>
      <c r="AR764" s="6">
        <f t="shared" si="204"/>
        <v>0</v>
      </c>
      <c r="AS764" s="6">
        <f t="shared" si="205"/>
        <v>6.9469713534302304E-5</v>
      </c>
      <c r="AT764" s="6">
        <f t="shared" si="206"/>
        <v>0</v>
      </c>
      <c r="AU764" s="6">
        <f t="shared" si="207"/>
        <v>1</v>
      </c>
      <c r="AV764" s="6">
        <f t="shared" si="208"/>
        <v>0</v>
      </c>
      <c r="AW764" s="7">
        <f t="shared" si="209"/>
        <v>0</v>
      </c>
      <c r="AX764" s="5">
        <v>140530</v>
      </c>
      <c r="AY764" s="6">
        <v>312080</v>
      </c>
      <c r="AZ764" s="6">
        <v>34212</v>
      </c>
      <c r="BA764" s="6">
        <f t="shared" si="210"/>
        <v>2.5978025796935983E-4</v>
      </c>
      <c r="BB764" s="6">
        <f t="shared" si="211"/>
        <v>6.7695285425873274E-4</v>
      </c>
      <c r="BC764" s="6">
        <f t="shared" si="212"/>
        <v>7.2058395090062073E-5</v>
      </c>
      <c r="BD764" s="6">
        <f t="shared" si="213"/>
        <v>3</v>
      </c>
      <c r="BE764" s="6">
        <f t="shared" si="214"/>
        <v>3.3626383577271823E-4</v>
      </c>
      <c r="BF764" s="7">
        <f t="shared" si="215"/>
        <v>2.5279982850527074E-4</v>
      </c>
    </row>
    <row r="765" spans="1:61" x14ac:dyDescent="0.25">
      <c r="A765" t="s">
        <v>1227</v>
      </c>
      <c r="B765" t="s">
        <v>1227</v>
      </c>
      <c r="C765">
        <f>VLOOKUP(B765,Annotation!D:E,2,FALSE)</f>
        <v>1073</v>
      </c>
      <c r="D765" t="str">
        <f>VLOOKUP(B765,Annotation!D:F,3,FALSE)</f>
        <v>hypothetical protein</v>
      </c>
      <c r="G765">
        <v>2</v>
      </c>
      <c r="H765">
        <v>2</v>
      </c>
      <c r="I765">
        <v>2</v>
      </c>
      <c r="J765">
        <v>2</v>
      </c>
      <c r="K765">
        <v>2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26.6</v>
      </c>
      <c r="T765">
        <v>15.827</v>
      </c>
      <c r="U765">
        <v>6062000</v>
      </c>
      <c r="V765">
        <v>1661200</v>
      </c>
      <c r="W765">
        <v>4400800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1010300</v>
      </c>
      <c r="AF765" s="5">
        <v>276870</v>
      </c>
      <c r="AG765" s="6">
        <v>733470</v>
      </c>
      <c r="AH765" s="6">
        <v>0</v>
      </c>
      <c r="AI765" s="6">
        <f t="shared" si="198"/>
        <v>1.0938559940555507E-3</v>
      </c>
      <c r="AJ765" s="6">
        <f t="shared" si="199"/>
        <v>1.4795823661458314E-3</v>
      </c>
      <c r="AK765" s="6">
        <f t="shared" si="200"/>
        <v>0</v>
      </c>
      <c r="AL765" s="6">
        <f t="shared" si="201"/>
        <v>2</v>
      </c>
      <c r="AM765" s="6">
        <f t="shared" si="202"/>
        <v>1.2867191801006911E-3</v>
      </c>
      <c r="AN765" s="7">
        <f t="shared" si="203"/>
        <v>6.2667284997542413E-4</v>
      </c>
      <c r="AO765" s="5">
        <v>0</v>
      </c>
      <c r="AP765" s="6">
        <v>0</v>
      </c>
      <c r="AQ765" s="6">
        <v>0</v>
      </c>
      <c r="AR765" s="6">
        <f t="shared" si="204"/>
        <v>0</v>
      </c>
      <c r="AS765" s="6">
        <f t="shared" si="205"/>
        <v>0</v>
      </c>
      <c r="AT765" s="6">
        <f t="shared" si="206"/>
        <v>0</v>
      </c>
      <c r="AU765" s="6">
        <f t="shared" si="207"/>
        <v>0</v>
      </c>
      <c r="AV765" s="6">
        <f t="shared" si="208"/>
        <v>0</v>
      </c>
      <c r="AW765" s="7">
        <f t="shared" si="209"/>
        <v>0</v>
      </c>
      <c r="AX765" s="5">
        <v>0</v>
      </c>
      <c r="AY765" s="6">
        <v>0</v>
      </c>
      <c r="AZ765" s="6">
        <v>0</v>
      </c>
      <c r="BA765" s="6">
        <f t="shared" si="210"/>
        <v>0</v>
      </c>
      <c r="BB765" s="6">
        <f t="shared" si="211"/>
        <v>0</v>
      </c>
      <c r="BC765" s="6">
        <f t="shared" si="212"/>
        <v>0</v>
      </c>
      <c r="BD765" s="6">
        <f t="shared" si="213"/>
        <v>0</v>
      </c>
      <c r="BE765" s="6">
        <f t="shared" si="214"/>
        <v>0</v>
      </c>
      <c r="BF765" s="7">
        <f t="shared" si="215"/>
        <v>0</v>
      </c>
    </row>
    <row r="766" spans="1:61" x14ac:dyDescent="0.25">
      <c r="A766" t="s">
        <v>1228</v>
      </c>
      <c r="B766" t="s">
        <v>1228</v>
      </c>
      <c r="C766">
        <f>VLOOKUP(B766,Annotation!D:E,2,FALSE)</f>
        <v>1074</v>
      </c>
      <c r="D766" t="str">
        <f>VLOOKUP(B766,Annotation!D:F,3,FALSE)</f>
        <v>hypothetical protein</v>
      </c>
      <c r="G766">
        <v>2</v>
      </c>
      <c r="H766">
        <v>2</v>
      </c>
      <c r="I766">
        <v>2</v>
      </c>
      <c r="J766">
        <v>1</v>
      </c>
      <c r="K766">
        <v>1</v>
      </c>
      <c r="L766">
        <v>2</v>
      </c>
      <c r="M766">
        <v>1</v>
      </c>
      <c r="N766">
        <v>1</v>
      </c>
      <c r="O766">
        <v>0</v>
      </c>
      <c r="P766">
        <v>0</v>
      </c>
      <c r="Q766">
        <v>0</v>
      </c>
      <c r="R766">
        <v>2</v>
      </c>
      <c r="S766">
        <v>25.4</v>
      </c>
      <c r="T766">
        <v>15.505000000000001</v>
      </c>
      <c r="U766">
        <v>10381000</v>
      </c>
      <c r="V766">
        <v>930090</v>
      </c>
      <c r="W766">
        <v>0</v>
      </c>
      <c r="X766">
        <v>3230900</v>
      </c>
      <c r="Y766">
        <v>413040</v>
      </c>
      <c r="Z766">
        <v>0</v>
      </c>
      <c r="AA766">
        <v>0</v>
      </c>
      <c r="AB766">
        <v>0</v>
      </c>
      <c r="AC766">
        <v>0</v>
      </c>
      <c r="AD766">
        <v>5807400</v>
      </c>
      <c r="AE766">
        <v>2595400</v>
      </c>
      <c r="AF766" s="5">
        <v>232520</v>
      </c>
      <c r="AG766" s="6">
        <v>0</v>
      </c>
      <c r="AH766" s="6">
        <v>807730</v>
      </c>
      <c r="AI766" s="6">
        <f t="shared" si="198"/>
        <v>9.1863833473397865E-4</v>
      </c>
      <c r="AJ766" s="6">
        <f t="shared" si="199"/>
        <v>0</v>
      </c>
      <c r="AK766" s="6">
        <f t="shared" si="200"/>
        <v>1.8494436545670181E-3</v>
      </c>
      <c r="AL766" s="6">
        <f t="shared" si="201"/>
        <v>2</v>
      </c>
      <c r="AM766" s="6">
        <f t="shared" si="202"/>
        <v>1.3840409946504983E-3</v>
      </c>
      <c r="AN766" s="7">
        <f t="shared" si="203"/>
        <v>7.5503765652158868E-4</v>
      </c>
      <c r="AO766" s="5">
        <v>103260</v>
      </c>
      <c r="AP766" s="6">
        <v>0</v>
      </c>
      <c r="AQ766" s="6">
        <v>0</v>
      </c>
      <c r="AR766" s="6">
        <f t="shared" si="204"/>
        <v>1.9729633603790016E-4</v>
      </c>
      <c r="AS766" s="6">
        <f t="shared" si="205"/>
        <v>0</v>
      </c>
      <c r="AT766" s="6">
        <f t="shared" si="206"/>
        <v>0</v>
      </c>
      <c r="AU766" s="6">
        <f t="shared" si="207"/>
        <v>1</v>
      </c>
      <c r="AV766" s="6">
        <f t="shared" si="208"/>
        <v>0</v>
      </c>
      <c r="AW766" s="7">
        <f t="shared" si="209"/>
        <v>0</v>
      </c>
      <c r="AX766" s="5">
        <v>0</v>
      </c>
      <c r="AY766" s="6">
        <v>0</v>
      </c>
      <c r="AZ766" s="6">
        <v>1451900</v>
      </c>
      <c r="BA766" s="6">
        <f t="shared" si="210"/>
        <v>0</v>
      </c>
      <c r="BB766" s="6">
        <f t="shared" si="211"/>
        <v>0</v>
      </c>
      <c r="BC766" s="6">
        <f t="shared" si="212"/>
        <v>3.0580376426768714E-3</v>
      </c>
      <c r="BD766" s="6">
        <f t="shared" si="213"/>
        <v>1</v>
      </c>
      <c r="BE766" s="6">
        <f t="shared" si="214"/>
        <v>0</v>
      </c>
      <c r="BF766" s="7">
        <f t="shared" si="215"/>
        <v>0</v>
      </c>
    </row>
    <row r="767" spans="1:61" x14ac:dyDescent="0.25">
      <c r="A767" t="s">
        <v>1229</v>
      </c>
      <c r="B767" t="s">
        <v>1229</v>
      </c>
      <c r="C767">
        <f>VLOOKUP(B767,Annotation!D:E,2,FALSE)</f>
        <v>1077</v>
      </c>
      <c r="D767" t="str">
        <f>VLOOKUP(B767,Annotation!D:F,3,FALSE)</f>
        <v>hypothetical protein</v>
      </c>
      <c r="G767">
        <v>7</v>
      </c>
      <c r="H767">
        <v>7</v>
      </c>
      <c r="I767">
        <v>7</v>
      </c>
      <c r="J767">
        <v>5</v>
      </c>
      <c r="K767">
        <v>5</v>
      </c>
      <c r="L767">
        <v>2</v>
      </c>
      <c r="M767">
        <v>4</v>
      </c>
      <c r="N767">
        <v>4</v>
      </c>
      <c r="O767">
        <v>2</v>
      </c>
      <c r="P767">
        <v>2</v>
      </c>
      <c r="Q767">
        <v>0</v>
      </c>
      <c r="R767">
        <v>1</v>
      </c>
      <c r="S767">
        <v>50.9</v>
      </c>
      <c r="T767">
        <v>13.073</v>
      </c>
      <c r="U767">
        <v>137770000</v>
      </c>
      <c r="V767">
        <v>6543900</v>
      </c>
      <c r="W767">
        <v>5802500</v>
      </c>
      <c r="X767">
        <v>3417200</v>
      </c>
      <c r="Y767">
        <v>52056000</v>
      </c>
      <c r="Z767">
        <v>1965100</v>
      </c>
      <c r="AA767">
        <v>34896000</v>
      </c>
      <c r="AB767">
        <v>1525600</v>
      </c>
      <c r="AC767">
        <v>0</v>
      </c>
      <c r="AD767">
        <v>31561000</v>
      </c>
      <c r="AE767">
        <v>19681000</v>
      </c>
      <c r="AF767" s="5">
        <v>934850</v>
      </c>
      <c r="AG767" s="6">
        <v>828920</v>
      </c>
      <c r="AH767" s="6">
        <v>488170</v>
      </c>
      <c r="AI767" s="6">
        <f t="shared" si="198"/>
        <v>3.6933986204458103E-3</v>
      </c>
      <c r="AJ767" s="6">
        <f t="shared" si="199"/>
        <v>1.6721275784225701E-3</v>
      </c>
      <c r="AK767" s="6">
        <f t="shared" si="200"/>
        <v>1.1177533443724776E-3</v>
      </c>
      <c r="AL767" s="6">
        <f t="shared" si="201"/>
        <v>3</v>
      </c>
      <c r="AM767" s="6">
        <f t="shared" si="202"/>
        <v>2.161093181080286E-3</v>
      </c>
      <c r="AN767" s="7">
        <f t="shared" si="203"/>
        <v>1.1068883314579166E-3</v>
      </c>
      <c r="AO767" s="5">
        <v>7436600</v>
      </c>
      <c r="AP767" s="6">
        <v>280730</v>
      </c>
      <c r="AQ767" s="6">
        <v>4985200</v>
      </c>
      <c r="AR767" s="6">
        <f t="shared" si="204"/>
        <v>1.4208928264375831E-2</v>
      </c>
      <c r="AS767" s="6">
        <f t="shared" si="205"/>
        <v>5.8771758673069601E-4</v>
      </c>
      <c r="AT767" s="6">
        <f t="shared" si="206"/>
        <v>1.1636654584762523E-2</v>
      </c>
      <c r="AU767" s="6">
        <f t="shared" si="207"/>
        <v>3</v>
      </c>
      <c r="AV767" s="6">
        <f t="shared" si="208"/>
        <v>8.8111001452896836E-3</v>
      </c>
      <c r="AW767" s="7">
        <f t="shared" si="209"/>
        <v>5.9088726222530225E-3</v>
      </c>
      <c r="AX767" s="5">
        <v>217940</v>
      </c>
      <c r="AY767" s="6">
        <v>0</v>
      </c>
      <c r="AZ767" s="6">
        <v>4508600</v>
      </c>
      <c r="BA767" s="6">
        <f t="shared" si="210"/>
        <v>4.0287845600115471E-4</v>
      </c>
      <c r="BB767" s="6">
        <f t="shared" si="211"/>
        <v>0</v>
      </c>
      <c r="BC767" s="6">
        <f t="shared" si="212"/>
        <v>9.4961557378420974E-3</v>
      </c>
      <c r="BD767" s="6">
        <f t="shared" si="213"/>
        <v>2</v>
      </c>
      <c r="BE767" s="6">
        <f t="shared" si="214"/>
        <v>4.9495170969216257E-3</v>
      </c>
      <c r="BF767" s="7">
        <f t="shared" si="215"/>
        <v>4.384657297796816E-3</v>
      </c>
    </row>
    <row r="768" spans="1:61" x14ac:dyDescent="0.25">
      <c r="A768" t="s">
        <v>1230</v>
      </c>
      <c r="B768" t="s">
        <v>1230</v>
      </c>
      <c r="C768">
        <f>VLOOKUP(B768,Annotation!D:E,2,FALSE)</f>
        <v>1078</v>
      </c>
      <c r="D768" t="str">
        <f>VLOOKUP(B768,Annotation!D:F,3,FALSE)</f>
        <v>aldehyde dehydrogenase family protein</v>
      </c>
      <c r="G768">
        <v>29</v>
      </c>
      <c r="H768">
        <v>29</v>
      </c>
      <c r="I768">
        <v>29</v>
      </c>
      <c r="J768">
        <v>22</v>
      </c>
      <c r="K768">
        <v>26</v>
      </c>
      <c r="L768">
        <v>25</v>
      </c>
      <c r="M768">
        <v>17</v>
      </c>
      <c r="N768">
        <v>16</v>
      </c>
      <c r="O768">
        <v>16</v>
      </c>
      <c r="P768">
        <v>19</v>
      </c>
      <c r="Q768">
        <v>18</v>
      </c>
      <c r="R768">
        <v>16</v>
      </c>
      <c r="S768">
        <v>58.3</v>
      </c>
      <c r="T768">
        <v>55.323999999999998</v>
      </c>
      <c r="U768">
        <v>4184000000</v>
      </c>
      <c r="V768">
        <v>218230000</v>
      </c>
      <c r="W768">
        <v>728950000</v>
      </c>
      <c r="X768">
        <v>700720000</v>
      </c>
      <c r="Y768">
        <v>586120000</v>
      </c>
      <c r="Z768">
        <v>392280000</v>
      </c>
      <c r="AA768">
        <v>291010000</v>
      </c>
      <c r="AB768">
        <v>443230000</v>
      </c>
      <c r="AC768">
        <v>577620000</v>
      </c>
      <c r="AD768">
        <v>245890000</v>
      </c>
      <c r="AE768">
        <v>190180000</v>
      </c>
      <c r="AF768" s="5">
        <v>9919600</v>
      </c>
      <c r="AG768" s="6">
        <v>33134000</v>
      </c>
      <c r="AH768" s="6">
        <v>31851000</v>
      </c>
      <c r="AI768" s="6">
        <f t="shared" si="198"/>
        <v>3.919028395504548E-2</v>
      </c>
      <c r="AJ768" s="6">
        <f t="shared" si="199"/>
        <v>6.6839110147485212E-2</v>
      </c>
      <c r="AK768" s="6">
        <f t="shared" si="200"/>
        <v>7.2928614563794944E-2</v>
      </c>
      <c r="AL768" s="6">
        <f t="shared" si="201"/>
        <v>3</v>
      </c>
      <c r="AM768" s="6">
        <f t="shared" si="202"/>
        <v>5.9652669555441878E-2</v>
      </c>
      <c r="AN768" s="7">
        <f t="shared" si="203"/>
        <v>1.4681108821737456E-2</v>
      </c>
      <c r="AO768" s="5">
        <v>26642000</v>
      </c>
      <c r="AP768" s="6">
        <v>17831000</v>
      </c>
      <c r="AQ768" s="6">
        <v>13228000</v>
      </c>
      <c r="AR768" s="6">
        <f t="shared" si="204"/>
        <v>5.0904212519094869E-2</v>
      </c>
      <c r="AS768" s="6">
        <f t="shared" si="205"/>
        <v>3.7329791219303389E-2</v>
      </c>
      <c r="AT768" s="6">
        <f t="shared" si="206"/>
        <v>3.0877330267038164E-2</v>
      </c>
      <c r="AU768" s="6">
        <f t="shared" si="207"/>
        <v>3</v>
      </c>
      <c r="AV768" s="6">
        <f t="shared" si="208"/>
        <v>3.9703778001812143E-2</v>
      </c>
      <c r="AW768" s="7">
        <f t="shared" si="209"/>
        <v>8.3464908042075008E-3</v>
      </c>
      <c r="AX768" s="5">
        <v>20147000</v>
      </c>
      <c r="AY768" s="6">
        <v>26255000</v>
      </c>
      <c r="AZ768" s="6">
        <v>11177000</v>
      </c>
      <c r="BA768" s="6">
        <f t="shared" si="210"/>
        <v>3.7243242420185667E-2</v>
      </c>
      <c r="BB768" s="6">
        <f t="shared" si="211"/>
        <v>5.6951413703419086E-2</v>
      </c>
      <c r="BC768" s="6">
        <f t="shared" si="212"/>
        <v>2.354135045953536E-2</v>
      </c>
      <c r="BD768" s="6">
        <f t="shared" si="213"/>
        <v>3</v>
      </c>
      <c r="BE768" s="6">
        <f t="shared" si="214"/>
        <v>3.9245335527713372E-2</v>
      </c>
      <c r="BF768" s="7">
        <f t="shared" si="215"/>
        <v>1.3712873856307083E-2</v>
      </c>
      <c r="BH768" t="s">
        <v>1231</v>
      </c>
      <c r="BI768" t="s">
        <v>1232</v>
      </c>
    </row>
    <row r="769" spans="1:61" x14ac:dyDescent="0.25">
      <c r="A769" t="s">
        <v>1233</v>
      </c>
      <c r="B769" t="s">
        <v>1233</v>
      </c>
      <c r="C769">
        <f>VLOOKUP(B769,Annotation!D:E,2,FALSE)</f>
        <v>1079</v>
      </c>
      <c r="D769" t="str">
        <f>VLOOKUP(B769,Annotation!D:F,3,FALSE)</f>
        <v>hypothetical protein</v>
      </c>
      <c r="G769">
        <v>27</v>
      </c>
      <c r="H769">
        <v>27</v>
      </c>
      <c r="I769">
        <v>27</v>
      </c>
      <c r="J769">
        <v>17</v>
      </c>
      <c r="K769">
        <v>15</v>
      </c>
      <c r="L769">
        <v>15</v>
      </c>
      <c r="M769">
        <v>21</v>
      </c>
      <c r="N769">
        <v>21</v>
      </c>
      <c r="O769">
        <v>20</v>
      </c>
      <c r="P769">
        <v>19</v>
      </c>
      <c r="Q769">
        <v>23</v>
      </c>
      <c r="R769">
        <v>24</v>
      </c>
      <c r="S769">
        <v>55.4</v>
      </c>
      <c r="T769">
        <v>44.982999999999997</v>
      </c>
      <c r="U769">
        <v>21860000000</v>
      </c>
      <c r="V769">
        <v>185050000</v>
      </c>
      <c r="W769">
        <v>255910000</v>
      </c>
      <c r="X769">
        <v>592690000</v>
      </c>
      <c r="Y769">
        <v>3574500000</v>
      </c>
      <c r="Z769">
        <v>2493100000</v>
      </c>
      <c r="AA769">
        <v>2193300000</v>
      </c>
      <c r="AB769">
        <v>4522600000</v>
      </c>
      <c r="AC769">
        <v>5640500000</v>
      </c>
      <c r="AD769">
        <v>2402400000</v>
      </c>
      <c r="AE769">
        <v>1093000000</v>
      </c>
      <c r="AF769" s="5">
        <v>9252600</v>
      </c>
      <c r="AG769" s="6">
        <v>12795000</v>
      </c>
      <c r="AH769" s="6">
        <v>29635000</v>
      </c>
      <c r="AI769" s="6">
        <f t="shared" si="198"/>
        <v>3.6555105177875497E-2</v>
      </c>
      <c r="AJ769" s="6">
        <f t="shared" si="199"/>
        <v>2.5810539456059434E-2</v>
      </c>
      <c r="AK769" s="6">
        <f t="shared" si="200"/>
        <v>6.7854682509122591E-2</v>
      </c>
      <c r="AL769" s="6">
        <f t="shared" si="201"/>
        <v>3</v>
      </c>
      <c r="AM769" s="6">
        <f t="shared" si="202"/>
        <v>4.3406775714352509E-2</v>
      </c>
      <c r="AN769" s="7">
        <f t="shared" si="203"/>
        <v>1.7835106449956686E-2</v>
      </c>
      <c r="AO769" s="5">
        <v>178730000</v>
      </c>
      <c r="AP769" s="6">
        <v>124660000</v>
      </c>
      <c r="AQ769" s="6">
        <v>109660000</v>
      </c>
      <c r="AR769" s="6">
        <f t="shared" si="204"/>
        <v>0.34149500426161045</v>
      </c>
      <c r="AS769" s="6">
        <f t="shared" si="205"/>
        <v>0.26097985381629524</v>
      </c>
      <c r="AT769" s="6">
        <f t="shared" si="206"/>
        <v>0.25597278780491423</v>
      </c>
      <c r="AU769" s="6">
        <f t="shared" si="207"/>
        <v>3</v>
      </c>
      <c r="AV769" s="6">
        <f t="shared" si="208"/>
        <v>0.28614921529427328</v>
      </c>
      <c r="AW769" s="7">
        <f t="shared" si="209"/>
        <v>3.9188730904205507E-2</v>
      </c>
      <c r="AX769" s="5">
        <v>226130000</v>
      </c>
      <c r="AY769" s="6">
        <v>282030000</v>
      </c>
      <c r="AZ769" s="6">
        <v>120120000</v>
      </c>
      <c r="BA769" s="6">
        <f t="shared" si="210"/>
        <v>0.41801828602157071</v>
      </c>
      <c r="BB769" s="6">
        <f t="shared" si="211"/>
        <v>0.61176946131309395</v>
      </c>
      <c r="BC769" s="6">
        <f t="shared" si="212"/>
        <v>0.2530005383554968</v>
      </c>
      <c r="BD769" s="6">
        <f t="shared" si="213"/>
        <v>3</v>
      </c>
      <c r="BE769" s="6">
        <f t="shared" si="214"/>
        <v>0.42759609523005376</v>
      </c>
      <c r="BF769" s="7">
        <f t="shared" si="215"/>
        <v>0.14662329474305733</v>
      </c>
      <c r="BH769" t="s">
        <v>1234</v>
      </c>
      <c r="BI769" t="s">
        <v>1235</v>
      </c>
    </row>
    <row r="770" spans="1:61" x14ac:dyDescent="0.25">
      <c r="A770" t="s">
        <v>1236</v>
      </c>
      <c r="B770" t="s">
        <v>1236</v>
      </c>
      <c r="C770">
        <f>VLOOKUP(B770,Annotation!D:E,2,FALSE)</f>
        <v>1080</v>
      </c>
      <c r="D770" t="str">
        <f>VLOOKUP(B770,Annotation!D:F,3,FALSE)</f>
        <v>hypothetical protein</v>
      </c>
      <c r="G770">
        <v>6</v>
      </c>
      <c r="H770">
        <v>6</v>
      </c>
      <c r="I770">
        <v>6</v>
      </c>
      <c r="J770">
        <v>2</v>
      </c>
      <c r="K770">
        <v>1</v>
      </c>
      <c r="L770">
        <v>0</v>
      </c>
      <c r="M770">
        <v>1</v>
      </c>
      <c r="N770">
        <v>2</v>
      </c>
      <c r="O770">
        <v>1</v>
      </c>
      <c r="P770">
        <v>2</v>
      </c>
      <c r="Q770">
        <v>2</v>
      </c>
      <c r="R770">
        <v>4</v>
      </c>
      <c r="S770">
        <v>35.5</v>
      </c>
      <c r="T770">
        <v>20.731999999999999</v>
      </c>
      <c r="U770">
        <v>64724000</v>
      </c>
      <c r="V770">
        <v>835860</v>
      </c>
      <c r="W770">
        <v>589440</v>
      </c>
      <c r="X770">
        <v>0</v>
      </c>
      <c r="Y770">
        <v>591170</v>
      </c>
      <c r="Z770">
        <v>782260</v>
      </c>
      <c r="AA770">
        <v>200400</v>
      </c>
      <c r="AB770">
        <v>15734000</v>
      </c>
      <c r="AC770">
        <v>19744000</v>
      </c>
      <c r="AD770">
        <v>26247000</v>
      </c>
      <c r="AE770">
        <v>7191500</v>
      </c>
      <c r="AF770" s="5">
        <v>92873</v>
      </c>
      <c r="AG770" s="6">
        <v>65493</v>
      </c>
      <c r="AH770" s="6">
        <v>0</v>
      </c>
      <c r="AI770" s="6">
        <f t="shared" ref="AI770:AI833" si="216">(AF770/$AF$2410)*100</f>
        <v>3.6692197686972647E-4</v>
      </c>
      <c r="AJ770" s="6">
        <f t="shared" ref="AJ770:AJ833" si="217">(AG770/$AG$2410)*100</f>
        <v>1.321148621020477E-4</v>
      </c>
      <c r="AK770" s="6">
        <f t="shared" ref="AK770:AK833" si="218">(AH770/$AH$2410)*100</f>
        <v>0</v>
      </c>
      <c r="AL770" s="6">
        <f t="shared" ref="AL770:AL833" si="219">COUNTIF(AI770:AK770,"&gt;0")</f>
        <v>2</v>
      </c>
      <c r="AM770" s="6">
        <f t="shared" ref="AM770:AM833" si="220">IF(AL770&gt;1,AVERAGEIF(AI770:AK770,"&gt;0"),0)</f>
        <v>2.4951841948588711E-4</v>
      </c>
      <c r="AN770" s="7">
        <f t="shared" ref="AN770:AN833" si="221">IF(AL770&gt;=2,_xlfn.STDEV.P(AI770:AK770),0)</f>
        <v>1.5173824503025415E-4</v>
      </c>
      <c r="AO770" s="5">
        <v>65686</v>
      </c>
      <c r="AP770" s="6">
        <v>86918</v>
      </c>
      <c r="AQ770" s="6">
        <v>22267</v>
      </c>
      <c r="AR770" s="6">
        <f t="shared" ref="AR770:AR833" si="222">(AO770/$AO$2410)*100</f>
        <v>1.2550462065645467E-4</v>
      </c>
      <c r="AS770" s="6">
        <f t="shared" ref="AS770:AS833" si="223">(AP770/$AP$2410)*100</f>
        <v>1.8196572223652135E-4</v>
      </c>
      <c r="AT770" s="6">
        <f t="shared" ref="AT770:AT833" si="224">(AQ770/$AQ$2410)*100</f>
        <v>5.1976528050811815E-5</v>
      </c>
      <c r="AU770" s="6">
        <f t="shared" ref="AU770:AU833" si="225">COUNTIF(AR770:AT770,"&gt;0")</f>
        <v>3</v>
      </c>
      <c r="AV770" s="6">
        <f t="shared" ref="AV770:AV833" si="226">IF(AU770&gt;1,AVERAGEIF(AR770:AT770,"&gt;0"),0)</f>
        <v>1.1981562364792927E-4</v>
      </c>
      <c r="AW770" s="7">
        <f t="shared" ref="AW770:AW833" si="227">IF(AU770&gt;=2,_xlfn.STDEV.P(AR770:AT770),0)</f>
        <v>5.3220116287514085E-5</v>
      </c>
      <c r="AX770" s="5">
        <v>1748200</v>
      </c>
      <c r="AY770" s="6">
        <v>2193800</v>
      </c>
      <c r="AZ770" s="6">
        <v>2916300</v>
      </c>
      <c r="BA770" s="6">
        <f t="shared" ref="BA770:BA833" si="228">(AX770/$AX$2410)*100</f>
        <v>3.2316789794494759E-3</v>
      </c>
      <c r="BB770" s="6">
        <f t="shared" ref="BB770:BB833" si="229">(AY770/$AY$2410)*100</f>
        <v>4.758713059705229E-3</v>
      </c>
      <c r="BC770" s="6">
        <f t="shared" ref="BC770:BC833" si="230">(AZ770/$AZ$2410)*100</f>
        <v>6.1424031802042563E-3</v>
      </c>
      <c r="BD770" s="6">
        <f t="shared" ref="BD770:BD833" si="231">COUNTIF(BA770:BC770,"&gt;0")</f>
        <v>3</v>
      </c>
      <c r="BE770" s="6">
        <f t="shared" ref="BE770:BE833" si="232">IF(BD770&gt;1,AVERAGEIF(BA770:BC770,"&gt;0"),0)</f>
        <v>4.7109317397863205E-3</v>
      </c>
      <c r="BF770" s="7">
        <f t="shared" ref="BF770:BF833" si="233">IF(BD770&gt;=2,_xlfn.STDEV.P(BA770:BC770),0)</f>
        <v>1.1887784021464454E-3</v>
      </c>
    </row>
    <row r="771" spans="1:61" x14ac:dyDescent="0.25">
      <c r="A771" t="s">
        <v>1237</v>
      </c>
      <c r="B771" t="s">
        <v>1237</v>
      </c>
      <c r="C771">
        <f>VLOOKUP(B771,Annotation!D:E,2,FALSE)</f>
        <v>1081</v>
      </c>
      <c r="D771" t="str">
        <f>VLOOKUP(B771,Annotation!D:F,3,FALSE)</f>
        <v>RNA polymerase sigma factor</v>
      </c>
      <c r="E771" t="str">
        <f>VLOOKUP(B771,Annotation!I:O,7,FALSE)</f>
        <v>SF|Unclassified</v>
      </c>
      <c r="G771">
        <v>3</v>
      </c>
      <c r="H771">
        <v>3</v>
      </c>
      <c r="I771">
        <v>3</v>
      </c>
      <c r="J771">
        <v>2</v>
      </c>
      <c r="K771">
        <v>1</v>
      </c>
      <c r="L771">
        <v>0</v>
      </c>
      <c r="M771">
        <v>1</v>
      </c>
      <c r="N771">
        <v>1</v>
      </c>
      <c r="O771">
        <v>0</v>
      </c>
      <c r="P771">
        <v>0</v>
      </c>
      <c r="Q771">
        <v>0</v>
      </c>
      <c r="R771">
        <v>0</v>
      </c>
      <c r="S771">
        <v>11.7</v>
      </c>
      <c r="T771">
        <v>20.96</v>
      </c>
      <c r="U771">
        <v>4940800</v>
      </c>
      <c r="V771">
        <v>2862600</v>
      </c>
      <c r="W771">
        <v>670540</v>
      </c>
      <c r="X771">
        <v>0</v>
      </c>
      <c r="Y771">
        <v>817130</v>
      </c>
      <c r="Z771">
        <v>590560</v>
      </c>
      <c r="AA771">
        <v>0</v>
      </c>
      <c r="AB771">
        <v>0</v>
      </c>
      <c r="AC771">
        <v>0</v>
      </c>
      <c r="AD771">
        <v>0</v>
      </c>
      <c r="AE771">
        <v>617600</v>
      </c>
      <c r="AF771" s="5">
        <v>357820</v>
      </c>
      <c r="AG771" s="6">
        <v>83817</v>
      </c>
      <c r="AH771" s="6">
        <v>0</v>
      </c>
      <c r="AI771" s="6">
        <f t="shared" si="216"/>
        <v>1.4136726687360753E-3</v>
      </c>
      <c r="AJ771" s="6">
        <f t="shared" si="217"/>
        <v>1.6907870149187443E-4</v>
      </c>
      <c r="AK771" s="6">
        <f t="shared" si="218"/>
        <v>0</v>
      </c>
      <c r="AL771" s="6">
        <f t="shared" si="219"/>
        <v>2</v>
      </c>
      <c r="AM771" s="6">
        <f t="shared" si="220"/>
        <v>7.9137568511397486E-4</v>
      </c>
      <c r="AN771" s="7">
        <f t="shared" si="221"/>
        <v>6.3035018177114285E-4</v>
      </c>
      <c r="AO771" s="5">
        <v>102140</v>
      </c>
      <c r="AP771" s="6">
        <v>73820</v>
      </c>
      <c r="AQ771" s="6">
        <v>0</v>
      </c>
      <c r="AR771" s="6">
        <f t="shared" si="222"/>
        <v>1.9515637965244163E-4</v>
      </c>
      <c r="AS771" s="6">
        <f t="shared" si="223"/>
        <v>1.5454462384661413E-4</v>
      </c>
      <c r="AT771" s="6">
        <f t="shared" si="224"/>
        <v>0</v>
      </c>
      <c r="AU771" s="6">
        <f t="shared" si="225"/>
        <v>2</v>
      </c>
      <c r="AV771" s="6">
        <f t="shared" si="226"/>
        <v>1.7485050174952788E-4</v>
      </c>
      <c r="AW771" s="7">
        <f t="shared" si="227"/>
        <v>8.4076266956834133E-5</v>
      </c>
      <c r="AX771" s="5">
        <v>0</v>
      </c>
      <c r="AY771" s="6">
        <v>0</v>
      </c>
      <c r="AZ771" s="6">
        <v>0</v>
      </c>
      <c r="BA771" s="6">
        <f t="shared" si="228"/>
        <v>0</v>
      </c>
      <c r="BB771" s="6">
        <f t="shared" si="229"/>
        <v>0</v>
      </c>
      <c r="BC771" s="6">
        <f t="shared" si="230"/>
        <v>0</v>
      </c>
      <c r="BD771" s="6">
        <f t="shared" si="231"/>
        <v>0</v>
      </c>
      <c r="BE771" s="6">
        <f t="shared" si="232"/>
        <v>0</v>
      </c>
      <c r="BF771" s="7">
        <f t="shared" si="233"/>
        <v>0</v>
      </c>
    </row>
    <row r="772" spans="1:61" x14ac:dyDescent="0.25">
      <c r="A772" t="s">
        <v>1238</v>
      </c>
      <c r="B772" t="s">
        <v>1238</v>
      </c>
      <c r="C772">
        <f>VLOOKUP(B772,Annotation!D:E,2,FALSE)</f>
        <v>1082</v>
      </c>
      <c r="D772" t="str">
        <f>VLOOKUP(B772,Annotation!D:F,3,FALSE)</f>
        <v>serine hydrolase</v>
      </c>
      <c r="G772">
        <v>8</v>
      </c>
      <c r="H772">
        <v>8</v>
      </c>
      <c r="I772">
        <v>8</v>
      </c>
      <c r="J772">
        <v>1</v>
      </c>
      <c r="K772">
        <v>3</v>
      </c>
      <c r="L772">
        <v>4</v>
      </c>
      <c r="M772">
        <v>4</v>
      </c>
      <c r="N772">
        <v>4</v>
      </c>
      <c r="O772">
        <v>2</v>
      </c>
      <c r="P772">
        <v>5</v>
      </c>
      <c r="Q772">
        <v>5</v>
      </c>
      <c r="R772">
        <v>6</v>
      </c>
      <c r="S772">
        <v>20.3</v>
      </c>
      <c r="T772">
        <v>48.274999999999999</v>
      </c>
      <c r="U772">
        <v>21588000</v>
      </c>
      <c r="V772">
        <v>237020</v>
      </c>
      <c r="W772">
        <v>1771600</v>
      </c>
      <c r="X772">
        <v>2692500</v>
      </c>
      <c r="Y772">
        <v>2094100</v>
      </c>
      <c r="Z772">
        <v>860750</v>
      </c>
      <c r="AA772">
        <v>963380</v>
      </c>
      <c r="AB772">
        <v>2593200</v>
      </c>
      <c r="AC772">
        <v>8395300</v>
      </c>
      <c r="AD772">
        <v>1979900</v>
      </c>
      <c r="AE772">
        <v>863510</v>
      </c>
      <c r="AF772" s="5">
        <v>9480.7000000000007</v>
      </c>
      <c r="AG772" s="6">
        <v>70864</v>
      </c>
      <c r="AH772" s="6">
        <v>107700</v>
      </c>
      <c r="AI772" s="6">
        <f t="shared" si="216"/>
        <v>3.745628100856886E-5</v>
      </c>
      <c r="AJ772" s="6">
        <f t="shared" si="217"/>
        <v>1.4294943868809658E-4</v>
      </c>
      <c r="AK772" s="6">
        <f t="shared" si="218"/>
        <v>2.4659859309034935E-4</v>
      </c>
      <c r="AL772" s="6">
        <f t="shared" si="219"/>
        <v>3</v>
      </c>
      <c r="AM772" s="6">
        <f t="shared" si="220"/>
        <v>1.4233477092900494E-4</v>
      </c>
      <c r="AN772" s="7">
        <f t="shared" si="221"/>
        <v>8.5383097617224626E-5</v>
      </c>
      <c r="AO772" s="5">
        <v>83766</v>
      </c>
      <c r="AP772" s="6">
        <v>34430</v>
      </c>
      <c r="AQ772" s="6">
        <v>38535</v>
      </c>
      <c r="AR772" s="6">
        <f t="shared" si="222"/>
        <v>1.6004963087885672E-4</v>
      </c>
      <c r="AS772" s="6">
        <f t="shared" si="223"/>
        <v>7.2080349485761634E-5</v>
      </c>
      <c r="AT772" s="6">
        <f t="shared" si="224"/>
        <v>8.9949948733014488E-5</v>
      </c>
      <c r="AU772" s="6">
        <f t="shared" si="225"/>
        <v>3</v>
      </c>
      <c r="AV772" s="6">
        <f t="shared" si="226"/>
        <v>1.0735997636587761E-4</v>
      </c>
      <c r="AW772" s="7">
        <f t="shared" si="227"/>
        <v>3.7964724098713706E-5</v>
      </c>
      <c r="AX772" s="5">
        <v>103730</v>
      </c>
      <c r="AY772" s="6">
        <v>335810</v>
      </c>
      <c r="AZ772" s="6">
        <v>79195</v>
      </c>
      <c r="BA772" s="6">
        <f t="shared" si="228"/>
        <v>1.9175269450766164E-4</v>
      </c>
      <c r="BB772" s="6">
        <f t="shared" si="229"/>
        <v>7.2842712762312552E-4</v>
      </c>
      <c r="BC772" s="6">
        <f t="shared" si="230"/>
        <v>1.6680301061491483E-4</v>
      </c>
      <c r="BD772" s="6">
        <f t="shared" si="231"/>
        <v>3</v>
      </c>
      <c r="BE772" s="6">
        <f t="shared" si="232"/>
        <v>3.62327610915234E-4</v>
      </c>
      <c r="BF772" s="7">
        <f t="shared" si="233"/>
        <v>2.5907175811848063E-4</v>
      </c>
      <c r="BH772">
        <v>1087</v>
      </c>
      <c r="BI772">
        <v>310</v>
      </c>
    </row>
    <row r="773" spans="1:61" x14ac:dyDescent="0.25">
      <c r="A773" t="s">
        <v>1239</v>
      </c>
      <c r="B773" t="s">
        <v>1239</v>
      </c>
      <c r="C773">
        <f>VLOOKUP(B773,Annotation!D:E,2,FALSE)</f>
        <v>1084</v>
      </c>
      <c r="D773" t="str">
        <f>VLOOKUP(B773,Annotation!D:F,3,FALSE)</f>
        <v>hypothetical protein</v>
      </c>
      <c r="G773">
        <v>2</v>
      </c>
      <c r="H773">
        <v>2</v>
      </c>
      <c r="I773">
        <v>2</v>
      </c>
      <c r="J773">
        <v>2</v>
      </c>
      <c r="K773">
        <v>2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12.3</v>
      </c>
      <c r="T773">
        <v>19.648</v>
      </c>
      <c r="U773">
        <v>1991000</v>
      </c>
      <c r="V773">
        <v>612800</v>
      </c>
      <c r="W773">
        <v>1267300</v>
      </c>
      <c r="X773">
        <v>0</v>
      </c>
      <c r="Y773">
        <v>0</v>
      </c>
      <c r="Z773">
        <v>0</v>
      </c>
      <c r="AA773">
        <v>110910</v>
      </c>
      <c r="AB773">
        <v>0</v>
      </c>
      <c r="AC773">
        <v>0</v>
      </c>
      <c r="AD773">
        <v>0</v>
      </c>
      <c r="AE773">
        <v>199100</v>
      </c>
      <c r="AF773" s="5">
        <v>61280</v>
      </c>
      <c r="AG773" s="6">
        <v>126730</v>
      </c>
      <c r="AH773" s="6">
        <v>0</v>
      </c>
      <c r="AI773" s="6">
        <f t="shared" si="216"/>
        <v>2.4210458090701104E-4</v>
      </c>
      <c r="AJ773" s="6">
        <f t="shared" si="217"/>
        <v>2.5564436617947728E-4</v>
      </c>
      <c r="AK773" s="6">
        <f t="shared" si="218"/>
        <v>0</v>
      </c>
      <c r="AL773" s="6">
        <f t="shared" si="219"/>
        <v>2</v>
      </c>
      <c r="AM773" s="6">
        <f t="shared" si="220"/>
        <v>2.4887447354324417E-4</v>
      </c>
      <c r="AN773" s="7">
        <f t="shared" si="221"/>
        <v>1.1745069690947423E-4</v>
      </c>
      <c r="AO773" s="5">
        <v>0</v>
      </c>
      <c r="AP773" s="6">
        <v>0</v>
      </c>
      <c r="AQ773" s="6">
        <v>11091</v>
      </c>
      <c r="AR773" s="6">
        <f t="shared" si="222"/>
        <v>0</v>
      </c>
      <c r="AS773" s="6">
        <f t="shared" si="223"/>
        <v>0</v>
      </c>
      <c r="AT773" s="6">
        <f t="shared" si="224"/>
        <v>2.5889058814009695E-5</v>
      </c>
      <c r="AU773" s="6">
        <f t="shared" si="225"/>
        <v>1</v>
      </c>
      <c r="AV773" s="6">
        <f t="shared" si="226"/>
        <v>0</v>
      </c>
      <c r="AW773" s="7">
        <f t="shared" si="227"/>
        <v>0</v>
      </c>
      <c r="AX773" s="5">
        <v>0</v>
      </c>
      <c r="AY773" s="6">
        <v>0</v>
      </c>
      <c r="AZ773" s="6">
        <v>0</v>
      </c>
      <c r="BA773" s="6">
        <f t="shared" si="228"/>
        <v>0</v>
      </c>
      <c r="BB773" s="6">
        <f t="shared" si="229"/>
        <v>0</v>
      </c>
      <c r="BC773" s="6">
        <f t="shared" si="230"/>
        <v>0</v>
      </c>
      <c r="BD773" s="6">
        <f t="shared" si="231"/>
        <v>0</v>
      </c>
      <c r="BE773" s="6">
        <f t="shared" si="232"/>
        <v>0</v>
      </c>
      <c r="BF773" s="7">
        <f t="shared" si="233"/>
        <v>0</v>
      </c>
    </row>
    <row r="774" spans="1:61" x14ac:dyDescent="0.25">
      <c r="A774" t="s">
        <v>1240</v>
      </c>
      <c r="B774" t="s">
        <v>1240</v>
      </c>
      <c r="C774">
        <f>VLOOKUP(B774,Annotation!D:E,2,FALSE)</f>
        <v>1085</v>
      </c>
      <c r="D774" t="str">
        <f>VLOOKUP(B774,Annotation!D:F,3,FALSE)</f>
        <v>SDR family NAD(P)-dependent oxidoreductase</v>
      </c>
      <c r="G774">
        <v>13</v>
      </c>
      <c r="H774">
        <v>13</v>
      </c>
      <c r="I774">
        <v>13</v>
      </c>
      <c r="J774">
        <v>9</v>
      </c>
      <c r="K774">
        <v>10</v>
      </c>
      <c r="L774">
        <v>2</v>
      </c>
      <c r="M774">
        <v>8</v>
      </c>
      <c r="N774">
        <v>9</v>
      </c>
      <c r="O774">
        <v>8</v>
      </c>
      <c r="P774">
        <v>8</v>
      </c>
      <c r="Q774">
        <v>10</v>
      </c>
      <c r="R774">
        <v>7</v>
      </c>
      <c r="S774">
        <v>52.2</v>
      </c>
      <c r="T774">
        <v>27.716000000000001</v>
      </c>
      <c r="U774">
        <v>1296700000</v>
      </c>
      <c r="V774">
        <v>33053000</v>
      </c>
      <c r="W774">
        <v>99914000</v>
      </c>
      <c r="X774">
        <v>3866900</v>
      </c>
      <c r="Y774">
        <v>160960000</v>
      </c>
      <c r="Z774">
        <v>103010000</v>
      </c>
      <c r="AA774">
        <v>101380000</v>
      </c>
      <c r="AB774">
        <v>214900000</v>
      </c>
      <c r="AC774">
        <v>276770000</v>
      </c>
      <c r="AD774">
        <v>302810000</v>
      </c>
      <c r="AE774">
        <v>86444000</v>
      </c>
      <c r="AF774" s="5">
        <v>2203500</v>
      </c>
      <c r="AG774" s="6">
        <v>6661000</v>
      </c>
      <c r="AH774" s="6">
        <v>257790</v>
      </c>
      <c r="AI774" s="6">
        <f t="shared" si="216"/>
        <v>8.7055718673074226E-3</v>
      </c>
      <c r="AJ774" s="6">
        <f t="shared" si="217"/>
        <v>1.3436811513623437E-2</v>
      </c>
      <c r="AK774" s="6">
        <f t="shared" si="218"/>
        <v>5.9025674385107844E-4</v>
      </c>
      <c r="AL774" s="6">
        <f t="shared" si="219"/>
        <v>3</v>
      </c>
      <c r="AM774" s="6">
        <f t="shared" si="220"/>
        <v>7.5775467082606456E-3</v>
      </c>
      <c r="AN774" s="7">
        <f t="shared" si="221"/>
        <v>5.3048922661239253E-3</v>
      </c>
      <c r="AO774" s="5">
        <v>10730000</v>
      </c>
      <c r="AP774" s="6">
        <v>6867300</v>
      </c>
      <c r="AQ774" s="6">
        <v>6758400</v>
      </c>
      <c r="AR774" s="6">
        <f t="shared" si="222"/>
        <v>2.0501546442830414E-2</v>
      </c>
      <c r="AS774" s="6">
        <f t="shared" si="223"/>
        <v>1.4376920825546641E-2</v>
      </c>
      <c r="AT774" s="6">
        <f t="shared" si="224"/>
        <v>1.5775729428239394E-2</v>
      </c>
      <c r="AU774" s="6">
        <f t="shared" si="225"/>
        <v>3</v>
      </c>
      <c r="AV774" s="6">
        <f t="shared" si="226"/>
        <v>1.688473223220548E-2</v>
      </c>
      <c r="AW774" s="7">
        <f t="shared" si="227"/>
        <v>2.6204548145154299E-3</v>
      </c>
      <c r="AX774" s="5">
        <v>14327000</v>
      </c>
      <c r="AY774" s="6">
        <v>18452000</v>
      </c>
      <c r="AZ774" s="6">
        <v>20187000</v>
      </c>
      <c r="BA774" s="6">
        <f t="shared" si="228"/>
        <v>2.6484535372710581E-2</v>
      </c>
      <c r="BB774" s="6">
        <f t="shared" si="229"/>
        <v>4.0025423182460058E-2</v>
      </c>
      <c r="BC774" s="6">
        <f t="shared" si="230"/>
        <v>4.2518497067785661E-2</v>
      </c>
      <c r="BD774" s="6">
        <f t="shared" si="231"/>
        <v>3</v>
      </c>
      <c r="BE774" s="6">
        <f t="shared" si="232"/>
        <v>3.6342818540985429E-2</v>
      </c>
      <c r="BF774" s="7">
        <f t="shared" si="233"/>
        <v>7.0447694364373084E-3</v>
      </c>
    </row>
    <row r="775" spans="1:61" x14ac:dyDescent="0.25">
      <c r="A775" t="s">
        <v>1241</v>
      </c>
      <c r="B775" t="s">
        <v>1241</v>
      </c>
      <c r="C775">
        <f>VLOOKUP(B775,Annotation!D:E,2,FALSE)</f>
        <v>1086</v>
      </c>
      <c r="D775" t="str">
        <f>VLOOKUP(B775,Annotation!D:F,3,FALSE)</f>
        <v>hypothetical protein</v>
      </c>
      <c r="G775">
        <v>3</v>
      </c>
      <c r="H775">
        <v>3</v>
      </c>
      <c r="I775">
        <v>3</v>
      </c>
      <c r="J775">
        <v>3</v>
      </c>
      <c r="K775">
        <v>2</v>
      </c>
      <c r="L775">
        <v>1</v>
      </c>
      <c r="M775">
        <v>1</v>
      </c>
      <c r="N775">
        <v>2</v>
      </c>
      <c r="O775">
        <v>1</v>
      </c>
      <c r="P775">
        <v>1</v>
      </c>
      <c r="Q775">
        <v>1</v>
      </c>
      <c r="R775">
        <v>1</v>
      </c>
      <c r="S775">
        <v>20.3</v>
      </c>
      <c r="T775">
        <v>35.658999999999999</v>
      </c>
      <c r="U775">
        <v>412190000</v>
      </c>
      <c r="V775">
        <v>77589000</v>
      </c>
      <c r="W775">
        <v>168490000</v>
      </c>
      <c r="X775">
        <v>872580</v>
      </c>
      <c r="Y775">
        <v>10832000</v>
      </c>
      <c r="Z775">
        <v>71258000</v>
      </c>
      <c r="AA775">
        <v>2313100</v>
      </c>
      <c r="AB775">
        <v>4609000</v>
      </c>
      <c r="AC775">
        <v>3121100</v>
      </c>
      <c r="AD775">
        <v>73108000</v>
      </c>
      <c r="AE775">
        <v>68699000</v>
      </c>
      <c r="AF775" s="5">
        <v>12931000</v>
      </c>
      <c r="AG775" s="6">
        <v>28082000</v>
      </c>
      <c r="AH775" s="6">
        <v>145430</v>
      </c>
      <c r="AI775" s="6">
        <f t="shared" si="216"/>
        <v>5.1087701300727158E-2</v>
      </c>
      <c r="AJ775" s="6">
        <f t="shared" si="217"/>
        <v>5.6648031966007116E-2</v>
      </c>
      <c r="AK775" s="6">
        <f t="shared" si="218"/>
        <v>3.3298823949052462E-4</v>
      </c>
      <c r="AL775" s="6">
        <f t="shared" si="219"/>
        <v>3</v>
      </c>
      <c r="AM775" s="6">
        <f t="shared" si="220"/>
        <v>3.6022907168741604E-2</v>
      </c>
      <c r="AN775" s="7">
        <f t="shared" si="221"/>
        <v>2.5338469490206635E-2</v>
      </c>
      <c r="AO775" s="5">
        <v>1805300</v>
      </c>
      <c r="AP775" s="6">
        <v>11876000</v>
      </c>
      <c r="AQ775" s="6">
        <v>385510</v>
      </c>
      <c r="AR775" s="6">
        <f t="shared" si="222"/>
        <v>3.4493421988109744E-3</v>
      </c>
      <c r="AS775" s="6">
        <f t="shared" si="223"/>
        <v>2.4862800769471539E-2</v>
      </c>
      <c r="AT775" s="6">
        <f t="shared" si="224"/>
        <v>8.9987296577304825E-4</v>
      </c>
      <c r="AU775" s="6">
        <f t="shared" si="225"/>
        <v>3</v>
      </c>
      <c r="AV775" s="6">
        <f t="shared" si="226"/>
        <v>9.7373386446851871E-3</v>
      </c>
      <c r="AW775" s="7">
        <f t="shared" si="227"/>
        <v>1.074584110896898E-2</v>
      </c>
      <c r="AX775" s="5">
        <v>768160</v>
      </c>
      <c r="AY775" s="6">
        <v>520180</v>
      </c>
      <c r="AZ775" s="6">
        <v>12185000</v>
      </c>
      <c r="BA775" s="6">
        <f t="shared" si="228"/>
        <v>1.420001444259186E-3</v>
      </c>
      <c r="BB775" s="6">
        <f t="shared" si="229"/>
        <v>1.1283559847741207E-3</v>
      </c>
      <c r="BC775" s="6">
        <f t="shared" si="230"/>
        <v>2.5664431900280789E-2</v>
      </c>
      <c r="BD775" s="6">
        <f t="shared" si="231"/>
        <v>3</v>
      </c>
      <c r="BE775" s="6">
        <f t="shared" si="232"/>
        <v>9.4042631097713651E-3</v>
      </c>
      <c r="BF775" s="7">
        <f t="shared" si="233"/>
        <v>1.1498292078693023E-2</v>
      </c>
    </row>
    <row r="776" spans="1:61" x14ac:dyDescent="0.25">
      <c r="A776" t="s">
        <v>1242</v>
      </c>
      <c r="B776" t="s">
        <v>1242</v>
      </c>
      <c r="C776">
        <f>VLOOKUP(B776,Annotation!D:E,2,FALSE)</f>
        <v>1087</v>
      </c>
      <c r="D776" t="str">
        <f>VLOOKUP(B776,Annotation!D:F,3,FALSE)</f>
        <v>hypothetical protein</v>
      </c>
      <c r="G776">
        <v>4</v>
      </c>
      <c r="H776">
        <v>4</v>
      </c>
      <c r="I776">
        <v>4</v>
      </c>
      <c r="J776">
        <v>2</v>
      </c>
      <c r="K776">
        <v>1</v>
      </c>
      <c r="L776">
        <v>2</v>
      </c>
      <c r="M776">
        <v>1</v>
      </c>
      <c r="N776">
        <v>2</v>
      </c>
      <c r="O776">
        <v>2</v>
      </c>
      <c r="P776">
        <v>1</v>
      </c>
      <c r="Q776">
        <v>0</v>
      </c>
      <c r="R776">
        <v>1</v>
      </c>
      <c r="S776">
        <v>19.399999999999999</v>
      </c>
      <c r="T776">
        <v>18.472000000000001</v>
      </c>
      <c r="U776">
        <v>12220000</v>
      </c>
      <c r="V776">
        <v>2320800</v>
      </c>
      <c r="W776">
        <v>1644300</v>
      </c>
      <c r="X776">
        <v>1616400</v>
      </c>
      <c r="Y776">
        <v>600340</v>
      </c>
      <c r="Z776">
        <v>5507000</v>
      </c>
      <c r="AA776">
        <v>240030</v>
      </c>
      <c r="AB776">
        <v>0</v>
      </c>
      <c r="AC776">
        <v>0</v>
      </c>
      <c r="AD776">
        <v>291160</v>
      </c>
      <c r="AE776">
        <v>1357800</v>
      </c>
      <c r="AF776" s="5">
        <v>257860</v>
      </c>
      <c r="AG776" s="6">
        <v>182700</v>
      </c>
      <c r="AH776" s="6">
        <v>179600</v>
      </c>
      <c r="AI776" s="6">
        <f t="shared" si="216"/>
        <v>1.0187514235098216E-3</v>
      </c>
      <c r="AJ776" s="6">
        <f t="shared" si="217"/>
        <v>3.6854908625416632E-4</v>
      </c>
      <c r="AK776" s="6">
        <f t="shared" si="218"/>
        <v>4.1122662320359089E-4</v>
      </c>
      <c r="AL776" s="6">
        <f t="shared" si="219"/>
        <v>3</v>
      </c>
      <c r="AM776" s="6">
        <f t="shared" si="220"/>
        <v>5.9950904432252625E-4</v>
      </c>
      <c r="AN776" s="7">
        <f t="shared" si="221"/>
        <v>2.9696068473787944E-4</v>
      </c>
      <c r="AO776" s="5">
        <v>66704</v>
      </c>
      <c r="AP776" s="6">
        <v>611890</v>
      </c>
      <c r="AQ776" s="6">
        <v>26670</v>
      </c>
      <c r="AR776" s="6">
        <f t="shared" si="222"/>
        <v>1.2744968815680895E-4</v>
      </c>
      <c r="AS776" s="6">
        <f t="shared" si="223"/>
        <v>1.2810120548022853E-3</v>
      </c>
      <c r="AT776" s="6">
        <f t="shared" si="224"/>
        <v>6.2254187951459616E-5</v>
      </c>
      <c r="AU776" s="6">
        <f t="shared" si="225"/>
        <v>3</v>
      </c>
      <c r="AV776" s="6">
        <f t="shared" si="226"/>
        <v>4.9023864363685122E-4</v>
      </c>
      <c r="AW776" s="7">
        <f t="shared" si="227"/>
        <v>5.5979433971558928E-4</v>
      </c>
      <c r="AX776" s="5">
        <v>0</v>
      </c>
      <c r="AY776" s="6">
        <v>0</v>
      </c>
      <c r="AZ776" s="6">
        <v>32351</v>
      </c>
      <c r="BA776" s="6">
        <f t="shared" si="228"/>
        <v>0</v>
      </c>
      <c r="BB776" s="6">
        <f t="shared" si="229"/>
        <v>0</v>
      </c>
      <c r="BC776" s="6">
        <f t="shared" si="230"/>
        <v>6.8138698104717592E-5</v>
      </c>
      <c r="BD776" s="6">
        <f t="shared" si="231"/>
        <v>1</v>
      </c>
      <c r="BE776" s="6">
        <f t="shared" si="232"/>
        <v>0</v>
      </c>
      <c r="BF776" s="7">
        <f t="shared" si="233"/>
        <v>0</v>
      </c>
      <c r="BH776" t="s">
        <v>1243</v>
      </c>
      <c r="BI776" t="s">
        <v>1244</v>
      </c>
    </row>
    <row r="777" spans="1:61" x14ac:dyDescent="0.25">
      <c r="A777" t="s">
        <v>1245</v>
      </c>
      <c r="B777" t="s">
        <v>1245</v>
      </c>
      <c r="C777">
        <f>VLOOKUP(B777,Annotation!D:E,2,FALSE)</f>
        <v>1088</v>
      </c>
      <c r="D777" t="str">
        <f>VLOOKUP(B777,Annotation!D:F,3,FALSE)</f>
        <v>ATP synthase F1 subunit gamma</v>
      </c>
      <c r="G777">
        <v>22</v>
      </c>
      <c r="H777">
        <v>22</v>
      </c>
      <c r="I777">
        <v>22</v>
      </c>
      <c r="J777">
        <v>20</v>
      </c>
      <c r="K777">
        <v>21</v>
      </c>
      <c r="L777">
        <v>18</v>
      </c>
      <c r="M777">
        <v>11</v>
      </c>
      <c r="N777">
        <v>12</v>
      </c>
      <c r="O777">
        <v>12</v>
      </c>
      <c r="P777">
        <v>12</v>
      </c>
      <c r="Q777">
        <v>10</v>
      </c>
      <c r="R777">
        <v>10</v>
      </c>
      <c r="S777">
        <v>68.3</v>
      </c>
      <c r="T777">
        <v>31.702999999999999</v>
      </c>
      <c r="U777">
        <v>5125600000</v>
      </c>
      <c r="V777">
        <v>443510000</v>
      </c>
      <c r="W777">
        <v>1558400000</v>
      </c>
      <c r="X777">
        <v>709850000</v>
      </c>
      <c r="Y777">
        <v>363160000</v>
      </c>
      <c r="Z777">
        <v>371170000</v>
      </c>
      <c r="AA777">
        <v>323070000</v>
      </c>
      <c r="AB777">
        <v>570370000</v>
      </c>
      <c r="AC777">
        <v>593150000</v>
      </c>
      <c r="AD777">
        <v>192920000</v>
      </c>
      <c r="AE777">
        <v>341710000</v>
      </c>
      <c r="AF777" s="5">
        <v>29568000</v>
      </c>
      <c r="AG777" s="6">
        <v>103900000</v>
      </c>
      <c r="AH777" s="6">
        <v>47323000</v>
      </c>
      <c r="AI777" s="6">
        <f t="shared" si="216"/>
        <v>0.11681704060474059</v>
      </c>
      <c r="AJ777" s="6">
        <f t="shared" si="217"/>
        <v>0.20959085967054122</v>
      </c>
      <c r="AK777" s="6">
        <f t="shared" si="218"/>
        <v>0.10835455172529807</v>
      </c>
      <c r="AL777" s="6">
        <f t="shared" si="219"/>
        <v>3</v>
      </c>
      <c r="AM777" s="6">
        <f t="shared" si="220"/>
        <v>0.14492081733352663</v>
      </c>
      <c r="AN777" s="7">
        <f t="shared" si="221"/>
        <v>4.5858944684849384E-2</v>
      </c>
      <c r="AO777" s="5">
        <v>24210000</v>
      </c>
      <c r="AP777" s="6">
        <v>24744000</v>
      </c>
      <c r="AQ777" s="6">
        <v>21538000</v>
      </c>
      <c r="AR777" s="6">
        <f t="shared" si="222"/>
        <v>4.6257450082099201E-2</v>
      </c>
      <c r="AS777" s="6">
        <f t="shared" si="223"/>
        <v>5.1802386513961254E-2</v>
      </c>
      <c r="AT777" s="6">
        <f t="shared" si="224"/>
        <v>5.0274866895333233E-2</v>
      </c>
      <c r="AU777" s="6">
        <f t="shared" si="225"/>
        <v>3</v>
      </c>
      <c r="AV777" s="6">
        <f t="shared" si="226"/>
        <v>4.9444901163797898E-2</v>
      </c>
      <c r="AW777" s="7">
        <f t="shared" si="227"/>
        <v>2.3385483167968416E-3</v>
      </c>
      <c r="AX777" s="5">
        <v>38025000</v>
      </c>
      <c r="AY777" s="6">
        <v>39543000</v>
      </c>
      <c r="AZ777" s="6">
        <v>12861000</v>
      </c>
      <c r="BA777" s="6">
        <f t="shared" si="228"/>
        <v>7.0292067951931297E-2</v>
      </c>
      <c r="BB777" s="6">
        <f t="shared" si="229"/>
        <v>8.5775271455886523E-2</v>
      </c>
      <c r="BC777" s="6">
        <f t="shared" si="230"/>
        <v>2.7088244453796571E-2</v>
      </c>
      <c r="BD777" s="6">
        <f t="shared" si="231"/>
        <v>3</v>
      </c>
      <c r="BE777" s="6">
        <f t="shared" si="232"/>
        <v>6.1051861287204794E-2</v>
      </c>
      <c r="BF777" s="7">
        <f t="shared" si="233"/>
        <v>2.4833818997369313E-2</v>
      </c>
      <c r="BH777" t="s">
        <v>1246</v>
      </c>
      <c r="BI777" t="s">
        <v>1247</v>
      </c>
    </row>
    <row r="778" spans="1:61" x14ac:dyDescent="0.25">
      <c r="A778" t="s">
        <v>1248</v>
      </c>
      <c r="B778" t="s">
        <v>1248</v>
      </c>
      <c r="C778">
        <f>VLOOKUP(B778,Annotation!D:E,2,FALSE)</f>
        <v>1089</v>
      </c>
      <c r="D778" t="str">
        <f>VLOOKUP(B778,Annotation!D:F,3,FALSE)</f>
        <v>F0F1 ATP synthase subunit alpha</v>
      </c>
      <c r="G778">
        <v>48</v>
      </c>
      <c r="H778">
        <v>48</v>
      </c>
      <c r="I778">
        <v>48</v>
      </c>
      <c r="J778">
        <v>39</v>
      </c>
      <c r="K778">
        <v>46</v>
      </c>
      <c r="L778">
        <v>46</v>
      </c>
      <c r="M778">
        <v>42</v>
      </c>
      <c r="N778">
        <v>40</v>
      </c>
      <c r="O778">
        <v>37</v>
      </c>
      <c r="P778">
        <v>38</v>
      </c>
      <c r="Q778">
        <v>37</v>
      </c>
      <c r="R778">
        <v>36</v>
      </c>
      <c r="S778">
        <v>81.5</v>
      </c>
      <c r="T778">
        <v>56.412999999999997</v>
      </c>
      <c r="U778">
        <v>57388000000</v>
      </c>
      <c r="V778">
        <v>2422800000</v>
      </c>
      <c r="W778">
        <v>6339400000</v>
      </c>
      <c r="X778">
        <v>6876600000</v>
      </c>
      <c r="Y778">
        <v>8008400000</v>
      </c>
      <c r="Z778">
        <v>7626200000</v>
      </c>
      <c r="AA778">
        <v>5467800000</v>
      </c>
      <c r="AB778">
        <v>8798000000</v>
      </c>
      <c r="AC778">
        <v>8717000000</v>
      </c>
      <c r="AD778">
        <v>3131300000</v>
      </c>
      <c r="AE778">
        <v>2207200000</v>
      </c>
      <c r="AF778" s="5">
        <v>93186000</v>
      </c>
      <c r="AG778" s="6">
        <v>243820000</v>
      </c>
      <c r="AH778" s="6">
        <v>264490000</v>
      </c>
      <c r="AI778" s="6">
        <f t="shared" si="216"/>
        <v>0.36815857500653937</v>
      </c>
      <c r="AJ778" s="6">
        <f t="shared" si="217"/>
        <v>0.49184257367537404</v>
      </c>
      <c r="AK778" s="6">
        <f t="shared" si="218"/>
        <v>0.60559760340266011</v>
      </c>
      <c r="AL778" s="6">
        <f t="shared" si="219"/>
        <v>3</v>
      </c>
      <c r="AM778" s="6">
        <f t="shared" si="220"/>
        <v>0.48853291736152454</v>
      </c>
      <c r="AN778" s="7">
        <f t="shared" si="221"/>
        <v>9.6962324023682031E-2</v>
      </c>
      <c r="AO778" s="5">
        <v>308010000</v>
      </c>
      <c r="AP778" s="6">
        <v>293310000</v>
      </c>
      <c r="AQ778" s="6">
        <v>210300000</v>
      </c>
      <c r="AR778" s="6">
        <f t="shared" si="222"/>
        <v>0.58850711275453838</v>
      </c>
      <c r="AS778" s="6">
        <f t="shared" si="223"/>
        <v>0.61405423490179345</v>
      </c>
      <c r="AT778" s="6">
        <f t="shared" si="224"/>
        <v>0.49089072839114944</v>
      </c>
      <c r="AU778" s="6">
        <f t="shared" si="225"/>
        <v>3</v>
      </c>
      <c r="AV778" s="6">
        <f t="shared" si="226"/>
        <v>0.56448402534916042</v>
      </c>
      <c r="AW778" s="7">
        <f t="shared" si="227"/>
        <v>5.3073181428188905E-2</v>
      </c>
      <c r="AX778" s="5">
        <v>338380000</v>
      </c>
      <c r="AY778" s="6">
        <v>335270000</v>
      </c>
      <c r="AZ778" s="6">
        <v>120430000</v>
      </c>
      <c r="BA778" s="6">
        <f t="shared" si="228"/>
        <v>0.62552084033069066</v>
      </c>
      <c r="BB778" s="6">
        <f t="shared" si="229"/>
        <v>0.72725577879814574</v>
      </c>
      <c r="BC778" s="6">
        <f t="shared" si="230"/>
        <v>0.25365347014778955</v>
      </c>
      <c r="BD778" s="6">
        <f t="shared" si="231"/>
        <v>3</v>
      </c>
      <c r="BE778" s="6">
        <f t="shared" si="232"/>
        <v>0.53547669642554196</v>
      </c>
      <c r="BF778" s="7">
        <f t="shared" si="233"/>
        <v>0.20356120714000689</v>
      </c>
      <c r="BH778" t="s">
        <v>1249</v>
      </c>
      <c r="BI778" t="s">
        <v>1250</v>
      </c>
    </row>
    <row r="779" spans="1:61" x14ac:dyDescent="0.25">
      <c r="A779" t="s">
        <v>1251</v>
      </c>
      <c r="B779" t="s">
        <v>1251</v>
      </c>
      <c r="C779">
        <f>VLOOKUP(B779,Annotation!D:E,2,FALSE)</f>
        <v>1090</v>
      </c>
      <c r="D779" t="str">
        <f>VLOOKUP(B779,Annotation!D:F,3,FALSE)</f>
        <v>ATP synthase F1 subunit delta</v>
      </c>
      <c r="G779">
        <v>12</v>
      </c>
      <c r="H779">
        <v>12</v>
      </c>
      <c r="I779">
        <v>12</v>
      </c>
      <c r="J779">
        <v>9</v>
      </c>
      <c r="K779">
        <v>12</v>
      </c>
      <c r="L779">
        <v>9</v>
      </c>
      <c r="M779">
        <v>8</v>
      </c>
      <c r="N779">
        <v>7</v>
      </c>
      <c r="O779">
        <v>6</v>
      </c>
      <c r="P779">
        <v>5</v>
      </c>
      <c r="Q779">
        <v>6</v>
      </c>
      <c r="R779">
        <v>5</v>
      </c>
      <c r="S779">
        <v>76.2</v>
      </c>
      <c r="T779">
        <v>20.542000000000002</v>
      </c>
      <c r="U779">
        <v>4570700000</v>
      </c>
      <c r="V779">
        <v>236400000</v>
      </c>
      <c r="W779">
        <v>1000600000</v>
      </c>
      <c r="X779">
        <v>763940000</v>
      </c>
      <c r="Y779">
        <v>537970000</v>
      </c>
      <c r="Z779">
        <v>513600000</v>
      </c>
      <c r="AA779">
        <v>467580000</v>
      </c>
      <c r="AB779">
        <v>484230000</v>
      </c>
      <c r="AC779">
        <v>319720000</v>
      </c>
      <c r="AD779">
        <v>246720000</v>
      </c>
      <c r="AE779">
        <v>457070000</v>
      </c>
      <c r="AF779" s="5">
        <v>23640000</v>
      </c>
      <c r="AG779" s="6">
        <v>100060000</v>
      </c>
      <c r="AH779" s="6">
        <v>76394000</v>
      </c>
      <c r="AI779" s="6">
        <f t="shared" si="216"/>
        <v>9.3396741067913527E-2</v>
      </c>
      <c r="AJ779" s="6">
        <f t="shared" si="217"/>
        <v>0.20184467197915645</v>
      </c>
      <c r="AK779" s="6">
        <f t="shared" si="218"/>
        <v>0.17491785441545168</v>
      </c>
      <c r="AL779" s="6">
        <f t="shared" si="219"/>
        <v>3</v>
      </c>
      <c r="AM779" s="6">
        <f t="shared" si="220"/>
        <v>0.15671975582084055</v>
      </c>
      <c r="AN779" s="7">
        <f t="shared" si="221"/>
        <v>4.6105795182217017E-2</v>
      </c>
      <c r="AO779" s="5">
        <v>53797000</v>
      </c>
      <c r="AP779" s="6">
        <v>51360000</v>
      </c>
      <c r="AQ779" s="6">
        <v>46758000</v>
      </c>
      <c r="AR779" s="6">
        <f t="shared" si="222"/>
        <v>0.1027886014897435</v>
      </c>
      <c r="AS779" s="6">
        <f t="shared" si="223"/>
        <v>0.10752386725497293</v>
      </c>
      <c r="AT779" s="6">
        <f t="shared" si="224"/>
        <v>0.10914440645798083</v>
      </c>
      <c r="AU779" s="6">
        <f t="shared" si="225"/>
        <v>3</v>
      </c>
      <c r="AV779" s="6">
        <f t="shared" si="226"/>
        <v>0.10648562506756576</v>
      </c>
      <c r="AW779" s="7">
        <f t="shared" si="227"/>
        <v>2.6966058083390193E-3</v>
      </c>
      <c r="AX779" s="5">
        <v>48423000</v>
      </c>
      <c r="AY779" s="6">
        <v>31972000</v>
      </c>
      <c r="AZ779" s="6">
        <v>24672000</v>
      </c>
      <c r="BA779" s="6">
        <f t="shared" si="228"/>
        <v>8.9513551780049161E-2</v>
      </c>
      <c r="BB779" s="6">
        <f t="shared" si="229"/>
        <v>6.9352527096770714E-2</v>
      </c>
      <c r="BC779" s="6">
        <f t="shared" si="230"/>
        <v>5.1964945740149988E-2</v>
      </c>
      <c r="BD779" s="6">
        <f t="shared" si="231"/>
        <v>3</v>
      </c>
      <c r="BE779" s="6">
        <f t="shared" si="232"/>
        <v>7.0277008205656619E-2</v>
      </c>
      <c r="BF779" s="7">
        <f t="shared" si="233"/>
        <v>1.5343086453414014E-2</v>
      </c>
      <c r="BH779" t="s">
        <v>1252</v>
      </c>
      <c r="BI779" t="s">
        <v>1253</v>
      </c>
    </row>
    <row r="780" spans="1:61" x14ac:dyDescent="0.25">
      <c r="A780" t="s">
        <v>1254</v>
      </c>
      <c r="B780" t="s">
        <v>1254</v>
      </c>
      <c r="C780">
        <f>VLOOKUP(B780,Annotation!D:E,2,FALSE)</f>
        <v>1091</v>
      </c>
      <c r="D780" t="str">
        <f>VLOOKUP(B780,Annotation!D:F,3,FALSE)</f>
        <v>F0F1 ATP synthase subunit B</v>
      </c>
      <c r="G780">
        <v>24</v>
      </c>
      <c r="H780">
        <v>24</v>
      </c>
      <c r="I780">
        <v>24</v>
      </c>
      <c r="J780">
        <v>17</v>
      </c>
      <c r="K780">
        <v>22</v>
      </c>
      <c r="L780">
        <v>11</v>
      </c>
      <c r="M780">
        <v>9</v>
      </c>
      <c r="N780">
        <v>12</v>
      </c>
      <c r="O780">
        <v>11</v>
      </c>
      <c r="P780">
        <v>11</v>
      </c>
      <c r="Q780">
        <v>1</v>
      </c>
      <c r="R780">
        <v>7</v>
      </c>
      <c r="S780">
        <v>74.099999999999994</v>
      </c>
      <c r="T780">
        <v>18.530999999999999</v>
      </c>
      <c r="U780">
        <v>3661300000</v>
      </c>
      <c r="V780">
        <v>424700000</v>
      </c>
      <c r="W780">
        <v>801620000</v>
      </c>
      <c r="X780">
        <v>552310000</v>
      </c>
      <c r="Y780">
        <v>341990000</v>
      </c>
      <c r="Z780">
        <v>464520000</v>
      </c>
      <c r="AA780">
        <v>432780000</v>
      </c>
      <c r="AB780">
        <v>448710000</v>
      </c>
      <c r="AC780">
        <v>552860</v>
      </c>
      <c r="AD780">
        <v>194130000</v>
      </c>
      <c r="AE780">
        <v>457670000</v>
      </c>
      <c r="AF780" s="5">
        <v>53087000</v>
      </c>
      <c r="AG780" s="6">
        <v>100200000</v>
      </c>
      <c r="AH780" s="6">
        <v>69039000</v>
      </c>
      <c r="AI780" s="6">
        <f t="shared" si="216"/>
        <v>0.20973573574756033</v>
      </c>
      <c r="AJ780" s="6">
        <f t="shared" si="217"/>
        <v>0.20212708507207153</v>
      </c>
      <c r="AK780" s="6">
        <f t="shared" si="218"/>
        <v>0.15807725411666321</v>
      </c>
      <c r="AL780" s="6">
        <f t="shared" si="219"/>
        <v>3</v>
      </c>
      <c r="AM780" s="6">
        <f t="shared" si="220"/>
        <v>0.18998002497876501</v>
      </c>
      <c r="AN780" s="7">
        <f t="shared" si="221"/>
        <v>2.2771517044841205E-2</v>
      </c>
      <c r="AO780" s="5">
        <v>42749000</v>
      </c>
      <c r="AP780" s="6">
        <v>58066000</v>
      </c>
      <c r="AQ780" s="6">
        <v>54098000</v>
      </c>
      <c r="AR780" s="6">
        <f t="shared" si="222"/>
        <v>8.1679460287470404E-2</v>
      </c>
      <c r="AS780" s="6">
        <f t="shared" si="223"/>
        <v>0.12156310116875502</v>
      </c>
      <c r="AT780" s="6">
        <f t="shared" si="224"/>
        <v>0.12627773002617407</v>
      </c>
      <c r="AU780" s="6">
        <f t="shared" si="225"/>
        <v>3</v>
      </c>
      <c r="AV780" s="6">
        <f t="shared" si="226"/>
        <v>0.10984009716079983</v>
      </c>
      <c r="AW780" s="7">
        <f t="shared" si="227"/>
        <v>2.0005383161363403E-2</v>
      </c>
      <c r="AX780" s="5">
        <v>56089000</v>
      </c>
      <c r="AY780" s="6">
        <v>69107</v>
      </c>
      <c r="AZ780" s="6">
        <v>24266000</v>
      </c>
      <c r="BA780" s="6">
        <f t="shared" si="228"/>
        <v>0.10368472845117356</v>
      </c>
      <c r="BB780" s="6">
        <f t="shared" si="229"/>
        <v>1.4990445045904332E-4</v>
      </c>
      <c r="BC780" s="6">
        <f t="shared" si="230"/>
        <v>5.1109815715405307E-2</v>
      </c>
      <c r="BD780" s="6">
        <f t="shared" si="231"/>
        <v>3</v>
      </c>
      <c r="BE780" s="6">
        <f t="shared" si="232"/>
        <v>5.1648149539012637E-2</v>
      </c>
      <c r="BF780" s="7">
        <f t="shared" si="233"/>
        <v>4.2269628952664999E-2</v>
      </c>
      <c r="BH780" t="s">
        <v>1255</v>
      </c>
      <c r="BI780" t="s">
        <v>1256</v>
      </c>
    </row>
    <row r="781" spans="1:61" x14ac:dyDescent="0.25">
      <c r="A781" t="s">
        <v>1257</v>
      </c>
      <c r="B781" t="s">
        <v>1257</v>
      </c>
      <c r="C781">
        <f>VLOOKUP(B781,Annotation!D:E,2,FALSE)</f>
        <v>1093</v>
      </c>
      <c r="D781" t="str">
        <f>VLOOKUP(B781,Annotation!D:F,3,FALSE)</f>
        <v>F0F1 ATP synthase subunit A</v>
      </c>
      <c r="G781">
        <v>8</v>
      </c>
      <c r="H781">
        <v>8</v>
      </c>
      <c r="I781">
        <v>8</v>
      </c>
      <c r="J781">
        <v>8</v>
      </c>
      <c r="K781">
        <v>8</v>
      </c>
      <c r="L781">
        <v>7</v>
      </c>
      <c r="M781">
        <v>4</v>
      </c>
      <c r="N781">
        <v>5</v>
      </c>
      <c r="O781">
        <v>4</v>
      </c>
      <c r="P781">
        <v>3</v>
      </c>
      <c r="Q781">
        <v>3</v>
      </c>
      <c r="R781">
        <v>3</v>
      </c>
      <c r="S781">
        <v>22.3</v>
      </c>
      <c r="T781">
        <v>42.267000000000003</v>
      </c>
      <c r="U781">
        <v>975110000</v>
      </c>
      <c r="V781">
        <v>51132000</v>
      </c>
      <c r="W781">
        <v>101750000</v>
      </c>
      <c r="X781">
        <v>95396000</v>
      </c>
      <c r="Y781">
        <v>107840000</v>
      </c>
      <c r="Z781">
        <v>133570000</v>
      </c>
      <c r="AA781">
        <v>108290000</v>
      </c>
      <c r="AB781">
        <v>154690000</v>
      </c>
      <c r="AC781">
        <v>117710000</v>
      </c>
      <c r="AD781">
        <v>104730000</v>
      </c>
      <c r="AE781">
        <v>81259000</v>
      </c>
      <c r="AF781" s="5">
        <v>4261000</v>
      </c>
      <c r="AG781" s="6">
        <v>8479000</v>
      </c>
      <c r="AH781" s="6">
        <v>7949700</v>
      </c>
      <c r="AI781" s="6">
        <f t="shared" si="216"/>
        <v>1.6834327990286783E-2</v>
      </c>
      <c r="AJ781" s="6">
        <f t="shared" si="217"/>
        <v>1.7104147248763416E-2</v>
      </c>
      <c r="AK781" s="6">
        <f t="shared" si="218"/>
        <v>1.8202273310031106E-2</v>
      </c>
      <c r="AL781" s="6">
        <f t="shared" si="219"/>
        <v>3</v>
      </c>
      <c r="AM781" s="6">
        <f t="shared" si="220"/>
        <v>1.7380249516360437E-2</v>
      </c>
      <c r="AN781" s="7">
        <f t="shared" si="221"/>
        <v>5.9160400386393708E-4</v>
      </c>
      <c r="AO781" s="5">
        <v>8986800</v>
      </c>
      <c r="AP781" s="6">
        <v>11131000</v>
      </c>
      <c r="AQ781" s="6">
        <v>9024500</v>
      </c>
      <c r="AR781" s="6">
        <f t="shared" si="222"/>
        <v>1.7170857182891741E-2</v>
      </c>
      <c r="AS781" s="6">
        <f t="shared" si="223"/>
        <v>2.3303118504966972E-2</v>
      </c>
      <c r="AT781" s="6">
        <f t="shared" si="224"/>
        <v>2.106535129988554E-2</v>
      </c>
      <c r="AU781" s="6">
        <f t="shared" si="225"/>
        <v>3</v>
      </c>
      <c r="AV781" s="6">
        <f t="shared" si="226"/>
        <v>2.0513108995914752E-2</v>
      </c>
      <c r="AW781" s="7">
        <f t="shared" si="227"/>
        <v>2.533756881559632E-3</v>
      </c>
      <c r="AX781" s="5">
        <v>12891000</v>
      </c>
      <c r="AY781" s="6">
        <v>9808800</v>
      </c>
      <c r="AZ781" s="6">
        <v>8727500</v>
      </c>
      <c r="BA781" s="6">
        <f t="shared" si="228"/>
        <v>2.3829981537629098E-2</v>
      </c>
      <c r="BB781" s="6">
        <f t="shared" si="229"/>
        <v>2.1276900656412003E-2</v>
      </c>
      <c r="BC781" s="6">
        <f t="shared" si="230"/>
        <v>1.8382136184628691E-2</v>
      </c>
      <c r="BD781" s="6">
        <f t="shared" si="231"/>
        <v>3</v>
      </c>
      <c r="BE781" s="6">
        <f t="shared" si="232"/>
        <v>2.1163006126223266E-2</v>
      </c>
      <c r="BF781" s="7">
        <f t="shared" si="233"/>
        <v>2.2255312055862401E-3</v>
      </c>
    </row>
    <row r="782" spans="1:61" x14ac:dyDescent="0.25">
      <c r="A782" t="s">
        <v>1258</v>
      </c>
      <c r="B782" t="s">
        <v>1258</v>
      </c>
      <c r="C782">
        <f>VLOOKUP(B782,Annotation!D:E,2,FALSE)</f>
        <v>1096</v>
      </c>
      <c r="D782" t="str">
        <f>VLOOKUP(B782,Annotation!D:F,3,FALSE)</f>
        <v>polymer-forming cytoskeletal protein</v>
      </c>
      <c r="G782">
        <v>2</v>
      </c>
      <c r="H782">
        <v>2</v>
      </c>
      <c r="I782">
        <v>2</v>
      </c>
      <c r="J782">
        <v>2</v>
      </c>
      <c r="K782">
        <v>1</v>
      </c>
      <c r="L782">
        <v>1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19.100000000000001</v>
      </c>
      <c r="T782">
        <v>13.894</v>
      </c>
      <c r="U782">
        <v>1626600</v>
      </c>
      <c r="V782">
        <v>987050</v>
      </c>
      <c r="W782">
        <v>639510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406640</v>
      </c>
      <c r="AF782" s="5">
        <v>246760</v>
      </c>
      <c r="AG782" s="6">
        <v>159880</v>
      </c>
      <c r="AH782" s="6">
        <v>0</v>
      </c>
      <c r="AI782" s="6">
        <f t="shared" si="216"/>
        <v>9.7489762376981148E-4</v>
      </c>
      <c r="AJ782" s="6">
        <f t="shared" si="217"/>
        <v>3.2251575210900994E-4</v>
      </c>
      <c r="AK782" s="6">
        <f t="shared" si="218"/>
        <v>0</v>
      </c>
      <c r="AL782" s="6">
        <f t="shared" si="219"/>
        <v>2</v>
      </c>
      <c r="AM782" s="6">
        <f t="shared" si="220"/>
        <v>6.4870668793941071E-4</v>
      </c>
      <c r="AN782" s="7">
        <f t="shared" si="221"/>
        <v>4.0552351536996331E-4</v>
      </c>
      <c r="AO782" s="5">
        <v>0</v>
      </c>
      <c r="AP782" s="6">
        <v>0</v>
      </c>
      <c r="AQ782" s="6">
        <v>0</v>
      </c>
      <c r="AR782" s="6">
        <f t="shared" si="222"/>
        <v>0</v>
      </c>
      <c r="AS782" s="6">
        <f t="shared" si="223"/>
        <v>0</v>
      </c>
      <c r="AT782" s="6">
        <f t="shared" si="224"/>
        <v>0</v>
      </c>
      <c r="AU782" s="6">
        <f t="shared" si="225"/>
        <v>0</v>
      </c>
      <c r="AV782" s="6">
        <f t="shared" si="226"/>
        <v>0</v>
      </c>
      <c r="AW782" s="7">
        <f t="shared" si="227"/>
        <v>0</v>
      </c>
      <c r="AX782" s="5">
        <v>0</v>
      </c>
      <c r="AY782" s="6">
        <v>0</v>
      </c>
      <c r="AZ782" s="6">
        <v>0</v>
      </c>
      <c r="BA782" s="6">
        <f t="shared" si="228"/>
        <v>0</v>
      </c>
      <c r="BB782" s="6">
        <f t="shared" si="229"/>
        <v>0</v>
      </c>
      <c r="BC782" s="6">
        <f t="shared" si="230"/>
        <v>0</v>
      </c>
      <c r="BD782" s="6">
        <f t="shared" si="231"/>
        <v>0</v>
      </c>
      <c r="BE782" s="6">
        <f t="shared" si="232"/>
        <v>0</v>
      </c>
      <c r="BF782" s="7">
        <f t="shared" si="233"/>
        <v>0</v>
      </c>
    </row>
    <row r="783" spans="1:61" x14ac:dyDescent="0.25">
      <c r="A783" t="s">
        <v>1259</v>
      </c>
      <c r="B783" t="s">
        <v>1259</v>
      </c>
      <c r="C783">
        <f>VLOOKUP(B783,Annotation!D:E,2,FALSE)</f>
        <v>1097</v>
      </c>
      <c r="D783" t="str">
        <f>VLOOKUP(B783,Annotation!D:F,3,FALSE)</f>
        <v>tetratricopeptide repeat protein</v>
      </c>
      <c r="E783" t="str">
        <f>VLOOKUP(B783,Annotation!I:O,7,FALSE)</f>
        <v>*</v>
      </c>
      <c r="G783">
        <v>28</v>
      </c>
      <c r="H783">
        <v>28</v>
      </c>
      <c r="I783">
        <v>28</v>
      </c>
      <c r="J783">
        <v>20</v>
      </c>
      <c r="K783">
        <v>20</v>
      </c>
      <c r="L783">
        <v>20</v>
      </c>
      <c r="M783">
        <v>4</v>
      </c>
      <c r="N783">
        <v>6</v>
      </c>
      <c r="O783">
        <v>6</v>
      </c>
      <c r="P783">
        <v>9</v>
      </c>
      <c r="Q783">
        <v>8</v>
      </c>
      <c r="R783">
        <v>9</v>
      </c>
      <c r="S783">
        <v>36.700000000000003</v>
      </c>
      <c r="T783">
        <v>85.244</v>
      </c>
      <c r="U783">
        <v>790370000</v>
      </c>
      <c r="V783">
        <v>72813000</v>
      </c>
      <c r="W783">
        <v>155410000</v>
      </c>
      <c r="X783">
        <v>141940000</v>
      </c>
      <c r="Y783">
        <v>7487900</v>
      </c>
      <c r="Z783">
        <v>95618000</v>
      </c>
      <c r="AA783">
        <v>68900000</v>
      </c>
      <c r="AB783">
        <v>92827000</v>
      </c>
      <c r="AC783">
        <v>84590000</v>
      </c>
      <c r="AD783">
        <v>70775000</v>
      </c>
      <c r="AE783">
        <v>19759000</v>
      </c>
      <c r="AF783" s="5">
        <v>1820300</v>
      </c>
      <c r="AG783" s="6">
        <v>3885300</v>
      </c>
      <c r="AH783" s="6">
        <v>3548600</v>
      </c>
      <c r="AI783" s="6">
        <f t="shared" si="216"/>
        <v>7.1916280780847299E-3</v>
      </c>
      <c r="AJ783" s="6">
        <f t="shared" si="217"/>
        <v>7.8375684993065818E-3</v>
      </c>
      <c r="AK783" s="6">
        <f t="shared" si="218"/>
        <v>8.1251603290660498E-3</v>
      </c>
      <c r="AL783" s="6">
        <f t="shared" si="219"/>
        <v>3</v>
      </c>
      <c r="AM783" s="6">
        <f t="shared" si="220"/>
        <v>7.7181189688191208E-3</v>
      </c>
      <c r="AN783" s="7">
        <f t="shared" si="221"/>
        <v>3.903603110425194E-4</v>
      </c>
      <c r="AO783" s="5">
        <v>187200</v>
      </c>
      <c r="AP783" s="6">
        <v>2390400</v>
      </c>
      <c r="AQ783" s="6">
        <v>1722500</v>
      </c>
      <c r="AR783" s="6">
        <f t="shared" si="222"/>
        <v>3.5767842442664059E-4</v>
      </c>
      <c r="AS783" s="6">
        <f t="shared" si="223"/>
        <v>5.0043818591566838E-3</v>
      </c>
      <c r="AT783" s="6">
        <f t="shared" si="224"/>
        <v>4.0207288618818596E-3</v>
      </c>
      <c r="AU783" s="6">
        <f t="shared" si="225"/>
        <v>3</v>
      </c>
      <c r="AV783" s="6">
        <f t="shared" si="226"/>
        <v>3.1275963818217282E-3</v>
      </c>
      <c r="AW783" s="7">
        <f t="shared" si="227"/>
        <v>1.9993711382643572E-3</v>
      </c>
      <c r="AX783" s="5">
        <v>2320700</v>
      </c>
      <c r="AY783" s="6">
        <v>2114700</v>
      </c>
      <c r="AZ783" s="6">
        <v>1769400</v>
      </c>
      <c r="BA783" s="6">
        <f t="shared" si="228"/>
        <v>4.2899882208033398E-3</v>
      </c>
      <c r="BB783" s="6">
        <f t="shared" si="229"/>
        <v>4.587132148490586E-3</v>
      </c>
      <c r="BC783" s="6">
        <f t="shared" si="230"/>
        <v>3.7267661718799203E-3</v>
      </c>
      <c r="BD783" s="6">
        <f t="shared" si="231"/>
        <v>3</v>
      </c>
      <c r="BE783" s="6">
        <f t="shared" si="232"/>
        <v>4.2012955137246157E-3</v>
      </c>
      <c r="BF783" s="7">
        <f t="shared" si="233"/>
        <v>3.5679798265874063E-4</v>
      </c>
    </row>
    <row r="784" spans="1:61" x14ac:dyDescent="0.25">
      <c r="A784" t="s">
        <v>1260</v>
      </c>
      <c r="B784" t="s">
        <v>1260</v>
      </c>
      <c r="C784">
        <f>VLOOKUP(B784,Annotation!D:E,2,FALSE)</f>
        <v>1098</v>
      </c>
      <c r="D784" t="str">
        <f>VLOOKUP(B784,Annotation!D:F,3,FALSE)</f>
        <v>ABC transporter ATP-binding protein</v>
      </c>
      <c r="G784">
        <v>3</v>
      </c>
      <c r="H784">
        <v>3</v>
      </c>
      <c r="I784">
        <v>3</v>
      </c>
      <c r="J784">
        <v>0</v>
      </c>
      <c r="K784">
        <v>2</v>
      </c>
      <c r="L784">
        <v>0</v>
      </c>
      <c r="M784">
        <v>1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9.1</v>
      </c>
      <c r="T784">
        <v>25.803000000000001</v>
      </c>
      <c r="U784">
        <v>612030</v>
      </c>
      <c r="V784">
        <v>0</v>
      </c>
      <c r="W784">
        <v>612030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61203</v>
      </c>
      <c r="AF784" s="5">
        <v>0</v>
      </c>
      <c r="AG784" s="6">
        <v>61203</v>
      </c>
      <c r="AH784" s="6">
        <v>0</v>
      </c>
      <c r="AI784" s="6">
        <f t="shared" si="216"/>
        <v>0</v>
      </c>
      <c r="AJ784" s="6">
        <f t="shared" si="217"/>
        <v>1.2346091804057876E-4</v>
      </c>
      <c r="AK784" s="6">
        <f t="shared" si="218"/>
        <v>0</v>
      </c>
      <c r="AL784" s="6">
        <f t="shared" si="219"/>
        <v>1</v>
      </c>
      <c r="AM784" s="6">
        <f t="shared" si="220"/>
        <v>0</v>
      </c>
      <c r="AN784" s="7">
        <f t="shared" si="221"/>
        <v>0</v>
      </c>
      <c r="AO784" s="5">
        <v>0</v>
      </c>
      <c r="AP784" s="6">
        <v>0</v>
      </c>
      <c r="AQ784" s="6">
        <v>0</v>
      </c>
      <c r="AR784" s="6">
        <f t="shared" si="222"/>
        <v>0</v>
      </c>
      <c r="AS784" s="6">
        <f t="shared" si="223"/>
        <v>0</v>
      </c>
      <c r="AT784" s="6">
        <f t="shared" si="224"/>
        <v>0</v>
      </c>
      <c r="AU784" s="6">
        <f t="shared" si="225"/>
        <v>0</v>
      </c>
      <c r="AV784" s="6">
        <f t="shared" si="226"/>
        <v>0</v>
      </c>
      <c r="AW784" s="7">
        <f t="shared" si="227"/>
        <v>0</v>
      </c>
      <c r="AX784" s="5">
        <v>0</v>
      </c>
      <c r="AY784" s="6">
        <v>0</v>
      </c>
      <c r="AZ784" s="6">
        <v>0</v>
      </c>
      <c r="BA784" s="6">
        <f t="shared" si="228"/>
        <v>0</v>
      </c>
      <c r="BB784" s="6">
        <f t="shared" si="229"/>
        <v>0</v>
      </c>
      <c r="BC784" s="6">
        <f t="shared" si="230"/>
        <v>0</v>
      </c>
      <c r="BD784" s="6">
        <f t="shared" si="231"/>
        <v>0</v>
      </c>
      <c r="BE784" s="6">
        <f t="shared" si="232"/>
        <v>0</v>
      </c>
      <c r="BF784" s="7">
        <f t="shared" si="233"/>
        <v>0</v>
      </c>
    </row>
    <row r="785" spans="1:61" x14ac:dyDescent="0.25">
      <c r="A785" t="s">
        <v>1261</v>
      </c>
      <c r="B785" t="s">
        <v>1261</v>
      </c>
      <c r="C785">
        <f>VLOOKUP(B785,Annotation!D:E,2,FALSE)</f>
        <v>1103</v>
      </c>
      <c r="D785" t="str">
        <f>VLOOKUP(B785,Annotation!D:F,3,FALSE)</f>
        <v>sialate O-acetylesterase</v>
      </c>
      <c r="E785" t="str">
        <f>VLOOKUP(B785,Annotation!I:O,7,FALSE)</f>
        <v>*</v>
      </c>
      <c r="G785">
        <v>10</v>
      </c>
      <c r="H785">
        <v>10</v>
      </c>
      <c r="I785">
        <v>10</v>
      </c>
      <c r="J785">
        <v>3</v>
      </c>
      <c r="K785">
        <v>8</v>
      </c>
      <c r="L785">
        <v>8</v>
      </c>
      <c r="M785">
        <v>2</v>
      </c>
      <c r="N785">
        <v>1</v>
      </c>
      <c r="O785">
        <v>2</v>
      </c>
      <c r="P785">
        <v>1</v>
      </c>
      <c r="Q785">
        <v>1</v>
      </c>
      <c r="R785">
        <v>1</v>
      </c>
      <c r="S785">
        <v>27.4</v>
      </c>
      <c r="T785">
        <v>55.067999999999998</v>
      </c>
      <c r="U785">
        <v>89967000</v>
      </c>
      <c r="V785">
        <v>1259200</v>
      </c>
      <c r="W785">
        <v>33619000</v>
      </c>
      <c r="X785">
        <v>44542000</v>
      </c>
      <c r="Y785">
        <v>4624300</v>
      </c>
      <c r="Z785">
        <v>0</v>
      </c>
      <c r="AA785">
        <v>4158800</v>
      </c>
      <c r="AB785">
        <v>0</v>
      </c>
      <c r="AC785">
        <v>303390</v>
      </c>
      <c r="AD785">
        <v>1460400</v>
      </c>
      <c r="AE785">
        <v>3911600</v>
      </c>
      <c r="AF785" s="5">
        <v>54748</v>
      </c>
      <c r="AG785" s="6">
        <v>1461700</v>
      </c>
      <c r="AH785" s="6">
        <v>1936600</v>
      </c>
      <c r="AI785" s="6">
        <f t="shared" si="216"/>
        <v>2.1629800253748435E-4</v>
      </c>
      <c r="AJ785" s="6">
        <f t="shared" si="217"/>
        <v>2.9485944136711274E-3</v>
      </c>
      <c r="AK785" s="6">
        <f t="shared" si="218"/>
        <v>4.4341953145661138E-3</v>
      </c>
      <c r="AL785" s="6">
        <f t="shared" si="219"/>
        <v>3</v>
      </c>
      <c r="AM785" s="6">
        <f t="shared" si="220"/>
        <v>2.5330292435915753E-3</v>
      </c>
      <c r="AN785" s="7">
        <f t="shared" si="221"/>
        <v>1.7468419584385267E-3</v>
      </c>
      <c r="AO785" s="5">
        <v>201060</v>
      </c>
      <c r="AP785" s="6">
        <v>0</v>
      </c>
      <c r="AQ785" s="6">
        <v>180820</v>
      </c>
      <c r="AR785" s="6">
        <f t="shared" si="222"/>
        <v>3.8416038469668996E-4</v>
      </c>
      <c r="AS785" s="6">
        <f t="shared" si="223"/>
        <v>0</v>
      </c>
      <c r="AT785" s="6">
        <f t="shared" si="224"/>
        <v>4.22077325286199E-4</v>
      </c>
      <c r="AU785" s="6">
        <f t="shared" si="225"/>
        <v>2</v>
      </c>
      <c r="AV785" s="6">
        <f t="shared" si="226"/>
        <v>4.0311885499144445E-4</v>
      </c>
      <c r="AW785" s="7">
        <f t="shared" si="227"/>
        <v>1.9066146964791608E-4</v>
      </c>
      <c r="AX785" s="5">
        <v>0</v>
      </c>
      <c r="AY785" s="6">
        <v>13191</v>
      </c>
      <c r="AZ785" s="6">
        <v>63494</v>
      </c>
      <c r="BA785" s="6">
        <f t="shared" si="228"/>
        <v>0</v>
      </c>
      <c r="BB785" s="6">
        <f t="shared" si="229"/>
        <v>2.8613448796869207E-5</v>
      </c>
      <c r="BC785" s="6">
        <f t="shared" si="230"/>
        <v>1.3373306845108153E-4</v>
      </c>
      <c r="BD785" s="6">
        <f t="shared" si="231"/>
        <v>2</v>
      </c>
      <c r="BE785" s="6">
        <f t="shared" si="232"/>
        <v>8.1173258623975375E-5</v>
      </c>
      <c r="BF785" s="7">
        <f t="shared" si="233"/>
        <v>5.7497243881423447E-5</v>
      </c>
    </row>
    <row r="786" spans="1:61" x14ac:dyDescent="0.25">
      <c r="A786" t="s">
        <v>1262</v>
      </c>
      <c r="B786" t="s">
        <v>1262</v>
      </c>
      <c r="C786">
        <f>VLOOKUP(B786,Annotation!D:E,2,FALSE)</f>
        <v>1105</v>
      </c>
      <c r="D786" t="str">
        <f>VLOOKUP(B786,Annotation!D:F,3,FALSE)</f>
        <v>T9SS type A sorting domain-containing protein</v>
      </c>
      <c r="G786">
        <v>13</v>
      </c>
      <c r="H786">
        <v>13</v>
      </c>
      <c r="I786">
        <v>13</v>
      </c>
      <c r="J786">
        <v>7</v>
      </c>
      <c r="K786">
        <v>7</v>
      </c>
      <c r="L786">
        <v>7</v>
      </c>
      <c r="M786">
        <v>4</v>
      </c>
      <c r="N786">
        <v>6</v>
      </c>
      <c r="O786">
        <v>5</v>
      </c>
      <c r="P786">
        <v>7</v>
      </c>
      <c r="Q786">
        <v>6</v>
      </c>
      <c r="R786">
        <v>7</v>
      </c>
      <c r="S786">
        <v>57.5</v>
      </c>
      <c r="T786">
        <v>32.170999999999999</v>
      </c>
      <c r="U786">
        <v>2688800000</v>
      </c>
      <c r="V786">
        <v>112750000</v>
      </c>
      <c r="W786">
        <v>173590000</v>
      </c>
      <c r="X786">
        <v>111240000</v>
      </c>
      <c r="Y786">
        <v>194990000</v>
      </c>
      <c r="Z786">
        <v>500920000</v>
      </c>
      <c r="AA786">
        <v>215070000</v>
      </c>
      <c r="AB786">
        <v>748830000</v>
      </c>
      <c r="AC786">
        <v>375120000</v>
      </c>
      <c r="AD786">
        <v>256310000</v>
      </c>
      <c r="AE786">
        <v>298760000</v>
      </c>
      <c r="AF786" s="5">
        <v>12528000</v>
      </c>
      <c r="AG786" s="6">
        <v>19287000</v>
      </c>
      <c r="AH786" s="6">
        <v>12359000</v>
      </c>
      <c r="AI786" s="6">
        <f t="shared" si="216"/>
        <v>4.949553181467093E-2</v>
      </c>
      <c r="AJ786" s="6">
        <f t="shared" si="217"/>
        <v>3.8906438021806822E-2</v>
      </c>
      <c r="AK786" s="6">
        <f t="shared" si="218"/>
        <v>2.8298161671342872E-2</v>
      </c>
      <c r="AL786" s="6">
        <f t="shared" si="219"/>
        <v>3</v>
      </c>
      <c r="AM786" s="6">
        <f t="shared" si="220"/>
        <v>3.8900043835940208E-2</v>
      </c>
      <c r="AN786" s="7">
        <f t="shared" si="221"/>
        <v>8.6537913044909057E-3</v>
      </c>
      <c r="AO786" s="5">
        <v>21666000</v>
      </c>
      <c r="AP786" s="6">
        <v>55658000</v>
      </c>
      <c r="AQ786" s="6">
        <v>23897000</v>
      </c>
      <c r="AR786" s="6">
        <f t="shared" si="222"/>
        <v>4.139669200655767E-2</v>
      </c>
      <c r="AS786" s="6">
        <f t="shared" si="223"/>
        <v>0.11652187312455768</v>
      </c>
      <c r="AT786" s="6">
        <f t="shared" si="224"/>
        <v>5.5781339687890147E-2</v>
      </c>
      <c r="AU786" s="6">
        <f t="shared" si="225"/>
        <v>3</v>
      </c>
      <c r="AV786" s="6">
        <f t="shared" si="226"/>
        <v>7.1233301606335162E-2</v>
      </c>
      <c r="AW786" s="7">
        <f t="shared" si="227"/>
        <v>3.2557851637251112E-2</v>
      </c>
      <c r="AX786" s="5">
        <v>83203000</v>
      </c>
      <c r="AY786" s="6">
        <v>41680000</v>
      </c>
      <c r="AZ786" s="6">
        <v>28479000</v>
      </c>
      <c r="BA786" s="6">
        <f t="shared" si="228"/>
        <v>0.15380699355173019</v>
      </c>
      <c r="BB786" s="6">
        <f t="shared" si="229"/>
        <v>9.04107759725198E-2</v>
      </c>
      <c r="BC786" s="6">
        <f t="shared" si="230"/>
        <v>5.998336939582246E-2</v>
      </c>
      <c r="BD786" s="6">
        <f t="shared" si="231"/>
        <v>3</v>
      </c>
      <c r="BE786" s="6">
        <f t="shared" si="232"/>
        <v>0.10140037964002414</v>
      </c>
      <c r="BF786" s="7">
        <f t="shared" si="233"/>
        <v>3.9083642392641949E-2</v>
      </c>
    </row>
    <row r="787" spans="1:61" x14ac:dyDescent="0.25">
      <c r="A787" t="s">
        <v>1263</v>
      </c>
      <c r="B787" t="s">
        <v>1263</v>
      </c>
      <c r="C787">
        <f>VLOOKUP(B787,Annotation!D:E,2,FALSE)</f>
        <v>1106</v>
      </c>
      <c r="D787" t="str">
        <f>VLOOKUP(B787,Annotation!D:F,3,FALSE)</f>
        <v>T9SS type A sorting domain-containing protein</v>
      </c>
      <c r="G787">
        <v>8</v>
      </c>
      <c r="H787">
        <v>8</v>
      </c>
      <c r="I787">
        <v>8</v>
      </c>
      <c r="J787">
        <v>0</v>
      </c>
      <c r="K787">
        <v>2</v>
      </c>
      <c r="L787">
        <v>4</v>
      </c>
      <c r="M787">
        <v>4</v>
      </c>
      <c r="N787">
        <v>4</v>
      </c>
      <c r="O787">
        <v>4</v>
      </c>
      <c r="P787">
        <v>6</v>
      </c>
      <c r="Q787">
        <v>7</v>
      </c>
      <c r="R787">
        <v>5</v>
      </c>
      <c r="S787">
        <v>11.5</v>
      </c>
      <c r="T787">
        <v>99.495999999999995</v>
      </c>
      <c r="U787">
        <v>34069000</v>
      </c>
      <c r="V787">
        <v>0</v>
      </c>
      <c r="W787">
        <v>795860</v>
      </c>
      <c r="X787">
        <v>4244200</v>
      </c>
      <c r="Y787">
        <v>3901000</v>
      </c>
      <c r="Z787">
        <v>4987200</v>
      </c>
      <c r="AA787">
        <v>3758100</v>
      </c>
      <c r="AB787">
        <v>8263200</v>
      </c>
      <c r="AC787">
        <v>4778300</v>
      </c>
      <c r="AD787">
        <v>3340900</v>
      </c>
      <c r="AE787">
        <v>973400</v>
      </c>
      <c r="AF787" s="5">
        <v>0</v>
      </c>
      <c r="AG787" s="6">
        <v>22739</v>
      </c>
      <c r="AH787" s="6">
        <v>121260</v>
      </c>
      <c r="AI787" s="6">
        <f t="shared" si="216"/>
        <v>0</v>
      </c>
      <c r="AJ787" s="6">
        <f t="shared" si="217"/>
        <v>4.5869937998541264E-5</v>
      </c>
      <c r="AK787" s="6">
        <f t="shared" si="218"/>
        <v>2.776466610783264E-4</v>
      </c>
      <c r="AL787" s="6">
        <f t="shared" si="219"/>
        <v>2</v>
      </c>
      <c r="AM787" s="6">
        <f t="shared" si="220"/>
        <v>1.6175829953843384E-4</v>
      </c>
      <c r="AN787" s="7">
        <f t="shared" si="221"/>
        <v>1.2152373749900171E-4</v>
      </c>
      <c r="AO787" s="5">
        <v>111460</v>
      </c>
      <c r="AP787" s="6">
        <v>142490</v>
      </c>
      <c r="AQ787" s="6">
        <v>107380</v>
      </c>
      <c r="AR787" s="6">
        <f t="shared" si="222"/>
        <v>2.1296387386000729E-4</v>
      </c>
      <c r="AS787" s="6">
        <f t="shared" si="223"/>
        <v>2.9830755150235766E-4</v>
      </c>
      <c r="AT787" s="6">
        <f t="shared" si="224"/>
        <v>2.506507199935408E-4</v>
      </c>
      <c r="AU787" s="6">
        <f t="shared" si="225"/>
        <v>3</v>
      </c>
      <c r="AV787" s="6">
        <f t="shared" si="226"/>
        <v>2.5397404845196853E-4</v>
      </c>
      <c r="AW787" s="7">
        <f t="shared" si="227"/>
        <v>3.4920569033281809E-5</v>
      </c>
      <c r="AX787" s="5">
        <v>236090</v>
      </c>
      <c r="AY787" s="6">
        <v>136520</v>
      </c>
      <c r="AZ787" s="6">
        <v>95455</v>
      </c>
      <c r="BA787" s="6">
        <f t="shared" si="228"/>
        <v>4.3643009395848685E-4</v>
      </c>
      <c r="BB787" s="6">
        <f t="shared" si="229"/>
        <v>2.9613433627083505E-4</v>
      </c>
      <c r="BC787" s="6">
        <f t="shared" si="230"/>
        <v>2.0105033623646311E-4</v>
      </c>
      <c r="BD787" s="6">
        <f t="shared" si="231"/>
        <v>3</v>
      </c>
      <c r="BE787" s="6">
        <f t="shared" si="232"/>
        <v>3.1120492215526164E-4</v>
      </c>
      <c r="BF787" s="7">
        <f t="shared" si="233"/>
        <v>9.6682468267673559E-5</v>
      </c>
      <c r="BH787">
        <v>1103</v>
      </c>
      <c r="BI787">
        <v>514</v>
      </c>
    </row>
    <row r="788" spans="1:61" x14ac:dyDescent="0.25">
      <c r="A788" t="s">
        <v>1264</v>
      </c>
      <c r="B788" t="s">
        <v>1264</v>
      </c>
      <c r="C788">
        <f>VLOOKUP(B788,Annotation!D:E,2,FALSE)</f>
        <v>1107</v>
      </c>
      <c r="D788" t="str">
        <f>VLOOKUP(B788,Annotation!D:F,3,FALSE)</f>
        <v>DUF5013 domain-containing protein</v>
      </c>
      <c r="G788">
        <v>7</v>
      </c>
      <c r="H788">
        <v>7</v>
      </c>
      <c r="I788">
        <v>7</v>
      </c>
      <c r="J788">
        <v>5</v>
      </c>
      <c r="K788">
        <v>5</v>
      </c>
      <c r="L788">
        <v>5</v>
      </c>
      <c r="M788">
        <v>6</v>
      </c>
      <c r="N788">
        <v>6</v>
      </c>
      <c r="O788">
        <v>6</v>
      </c>
      <c r="P788">
        <v>5</v>
      </c>
      <c r="Q788">
        <v>5</v>
      </c>
      <c r="R788">
        <v>4</v>
      </c>
      <c r="S788">
        <v>15.2</v>
      </c>
      <c r="T788">
        <v>48.063000000000002</v>
      </c>
      <c r="U788">
        <v>295910000</v>
      </c>
      <c r="V788">
        <v>10478000</v>
      </c>
      <c r="W788">
        <v>30079000</v>
      </c>
      <c r="X788">
        <v>44652000</v>
      </c>
      <c r="Y788">
        <v>53249000</v>
      </c>
      <c r="Z788">
        <v>91113000</v>
      </c>
      <c r="AA788">
        <v>52919000</v>
      </c>
      <c r="AB788">
        <v>4830800</v>
      </c>
      <c r="AC788">
        <v>5632500</v>
      </c>
      <c r="AD788">
        <v>2953100</v>
      </c>
      <c r="AE788">
        <v>26901000</v>
      </c>
      <c r="AF788" s="5">
        <v>952510</v>
      </c>
      <c r="AG788" s="6">
        <v>2734500</v>
      </c>
      <c r="AH788" s="6">
        <v>4059300</v>
      </c>
      <c r="AI788" s="6">
        <f t="shared" si="216"/>
        <v>3.7631696207528903E-3</v>
      </c>
      <c r="AJ788" s="6">
        <f t="shared" si="217"/>
        <v>5.5161328755447062E-3</v>
      </c>
      <c r="AK788" s="6">
        <f t="shared" si="218"/>
        <v>9.2945001757813832E-3</v>
      </c>
      <c r="AL788" s="6">
        <f t="shared" si="219"/>
        <v>3</v>
      </c>
      <c r="AM788" s="6">
        <f t="shared" si="220"/>
        <v>6.1912675573596596E-3</v>
      </c>
      <c r="AN788" s="7">
        <f t="shared" si="221"/>
        <v>2.3080669482187888E-3</v>
      </c>
      <c r="AO788" s="5">
        <v>4840800</v>
      </c>
      <c r="AP788" s="6">
        <v>8283000</v>
      </c>
      <c r="AQ788" s="6">
        <v>4810800</v>
      </c>
      <c r="AR788" s="6">
        <f t="shared" si="222"/>
        <v>9.2491972060068477E-3</v>
      </c>
      <c r="AS788" s="6">
        <f t="shared" si="223"/>
        <v>1.7340735834753516E-2</v>
      </c>
      <c r="AT788" s="6">
        <f t="shared" si="224"/>
        <v>1.1229563081997823E-2</v>
      </c>
      <c r="AU788" s="6">
        <f t="shared" si="225"/>
        <v>3</v>
      </c>
      <c r="AV788" s="6">
        <f t="shared" si="226"/>
        <v>1.2606498707586062E-2</v>
      </c>
      <c r="AW788" s="7">
        <f t="shared" si="227"/>
        <v>3.4438557008954788E-3</v>
      </c>
      <c r="AX788" s="5">
        <v>439160</v>
      </c>
      <c r="AY788" s="6">
        <v>512050</v>
      </c>
      <c r="AZ788" s="6">
        <v>268470</v>
      </c>
      <c r="BA788" s="6">
        <f t="shared" si="228"/>
        <v>8.1182023831085216E-4</v>
      </c>
      <c r="BB788" s="6">
        <f t="shared" si="229"/>
        <v>1.1107206774647017E-3</v>
      </c>
      <c r="BC788" s="6">
        <f t="shared" si="230"/>
        <v>5.6545999444139385E-4</v>
      </c>
      <c r="BD788" s="6">
        <f t="shared" si="231"/>
        <v>3</v>
      </c>
      <c r="BE788" s="6">
        <f t="shared" si="232"/>
        <v>8.2933363673898253E-4</v>
      </c>
      <c r="BF788" s="7">
        <f t="shared" si="233"/>
        <v>2.2294594629810739E-4</v>
      </c>
    </row>
    <row r="789" spans="1:61" x14ac:dyDescent="0.25">
      <c r="A789" t="s">
        <v>1265</v>
      </c>
      <c r="B789" t="s">
        <v>1265</v>
      </c>
      <c r="C789">
        <f>VLOOKUP(B789,Annotation!D:E,2,FALSE)</f>
        <v>1108</v>
      </c>
      <c r="D789" t="str">
        <f>VLOOKUP(B789,Annotation!D:F,3,FALSE)</f>
        <v>DUF4959 domain-containing protein</v>
      </c>
      <c r="E789" t="str">
        <f>VLOOKUP(B789,Annotation!I:O,7,FALSE)</f>
        <v>*</v>
      </c>
      <c r="G789">
        <v>10</v>
      </c>
      <c r="H789">
        <v>10</v>
      </c>
      <c r="I789">
        <v>10</v>
      </c>
      <c r="J789">
        <v>8</v>
      </c>
      <c r="K789">
        <v>10</v>
      </c>
      <c r="L789">
        <v>9</v>
      </c>
      <c r="M789">
        <v>7</v>
      </c>
      <c r="N789">
        <v>7</v>
      </c>
      <c r="O789">
        <v>7</v>
      </c>
      <c r="P789">
        <v>2</v>
      </c>
      <c r="Q789">
        <v>5</v>
      </c>
      <c r="R789">
        <v>3</v>
      </c>
      <c r="S789">
        <v>33.200000000000003</v>
      </c>
      <c r="T789">
        <v>45.558999999999997</v>
      </c>
      <c r="U789">
        <v>850070000</v>
      </c>
      <c r="V789">
        <v>20954000</v>
      </c>
      <c r="W789">
        <v>83800000</v>
      </c>
      <c r="X789">
        <v>148380000</v>
      </c>
      <c r="Y789">
        <v>243250000</v>
      </c>
      <c r="Z789">
        <v>77030000</v>
      </c>
      <c r="AA789">
        <v>218970000</v>
      </c>
      <c r="AB789">
        <v>19512000</v>
      </c>
      <c r="AC789">
        <v>36560000</v>
      </c>
      <c r="AD789">
        <v>1611400</v>
      </c>
      <c r="AE789">
        <v>44741000</v>
      </c>
      <c r="AF789" s="5">
        <v>1102800</v>
      </c>
      <c r="AG789" s="6">
        <v>4410500</v>
      </c>
      <c r="AH789" s="6">
        <v>7809500</v>
      </c>
      <c r="AI789" s="6">
        <f t="shared" si="216"/>
        <v>4.3569342660615502E-3</v>
      </c>
      <c r="AJ789" s="6">
        <f t="shared" si="217"/>
        <v>8.897021045013687E-3</v>
      </c>
      <c r="AK789" s="6">
        <f t="shared" si="218"/>
        <v>1.7881260099712935E-2</v>
      </c>
      <c r="AL789" s="6">
        <f t="shared" si="219"/>
        <v>3</v>
      </c>
      <c r="AM789" s="6">
        <f t="shared" si="220"/>
        <v>1.037840513692939E-2</v>
      </c>
      <c r="AN789" s="7">
        <f t="shared" si="221"/>
        <v>5.6197699498898978E-3</v>
      </c>
      <c r="AO789" s="5">
        <v>12803000</v>
      </c>
      <c r="AP789" s="6">
        <v>4054200</v>
      </c>
      <c r="AQ789" s="6">
        <v>11525000</v>
      </c>
      <c r="AR789" s="6">
        <f t="shared" si="222"/>
        <v>2.4462376431272862E-2</v>
      </c>
      <c r="AS789" s="6">
        <f t="shared" si="223"/>
        <v>8.4876024654421973E-3</v>
      </c>
      <c r="AT789" s="6">
        <f t="shared" si="224"/>
        <v>2.6902119090385153E-2</v>
      </c>
      <c r="AU789" s="6">
        <f t="shared" si="225"/>
        <v>3</v>
      </c>
      <c r="AV789" s="6">
        <f t="shared" si="226"/>
        <v>1.9950699329033404E-2</v>
      </c>
      <c r="AW789" s="7">
        <f t="shared" si="227"/>
        <v>8.1665997958648151E-3</v>
      </c>
      <c r="AX789" s="5">
        <v>1027000</v>
      </c>
      <c r="AY789" s="6">
        <v>1924200</v>
      </c>
      <c r="AZ789" s="6">
        <v>84809</v>
      </c>
      <c r="BA789" s="6">
        <f t="shared" si="228"/>
        <v>1.8984866216077171E-3</v>
      </c>
      <c r="BB789" s="6">
        <f t="shared" si="229"/>
        <v>4.1739063130115791E-3</v>
      </c>
      <c r="BC789" s="6">
        <f t="shared" si="230"/>
        <v>1.7862739475017756E-4</v>
      </c>
      <c r="BD789" s="6">
        <f t="shared" si="231"/>
        <v>3</v>
      </c>
      <c r="BE789" s="6">
        <f t="shared" si="232"/>
        <v>2.0836734431231578E-3</v>
      </c>
      <c r="BF789" s="7">
        <f t="shared" si="233"/>
        <v>1.6363137490149908E-3</v>
      </c>
    </row>
    <row r="790" spans="1:61" x14ac:dyDescent="0.25">
      <c r="A790" s="17" t="s">
        <v>1266</v>
      </c>
      <c r="B790" s="17" t="s">
        <v>1266</v>
      </c>
      <c r="C790" s="17">
        <f>VLOOKUP(B790,Annotation!D:E,2,FALSE)</f>
        <v>1109</v>
      </c>
      <c r="D790" s="17" t="str">
        <f>VLOOKUP(B790,Annotation!D:F,3,FALSE)</f>
        <v>RagB/SusD family nutrient uptake outer membrane protein</v>
      </c>
      <c r="E790" s="17" t="str">
        <f>VLOOKUP(B790,Annotation!I:O,7,FALSE)</f>
        <v>SusD-like</v>
      </c>
      <c r="F790" s="25" t="s">
        <v>7860</v>
      </c>
      <c r="G790" s="17">
        <v>23</v>
      </c>
      <c r="H790" s="17">
        <v>23</v>
      </c>
      <c r="I790" s="17">
        <v>23</v>
      </c>
      <c r="J790" s="17">
        <v>19</v>
      </c>
      <c r="K790" s="17">
        <v>19</v>
      </c>
      <c r="L790" s="17">
        <v>20</v>
      </c>
      <c r="M790" s="17">
        <v>13</v>
      </c>
      <c r="N790" s="17">
        <v>12</v>
      </c>
      <c r="O790" s="17">
        <v>11</v>
      </c>
      <c r="P790" s="17">
        <v>6</v>
      </c>
      <c r="Q790" s="17">
        <v>5</v>
      </c>
      <c r="R790" s="17">
        <v>9</v>
      </c>
      <c r="S790" s="17">
        <v>50.3</v>
      </c>
      <c r="T790" s="17">
        <v>73.888000000000005</v>
      </c>
      <c r="U790" s="17">
        <v>1232100000</v>
      </c>
      <c r="V790" s="17">
        <v>123850000</v>
      </c>
      <c r="W790" s="17">
        <v>228470000</v>
      </c>
      <c r="X790" s="17">
        <v>223240000</v>
      </c>
      <c r="Y790" s="17">
        <v>98168000</v>
      </c>
      <c r="Z790" s="17">
        <v>247250000</v>
      </c>
      <c r="AA790" s="17">
        <v>167690000</v>
      </c>
      <c r="AB790" s="17">
        <v>53106000</v>
      </c>
      <c r="AC790" s="17">
        <v>5764300</v>
      </c>
      <c r="AD790" s="17">
        <v>84515000</v>
      </c>
      <c r="AE790" s="17">
        <v>41069000</v>
      </c>
      <c r="AF790" s="18">
        <v>4128200</v>
      </c>
      <c r="AG790" s="19">
        <v>7615700</v>
      </c>
      <c r="AH790" s="19">
        <v>7441500</v>
      </c>
      <c r="AI790" s="19">
        <f t="shared" si="216"/>
        <v>1.630966271051441E-2</v>
      </c>
      <c r="AJ790" s="19">
        <f t="shared" si="217"/>
        <v>1.5362667083666418E-2</v>
      </c>
      <c r="AK790" s="19">
        <f t="shared" si="218"/>
        <v>1.703865766464099E-2</v>
      </c>
      <c r="AL790" s="19">
        <f t="shared" si="219"/>
        <v>3</v>
      </c>
      <c r="AM790" s="19">
        <f t="shared" si="220"/>
        <v>1.6236995819607275E-2</v>
      </c>
      <c r="AN790" s="20">
        <f t="shared" si="221"/>
        <v>6.861469544514274E-4</v>
      </c>
      <c r="AO790" s="18">
        <v>3272300</v>
      </c>
      <c r="AP790" s="19">
        <v>8241600</v>
      </c>
      <c r="AQ790" s="19">
        <v>5589700</v>
      </c>
      <c r="AR790" s="19">
        <f t="shared" si="222"/>
        <v>6.2523029286928209E-3</v>
      </c>
      <c r="AS790" s="19">
        <f t="shared" si="223"/>
        <v>1.7254063558578364E-2</v>
      </c>
      <c r="AT790" s="19">
        <f t="shared" si="224"/>
        <v>1.3047702826856912E-2</v>
      </c>
      <c r="AU790" s="19">
        <f t="shared" si="225"/>
        <v>3</v>
      </c>
      <c r="AV790" s="19">
        <f t="shared" si="226"/>
        <v>1.2184689771376033E-2</v>
      </c>
      <c r="AW790" s="20">
        <f t="shared" si="227"/>
        <v>4.5327164695336698E-3</v>
      </c>
      <c r="AX790" s="18">
        <v>1770200</v>
      </c>
      <c r="AY790" s="19">
        <v>192140</v>
      </c>
      <c r="AZ790" s="19">
        <v>2817200</v>
      </c>
      <c r="BA790" s="19">
        <f t="shared" si="228"/>
        <v>3.2723476315189687E-3</v>
      </c>
      <c r="BB790" s="19">
        <f t="shared" si="229"/>
        <v>4.1678326524376087E-4</v>
      </c>
      <c r="BC790" s="19">
        <f t="shared" si="230"/>
        <v>5.9336756298293833E-3</v>
      </c>
      <c r="BD790" s="19">
        <f t="shared" si="231"/>
        <v>3</v>
      </c>
      <c r="BE790" s="19">
        <f t="shared" si="232"/>
        <v>3.2076021755307045E-3</v>
      </c>
      <c r="BF790" s="20">
        <f t="shared" si="233"/>
        <v>2.2527271355935281E-3</v>
      </c>
      <c r="BG790" s="17"/>
      <c r="BH790" s="17">
        <v>1104</v>
      </c>
      <c r="BI790" s="17">
        <v>483</v>
      </c>
    </row>
    <row r="791" spans="1:61" x14ac:dyDescent="0.25">
      <c r="A791" s="21" t="s">
        <v>3706</v>
      </c>
      <c r="B791" s="21" t="s">
        <v>3706</v>
      </c>
      <c r="C791" s="21">
        <f>VLOOKUP(B791,Annotation!D:E,2,FALSE)</f>
        <v>1110</v>
      </c>
      <c r="D791" s="21" t="str">
        <f>VLOOKUP(B791,Annotation!D:F,3,FALSE)</f>
        <v>TonB-dependent receptor</v>
      </c>
      <c r="E791" s="21" t="str">
        <f>VLOOKUP(B791,Annotation!I:O,7,FALSE)</f>
        <v>SusC-like</v>
      </c>
      <c r="F791" s="21" t="s">
        <v>7860</v>
      </c>
      <c r="G791" s="21">
        <v>32</v>
      </c>
      <c r="H791" s="21">
        <v>32</v>
      </c>
      <c r="I791" s="21">
        <v>32</v>
      </c>
      <c r="J791" s="21">
        <v>17</v>
      </c>
      <c r="K791" s="21">
        <v>20</v>
      </c>
      <c r="L791" s="21">
        <v>23</v>
      </c>
      <c r="M791" s="21">
        <v>14</v>
      </c>
      <c r="N791" s="21">
        <v>12</v>
      </c>
      <c r="O791" s="21">
        <v>8</v>
      </c>
      <c r="P791" s="21">
        <v>21</v>
      </c>
      <c r="Q791" s="21">
        <v>16</v>
      </c>
      <c r="R791" s="21">
        <v>15</v>
      </c>
      <c r="S791" s="21">
        <v>33.9</v>
      </c>
      <c r="T791" s="21">
        <v>116.39</v>
      </c>
      <c r="U791" s="21">
        <v>447110000</v>
      </c>
      <c r="V791" s="21">
        <v>23279000</v>
      </c>
      <c r="W791" s="21">
        <v>53453000</v>
      </c>
      <c r="X791" s="21">
        <v>48047000</v>
      </c>
      <c r="Y791" s="21">
        <v>24152000</v>
      </c>
      <c r="Z791" s="21">
        <v>16710000</v>
      </c>
      <c r="AA791" s="21">
        <v>47827000</v>
      </c>
      <c r="AB791" s="21">
        <v>102030000</v>
      </c>
      <c r="AC791" s="21">
        <v>71640000</v>
      </c>
      <c r="AD791" s="21">
        <v>59969000</v>
      </c>
      <c r="AE791" s="21">
        <v>7844000</v>
      </c>
      <c r="AF791" s="22">
        <v>408400</v>
      </c>
      <c r="AG791" s="23">
        <v>937770</v>
      </c>
      <c r="AH791" s="23">
        <v>842930</v>
      </c>
      <c r="AI791" s="23">
        <f t="shared" si="216"/>
        <v>1.6135037670108245E-3</v>
      </c>
      <c r="AJ791" s="23">
        <f t="shared" si="217"/>
        <v>1.891703758164037E-3</v>
      </c>
      <c r="AK791" s="23">
        <f t="shared" si="218"/>
        <v>1.9300404092260739E-3</v>
      </c>
      <c r="AL791" s="23">
        <f t="shared" si="219"/>
        <v>3</v>
      </c>
      <c r="AM791" s="23">
        <f t="shared" si="220"/>
        <v>1.8117493114669786E-3</v>
      </c>
      <c r="AN791" s="24">
        <f t="shared" si="221"/>
        <v>1.410517555750389E-4</v>
      </c>
      <c r="AO791" s="22">
        <v>423710</v>
      </c>
      <c r="AP791" s="23">
        <v>293170</v>
      </c>
      <c r="AQ791" s="23">
        <v>839070</v>
      </c>
      <c r="AR791" s="23">
        <f t="shared" si="222"/>
        <v>8.0957225007378161E-4</v>
      </c>
      <c r="AS791" s="23">
        <f t="shared" si="223"/>
        <v>6.1376114024806099E-4</v>
      </c>
      <c r="AT791" s="23">
        <f t="shared" si="224"/>
        <v>1.9585909817934465E-3</v>
      </c>
      <c r="AU791" s="23">
        <f t="shared" si="225"/>
        <v>3</v>
      </c>
      <c r="AV791" s="23">
        <f t="shared" si="226"/>
        <v>1.1273081240384297E-3</v>
      </c>
      <c r="AW791" s="24">
        <f t="shared" si="227"/>
        <v>5.9321659331748621E-4</v>
      </c>
      <c r="AX791" s="22">
        <v>1790100</v>
      </c>
      <c r="AY791" s="23">
        <v>1256800</v>
      </c>
      <c r="AZ791" s="23">
        <v>1052100</v>
      </c>
      <c r="BA791" s="23">
        <f t="shared" si="228"/>
        <v>3.30913427589092E-3</v>
      </c>
      <c r="BB791" s="23">
        <f t="shared" si="229"/>
        <v>2.7262059319160961E-3</v>
      </c>
      <c r="BC791" s="23">
        <f t="shared" si="230"/>
        <v>2.21596625377804E-3</v>
      </c>
      <c r="BD791" s="23">
        <f t="shared" si="231"/>
        <v>3</v>
      </c>
      <c r="BE791" s="23">
        <f t="shared" si="232"/>
        <v>2.750435487195019E-3</v>
      </c>
      <c r="BF791" s="24">
        <f t="shared" si="233"/>
        <v>4.4661272160885826E-4</v>
      </c>
      <c r="BG791" s="21"/>
      <c r="BH791" s="21"/>
      <c r="BI791" s="21"/>
    </row>
    <row r="792" spans="1:61" x14ac:dyDescent="0.25">
      <c r="A792" s="8" t="s">
        <v>3707</v>
      </c>
      <c r="B792" s="8" t="s">
        <v>3707</v>
      </c>
      <c r="C792" s="8">
        <f>VLOOKUP(B792,Annotation!D:E,2,FALSE)</f>
        <v>1111</v>
      </c>
      <c r="D792" s="8" t="str">
        <f>VLOOKUP(B792,Annotation!D:F,3,FALSE)</f>
        <v>sulfatase-like hydrolase/transferase</v>
      </c>
      <c r="E792" s="8" t="str">
        <f>VLOOKUP(B792,Annotation!I:O,7,FALSE)</f>
        <v>Sulfatase|S1_19</v>
      </c>
      <c r="F792" s="8" t="s">
        <v>7860</v>
      </c>
      <c r="G792" s="8">
        <v>11</v>
      </c>
      <c r="H792" s="8">
        <v>11</v>
      </c>
      <c r="I792" s="8">
        <v>10</v>
      </c>
      <c r="J792" s="8">
        <v>4</v>
      </c>
      <c r="K792" s="8">
        <v>8</v>
      </c>
      <c r="L792" s="8">
        <v>3</v>
      </c>
      <c r="M792" s="8">
        <v>3</v>
      </c>
      <c r="N792" s="8">
        <v>1</v>
      </c>
      <c r="O792" s="8">
        <v>4</v>
      </c>
      <c r="P792" s="8">
        <v>5</v>
      </c>
      <c r="Q792" s="8">
        <v>3</v>
      </c>
      <c r="R792" s="8">
        <v>5</v>
      </c>
      <c r="S792" s="8">
        <v>28.6</v>
      </c>
      <c r="T792" s="8">
        <v>53.457000000000001</v>
      </c>
      <c r="U792" s="8">
        <v>184470000</v>
      </c>
      <c r="V792" s="8">
        <v>2914500</v>
      </c>
      <c r="W792" s="8">
        <v>35608000</v>
      </c>
      <c r="X792" s="8">
        <v>5366300</v>
      </c>
      <c r="Y792" s="8">
        <v>34170000</v>
      </c>
      <c r="Z792" s="8">
        <v>1298500</v>
      </c>
      <c r="AA792" s="8">
        <v>32153000</v>
      </c>
      <c r="AB792" s="8">
        <v>65701000</v>
      </c>
      <c r="AC792" s="8">
        <v>3124800</v>
      </c>
      <c r="AD792" s="8">
        <v>4134500</v>
      </c>
      <c r="AE792" s="8">
        <v>8385000</v>
      </c>
      <c r="AF792" s="9">
        <v>132480</v>
      </c>
      <c r="AG792" s="10">
        <v>1618600</v>
      </c>
      <c r="AH792" s="10">
        <v>243920</v>
      </c>
      <c r="AI792" s="10">
        <f t="shared" si="216"/>
        <v>5.2340102608617537E-4</v>
      </c>
      <c r="AJ792" s="10">
        <f t="shared" si="217"/>
        <v>3.2650988013738025E-3</v>
      </c>
      <c r="AK792" s="10">
        <f t="shared" si="218"/>
        <v>5.5849887489877435E-4</v>
      </c>
      <c r="AL792" s="10">
        <f t="shared" si="219"/>
        <v>3</v>
      </c>
      <c r="AM792" s="10">
        <f t="shared" si="220"/>
        <v>1.4489995674529174E-3</v>
      </c>
      <c r="AN792" s="11">
        <f t="shared" si="221"/>
        <v>1.2842560194742682E-3</v>
      </c>
      <c r="AO792" s="9">
        <v>1553200</v>
      </c>
      <c r="AP792" s="10">
        <v>59024</v>
      </c>
      <c r="AQ792" s="10">
        <v>1461500</v>
      </c>
      <c r="AR792" s="10">
        <f t="shared" si="222"/>
        <v>2.9676609445483879E-3</v>
      </c>
      <c r="AS792" s="10">
        <f t="shared" si="223"/>
        <v>1.2356870601358102E-4</v>
      </c>
      <c r="AT792" s="10">
        <f t="shared" si="224"/>
        <v>3.4114921518956965E-3</v>
      </c>
      <c r="AU792" s="10">
        <f t="shared" si="225"/>
        <v>3</v>
      </c>
      <c r="AV792" s="10">
        <f t="shared" si="226"/>
        <v>2.1675739341525551E-3</v>
      </c>
      <c r="AW792" s="11">
        <f t="shared" si="227"/>
        <v>1.456643302173056E-3</v>
      </c>
      <c r="AX792" s="9">
        <v>2986400</v>
      </c>
      <c r="AY792" s="10">
        <v>142040</v>
      </c>
      <c r="AZ792" s="10">
        <v>187930</v>
      </c>
      <c r="BA792" s="10">
        <f t="shared" si="228"/>
        <v>5.5205846609243303E-3</v>
      </c>
      <c r="BB792" s="10">
        <f t="shared" si="229"/>
        <v>3.0810812425951801E-4</v>
      </c>
      <c r="BC792" s="10">
        <f t="shared" si="230"/>
        <v>3.9582410234056373E-4</v>
      </c>
      <c r="BD792" s="10">
        <f t="shared" si="231"/>
        <v>3</v>
      </c>
      <c r="BE792" s="10">
        <f t="shared" si="232"/>
        <v>2.0748389625081373E-3</v>
      </c>
      <c r="BF792" s="11">
        <f t="shared" si="233"/>
        <v>2.4367732881576476E-3</v>
      </c>
      <c r="BG792" s="8"/>
      <c r="BH792" s="8">
        <v>3268</v>
      </c>
      <c r="BI792" s="8">
        <v>193</v>
      </c>
    </row>
    <row r="793" spans="1:61" x14ac:dyDescent="0.25">
      <c r="A793" s="8" t="s">
        <v>1267</v>
      </c>
      <c r="B793" s="8" t="s">
        <v>1267</v>
      </c>
      <c r="C793" s="8">
        <f>VLOOKUP(B793,Annotation!D:E,2,FALSE)</f>
        <v>1112</v>
      </c>
      <c r="D793" s="8" t="str">
        <f>VLOOKUP(B793,Annotation!D:F,3,FALSE)</f>
        <v>family 43 glycosylhydrolase</v>
      </c>
      <c r="E793" s="8" t="str">
        <f>VLOOKUP(B793,Annotation!I:O,7,FALSE)</f>
        <v>CAZyme, single-domain, contains GH43_24 domain *</v>
      </c>
      <c r="F793" s="8" t="s">
        <v>7860</v>
      </c>
      <c r="G793" s="8">
        <v>11</v>
      </c>
      <c r="H793" s="8">
        <v>11</v>
      </c>
      <c r="I793" s="8">
        <v>11</v>
      </c>
      <c r="J793" s="8">
        <v>5</v>
      </c>
      <c r="K793" s="8">
        <v>8</v>
      </c>
      <c r="L793" s="8">
        <v>8</v>
      </c>
      <c r="M793" s="8">
        <v>4</v>
      </c>
      <c r="N793" s="8">
        <v>5</v>
      </c>
      <c r="O793" s="8">
        <v>5</v>
      </c>
      <c r="P793" s="8">
        <v>2</v>
      </c>
      <c r="Q793" s="8">
        <v>4</v>
      </c>
      <c r="R793" s="8">
        <v>4</v>
      </c>
      <c r="S793" s="8">
        <v>31.5</v>
      </c>
      <c r="T793" s="8">
        <v>43.792999999999999</v>
      </c>
      <c r="U793" s="8">
        <v>170340000</v>
      </c>
      <c r="V793" s="8">
        <v>4804400</v>
      </c>
      <c r="W793" s="8">
        <v>16629000</v>
      </c>
      <c r="X793" s="8">
        <v>46814000</v>
      </c>
      <c r="Y793" s="8">
        <v>19050000</v>
      </c>
      <c r="Z793" s="8">
        <v>37662000</v>
      </c>
      <c r="AA793" s="8">
        <v>37338000</v>
      </c>
      <c r="AB793" s="8">
        <v>1007800</v>
      </c>
      <c r="AC793" s="8">
        <v>2704400</v>
      </c>
      <c r="AD793" s="8">
        <v>4329800</v>
      </c>
      <c r="AE793" s="8">
        <v>8517000</v>
      </c>
      <c r="AF793" s="9">
        <v>240220</v>
      </c>
      <c r="AG793" s="10">
        <v>831460</v>
      </c>
      <c r="AH793" s="10">
        <v>2340700</v>
      </c>
      <c r="AI793" s="10">
        <f t="shared" si="216"/>
        <v>9.4905943905812984E-4</v>
      </c>
      <c r="AJ793" s="10">
        <f t="shared" si="217"/>
        <v>1.6772513588226006E-3</v>
      </c>
      <c r="AK793" s="10">
        <f t="shared" si="218"/>
        <v>5.359455216774194E-3</v>
      </c>
      <c r="AL793" s="10">
        <f t="shared" si="219"/>
        <v>3</v>
      </c>
      <c r="AM793" s="10">
        <f t="shared" si="220"/>
        <v>2.661922004884975E-3</v>
      </c>
      <c r="AN793" s="11">
        <f t="shared" si="221"/>
        <v>1.9304714346391469E-3</v>
      </c>
      <c r="AO793" s="9">
        <v>952520</v>
      </c>
      <c r="AP793" s="10">
        <v>1883100</v>
      </c>
      <c r="AQ793" s="10">
        <v>1866900</v>
      </c>
      <c r="AR793" s="10">
        <f t="shared" si="222"/>
        <v>1.8199564788187166E-3</v>
      </c>
      <c r="AS793" s="10">
        <f t="shared" si="223"/>
        <v>3.942332446024913E-3</v>
      </c>
      <c r="AT793" s="10">
        <f t="shared" si="224"/>
        <v>4.3577931566021726E-3</v>
      </c>
      <c r="AU793" s="10">
        <f t="shared" si="225"/>
        <v>3</v>
      </c>
      <c r="AV793" s="10">
        <f t="shared" si="226"/>
        <v>3.3733606938152676E-3</v>
      </c>
      <c r="AW793" s="11">
        <f t="shared" si="227"/>
        <v>1.1114406242605818E-3</v>
      </c>
      <c r="AX793" s="9">
        <v>50391</v>
      </c>
      <c r="AY793" s="10">
        <v>135220</v>
      </c>
      <c r="AZ793" s="10">
        <v>216490</v>
      </c>
      <c r="BA793" s="10">
        <f t="shared" si="228"/>
        <v>9.3151547565174765E-5</v>
      </c>
      <c r="BB793" s="10">
        <f t="shared" si="229"/>
        <v>2.9331442243292049E-4</v>
      </c>
      <c r="BC793" s="10">
        <f t="shared" si="230"/>
        <v>4.5597807649501746E-4</v>
      </c>
      <c r="BD793" s="10">
        <f t="shared" si="231"/>
        <v>3</v>
      </c>
      <c r="BE793" s="10">
        <f t="shared" si="232"/>
        <v>2.8081468216437089E-4</v>
      </c>
      <c r="BF793" s="11">
        <f t="shared" si="233"/>
        <v>1.4838678097886705E-4</v>
      </c>
      <c r="BG793" s="8"/>
      <c r="BH793" s="8" t="s">
        <v>1268</v>
      </c>
      <c r="BI793" s="8" t="s">
        <v>1269</v>
      </c>
    </row>
    <row r="794" spans="1:61" x14ac:dyDescent="0.25">
      <c r="A794" s="8" t="s">
        <v>1270</v>
      </c>
      <c r="B794" s="8" t="s">
        <v>1270</v>
      </c>
      <c r="C794" s="8">
        <f>VLOOKUP(B794,Annotation!D:E,2,FALSE)</f>
        <v>1114</v>
      </c>
      <c r="D794" s="8" t="str">
        <f>VLOOKUP(B794,Annotation!D:F,3,FALSE)</f>
        <v>family 16 glycosylhydrolase</v>
      </c>
      <c r="E794" s="8" t="str">
        <f>VLOOKUP(B794,Annotation!I:O,7,FALSE)</f>
        <v>*</v>
      </c>
      <c r="F794" s="8" t="s">
        <v>7860</v>
      </c>
      <c r="G794" s="8">
        <v>8</v>
      </c>
      <c r="H794" s="8">
        <v>8</v>
      </c>
      <c r="I794" s="8">
        <v>8</v>
      </c>
      <c r="J794" s="8">
        <v>6</v>
      </c>
      <c r="K794" s="8">
        <v>7</v>
      </c>
      <c r="L794" s="8">
        <v>6</v>
      </c>
      <c r="M794" s="8">
        <v>1</v>
      </c>
      <c r="N794" s="8">
        <v>2</v>
      </c>
      <c r="O794" s="8">
        <v>1</v>
      </c>
      <c r="P794" s="8">
        <v>2</v>
      </c>
      <c r="Q794" s="8">
        <v>1</v>
      </c>
      <c r="R794" s="8">
        <v>1</v>
      </c>
      <c r="S794" s="8">
        <v>11.7</v>
      </c>
      <c r="T794" s="8">
        <v>78.744</v>
      </c>
      <c r="U794" s="8">
        <v>15759000</v>
      </c>
      <c r="V794" s="8">
        <v>1173200</v>
      </c>
      <c r="W794" s="8">
        <v>5599900</v>
      </c>
      <c r="X794" s="8">
        <v>3886800</v>
      </c>
      <c r="Y794" s="8">
        <v>1384100</v>
      </c>
      <c r="Z794" s="8">
        <v>0</v>
      </c>
      <c r="AA794" s="8">
        <v>312430</v>
      </c>
      <c r="AB794" s="8">
        <v>118970</v>
      </c>
      <c r="AC794" s="8">
        <v>447200</v>
      </c>
      <c r="AD794" s="8">
        <v>2836900</v>
      </c>
      <c r="AE794" s="8">
        <v>492480</v>
      </c>
      <c r="AF794" s="9">
        <v>36662</v>
      </c>
      <c r="AG794" s="10">
        <v>175000</v>
      </c>
      <c r="AH794" s="10">
        <v>121460</v>
      </c>
      <c r="AI794" s="10">
        <f t="shared" si="216"/>
        <v>1.4484396451065339E-4</v>
      </c>
      <c r="AJ794" s="10">
        <f t="shared" si="217"/>
        <v>3.5301636614383752E-4</v>
      </c>
      <c r="AK794" s="10">
        <f t="shared" si="218"/>
        <v>2.7810459718434385E-4</v>
      </c>
      <c r="AL794" s="10">
        <f t="shared" si="219"/>
        <v>3</v>
      </c>
      <c r="AM794" s="10">
        <f t="shared" si="220"/>
        <v>2.5865497594627825E-4</v>
      </c>
      <c r="AN794" s="11">
        <f t="shared" si="221"/>
        <v>8.6091629578258423E-5</v>
      </c>
      <c r="AO794" s="9">
        <v>43254</v>
      </c>
      <c r="AP794" s="10">
        <v>0</v>
      </c>
      <c r="AQ794" s="10">
        <v>9763.4</v>
      </c>
      <c r="AR794" s="10">
        <f t="shared" si="222"/>
        <v>8.2644351336270912E-5</v>
      </c>
      <c r="AS794" s="10">
        <f t="shared" si="223"/>
        <v>0</v>
      </c>
      <c r="AT794" s="10">
        <f t="shared" si="224"/>
        <v>2.2790121434018775E-5</v>
      </c>
      <c r="AU794" s="10">
        <f t="shared" si="225"/>
        <v>2</v>
      </c>
      <c r="AV794" s="10">
        <f t="shared" si="226"/>
        <v>5.2717236385144847E-5</v>
      </c>
      <c r="AW794" s="11">
        <f t="shared" si="227"/>
        <v>3.4852079931495177E-5</v>
      </c>
      <c r="AX794" s="9">
        <v>3717.7</v>
      </c>
      <c r="AY794" s="10">
        <v>13975</v>
      </c>
      <c r="AZ794" s="10">
        <v>88652</v>
      </c>
      <c r="BA794" s="10">
        <f t="shared" si="228"/>
        <v>6.8724476272161735E-6</v>
      </c>
      <c r="BB794" s="10">
        <f t="shared" si="229"/>
        <v>3.0314073757580716E-5</v>
      </c>
      <c r="BC794" s="10">
        <f t="shared" si="230"/>
        <v>1.867216427430195E-4</v>
      </c>
      <c r="BD794" s="10">
        <f t="shared" si="231"/>
        <v>3</v>
      </c>
      <c r="BE794" s="10">
        <f t="shared" si="232"/>
        <v>7.4636054709272128E-5</v>
      </c>
      <c r="BF794" s="11">
        <f t="shared" si="233"/>
        <v>7.983216453937242E-5</v>
      </c>
      <c r="BG794" s="8"/>
      <c r="BH794" s="8"/>
      <c r="BI794" s="8"/>
    </row>
    <row r="795" spans="1:61" x14ac:dyDescent="0.25">
      <c r="A795" s="8" t="s">
        <v>1271</v>
      </c>
      <c r="B795" s="8" t="s">
        <v>1271</v>
      </c>
      <c r="C795" s="8">
        <f>VLOOKUP(B795,Annotation!D:E,2,FALSE)</f>
        <v>1115</v>
      </c>
      <c r="D795" s="8" t="str">
        <f>VLOOKUP(B795,Annotation!D:F,3,FALSE)</f>
        <v>DUF4981 domain-containing protein</v>
      </c>
      <c r="E795" s="8" t="str">
        <f>VLOOKUP(B795,Annotation!I:O,7,FALSE)</f>
        <v xml:space="preserve">CAZyme, single-domain, contains GH2 domain </v>
      </c>
      <c r="F795" s="8" t="s">
        <v>7860</v>
      </c>
      <c r="G795" s="8">
        <v>48</v>
      </c>
      <c r="H795" s="8">
        <v>48</v>
      </c>
      <c r="I795" s="8">
        <v>47</v>
      </c>
      <c r="J795" s="8">
        <v>32</v>
      </c>
      <c r="K795" s="8">
        <v>40</v>
      </c>
      <c r="L795" s="8">
        <v>38</v>
      </c>
      <c r="M795" s="8">
        <v>17</v>
      </c>
      <c r="N795" s="8">
        <v>25</v>
      </c>
      <c r="O795" s="8">
        <v>14</v>
      </c>
      <c r="P795" s="8">
        <v>22</v>
      </c>
      <c r="Q795" s="8">
        <v>19</v>
      </c>
      <c r="R795" s="8">
        <v>19</v>
      </c>
      <c r="S795" s="8">
        <v>45.9</v>
      </c>
      <c r="T795" s="8">
        <v>123.29</v>
      </c>
      <c r="U795" s="8">
        <v>1224200000</v>
      </c>
      <c r="V795" s="8">
        <v>68667000</v>
      </c>
      <c r="W795" s="8">
        <v>179500000</v>
      </c>
      <c r="X795" s="8">
        <v>161060000</v>
      </c>
      <c r="Y795" s="8">
        <v>67808000</v>
      </c>
      <c r="Z795" s="8">
        <v>256890000</v>
      </c>
      <c r="AA795" s="8">
        <v>78641000</v>
      </c>
      <c r="AB795" s="8">
        <v>111970000</v>
      </c>
      <c r="AC795" s="8">
        <v>214120000</v>
      </c>
      <c r="AD795" s="8">
        <v>85589000</v>
      </c>
      <c r="AE795" s="8">
        <v>18549000</v>
      </c>
      <c r="AF795" s="9">
        <v>1040400</v>
      </c>
      <c r="AG795" s="10">
        <v>2719700</v>
      </c>
      <c r="AH795" s="10">
        <v>2440400</v>
      </c>
      <c r="AI795" s="10">
        <f t="shared" si="216"/>
        <v>4.1104047972528443E-3</v>
      </c>
      <c r="AJ795" s="10">
        <f t="shared" si="217"/>
        <v>5.4862777771508275E-3</v>
      </c>
      <c r="AK795" s="10">
        <f t="shared" si="218"/>
        <v>5.5877363656238483E-3</v>
      </c>
      <c r="AL795" s="10">
        <f t="shared" si="219"/>
        <v>3</v>
      </c>
      <c r="AM795" s="10">
        <f t="shared" si="220"/>
        <v>5.0614729800091737E-3</v>
      </c>
      <c r="AN795" s="11">
        <f t="shared" si="221"/>
        <v>6.7378111059022917E-4</v>
      </c>
      <c r="AO795" s="9">
        <v>1027400</v>
      </c>
      <c r="AP795" s="10">
        <v>3892200</v>
      </c>
      <c r="AQ795" s="10">
        <v>1191500</v>
      </c>
      <c r="AR795" s="10">
        <f t="shared" si="222"/>
        <v>1.9630278485893728E-3</v>
      </c>
      <c r="AS795" s="10">
        <f t="shared" si="223"/>
        <v>8.1484500804089866E-3</v>
      </c>
      <c r="AT795" s="10">
        <f t="shared" si="224"/>
        <v>2.781247279496218E-3</v>
      </c>
      <c r="AU795" s="10">
        <f t="shared" si="225"/>
        <v>3</v>
      </c>
      <c r="AV795" s="10">
        <f t="shared" si="226"/>
        <v>4.2975750694981925E-3</v>
      </c>
      <c r="AW795" s="11">
        <f t="shared" si="227"/>
        <v>2.7433920027976665E-3</v>
      </c>
      <c r="AX795" s="9">
        <v>1696500</v>
      </c>
      <c r="AY795" s="10">
        <v>3244200</v>
      </c>
      <c r="AZ795" s="10">
        <v>1296800</v>
      </c>
      <c r="BA795" s="10">
        <f t="shared" si="228"/>
        <v>3.1361076470861659E-3</v>
      </c>
      <c r="BB795" s="10">
        <f t="shared" si="229"/>
        <v>7.0372034407401333E-3</v>
      </c>
      <c r="BC795" s="10">
        <f t="shared" si="230"/>
        <v>2.7313611233716968E-3</v>
      </c>
      <c r="BD795" s="10">
        <f t="shared" si="231"/>
        <v>3</v>
      </c>
      <c r="BE795" s="10">
        <f t="shared" si="232"/>
        <v>4.3015574037326655E-3</v>
      </c>
      <c r="BF795" s="11">
        <f t="shared" si="233"/>
        <v>1.9414383614493552E-3</v>
      </c>
      <c r="BG795" s="8"/>
      <c r="BH795" s="8" t="s">
        <v>1272</v>
      </c>
      <c r="BI795" s="8" t="s">
        <v>1273</v>
      </c>
    </row>
    <row r="796" spans="1:61" x14ac:dyDescent="0.25">
      <c r="A796" s="8" t="s">
        <v>3776</v>
      </c>
      <c r="B796" s="8" t="s">
        <v>3776</v>
      </c>
      <c r="C796" s="8">
        <f>VLOOKUP(B796,Annotation!D:E,2,FALSE)</f>
        <v>1116</v>
      </c>
      <c r="D796" s="8" t="str">
        <f>VLOOKUP(B796,Annotation!D:F,3,FALSE)</f>
        <v>family 43 glycosylhydrolase</v>
      </c>
      <c r="E796" s="8" t="str">
        <f>VLOOKUP(B796,Annotation!I:O,7,FALSE)</f>
        <v xml:space="preserve">CAZyme, multi-domain, contains a GH43_24 and a CBM32 domain </v>
      </c>
      <c r="F796" s="8" t="s">
        <v>7860</v>
      </c>
      <c r="G796" s="8">
        <v>19</v>
      </c>
      <c r="H796" s="8">
        <v>19</v>
      </c>
      <c r="I796" s="8">
        <v>19</v>
      </c>
      <c r="J796" s="8">
        <v>17</v>
      </c>
      <c r="K796" s="8">
        <v>16</v>
      </c>
      <c r="L796" s="8">
        <v>17</v>
      </c>
      <c r="M796" s="8">
        <v>5</v>
      </c>
      <c r="N796" s="8">
        <v>6</v>
      </c>
      <c r="O796" s="8">
        <v>4</v>
      </c>
      <c r="P796" s="8">
        <v>8</v>
      </c>
      <c r="Q796" s="8">
        <v>6</v>
      </c>
      <c r="R796" s="8">
        <v>4</v>
      </c>
      <c r="S796" s="8">
        <v>33.6</v>
      </c>
      <c r="T796" s="8">
        <v>73.778999999999996</v>
      </c>
      <c r="U796" s="8">
        <v>493130000</v>
      </c>
      <c r="V796" s="8">
        <v>15014000</v>
      </c>
      <c r="W796" s="8">
        <v>72962000</v>
      </c>
      <c r="X796" s="8">
        <v>72802000</v>
      </c>
      <c r="Y796" s="8">
        <v>78974000</v>
      </c>
      <c r="Z796" s="8">
        <v>51353000</v>
      </c>
      <c r="AA796" s="8">
        <v>59456000</v>
      </c>
      <c r="AB796" s="8">
        <v>43261000</v>
      </c>
      <c r="AC796" s="8">
        <v>55890000</v>
      </c>
      <c r="AD796" s="8">
        <v>43422000</v>
      </c>
      <c r="AE796" s="8">
        <v>15908000</v>
      </c>
      <c r="AF796" s="9">
        <v>484330</v>
      </c>
      <c r="AG796" s="10">
        <v>2353600</v>
      </c>
      <c r="AH796" s="10">
        <v>2348400</v>
      </c>
      <c r="AI796" s="10">
        <f t="shared" si="216"/>
        <v>1.9134874619891099E-3</v>
      </c>
      <c r="AJ796" s="10">
        <f t="shared" si="217"/>
        <v>4.7477675391779202E-3</v>
      </c>
      <c r="AK796" s="10">
        <f t="shared" si="218"/>
        <v>5.377085756855862E-3</v>
      </c>
      <c r="AL796" s="10">
        <f t="shared" si="219"/>
        <v>3</v>
      </c>
      <c r="AM796" s="10">
        <f t="shared" si="220"/>
        <v>4.0127802526742978E-3</v>
      </c>
      <c r="AN796" s="11">
        <f t="shared" si="221"/>
        <v>1.5064932836541152E-3</v>
      </c>
      <c r="AO796" s="9">
        <v>2547600</v>
      </c>
      <c r="AP796" s="10">
        <v>1656500</v>
      </c>
      <c r="AQ796" s="10">
        <v>1917900</v>
      </c>
      <c r="AR796" s="10">
        <f t="shared" si="222"/>
        <v>4.8676365067805002E-3</v>
      </c>
      <c r="AS796" s="10">
        <f t="shared" si="223"/>
        <v>3.4679378136266092E-3</v>
      </c>
      <c r="AT796" s="10">
        <f t="shared" si="224"/>
        <v>4.4768394102776303E-3</v>
      </c>
      <c r="AU796" s="10">
        <f t="shared" si="225"/>
        <v>3</v>
      </c>
      <c r="AV796" s="10">
        <f t="shared" si="226"/>
        <v>4.2708045768949134E-3</v>
      </c>
      <c r="AW796" s="11">
        <f t="shared" si="227"/>
        <v>5.8970437358022061E-4</v>
      </c>
      <c r="AX796" s="9">
        <v>1395500</v>
      </c>
      <c r="AY796" s="10">
        <v>1802900</v>
      </c>
      <c r="AZ796" s="10">
        <v>1400700</v>
      </c>
      <c r="BA796" s="10">
        <f t="shared" si="228"/>
        <v>2.5796865437717328E-3</v>
      </c>
      <c r="BB796" s="10">
        <f t="shared" si="229"/>
        <v>3.9107866602892507E-3</v>
      </c>
      <c r="BC796" s="10">
        <f t="shared" si="230"/>
        <v>2.950198585369167E-3</v>
      </c>
      <c r="BD796" s="10">
        <f t="shared" si="231"/>
        <v>3</v>
      </c>
      <c r="BE796" s="10">
        <f t="shared" si="232"/>
        <v>3.1468905964767168E-3</v>
      </c>
      <c r="BF796" s="11">
        <f t="shared" si="233"/>
        <v>5.6093534414903038E-4</v>
      </c>
      <c r="BG796" s="8"/>
      <c r="BH796" s="8">
        <v>3305</v>
      </c>
      <c r="BI796" s="8">
        <v>220</v>
      </c>
    </row>
    <row r="797" spans="1:61" x14ac:dyDescent="0.25">
      <c r="A797" s="8" t="s">
        <v>3708</v>
      </c>
      <c r="B797" s="8" t="s">
        <v>3708</v>
      </c>
      <c r="C797" s="8">
        <f>VLOOKUP(B797,Annotation!D:E,2,FALSE)</f>
        <v>1117</v>
      </c>
      <c r="D797" s="8" t="str">
        <f>VLOOKUP(B797,Annotation!D:F,3,FALSE)</f>
        <v>hypothetical protein</v>
      </c>
      <c r="E797" s="8" t="str">
        <f>VLOOKUP(B797,Annotation!I:O,7,FALSE)</f>
        <v xml:space="preserve">CAZyme, single-domain, contains GH2 domain </v>
      </c>
      <c r="F797" s="8" t="s">
        <v>7860</v>
      </c>
      <c r="G797" s="8">
        <v>14</v>
      </c>
      <c r="H797" s="8">
        <v>14</v>
      </c>
      <c r="I797" s="8">
        <v>14</v>
      </c>
      <c r="J797" s="8">
        <v>11</v>
      </c>
      <c r="K797" s="8">
        <v>12</v>
      </c>
      <c r="L797" s="8">
        <v>10</v>
      </c>
      <c r="M797" s="8">
        <v>6</v>
      </c>
      <c r="N797" s="8">
        <v>4</v>
      </c>
      <c r="O797" s="8">
        <v>4</v>
      </c>
      <c r="P797" s="8">
        <v>4</v>
      </c>
      <c r="Q797" s="8">
        <v>5</v>
      </c>
      <c r="R797" s="8">
        <v>2</v>
      </c>
      <c r="S797" s="8">
        <v>16.5</v>
      </c>
      <c r="T797" s="8">
        <v>105.71</v>
      </c>
      <c r="U797" s="8">
        <v>133160000</v>
      </c>
      <c r="V797" s="8">
        <v>14223000</v>
      </c>
      <c r="W797" s="8">
        <v>53571000</v>
      </c>
      <c r="X797" s="8">
        <v>12577000</v>
      </c>
      <c r="Y797" s="8">
        <v>12995000</v>
      </c>
      <c r="Z797" s="8">
        <v>10601000</v>
      </c>
      <c r="AA797" s="8">
        <v>4700500</v>
      </c>
      <c r="AB797" s="8">
        <v>8513400</v>
      </c>
      <c r="AC797" s="8">
        <v>1163200</v>
      </c>
      <c r="AD797" s="8">
        <v>14816000</v>
      </c>
      <c r="AE797" s="8">
        <v>2560800</v>
      </c>
      <c r="AF797" s="9">
        <v>273510</v>
      </c>
      <c r="AG797" s="10">
        <v>1030200</v>
      </c>
      <c r="AH797" s="10">
        <v>241860</v>
      </c>
      <c r="AI797" s="10">
        <f t="shared" si="216"/>
        <v>1.0805813303504665E-3</v>
      </c>
      <c r="AJ797" s="10">
        <f t="shared" si="217"/>
        <v>2.0781569165793223E-3</v>
      </c>
      <c r="AK797" s="10">
        <f t="shared" si="218"/>
        <v>5.5378213300679563E-4</v>
      </c>
      <c r="AL797" s="10">
        <f t="shared" si="219"/>
        <v>3</v>
      </c>
      <c r="AM797" s="10">
        <f t="shared" si="220"/>
        <v>1.2375067933121948E-3</v>
      </c>
      <c r="AN797" s="11">
        <f t="shared" si="221"/>
        <v>6.3213860341555968E-4</v>
      </c>
      <c r="AO797" s="9">
        <v>249890</v>
      </c>
      <c r="AP797" s="10">
        <v>203870</v>
      </c>
      <c r="AQ797" s="10">
        <v>90395</v>
      </c>
      <c r="AR797" s="10">
        <f t="shared" si="222"/>
        <v>4.7745866175199375E-4</v>
      </c>
      <c r="AS797" s="10">
        <f t="shared" si="223"/>
        <v>4.2680862183160691E-4</v>
      </c>
      <c r="AT797" s="10">
        <f t="shared" si="224"/>
        <v>2.1100364903907728E-4</v>
      </c>
      <c r="AU797" s="10">
        <f t="shared" si="225"/>
        <v>3</v>
      </c>
      <c r="AV797" s="10">
        <f t="shared" si="226"/>
        <v>3.7175697754089263E-4</v>
      </c>
      <c r="AW797" s="11">
        <f t="shared" si="227"/>
        <v>1.1553522148185985E-4</v>
      </c>
      <c r="AX797" s="9">
        <v>163720</v>
      </c>
      <c r="AY797" s="10">
        <v>22369</v>
      </c>
      <c r="AZ797" s="10">
        <v>284930</v>
      </c>
      <c r="BA797" s="10">
        <f t="shared" si="228"/>
        <v>3.0264871440079404E-4</v>
      </c>
      <c r="BB797" s="10">
        <f t="shared" si="229"/>
        <v>4.8522040492545481E-5</v>
      </c>
      <c r="BC797" s="10">
        <f t="shared" si="230"/>
        <v>6.0012856638055022E-4</v>
      </c>
      <c r="BD797" s="10">
        <f t="shared" si="231"/>
        <v>3</v>
      </c>
      <c r="BE797" s="10">
        <f t="shared" si="232"/>
        <v>3.1709977375796324E-4</v>
      </c>
      <c r="BF797" s="11">
        <f t="shared" si="233"/>
        <v>2.2542414051141731E-4</v>
      </c>
      <c r="BG797" s="8"/>
      <c r="BH797" s="8"/>
      <c r="BI797" s="8"/>
    </row>
    <row r="798" spans="1:61" x14ac:dyDescent="0.25">
      <c r="A798" s="8" t="s">
        <v>1274</v>
      </c>
      <c r="B798" s="8" t="s">
        <v>1274</v>
      </c>
      <c r="C798" s="8">
        <f>VLOOKUP(B798,Annotation!D:E,2,FALSE)</f>
        <v>1118</v>
      </c>
      <c r="D798" s="8" t="str">
        <f>VLOOKUP(B798,Annotation!D:F,3,FALSE)</f>
        <v>T9SS type A sorting domain-containing protein</v>
      </c>
      <c r="E798" s="8" t="str">
        <f>VLOOKUP(B798,Annotation!I:O,7,FALSE)</f>
        <v xml:space="preserve">CAZyme, single-domain, contains GH30_5 domain </v>
      </c>
      <c r="F798" s="8" t="s">
        <v>7860</v>
      </c>
      <c r="G798" s="8">
        <v>11</v>
      </c>
      <c r="H798" s="8">
        <v>11</v>
      </c>
      <c r="I798" s="8">
        <v>11</v>
      </c>
      <c r="J798" s="8">
        <v>3</v>
      </c>
      <c r="K798" s="8">
        <v>7</v>
      </c>
      <c r="L798" s="8">
        <v>5</v>
      </c>
      <c r="M798" s="8">
        <v>4</v>
      </c>
      <c r="N798" s="8">
        <v>5</v>
      </c>
      <c r="O798" s="8">
        <v>2</v>
      </c>
      <c r="P798" s="8">
        <v>4</v>
      </c>
      <c r="Q798" s="8">
        <v>4</v>
      </c>
      <c r="R798" s="8">
        <v>3</v>
      </c>
      <c r="S798" s="8">
        <v>20.5</v>
      </c>
      <c r="T798" s="8">
        <v>66.938000000000002</v>
      </c>
      <c r="U798" s="8">
        <v>12464000</v>
      </c>
      <c r="V798" s="8">
        <v>750920</v>
      </c>
      <c r="W798" s="8">
        <v>3232300</v>
      </c>
      <c r="X798" s="8">
        <v>1217200</v>
      </c>
      <c r="Y798" s="8">
        <v>353310</v>
      </c>
      <c r="Z798" s="8">
        <v>1093900</v>
      </c>
      <c r="AA798" s="8">
        <v>319380</v>
      </c>
      <c r="AB798" s="8">
        <v>4754300</v>
      </c>
      <c r="AC798" s="8">
        <v>717610</v>
      </c>
      <c r="AD798" s="8">
        <v>24645</v>
      </c>
      <c r="AE798" s="8">
        <v>461610</v>
      </c>
      <c r="AF798" s="9">
        <v>27812</v>
      </c>
      <c r="AG798" s="10">
        <v>119710</v>
      </c>
      <c r="AH798" s="10">
        <v>45081</v>
      </c>
      <c r="AI798" s="10">
        <f t="shared" si="216"/>
        <v>1.0987944850172635E-4</v>
      </c>
      <c r="AJ798" s="10">
        <f t="shared" si="217"/>
        <v>2.4148336680616448E-4</v>
      </c>
      <c r="AK798" s="10">
        <f t="shared" si="218"/>
        <v>1.0322108797684343E-4</v>
      </c>
      <c r="AL798" s="10">
        <f t="shared" si="219"/>
        <v>3</v>
      </c>
      <c r="AM798" s="10">
        <f t="shared" si="220"/>
        <v>1.5152796776157808E-4</v>
      </c>
      <c r="AN798" s="11">
        <f t="shared" si="221"/>
        <v>6.3666128117301175E-5</v>
      </c>
      <c r="AO798" s="9">
        <v>13086</v>
      </c>
      <c r="AP798" s="10">
        <v>40514</v>
      </c>
      <c r="AQ798" s="10">
        <v>11829</v>
      </c>
      <c r="AR798" s="10">
        <f t="shared" si="222"/>
        <v>2.5003097553669974E-5</v>
      </c>
      <c r="AS798" s="10">
        <f t="shared" si="223"/>
        <v>8.4817405723675479E-5</v>
      </c>
      <c r="AT798" s="10">
        <f t="shared" si="224"/>
        <v>2.7611728131901606E-5</v>
      </c>
      <c r="AU798" s="10">
        <f t="shared" si="225"/>
        <v>3</v>
      </c>
      <c r="AV798" s="10">
        <f t="shared" si="226"/>
        <v>4.5810743803082355E-5</v>
      </c>
      <c r="AW798" s="11">
        <f t="shared" si="227"/>
        <v>2.7602427357197032E-5</v>
      </c>
      <c r="AX798" s="9">
        <v>176090</v>
      </c>
      <c r="AY798" s="10">
        <v>26578</v>
      </c>
      <c r="AZ798" s="10">
        <v>912.79</v>
      </c>
      <c r="BA798" s="10">
        <f t="shared" si="228"/>
        <v>3.255155883144138E-4</v>
      </c>
      <c r="BB798" s="10">
        <f t="shared" si="229"/>
        <v>5.7652053833916298E-5</v>
      </c>
      <c r="BC798" s="10">
        <f t="shared" si="230"/>
        <v>1.9225471312480343E-6</v>
      </c>
      <c r="BD798" s="10">
        <f t="shared" si="231"/>
        <v>3</v>
      </c>
      <c r="BE798" s="10">
        <f t="shared" si="232"/>
        <v>1.2836339642652604E-4</v>
      </c>
      <c r="BF798" s="11">
        <f t="shared" si="233"/>
        <v>1.4125198418424564E-4</v>
      </c>
      <c r="BG798" s="8"/>
      <c r="BH798" s="8"/>
      <c r="BI798" s="8"/>
    </row>
    <row r="799" spans="1:61" x14ac:dyDescent="0.25">
      <c r="A799" s="8" t="s">
        <v>1275</v>
      </c>
      <c r="B799" s="8" t="s">
        <v>1275</v>
      </c>
      <c r="C799" s="8">
        <f>VLOOKUP(B799,Annotation!D:E,2,FALSE)</f>
        <v>1119</v>
      </c>
      <c r="D799" s="8" t="str">
        <f>VLOOKUP(B799,Annotation!D:F,3,FALSE)</f>
        <v>sulfatase</v>
      </c>
      <c r="E799" s="8" t="str">
        <f>VLOOKUP(B799,Annotation!I:O,7,FALSE)</f>
        <v>Sulfatase|S1_8</v>
      </c>
      <c r="F799" s="8" t="s">
        <v>7860</v>
      </c>
      <c r="G799" s="8">
        <v>7</v>
      </c>
      <c r="H799" s="8">
        <v>7</v>
      </c>
      <c r="I799" s="8">
        <v>7</v>
      </c>
      <c r="J799" s="8">
        <v>3</v>
      </c>
      <c r="K799" s="8">
        <v>3</v>
      </c>
      <c r="L799" s="8">
        <v>4</v>
      </c>
      <c r="M799" s="8">
        <v>2</v>
      </c>
      <c r="N799" s="8">
        <v>3</v>
      </c>
      <c r="O799" s="8">
        <v>1</v>
      </c>
      <c r="P799" s="8">
        <v>0</v>
      </c>
      <c r="Q799" s="8">
        <v>2</v>
      </c>
      <c r="R799" s="8">
        <v>2</v>
      </c>
      <c r="S799" s="8">
        <v>11.8</v>
      </c>
      <c r="T799" s="8">
        <v>72.358999999999995</v>
      </c>
      <c r="U799" s="8">
        <v>11590000</v>
      </c>
      <c r="V799" s="8">
        <v>766410</v>
      </c>
      <c r="W799" s="8">
        <v>3830300</v>
      </c>
      <c r="X799" s="8">
        <v>2793000</v>
      </c>
      <c r="Y799" s="8">
        <v>1337300</v>
      </c>
      <c r="Z799" s="8">
        <v>1492000</v>
      </c>
      <c r="AA799" s="8">
        <v>0</v>
      </c>
      <c r="AB799" s="8">
        <v>0</v>
      </c>
      <c r="AC799" s="8">
        <v>829620</v>
      </c>
      <c r="AD799" s="8">
        <v>541300</v>
      </c>
      <c r="AE799" s="8">
        <v>297180</v>
      </c>
      <c r="AF799" s="9">
        <v>19652</v>
      </c>
      <c r="AG799" s="10">
        <v>98213</v>
      </c>
      <c r="AH799" s="10">
        <v>71615</v>
      </c>
      <c r="AI799" s="10">
        <f t="shared" si="216"/>
        <v>7.7640979503664845E-5</v>
      </c>
      <c r="AJ799" s="10">
        <f t="shared" si="217"/>
        <v>1.9811883638905548E-4</v>
      </c>
      <c r="AK799" s="10">
        <f t="shared" si="218"/>
        <v>1.6397547116216683E-4</v>
      </c>
      <c r="AL799" s="10">
        <f t="shared" si="219"/>
        <v>3</v>
      </c>
      <c r="AM799" s="10">
        <f t="shared" si="220"/>
        <v>1.4657842901829571E-4</v>
      </c>
      <c r="AN799" s="11">
        <f t="shared" si="221"/>
        <v>5.0699909969945624E-5</v>
      </c>
      <c r="AO799" s="9">
        <v>34289</v>
      </c>
      <c r="AP799" s="10">
        <v>38256</v>
      </c>
      <c r="AQ799" s="10">
        <v>0</v>
      </c>
      <c r="AR799" s="10">
        <f t="shared" si="222"/>
        <v>6.5515146875881844E-5</v>
      </c>
      <c r="AS799" s="10">
        <f t="shared" si="223"/>
        <v>8.0090207665620012E-5</v>
      </c>
      <c r="AT799" s="10">
        <f t="shared" si="224"/>
        <v>0</v>
      </c>
      <c r="AU799" s="10">
        <f t="shared" si="225"/>
        <v>2</v>
      </c>
      <c r="AV799" s="10">
        <f t="shared" si="226"/>
        <v>7.2802677270750928E-5</v>
      </c>
      <c r="AW799" s="11">
        <f t="shared" si="227"/>
        <v>3.4831512282725747E-5</v>
      </c>
      <c r="AX799" s="9">
        <v>0</v>
      </c>
      <c r="AY799" s="10">
        <v>21272</v>
      </c>
      <c r="AZ799" s="10">
        <v>13879</v>
      </c>
      <c r="BA799" s="10">
        <f t="shared" si="228"/>
        <v>0</v>
      </c>
      <c r="BB799" s="10">
        <f t="shared" si="229"/>
        <v>4.6142467046243795E-5</v>
      </c>
      <c r="BC799" s="10">
        <f t="shared" si="230"/>
        <v>2.9232388210422407E-5</v>
      </c>
      <c r="BD799" s="10">
        <f t="shared" si="231"/>
        <v>2</v>
      </c>
      <c r="BE799" s="10">
        <f t="shared" si="232"/>
        <v>3.7687427628333101E-5</v>
      </c>
      <c r="BF799" s="11">
        <f t="shared" si="233"/>
        <v>1.906016949858244E-5</v>
      </c>
      <c r="BG799" s="8"/>
      <c r="BH799" s="8"/>
      <c r="BI799" s="8"/>
    </row>
    <row r="800" spans="1:61" x14ac:dyDescent="0.25">
      <c r="A800" s="8" t="s">
        <v>1276</v>
      </c>
      <c r="B800" s="8" t="s">
        <v>1276</v>
      </c>
      <c r="C800" s="8">
        <f>VLOOKUP(B800,Annotation!D:E,2,FALSE)</f>
        <v>1120</v>
      </c>
      <c r="D800" s="8" t="str">
        <f>VLOOKUP(B800,Annotation!D:F,3,FALSE)</f>
        <v>sulfatase-like hydrolase/transferase</v>
      </c>
      <c r="E800" s="8" t="str">
        <f>VLOOKUP(B800,Annotation!I:O,7,FALSE)</f>
        <v>Sulfatase|S1_15</v>
      </c>
      <c r="F800" s="8" t="s">
        <v>7860</v>
      </c>
      <c r="G800" s="8">
        <v>8</v>
      </c>
      <c r="H800" s="8">
        <v>8</v>
      </c>
      <c r="I800" s="8">
        <v>8</v>
      </c>
      <c r="J800" s="8">
        <v>5</v>
      </c>
      <c r="K800" s="8">
        <v>6</v>
      </c>
      <c r="L800" s="8">
        <v>2</v>
      </c>
      <c r="M800" s="8">
        <v>1</v>
      </c>
      <c r="N800" s="8">
        <v>2</v>
      </c>
      <c r="O800" s="8">
        <v>0</v>
      </c>
      <c r="P800" s="8">
        <v>1</v>
      </c>
      <c r="Q800" s="8">
        <v>2</v>
      </c>
      <c r="R800" s="8">
        <v>0</v>
      </c>
      <c r="S800" s="8">
        <v>18.8</v>
      </c>
      <c r="T800" s="8">
        <v>55.98</v>
      </c>
      <c r="U800" s="8">
        <v>30672000</v>
      </c>
      <c r="V800" s="8">
        <v>21517000</v>
      </c>
      <c r="W800" s="8">
        <v>6486300</v>
      </c>
      <c r="X800" s="8">
        <v>1122100</v>
      </c>
      <c r="Y800" s="8">
        <v>0</v>
      </c>
      <c r="Z800" s="8">
        <v>607850</v>
      </c>
      <c r="AA800" s="8">
        <v>0</v>
      </c>
      <c r="AB800" s="8">
        <v>0</v>
      </c>
      <c r="AC800" s="8">
        <v>938350</v>
      </c>
      <c r="AD800" s="8">
        <v>0</v>
      </c>
      <c r="AE800" s="8">
        <v>1057600</v>
      </c>
      <c r="AF800" s="9">
        <v>741970</v>
      </c>
      <c r="AG800" s="10">
        <v>223670</v>
      </c>
      <c r="AH800" s="10">
        <v>38693</v>
      </c>
      <c r="AI800" s="10">
        <f t="shared" si="216"/>
        <v>2.9313697110896703E-3</v>
      </c>
      <c r="AJ800" s="10">
        <f t="shared" si="217"/>
        <v>4.5119526065938356E-4</v>
      </c>
      <c r="AK800" s="10">
        <f t="shared" si="218"/>
        <v>8.8594608750648901E-5</v>
      </c>
      <c r="AL800" s="10">
        <f t="shared" si="219"/>
        <v>3</v>
      </c>
      <c r="AM800" s="10">
        <f t="shared" si="220"/>
        <v>1.1570531934999009E-3</v>
      </c>
      <c r="AN800" s="11">
        <f t="shared" si="221"/>
        <v>1.2633339850398693E-3</v>
      </c>
      <c r="AO800" s="9">
        <v>0</v>
      </c>
      <c r="AP800" s="10">
        <v>20960</v>
      </c>
      <c r="AQ800" s="10">
        <v>0</v>
      </c>
      <c r="AR800" s="10">
        <f t="shared" si="222"/>
        <v>0</v>
      </c>
      <c r="AS800" s="10">
        <f t="shared" si="223"/>
        <v>4.3880456730222592E-5</v>
      </c>
      <c r="AT800" s="10">
        <f t="shared" si="224"/>
        <v>0</v>
      </c>
      <c r="AU800" s="10">
        <f t="shared" si="225"/>
        <v>1</v>
      </c>
      <c r="AV800" s="10">
        <f t="shared" si="226"/>
        <v>0</v>
      </c>
      <c r="AW800" s="11">
        <f t="shared" si="227"/>
        <v>0</v>
      </c>
      <c r="AX800" s="9">
        <v>0</v>
      </c>
      <c r="AY800" s="10">
        <v>32357</v>
      </c>
      <c r="AZ800" s="10">
        <v>0</v>
      </c>
      <c r="BA800" s="10">
        <f t="shared" si="228"/>
        <v>0</v>
      </c>
      <c r="BB800" s="10">
        <f t="shared" si="229"/>
        <v>7.0187655425691528E-5</v>
      </c>
      <c r="BC800" s="10">
        <f t="shared" si="230"/>
        <v>0</v>
      </c>
      <c r="BD800" s="10">
        <f t="shared" si="231"/>
        <v>1</v>
      </c>
      <c r="BE800" s="10">
        <f t="shared" si="232"/>
        <v>0</v>
      </c>
      <c r="BF800" s="11">
        <f t="shared" si="233"/>
        <v>0</v>
      </c>
      <c r="BG800" s="8"/>
      <c r="BH800" s="8">
        <v>1114</v>
      </c>
      <c r="BI800" s="8">
        <v>286</v>
      </c>
    </row>
    <row r="801" spans="1:61" x14ac:dyDescent="0.25">
      <c r="A801" s="8" t="s">
        <v>1277</v>
      </c>
      <c r="B801" s="8" t="s">
        <v>1277</v>
      </c>
      <c r="C801" s="8">
        <f>VLOOKUP(B801,Annotation!D:E,2,FALSE)</f>
        <v>1121</v>
      </c>
      <c r="D801" s="8" t="str">
        <f>VLOOKUP(B801,Annotation!D:F,3,FALSE)</f>
        <v>DUF5107 domain-containing protein</v>
      </c>
      <c r="E801" s="8"/>
      <c r="F801" s="8" t="s">
        <v>7860</v>
      </c>
      <c r="G801" s="8">
        <v>36</v>
      </c>
      <c r="H801" s="8">
        <v>36</v>
      </c>
      <c r="I801" s="8">
        <v>36</v>
      </c>
      <c r="J801" s="8">
        <v>25</v>
      </c>
      <c r="K801" s="8">
        <v>28</v>
      </c>
      <c r="L801" s="8">
        <v>27</v>
      </c>
      <c r="M801" s="8">
        <v>9</v>
      </c>
      <c r="N801" s="8">
        <v>10</v>
      </c>
      <c r="O801" s="8">
        <v>8</v>
      </c>
      <c r="P801" s="8">
        <v>8</v>
      </c>
      <c r="Q801" s="8">
        <v>10</v>
      </c>
      <c r="R801" s="8">
        <v>7</v>
      </c>
      <c r="S801" s="8">
        <v>35.799999999999997</v>
      </c>
      <c r="T801" s="8">
        <v>126.21</v>
      </c>
      <c r="U801" s="8">
        <v>177610000</v>
      </c>
      <c r="V801" s="8">
        <v>21199000</v>
      </c>
      <c r="W801" s="8">
        <v>45606000</v>
      </c>
      <c r="X801" s="8">
        <v>46480000</v>
      </c>
      <c r="Y801" s="8">
        <v>9476800</v>
      </c>
      <c r="Z801" s="8">
        <v>25268000</v>
      </c>
      <c r="AA801" s="8">
        <v>14508000</v>
      </c>
      <c r="AB801" s="8">
        <v>9346100</v>
      </c>
      <c r="AC801" s="8">
        <v>3148600</v>
      </c>
      <c r="AD801" s="8">
        <v>2575200</v>
      </c>
      <c r="AE801" s="8">
        <v>2691000</v>
      </c>
      <c r="AF801" s="9">
        <v>321200</v>
      </c>
      <c r="AG801" s="10">
        <v>690990</v>
      </c>
      <c r="AH801" s="10">
        <v>704240</v>
      </c>
      <c r="AI801" s="10">
        <f t="shared" si="216"/>
        <v>1.2689946375217356E-3</v>
      </c>
      <c r="AJ801" s="10">
        <f t="shared" si="217"/>
        <v>1.3938901648098874E-3</v>
      </c>
      <c r="AK801" s="10">
        <f t="shared" si="218"/>
        <v>1.6124846165083344E-3</v>
      </c>
      <c r="AL801" s="10">
        <f t="shared" si="219"/>
        <v>3</v>
      </c>
      <c r="AM801" s="10">
        <f t="shared" si="220"/>
        <v>1.4251231396133189E-3</v>
      </c>
      <c r="AN801" s="11">
        <f t="shared" si="221"/>
        <v>1.4195765906860485E-4</v>
      </c>
      <c r="AO801" s="9">
        <v>143590</v>
      </c>
      <c r="AP801" s="10">
        <v>382850</v>
      </c>
      <c r="AQ801" s="10">
        <v>219820</v>
      </c>
      <c r="AR801" s="10">
        <f t="shared" si="222"/>
        <v>2.7435387266784897E-4</v>
      </c>
      <c r="AS801" s="10">
        <f t="shared" si="223"/>
        <v>8.0150920129607448E-4</v>
      </c>
      <c r="AT801" s="10">
        <f t="shared" si="224"/>
        <v>5.1311269574390143E-4</v>
      </c>
      <c r="AU801" s="10">
        <f t="shared" si="225"/>
        <v>3</v>
      </c>
      <c r="AV801" s="10">
        <f t="shared" si="226"/>
        <v>5.2965858990260822E-4</v>
      </c>
      <c r="AW801" s="11">
        <f t="shared" si="227"/>
        <v>2.1552804935076153E-4</v>
      </c>
      <c r="AX801" s="9">
        <v>141610</v>
      </c>
      <c r="AY801" s="10">
        <v>47706</v>
      </c>
      <c r="AZ801" s="10">
        <v>39019</v>
      </c>
      <c r="BA801" s="10">
        <f t="shared" si="228"/>
        <v>2.6177671907095309E-4</v>
      </c>
      <c r="BB801" s="10">
        <f t="shared" si="229"/>
        <v>1.034821611934988E-4</v>
      </c>
      <c r="BC801" s="10">
        <f t="shared" si="230"/>
        <v>8.2183050333775636E-5</v>
      </c>
      <c r="BD801" s="10">
        <f t="shared" si="231"/>
        <v>3</v>
      </c>
      <c r="BE801" s="10">
        <f t="shared" si="232"/>
        <v>1.4914731019940918E-4</v>
      </c>
      <c r="BF801" s="11">
        <f t="shared" si="233"/>
        <v>8.0114296842776473E-5</v>
      </c>
      <c r="BG801" s="8"/>
      <c r="BH801" s="8"/>
      <c r="BI801" s="8"/>
    </row>
    <row r="802" spans="1:61" x14ac:dyDescent="0.25">
      <c r="A802" s="8" t="s">
        <v>1278</v>
      </c>
      <c r="B802" s="8" t="s">
        <v>1278</v>
      </c>
      <c r="C802" s="8">
        <f>VLOOKUP(B802,Annotation!D:E,2,FALSE)</f>
        <v>1122</v>
      </c>
      <c r="D802" s="8" t="str">
        <f>VLOOKUP(B802,Annotation!D:F,3,FALSE)</f>
        <v>beta-galactosidase</v>
      </c>
      <c r="E802" s="8" t="str">
        <f>VLOOKUP(B802,Annotation!I:O,7,FALSE)</f>
        <v xml:space="preserve">CAZyme, single-domain, contains GH2 domain </v>
      </c>
      <c r="F802" s="8" t="s">
        <v>7860</v>
      </c>
      <c r="G802" s="8">
        <v>11</v>
      </c>
      <c r="H802" s="8">
        <v>11</v>
      </c>
      <c r="I802" s="8">
        <v>3</v>
      </c>
      <c r="J802" s="8">
        <v>5</v>
      </c>
      <c r="K802" s="8">
        <v>5</v>
      </c>
      <c r="L802" s="8">
        <v>4</v>
      </c>
      <c r="M802" s="8">
        <v>4</v>
      </c>
      <c r="N802" s="8">
        <v>2</v>
      </c>
      <c r="O802" s="8">
        <v>2</v>
      </c>
      <c r="P802" s="8">
        <v>2</v>
      </c>
      <c r="Q802" s="8">
        <v>3</v>
      </c>
      <c r="R802" s="8">
        <v>3</v>
      </c>
      <c r="S802" s="8">
        <v>11.8</v>
      </c>
      <c r="T802" s="8">
        <v>106.71</v>
      </c>
      <c r="U802" s="8">
        <v>29276000</v>
      </c>
      <c r="V802" s="8">
        <v>5038400</v>
      </c>
      <c r="W802" s="8">
        <v>7989300</v>
      </c>
      <c r="X802" s="8">
        <v>7124900</v>
      </c>
      <c r="Y802" s="8">
        <v>2949700</v>
      </c>
      <c r="Z802" s="8">
        <v>1774600</v>
      </c>
      <c r="AA802" s="8">
        <v>463680</v>
      </c>
      <c r="AB802" s="8">
        <v>1787200</v>
      </c>
      <c r="AC802" s="8">
        <v>1362800</v>
      </c>
      <c r="AD802" s="8">
        <v>785800</v>
      </c>
      <c r="AE802" s="8">
        <v>597480</v>
      </c>
      <c r="AF802" s="9">
        <v>102820</v>
      </c>
      <c r="AG802" s="10">
        <v>163050</v>
      </c>
      <c r="AH802" s="10">
        <v>145410</v>
      </c>
      <c r="AI802" s="10">
        <f t="shared" si="216"/>
        <v>4.0622051254665269E-4</v>
      </c>
      <c r="AJ802" s="10">
        <f t="shared" si="217"/>
        <v>3.2891039142715828E-4</v>
      </c>
      <c r="AK802" s="10">
        <f t="shared" si="218"/>
        <v>3.3294244587992285E-4</v>
      </c>
      <c r="AL802" s="10">
        <f t="shared" si="219"/>
        <v>3</v>
      </c>
      <c r="AM802" s="10">
        <f t="shared" si="220"/>
        <v>3.5602444995124459E-4</v>
      </c>
      <c r="AN802" s="11">
        <f t="shared" si="221"/>
        <v>3.5532125284396835E-5</v>
      </c>
      <c r="AO802" s="9">
        <v>60199</v>
      </c>
      <c r="AP802" s="10">
        <v>36216</v>
      </c>
      <c r="AQ802" s="10">
        <v>9462.7999999999993</v>
      </c>
      <c r="AR802" s="10">
        <f t="shared" si="222"/>
        <v>1.1502074504305203E-4</v>
      </c>
      <c r="AS802" s="10">
        <f t="shared" si="223"/>
        <v>7.5819399854090729E-5</v>
      </c>
      <c r="AT802" s="10">
        <f t="shared" si="224"/>
        <v>2.2088448809414023E-5</v>
      </c>
      <c r="AU802" s="10">
        <f t="shared" si="225"/>
        <v>3</v>
      </c>
      <c r="AV802" s="10">
        <f t="shared" si="226"/>
        <v>7.0976197902185585E-5</v>
      </c>
      <c r="AW802" s="11">
        <f t="shared" si="227"/>
        <v>3.8093703545112409E-5</v>
      </c>
      <c r="AX802" s="9">
        <v>36474</v>
      </c>
      <c r="AY802" s="10">
        <v>27812</v>
      </c>
      <c r="AZ802" s="10">
        <v>16037</v>
      </c>
      <c r="BA802" s="10">
        <f t="shared" si="228"/>
        <v>6.7424927981032021E-5</v>
      </c>
      <c r="BB802" s="10">
        <f t="shared" si="229"/>
        <v>6.0328802815444354E-5</v>
      </c>
      <c r="BC802" s="10">
        <f t="shared" si="230"/>
        <v>3.3777635977415105E-5</v>
      </c>
      <c r="BD802" s="10">
        <f t="shared" si="231"/>
        <v>3</v>
      </c>
      <c r="BE802" s="10">
        <f t="shared" si="232"/>
        <v>5.3843788924630491E-5</v>
      </c>
      <c r="BF802" s="11">
        <f t="shared" si="233"/>
        <v>1.4481634775747344E-5</v>
      </c>
      <c r="BG802" s="8"/>
      <c r="BH802" s="8"/>
      <c r="BI802" s="8"/>
    </row>
    <row r="803" spans="1:61" x14ac:dyDescent="0.25">
      <c r="A803" s="8" t="s">
        <v>1279</v>
      </c>
      <c r="B803" s="8" t="s">
        <v>1279</v>
      </c>
      <c r="C803" s="8">
        <f>VLOOKUP(B803,Annotation!D:E,2,FALSE)</f>
        <v>1126</v>
      </c>
      <c r="D803" s="8" t="str">
        <f>VLOOKUP(B803,Annotation!D:F,3,FALSE)</f>
        <v>sulfatase</v>
      </c>
      <c r="E803" s="8" t="str">
        <f>VLOOKUP(B803,Annotation!I:O,7,FALSE)</f>
        <v>Sulfatase|S1_16</v>
      </c>
      <c r="F803" s="8" t="s">
        <v>7860</v>
      </c>
      <c r="G803" s="8">
        <v>5</v>
      </c>
      <c r="H803" s="8">
        <v>5</v>
      </c>
      <c r="I803" s="8">
        <v>5</v>
      </c>
      <c r="J803" s="8">
        <v>1</v>
      </c>
      <c r="K803" s="8">
        <v>2</v>
      </c>
      <c r="L803" s="8">
        <v>2</v>
      </c>
      <c r="M803" s="8">
        <v>1</v>
      </c>
      <c r="N803" s="8">
        <v>2</v>
      </c>
      <c r="O803" s="8">
        <v>0</v>
      </c>
      <c r="P803" s="8">
        <v>1</v>
      </c>
      <c r="Q803" s="8">
        <v>1</v>
      </c>
      <c r="R803" s="8">
        <v>1</v>
      </c>
      <c r="S803" s="8">
        <v>10.3</v>
      </c>
      <c r="T803" s="8">
        <v>59.798000000000002</v>
      </c>
      <c r="U803" s="8">
        <v>12306000</v>
      </c>
      <c r="V803" s="8">
        <v>669880</v>
      </c>
      <c r="W803" s="8">
        <v>1967000</v>
      </c>
      <c r="X803" s="8">
        <v>4072100</v>
      </c>
      <c r="Y803" s="8">
        <v>1226700</v>
      </c>
      <c r="Z803" s="8">
        <v>2599800</v>
      </c>
      <c r="AA803" s="8">
        <v>0</v>
      </c>
      <c r="AB803" s="8">
        <v>947830</v>
      </c>
      <c r="AC803" s="8">
        <v>607300</v>
      </c>
      <c r="AD803" s="8">
        <v>214940</v>
      </c>
      <c r="AE803" s="8">
        <v>585980</v>
      </c>
      <c r="AF803" s="9">
        <v>31899</v>
      </c>
      <c r="AG803" s="10">
        <v>93669</v>
      </c>
      <c r="AH803" s="10">
        <v>193910</v>
      </c>
      <c r="AI803" s="10">
        <f t="shared" si="216"/>
        <v>1.260263385501427E-4</v>
      </c>
      <c r="AJ803" s="10">
        <f t="shared" si="217"/>
        <v>1.8895251428758351E-4</v>
      </c>
      <c r="AK803" s="10">
        <f t="shared" si="218"/>
        <v>4.4399195158913315E-4</v>
      </c>
      <c r="AL803" s="10">
        <f t="shared" si="219"/>
        <v>3</v>
      </c>
      <c r="AM803" s="10">
        <f t="shared" si="220"/>
        <v>2.5299026814228645E-4</v>
      </c>
      <c r="AN803" s="11">
        <f t="shared" si="221"/>
        <v>1.3748007906088768E-4</v>
      </c>
      <c r="AO803" s="9">
        <v>58415</v>
      </c>
      <c r="AP803" s="10">
        <v>123800</v>
      </c>
      <c r="AQ803" s="10">
        <v>0</v>
      </c>
      <c r="AR803" s="10">
        <f t="shared" si="222"/>
        <v>1.1161210022907165E-4</v>
      </c>
      <c r="AS803" s="10">
        <f t="shared" si="223"/>
        <v>2.5917941522908192E-4</v>
      </c>
      <c r="AT803" s="10">
        <f t="shared" si="224"/>
        <v>0</v>
      </c>
      <c r="AU803" s="10">
        <f t="shared" si="225"/>
        <v>2</v>
      </c>
      <c r="AV803" s="10">
        <f t="shared" si="226"/>
        <v>1.8539575772907679E-4</v>
      </c>
      <c r="AW803" s="11">
        <f t="shared" si="227"/>
        <v>1.0614839856035169E-4</v>
      </c>
      <c r="AX803" s="9">
        <v>45135</v>
      </c>
      <c r="AY803" s="10">
        <v>28919</v>
      </c>
      <c r="AZ803" s="10">
        <v>10235</v>
      </c>
      <c r="BA803" s="10">
        <f t="shared" si="228"/>
        <v>8.3435436870753958E-5</v>
      </c>
      <c r="BB803" s="10">
        <f t="shared" si="229"/>
        <v>6.2730067906653083E-5</v>
      </c>
      <c r="BC803" s="10">
        <f t="shared" si="230"/>
        <v>2.1557280303600647E-5</v>
      </c>
      <c r="BD803" s="10">
        <f t="shared" si="231"/>
        <v>3</v>
      </c>
      <c r="BE803" s="10">
        <f t="shared" si="232"/>
        <v>5.5907595027002563E-5</v>
      </c>
      <c r="BF803" s="11">
        <f t="shared" si="233"/>
        <v>2.5718166953633637E-5</v>
      </c>
      <c r="BG803" s="8"/>
      <c r="BH803" s="8"/>
      <c r="BI803" s="8"/>
    </row>
    <row r="804" spans="1:61" x14ac:dyDescent="0.25">
      <c r="A804" t="s">
        <v>1280</v>
      </c>
      <c r="B804" t="s">
        <v>1280</v>
      </c>
      <c r="C804">
        <f>VLOOKUP(B804,Annotation!D:E,2,FALSE)</f>
        <v>1130</v>
      </c>
      <c r="D804" t="str">
        <f>VLOOKUP(B804,Annotation!D:F,3,FALSE)</f>
        <v>hypothetical protein</v>
      </c>
      <c r="E804" t="str">
        <f>VLOOKUP(B804,Annotation!I:O,7,FALSE)</f>
        <v>*</v>
      </c>
      <c r="G804">
        <v>6</v>
      </c>
      <c r="H804">
        <v>6</v>
      </c>
      <c r="I804">
        <v>6</v>
      </c>
      <c r="J804">
        <v>3</v>
      </c>
      <c r="K804">
        <v>3</v>
      </c>
      <c r="L804">
        <v>3</v>
      </c>
      <c r="M804">
        <v>5</v>
      </c>
      <c r="N804">
        <v>3</v>
      </c>
      <c r="O804">
        <v>3</v>
      </c>
      <c r="P804">
        <v>1</v>
      </c>
      <c r="Q804">
        <v>1</v>
      </c>
      <c r="R804">
        <v>2</v>
      </c>
      <c r="S804">
        <v>21.7</v>
      </c>
      <c r="T804">
        <v>52.463000000000001</v>
      </c>
      <c r="U804">
        <v>18465000</v>
      </c>
      <c r="V804">
        <v>700540</v>
      </c>
      <c r="W804">
        <v>6739700</v>
      </c>
      <c r="X804">
        <v>2161000</v>
      </c>
      <c r="Y804">
        <v>4218900</v>
      </c>
      <c r="Z804">
        <v>1431000</v>
      </c>
      <c r="AA804">
        <v>1946900</v>
      </c>
      <c r="AB804">
        <v>485220</v>
      </c>
      <c r="AC804">
        <v>661550</v>
      </c>
      <c r="AD804">
        <v>120670</v>
      </c>
      <c r="AE804">
        <v>1154100</v>
      </c>
      <c r="AF804" s="5">
        <v>43784</v>
      </c>
      <c r="AG804" s="6">
        <v>421230</v>
      </c>
      <c r="AH804" s="6">
        <v>135060</v>
      </c>
      <c r="AI804" s="6">
        <f t="shared" si="216"/>
        <v>1.7298151061410856E-4</v>
      </c>
      <c r="AJ804" s="6">
        <f t="shared" si="217"/>
        <v>8.4972047949010657E-4</v>
      </c>
      <c r="AK804" s="6">
        <f t="shared" si="218"/>
        <v>3.0924425239352445E-4</v>
      </c>
      <c r="AL804" s="6">
        <f t="shared" si="219"/>
        <v>3</v>
      </c>
      <c r="AM804" s="6">
        <f t="shared" si="220"/>
        <v>4.4398208083257988E-4</v>
      </c>
      <c r="AN804" s="7">
        <f t="shared" si="221"/>
        <v>2.9224375648670582E-4</v>
      </c>
      <c r="AO804" s="5">
        <v>263680</v>
      </c>
      <c r="AP804" s="6">
        <v>89435</v>
      </c>
      <c r="AQ804" s="6">
        <v>121680</v>
      </c>
      <c r="AR804" s="6">
        <f t="shared" si="222"/>
        <v>5.038068747479519E-4</v>
      </c>
      <c r="AS804" s="6">
        <f t="shared" si="223"/>
        <v>1.8723514540398178E-4</v>
      </c>
      <c r="AT804" s="6">
        <f t="shared" si="224"/>
        <v>2.840303558280317E-4</v>
      </c>
      <c r="AU804" s="6">
        <f t="shared" si="225"/>
        <v>3</v>
      </c>
      <c r="AV804" s="6">
        <f t="shared" si="226"/>
        <v>3.2502412532665518E-4</v>
      </c>
      <c r="AW804" s="7">
        <f t="shared" si="227"/>
        <v>1.3245069977979899E-4</v>
      </c>
      <c r="AX804" s="5">
        <v>30327</v>
      </c>
      <c r="AY804" s="6">
        <v>41347</v>
      </c>
      <c r="AZ804" s="6">
        <v>7541.7</v>
      </c>
      <c r="BA804" s="6">
        <f t="shared" si="228"/>
        <v>5.6061736877796734E-5</v>
      </c>
      <c r="BB804" s="6">
        <f t="shared" si="229"/>
        <v>8.9688444197115545E-5</v>
      </c>
      <c r="BC804" s="6">
        <f t="shared" si="230"/>
        <v>1.5884566767529555E-5</v>
      </c>
      <c r="BD804" s="6">
        <f t="shared" si="231"/>
        <v>3</v>
      </c>
      <c r="BE804" s="6">
        <f t="shared" si="232"/>
        <v>5.3878249280813942E-5</v>
      </c>
      <c r="BF804" s="7">
        <f t="shared" si="233"/>
        <v>3.01698391828105E-5</v>
      </c>
      <c r="BH804">
        <v>1115</v>
      </c>
      <c r="BI804">
        <v>239</v>
      </c>
    </row>
    <row r="805" spans="1:61" x14ac:dyDescent="0.25">
      <c r="A805" t="s">
        <v>1281</v>
      </c>
      <c r="B805" t="s">
        <v>1281</v>
      </c>
      <c r="C805">
        <f>VLOOKUP(B805,Annotation!D:E,2,FALSE)</f>
        <v>1131</v>
      </c>
      <c r="D805" t="str">
        <f>VLOOKUP(B805,Annotation!D:F,3,FALSE)</f>
        <v>AraC family transcriptional regulator</v>
      </c>
      <c r="E805" t="str">
        <f>VLOOKUP(B805,Annotation!I:O,7,FALSE)</f>
        <v>OCS|AraC</v>
      </c>
      <c r="G805">
        <v>8</v>
      </c>
      <c r="H805">
        <v>8</v>
      </c>
      <c r="I805">
        <v>8</v>
      </c>
      <c r="J805">
        <v>4</v>
      </c>
      <c r="K805">
        <v>6</v>
      </c>
      <c r="L805">
        <v>0</v>
      </c>
      <c r="M805">
        <v>1</v>
      </c>
      <c r="N805">
        <v>1</v>
      </c>
      <c r="O805">
        <v>0</v>
      </c>
      <c r="P805">
        <v>2</v>
      </c>
      <c r="Q805">
        <v>0</v>
      </c>
      <c r="R805">
        <v>0</v>
      </c>
      <c r="S805">
        <v>24.7</v>
      </c>
      <c r="T805">
        <v>34.764000000000003</v>
      </c>
      <c r="U805">
        <v>20246000</v>
      </c>
      <c r="V805">
        <v>2920500</v>
      </c>
      <c r="W805">
        <v>16384000</v>
      </c>
      <c r="X805">
        <v>0</v>
      </c>
      <c r="Y805">
        <v>0</v>
      </c>
      <c r="Z805">
        <v>487660</v>
      </c>
      <c r="AA805">
        <v>0</v>
      </c>
      <c r="AB805">
        <v>453800</v>
      </c>
      <c r="AC805">
        <v>0</v>
      </c>
      <c r="AD805">
        <v>0</v>
      </c>
      <c r="AE805">
        <v>1349800</v>
      </c>
      <c r="AF805" s="5">
        <v>194700</v>
      </c>
      <c r="AG805" s="6">
        <v>1092300</v>
      </c>
      <c r="AH805" s="6">
        <v>0</v>
      </c>
      <c r="AI805" s="6">
        <f t="shared" si="216"/>
        <v>7.6921935219639447E-4</v>
      </c>
      <c r="AJ805" s="6">
        <f t="shared" si="217"/>
        <v>2.2034272956509356E-3</v>
      </c>
      <c r="AK805" s="6">
        <f t="shared" si="218"/>
        <v>0</v>
      </c>
      <c r="AL805" s="6">
        <f t="shared" si="219"/>
        <v>2</v>
      </c>
      <c r="AM805" s="6">
        <f t="shared" si="220"/>
        <v>1.4863233239236651E-3</v>
      </c>
      <c r="AN805" s="7">
        <f t="shared" si="221"/>
        <v>9.130986732659985E-4</v>
      </c>
      <c r="AO805" s="5">
        <v>0</v>
      </c>
      <c r="AP805" s="6">
        <v>32511</v>
      </c>
      <c r="AQ805" s="6">
        <v>0</v>
      </c>
      <c r="AR805" s="6">
        <f t="shared" si="222"/>
        <v>0</v>
      </c>
      <c r="AS805" s="6">
        <f t="shared" si="223"/>
        <v>6.8062859196386781E-5</v>
      </c>
      <c r="AT805" s="6">
        <f t="shared" si="224"/>
        <v>0</v>
      </c>
      <c r="AU805" s="6">
        <f t="shared" si="225"/>
        <v>1</v>
      </c>
      <c r="AV805" s="6">
        <f t="shared" si="226"/>
        <v>0</v>
      </c>
      <c r="AW805" s="7">
        <f t="shared" si="227"/>
        <v>0</v>
      </c>
      <c r="AX805" s="5">
        <v>30253</v>
      </c>
      <c r="AY805" s="6">
        <v>0</v>
      </c>
      <c r="AZ805" s="6">
        <v>0</v>
      </c>
      <c r="BA805" s="6">
        <f t="shared" si="228"/>
        <v>5.592494232083571E-5</v>
      </c>
      <c r="BB805" s="6">
        <f t="shared" si="229"/>
        <v>0</v>
      </c>
      <c r="BC805" s="6">
        <f t="shared" si="230"/>
        <v>0</v>
      </c>
      <c r="BD805" s="6">
        <f t="shared" si="231"/>
        <v>1</v>
      </c>
      <c r="BE805" s="6">
        <f t="shared" si="232"/>
        <v>0</v>
      </c>
      <c r="BF805" s="7">
        <f t="shared" si="233"/>
        <v>0</v>
      </c>
    </row>
    <row r="806" spans="1:61" x14ac:dyDescent="0.25">
      <c r="A806" t="s">
        <v>3709</v>
      </c>
      <c r="B806" t="s">
        <v>3709</v>
      </c>
      <c r="C806">
        <f>VLOOKUP(B806,Annotation!D:E,2,FALSE)</f>
        <v>1132</v>
      </c>
      <c r="D806" t="str">
        <f>VLOOKUP(B806,Annotation!D:F,3,FALSE)</f>
        <v>hypothetical protein</v>
      </c>
      <c r="E806" t="str">
        <f>VLOOKUP(B806,Annotation!I:O,7,FALSE)</f>
        <v xml:space="preserve">CAZyme, single-domain, contains GH115 domain </v>
      </c>
      <c r="G806">
        <v>10</v>
      </c>
      <c r="H806">
        <v>10</v>
      </c>
      <c r="I806">
        <v>10</v>
      </c>
      <c r="J806">
        <v>5</v>
      </c>
      <c r="K806">
        <v>6</v>
      </c>
      <c r="L806">
        <v>5</v>
      </c>
      <c r="M806">
        <v>4</v>
      </c>
      <c r="N806">
        <v>2</v>
      </c>
      <c r="O806">
        <v>2</v>
      </c>
      <c r="P806">
        <v>2</v>
      </c>
      <c r="Q806">
        <v>0</v>
      </c>
      <c r="R806">
        <v>2</v>
      </c>
      <c r="S806">
        <v>12.2</v>
      </c>
      <c r="T806">
        <v>98.176000000000002</v>
      </c>
      <c r="U806">
        <v>19112000</v>
      </c>
      <c r="V806">
        <v>3393000</v>
      </c>
      <c r="W806">
        <v>4440800</v>
      </c>
      <c r="X806">
        <v>3005900</v>
      </c>
      <c r="Y806">
        <v>4291800</v>
      </c>
      <c r="Z806">
        <v>1043500</v>
      </c>
      <c r="AA806">
        <v>1493900</v>
      </c>
      <c r="AB806">
        <v>773410</v>
      </c>
      <c r="AC806">
        <v>0</v>
      </c>
      <c r="AD806">
        <v>669240</v>
      </c>
      <c r="AE806">
        <v>434360</v>
      </c>
      <c r="AF806" s="5">
        <v>77114</v>
      </c>
      <c r="AG806" s="6">
        <v>100930</v>
      </c>
      <c r="AH806" s="6">
        <v>68317</v>
      </c>
      <c r="AI806" s="6">
        <f t="shared" si="216"/>
        <v>3.0466143361722016E-4</v>
      </c>
      <c r="AJ806" s="6">
        <f t="shared" si="217"/>
        <v>2.0359966762798583E-4</v>
      </c>
      <c r="AK806" s="6">
        <f t="shared" si="218"/>
        <v>1.5642410477394053E-4</v>
      </c>
      <c r="AL806" s="6">
        <f t="shared" si="219"/>
        <v>3</v>
      </c>
      <c r="AM806" s="6">
        <f t="shared" si="220"/>
        <v>2.2156173533971553E-4</v>
      </c>
      <c r="AN806" s="7">
        <f t="shared" si="221"/>
        <v>6.1836091527026662E-5</v>
      </c>
      <c r="AO806" s="5">
        <v>97541</v>
      </c>
      <c r="AP806" s="6">
        <v>23717</v>
      </c>
      <c r="AQ806" s="6">
        <v>33953</v>
      </c>
      <c r="AR806" s="6">
        <f t="shared" si="222"/>
        <v>1.8636918374465253E-4</v>
      </c>
      <c r="AS806" s="6">
        <f t="shared" si="223"/>
        <v>4.9652327875509978E-5</v>
      </c>
      <c r="AT806" s="6">
        <f t="shared" si="224"/>
        <v>7.925445982436852E-5</v>
      </c>
      <c r="AU806" s="6">
        <f t="shared" si="225"/>
        <v>3</v>
      </c>
      <c r="AV806" s="6">
        <f t="shared" si="226"/>
        <v>1.0509199048151036E-4</v>
      </c>
      <c r="AW806" s="7">
        <f t="shared" si="227"/>
        <v>5.8728517561913829E-5</v>
      </c>
      <c r="AX806" s="5">
        <v>17578</v>
      </c>
      <c r="AY806" s="6">
        <v>0</v>
      </c>
      <c r="AZ806" s="6">
        <v>15210</v>
      </c>
      <c r="BA806" s="6">
        <f t="shared" si="228"/>
        <v>3.2494253003525273E-5</v>
      </c>
      <c r="BB806" s="6">
        <f t="shared" si="229"/>
        <v>0</v>
      </c>
      <c r="BC806" s="6">
        <f t="shared" si="230"/>
        <v>3.203578245410511E-5</v>
      </c>
      <c r="BD806" s="6">
        <f t="shared" si="231"/>
        <v>2</v>
      </c>
      <c r="BE806" s="6">
        <f t="shared" si="232"/>
        <v>3.2265017728815191E-5</v>
      </c>
      <c r="BF806" s="7">
        <f t="shared" si="233"/>
        <v>1.5211026815177883E-5</v>
      </c>
    </row>
    <row r="807" spans="1:61" x14ac:dyDescent="0.25">
      <c r="A807" t="s">
        <v>1282</v>
      </c>
      <c r="B807" t="s">
        <v>1282</v>
      </c>
      <c r="C807">
        <f>VLOOKUP(B807,Annotation!D:E,2,FALSE)</f>
        <v>1134</v>
      </c>
      <c r="D807" t="str">
        <f>VLOOKUP(B807,Annotation!D:F,3,FALSE)</f>
        <v>hypothetical protein</v>
      </c>
      <c r="E807" t="str">
        <f>VLOOKUP(B807,Annotation!I:O,7,FALSE)</f>
        <v>*</v>
      </c>
      <c r="G807">
        <v>10</v>
      </c>
      <c r="H807">
        <v>10</v>
      </c>
      <c r="I807">
        <v>10</v>
      </c>
      <c r="J807">
        <v>9</v>
      </c>
      <c r="K807">
        <v>8</v>
      </c>
      <c r="L807">
        <v>9</v>
      </c>
      <c r="M807">
        <v>2</v>
      </c>
      <c r="N807">
        <v>4</v>
      </c>
      <c r="O807">
        <v>1</v>
      </c>
      <c r="P807">
        <v>2</v>
      </c>
      <c r="Q807">
        <v>1</v>
      </c>
      <c r="R807">
        <v>1</v>
      </c>
      <c r="S807">
        <v>21</v>
      </c>
      <c r="T807">
        <v>63.058</v>
      </c>
      <c r="U807">
        <v>58655000</v>
      </c>
      <c r="V807">
        <v>4986700</v>
      </c>
      <c r="W807">
        <v>24633000</v>
      </c>
      <c r="X807">
        <v>9703300</v>
      </c>
      <c r="Y807">
        <v>11032000</v>
      </c>
      <c r="Z807">
        <v>3712900</v>
      </c>
      <c r="AA807">
        <v>0</v>
      </c>
      <c r="AB807">
        <v>4183300</v>
      </c>
      <c r="AC807">
        <v>338290</v>
      </c>
      <c r="AD807">
        <v>65669</v>
      </c>
      <c r="AE807">
        <v>2346200</v>
      </c>
      <c r="AF807" s="5">
        <v>199470</v>
      </c>
      <c r="AG807" s="6">
        <v>985330</v>
      </c>
      <c r="AH807" s="6">
        <v>388130</v>
      </c>
      <c r="AI807" s="6">
        <f t="shared" si="216"/>
        <v>7.8806463370629067E-4</v>
      </c>
      <c r="AJ807" s="6">
        <f t="shared" si="217"/>
        <v>1.9876435203000421E-3</v>
      </c>
      <c r="AK807" s="6">
        <f t="shared" si="218"/>
        <v>8.8869370414259305E-4</v>
      </c>
      <c r="AL807" s="6">
        <f t="shared" si="219"/>
        <v>3</v>
      </c>
      <c r="AM807" s="6">
        <f t="shared" si="220"/>
        <v>1.221467286049642E-3</v>
      </c>
      <c r="AN807" s="7">
        <f t="shared" si="221"/>
        <v>5.4332376406817295E-4</v>
      </c>
      <c r="AO807" s="5">
        <v>441270</v>
      </c>
      <c r="AP807" s="6">
        <v>148520</v>
      </c>
      <c r="AQ807" s="6">
        <v>0</v>
      </c>
      <c r="AR807" s="6">
        <f t="shared" si="222"/>
        <v>8.4312370911722066E-4</v>
      </c>
      <c r="AS807" s="6">
        <f t="shared" si="223"/>
        <v>3.1093155694526049E-4</v>
      </c>
      <c r="AT807" s="6">
        <f t="shared" si="224"/>
        <v>0</v>
      </c>
      <c r="AU807" s="6">
        <f t="shared" si="225"/>
        <v>2</v>
      </c>
      <c r="AV807" s="6">
        <f t="shared" si="226"/>
        <v>5.7702763303124063E-4</v>
      </c>
      <c r="AW807" s="7">
        <f t="shared" si="227"/>
        <v>3.4813224001063579E-4</v>
      </c>
      <c r="AX807" s="5">
        <v>167330</v>
      </c>
      <c r="AY807" s="6">
        <v>13532</v>
      </c>
      <c r="AZ807" s="6">
        <v>2626.7</v>
      </c>
      <c r="BA807" s="6">
        <f t="shared" si="228"/>
        <v>3.0932207049037911E-4</v>
      </c>
      <c r="BB807" s="6">
        <f t="shared" si="229"/>
        <v>2.935313388819909E-5</v>
      </c>
      <c r="BC807" s="6">
        <f t="shared" si="230"/>
        <v>5.532438512307554E-6</v>
      </c>
      <c r="BD807" s="6">
        <f t="shared" si="231"/>
        <v>3</v>
      </c>
      <c r="BE807" s="6">
        <f t="shared" si="232"/>
        <v>1.1473588096362859E-4</v>
      </c>
      <c r="BF807" s="7">
        <f t="shared" si="233"/>
        <v>1.379364473177246E-4</v>
      </c>
    </row>
    <row r="808" spans="1:61" x14ac:dyDescent="0.25">
      <c r="A808" t="s">
        <v>1283</v>
      </c>
      <c r="B808" t="s">
        <v>1283</v>
      </c>
      <c r="C808">
        <f>VLOOKUP(B808,Annotation!D:E,2,FALSE)</f>
        <v>1135</v>
      </c>
      <c r="D808" t="str">
        <f>VLOOKUP(B808,Annotation!D:F,3,FALSE)</f>
        <v>T9SS type A sorting domain-containing protein</v>
      </c>
      <c r="E808" t="str">
        <f>VLOOKUP(B808,Annotation!I:O,7,FALSE)</f>
        <v>*</v>
      </c>
      <c r="G808">
        <v>23</v>
      </c>
      <c r="H808">
        <v>23</v>
      </c>
      <c r="I808">
        <v>23</v>
      </c>
      <c r="J808">
        <v>19</v>
      </c>
      <c r="K808">
        <v>20</v>
      </c>
      <c r="L808">
        <v>19</v>
      </c>
      <c r="M808">
        <v>8</v>
      </c>
      <c r="N808">
        <v>7</v>
      </c>
      <c r="O808">
        <v>8</v>
      </c>
      <c r="P808">
        <v>3</v>
      </c>
      <c r="Q808">
        <v>2</v>
      </c>
      <c r="R808">
        <v>4</v>
      </c>
      <c r="S808">
        <v>34.1</v>
      </c>
      <c r="T808">
        <v>97.26</v>
      </c>
      <c r="U808">
        <v>170350000</v>
      </c>
      <c r="V808">
        <v>34535000</v>
      </c>
      <c r="W808">
        <v>57298000</v>
      </c>
      <c r="X808">
        <v>43891000</v>
      </c>
      <c r="Y808">
        <v>10173000</v>
      </c>
      <c r="Z808">
        <v>7594800</v>
      </c>
      <c r="AA808">
        <v>10903000</v>
      </c>
      <c r="AB808">
        <v>3471000</v>
      </c>
      <c r="AC808">
        <v>936690</v>
      </c>
      <c r="AD808">
        <v>1546300</v>
      </c>
      <c r="AE808">
        <v>4482800</v>
      </c>
      <c r="AF808" s="5">
        <v>908810</v>
      </c>
      <c r="AG808" s="6">
        <v>1507800</v>
      </c>
      <c r="AH808" s="6">
        <v>1155000</v>
      </c>
      <c r="AI808" s="6">
        <f t="shared" si="216"/>
        <v>3.5905199767314083E-3</v>
      </c>
      <c r="AJ808" s="6">
        <f t="shared" si="217"/>
        <v>3.0415890106953039E-3</v>
      </c>
      <c r="AK808" s="6">
        <f t="shared" si="218"/>
        <v>2.6445810122502642E-3</v>
      </c>
      <c r="AL808" s="6">
        <f t="shared" si="219"/>
        <v>3</v>
      </c>
      <c r="AM808" s="6">
        <f t="shared" si="220"/>
        <v>3.0922299998923258E-3</v>
      </c>
      <c r="AN808" s="7">
        <f t="shared" si="221"/>
        <v>3.8783459831140599E-4</v>
      </c>
      <c r="AO808" s="5">
        <v>267700</v>
      </c>
      <c r="AP808" s="6">
        <v>199860</v>
      </c>
      <c r="AQ808" s="6">
        <v>286920</v>
      </c>
      <c r="AR808" s="6">
        <f t="shared" si="222"/>
        <v>5.1148778963147276E-4</v>
      </c>
      <c r="AS808" s="6">
        <f t="shared" si="223"/>
        <v>4.1841355353541447E-4</v>
      </c>
      <c r="AT808" s="6">
        <f t="shared" si="224"/>
        <v>6.6974021773651268E-4</v>
      </c>
      <c r="AU808" s="6">
        <f t="shared" si="225"/>
        <v>3</v>
      </c>
      <c r="AV808" s="6">
        <f t="shared" si="226"/>
        <v>5.3321385363446665E-4</v>
      </c>
      <c r="AW808" s="7">
        <f t="shared" si="227"/>
        <v>1.0374741579885106E-4</v>
      </c>
      <c r="AX808" s="5">
        <v>91343</v>
      </c>
      <c r="AY808" s="6">
        <v>24650</v>
      </c>
      <c r="AZ808" s="6">
        <v>40693</v>
      </c>
      <c r="BA808" s="6">
        <f t="shared" si="228"/>
        <v>1.6885439481744276E-4</v>
      </c>
      <c r="BB808" s="6">
        <f t="shared" si="229"/>
        <v>5.3469904695840052E-5</v>
      </c>
      <c r="BC808" s="6">
        <f t="shared" si="230"/>
        <v>8.570888201215644E-5</v>
      </c>
      <c r="BD808" s="6">
        <f t="shared" si="231"/>
        <v>3</v>
      </c>
      <c r="BE808" s="6">
        <f t="shared" si="232"/>
        <v>1.0267772717514641E-4</v>
      </c>
      <c r="BF808" s="7">
        <f t="shared" si="233"/>
        <v>4.8609679555823066E-5</v>
      </c>
    </row>
    <row r="809" spans="1:61" x14ac:dyDescent="0.25">
      <c r="A809" t="s">
        <v>1284</v>
      </c>
      <c r="B809" t="s">
        <v>1284</v>
      </c>
      <c r="C809">
        <f>VLOOKUP(B809,Annotation!D:E,2,FALSE)</f>
        <v>1136</v>
      </c>
      <c r="D809" t="str">
        <f>VLOOKUP(B809,Annotation!D:F,3,FALSE)</f>
        <v>T9SS type A sorting domain-containing protein</v>
      </c>
      <c r="G809">
        <v>4</v>
      </c>
      <c r="H809">
        <v>4</v>
      </c>
      <c r="I809">
        <v>4</v>
      </c>
      <c r="J809">
        <v>3</v>
      </c>
      <c r="K809">
        <v>3</v>
      </c>
      <c r="L809">
        <v>3</v>
      </c>
      <c r="M809">
        <v>1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30.6</v>
      </c>
      <c r="T809">
        <v>27.878</v>
      </c>
      <c r="U809">
        <v>23073000</v>
      </c>
      <c r="V809">
        <v>1097700</v>
      </c>
      <c r="W809">
        <v>1816900</v>
      </c>
      <c r="X809">
        <v>2028600</v>
      </c>
      <c r="Y809">
        <v>18130000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2307300</v>
      </c>
      <c r="AF809" s="5">
        <v>109770</v>
      </c>
      <c r="AG809" s="6">
        <v>181690</v>
      </c>
      <c r="AH809" s="6">
        <v>202860</v>
      </c>
      <c r="AI809" s="6">
        <f t="shared" si="216"/>
        <v>4.3367852229377616E-4</v>
      </c>
      <c r="AJ809" s="6">
        <f t="shared" si="217"/>
        <v>3.665116775124219E-4</v>
      </c>
      <c r="AK809" s="6">
        <f t="shared" si="218"/>
        <v>4.6448459233341011E-4</v>
      </c>
      <c r="AL809" s="6">
        <f t="shared" si="219"/>
        <v>3</v>
      </c>
      <c r="AM809" s="6">
        <f t="shared" si="220"/>
        <v>4.2155826404653604E-4</v>
      </c>
      <c r="AN809" s="7">
        <f t="shared" si="221"/>
        <v>4.0905162710958594E-5</v>
      </c>
      <c r="AO809" s="5">
        <v>1813000</v>
      </c>
      <c r="AP809" s="6">
        <v>0</v>
      </c>
      <c r="AQ809" s="6">
        <v>0</v>
      </c>
      <c r="AR809" s="6">
        <f t="shared" si="222"/>
        <v>3.4640543989610012E-3</v>
      </c>
      <c r="AS809" s="6">
        <f t="shared" si="223"/>
        <v>0</v>
      </c>
      <c r="AT809" s="6">
        <f t="shared" si="224"/>
        <v>0</v>
      </c>
      <c r="AU809" s="6">
        <f t="shared" si="225"/>
        <v>1</v>
      </c>
      <c r="AV809" s="6">
        <f t="shared" si="226"/>
        <v>0</v>
      </c>
      <c r="AW809" s="7">
        <f t="shared" si="227"/>
        <v>0</v>
      </c>
      <c r="AX809" s="5">
        <v>0</v>
      </c>
      <c r="AY809" s="6">
        <v>0</v>
      </c>
      <c r="AZ809" s="6">
        <v>0</v>
      </c>
      <c r="BA809" s="6">
        <f t="shared" si="228"/>
        <v>0</v>
      </c>
      <c r="BB809" s="6">
        <f t="shared" si="229"/>
        <v>0</v>
      </c>
      <c r="BC809" s="6">
        <f t="shared" si="230"/>
        <v>0</v>
      </c>
      <c r="BD809" s="6">
        <f t="shared" si="231"/>
        <v>0</v>
      </c>
      <c r="BE809" s="6">
        <f t="shared" si="232"/>
        <v>0</v>
      </c>
      <c r="BF809" s="7">
        <f t="shared" si="233"/>
        <v>0</v>
      </c>
    </row>
    <row r="810" spans="1:61" x14ac:dyDescent="0.25">
      <c r="A810" t="s">
        <v>3777</v>
      </c>
      <c r="B810" t="s">
        <v>3777</v>
      </c>
      <c r="C810">
        <f>VLOOKUP(B810,Annotation!D:E,2,FALSE)</f>
        <v>1137</v>
      </c>
      <c r="D810" t="str">
        <f>VLOOKUP(B810,Annotation!D:F,3,FALSE)</f>
        <v>hypothetical protein</v>
      </c>
      <c r="E810" t="str">
        <f>VLOOKUP(B810,Annotation!I:O,7,FALSE)</f>
        <v>*</v>
      </c>
      <c r="G810">
        <v>15</v>
      </c>
      <c r="H810">
        <v>15</v>
      </c>
      <c r="I810">
        <v>15</v>
      </c>
      <c r="J810">
        <v>10</v>
      </c>
      <c r="K810">
        <v>12</v>
      </c>
      <c r="L810">
        <v>6</v>
      </c>
      <c r="M810">
        <v>9</v>
      </c>
      <c r="N810">
        <v>4</v>
      </c>
      <c r="O810">
        <v>9</v>
      </c>
      <c r="P810">
        <v>7</v>
      </c>
      <c r="Q810">
        <v>9</v>
      </c>
      <c r="R810">
        <v>9</v>
      </c>
      <c r="S810">
        <v>56.1</v>
      </c>
      <c r="T810">
        <v>41.79</v>
      </c>
      <c r="U810">
        <v>1027800000</v>
      </c>
      <c r="V810">
        <v>50776000</v>
      </c>
      <c r="W810">
        <v>104840000</v>
      </c>
      <c r="X810">
        <v>79678000</v>
      </c>
      <c r="Y810">
        <v>109910000</v>
      </c>
      <c r="Z810">
        <v>6969400</v>
      </c>
      <c r="AA810">
        <v>147050000</v>
      </c>
      <c r="AB810">
        <v>172790000</v>
      </c>
      <c r="AC810">
        <v>236400000</v>
      </c>
      <c r="AD810">
        <v>119410000</v>
      </c>
      <c r="AE810">
        <v>68522000</v>
      </c>
      <c r="AF810" s="5">
        <v>3385100</v>
      </c>
      <c r="AG810" s="6">
        <v>6989200</v>
      </c>
      <c r="AH810" s="6">
        <v>5311900</v>
      </c>
      <c r="AI810" s="6">
        <f t="shared" si="216"/>
        <v>1.3373828603595352E-2</v>
      </c>
      <c r="AJ810" s="6">
        <f t="shared" si="217"/>
        <v>1.409886849287148E-2</v>
      </c>
      <c r="AK810" s="6">
        <f t="shared" si="218"/>
        <v>1.216255400776812E-2</v>
      </c>
      <c r="AL810" s="6">
        <f t="shared" si="219"/>
        <v>3</v>
      </c>
      <c r="AM810" s="6">
        <f t="shared" si="220"/>
        <v>1.3211750368078317E-2</v>
      </c>
      <c r="AN810" s="7">
        <f t="shared" si="221"/>
        <v>7.9876173423890269E-4</v>
      </c>
      <c r="AO810" s="5">
        <v>7327200</v>
      </c>
      <c r="AP810" s="6">
        <v>464620</v>
      </c>
      <c r="AQ810" s="6">
        <v>9803700</v>
      </c>
      <c r="AR810" s="6">
        <f t="shared" si="222"/>
        <v>1.3999900381724792E-2</v>
      </c>
      <c r="AS810" s="6">
        <f t="shared" si="223"/>
        <v>9.726974144082072E-4</v>
      </c>
      <c r="AT810" s="6">
        <f t="shared" si="224"/>
        <v>2.2884191316825071E-2</v>
      </c>
      <c r="AU810" s="6">
        <f t="shared" si="225"/>
        <v>3</v>
      </c>
      <c r="AV810" s="6">
        <f t="shared" si="226"/>
        <v>1.2618929704319356E-2</v>
      </c>
      <c r="AW810" s="7">
        <f t="shared" si="227"/>
        <v>8.9984702873248806E-3</v>
      </c>
      <c r="AX810" s="5">
        <v>11520000</v>
      </c>
      <c r="AY810" s="6">
        <v>15760000</v>
      </c>
      <c r="AZ810" s="6">
        <v>7960500</v>
      </c>
      <c r="BA810" s="6">
        <f t="shared" si="228"/>
        <v>2.1295585083662028E-2</v>
      </c>
      <c r="BB810" s="6">
        <f t="shared" si="229"/>
        <v>3.4186032373486372E-2</v>
      </c>
      <c r="BC810" s="6">
        <f t="shared" si="230"/>
        <v>1.6766656556601169E-2</v>
      </c>
      <c r="BD810" s="6">
        <f t="shared" si="231"/>
        <v>3</v>
      </c>
      <c r="BE810" s="6">
        <f t="shared" si="232"/>
        <v>2.4082758004583191E-2</v>
      </c>
      <c r="BF810" s="7">
        <f t="shared" si="233"/>
        <v>7.3794721189169247E-3</v>
      </c>
    </row>
    <row r="811" spans="1:61" x14ac:dyDescent="0.25">
      <c r="A811" t="s">
        <v>1285</v>
      </c>
      <c r="B811" t="s">
        <v>1285</v>
      </c>
      <c r="C811">
        <f>VLOOKUP(B811,Annotation!D:E,2,FALSE)</f>
        <v>1139</v>
      </c>
      <c r="D811" t="str">
        <f>VLOOKUP(B811,Annotation!D:F,3,FALSE)</f>
        <v>tyrosine-type recombinase/integrase</v>
      </c>
      <c r="G811">
        <v>5</v>
      </c>
      <c r="H811">
        <v>5</v>
      </c>
      <c r="I811">
        <v>5</v>
      </c>
      <c r="J811">
        <v>0</v>
      </c>
      <c r="K811">
        <v>0</v>
      </c>
      <c r="L811">
        <v>3</v>
      </c>
      <c r="M811">
        <v>1</v>
      </c>
      <c r="N811">
        <v>1</v>
      </c>
      <c r="O811">
        <v>0</v>
      </c>
      <c r="P811">
        <v>0</v>
      </c>
      <c r="Q811">
        <v>0</v>
      </c>
      <c r="R811">
        <v>0</v>
      </c>
      <c r="S811">
        <v>10.6</v>
      </c>
      <c r="T811">
        <v>50.552</v>
      </c>
      <c r="U811">
        <v>1414000</v>
      </c>
      <c r="V811">
        <v>0</v>
      </c>
      <c r="W811">
        <v>0</v>
      </c>
      <c r="X811">
        <v>993930</v>
      </c>
      <c r="Y811">
        <v>116910</v>
      </c>
      <c r="Z811">
        <v>303110</v>
      </c>
      <c r="AA811">
        <v>0</v>
      </c>
      <c r="AB811">
        <v>0</v>
      </c>
      <c r="AC811">
        <v>0</v>
      </c>
      <c r="AD811">
        <v>0</v>
      </c>
      <c r="AE811">
        <v>70698</v>
      </c>
      <c r="AF811" s="5">
        <v>0</v>
      </c>
      <c r="AG811" s="6">
        <v>0</v>
      </c>
      <c r="AH811" s="6">
        <v>49696</v>
      </c>
      <c r="AI811" s="6">
        <f t="shared" si="216"/>
        <v>0</v>
      </c>
      <c r="AJ811" s="6">
        <f t="shared" si="217"/>
        <v>0</v>
      </c>
      <c r="AK811" s="6">
        <f t="shared" si="218"/>
        <v>1.1378796362319404E-4</v>
      </c>
      <c r="AL811" s="6">
        <f t="shared" si="219"/>
        <v>1</v>
      </c>
      <c r="AM811" s="6">
        <f t="shared" si="220"/>
        <v>0</v>
      </c>
      <c r="AN811" s="7">
        <f t="shared" si="221"/>
        <v>0</v>
      </c>
      <c r="AO811" s="5">
        <v>5845.7</v>
      </c>
      <c r="AP811" s="6">
        <v>15156</v>
      </c>
      <c r="AQ811" s="6">
        <v>0</v>
      </c>
      <c r="AR811" s="6">
        <f t="shared" si="222"/>
        <v>1.1169234859352633E-5</v>
      </c>
      <c r="AS811" s="6">
        <f t="shared" si="223"/>
        <v>3.1729589799773549E-5</v>
      </c>
      <c r="AT811" s="6">
        <f t="shared" si="224"/>
        <v>0</v>
      </c>
      <c r="AU811" s="6">
        <f t="shared" si="225"/>
        <v>2</v>
      </c>
      <c r="AV811" s="6">
        <f t="shared" si="226"/>
        <v>2.1449412329563089E-5</v>
      </c>
      <c r="AW811" s="7">
        <f t="shared" si="227"/>
        <v>1.3141312599252119E-5</v>
      </c>
      <c r="AX811" s="5">
        <v>0</v>
      </c>
      <c r="AY811" s="6">
        <v>0</v>
      </c>
      <c r="AZ811" s="6">
        <v>0</v>
      </c>
      <c r="BA811" s="6">
        <f t="shared" si="228"/>
        <v>0</v>
      </c>
      <c r="BB811" s="6">
        <f t="shared" si="229"/>
        <v>0</v>
      </c>
      <c r="BC811" s="6">
        <f t="shared" si="230"/>
        <v>0</v>
      </c>
      <c r="BD811" s="6">
        <f t="shared" si="231"/>
        <v>0</v>
      </c>
      <c r="BE811" s="6">
        <f t="shared" si="232"/>
        <v>0</v>
      </c>
      <c r="BF811" s="7">
        <f t="shared" si="233"/>
        <v>0</v>
      </c>
    </row>
    <row r="812" spans="1:61" x14ac:dyDescent="0.25">
      <c r="A812" t="s">
        <v>1286</v>
      </c>
      <c r="B812" t="s">
        <v>1286</v>
      </c>
      <c r="C812">
        <f>VLOOKUP(B812,Annotation!D:E,2,FALSE)</f>
        <v>1140</v>
      </c>
      <c r="D812" t="str">
        <f>VLOOKUP(B812,Annotation!D:F,3,FALSE)</f>
        <v>hypothetical protein</v>
      </c>
      <c r="G812">
        <v>4</v>
      </c>
      <c r="H812">
        <v>4</v>
      </c>
      <c r="I812">
        <v>4</v>
      </c>
      <c r="J812">
        <v>2</v>
      </c>
      <c r="K812">
        <v>3</v>
      </c>
      <c r="L812">
        <v>3</v>
      </c>
      <c r="M812">
        <v>2</v>
      </c>
      <c r="N812">
        <v>1</v>
      </c>
      <c r="O812">
        <v>2</v>
      </c>
      <c r="P812">
        <v>1</v>
      </c>
      <c r="Q812">
        <v>1</v>
      </c>
      <c r="R812">
        <v>1</v>
      </c>
      <c r="S812">
        <v>16.5</v>
      </c>
      <c r="T812">
        <v>33.573</v>
      </c>
      <c r="U812">
        <v>11297000</v>
      </c>
      <c r="V812">
        <v>587380</v>
      </c>
      <c r="W812">
        <v>5220800</v>
      </c>
      <c r="X812">
        <v>499270</v>
      </c>
      <c r="Y812">
        <v>1870900</v>
      </c>
      <c r="Z812">
        <v>92879</v>
      </c>
      <c r="AA812">
        <v>2140900</v>
      </c>
      <c r="AB812">
        <v>553530</v>
      </c>
      <c r="AC812">
        <v>274200</v>
      </c>
      <c r="AD812">
        <v>57363</v>
      </c>
      <c r="AE812">
        <v>753150</v>
      </c>
      <c r="AF812" s="5">
        <v>39158</v>
      </c>
      <c r="AG812" s="6">
        <v>348050</v>
      </c>
      <c r="AH812" s="6">
        <v>33285</v>
      </c>
      <c r="AI812" s="6">
        <f t="shared" si="216"/>
        <v>1.547051432630016E-4</v>
      </c>
      <c r="AJ812" s="6">
        <f t="shared" si="217"/>
        <v>7.0209912135064359E-4</v>
      </c>
      <c r="AK812" s="6">
        <f t="shared" si="218"/>
        <v>7.6212016443939439E-5</v>
      </c>
      <c r="AL812" s="6">
        <f t="shared" si="219"/>
        <v>3</v>
      </c>
      <c r="AM812" s="6">
        <f t="shared" si="220"/>
        <v>3.1100542701919485E-4</v>
      </c>
      <c r="AN812" s="7">
        <f t="shared" si="221"/>
        <v>2.7839540351668146E-4</v>
      </c>
      <c r="AO812" s="5">
        <v>124730</v>
      </c>
      <c r="AP812" s="6">
        <v>6191.9</v>
      </c>
      <c r="AQ812" s="6">
        <v>142730</v>
      </c>
      <c r="AR812" s="6">
        <f t="shared" si="222"/>
        <v>2.383185356770026E-4</v>
      </c>
      <c r="AS812" s="6">
        <f t="shared" si="223"/>
        <v>1.2962948474611894E-5</v>
      </c>
      <c r="AT812" s="6">
        <f t="shared" si="224"/>
        <v>3.3316611347250957E-4</v>
      </c>
      <c r="AU812" s="6">
        <f t="shared" si="225"/>
        <v>3</v>
      </c>
      <c r="AV812" s="6">
        <f t="shared" si="226"/>
        <v>1.9481586587470804E-4</v>
      </c>
      <c r="AW812" s="7">
        <f t="shared" si="227"/>
        <v>1.3429290978706043E-4</v>
      </c>
      <c r="AX812" s="5">
        <v>36902</v>
      </c>
      <c r="AY812" s="6">
        <v>18280</v>
      </c>
      <c r="AZ812" s="6">
        <v>3824.2</v>
      </c>
      <c r="BA812" s="6">
        <f t="shared" si="228"/>
        <v>6.821611812129306E-5</v>
      </c>
      <c r="BB812" s="6">
        <f t="shared" si="229"/>
        <v>3.9652326890059068E-5</v>
      </c>
      <c r="BC812" s="6">
        <f t="shared" si="230"/>
        <v>8.0546508389867687E-6</v>
      </c>
      <c r="BD812" s="6">
        <f t="shared" si="231"/>
        <v>3</v>
      </c>
      <c r="BE812" s="6">
        <f t="shared" si="232"/>
        <v>3.8641031950112964E-5</v>
      </c>
      <c r="BF812" s="7">
        <f t="shared" si="233"/>
        <v>2.4571224016203359E-5</v>
      </c>
    </row>
    <row r="813" spans="1:61" x14ac:dyDescent="0.25">
      <c r="A813" t="s">
        <v>1287</v>
      </c>
      <c r="B813" t="s">
        <v>1287</v>
      </c>
      <c r="C813">
        <f>VLOOKUP(B813,Annotation!D:E,2,FALSE)</f>
        <v>1144</v>
      </c>
      <c r="D813" t="str">
        <f>VLOOKUP(B813,Annotation!D:F,3,FALSE)</f>
        <v>GIY-YIG nuclease family protein</v>
      </c>
      <c r="G813">
        <v>7</v>
      </c>
      <c r="H813">
        <v>7</v>
      </c>
      <c r="I813">
        <v>7</v>
      </c>
      <c r="J813">
        <v>2</v>
      </c>
      <c r="K813">
        <v>5</v>
      </c>
      <c r="L813">
        <v>2</v>
      </c>
      <c r="M813">
        <v>1</v>
      </c>
      <c r="N813">
        <v>1</v>
      </c>
      <c r="O813">
        <v>1</v>
      </c>
      <c r="P813">
        <v>1</v>
      </c>
      <c r="Q813">
        <v>1</v>
      </c>
      <c r="R813">
        <v>2</v>
      </c>
      <c r="S813">
        <v>16.7</v>
      </c>
      <c r="T813">
        <v>39.496000000000002</v>
      </c>
      <c r="U813">
        <v>146150000</v>
      </c>
      <c r="V813">
        <v>14493000</v>
      </c>
      <c r="W813">
        <v>24018000</v>
      </c>
      <c r="X813">
        <v>35444000</v>
      </c>
      <c r="Y813">
        <v>5149400</v>
      </c>
      <c r="Z813">
        <v>3384000</v>
      </c>
      <c r="AA813">
        <v>3404400</v>
      </c>
      <c r="AB813">
        <v>7855800</v>
      </c>
      <c r="AC813">
        <v>39979000</v>
      </c>
      <c r="AD813">
        <v>12419000</v>
      </c>
      <c r="AE813">
        <v>7307300</v>
      </c>
      <c r="AF813" s="5">
        <v>724670</v>
      </c>
      <c r="AG813" s="6">
        <v>1200900</v>
      </c>
      <c r="AH813" s="6">
        <v>1772200</v>
      </c>
      <c r="AI813" s="6">
        <f t="shared" si="216"/>
        <v>2.8630209961795642E-3</v>
      </c>
      <c r="AJ813" s="6">
        <f t="shared" si="217"/>
        <v>2.422499166297911E-3</v>
      </c>
      <c r="AK813" s="6">
        <f t="shared" si="218"/>
        <v>4.0577718354198426E-3</v>
      </c>
      <c r="AL813" s="6">
        <f t="shared" si="219"/>
        <v>3</v>
      </c>
      <c r="AM813" s="6">
        <f t="shared" si="220"/>
        <v>3.1144306659657722E-3</v>
      </c>
      <c r="AN813" s="7">
        <f t="shared" si="221"/>
        <v>6.9086143914236979E-4</v>
      </c>
      <c r="AO813" s="5">
        <v>257470</v>
      </c>
      <c r="AP813" s="6">
        <v>169200</v>
      </c>
      <c r="AQ813" s="6">
        <v>170220</v>
      </c>
      <c r="AR813" s="6">
        <f t="shared" si="222"/>
        <v>4.9194158086072201E-4</v>
      </c>
      <c r="AS813" s="6">
        <f t="shared" si="223"/>
        <v>3.5422582436801824E-4</v>
      </c>
      <c r="AT813" s="6">
        <f t="shared" si="224"/>
        <v>3.9733437844384912E-4</v>
      </c>
      <c r="AU813" s="6">
        <f t="shared" si="225"/>
        <v>3</v>
      </c>
      <c r="AV813" s="6">
        <f t="shared" si="226"/>
        <v>4.1450059455752972E-4</v>
      </c>
      <c r="AW813" s="7">
        <f t="shared" si="227"/>
        <v>5.7517629925299787E-5</v>
      </c>
      <c r="AX813" s="5">
        <v>392790</v>
      </c>
      <c r="AY813" s="6">
        <v>1998900</v>
      </c>
      <c r="AZ813" s="6">
        <v>620950</v>
      </c>
      <c r="BA813" s="6">
        <f t="shared" si="228"/>
        <v>7.2610181119892427E-4</v>
      </c>
      <c r="BB813" s="6">
        <f t="shared" si="229"/>
        <v>4.3359429004671268E-3</v>
      </c>
      <c r="BC813" s="6">
        <f t="shared" si="230"/>
        <v>1.3078645045941203E-3</v>
      </c>
      <c r="BD813" s="6">
        <f t="shared" si="231"/>
        <v>3</v>
      </c>
      <c r="BE813" s="6">
        <f t="shared" si="232"/>
        <v>2.1233030720867237E-3</v>
      </c>
      <c r="BF813" s="7">
        <f t="shared" si="233"/>
        <v>1.5824965961960345E-3</v>
      </c>
    </row>
    <row r="814" spans="1:61" x14ac:dyDescent="0.25">
      <c r="A814" t="s">
        <v>1288</v>
      </c>
      <c r="B814" t="s">
        <v>1288</v>
      </c>
      <c r="C814">
        <f>VLOOKUP(B814,Annotation!D:E,2,FALSE)</f>
        <v>1145</v>
      </c>
      <c r="D814" t="str">
        <f>VLOOKUP(B814,Annotation!D:F,3,FALSE)</f>
        <v>type I restriction-modification system subunit M</v>
      </c>
      <c r="G814">
        <v>25</v>
      </c>
      <c r="H814">
        <v>25</v>
      </c>
      <c r="I814">
        <v>25</v>
      </c>
      <c r="J814">
        <v>20</v>
      </c>
      <c r="K814">
        <v>17</v>
      </c>
      <c r="L814">
        <v>15</v>
      </c>
      <c r="M814">
        <v>9</v>
      </c>
      <c r="N814">
        <v>12</v>
      </c>
      <c r="O814">
        <v>10</v>
      </c>
      <c r="P814">
        <v>5</v>
      </c>
      <c r="Q814">
        <v>8</v>
      </c>
      <c r="R814">
        <v>7</v>
      </c>
      <c r="S814">
        <v>45</v>
      </c>
      <c r="T814">
        <v>61.970999999999997</v>
      </c>
      <c r="U814">
        <v>362090000</v>
      </c>
      <c r="V814">
        <v>68689000</v>
      </c>
      <c r="W814">
        <v>56868000</v>
      </c>
      <c r="X814">
        <v>55828000</v>
      </c>
      <c r="Y814">
        <v>73424000</v>
      </c>
      <c r="Z814">
        <v>73538000</v>
      </c>
      <c r="AA814">
        <v>18821000</v>
      </c>
      <c r="AB814">
        <v>5230900</v>
      </c>
      <c r="AC814">
        <v>5737800</v>
      </c>
      <c r="AD814">
        <v>3956700</v>
      </c>
      <c r="AE814">
        <v>11680000</v>
      </c>
      <c r="AF814" s="5">
        <v>2215800</v>
      </c>
      <c r="AG814" s="6">
        <v>1834400</v>
      </c>
      <c r="AH814" s="6">
        <v>1800900</v>
      </c>
      <c r="AI814" s="6">
        <f t="shared" si="216"/>
        <v>8.7541666183706766E-3</v>
      </c>
      <c r="AJ814" s="6">
        <f t="shared" si="217"/>
        <v>3.7004184117386029E-3</v>
      </c>
      <c r="AK814" s="6">
        <f t="shared" si="218"/>
        <v>4.1234856666333341E-3</v>
      </c>
      <c r="AL814" s="6">
        <f t="shared" si="219"/>
        <v>3</v>
      </c>
      <c r="AM814" s="6">
        <f t="shared" si="220"/>
        <v>5.5260235655808718E-3</v>
      </c>
      <c r="AN814" s="7">
        <f t="shared" si="221"/>
        <v>2.2891668284184901E-3</v>
      </c>
      <c r="AO814" s="5">
        <v>2368500</v>
      </c>
      <c r="AP814" s="6">
        <v>2372200</v>
      </c>
      <c r="AQ814" s="6">
        <v>607140</v>
      </c>
      <c r="AR814" s="6">
        <f t="shared" si="222"/>
        <v>4.5254345526415506E-3</v>
      </c>
      <c r="AS814" s="6">
        <f t="shared" si="223"/>
        <v>4.9662795541714714E-3</v>
      </c>
      <c r="AT814" s="6">
        <f t="shared" si="224"/>
        <v>1.4172106364022943E-3</v>
      </c>
      <c r="AU814" s="6">
        <f t="shared" si="225"/>
        <v>3</v>
      </c>
      <c r="AV814" s="6">
        <f t="shared" si="226"/>
        <v>3.6363082477384387E-3</v>
      </c>
      <c r="AW814" s="7">
        <f t="shared" si="227"/>
        <v>1.5794264223280162E-3</v>
      </c>
      <c r="AX814" s="5">
        <v>168740</v>
      </c>
      <c r="AY814" s="6">
        <v>185090</v>
      </c>
      <c r="AZ814" s="6">
        <v>127630</v>
      </c>
      <c r="BA814" s="6">
        <f t="shared" si="228"/>
        <v>3.119285613730148E-4</v>
      </c>
      <c r="BB814" s="6">
        <f t="shared" si="229"/>
        <v>4.0149065558430159E-4</v>
      </c>
      <c r="BC814" s="6">
        <f t="shared" si="230"/>
        <v>2.6881833758168541E-4</v>
      </c>
      <c r="BD814" s="6">
        <f t="shared" si="231"/>
        <v>3</v>
      </c>
      <c r="BE814" s="6">
        <f t="shared" si="232"/>
        <v>3.2741251817966721E-4</v>
      </c>
      <c r="BF814" s="7">
        <f t="shared" si="233"/>
        <v>5.5258789224517863E-5</v>
      </c>
      <c r="BH814" t="s">
        <v>1289</v>
      </c>
      <c r="BI814" t="s">
        <v>1290</v>
      </c>
    </row>
    <row r="815" spans="1:61" x14ac:dyDescent="0.25">
      <c r="A815" t="s">
        <v>3778</v>
      </c>
      <c r="B815" t="s">
        <v>3778</v>
      </c>
      <c r="C815">
        <f>VLOOKUP(B815,Annotation!D:E,2,FALSE)</f>
        <v>1146</v>
      </c>
      <c r="D815" t="str">
        <f>VLOOKUP(B815,Annotation!D:F,3,FALSE)</f>
        <v>restriction endonuclease subunit S</v>
      </c>
      <c r="G815">
        <v>11</v>
      </c>
      <c r="H815">
        <v>11</v>
      </c>
      <c r="I815">
        <v>11</v>
      </c>
      <c r="J815">
        <v>8</v>
      </c>
      <c r="K815">
        <v>8</v>
      </c>
      <c r="L815">
        <v>6</v>
      </c>
      <c r="M815">
        <v>4</v>
      </c>
      <c r="N815">
        <v>5</v>
      </c>
      <c r="O815">
        <v>2</v>
      </c>
      <c r="P815">
        <v>4</v>
      </c>
      <c r="Q815">
        <v>5</v>
      </c>
      <c r="R815">
        <v>4</v>
      </c>
      <c r="S815">
        <v>24.3</v>
      </c>
      <c r="T815">
        <v>46.847999999999999</v>
      </c>
      <c r="U815">
        <v>53019000</v>
      </c>
      <c r="V815">
        <v>8837400</v>
      </c>
      <c r="W815">
        <v>18577000</v>
      </c>
      <c r="X815">
        <v>4522900</v>
      </c>
      <c r="Y815">
        <v>5176900</v>
      </c>
      <c r="Z815">
        <v>3340200</v>
      </c>
      <c r="AA815">
        <v>973280</v>
      </c>
      <c r="AB815">
        <v>3946500</v>
      </c>
      <c r="AC815">
        <v>4403200</v>
      </c>
      <c r="AD815">
        <v>3241700</v>
      </c>
      <c r="AE815">
        <v>2305200</v>
      </c>
      <c r="AF815" s="5">
        <v>384230</v>
      </c>
      <c r="AG815" s="6">
        <v>807710</v>
      </c>
      <c r="AH815" s="6">
        <v>196650</v>
      </c>
      <c r="AI815" s="6">
        <f t="shared" si="216"/>
        <v>1.5180131057751446E-3</v>
      </c>
      <c r="AJ815" s="6">
        <f t="shared" si="217"/>
        <v>1.629341994845937E-3</v>
      </c>
      <c r="AK815" s="6">
        <f t="shared" si="218"/>
        <v>4.5026567624157097E-4</v>
      </c>
      <c r="AL815" s="6">
        <f t="shared" si="219"/>
        <v>3</v>
      </c>
      <c r="AM815" s="6">
        <f t="shared" si="220"/>
        <v>1.1992069256208844E-3</v>
      </c>
      <c r="AN815" s="7">
        <f t="shared" si="221"/>
        <v>5.3152815958756698E-4</v>
      </c>
      <c r="AO815" s="5">
        <v>225080</v>
      </c>
      <c r="AP815" s="6">
        <v>145230</v>
      </c>
      <c r="AQ815" s="6">
        <v>42317</v>
      </c>
      <c r="AR815" s="6">
        <f t="shared" si="222"/>
        <v>4.3005480646339885E-4</v>
      </c>
      <c r="AS815" s="6">
        <f t="shared" si="223"/>
        <v>3.0404383258254901E-4</v>
      </c>
      <c r="AT815" s="6">
        <f t="shared" si="224"/>
        <v>9.8778045427143487E-5</v>
      </c>
      <c r="AU815" s="6">
        <f t="shared" si="225"/>
        <v>3</v>
      </c>
      <c r="AV815" s="6">
        <f t="shared" si="226"/>
        <v>2.7762556149103047E-4</v>
      </c>
      <c r="AW815" s="7">
        <f t="shared" si="227"/>
        <v>1.3652720580227903E-4</v>
      </c>
      <c r="AX815" s="5">
        <v>171590</v>
      </c>
      <c r="AY815" s="6">
        <v>191440</v>
      </c>
      <c r="AZ815" s="6">
        <v>140940</v>
      </c>
      <c r="BA815" s="6">
        <f t="shared" si="228"/>
        <v>3.1719700039110828E-4</v>
      </c>
      <c r="BB815" s="6">
        <f t="shared" si="229"/>
        <v>4.1526485010026843E-4</v>
      </c>
      <c r="BC815" s="6">
        <f t="shared" si="230"/>
        <v>2.9685228001851246E-4</v>
      </c>
      <c r="BD815" s="6">
        <f t="shared" si="231"/>
        <v>3</v>
      </c>
      <c r="BE815" s="6">
        <f t="shared" si="232"/>
        <v>3.4310471016996309E-4</v>
      </c>
      <c r="BF815" s="7">
        <f t="shared" si="233"/>
        <v>5.1696494128910512E-5</v>
      </c>
    </row>
    <row r="816" spans="1:61" x14ac:dyDescent="0.25">
      <c r="A816" t="s">
        <v>1291</v>
      </c>
      <c r="B816" t="s">
        <v>1291</v>
      </c>
      <c r="C816">
        <f>VLOOKUP(B816,Annotation!D:E,2,FALSE)</f>
        <v>1147</v>
      </c>
      <c r="D816" t="str">
        <f>VLOOKUP(B816,Annotation!D:F,3,FALSE)</f>
        <v>type I restriction endonuclease subunit R</v>
      </c>
      <c r="G816">
        <v>23</v>
      </c>
      <c r="H816">
        <v>23</v>
      </c>
      <c r="I816">
        <v>23</v>
      </c>
      <c r="J816">
        <v>17</v>
      </c>
      <c r="K816">
        <v>14</v>
      </c>
      <c r="L816">
        <v>11</v>
      </c>
      <c r="M816">
        <v>8</v>
      </c>
      <c r="N816">
        <v>7</v>
      </c>
      <c r="O816">
        <v>4</v>
      </c>
      <c r="P816">
        <v>6</v>
      </c>
      <c r="Q816">
        <v>10</v>
      </c>
      <c r="R816">
        <v>7</v>
      </c>
      <c r="S816">
        <v>26.1</v>
      </c>
      <c r="T816">
        <v>110.94</v>
      </c>
      <c r="U816">
        <v>90948000</v>
      </c>
      <c r="V816">
        <v>16806000</v>
      </c>
      <c r="W816">
        <v>25304000</v>
      </c>
      <c r="X816">
        <v>12819000</v>
      </c>
      <c r="Y816">
        <v>8531100</v>
      </c>
      <c r="Z816">
        <v>5608500</v>
      </c>
      <c r="AA816">
        <v>1211600</v>
      </c>
      <c r="AB816">
        <v>6938200</v>
      </c>
      <c r="AC816">
        <v>7784100</v>
      </c>
      <c r="AD816">
        <v>5945700</v>
      </c>
      <c r="AE816">
        <v>1749000</v>
      </c>
      <c r="AF816" s="5">
        <v>323200</v>
      </c>
      <c r="AG816" s="6">
        <v>486610</v>
      </c>
      <c r="AH816" s="6">
        <v>246510</v>
      </c>
      <c r="AI816" s="6">
        <f t="shared" si="216"/>
        <v>1.2768962230604761E-3</v>
      </c>
      <c r="AJ816" s="6">
        <f t="shared" si="217"/>
        <v>9.816073938814444E-4</v>
      </c>
      <c r="AK816" s="6">
        <f t="shared" si="218"/>
        <v>5.6442914747169932E-4</v>
      </c>
      <c r="AL816" s="6">
        <f t="shared" si="219"/>
        <v>3</v>
      </c>
      <c r="AM816" s="6">
        <f t="shared" si="220"/>
        <v>9.4097758813787332E-4</v>
      </c>
      <c r="AN816" s="7">
        <f t="shared" si="221"/>
        <v>2.922788842704586E-4</v>
      </c>
      <c r="AO816" s="5">
        <v>164060</v>
      </c>
      <c r="AP816" s="6">
        <v>107850</v>
      </c>
      <c r="AQ816" s="6">
        <v>23299</v>
      </c>
      <c r="AR816" s="6">
        <f t="shared" si="222"/>
        <v>3.1346539696279198E-4</v>
      </c>
      <c r="AS816" s="6">
        <f t="shared" si="223"/>
        <v>2.2578756003599747E-4</v>
      </c>
      <c r="AT816" s="6">
        <f t="shared" si="224"/>
        <v>5.438546400753872E-5</v>
      </c>
      <c r="AU816" s="6">
        <f t="shared" si="225"/>
        <v>3</v>
      </c>
      <c r="AV816" s="6">
        <f t="shared" si="226"/>
        <v>1.9787947366877606E-4</v>
      </c>
      <c r="AW816" s="7">
        <f t="shared" si="227"/>
        <v>1.0759414134773587E-4</v>
      </c>
      <c r="AX816" s="5">
        <v>133430</v>
      </c>
      <c r="AY816" s="6">
        <v>149690</v>
      </c>
      <c r="AZ816" s="6">
        <v>114340</v>
      </c>
      <c r="BA816" s="6">
        <f t="shared" si="228"/>
        <v>2.4665537480147786E-4</v>
      </c>
      <c r="BB816" s="6">
        <f t="shared" si="229"/>
        <v>3.2470223261339947E-4</v>
      </c>
      <c r="BC816" s="6">
        <f t="shared" si="230"/>
        <v>2.4082651977661923E-4</v>
      </c>
      <c r="BD816" s="6">
        <f t="shared" si="231"/>
        <v>3</v>
      </c>
      <c r="BE816" s="6">
        <f t="shared" si="232"/>
        <v>2.707280423971655E-4</v>
      </c>
      <c r="BF816" s="7">
        <f t="shared" si="233"/>
        <v>3.8239628614382564E-5</v>
      </c>
    </row>
    <row r="817" spans="1:61" x14ac:dyDescent="0.25">
      <c r="A817" t="s">
        <v>1292</v>
      </c>
      <c r="B817" t="s">
        <v>1292</v>
      </c>
      <c r="C817">
        <f>VLOOKUP(B817,Annotation!D:E,2,FALSE)</f>
        <v>1148</v>
      </c>
      <c r="D817" t="str">
        <f>VLOOKUP(B817,Annotation!D:F,3,FALSE)</f>
        <v>hypothetical protein</v>
      </c>
      <c r="G817">
        <v>5</v>
      </c>
      <c r="H817">
        <v>5</v>
      </c>
      <c r="I817">
        <v>5</v>
      </c>
      <c r="J817">
        <v>3</v>
      </c>
      <c r="K817">
        <v>2</v>
      </c>
      <c r="L817">
        <v>0</v>
      </c>
      <c r="M817">
        <v>3</v>
      </c>
      <c r="N817">
        <v>2</v>
      </c>
      <c r="O817">
        <v>0</v>
      </c>
      <c r="P817">
        <v>1</v>
      </c>
      <c r="Q817">
        <v>0</v>
      </c>
      <c r="R817">
        <v>0</v>
      </c>
      <c r="S817">
        <v>39.299999999999997</v>
      </c>
      <c r="T817">
        <v>19.283999999999999</v>
      </c>
      <c r="U817">
        <v>10701000</v>
      </c>
      <c r="V817">
        <v>4939900</v>
      </c>
      <c r="W817">
        <v>3480200</v>
      </c>
      <c r="X817">
        <v>0</v>
      </c>
      <c r="Y817">
        <v>1261800</v>
      </c>
      <c r="Z817">
        <v>822350</v>
      </c>
      <c r="AA817">
        <v>0</v>
      </c>
      <c r="AB817">
        <v>196710</v>
      </c>
      <c r="AC817">
        <v>0</v>
      </c>
      <c r="AD817">
        <v>0</v>
      </c>
      <c r="AE817">
        <v>1528700</v>
      </c>
      <c r="AF817" s="5">
        <v>705710</v>
      </c>
      <c r="AG817" s="6">
        <v>497180</v>
      </c>
      <c r="AH817" s="6">
        <v>0</v>
      </c>
      <c r="AI817" s="6">
        <f t="shared" si="216"/>
        <v>2.7881139652723035E-3</v>
      </c>
      <c r="AJ817" s="6">
        <f t="shared" si="217"/>
        <v>1.0029295823965321E-3</v>
      </c>
      <c r="AK817" s="6">
        <f t="shared" si="218"/>
        <v>0</v>
      </c>
      <c r="AL817" s="6">
        <f t="shared" si="219"/>
        <v>2</v>
      </c>
      <c r="AM817" s="6">
        <f t="shared" si="220"/>
        <v>1.8955217738344178E-3</v>
      </c>
      <c r="AN817" s="7">
        <f t="shared" si="221"/>
        <v>1.1530794764675484E-3</v>
      </c>
      <c r="AO817" s="5">
        <v>180260</v>
      </c>
      <c r="AP817" s="6">
        <v>117480</v>
      </c>
      <c r="AQ817" s="6">
        <v>0</v>
      </c>
      <c r="AR817" s="6">
        <f t="shared" si="222"/>
        <v>3.4441833753817437E-4</v>
      </c>
      <c r="AS817" s="6">
        <f t="shared" si="223"/>
        <v>2.4594828514630491E-4</v>
      </c>
      <c r="AT817" s="6">
        <f t="shared" si="224"/>
        <v>0</v>
      </c>
      <c r="AU817" s="6">
        <f t="shared" si="225"/>
        <v>2</v>
      </c>
      <c r="AV817" s="6">
        <f t="shared" si="226"/>
        <v>2.9518331134223961E-4</v>
      </c>
      <c r="AW817" s="7">
        <f t="shared" si="227"/>
        <v>1.4484125464223291E-4</v>
      </c>
      <c r="AX817" s="5">
        <v>28101</v>
      </c>
      <c r="AY817" s="6">
        <v>0</v>
      </c>
      <c r="AZ817" s="6">
        <v>0</v>
      </c>
      <c r="BA817" s="6">
        <f t="shared" si="228"/>
        <v>5.1946808718401627E-5</v>
      </c>
      <c r="BB817" s="6">
        <f t="shared" si="229"/>
        <v>0</v>
      </c>
      <c r="BC817" s="6">
        <f t="shared" si="230"/>
        <v>0</v>
      </c>
      <c r="BD817" s="6">
        <f t="shared" si="231"/>
        <v>1</v>
      </c>
      <c r="BE817" s="6">
        <f t="shared" si="232"/>
        <v>0</v>
      </c>
      <c r="BF817" s="7">
        <f t="shared" si="233"/>
        <v>0</v>
      </c>
    </row>
    <row r="818" spans="1:61" x14ac:dyDescent="0.25">
      <c r="A818" t="s">
        <v>1293</v>
      </c>
      <c r="B818" t="s">
        <v>1293</v>
      </c>
      <c r="C818">
        <f>VLOOKUP(B818,Annotation!D:E,2,FALSE)</f>
        <v>1150</v>
      </c>
      <c r="D818" t="str">
        <f>VLOOKUP(B818,Annotation!D:F,3,FALSE)</f>
        <v>hypothetical protein</v>
      </c>
      <c r="G818">
        <v>8</v>
      </c>
      <c r="H818">
        <v>8</v>
      </c>
      <c r="I818">
        <v>8</v>
      </c>
      <c r="J818">
        <v>5</v>
      </c>
      <c r="K818">
        <v>6</v>
      </c>
      <c r="L818">
        <v>7</v>
      </c>
      <c r="M818">
        <v>2</v>
      </c>
      <c r="N818">
        <v>4</v>
      </c>
      <c r="O818">
        <v>2</v>
      </c>
      <c r="P818">
        <v>4</v>
      </c>
      <c r="Q818">
        <v>0</v>
      </c>
      <c r="R818">
        <v>5</v>
      </c>
      <c r="S818">
        <v>74.599999999999994</v>
      </c>
      <c r="T818">
        <v>15.9</v>
      </c>
      <c r="U818">
        <v>870830000</v>
      </c>
      <c r="V818">
        <v>30432000</v>
      </c>
      <c r="W818">
        <v>38648000</v>
      </c>
      <c r="X818">
        <v>176460000</v>
      </c>
      <c r="Y818">
        <v>85563000</v>
      </c>
      <c r="Z818">
        <v>113500000</v>
      </c>
      <c r="AA818">
        <v>98675000</v>
      </c>
      <c r="AB818">
        <v>168840000</v>
      </c>
      <c r="AC818">
        <v>0</v>
      </c>
      <c r="AD818">
        <v>158710000</v>
      </c>
      <c r="AE818">
        <v>96759000</v>
      </c>
      <c r="AF818" s="5">
        <v>3381400</v>
      </c>
      <c r="AG818" s="6">
        <v>4294200</v>
      </c>
      <c r="AH818" s="6">
        <v>19607000</v>
      </c>
      <c r="AI818" s="6">
        <f t="shared" si="216"/>
        <v>1.3359210670348681E-2</v>
      </c>
      <c r="AJ818" s="6">
        <f t="shared" si="217"/>
        <v>8.6624164542563817E-3</v>
      </c>
      <c r="AK818" s="6">
        <f t="shared" si="218"/>
        <v>4.4893766153412062E-2</v>
      </c>
      <c r="AL818" s="6">
        <f t="shared" si="219"/>
        <v>3</v>
      </c>
      <c r="AM818" s="6">
        <f t="shared" si="220"/>
        <v>2.2305131092672376E-2</v>
      </c>
      <c r="AN818" s="7">
        <f t="shared" si="221"/>
        <v>1.6087257781808518E-2</v>
      </c>
      <c r="AO818" s="5">
        <v>9506900</v>
      </c>
      <c r="AP818" s="6">
        <v>12612000</v>
      </c>
      <c r="AQ818" s="6">
        <v>10964000</v>
      </c>
      <c r="AR818" s="6">
        <f t="shared" si="222"/>
        <v>1.8164599429389045E-2</v>
      </c>
      <c r="AS818" s="6">
        <f t="shared" si="223"/>
        <v>2.6403641234807602E-2</v>
      </c>
      <c r="AT818" s="6">
        <f t="shared" si="224"/>
        <v>2.5592610299955125E-2</v>
      </c>
      <c r="AU818" s="6">
        <f t="shared" si="225"/>
        <v>3</v>
      </c>
      <c r="AV818" s="6">
        <f t="shared" si="226"/>
        <v>2.3386950321383927E-2</v>
      </c>
      <c r="AW818" s="7">
        <f t="shared" si="227"/>
        <v>3.7075737280744402E-3</v>
      </c>
      <c r="AX818" s="5">
        <v>18760000</v>
      </c>
      <c r="AY818" s="6">
        <v>0</v>
      </c>
      <c r="AZ818" s="6">
        <v>17634000</v>
      </c>
      <c r="BA818" s="6">
        <f t="shared" si="228"/>
        <v>3.4679268764713507E-2</v>
      </c>
      <c r="BB818" s="6">
        <f t="shared" si="229"/>
        <v>0</v>
      </c>
      <c r="BC818" s="6">
        <f t="shared" si="230"/>
        <v>3.7141287823516736E-2</v>
      </c>
      <c r="BD818" s="6">
        <f t="shared" si="231"/>
        <v>2</v>
      </c>
      <c r="BE818" s="6">
        <f t="shared" si="232"/>
        <v>3.5910278294115125E-2</v>
      </c>
      <c r="BF818" s="7">
        <f t="shared" si="233"/>
        <v>1.6958080607749792E-2</v>
      </c>
      <c r="BH818" t="s">
        <v>1294</v>
      </c>
      <c r="BI818" t="s">
        <v>1295</v>
      </c>
    </row>
    <row r="819" spans="1:61" x14ac:dyDescent="0.25">
      <c r="A819" t="s">
        <v>1296</v>
      </c>
      <c r="B819" t="s">
        <v>1296</v>
      </c>
      <c r="C819">
        <f>VLOOKUP(B819,Annotation!D:E,2,FALSE)</f>
        <v>1151</v>
      </c>
      <c r="D819" t="str">
        <f>VLOOKUP(B819,Annotation!D:F,3,FALSE)</f>
        <v>hypothetical protein</v>
      </c>
      <c r="G819">
        <v>4</v>
      </c>
      <c r="H819">
        <v>4</v>
      </c>
      <c r="I819">
        <v>4</v>
      </c>
      <c r="J819">
        <v>3</v>
      </c>
      <c r="K819">
        <v>3</v>
      </c>
      <c r="L819">
        <v>2</v>
      </c>
      <c r="M819">
        <v>0</v>
      </c>
      <c r="N819">
        <v>1</v>
      </c>
      <c r="O819">
        <v>1</v>
      </c>
      <c r="P819">
        <v>0</v>
      </c>
      <c r="Q819">
        <v>0</v>
      </c>
      <c r="R819">
        <v>0</v>
      </c>
      <c r="S819">
        <v>33.299999999999997</v>
      </c>
      <c r="T819">
        <v>15.962</v>
      </c>
      <c r="U819">
        <v>14700000</v>
      </c>
      <c r="V819">
        <v>4065700</v>
      </c>
      <c r="W819">
        <v>7551100</v>
      </c>
      <c r="X819">
        <v>2212100</v>
      </c>
      <c r="Y819">
        <v>0</v>
      </c>
      <c r="Z819">
        <v>585190</v>
      </c>
      <c r="AA819">
        <v>285710</v>
      </c>
      <c r="AB819">
        <v>0</v>
      </c>
      <c r="AC819">
        <v>0</v>
      </c>
      <c r="AD819">
        <v>0</v>
      </c>
      <c r="AE819">
        <v>1837500</v>
      </c>
      <c r="AF819" s="5">
        <v>508210</v>
      </c>
      <c r="AG819" s="6">
        <v>943880</v>
      </c>
      <c r="AH819" s="6">
        <v>276520</v>
      </c>
      <c r="AI819" s="6">
        <f t="shared" si="216"/>
        <v>2.0078323933216723E-3</v>
      </c>
      <c r="AJ819" s="6">
        <f t="shared" si="217"/>
        <v>1.9040290724334019E-3</v>
      </c>
      <c r="AK819" s="6">
        <f t="shared" si="218"/>
        <v>6.3314246017960444E-4</v>
      </c>
      <c r="AL819" s="6">
        <f t="shared" si="219"/>
        <v>3</v>
      </c>
      <c r="AM819" s="6">
        <f t="shared" si="220"/>
        <v>1.5150013086448928E-3</v>
      </c>
      <c r="AN819" s="7">
        <f t="shared" si="221"/>
        <v>6.2500669533440561E-4</v>
      </c>
      <c r="AO819" s="5">
        <v>0</v>
      </c>
      <c r="AP819" s="6">
        <v>73149</v>
      </c>
      <c r="AQ819" s="6">
        <v>35714</v>
      </c>
      <c r="AR819" s="6">
        <f t="shared" si="222"/>
        <v>0</v>
      </c>
      <c r="AS819" s="6">
        <f t="shared" si="223"/>
        <v>1.5313986304193951E-4</v>
      </c>
      <c r="AT819" s="6">
        <f t="shared" si="224"/>
        <v>8.3365056936573998E-5</v>
      </c>
      <c r="AU819" s="6">
        <f t="shared" si="225"/>
        <v>2</v>
      </c>
      <c r="AV819" s="6">
        <f t="shared" si="226"/>
        <v>1.1825245998925676E-4</v>
      </c>
      <c r="AW819" s="7">
        <f t="shared" si="227"/>
        <v>6.2601095071699434E-5</v>
      </c>
      <c r="AX819" s="5">
        <v>0</v>
      </c>
      <c r="AY819" s="6">
        <v>0</v>
      </c>
      <c r="AZ819" s="6">
        <v>0</v>
      </c>
      <c r="BA819" s="6">
        <f t="shared" si="228"/>
        <v>0</v>
      </c>
      <c r="BB819" s="6">
        <f t="shared" si="229"/>
        <v>0</v>
      </c>
      <c r="BC819" s="6">
        <f t="shared" si="230"/>
        <v>0</v>
      </c>
      <c r="BD819" s="6">
        <f t="shared" si="231"/>
        <v>0</v>
      </c>
      <c r="BE819" s="6">
        <f t="shared" si="232"/>
        <v>0</v>
      </c>
      <c r="BF819" s="7">
        <f t="shared" si="233"/>
        <v>0</v>
      </c>
    </row>
    <row r="820" spans="1:61" x14ac:dyDescent="0.25">
      <c r="A820" t="s">
        <v>1297</v>
      </c>
      <c r="B820" t="s">
        <v>1297</v>
      </c>
      <c r="C820">
        <f>VLOOKUP(B820,Annotation!D:E,2,FALSE)</f>
        <v>1154</v>
      </c>
      <c r="D820" t="str">
        <f>VLOOKUP(B820,Annotation!D:F,3,FALSE)</f>
        <v>polyprenyl synthetase family protein</v>
      </c>
      <c r="G820">
        <v>16</v>
      </c>
      <c r="H820">
        <v>16</v>
      </c>
      <c r="I820">
        <v>16</v>
      </c>
      <c r="J820">
        <v>11</v>
      </c>
      <c r="K820">
        <v>10</v>
      </c>
      <c r="L820">
        <v>11</v>
      </c>
      <c r="M820">
        <v>2</v>
      </c>
      <c r="N820">
        <v>2</v>
      </c>
      <c r="O820">
        <v>4</v>
      </c>
      <c r="P820">
        <v>2</v>
      </c>
      <c r="Q820">
        <v>3</v>
      </c>
      <c r="R820">
        <v>0</v>
      </c>
      <c r="S820">
        <v>43</v>
      </c>
      <c r="T820">
        <v>37.143999999999998</v>
      </c>
      <c r="U820">
        <v>195310000</v>
      </c>
      <c r="V820">
        <v>19048000</v>
      </c>
      <c r="W820">
        <v>47072000</v>
      </c>
      <c r="X820">
        <v>65193000</v>
      </c>
      <c r="Y820">
        <v>648930</v>
      </c>
      <c r="Z820">
        <v>31405000</v>
      </c>
      <c r="AA820">
        <v>31042000</v>
      </c>
      <c r="AB820">
        <v>818260</v>
      </c>
      <c r="AC820">
        <v>84042</v>
      </c>
      <c r="AD820">
        <v>0</v>
      </c>
      <c r="AE820">
        <v>10851000</v>
      </c>
      <c r="AF820" s="5">
        <v>1058200</v>
      </c>
      <c r="AG820" s="6">
        <v>2615100</v>
      </c>
      <c r="AH820" s="6">
        <v>3621900</v>
      </c>
      <c r="AI820" s="6">
        <f t="shared" si="216"/>
        <v>4.1807289085476354E-3</v>
      </c>
      <c r="AJ820" s="6">
        <f t="shared" si="217"/>
        <v>5.2752748520157114E-3</v>
      </c>
      <c r="AK820" s="6">
        <f t="shared" si="218"/>
        <v>8.2929939119214136E-3</v>
      </c>
      <c r="AL820" s="6">
        <f t="shared" si="219"/>
        <v>3</v>
      </c>
      <c r="AM820" s="6">
        <f t="shared" si="220"/>
        <v>5.916332557494919E-3</v>
      </c>
      <c r="AN820" s="7">
        <f t="shared" si="221"/>
        <v>1.738945485212017E-3</v>
      </c>
      <c r="AO820" s="5">
        <v>36052</v>
      </c>
      <c r="AP820" s="6">
        <v>1744700</v>
      </c>
      <c r="AQ820" s="6">
        <v>1724600</v>
      </c>
      <c r="AR820" s="6">
        <f t="shared" si="222"/>
        <v>6.8883667507634871E-5</v>
      </c>
      <c r="AS820" s="6">
        <f t="shared" si="223"/>
        <v>3.6525874454780226E-3</v>
      </c>
      <c r="AT820" s="6">
        <f t="shared" si="224"/>
        <v>4.0256307664449662E-3</v>
      </c>
      <c r="AU820" s="6">
        <f t="shared" si="225"/>
        <v>3</v>
      </c>
      <c r="AV820" s="6">
        <f t="shared" si="226"/>
        <v>2.582367293143541E-3</v>
      </c>
      <c r="AW820" s="7">
        <f t="shared" si="227"/>
        <v>1.7838143180806641E-3</v>
      </c>
      <c r="AX820" s="5">
        <v>45459</v>
      </c>
      <c r="AY820" s="6">
        <v>4669</v>
      </c>
      <c r="AZ820" s="6">
        <v>0</v>
      </c>
      <c r="BA820" s="6">
        <f t="shared" si="228"/>
        <v>8.4034375201231956E-5</v>
      </c>
      <c r="BB820" s="6">
        <f t="shared" si="229"/>
        <v>1.0127829007094408E-5</v>
      </c>
      <c r="BC820" s="6">
        <f t="shared" si="230"/>
        <v>0</v>
      </c>
      <c r="BD820" s="6">
        <f t="shared" si="231"/>
        <v>2</v>
      </c>
      <c r="BE820" s="6">
        <f t="shared" si="232"/>
        <v>4.7081102104163183E-5</v>
      </c>
      <c r="BF820" s="7">
        <f t="shared" si="233"/>
        <v>3.7455939606429662E-5</v>
      </c>
      <c r="BH820" t="s">
        <v>1298</v>
      </c>
      <c r="BI820" t="s">
        <v>1299</v>
      </c>
    </row>
    <row r="821" spans="1:61" x14ac:dyDescent="0.25">
      <c r="A821" t="s">
        <v>1300</v>
      </c>
      <c r="B821" t="s">
        <v>1300</v>
      </c>
      <c r="C821">
        <f>VLOOKUP(B821,Annotation!D:E,2,FALSE)</f>
        <v>1155</v>
      </c>
      <c r="D821" t="str">
        <f>VLOOKUP(B821,Annotation!D:F,3,FALSE)</f>
        <v>TetR/AcrR family transcriptional regulator</v>
      </c>
      <c r="E821" t="str">
        <f>VLOOKUP(B821,Annotation!I:O,7,FALSE)</f>
        <v>TR|TetR</v>
      </c>
      <c r="G821">
        <v>7</v>
      </c>
      <c r="H821">
        <v>7</v>
      </c>
      <c r="I821">
        <v>7</v>
      </c>
      <c r="J821">
        <v>5</v>
      </c>
      <c r="K821">
        <v>5</v>
      </c>
      <c r="L821">
        <v>4</v>
      </c>
      <c r="M821">
        <v>0</v>
      </c>
      <c r="N821">
        <v>1</v>
      </c>
      <c r="O821">
        <v>0</v>
      </c>
      <c r="P821">
        <v>1</v>
      </c>
      <c r="Q821">
        <v>0</v>
      </c>
      <c r="R821">
        <v>1</v>
      </c>
      <c r="S821">
        <v>38.299999999999997</v>
      </c>
      <c r="T821">
        <v>23.579000000000001</v>
      </c>
      <c r="U821">
        <v>7273000</v>
      </c>
      <c r="V821">
        <v>1992700</v>
      </c>
      <c r="W821">
        <v>3086000</v>
      </c>
      <c r="X821">
        <v>1135600</v>
      </c>
      <c r="Y821">
        <v>0</v>
      </c>
      <c r="Z821">
        <v>193460</v>
      </c>
      <c r="AA821">
        <v>0</v>
      </c>
      <c r="AB821">
        <v>517120</v>
      </c>
      <c r="AC821">
        <v>0</v>
      </c>
      <c r="AD821">
        <v>348070</v>
      </c>
      <c r="AE821">
        <v>606080</v>
      </c>
      <c r="AF821" s="5">
        <v>166060</v>
      </c>
      <c r="AG821" s="6">
        <v>257160</v>
      </c>
      <c r="AH821" s="6">
        <v>94636</v>
      </c>
      <c r="AI821" s="6">
        <f t="shared" si="216"/>
        <v>6.5606864728162944E-4</v>
      </c>
      <c r="AJ821" s="6">
        <f t="shared" si="217"/>
        <v>5.1875250695742432E-4</v>
      </c>
      <c r="AK821" s="6">
        <f t="shared" si="218"/>
        <v>2.1668620664529523E-4</v>
      </c>
      <c r="AL821" s="6">
        <f t="shared" si="219"/>
        <v>3</v>
      </c>
      <c r="AM821" s="6">
        <f t="shared" si="220"/>
        <v>4.6383578696144968E-4</v>
      </c>
      <c r="AN821" s="7">
        <f t="shared" si="221"/>
        <v>1.835322258464394E-4</v>
      </c>
      <c r="AO821" s="5">
        <v>0</v>
      </c>
      <c r="AP821" s="6">
        <v>16121</v>
      </c>
      <c r="AQ821" s="6">
        <v>0</v>
      </c>
      <c r="AR821" s="6">
        <f t="shared" si="222"/>
        <v>0</v>
      </c>
      <c r="AS821" s="6">
        <f t="shared" si="223"/>
        <v>3.3749849377286189E-5</v>
      </c>
      <c r="AT821" s="6">
        <f t="shared" si="224"/>
        <v>0</v>
      </c>
      <c r="AU821" s="6">
        <f t="shared" si="225"/>
        <v>1</v>
      </c>
      <c r="AV821" s="6">
        <f t="shared" si="226"/>
        <v>0</v>
      </c>
      <c r="AW821" s="7">
        <f t="shared" si="227"/>
        <v>0</v>
      </c>
      <c r="AX821" s="5">
        <v>43093</v>
      </c>
      <c r="AY821" s="6">
        <v>0</v>
      </c>
      <c r="AZ821" s="6">
        <v>29006</v>
      </c>
      <c r="BA821" s="6">
        <f t="shared" si="228"/>
        <v>7.9660646528667334E-5</v>
      </c>
      <c r="BB821" s="6">
        <f t="shared" si="229"/>
        <v>0</v>
      </c>
      <c r="BC821" s="6">
        <f t="shared" si="230"/>
        <v>6.1093353442720112E-5</v>
      </c>
      <c r="BD821" s="6">
        <f t="shared" si="231"/>
        <v>2</v>
      </c>
      <c r="BE821" s="6">
        <f t="shared" si="232"/>
        <v>7.0376999985693729E-5</v>
      </c>
      <c r="BF821" s="7">
        <f t="shared" si="233"/>
        <v>3.4030967617388766E-5</v>
      </c>
      <c r="BH821">
        <v>1122</v>
      </c>
      <c r="BI821">
        <v>118</v>
      </c>
    </row>
    <row r="822" spans="1:61" x14ac:dyDescent="0.25">
      <c r="A822" t="s">
        <v>1301</v>
      </c>
      <c r="B822" t="s">
        <v>1301</v>
      </c>
      <c r="C822">
        <f>VLOOKUP(B822,Annotation!D:E,2,FALSE)</f>
        <v>1156</v>
      </c>
      <c r="D822" t="str">
        <f>VLOOKUP(B822,Annotation!D:F,3,FALSE)</f>
        <v>TolC family protein</v>
      </c>
      <c r="G822">
        <v>9</v>
      </c>
      <c r="H822">
        <v>9</v>
      </c>
      <c r="I822">
        <v>9</v>
      </c>
      <c r="J822">
        <v>8</v>
      </c>
      <c r="K822">
        <v>7</v>
      </c>
      <c r="L822">
        <v>8</v>
      </c>
      <c r="M822">
        <v>3</v>
      </c>
      <c r="N822">
        <v>3</v>
      </c>
      <c r="O822">
        <v>4</v>
      </c>
      <c r="P822">
        <v>4</v>
      </c>
      <c r="Q822">
        <v>4</v>
      </c>
      <c r="R822">
        <v>3</v>
      </c>
      <c r="S822">
        <v>22.7</v>
      </c>
      <c r="T822">
        <v>52.765000000000001</v>
      </c>
      <c r="U822">
        <v>201260000</v>
      </c>
      <c r="V822">
        <v>28854000</v>
      </c>
      <c r="W822">
        <v>62648000</v>
      </c>
      <c r="X822">
        <v>44273000</v>
      </c>
      <c r="Y822">
        <v>13810000</v>
      </c>
      <c r="Z822">
        <v>4279000</v>
      </c>
      <c r="AA822">
        <v>5562600</v>
      </c>
      <c r="AB822">
        <v>19692000</v>
      </c>
      <c r="AC822">
        <v>18519000</v>
      </c>
      <c r="AD822">
        <v>3618600</v>
      </c>
      <c r="AE822">
        <v>14376000</v>
      </c>
      <c r="AF822" s="5">
        <v>2061000</v>
      </c>
      <c r="AG822" s="6">
        <v>4474900</v>
      </c>
      <c r="AH822" s="6">
        <v>3162400</v>
      </c>
      <c r="AI822" s="6">
        <f t="shared" si="216"/>
        <v>8.1425838976721572E-3</v>
      </c>
      <c r="AJ822" s="6">
        <f t="shared" si="217"/>
        <v>9.0269310677546181E-3</v>
      </c>
      <c r="AK822" s="6">
        <f t="shared" si="218"/>
        <v>7.2408857083465254E-3</v>
      </c>
      <c r="AL822" s="6">
        <f t="shared" si="219"/>
        <v>3</v>
      </c>
      <c r="AM822" s="6">
        <f t="shared" si="220"/>
        <v>8.1368002245911005E-3</v>
      </c>
      <c r="AN822" s="7">
        <f t="shared" si="221"/>
        <v>7.291614337129683E-4</v>
      </c>
      <c r="AO822" s="5">
        <v>986440</v>
      </c>
      <c r="AP822" s="6">
        <v>305640</v>
      </c>
      <c r="AQ822" s="6">
        <v>397330</v>
      </c>
      <c r="AR822" s="6">
        <f t="shared" si="222"/>
        <v>1.8847665864926034E-3</v>
      </c>
      <c r="AS822" s="6">
        <f t="shared" si="223"/>
        <v>6.3986749976265424E-4</v>
      </c>
      <c r="AT822" s="6">
        <f t="shared" si="224"/>
        <v>9.2746368574253655E-4</v>
      </c>
      <c r="AU822" s="6">
        <f t="shared" si="225"/>
        <v>3</v>
      </c>
      <c r="AV822" s="6">
        <f t="shared" si="226"/>
        <v>1.150699257332598E-3</v>
      </c>
      <c r="AW822" s="7">
        <f t="shared" si="227"/>
        <v>5.3217730400849264E-4</v>
      </c>
      <c r="AX822" s="5">
        <v>1406600</v>
      </c>
      <c r="AY822" s="6">
        <v>1322800</v>
      </c>
      <c r="AZ822" s="6">
        <v>258470</v>
      </c>
      <c r="BA822" s="6">
        <f t="shared" si="228"/>
        <v>2.6002057273158863E-3</v>
      </c>
      <c r="BB822" s="6">
        <f t="shared" si="229"/>
        <v>2.8693707883025239E-3</v>
      </c>
      <c r="BC822" s="6">
        <f t="shared" si="230"/>
        <v>5.4439767856098275E-4</v>
      </c>
      <c r="BD822" s="6">
        <f t="shared" si="231"/>
        <v>3</v>
      </c>
      <c r="BE822" s="6">
        <f t="shared" si="232"/>
        <v>2.0046580647264645E-3</v>
      </c>
      <c r="BF822" s="7">
        <f t="shared" si="233"/>
        <v>1.0383906631793599E-3</v>
      </c>
    </row>
    <row r="823" spans="1:61" x14ac:dyDescent="0.25">
      <c r="A823" t="s">
        <v>1302</v>
      </c>
      <c r="B823" t="s">
        <v>1302</v>
      </c>
      <c r="C823">
        <f>VLOOKUP(B823,Annotation!D:E,2,FALSE)</f>
        <v>1157</v>
      </c>
      <c r="D823" t="str">
        <f>VLOOKUP(B823,Annotation!D:F,3,FALSE)</f>
        <v>efflux RND transporter periplasmic adaptor subunit</v>
      </c>
      <c r="G823">
        <v>28</v>
      </c>
      <c r="H823">
        <v>28</v>
      </c>
      <c r="I823">
        <v>28</v>
      </c>
      <c r="J823">
        <v>23</v>
      </c>
      <c r="K823">
        <v>21</v>
      </c>
      <c r="L823">
        <v>15</v>
      </c>
      <c r="M823">
        <v>12</v>
      </c>
      <c r="N823">
        <v>9</v>
      </c>
      <c r="O823">
        <v>15</v>
      </c>
      <c r="P823">
        <v>11</v>
      </c>
      <c r="Q823">
        <v>15</v>
      </c>
      <c r="R823">
        <v>15</v>
      </c>
      <c r="S823">
        <v>70.5</v>
      </c>
      <c r="T823">
        <v>43.241</v>
      </c>
      <c r="U823">
        <v>2323800000</v>
      </c>
      <c r="V823">
        <v>193310000</v>
      </c>
      <c r="W823">
        <v>599570000</v>
      </c>
      <c r="X823">
        <v>346340000</v>
      </c>
      <c r="Y823">
        <v>300190000</v>
      </c>
      <c r="Z823">
        <v>17445000</v>
      </c>
      <c r="AA823">
        <v>340450000</v>
      </c>
      <c r="AB823">
        <v>114170000</v>
      </c>
      <c r="AC823">
        <v>295720000</v>
      </c>
      <c r="AD823">
        <v>116620000</v>
      </c>
      <c r="AE823">
        <v>110660000</v>
      </c>
      <c r="AF823" s="5">
        <v>9205300</v>
      </c>
      <c r="AG823" s="6">
        <v>28551000</v>
      </c>
      <c r="AH823" s="6">
        <v>16493000</v>
      </c>
      <c r="AI823" s="6">
        <f t="shared" si="216"/>
        <v>3.6368232679884281E-2</v>
      </c>
      <c r="AJ823" s="6">
        <f t="shared" si="217"/>
        <v>5.7594115827272592E-2</v>
      </c>
      <c r="AK823" s="6">
        <f t="shared" si="218"/>
        <v>3.7763700982721742E-2</v>
      </c>
      <c r="AL823" s="6">
        <f t="shared" si="219"/>
        <v>3</v>
      </c>
      <c r="AM823" s="6">
        <f t="shared" si="220"/>
        <v>4.3908683163292876E-2</v>
      </c>
      <c r="AN823" s="7">
        <f t="shared" si="221"/>
        <v>9.6938170447730242E-3</v>
      </c>
      <c r="AO823" s="5">
        <v>14295000</v>
      </c>
      <c r="AP823" s="6">
        <v>830700</v>
      </c>
      <c r="AQ823" s="6">
        <v>16212000</v>
      </c>
      <c r="AR823" s="6">
        <f t="shared" si="222"/>
        <v>2.7313104044758695E-2</v>
      </c>
      <c r="AS823" s="6">
        <f t="shared" si="223"/>
        <v>1.7390980632536214E-3</v>
      </c>
      <c r="AT823" s="6">
        <f t="shared" si="224"/>
        <v>3.7842703227186476E-2</v>
      </c>
      <c r="AU823" s="6">
        <f t="shared" si="225"/>
        <v>3</v>
      </c>
      <c r="AV823" s="6">
        <f t="shared" si="226"/>
        <v>2.2298301778399598E-2</v>
      </c>
      <c r="AW823" s="7">
        <f t="shared" si="227"/>
        <v>1.5159787988541704E-2</v>
      </c>
      <c r="AX823" s="5">
        <v>5436600</v>
      </c>
      <c r="AY823" s="6">
        <v>14082000</v>
      </c>
      <c r="AZ823" s="6">
        <v>5553200</v>
      </c>
      <c r="BA823" s="6">
        <f t="shared" si="228"/>
        <v>1.0049963356409461E-2</v>
      </c>
      <c r="BB823" s="6">
        <f t="shared" si="229"/>
        <v>3.0546174358085983E-2</v>
      </c>
      <c r="BC823" s="6">
        <f t="shared" si="230"/>
        <v>1.169632525470983E-2</v>
      </c>
      <c r="BD823" s="6">
        <f t="shared" si="231"/>
        <v>3</v>
      </c>
      <c r="BE823" s="6">
        <f t="shared" si="232"/>
        <v>1.7430820989735092E-2</v>
      </c>
      <c r="BF823" s="7">
        <f t="shared" si="233"/>
        <v>9.2982793160017365E-3</v>
      </c>
      <c r="BH823" t="s">
        <v>1303</v>
      </c>
      <c r="BI823" t="s">
        <v>1304</v>
      </c>
    </row>
    <row r="824" spans="1:61" x14ac:dyDescent="0.25">
      <c r="A824" t="s">
        <v>1305</v>
      </c>
      <c r="B824" t="s">
        <v>1305</v>
      </c>
      <c r="C824">
        <f>VLOOKUP(B824,Annotation!D:E,2,FALSE)</f>
        <v>1159</v>
      </c>
      <c r="D824" t="str">
        <f>VLOOKUP(B824,Annotation!D:F,3,FALSE)</f>
        <v>efflux RND transporter permease subunit</v>
      </c>
      <c r="G824">
        <v>31</v>
      </c>
      <c r="H824">
        <v>31</v>
      </c>
      <c r="I824">
        <v>31</v>
      </c>
      <c r="J824">
        <v>21</v>
      </c>
      <c r="K824">
        <v>25</v>
      </c>
      <c r="L824">
        <v>25</v>
      </c>
      <c r="M824">
        <v>9</v>
      </c>
      <c r="N824">
        <v>13</v>
      </c>
      <c r="O824">
        <v>10</v>
      </c>
      <c r="P824">
        <v>10</v>
      </c>
      <c r="Q824">
        <v>5</v>
      </c>
      <c r="R824">
        <v>5</v>
      </c>
      <c r="S824">
        <v>31.3</v>
      </c>
      <c r="T824">
        <v>131.30000000000001</v>
      </c>
      <c r="U824">
        <v>408960000</v>
      </c>
      <c r="V824">
        <v>30668000</v>
      </c>
      <c r="W824">
        <v>140030000</v>
      </c>
      <c r="X824">
        <v>69222000</v>
      </c>
      <c r="Y824">
        <v>26191000</v>
      </c>
      <c r="Z824">
        <v>38453000</v>
      </c>
      <c r="AA824">
        <v>3594600</v>
      </c>
      <c r="AB824">
        <v>61327000</v>
      </c>
      <c r="AC824">
        <v>37684000</v>
      </c>
      <c r="AD824">
        <v>1793200</v>
      </c>
      <c r="AE824">
        <v>9974600</v>
      </c>
      <c r="AF824" s="5">
        <v>748000</v>
      </c>
      <c r="AG824" s="6">
        <v>3415300</v>
      </c>
      <c r="AH824" s="6">
        <v>1688300</v>
      </c>
      <c r="AI824" s="6">
        <f t="shared" si="216"/>
        <v>2.9551929914889731E-3</v>
      </c>
      <c r="AJ824" s="6">
        <f t="shared" si="217"/>
        <v>6.8894674016631323E-3</v>
      </c>
      <c r="AK824" s="6">
        <f t="shared" si="218"/>
        <v>3.8656676389455598E-3</v>
      </c>
      <c r="AL824" s="6">
        <f t="shared" si="219"/>
        <v>3</v>
      </c>
      <c r="AM824" s="6">
        <f t="shared" si="220"/>
        <v>4.5701093440325552E-3</v>
      </c>
      <c r="AN824" s="7">
        <f t="shared" si="221"/>
        <v>1.681627658061719E-3</v>
      </c>
      <c r="AO824" s="5">
        <v>638810</v>
      </c>
      <c r="AP824" s="6">
        <v>937890</v>
      </c>
      <c r="AQ824" s="6">
        <v>87674</v>
      </c>
      <c r="AR824" s="6">
        <f t="shared" si="222"/>
        <v>1.2205585166024694E-3</v>
      </c>
      <c r="AS824" s="6">
        <f t="shared" si="223"/>
        <v>1.963503891350595E-3</v>
      </c>
      <c r="AT824" s="6">
        <f t="shared" si="224"/>
        <v>2.0465218126945145E-4</v>
      </c>
      <c r="AU824" s="6">
        <f t="shared" si="225"/>
        <v>3</v>
      </c>
      <c r="AV824" s="6">
        <f t="shared" si="226"/>
        <v>1.1295715297408384E-3</v>
      </c>
      <c r="AW824" s="7">
        <f t="shared" si="227"/>
        <v>7.2092478033308467E-4</v>
      </c>
      <c r="AX824" s="5">
        <v>1495800</v>
      </c>
      <c r="AY824" s="6">
        <v>919130</v>
      </c>
      <c r="AZ824" s="6">
        <v>43736</v>
      </c>
      <c r="BA824" s="6">
        <f t="shared" si="228"/>
        <v>2.7650986257067413E-3</v>
      </c>
      <c r="BB824" s="6">
        <f t="shared" si="229"/>
        <v>1.9937441583402623E-3</v>
      </c>
      <c r="BC824" s="6">
        <f t="shared" si="230"/>
        <v>9.2118144734565493E-5</v>
      </c>
      <c r="BD824" s="6">
        <f t="shared" si="231"/>
        <v>3</v>
      </c>
      <c r="BE824" s="6">
        <f t="shared" si="232"/>
        <v>1.6169869762605231E-3</v>
      </c>
      <c r="BF824" s="7">
        <f t="shared" si="233"/>
        <v>1.1232885184733442E-3</v>
      </c>
      <c r="BH824">
        <v>1127</v>
      </c>
      <c r="BI824">
        <v>230</v>
      </c>
    </row>
    <row r="825" spans="1:61" x14ac:dyDescent="0.25">
      <c r="A825" t="s">
        <v>1306</v>
      </c>
      <c r="B825" t="s">
        <v>1306</v>
      </c>
      <c r="C825">
        <f>VLOOKUP(B825,Annotation!D:E,2,FALSE)</f>
        <v>1163</v>
      </c>
      <c r="D825" t="str">
        <f>VLOOKUP(B825,Annotation!D:F,3,FALSE)</f>
        <v>tetratricopeptide repeat protein</v>
      </c>
      <c r="G825">
        <v>11</v>
      </c>
      <c r="H825">
        <v>11</v>
      </c>
      <c r="I825">
        <v>11</v>
      </c>
      <c r="J825">
        <v>7</v>
      </c>
      <c r="K825">
        <v>7</v>
      </c>
      <c r="L825">
        <v>6</v>
      </c>
      <c r="M825">
        <v>3</v>
      </c>
      <c r="N825">
        <v>3</v>
      </c>
      <c r="O825">
        <v>1</v>
      </c>
      <c r="P825">
        <v>3</v>
      </c>
      <c r="Q825">
        <v>2</v>
      </c>
      <c r="R825">
        <v>3</v>
      </c>
      <c r="S825">
        <v>14.3</v>
      </c>
      <c r="T825">
        <v>115.39</v>
      </c>
      <c r="U825">
        <v>40355000</v>
      </c>
      <c r="V825">
        <v>3431300</v>
      </c>
      <c r="W825">
        <v>5882200</v>
      </c>
      <c r="X825">
        <v>16642000</v>
      </c>
      <c r="Y825">
        <v>889520</v>
      </c>
      <c r="Z825">
        <v>8692100</v>
      </c>
      <c r="AA825">
        <v>650370</v>
      </c>
      <c r="AB825">
        <v>2636700</v>
      </c>
      <c r="AC825">
        <v>488340</v>
      </c>
      <c r="AD825">
        <v>1042200</v>
      </c>
      <c r="AE825">
        <v>761410</v>
      </c>
      <c r="AF825" s="5">
        <v>64742</v>
      </c>
      <c r="AG825" s="6">
        <v>110980</v>
      </c>
      <c r="AH825" s="6">
        <v>314000</v>
      </c>
      <c r="AI825" s="6">
        <f t="shared" si="216"/>
        <v>2.5578222547457101E-4</v>
      </c>
      <c r="AJ825" s="6">
        <f t="shared" si="217"/>
        <v>2.2387289322653192E-4</v>
      </c>
      <c r="AK825" s="6">
        <f t="shared" si="218"/>
        <v>7.18959686447258E-4</v>
      </c>
      <c r="AL825" s="6">
        <f t="shared" si="219"/>
        <v>3</v>
      </c>
      <c r="AM825" s="6">
        <f t="shared" si="220"/>
        <v>3.9953826838278698E-4</v>
      </c>
      <c r="AN825" s="7">
        <f t="shared" si="221"/>
        <v>2.2624040769333127E-4</v>
      </c>
      <c r="AO825" s="5">
        <v>16783</v>
      </c>
      <c r="AP825" s="6">
        <v>164000</v>
      </c>
      <c r="AQ825" s="6">
        <v>12271</v>
      </c>
      <c r="AR825" s="6">
        <f t="shared" si="222"/>
        <v>3.2066864301027294E-5</v>
      </c>
      <c r="AS825" s="6">
        <f t="shared" si="223"/>
        <v>3.4333945151510044E-4</v>
      </c>
      <c r="AT825" s="6">
        <f t="shared" si="224"/>
        <v>2.864346233042223E-5</v>
      </c>
      <c r="AU825" s="6">
        <f t="shared" si="225"/>
        <v>3</v>
      </c>
      <c r="AV825" s="6">
        <f t="shared" si="226"/>
        <v>1.3468325938218332E-4</v>
      </c>
      <c r="AW825" s="7">
        <f t="shared" si="227"/>
        <v>1.4754882763980134E-4</v>
      </c>
      <c r="AX825" s="5">
        <v>49749</v>
      </c>
      <c r="AY825" s="6">
        <v>9213.9</v>
      </c>
      <c r="AZ825" s="6">
        <v>19665</v>
      </c>
      <c r="BA825" s="6">
        <f t="shared" si="228"/>
        <v>9.1964762354783186E-5</v>
      </c>
      <c r="BB825" s="6">
        <f t="shared" si="229"/>
        <v>1.9986464700892517E-5</v>
      </c>
      <c r="BC825" s="6">
        <f t="shared" si="230"/>
        <v>4.1419044178828209E-5</v>
      </c>
      <c r="BD825" s="6">
        <f t="shared" si="231"/>
        <v>3</v>
      </c>
      <c r="BE825" s="6">
        <f t="shared" si="232"/>
        <v>5.1123423744834636E-5</v>
      </c>
      <c r="BF825" s="7">
        <f t="shared" si="233"/>
        <v>3.0175597982021422E-5</v>
      </c>
    </row>
    <row r="826" spans="1:61" x14ac:dyDescent="0.25">
      <c r="A826" t="s">
        <v>1307</v>
      </c>
      <c r="B826" t="s">
        <v>1307</v>
      </c>
      <c r="C826">
        <f>VLOOKUP(B826,Annotation!D:E,2,FALSE)</f>
        <v>1164</v>
      </c>
      <c r="D826" t="str">
        <f>VLOOKUP(B826,Annotation!D:F,3,FALSE)</f>
        <v>hypothetical protein</v>
      </c>
      <c r="G826">
        <v>13</v>
      </c>
      <c r="H826">
        <v>13</v>
      </c>
      <c r="I826">
        <v>13</v>
      </c>
      <c r="J826">
        <v>10</v>
      </c>
      <c r="K826">
        <v>10</v>
      </c>
      <c r="L826">
        <v>8</v>
      </c>
      <c r="M826">
        <v>10</v>
      </c>
      <c r="N826">
        <v>6</v>
      </c>
      <c r="O826">
        <v>5</v>
      </c>
      <c r="P826">
        <v>2</v>
      </c>
      <c r="Q826">
        <v>4</v>
      </c>
      <c r="R826">
        <v>4</v>
      </c>
      <c r="S826">
        <v>22.5</v>
      </c>
      <c r="T826">
        <v>65.126000000000005</v>
      </c>
      <c r="U826">
        <v>72615000</v>
      </c>
      <c r="V826">
        <v>9556800</v>
      </c>
      <c r="W826">
        <v>16426000</v>
      </c>
      <c r="X826">
        <v>10705000</v>
      </c>
      <c r="Y826">
        <v>23055000</v>
      </c>
      <c r="Z826">
        <v>5148200</v>
      </c>
      <c r="AA826">
        <v>4524900</v>
      </c>
      <c r="AB826">
        <v>1396500</v>
      </c>
      <c r="AC826">
        <v>1129400</v>
      </c>
      <c r="AD826">
        <v>673470</v>
      </c>
      <c r="AE826">
        <v>2504000</v>
      </c>
      <c r="AF826" s="5">
        <v>329540</v>
      </c>
      <c r="AG826" s="6">
        <v>566430</v>
      </c>
      <c r="AH826" s="6">
        <v>369140</v>
      </c>
      <c r="AI826" s="6">
        <f t="shared" si="216"/>
        <v>1.3019442492182838E-3</v>
      </c>
      <c r="AJ826" s="6">
        <f t="shared" si="217"/>
        <v>1.1426232015705935E-3</v>
      </c>
      <c r="AK826" s="6">
        <f t="shared" si="218"/>
        <v>8.4521267087624466E-4</v>
      </c>
      <c r="AL826" s="6">
        <f t="shared" si="219"/>
        <v>3</v>
      </c>
      <c r="AM826" s="6">
        <f t="shared" si="220"/>
        <v>1.0965933738883741E-3</v>
      </c>
      <c r="AN826" s="7">
        <f t="shared" si="221"/>
        <v>1.8927932171096358E-4</v>
      </c>
      <c r="AO826" s="5">
        <v>794990</v>
      </c>
      <c r="AP826" s="6">
        <v>177520</v>
      </c>
      <c r="AQ826" s="6">
        <v>156030</v>
      </c>
      <c r="AR826" s="6">
        <f t="shared" si="222"/>
        <v>1.5189677918532854E-3</v>
      </c>
      <c r="AS826" s="6">
        <f t="shared" si="223"/>
        <v>3.7164402093268676E-4</v>
      </c>
      <c r="AT826" s="6">
        <f t="shared" si="224"/>
        <v>3.6421150903885428E-4</v>
      </c>
      <c r="AU826" s="6">
        <f t="shared" si="225"/>
        <v>3</v>
      </c>
      <c r="AV826" s="6">
        <f t="shared" si="226"/>
        <v>7.5160777394160877E-4</v>
      </c>
      <c r="AW826" s="7">
        <f t="shared" si="227"/>
        <v>5.426139563110649E-4</v>
      </c>
      <c r="AX826" s="5">
        <v>48155</v>
      </c>
      <c r="AY826" s="6">
        <v>38944</v>
      </c>
      <c r="AZ826" s="6">
        <v>23223</v>
      </c>
      <c r="BA826" s="6">
        <f t="shared" si="228"/>
        <v>8.9018133654838967E-5</v>
      </c>
      <c r="BB826" s="6">
        <f t="shared" si="229"/>
        <v>8.4475941925955168E-5</v>
      </c>
      <c r="BC826" s="6">
        <f t="shared" si="230"/>
        <v>4.8913016169078443E-5</v>
      </c>
      <c r="BD826" s="6">
        <f t="shared" si="231"/>
        <v>3</v>
      </c>
      <c r="BE826" s="6">
        <f t="shared" si="232"/>
        <v>7.4135697249957513E-5</v>
      </c>
      <c r="BF826" s="7">
        <f t="shared" si="233"/>
        <v>1.7931268910412463E-5</v>
      </c>
      <c r="BH826">
        <v>1128</v>
      </c>
      <c r="BI826">
        <v>490</v>
      </c>
    </row>
    <row r="827" spans="1:61" x14ac:dyDescent="0.25">
      <c r="A827" t="s">
        <v>1308</v>
      </c>
      <c r="B827" t="s">
        <v>1308</v>
      </c>
      <c r="C827">
        <f>VLOOKUP(B827,Annotation!D:E,2,FALSE)</f>
        <v>1166</v>
      </c>
      <c r="D827" t="str">
        <f>VLOOKUP(B827,Annotation!D:F,3,FALSE)</f>
        <v>hypothetical protein</v>
      </c>
      <c r="G827">
        <v>11</v>
      </c>
      <c r="H827">
        <v>11</v>
      </c>
      <c r="I827">
        <v>11</v>
      </c>
      <c r="J827">
        <v>2</v>
      </c>
      <c r="K827">
        <v>5</v>
      </c>
      <c r="L827">
        <v>6</v>
      </c>
      <c r="M827">
        <v>2</v>
      </c>
      <c r="N827">
        <v>1</v>
      </c>
      <c r="O827">
        <v>2</v>
      </c>
      <c r="P827">
        <v>2</v>
      </c>
      <c r="Q827">
        <v>1</v>
      </c>
      <c r="R827">
        <v>2</v>
      </c>
      <c r="S827">
        <v>9.3000000000000007</v>
      </c>
      <c r="T827">
        <v>174.87</v>
      </c>
      <c r="U827">
        <v>433680000</v>
      </c>
      <c r="V827">
        <v>2818800</v>
      </c>
      <c r="W827">
        <v>7870300</v>
      </c>
      <c r="X827">
        <v>8494500</v>
      </c>
      <c r="Y827">
        <v>98695000</v>
      </c>
      <c r="Z827">
        <v>95190000</v>
      </c>
      <c r="AA827">
        <v>57073000</v>
      </c>
      <c r="AB827">
        <v>4418800</v>
      </c>
      <c r="AC827">
        <v>103920000</v>
      </c>
      <c r="AD827">
        <v>55205000</v>
      </c>
      <c r="AE827">
        <v>5354100</v>
      </c>
      <c r="AF827" s="5">
        <v>34800</v>
      </c>
      <c r="AG827" s="6">
        <v>97164</v>
      </c>
      <c r="AH827" s="6">
        <v>104870</v>
      </c>
      <c r="AI827" s="6">
        <f t="shared" si="216"/>
        <v>1.3748758837408591E-4</v>
      </c>
      <c r="AJ827" s="6">
        <f t="shared" si="217"/>
        <v>1.9600275542857042E-4</v>
      </c>
      <c r="AK827" s="6">
        <f t="shared" si="218"/>
        <v>2.4011879719020363E-4</v>
      </c>
      <c r="AL827" s="6">
        <f t="shared" si="219"/>
        <v>3</v>
      </c>
      <c r="AM827" s="6">
        <f t="shared" si="220"/>
        <v>1.9120304699761999E-4</v>
      </c>
      <c r="AN827" s="7">
        <f t="shared" si="221"/>
        <v>4.2036247505622987E-5</v>
      </c>
      <c r="AO827" s="5">
        <v>1218500</v>
      </c>
      <c r="AP827" s="6">
        <v>1175200</v>
      </c>
      <c r="AQ827" s="6">
        <v>704610</v>
      </c>
      <c r="AR827" s="6">
        <f t="shared" si="222"/>
        <v>2.3281579068582352E-3</v>
      </c>
      <c r="AS827" s="6">
        <f t="shared" si="223"/>
        <v>2.4603202647594268E-3</v>
      </c>
      <c r="AT827" s="6">
        <f t="shared" si="224"/>
        <v>1.6447290353385059E-3</v>
      </c>
      <c r="AU827" s="6">
        <f t="shared" si="225"/>
        <v>3</v>
      </c>
      <c r="AV827" s="6">
        <f t="shared" si="226"/>
        <v>2.1444024023187223E-3</v>
      </c>
      <c r="AW827" s="7">
        <f t="shared" si="227"/>
        <v>3.5741836127383493E-4</v>
      </c>
      <c r="AX827" s="5">
        <v>54553</v>
      </c>
      <c r="AY827" s="6">
        <v>1282900</v>
      </c>
      <c r="AZ827" s="6">
        <v>681540</v>
      </c>
      <c r="BA827" s="6">
        <f t="shared" si="228"/>
        <v>1.008453171066853E-4</v>
      </c>
      <c r="BB827" s="6">
        <f t="shared" si="229"/>
        <v>2.7828211251234563E-3</v>
      </c>
      <c r="BC827" s="6">
        <f t="shared" si="230"/>
        <v>1.4354810765135305E-3</v>
      </c>
      <c r="BD827" s="6">
        <f t="shared" si="231"/>
        <v>3</v>
      </c>
      <c r="BE827" s="6">
        <f t="shared" si="232"/>
        <v>1.439715839581224E-3</v>
      </c>
      <c r="BF827" s="7">
        <f t="shared" si="233"/>
        <v>1.0949161333516167E-3</v>
      </c>
    </row>
    <row r="828" spans="1:61" x14ac:dyDescent="0.25">
      <c r="A828" t="s">
        <v>1309</v>
      </c>
      <c r="B828" t="s">
        <v>1309</v>
      </c>
      <c r="C828">
        <f>VLOOKUP(B828,Annotation!D:E,2,FALSE)</f>
        <v>1167</v>
      </c>
      <c r="D828" t="str">
        <f>VLOOKUP(B828,Annotation!D:F,3,FALSE)</f>
        <v>hypothetical protein</v>
      </c>
      <c r="G828">
        <v>34</v>
      </c>
      <c r="H828">
        <v>34</v>
      </c>
      <c r="I828">
        <v>34</v>
      </c>
      <c r="J828">
        <v>17</v>
      </c>
      <c r="K828">
        <v>22</v>
      </c>
      <c r="L828">
        <v>22</v>
      </c>
      <c r="M828">
        <v>5</v>
      </c>
      <c r="N828">
        <v>10</v>
      </c>
      <c r="O828">
        <v>5</v>
      </c>
      <c r="P828">
        <v>14</v>
      </c>
      <c r="Q828">
        <v>6</v>
      </c>
      <c r="R828">
        <v>2</v>
      </c>
      <c r="S828">
        <v>26.9</v>
      </c>
      <c r="T828">
        <v>156.5</v>
      </c>
      <c r="U828">
        <v>163470000</v>
      </c>
      <c r="V828">
        <v>6330100</v>
      </c>
      <c r="W828">
        <v>17969000</v>
      </c>
      <c r="X828">
        <v>16067000</v>
      </c>
      <c r="Y828">
        <v>31538000</v>
      </c>
      <c r="Z828">
        <v>26278000</v>
      </c>
      <c r="AA828">
        <v>10287000</v>
      </c>
      <c r="AB828">
        <v>50072000</v>
      </c>
      <c r="AC828">
        <v>4820600</v>
      </c>
      <c r="AD828">
        <v>106950</v>
      </c>
      <c r="AE828">
        <v>1946100</v>
      </c>
      <c r="AF828" s="5">
        <v>75359</v>
      </c>
      <c r="AG828" s="6">
        <v>213920</v>
      </c>
      <c r="AH828" s="6">
        <v>191270</v>
      </c>
      <c r="AI828" s="6">
        <f t="shared" si="216"/>
        <v>2.9772779230697531E-4</v>
      </c>
      <c r="AJ828" s="6">
        <f t="shared" si="217"/>
        <v>4.3152720597422695E-4</v>
      </c>
      <c r="AK828" s="6">
        <f t="shared" si="218"/>
        <v>4.3794719498970391E-4</v>
      </c>
      <c r="AL828" s="6">
        <f t="shared" si="219"/>
        <v>3</v>
      </c>
      <c r="AM828" s="6">
        <f t="shared" si="220"/>
        <v>3.8906739775696874E-4</v>
      </c>
      <c r="AN828" s="7">
        <f t="shared" si="221"/>
        <v>6.4640011899545427E-5</v>
      </c>
      <c r="AO828" s="5">
        <v>375450</v>
      </c>
      <c r="AP828" s="6">
        <v>312840</v>
      </c>
      <c r="AQ828" s="6">
        <v>122470</v>
      </c>
      <c r="AR828" s="6">
        <f t="shared" si="222"/>
        <v>7.1736305796464865E-4</v>
      </c>
      <c r="AS828" s="6">
        <f t="shared" si="223"/>
        <v>6.5494093909746354E-4</v>
      </c>
      <c r="AT828" s="6">
        <f t="shared" si="224"/>
        <v>2.8587440563986722E-4</v>
      </c>
      <c r="AU828" s="6">
        <f t="shared" si="225"/>
        <v>3</v>
      </c>
      <c r="AV828" s="6">
        <f t="shared" si="226"/>
        <v>5.5272613423399308E-4</v>
      </c>
      <c r="AW828" s="7">
        <f t="shared" si="227"/>
        <v>1.9040573174359718E-4</v>
      </c>
      <c r="AX828" s="5">
        <v>596100</v>
      </c>
      <c r="AY828" s="6">
        <v>57388</v>
      </c>
      <c r="AZ828" s="6">
        <v>1273.2</v>
      </c>
      <c r="BA828" s="6">
        <f t="shared" si="228"/>
        <v>1.1019356135738658E-3</v>
      </c>
      <c r="BB828" s="6">
        <f t="shared" si="229"/>
        <v>1.244840117924896E-4</v>
      </c>
      <c r="BC828" s="6">
        <f t="shared" si="230"/>
        <v>2.681654057893927E-6</v>
      </c>
      <c r="BD828" s="6">
        <f t="shared" si="231"/>
        <v>3</v>
      </c>
      <c r="BE828" s="6">
        <f t="shared" si="232"/>
        <v>4.097004264747497E-4</v>
      </c>
      <c r="BF828" s="7">
        <f t="shared" si="233"/>
        <v>4.9200346833536157E-4</v>
      </c>
    </row>
    <row r="829" spans="1:61" x14ac:dyDescent="0.25">
      <c r="A829" t="s">
        <v>1310</v>
      </c>
      <c r="B829" t="s">
        <v>1310</v>
      </c>
      <c r="C829">
        <f>VLOOKUP(B829,Annotation!D:E,2,FALSE)</f>
        <v>1168</v>
      </c>
      <c r="D829" t="str">
        <f>VLOOKUP(B829,Annotation!D:F,3,FALSE)</f>
        <v>hypothetical protein</v>
      </c>
      <c r="G829">
        <v>21</v>
      </c>
      <c r="H829">
        <v>21</v>
      </c>
      <c r="I829">
        <v>21</v>
      </c>
      <c r="J829">
        <v>16</v>
      </c>
      <c r="K829">
        <v>19</v>
      </c>
      <c r="L829">
        <v>1</v>
      </c>
      <c r="M829">
        <v>12</v>
      </c>
      <c r="N829">
        <v>9</v>
      </c>
      <c r="O829">
        <v>11</v>
      </c>
      <c r="P829">
        <v>16</v>
      </c>
      <c r="Q829">
        <v>15</v>
      </c>
      <c r="R829">
        <v>9</v>
      </c>
      <c r="S829">
        <v>64.3</v>
      </c>
      <c r="T829">
        <v>34.823</v>
      </c>
      <c r="U829">
        <v>1313000000</v>
      </c>
      <c r="V829">
        <v>28253000</v>
      </c>
      <c r="W829">
        <v>129420000</v>
      </c>
      <c r="X829">
        <v>0</v>
      </c>
      <c r="Y829">
        <v>90734000</v>
      </c>
      <c r="Z829">
        <v>39913000</v>
      </c>
      <c r="AA829">
        <v>641690000</v>
      </c>
      <c r="AB829">
        <v>231010000</v>
      </c>
      <c r="AC829">
        <v>102380000</v>
      </c>
      <c r="AD829">
        <v>49626000</v>
      </c>
      <c r="AE829">
        <v>72945000</v>
      </c>
      <c r="AF829" s="5">
        <v>1569600</v>
      </c>
      <c r="AG829" s="6">
        <v>7189800</v>
      </c>
      <c r="AH829" s="6">
        <v>0</v>
      </c>
      <c r="AI829" s="6">
        <f t="shared" si="216"/>
        <v>6.2011643308035993E-3</v>
      </c>
      <c r="AJ829" s="6">
        <f t="shared" si="217"/>
        <v>1.4503526110291216E-2</v>
      </c>
      <c r="AK829" s="6">
        <f t="shared" si="218"/>
        <v>0</v>
      </c>
      <c r="AL829" s="6">
        <f t="shared" si="219"/>
        <v>2</v>
      </c>
      <c r="AM829" s="6">
        <f t="shared" si="220"/>
        <v>1.0352345220547407E-2</v>
      </c>
      <c r="AN829" s="7">
        <f t="shared" si="221"/>
        <v>5.9417161737724926E-3</v>
      </c>
      <c r="AO829" s="5">
        <v>5040800</v>
      </c>
      <c r="AP829" s="6">
        <v>2217400</v>
      </c>
      <c r="AQ829" s="6">
        <v>35649000</v>
      </c>
      <c r="AR829" s="6">
        <f t="shared" si="222"/>
        <v>9.6313322748387293E-3</v>
      </c>
      <c r="AS829" s="6">
        <f t="shared" si="223"/>
        <v>4.6422006084730722E-3</v>
      </c>
      <c r="AT829" s="6">
        <f t="shared" si="224"/>
        <v>8.3213331319144504E-2</v>
      </c>
      <c r="AU829" s="6">
        <f t="shared" si="225"/>
        <v>3</v>
      </c>
      <c r="AV829" s="6">
        <f t="shared" si="226"/>
        <v>3.2495621400818769E-2</v>
      </c>
      <c r="AW829" s="7">
        <f t="shared" si="227"/>
        <v>3.5920629478668295E-2</v>
      </c>
      <c r="AX829" s="5">
        <v>12834000</v>
      </c>
      <c r="AY829" s="6">
        <v>5687500</v>
      </c>
      <c r="AZ829" s="6">
        <v>2757000</v>
      </c>
      <c r="BA829" s="6">
        <f t="shared" si="228"/>
        <v>2.3724612757267227E-2</v>
      </c>
      <c r="BB829" s="6">
        <f t="shared" si="229"/>
        <v>1.2337123040875872E-2</v>
      </c>
      <c r="BC829" s="6">
        <f t="shared" si="230"/>
        <v>5.8068804882293089E-3</v>
      </c>
      <c r="BD829" s="6">
        <f t="shared" si="231"/>
        <v>3</v>
      </c>
      <c r="BE829" s="6">
        <f t="shared" si="232"/>
        <v>1.3956205428790803E-2</v>
      </c>
      <c r="BF829" s="7">
        <f t="shared" si="233"/>
        <v>7.4039337855121698E-3</v>
      </c>
      <c r="BH829" t="s">
        <v>1311</v>
      </c>
      <c r="BI829" t="s">
        <v>1312</v>
      </c>
    </row>
    <row r="830" spans="1:61" x14ac:dyDescent="0.25">
      <c r="A830" t="s">
        <v>1313</v>
      </c>
      <c r="B830" t="s">
        <v>1313</v>
      </c>
      <c r="C830">
        <f>VLOOKUP(B830,Annotation!D:E,2,FALSE)</f>
        <v>1169</v>
      </c>
      <c r="D830" t="str">
        <f>VLOOKUP(B830,Annotation!D:F,3,FALSE)</f>
        <v>hypothetical protein</v>
      </c>
      <c r="G830">
        <v>4</v>
      </c>
      <c r="H830">
        <v>4</v>
      </c>
      <c r="I830">
        <v>4</v>
      </c>
      <c r="J830">
        <v>0</v>
      </c>
      <c r="K830">
        <v>2</v>
      </c>
      <c r="L830">
        <v>1</v>
      </c>
      <c r="M830">
        <v>0</v>
      </c>
      <c r="N830">
        <v>1</v>
      </c>
      <c r="O830">
        <v>0</v>
      </c>
      <c r="P830">
        <v>0</v>
      </c>
      <c r="Q830">
        <v>0</v>
      </c>
      <c r="R830">
        <v>0</v>
      </c>
      <c r="S830">
        <v>3.1</v>
      </c>
      <c r="T830">
        <v>169.29</v>
      </c>
      <c r="U830">
        <v>650630</v>
      </c>
      <c r="V830">
        <v>0</v>
      </c>
      <c r="W830">
        <v>229760</v>
      </c>
      <c r="X830">
        <v>420880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8449.7999999999993</v>
      </c>
      <c r="AF830" s="5">
        <v>0</v>
      </c>
      <c r="AG830" s="6">
        <v>2983.8</v>
      </c>
      <c r="AH830" s="6">
        <v>5465.9</v>
      </c>
      <c r="AI830" s="6">
        <f t="shared" si="216"/>
        <v>0</v>
      </c>
      <c r="AJ830" s="6">
        <f t="shared" si="217"/>
        <v>6.0190299045713283E-6</v>
      </c>
      <c r="AK830" s="6">
        <f t="shared" si="218"/>
        <v>1.2515164809401489E-5</v>
      </c>
      <c r="AL830" s="6">
        <f t="shared" si="219"/>
        <v>2</v>
      </c>
      <c r="AM830" s="6">
        <f t="shared" si="220"/>
        <v>9.2670973569864096E-6</v>
      </c>
      <c r="AN830" s="7">
        <f t="shared" si="221"/>
        <v>5.1105320434086365E-6</v>
      </c>
      <c r="AO830" s="5">
        <v>0</v>
      </c>
      <c r="AP830" s="6">
        <v>0</v>
      </c>
      <c r="AQ830" s="6">
        <v>0</v>
      </c>
      <c r="AR830" s="6">
        <f t="shared" si="222"/>
        <v>0</v>
      </c>
      <c r="AS830" s="6">
        <f t="shared" si="223"/>
        <v>0</v>
      </c>
      <c r="AT830" s="6">
        <f t="shared" si="224"/>
        <v>0</v>
      </c>
      <c r="AU830" s="6">
        <f t="shared" si="225"/>
        <v>0</v>
      </c>
      <c r="AV830" s="6">
        <f t="shared" si="226"/>
        <v>0</v>
      </c>
      <c r="AW830" s="7">
        <f t="shared" si="227"/>
        <v>0</v>
      </c>
      <c r="AX830" s="5">
        <v>0</v>
      </c>
      <c r="AY830" s="6">
        <v>0</v>
      </c>
      <c r="AZ830" s="6">
        <v>0</v>
      </c>
      <c r="BA830" s="6">
        <f t="shared" si="228"/>
        <v>0</v>
      </c>
      <c r="BB830" s="6">
        <f t="shared" si="229"/>
        <v>0</v>
      </c>
      <c r="BC830" s="6">
        <f t="shared" si="230"/>
        <v>0</v>
      </c>
      <c r="BD830" s="6">
        <f t="shared" si="231"/>
        <v>0</v>
      </c>
      <c r="BE830" s="6">
        <f t="shared" si="232"/>
        <v>0</v>
      </c>
      <c r="BF830" s="7">
        <f t="shared" si="233"/>
        <v>0</v>
      </c>
    </row>
    <row r="831" spans="1:61" x14ac:dyDescent="0.25">
      <c r="A831" t="s">
        <v>1314</v>
      </c>
      <c r="B831" t="s">
        <v>1314</v>
      </c>
      <c r="C831">
        <f>VLOOKUP(B831,Annotation!D:E,2,FALSE)</f>
        <v>1170</v>
      </c>
      <c r="D831" t="str">
        <f>VLOOKUP(B831,Annotation!D:F,3,FALSE)</f>
        <v>hypothetical protein</v>
      </c>
      <c r="G831">
        <v>23</v>
      </c>
      <c r="H831">
        <v>23</v>
      </c>
      <c r="I831">
        <v>23</v>
      </c>
      <c r="J831">
        <v>18</v>
      </c>
      <c r="K831">
        <v>13</v>
      </c>
      <c r="L831">
        <v>10</v>
      </c>
      <c r="M831">
        <v>6</v>
      </c>
      <c r="N831">
        <v>4</v>
      </c>
      <c r="O831">
        <v>6</v>
      </c>
      <c r="P831">
        <v>3</v>
      </c>
      <c r="Q831">
        <v>2</v>
      </c>
      <c r="R831">
        <v>4</v>
      </c>
      <c r="S831">
        <v>38.5</v>
      </c>
      <c r="T831">
        <v>72.903000000000006</v>
      </c>
      <c r="U831">
        <v>162710000</v>
      </c>
      <c r="V831">
        <v>32720000</v>
      </c>
      <c r="W831">
        <v>42150000</v>
      </c>
      <c r="X831">
        <v>22630000</v>
      </c>
      <c r="Y831">
        <v>22990000</v>
      </c>
      <c r="Z831">
        <v>8524100</v>
      </c>
      <c r="AA831">
        <v>13900000</v>
      </c>
      <c r="AB831">
        <v>8371300</v>
      </c>
      <c r="AC831">
        <v>5574000</v>
      </c>
      <c r="AD831">
        <v>5852500</v>
      </c>
      <c r="AE831">
        <v>5423700</v>
      </c>
      <c r="AF831" s="5">
        <v>1090700</v>
      </c>
      <c r="AG831" s="6">
        <v>1405000</v>
      </c>
      <c r="AH831" s="6">
        <v>754330</v>
      </c>
      <c r="AI831" s="6">
        <f t="shared" si="216"/>
        <v>4.3091296735521699E-3</v>
      </c>
      <c r="AJ831" s="6">
        <f t="shared" si="217"/>
        <v>2.8342171110405236E-3</v>
      </c>
      <c r="AK831" s="6">
        <f t="shared" si="218"/>
        <v>1.7271747142603826E-3</v>
      </c>
      <c r="AL831" s="6">
        <f t="shared" si="219"/>
        <v>3</v>
      </c>
      <c r="AM831" s="6">
        <f t="shared" si="220"/>
        <v>2.9568404996176919E-3</v>
      </c>
      <c r="AN831" s="7">
        <f t="shared" si="221"/>
        <v>1.0576389505316307E-3</v>
      </c>
      <c r="AO831" s="5">
        <v>766340</v>
      </c>
      <c r="AP831" s="6">
        <v>284140</v>
      </c>
      <c r="AQ831" s="6">
        <v>463320</v>
      </c>
      <c r="AR831" s="6">
        <f t="shared" si="222"/>
        <v>1.4642269432431185E-3</v>
      </c>
      <c r="AS831" s="6">
        <f t="shared" si="223"/>
        <v>5.9485653508232106E-4</v>
      </c>
      <c r="AT831" s="6">
        <f t="shared" si="224"/>
        <v>1.0815002010375054E-3</v>
      </c>
      <c r="AU831" s="6">
        <f t="shared" si="225"/>
        <v>3</v>
      </c>
      <c r="AV831" s="6">
        <f t="shared" si="226"/>
        <v>1.046861226454315E-3</v>
      </c>
      <c r="AW831" s="7">
        <f t="shared" si="227"/>
        <v>3.5576314271019239E-4</v>
      </c>
      <c r="AX831" s="5">
        <v>279040</v>
      </c>
      <c r="AY831" s="6">
        <v>185800</v>
      </c>
      <c r="AZ831" s="6">
        <v>195080</v>
      </c>
      <c r="BA831" s="6">
        <f t="shared" si="228"/>
        <v>5.1582639424870241E-4</v>
      </c>
      <c r="BB831" s="6">
        <f t="shared" si="229"/>
        <v>4.0303076237270107E-4</v>
      </c>
      <c r="BC831" s="6">
        <f t="shared" si="230"/>
        <v>4.1088365819505761E-4</v>
      </c>
      <c r="BD831" s="6">
        <f t="shared" si="231"/>
        <v>3</v>
      </c>
      <c r="BE831" s="6">
        <f t="shared" si="232"/>
        <v>4.4324693827215372E-4</v>
      </c>
      <c r="BF831" s="7">
        <f t="shared" si="233"/>
        <v>5.1421461573860555E-5</v>
      </c>
    </row>
    <row r="832" spans="1:61" x14ac:dyDescent="0.25">
      <c r="A832" t="s">
        <v>1315</v>
      </c>
      <c r="B832" t="s">
        <v>1315</v>
      </c>
      <c r="C832">
        <f>VLOOKUP(B832,Annotation!D:E,2,FALSE)</f>
        <v>1171</v>
      </c>
      <c r="D832" t="str">
        <f>VLOOKUP(B832,Annotation!D:F,3,FALSE)</f>
        <v>hypothetical protein</v>
      </c>
      <c r="G832">
        <v>13</v>
      </c>
      <c r="H832">
        <v>13</v>
      </c>
      <c r="I832">
        <v>13</v>
      </c>
      <c r="J832">
        <v>9</v>
      </c>
      <c r="K832">
        <v>13</v>
      </c>
      <c r="L832">
        <v>12</v>
      </c>
      <c r="M832">
        <v>7</v>
      </c>
      <c r="N832">
        <v>7</v>
      </c>
      <c r="O832">
        <v>5</v>
      </c>
      <c r="P832">
        <v>5</v>
      </c>
      <c r="Q832">
        <v>2</v>
      </c>
      <c r="R832">
        <v>4</v>
      </c>
      <c r="S832">
        <v>33</v>
      </c>
      <c r="T832">
        <v>52.1</v>
      </c>
      <c r="U832">
        <v>309180000</v>
      </c>
      <c r="V832">
        <v>14614000</v>
      </c>
      <c r="W832">
        <v>78016000</v>
      </c>
      <c r="X832">
        <v>76204000</v>
      </c>
      <c r="Y832">
        <v>67660000</v>
      </c>
      <c r="Z832">
        <v>30025000</v>
      </c>
      <c r="AA832">
        <v>20736000</v>
      </c>
      <c r="AB832">
        <v>18041000</v>
      </c>
      <c r="AC832">
        <v>1608400</v>
      </c>
      <c r="AD832">
        <v>2280300</v>
      </c>
      <c r="AE832">
        <v>15459000</v>
      </c>
      <c r="AF832" s="5">
        <v>730690</v>
      </c>
      <c r="AG832" s="6">
        <v>3900800</v>
      </c>
      <c r="AH832" s="6">
        <v>3810200</v>
      </c>
      <c r="AI832" s="6">
        <f t="shared" si="216"/>
        <v>2.8868047686511733E-3</v>
      </c>
      <c r="AJ832" s="6">
        <f t="shared" si="217"/>
        <v>7.8688356631650361E-3</v>
      </c>
      <c r="AK832" s="6">
        <f t="shared" si="218"/>
        <v>8.7241407557367597E-3</v>
      </c>
      <c r="AL832" s="6">
        <f t="shared" si="219"/>
        <v>3</v>
      </c>
      <c r="AM832" s="6">
        <f t="shared" si="220"/>
        <v>6.493260395850989E-3</v>
      </c>
      <c r="AN832" s="7">
        <f t="shared" si="221"/>
        <v>2.573943581817042E-3</v>
      </c>
      <c r="AO832" s="5">
        <v>3383000</v>
      </c>
      <c r="AP832" s="6">
        <v>1501200</v>
      </c>
      <c r="AQ832" s="6">
        <v>1036800</v>
      </c>
      <c r="AR832" s="6">
        <f t="shared" si="222"/>
        <v>6.4638146892912673E-3</v>
      </c>
      <c r="AS832" s="6">
        <f t="shared" si="223"/>
        <v>3.1428121013077365E-3</v>
      </c>
      <c r="AT832" s="6">
        <f t="shared" si="224"/>
        <v>2.4201403100139979E-3</v>
      </c>
      <c r="AU832" s="6">
        <f t="shared" si="225"/>
        <v>3</v>
      </c>
      <c r="AV832" s="6">
        <f t="shared" si="226"/>
        <v>4.0089223668710004E-3</v>
      </c>
      <c r="AW832" s="7">
        <f t="shared" si="227"/>
        <v>1.7607642025536153E-3</v>
      </c>
      <c r="AX832" s="5">
        <v>902070</v>
      </c>
      <c r="AY832" s="6">
        <v>80418</v>
      </c>
      <c r="AZ832" s="6">
        <v>114020</v>
      </c>
      <c r="BA832" s="6">
        <f t="shared" si="228"/>
        <v>1.6675441351058163E-3</v>
      </c>
      <c r="BB832" s="6">
        <f t="shared" si="229"/>
        <v>1.7443987001339005E-4</v>
      </c>
      <c r="BC832" s="6">
        <f t="shared" si="230"/>
        <v>2.401525256684461E-4</v>
      </c>
      <c r="BD832" s="6">
        <f t="shared" si="231"/>
        <v>3</v>
      </c>
      <c r="BE832" s="6">
        <f t="shared" si="232"/>
        <v>6.9404551026255087E-4</v>
      </c>
      <c r="BF832" s="7">
        <f t="shared" si="233"/>
        <v>6.8889003365660945E-4</v>
      </c>
    </row>
    <row r="833" spans="1:61" x14ac:dyDescent="0.25">
      <c r="A833" t="s">
        <v>1316</v>
      </c>
      <c r="B833" t="s">
        <v>1316</v>
      </c>
      <c r="C833">
        <f>VLOOKUP(B833,Annotation!D:E,2,FALSE)</f>
        <v>1173</v>
      </c>
      <c r="D833" t="str">
        <f>VLOOKUP(B833,Annotation!D:F,3,FALSE)</f>
        <v>serine--tRNA ligase</v>
      </c>
      <c r="G833">
        <v>22</v>
      </c>
      <c r="H833">
        <v>22</v>
      </c>
      <c r="I833">
        <v>22</v>
      </c>
      <c r="J833">
        <v>15</v>
      </c>
      <c r="K833">
        <v>18</v>
      </c>
      <c r="L833">
        <v>17</v>
      </c>
      <c r="M833">
        <v>12</v>
      </c>
      <c r="N833">
        <v>4</v>
      </c>
      <c r="O833">
        <v>5</v>
      </c>
      <c r="P833">
        <v>9</v>
      </c>
      <c r="Q833">
        <v>9</v>
      </c>
      <c r="R833">
        <v>11</v>
      </c>
      <c r="S833">
        <v>61.1</v>
      </c>
      <c r="T833">
        <v>47.347999999999999</v>
      </c>
      <c r="U833">
        <v>2051200000</v>
      </c>
      <c r="V833">
        <v>131820000</v>
      </c>
      <c r="W833">
        <v>557540000</v>
      </c>
      <c r="X833">
        <v>353180000</v>
      </c>
      <c r="Y833">
        <v>305190000</v>
      </c>
      <c r="Z833">
        <v>12683000</v>
      </c>
      <c r="AA833">
        <v>16777000</v>
      </c>
      <c r="AB833">
        <v>271990000</v>
      </c>
      <c r="AC833">
        <v>294840000</v>
      </c>
      <c r="AD833">
        <v>107150000</v>
      </c>
      <c r="AE833">
        <v>97675000</v>
      </c>
      <c r="AF833" s="5">
        <v>6277000</v>
      </c>
      <c r="AG833" s="6">
        <v>26550000</v>
      </c>
      <c r="AH833" s="6">
        <v>16818000</v>
      </c>
      <c r="AI833" s="6">
        <f t="shared" si="216"/>
        <v>2.4799126213337276E-2</v>
      </c>
      <c r="AJ833" s="6">
        <f t="shared" si="217"/>
        <v>5.3557625834965053E-2</v>
      </c>
      <c r="AK833" s="6">
        <f t="shared" si="218"/>
        <v>3.8507847154999955E-2</v>
      </c>
      <c r="AL833" s="6">
        <f t="shared" si="219"/>
        <v>3</v>
      </c>
      <c r="AM833" s="6">
        <f t="shared" si="220"/>
        <v>3.8954866401100761E-2</v>
      </c>
      <c r="AN833" s="7">
        <f t="shared" si="221"/>
        <v>1.1744862558485709E-2</v>
      </c>
      <c r="AO833" s="5">
        <v>14533000</v>
      </c>
      <c r="AP833" s="6">
        <v>603960</v>
      </c>
      <c r="AQ833" s="6">
        <v>798900</v>
      </c>
      <c r="AR833" s="6">
        <f t="shared" si="222"/>
        <v>2.7767844776668632E-2</v>
      </c>
      <c r="AS833" s="6">
        <f t="shared" si="223"/>
        <v>1.2644103362015858E-3</v>
      </c>
      <c r="AT833" s="6">
        <f t="shared" si="224"/>
        <v>1.8648245502220131E-3</v>
      </c>
      <c r="AU833" s="6">
        <f t="shared" si="225"/>
        <v>3</v>
      </c>
      <c r="AV833" s="6">
        <f t="shared" si="226"/>
        <v>1.0299026554364077E-2</v>
      </c>
      <c r="AW833" s="7">
        <f t="shared" si="227"/>
        <v>1.2354751633009847E-2</v>
      </c>
      <c r="AX833" s="5">
        <v>12952000</v>
      </c>
      <c r="AY833" s="6">
        <v>14040000</v>
      </c>
      <c r="AZ833" s="6">
        <v>5102300</v>
      </c>
      <c r="BA833" s="6">
        <f t="shared" si="228"/>
        <v>2.3942744618367238E-2</v>
      </c>
      <c r="BB833" s="6">
        <f t="shared" si="229"/>
        <v>3.0455069449476437E-2</v>
      </c>
      <c r="BC833" s="6">
        <f t="shared" si="230"/>
        <v>1.0746625431662099E-2</v>
      </c>
      <c r="BD833" s="6">
        <f t="shared" si="231"/>
        <v>3</v>
      </c>
      <c r="BE833" s="6">
        <f t="shared" si="232"/>
        <v>2.1714813166501926E-2</v>
      </c>
      <c r="BF833" s="7">
        <f t="shared" si="233"/>
        <v>8.1987173922302512E-3</v>
      </c>
      <c r="BH833" t="s">
        <v>1317</v>
      </c>
      <c r="BI833" t="s">
        <v>1318</v>
      </c>
    </row>
    <row r="834" spans="1:61" x14ac:dyDescent="0.25">
      <c r="A834" t="s">
        <v>1319</v>
      </c>
      <c r="B834" t="s">
        <v>1319</v>
      </c>
      <c r="C834">
        <f>VLOOKUP(B834,Annotation!D:E,2,FALSE)</f>
        <v>1174</v>
      </c>
      <c r="D834" t="str">
        <f>VLOOKUP(B834,Annotation!D:F,3,FALSE)</f>
        <v>tetratricopeptide repeat protein</v>
      </c>
      <c r="G834">
        <v>9</v>
      </c>
      <c r="H834">
        <v>9</v>
      </c>
      <c r="I834">
        <v>9</v>
      </c>
      <c r="J834">
        <v>7</v>
      </c>
      <c r="K834">
        <v>7</v>
      </c>
      <c r="L834">
        <v>4</v>
      </c>
      <c r="M834">
        <v>2</v>
      </c>
      <c r="N834">
        <v>1</v>
      </c>
      <c r="O834">
        <v>1</v>
      </c>
      <c r="P834">
        <v>1</v>
      </c>
      <c r="Q834">
        <v>1</v>
      </c>
      <c r="R834">
        <v>1</v>
      </c>
      <c r="S834">
        <v>17</v>
      </c>
      <c r="T834">
        <v>71.241</v>
      </c>
      <c r="U834">
        <v>20689000</v>
      </c>
      <c r="V834">
        <v>5255700</v>
      </c>
      <c r="W834">
        <v>10237000</v>
      </c>
      <c r="X834">
        <v>4620300</v>
      </c>
      <c r="Y834">
        <v>149510</v>
      </c>
      <c r="Z834">
        <v>0</v>
      </c>
      <c r="AA834">
        <v>72735</v>
      </c>
      <c r="AB834">
        <v>259060</v>
      </c>
      <c r="AC834">
        <v>40041</v>
      </c>
      <c r="AD834">
        <v>54290</v>
      </c>
      <c r="AE834">
        <v>713410</v>
      </c>
      <c r="AF834" s="5">
        <v>181230</v>
      </c>
      <c r="AG834" s="6">
        <v>353010</v>
      </c>
      <c r="AH834" s="6">
        <v>159320</v>
      </c>
      <c r="AI834" s="6">
        <f t="shared" ref="AI834:AI897" si="234">(AF834/$AF$2410)*100</f>
        <v>7.1600217359297678E-4</v>
      </c>
      <c r="AJ834" s="6">
        <f t="shared" ref="AJ834:AJ897" si="235">(AG834/$AG$2410)*100</f>
        <v>7.1210461378534901E-4</v>
      </c>
      <c r="AK834" s="6">
        <f t="shared" ref="AK834:AK897" si="236">(AH834/$AH$2410)*100</f>
        <v>3.6479190205343038E-4</v>
      </c>
      <c r="AL834" s="6">
        <f t="shared" ref="AL834:AL897" si="237">COUNTIF(AI834:AK834,"&gt;0")</f>
        <v>3</v>
      </c>
      <c r="AM834" s="6">
        <f t="shared" ref="AM834:AM897" si="238">IF(AL834&gt;1,AVERAGEIF(AI834:AK834,"&gt;0"),0)</f>
        <v>5.9763289647725209E-4</v>
      </c>
      <c r="AN834" s="7">
        <f t="shared" ref="AN834:AN897" si="239">IF(AL834&gt;=2,_xlfn.STDEV.P(AI834:AK834),0)</f>
        <v>1.6465113473911869E-4</v>
      </c>
      <c r="AO834" s="5">
        <v>5155.3999999999996</v>
      </c>
      <c r="AP834" s="6">
        <v>0</v>
      </c>
      <c r="AQ834" s="6">
        <v>2508.1</v>
      </c>
      <c r="AR834" s="6">
        <f t="shared" ref="AR834:AR897" si="240">(AO834/$AO$2410)*100</f>
        <v>9.8502956692793962E-6</v>
      </c>
      <c r="AS834" s="6">
        <f t="shared" ref="AS834:AS897" si="241">(AP834/$AP$2410)*100</f>
        <v>0</v>
      </c>
      <c r="AT834" s="6">
        <f t="shared" ref="AT834:AT897" si="242">(AQ834/$AQ$2410)*100</f>
        <v>5.854508016537527E-6</v>
      </c>
      <c r="AU834" s="6">
        <f t="shared" ref="AU834:AU897" si="243">COUNTIF(AR834:AT834,"&gt;0")</f>
        <v>2</v>
      </c>
      <c r="AV834" s="6">
        <f t="shared" ref="AV834:AV897" si="244">IF(AU834&gt;1,AVERAGEIF(AR834:AT834,"&gt;0"),0)</f>
        <v>7.8524018429084616E-6</v>
      </c>
      <c r="AW834" s="7">
        <f t="shared" ref="AW834:AW897" si="245">IF(AU834&gt;=2,_xlfn.STDEV.P(AR834:AT834),0)</f>
        <v>4.0451604535369167E-6</v>
      </c>
      <c r="AX834" s="5">
        <v>8933.1</v>
      </c>
      <c r="AY834" s="6">
        <v>1380.7</v>
      </c>
      <c r="AZ834" s="6">
        <v>1872.1</v>
      </c>
      <c r="BA834" s="6">
        <f t="shared" ref="BA834:BA897" si="246">(AX834/$AX$2410)*100</f>
        <v>1.6513506172817818E-5</v>
      </c>
      <c r="BB834" s="6">
        <f t="shared" ref="BB834:BB897" si="247">(AY834/$AY$2410)*100</f>
        <v>2.9949654123142539E-6</v>
      </c>
      <c r="BC834" s="6">
        <f t="shared" ref="BC834:BC897" si="248">(AZ834/$AZ$2410)*100</f>
        <v>3.9430761559717412E-6</v>
      </c>
      <c r="BD834" s="6">
        <f t="shared" ref="BD834:BD897" si="249">COUNTIF(BA834:BC834,"&gt;0")</f>
        <v>3</v>
      </c>
      <c r="BE834" s="6">
        <f t="shared" ref="BE834:BE897" si="250">IF(BD834&gt;1,AVERAGEIF(BA834:BC834,"&gt;0"),0)</f>
        <v>7.8171825803679369E-6</v>
      </c>
      <c r="BF834" s="7">
        <f t="shared" ref="BF834:BF897" si="251">IF(BD834&gt;=2,_xlfn.STDEV.P(BA834:BC834),0)</f>
        <v>6.161399273650425E-6</v>
      </c>
    </row>
    <row r="835" spans="1:61" x14ac:dyDescent="0.25">
      <c r="A835" t="s">
        <v>1320</v>
      </c>
      <c r="B835" t="s">
        <v>1320</v>
      </c>
      <c r="C835">
        <f>VLOOKUP(B835,Annotation!D:E,2,FALSE)</f>
        <v>1175</v>
      </c>
      <c r="D835" t="str">
        <f>VLOOKUP(B835,Annotation!D:F,3,FALSE)</f>
        <v>DUF4286 family protein</v>
      </c>
      <c r="G835">
        <v>3</v>
      </c>
      <c r="H835">
        <v>3</v>
      </c>
      <c r="I835">
        <v>3</v>
      </c>
      <c r="J835">
        <v>2</v>
      </c>
      <c r="K835">
        <v>2</v>
      </c>
      <c r="L835">
        <v>1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22.9</v>
      </c>
      <c r="T835">
        <v>12.769</v>
      </c>
      <c r="U835">
        <v>2794800</v>
      </c>
      <c r="V835">
        <v>1310700</v>
      </c>
      <c r="W835">
        <v>857090</v>
      </c>
      <c r="X835">
        <v>626940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558950</v>
      </c>
      <c r="AF835" s="5">
        <v>262150</v>
      </c>
      <c r="AG835" s="6">
        <v>171420</v>
      </c>
      <c r="AH835" s="6">
        <v>125390</v>
      </c>
      <c r="AI835" s="6">
        <f t="shared" si="234"/>
        <v>1.0357003244904203E-3</v>
      </c>
      <c r="AJ835" s="6">
        <f t="shared" si="235"/>
        <v>3.4579465991072358E-4</v>
      </c>
      <c r="AK835" s="6">
        <f t="shared" si="236"/>
        <v>2.8710304166758494E-4</v>
      </c>
      <c r="AL835" s="6">
        <f t="shared" si="237"/>
        <v>3</v>
      </c>
      <c r="AM835" s="6">
        <f t="shared" si="238"/>
        <v>5.5619934202290962E-4</v>
      </c>
      <c r="AN835" s="7">
        <f t="shared" si="239"/>
        <v>3.3990397727738794E-4</v>
      </c>
      <c r="AO835" s="5">
        <v>0</v>
      </c>
      <c r="AP835" s="6">
        <v>0</v>
      </c>
      <c r="AQ835" s="6">
        <v>0</v>
      </c>
      <c r="AR835" s="6">
        <f t="shared" si="240"/>
        <v>0</v>
      </c>
      <c r="AS835" s="6">
        <f t="shared" si="241"/>
        <v>0</v>
      </c>
      <c r="AT835" s="6">
        <f t="shared" si="242"/>
        <v>0</v>
      </c>
      <c r="AU835" s="6">
        <f t="shared" si="243"/>
        <v>0</v>
      </c>
      <c r="AV835" s="6">
        <f t="shared" si="244"/>
        <v>0</v>
      </c>
      <c r="AW835" s="7">
        <f t="shared" si="245"/>
        <v>0</v>
      </c>
      <c r="AX835" s="5">
        <v>0</v>
      </c>
      <c r="AY835" s="6">
        <v>0</v>
      </c>
      <c r="AZ835" s="6">
        <v>0</v>
      </c>
      <c r="BA835" s="6">
        <f t="shared" si="246"/>
        <v>0</v>
      </c>
      <c r="BB835" s="6">
        <f t="shared" si="247"/>
        <v>0</v>
      </c>
      <c r="BC835" s="6">
        <f t="shared" si="248"/>
        <v>0</v>
      </c>
      <c r="BD835" s="6">
        <f t="shared" si="249"/>
        <v>0</v>
      </c>
      <c r="BE835" s="6">
        <f t="shared" si="250"/>
        <v>0</v>
      </c>
      <c r="BF835" s="7">
        <f t="shared" si="251"/>
        <v>0</v>
      </c>
    </row>
    <row r="836" spans="1:61" x14ac:dyDescent="0.25">
      <c r="A836" t="s">
        <v>1321</v>
      </c>
      <c r="B836" t="s">
        <v>1321</v>
      </c>
      <c r="C836">
        <f>VLOOKUP(B836,Annotation!D:E,2,FALSE)</f>
        <v>1177</v>
      </c>
      <c r="D836" t="str">
        <f>VLOOKUP(B836,Annotation!D:F,3,FALSE)</f>
        <v>hypothetical protein</v>
      </c>
      <c r="G836">
        <v>9</v>
      </c>
      <c r="H836">
        <v>9</v>
      </c>
      <c r="I836">
        <v>9</v>
      </c>
      <c r="J836">
        <v>6</v>
      </c>
      <c r="K836">
        <v>6</v>
      </c>
      <c r="L836">
        <v>6</v>
      </c>
      <c r="M836">
        <v>4</v>
      </c>
      <c r="N836">
        <v>4</v>
      </c>
      <c r="O836">
        <v>4</v>
      </c>
      <c r="P836">
        <v>4</v>
      </c>
      <c r="Q836">
        <v>1</v>
      </c>
      <c r="R836">
        <v>7</v>
      </c>
      <c r="S836">
        <v>41.8</v>
      </c>
      <c r="T836">
        <v>17.84</v>
      </c>
      <c r="U836">
        <v>227090000</v>
      </c>
      <c r="V836">
        <v>5877600</v>
      </c>
      <c r="W836">
        <v>7057500</v>
      </c>
      <c r="X836">
        <v>34136000</v>
      </c>
      <c r="Y836">
        <v>29470000</v>
      </c>
      <c r="Z836">
        <v>1516500</v>
      </c>
      <c r="AA836">
        <v>35270000</v>
      </c>
      <c r="AB836">
        <v>41745000</v>
      </c>
      <c r="AC836">
        <v>211780</v>
      </c>
      <c r="AD836">
        <v>71805000</v>
      </c>
      <c r="AE836">
        <v>22709000</v>
      </c>
      <c r="AF836" s="5">
        <v>587760</v>
      </c>
      <c r="AG836" s="6">
        <v>705750</v>
      </c>
      <c r="AH836" s="6">
        <v>3413600</v>
      </c>
      <c r="AI836" s="6">
        <f t="shared" si="234"/>
        <v>2.3221179581250787E-3</v>
      </c>
      <c r="AJ836" s="6">
        <f t="shared" si="235"/>
        <v>1.4236645737486474E-3</v>
      </c>
      <c r="AK836" s="6">
        <f t="shared" si="236"/>
        <v>7.8160534575043312E-3</v>
      </c>
      <c r="AL836" s="6">
        <f t="shared" si="237"/>
        <v>3</v>
      </c>
      <c r="AM836" s="6">
        <f t="shared" si="238"/>
        <v>3.8539453297926859E-3</v>
      </c>
      <c r="AN836" s="7">
        <f t="shared" si="239"/>
        <v>2.8255418633993464E-3</v>
      </c>
      <c r="AO836" s="5">
        <v>2947000</v>
      </c>
      <c r="AP836" s="6">
        <v>151650</v>
      </c>
      <c r="AQ836" s="6">
        <v>3527000</v>
      </c>
      <c r="AR836" s="6">
        <f t="shared" si="240"/>
        <v>5.630760239237767E-3</v>
      </c>
      <c r="AS836" s="6">
        <f t="shared" si="241"/>
        <v>3.1748431598942065E-4</v>
      </c>
      <c r="AT836" s="6">
        <f t="shared" si="242"/>
        <v>8.2328654257517071E-3</v>
      </c>
      <c r="AU836" s="6">
        <f t="shared" si="243"/>
        <v>3</v>
      </c>
      <c r="AV836" s="6">
        <f t="shared" si="244"/>
        <v>4.7270366603262984E-3</v>
      </c>
      <c r="AW836" s="7">
        <f t="shared" si="245"/>
        <v>3.2940200119313005E-3</v>
      </c>
      <c r="AX836" s="5">
        <v>4174500</v>
      </c>
      <c r="AY836" s="6">
        <v>21178</v>
      </c>
      <c r="AZ836" s="6">
        <v>7180500</v>
      </c>
      <c r="BA836" s="6">
        <f t="shared" si="246"/>
        <v>7.7168767301863828E-3</v>
      </c>
      <c r="BB836" s="6">
        <f t="shared" si="247"/>
        <v>4.5938565584117666E-5</v>
      </c>
      <c r="BC836" s="6">
        <f t="shared" si="248"/>
        <v>1.5123795917929108E-2</v>
      </c>
      <c r="BD836" s="6">
        <f t="shared" si="249"/>
        <v>3</v>
      </c>
      <c r="BE836" s="6">
        <f t="shared" si="250"/>
        <v>7.6288704045665359E-3</v>
      </c>
      <c r="BF836" s="7">
        <f t="shared" si="251"/>
        <v>6.1558240401226446E-3</v>
      </c>
      <c r="BH836" t="s">
        <v>1322</v>
      </c>
      <c r="BI836" t="s">
        <v>1323</v>
      </c>
    </row>
    <row r="837" spans="1:61" x14ac:dyDescent="0.25">
      <c r="A837" t="s">
        <v>1324</v>
      </c>
      <c r="B837" t="s">
        <v>1324</v>
      </c>
      <c r="C837">
        <f>VLOOKUP(B837,Annotation!D:E,2,FALSE)</f>
        <v>1178</v>
      </c>
      <c r="D837" t="str">
        <f>VLOOKUP(B837,Annotation!D:F,3,FALSE)</f>
        <v>16S rRNA (adenine(1518)-N(6)/adenine(1519)-N(6))-dimethyltransferase RsmA</v>
      </c>
      <c r="G837">
        <v>11</v>
      </c>
      <c r="H837">
        <v>11</v>
      </c>
      <c r="I837">
        <v>11</v>
      </c>
      <c r="J837">
        <v>4</v>
      </c>
      <c r="K837">
        <v>11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42.7</v>
      </c>
      <c r="T837">
        <v>30.623000000000001</v>
      </c>
      <c r="U837">
        <v>142290000</v>
      </c>
      <c r="V837">
        <v>5605800</v>
      </c>
      <c r="W837">
        <v>136680000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10163000</v>
      </c>
      <c r="AF837" s="5">
        <v>400410</v>
      </c>
      <c r="AG837" s="6">
        <v>9762800</v>
      </c>
      <c r="AH837" s="6">
        <v>0</v>
      </c>
      <c r="AI837" s="6">
        <f t="shared" si="234"/>
        <v>1.5819369327835558E-3</v>
      </c>
      <c r="AJ837" s="6">
        <f t="shared" si="235"/>
        <v>1.9693875310794608E-2</v>
      </c>
      <c r="AK837" s="6">
        <f t="shared" si="236"/>
        <v>0</v>
      </c>
      <c r="AL837" s="6">
        <f t="shared" si="237"/>
        <v>2</v>
      </c>
      <c r="AM837" s="6">
        <f t="shared" si="238"/>
        <v>1.0637906121789081E-2</v>
      </c>
      <c r="AN837" s="7">
        <f t="shared" si="239"/>
        <v>8.9342882637952117E-3</v>
      </c>
      <c r="AO837" s="5">
        <v>0</v>
      </c>
      <c r="AP837" s="6">
        <v>0</v>
      </c>
      <c r="AQ837" s="6">
        <v>0</v>
      </c>
      <c r="AR837" s="6">
        <f t="shared" si="240"/>
        <v>0</v>
      </c>
      <c r="AS837" s="6">
        <f t="shared" si="241"/>
        <v>0</v>
      </c>
      <c r="AT837" s="6">
        <f t="shared" si="242"/>
        <v>0</v>
      </c>
      <c r="AU837" s="6">
        <f t="shared" si="243"/>
        <v>0</v>
      </c>
      <c r="AV837" s="6">
        <f t="shared" si="244"/>
        <v>0</v>
      </c>
      <c r="AW837" s="7">
        <f t="shared" si="245"/>
        <v>0</v>
      </c>
      <c r="AX837" s="5">
        <v>0</v>
      </c>
      <c r="AY837" s="6">
        <v>0</v>
      </c>
      <c r="AZ837" s="6">
        <v>0</v>
      </c>
      <c r="BA837" s="6">
        <f t="shared" si="246"/>
        <v>0</v>
      </c>
      <c r="BB837" s="6">
        <f t="shared" si="247"/>
        <v>0</v>
      </c>
      <c r="BC837" s="6">
        <f t="shared" si="248"/>
        <v>0</v>
      </c>
      <c r="BD837" s="6">
        <f t="shared" si="249"/>
        <v>0</v>
      </c>
      <c r="BE837" s="6">
        <f t="shared" si="250"/>
        <v>0</v>
      </c>
      <c r="BF837" s="7">
        <f t="shared" si="251"/>
        <v>0</v>
      </c>
      <c r="BH837">
        <v>1135</v>
      </c>
      <c r="BI837">
        <v>139</v>
      </c>
    </row>
    <row r="838" spans="1:61" x14ac:dyDescent="0.25">
      <c r="A838" t="s">
        <v>1325</v>
      </c>
      <c r="B838" t="s">
        <v>1325</v>
      </c>
      <c r="C838">
        <f>VLOOKUP(B838,Annotation!D:E,2,FALSE)</f>
        <v>1179</v>
      </c>
      <c r="D838" t="str">
        <f>VLOOKUP(B838,Annotation!D:F,3,FALSE)</f>
        <v>magnesium transporter</v>
      </c>
      <c r="G838">
        <v>6</v>
      </c>
      <c r="H838">
        <v>6</v>
      </c>
      <c r="I838">
        <v>6</v>
      </c>
      <c r="J838">
        <v>3</v>
      </c>
      <c r="K838">
        <v>3</v>
      </c>
      <c r="L838">
        <v>5</v>
      </c>
      <c r="M838">
        <v>1</v>
      </c>
      <c r="N838">
        <v>0</v>
      </c>
      <c r="O838">
        <v>0</v>
      </c>
      <c r="P838">
        <v>2</v>
      </c>
      <c r="Q838">
        <v>2</v>
      </c>
      <c r="R838">
        <v>1</v>
      </c>
      <c r="S838">
        <v>17.100000000000001</v>
      </c>
      <c r="T838">
        <v>49.34</v>
      </c>
      <c r="U838">
        <v>44976000</v>
      </c>
      <c r="V838">
        <v>1594900</v>
      </c>
      <c r="W838">
        <v>23715000</v>
      </c>
      <c r="X838">
        <v>19069000</v>
      </c>
      <c r="Y838">
        <v>208810</v>
      </c>
      <c r="Z838">
        <v>0</v>
      </c>
      <c r="AA838">
        <v>0</v>
      </c>
      <c r="AB838">
        <v>251460</v>
      </c>
      <c r="AC838">
        <v>117270</v>
      </c>
      <c r="AD838">
        <v>19030</v>
      </c>
      <c r="AE838">
        <v>3459700</v>
      </c>
      <c r="AF838" s="5">
        <v>122690</v>
      </c>
      <c r="AG838" s="6">
        <v>1824300</v>
      </c>
      <c r="AH838" s="6">
        <v>1466800</v>
      </c>
      <c r="AI838" s="6">
        <f t="shared" si="234"/>
        <v>4.8472276487404028E-4</v>
      </c>
      <c r="AJ838" s="6">
        <f t="shared" si="235"/>
        <v>3.6800443243211584E-3</v>
      </c>
      <c r="AK838" s="6">
        <f t="shared" si="236"/>
        <v>3.3585034015313317E-3</v>
      </c>
      <c r="AL838" s="6">
        <f t="shared" si="237"/>
        <v>3</v>
      </c>
      <c r="AM838" s="6">
        <f t="shared" si="238"/>
        <v>2.507756830242177E-3</v>
      </c>
      <c r="AN838" s="7">
        <f t="shared" si="239"/>
        <v>1.4365113443077018E-3</v>
      </c>
      <c r="AO838" s="5">
        <v>16062</v>
      </c>
      <c r="AP838" s="6">
        <v>0</v>
      </c>
      <c r="AQ838" s="6">
        <v>0</v>
      </c>
      <c r="AR838" s="6">
        <f t="shared" si="240"/>
        <v>3.0689267377888361E-5</v>
      </c>
      <c r="AS838" s="6">
        <f t="shared" si="241"/>
        <v>0</v>
      </c>
      <c r="AT838" s="6">
        <f t="shared" si="242"/>
        <v>0</v>
      </c>
      <c r="AU838" s="6">
        <f t="shared" si="243"/>
        <v>1</v>
      </c>
      <c r="AV838" s="6">
        <f t="shared" si="244"/>
        <v>0</v>
      </c>
      <c r="AW838" s="7">
        <f t="shared" si="245"/>
        <v>0</v>
      </c>
      <c r="AX838" s="5">
        <v>19343</v>
      </c>
      <c r="AY838" s="6">
        <v>9020.9</v>
      </c>
      <c r="AZ838" s="6">
        <v>1463.8</v>
      </c>
      <c r="BA838" s="6">
        <f t="shared" si="246"/>
        <v>3.5756988044555089E-5</v>
      </c>
      <c r="BB838" s="6">
        <f t="shared" si="247"/>
        <v>1.9567815954186752E-5</v>
      </c>
      <c r="BC838" s="6">
        <f t="shared" si="248"/>
        <v>3.0831017985745604E-6</v>
      </c>
      <c r="BD838" s="6">
        <f t="shared" si="249"/>
        <v>3</v>
      </c>
      <c r="BE838" s="6">
        <f t="shared" si="250"/>
        <v>1.9469301932438798E-5</v>
      </c>
      <c r="BF838" s="7">
        <f t="shared" si="251"/>
        <v>1.3339240092378566E-5</v>
      </c>
    </row>
    <row r="839" spans="1:61" x14ac:dyDescent="0.25">
      <c r="A839" t="s">
        <v>1326</v>
      </c>
      <c r="B839" t="s">
        <v>1326</v>
      </c>
      <c r="C839">
        <f>VLOOKUP(B839,Annotation!D:E,2,FALSE)</f>
        <v>1182</v>
      </c>
      <c r="D839" t="str">
        <f>VLOOKUP(B839,Annotation!D:F,3,FALSE)</f>
        <v>RNA methyltransferase</v>
      </c>
      <c r="G839">
        <v>11</v>
      </c>
      <c r="H839">
        <v>11</v>
      </c>
      <c r="I839">
        <v>11</v>
      </c>
      <c r="J839">
        <v>7</v>
      </c>
      <c r="K839">
        <v>9</v>
      </c>
      <c r="L839">
        <v>4</v>
      </c>
      <c r="M839">
        <v>3</v>
      </c>
      <c r="N839">
        <v>3</v>
      </c>
      <c r="O839">
        <v>3</v>
      </c>
      <c r="P839">
        <v>3</v>
      </c>
      <c r="Q839">
        <v>3</v>
      </c>
      <c r="R839">
        <v>2</v>
      </c>
      <c r="S839">
        <v>62.5</v>
      </c>
      <c r="T839">
        <v>19.641999999999999</v>
      </c>
      <c r="U839">
        <v>85432000</v>
      </c>
      <c r="V839">
        <v>8171100</v>
      </c>
      <c r="W839">
        <v>21179000</v>
      </c>
      <c r="X839">
        <v>2313400</v>
      </c>
      <c r="Y839">
        <v>1129300</v>
      </c>
      <c r="Z839">
        <v>13255000</v>
      </c>
      <c r="AA839">
        <v>25502000</v>
      </c>
      <c r="AB839">
        <v>12204000</v>
      </c>
      <c r="AC839">
        <v>737020</v>
      </c>
      <c r="AD839">
        <v>939860</v>
      </c>
      <c r="AE839">
        <v>7766500</v>
      </c>
      <c r="AF839" s="5">
        <v>742830</v>
      </c>
      <c r="AG839" s="6">
        <v>1925300</v>
      </c>
      <c r="AH839" s="6">
        <v>210310</v>
      </c>
      <c r="AI839" s="6">
        <f t="shared" si="234"/>
        <v>2.9347673928713288E-3</v>
      </c>
      <c r="AJ839" s="6">
        <f t="shared" si="235"/>
        <v>3.8837851984956017E-3</v>
      </c>
      <c r="AK839" s="6">
        <f t="shared" si="236"/>
        <v>4.8154271228255678E-4</v>
      </c>
      <c r="AL839" s="6">
        <f t="shared" si="237"/>
        <v>3</v>
      </c>
      <c r="AM839" s="6">
        <f t="shared" si="238"/>
        <v>2.4333651012164955E-3</v>
      </c>
      <c r="AN839" s="7">
        <f t="shared" si="239"/>
        <v>1.4334961172615291E-3</v>
      </c>
      <c r="AO839" s="5">
        <v>102670</v>
      </c>
      <c r="AP839" s="6">
        <v>1205000</v>
      </c>
      <c r="AQ839" s="6">
        <v>2318400</v>
      </c>
      <c r="AR839" s="6">
        <f t="shared" si="240"/>
        <v>1.9616903758484612E-4</v>
      </c>
      <c r="AS839" s="6">
        <f t="shared" si="241"/>
        <v>2.5227075553396101E-3</v>
      </c>
      <c r="AT839" s="6">
        <f t="shared" si="242"/>
        <v>5.4117026376701901E-3</v>
      </c>
      <c r="AU839" s="6">
        <f t="shared" si="243"/>
        <v>3</v>
      </c>
      <c r="AV839" s="6">
        <f t="shared" si="244"/>
        <v>2.7101930768648821E-3</v>
      </c>
      <c r="AW839" s="7">
        <f t="shared" si="245"/>
        <v>2.1333558538901409E-3</v>
      </c>
      <c r="AX839" s="5">
        <v>1109500</v>
      </c>
      <c r="AY839" s="6">
        <v>67002</v>
      </c>
      <c r="AZ839" s="6">
        <v>85442</v>
      </c>
      <c r="BA839" s="6">
        <f t="shared" si="246"/>
        <v>2.0509940668683177E-3</v>
      </c>
      <c r="BB839" s="6">
        <f t="shared" si="247"/>
        <v>1.4533835920611256E-4</v>
      </c>
      <c r="BC839" s="6">
        <f t="shared" si="248"/>
        <v>1.7996063934540757E-4</v>
      </c>
      <c r="BD839" s="6">
        <f t="shared" si="249"/>
        <v>3</v>
      </c>
      <c r="BE839" s="6">
        <f t="shared" si="250"/>
        <v>7.9209768847327922E-4</v>
      </c>
      <c r="BF839" s="7">
        <f t="shared" si="251"/>
        <v>8.9028637498377245E-4</v>
      </c>
      <c r="BH839">
        <v>1136</v>
      </c>
      <c r="BI839">
        <v>127</v>
      </c>
    </row>
    <row r="840" spans="1:61" x14ac:dyDescent="0.25">
      <c r="A840" t="s">
        <v>1327</v>
      </c>
      <c r="B840" t="s">
        <v>1327</v>
      </c>
      <c r="C840">
        <f>VLOOKUP(B840,Annotation!D:E,2,FALSE)</f>
        <v>1183</v>
      </c>
      <c r="D840" t="str">
        <f>VLOOKUP(B840,Annotation!D:F,3,FALSE)</f>
        <v>DNA mismatch repair protein MutS</v>
      </c>
      <c r="G840">
        <v>32</v>
      </c>
      <c r="H840">
        <v>32</v>
      </c>
      <c r="I840">
        <v>32</v>
      </c>
      <c r="J840">
        <v>27</v>
      </c>
      <c r="K840">
        <v>26</v>
      </c>
      <c r="L840">
        <v>22</v>
      </c>
      <c r="M840">
        <v>9</v>
      </c>
      <c r="N840">
        <v>7</v>
      </c>
      <c r="O840">
        <v>4</v>
      </c>
      <c r="P840">
        <v>7</v>
      </c>
      <c r="Q840">
        <v>6</v>
      </c>
      <c r="R840">
        <v>9</v>
      </c>
      <c r="S840">
        <v>42.1</v>
      </c>
      <c r="T840">
        <v>98.477999999999994</v>
      </c>
      <c r="U840">
        <v>321100000</v>
      </c>
      <c r="V840">
        <v>58758000</v>
      </c>
      <c r="W840">
        <v>111470000</v>
      </c>
      <c r="X840">
        <v>62322000</v>
      </c>
      <c r="Y840">
        <v>15538000</v>
      </c>
      <c r="Z840">
        <v>10992000</v>
      </c>
      <c r="AA840">
        <v>5089200</v>
      </c>
      <c r="AB840">
        <v>30992000</v>
      </c>
      <c r="AC840">
        <v>8440100</v>
      </c>
      <c r="AD840">
        <v>17500000</v>
      </c>
      <c r="AE840">
        <v>6175000</v>
      </c>
      <c r="AF840" s="5">
        <v>1130000</v>
      </c>
      <c r="AG840" s="6">
        <v>2143600</v>
      </c>
      <c r="AH840" s="6">
        <v>1198500</v>
      </c>
      <c r="AI840" s="6">
        <f t="shared" si="234"/>
        <v>4.464395829388422E-3</v>
      </c>
      <c r="AJ840" s="6">
        <f t="shared" si="235"/>
        <v>4.324147899805314E-3</v>
      </c>
      <c r="AK840" s="6">
        <f t="shared" si="236"/>
        <v>2.7441821153090405E-3</v>
      </c>
      <c r="AL840" s="6">
        <f t="shared" si="237"/>
        <v>3</v>
      </c>
      <c r="AM840" s="6">
        <f t="shared" si="238"/>
        <v>3.8442419481675926E-3</v>
      </c>
      <c r="AN840" s="7">
        <f t="shared" si="239"/>
        <v>7.7996414333808778E-4</v>
      </c>
      <c r="AO840" s="5">
        <v>298800</v>
      </c>
      <c r="AP840" s="6">
        <v>211390</v>
      </c>
      <c r="AQ840" s="6">
        <v>97869</v>
      </c>
      <c r="AR840" s="6">
        <f t="shared" si="240"/>
        <v>5.7090979283483021E-4</v>
      </c>
      <c r="AS840" s="6">
        <f t="shared" si="241"/>
        <v>4.4255199180351883E-4</v>
      </c>
      <c r="AT840" s="6">
        <f t="shared" si="242"/>
        <v>2.2844976080320213E-4</v>
      </c>
      <c r="AU840" s="6">
        <f t="shared" si="243"/>
        <v>3</v>
      </c>
      <c r="AV840" s="6">
        <f t="shared" si="244"/>
        <v>4.139705151471837E-4</v>
      </c>
      <c r="AW840" s="7">
        <f t="shared" si="245"/>
        <v>1.4126191746933166E-4</v>
      </c>
      <c r="AX840" s="5">
        <v>596000</v>
      </c>
      <c r="AY840" s="6">
        <v>162310</v>
      </c>
      <c r="AZ840" s="6">
        <v>336550</v>
      </c>
      <c r="BA840" s="6">
        <f t="shared" si="246"/>
        <v>1.1017507560644592E-3</v>
      </c>
      <c r="BB840" s="6">
        <f t="shared" si="247"/>
        <v>3.5207708848607698E-4</v>
      </c>
      <c r="BC840" s="6">
        <f t="shared" si="248"/>
        <v>7.0885224095523184E-4</v>
      </c>
      <c r="BD840" s="6">
        <f t="shared" si="249"/>
        <v>3</v>
      </c>
      <c r="BE840" s="6">
        <f t="shared" si="250"/>
        <v>7.20893361835256E-4</v>
      </c>
      <c r="BF840" s="7">
        <f t="shared" si="251"/>
        <v>3.0617140450967569E-4</v>
      </c>
      <c r="BH840">
        <v>1137</v>
      </c>
      <c r="BI840">
        <v>574</v>
      </c>
    </row>
    <row r="841" spans="1:61" x14ac:dyDescent="0.25">
      <c r="A841" t="s">
        <v>1328</v>
      </c>
      <c r="B841" t="s">
        <v>1328</v>
      </c>
      <c r="C841">
        <f>VLOOKUP(B841,Annotation!D:E,2,FALSE)</f>
        <v>1184</v>
      </c>
      <c r="D841" t="str">
        <f>VLOOKUP(B841,Annotation!D:F,3,FALSE)</f>
        <v>hypothetical protein</v>
      </c>
      <c r="G841">
        <v>11</v>
      </c>
      <c r="H841">
        <v>11</v>
      </c>
      <c r="I841">
        <v>11</v>
      </c>
      <c r="J841">
        <v>8</v>
      </c>
      <c r="K841">
        <v>9</v>
      </c>
      <c r="L841">
        <v>1</v>
      </c>
      <c r="M841">
        <v>3</v>
      </c>
      <c r="N841">
        <v>3</v>
      </c>
      <c r="O841">
        <v>4</v>
      </c>
      <c r="P841">
        <v>7</v>
      </c>
      <c r="Q841">
        <v>7</v>
      </c>
      <c r="R841">
        <v>3</v>
      </c>
      <c r="S841">
        <v>44.8</v>
      </c>
      <c r="T841">
        <v>27.706</v>
      </c>
      <c r="U841">
        <v>246900000</v>
      </c>
      <c r="V841">
        <v>18056000</v>
      </c>
      <c r="W841">
        <v>57175000</v>
      </c>
      <c r="X841">
        <v>518070</v>
      </c>
      <c r="Y841">
        <v>5093700</v>
      </c>
      <c r="Z841">
        <v>26748000</v>
      </c>
      <c r="AA841">
        <v>56835000</v>
      </c>
      <c r="AB841">
        <v>59672000</v>
      </c>
      <c r="AC841">
        <v>21888000</v>
      </c>
      <c r="AD841">
        <v>917860</v>
      </c>
      <c r="AE841">
        <v>20575000</v>
      </c>
      <c r="AF841" s="5">
        <v>1504600</v>
      </c>
      <c r="AG841" s="6">
        <v>4764600</v>
      </c>
      <c r="AH841" s="6">
        <v>43172</v>
      </c>
      <c r="AI841" s="6">
        <f t="shared" si="234"/>
        <v>5.9443628007945304E-3</v>
      </c>
      <c r="AJ841" s="6">
        <f t="shared" si="235"/>
        <v>9.6113244464510177E-3</v>
      </c>
      <c r="AK841" s="6">
        <f t="shared" si="236"/>
        <v>9.8850087844907716E-5</v>
      </c>
      <c r="AL841" s="6">
        <f t="shared" si="237"/>
        <v>3</v>
      </c>
      <c r="AM841" s="6">
        <f t="shared" si="238"/>
        <v>5.2181791116968192E-3</v>
      </c>
      <c r="AN841" s="7">
        <f t="shared" si="239"/>
        <v>3.9172523677120383E-3</v>
      </c>
      <c r="AO841" s="5">
        <v>424470</v>
      </c>
      <c r="AP841" s="6">
        <v>2229000</v>
      </c>
      <c r="AQ841" s="6">
        <v>4736200</v>
      </c>
      <c r="AR841" s="6">
        <f t="shared" si="240"/>
        <v>8.1102436333534264E-4</v>
      </c>
      <c r="AS841" s="6">
        <f t="shared" si="241"/>
        <v>4.6664855940680419E-3</v>
      </c>
      <c r="AT841" s="6">
        <f t="shared" si="242"/>
        <v>1.1055428757994114E-2</v>
      </c>
      <c r="AU841" s="6">
        <f t="shared" si="243"/>
        <v>3</v>
      </c>
      <c r="AV841" s="6">
        <f t="shared" si="244"/>
        <v>5.5109795717991662E-3</v>
      </c>
      <c r="AW841" s="7">
        <f t="shared" si="245"/>
        <v>4.2246761539905114E-3</v>
      </c>
      <c r="AX841" s="5">
        <v>4972700</v>
      </c>
      <c r="AY841" s="6">
        <v>1824000</v>
      </c>
      <c r="AZ841" s="6">
        <v>76488</v>
      </c>
      <c r="BA841" s="6">
        <f t="shared" si="246"/>
        <v>9.1924093702713695E-3</v>
      </c>
      <c r="BB841" s="6">
        <f t="shared" si="247"/>
        <v>3.9565560310430934E-3</v>
      </c>
      <c r="BC841" s="6">
        <f t="shared" si="248"/>
        <v>1.6110144170608756E-4</v>
      </c>
      <c r="BD841" s="6">
        <f t="shared" si="249"/>
        <v>3</v>
      </c>
      <c r="BE841" s="6">
        <f t="shared" si="250"/>
        <v>4.4366889476735163E-3</v>
      </c>
      <c r="BF841" s="7">
        <f t="shared" si="251"/>
        <v>3.7026140710193348E-3</v>
      </c>
    </row>
    <row r="842" spans="1:61" x14ac:dyDescent="0.25">
      <c r="A842" t="s">
        <v>1329</v>
      </c>
      <c r="B842" t="s">
        <v>1329</v>
      </c>
      <c r="C842">
        <f>VLOOKUP(B842,Annotation!D:E,2,FALSE)</f>
        <v>1185</v>
      </c>
      <c r="D842" t="str">
        <f>VLOOKUP(B842,Annotation!D:F,3,FALSE)</f>
        <v>hypothetical protein</v>
      </c>
      <c r="G842">
        <v>7</v>
      </c>
      <c r="H842">
        <v>7</v>
      </c>
      <c r="I842">
        <v>7</v>
      </c>
      <c r="J842">
        <v>6</v>
      </c>
      <c r="K842">
        <v>6</v>
      </c>
      <c r="L842">
        <v>5</v>
      </c>
      <c r="M842">
        <v>5</v>
      </c>
      <c r="N842">
        <v>5</v>
      </c>
      <c r="O842">
        <v>4</v>
      </c>
      <c r="P842">
        <v>0</v>
      </c>
      <c r="Q842">
        <v>2</v>
      </c>
      <c r="R842">
        <v>0</v>
      </c>
      <c r="S842">
        <v>43.7</v>
      </c>
      <c r="T842">
        <v>21.106000000000002</v>
      </c>
      <c r="U842">
        <v>63087000</v>
      </c>
      <c r="V842">
        <v>13237000</v>
      </c>
      <c r="W842">
        <v>14338000</v>
      </c>
      <c r="X842">
        <v>10081000</v>
      </c>
      <c r="Y842">
        <v>12372000</v>
      </c>
      <c r="Z842">
        <v>7662300</v>
      </c>
      <c r="AA842">
        <v>4704900</v>
      </c>
      <c r="AB842">
        <v>0</v>
      </c>
      <c r="AC842">
        <v>692810</v>
      </c>
      <c r="AD842">
        <v>0</v>
      </c>
      <c r="AE842">
        <v>4852900</v>
      </c>
      <c r="AF842" s="5">
        <v>1018200</v>
      </c>
      <c r="AG842" s="6">
        <v>1102900</v>
      </c>
      <c r="AH842" s="6">
        <v>775430</v>
      </c>
      <c r="AI842" s="6">
        <f t="shared" si="234"/>
        <v>4.0226971977728237E-3</v>
      </c>
      <c r="AJ842" s="6">
        <f t="shared" si="235"/>
        <v>2.2248100012573621E-3</v>
      </c>
      <c r="AK842" s="6">
        <f t="shared" si="236"/>
        <v>1.7754869734452141E-3</v>
      </c>
      <c r="AL842" s="6">
        <f t="shared" si="237"/>
        <v>3</v>
      </c>
      <c r="AM842" s="6">
        <f t="shared" si="238"/>
        <v>2.6743313908251334E-3</v>
      </c>
      <c r="AN842" s="7">
        <f t="shared" si="239"/>
        <v>9.7092415008926466E-4</v>
      </c>
      <c r="AO842" s="5">
        <v>951730</v>
      </c>
      <c r="AP842" s="6">
        <v>589400</v>
      </c>
      <c r="AQ842" s="6">
        <v>361920</v>
      </c>
      <c r="AR842" s="6">
        <f t="shared" si="240"/>
        <v>1.8184470452968307E-3</v>
      </c>
      <c r="AS842" s="6">
        <f t="shared" si="241"/>
        <v>1.2339284922134159E-3</v>
      </c>
      <c r="AT842" s="6">
        <f t="shared" si="242"/>
        <v>8.4480823784747886E-4</v>
      </c>
      <c r="AU842" s="6">
        <f t="shared" si="243"/>
        <v>3</v>
      </c>
      <c r="AV842" s="6">
        <f t="shared" si="244"/>
        <v>1.2990612584525753E-3</v>
      </c>
      <c r="AW842" s="7">
        <f t="shared" si="245"/>
        <v>4.0014567328355366E-4</v>
      </c>
      <c r="AX842" s="5">
        <v>0</v>
      </c>
      <c r="AY842" s="6">
        <v>53293</v>
      </c>
      <c r="AZ842" s="6">
        <v>0</v>
      </c>
      <c r="BA842" s="6">
        <f t="shared" si="246"/>
        <v>0</v>
      </c>
      <c r="BB842" s="6">
        <f t="shared" si="247"/>
        <v>1.1560128320305898E-4</v>
      </c>
      <c r="BC842" s="6">
        <f t="shared" si="248"/>
        <v>0</v>
      </c>
      <c r="BD842" s="6">
        <f t="shared" si="249"/>
        <v>1</v>
      </c>
      <c r="BE842" s="6">
        <f t="shared" si="250"/>
        <v>0</v>
      </c>
      <c r="BF842" s="7">
        <f t="shared" si="251"/>
        <v>0</v>
      </c>
    </row>
    <row r="843" spans="1:61" x14ac:dyDescent="0.25">
      <c r="A843" t="s">
        <v>1330</v>
      </c>
      <c r="B843" t="s">
        <v>1330</v>
      </c>
      <c r="C843">
        <f>VLOOKUP(B843,Annotation!D:E,2,FALSE)</f>
        <v>1188</v>
      </c>
      <c r="D843" t="str">
        <f>VLOOKUP(B843,Annotation!D:F,3,FALSE)</f>
        <v>O-methyltransferase</v>
      </c>
      <c r="G843">
        <v>15</v>
      </c>
      <c r="H843">
        <v>15</v>
      </c>
      <c r="I843">
        <v>15</v>
      </c>
      <c r="J843">
        <v>11</v>
      </c>
      <c r="K843">
        <v>13</v>
      </c>
      <c r="L843">
        <v>1</v>
      </c>
      <c r="M843">
        <v>4</v>
      </c>
      <c r="N843">
        <v>2</v>
      </c>
      <c r="O843">
        <v>1</v>
      </c>
      <c r="P843">
        <v>2</v>
      </c>
      <c r="Q843">
        <v>2</v>
      </c>
      <c r="R843">
        <v>1</v>
      </c>
      <c r="S843">
        <v>51.9</v>
      </c>
      <c r="T843">
        <v>24.573</v>
      </c>
      <c r="U843">
        <v>141150000</v>
      </c>
      <c r="V843">
        <v>20106000</v>
      </c>
      <c r="W843">
        <v>116730000</v>
      </c>
      <c r="X843">
        <v>1556600</v>
      </c>
      <c r="Y843">
        <v>1392000</v>
      </c>
      <c r="Z843">
        <v>0</v>
      </c>
      <c r="AA843">
        <v>0</v>
      </c>
      <c r="AB843">
        <v>618020</v>
      </c>
      <c r="AC843">
        <v>549180</v>
      </c>
      <c r="AD843">
        <v>202020</v>
      </c>
      <c r="AE843">
        <v>8821900</v>
      </c>
      <c r="AF843" s="5">
        <v>1256600</v>
      </c>
      <c r="AG843" s="6">
        <v>7295500</v>
      </c>
      <c r="AH843" s="6">
        <v>97285</v>
      </c>
      <c r="AI843" s="6">
        <f t="shared" si="234"/>
        <v>4.9645661939906995E-3</v>
      </c>
      <c r="AJ843" s="6">
        <f t="shared" si="235"/>
        <v>1.4716747995442092E-2</v>
      </c>
      <c r="AK843" s="6">
        <f t="shared" si="236"/>
        <v>2.2275157036949521E-4</v>
      </c>
      <c r="AL843" s="6">
        <f t="shared" si="237"/>
        <v>3</v>
      </c>
      <c r="AM843" s="6">
        <f t="shared" si="238"/>
        <v>6.6346885866007616E-3</v>
      </c>
      <c r="AN843" s="7">
        <f t="shared" si="239"/>
        <v>6.033847014811666E-3</v>
      </c>
      <c r="AO843" s="5">
        <v>86999</v>
      </c>
      <c r="AP843" s="6">
        <v>0</v>
      </c>
      <c r="AQ843" s="6">
        <v>0</v>
      </c>
      <c r="AR843" s="6">
        <f t="shared" si="240"/>
        <v>1.662268442665241E-4</v>
      </c>
      <c r="AS843" s="6">
        <f t="shared" si="241"/>
        <v>0</v>
      </c>
      <c r="AT843" s="6">
        <f t="shared" si="242"/>
        <v>0</v>
      </c>
      <c r="AU843" s="6">
        <f t="shared" si="243"/>
        <v>1</v>
      </c>
      <c r="AV843" s="6">
        <f t="shared" si="244"/>
        <v>0</v>
      </c>
      <c r="AW843" s="7">
        <f t="shared" si="245"/>
        <v>0</v>
      </c>
      <c r="AX843" s="5">
        <v>38626</v>
      </c>
      <c r="AY843" s="6">
        <v>34324</v>
      </c>
      <c r="AZ843" s="6">
        <v>12626</v>
      </c>
      <c r="BA843" s="6">
        <f t="shared" si="246"/>
        <v>7.1403061583466104E-5</v>
      </c>
      <c r="BB843" s="6">
        <f t="shared" si="247"/>
        <v>7.4454401978905216E-5</v>
      </c>
      <c r="BC843" s="6">
        <f t="shared" si="248"/>
        <v>2.6593280030606916E-5</v>
      </c>
      <c r="BD843" s="6">
        <f t="shared" si="249"/>
        <v>3</v>
      </c>
      <c r="BE843" s="6">
        <f t="shared" si="250"/>
        <v>5.7483581197659408E-5</v>
      </c>
      <c r="BF843" s="7">
        <f t="shared" si="251"/>
        <v>2.1878234224842629E-5</v>
      </c>
      <c r="BH843">
        <v>1138</v>
      </c>
      <c r="BI843">
        <v>39</v>
      </c>
    </row>
    <row r="844" spans="1:61" x14ac:dyDescent="0.25">
      <c r="A844" t="s">
        <v>1331</v>
      </c>
      <c r="B844" t="s">
        <v>1331</v>
      </c>
      <c r="C844">
        <f>VLOOKUP(B844,Annotation!D:E,2,FALSE)</f>
        <v>1190</v>
      </c>
      <c r="D844" t="str">
        <f>VLOOKUP(B844,Annotation!D:F,3,FALSE)</f>
        <v>sigma-70 family RNA polymerase sigma factor</v>
      </c>
      <c r="E844" t="str">
        <f>VLOOKUP(B844,Annotation!I:O,7,FALSE)</f>
        <v>SF|Ecf</v>
      </c>
      <c r="G844">
        <v>3</v>
      </c>
      <c r="H844">
        <v>3</v>
      </c>
      <c r="I844">
        <v>3</v>
      </c>
      <c r="J844">
        <v>1</v>
      </c>
      <c r="K844">
        <v>3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18.600000000000001</v>
      </c>
      <c r="T844">
        <v>22.39</v>
      </c>
      <c r="U844">
        <v>2231400</v>
      </c>
      <c r="V844">
        <v>442330</v>
      </c>
      <c r="W844">
        <v>1789100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202850</v>
      </c>
      <c r="AF844" s="5">
        <v>40212</v>
      </c>
      <c r="AG844" s="6">
        <v>162640</v>
      </c>
      <c r="AH844" s="6">
        <v>0</v>
      </c>
      <c r="AI844" s="6">
        <f t="shared" si="234"/>
        <v>1.5886927884191788E-4</v>
      </c>
      <c r="AJ844" s="6">
        <f t="shared" si="235"/>
        <v>3.2808332451219279E-4</v>
      </c>
      <c r="AK844" s="6">
        <f t="shared" si="236"/>
        <v>0</v>
      </c>
      <c r="AL844" s="6">
        <f t="shared" si="237"/>
        <v>2</v>
      </c>
      <c r="AM844" s="6">
        <f t="shared" si="238"/>
        <v>2.4347630167705534E-4</v>
      </c>
      <c r="AN844" s="7">
        <f t="shared" si="239"/>
        <v>1.339616482575126E-4</v>
      </c>
      <c r="AO844" s="5">
        <v>0</v>
      </c>
      <c r="AP844" s="6">
        <v>0</v>
      </c>
      <c r="AQ844" s="6">
        <v>0</v>
      </c>
      <c r="AR844" s="6">
        <f t="shared" si="240"/>
        <v>0</v>
      </c>
      <c r="AS844" s="6">
        <f t="shared" si="241"/>
        <v>0</v>
      </c>
      <c r="AT844" s="6">
        <f t="shared" si="242"/>
        <v>0</v>
      </c>
      <c r="AU844" s="6">
        <f t="shared" si="243"/>
        <v>0</v>
      </c>
      <c r="AV844" s="6">
        <f t="shared" si="244"/>
        <v>0</v>
      </c>
      <c r="AW844" s="7">
        <f t="shared" si="245"/>
        <v>0</v>
      </c>
      <c r="AX844" s="5">
        <v>0</v>
      </c>
      <c r="AY844" s="6">
        <v>0</v>
      </c>
      <c r="AZ844" s="6">
        <v>0</v>
      </c>
      <c r="BA844" s="6">
        <f t="shared" si="246"/>
        <v>0</v>
      </c>
      <c r="BB844" s="6">
        <f t="shared" si="247"/>
        <v>0</v>
      </c>
      <c r="BC844" s="6">
        <f t="shared" si="248"/>
        <v>0</v>
      </c>
      <c r="BD844" s="6">
        <f t="shared" si="249"/>
        <v>0</v>
      </c>
      <c r="BE844" s="6">
        <f t="shared" si="250"/>
        <v>0</v>
      </c>
      <c r="BF844" s="7">
        <f t="shared" si="251"/>
        <v>0</v>
      </c>
    </row>
    <row r="845" spans="1:61" x14ac:dyDescent="0.25">
      <c r="A845" t="s">
        <v>3710</v>
      </c>
      <c r="B845" t="s">
        <v>3710</v>
      </c>
      <c r="C845">
        <f>VLOOKUP(B845,Annotation!D:E,2,FALSE)</f>
        <v>1191</v>
      </c>
      <c r="D845" t="str">
        <f>VLOOKUP(B845,Annotation!D:F,3,FALSE)</f>
        <v>hypothetical protein</v>
      </c>
      <c r="G845">
        <v>2</v>
      </c>
      <c r="H845">
        <v>2</v>
      </c>
      <c r="I845">
        <v>2</v>
      </c>
      <c r="J845">
        <v>0</v>
      </c>
      <c r="K845">
        <v>0</v>
      </c>
      <c r="L845">
        <v>1</v>
      </c>
      <c r="M845">
        <v>1</v>
      </c>
      <c r="N845">
        <v>1</v>
      </c>
      <c r="O845">
        <v>0</v>
      </c>
      <c r="P845">
        <v>1</v>
      </c>
      <c r="Q845">
        <v>0</v>
      </c>
      <c r="R845">
        <v>1</v>
      </c>
      <c r="S845">
        <v>12.1</v>
      </c>
      <c r="T845">
        <v>21.152999999999999</v>
      </c>
      <c r="U845">
        <v>2223300</v>
      </c>
      <c r="V845">
        <v>0</v>
      </c>
      <c r="W845">
        <v>0</v>
      </c>
      <c r="X845">
        <v>558710</v>
      </c>
      <c r="Y845">
        <v>0</v>
      </c>
      <c r="Z845">
        <v>1460900</v>
      </c>
      <c r="AA845">
        <v>0</v>
      </c>
      <c r="AB845">
        <v>185970</v>
      </c>
      <c r="AC845">
        <v>0</v>
      </c>
      <c r="AD845">
        <v>17705</v>
      </c>
      <c r="AE845">
        <v>222330</v>
      </c>
      <c r="AF845" s="5">
        <v>0</v>
      </c>
      <c r="AG845" s="6">
        <v>0</v>
      </c>
      <c r="AH845" s="6">
        <v>55871</v>
      </c>
      <c r="AI845" s="6">
        <f t="shared" si="234"/>
        <v>0</v>
      </c>
      <c r="AJ845" s="6">
        <f t="shared" si="235"/>
        <v>0</v>
      </c>
      <c r="AK845" s="6">
        <f t="shared" si="236"/>
        <v>1.2792674089648009E-4</v>
      </c>
      <c r="AL845" s="6">
        <f t="shared" si="237"/>
        <v>1</v>
      </c>
      <c r="AM845" s="6">
        <f t="shared" si="238"/>
        <v>0</v>
      </c>
      <c r="AN845" s="7">
        <f t="shared" si="239"/>
        <v>0</v>
      </c>
      <c r="AO845" s="5">
        <v>0</v>
      </c>
      <c r="AP845" s="6">
        <v>146090</v>
      </c>
      <c r="AQ845" s="6">
        <v>0</v>
      </c>
      <c r="AR845" s="6">
        <f t="shared" si="240"/>
        <v>0</v>
      </c>
      <c r="AS845" s="6">
        <f t="shared" si="241"/>
        <v>3.0584427116976231E-4</v>
      </c>
      <c r="AT845" s="6">
        <f t="shared" si="242"/>
        <v>0</v>
      </c>
      <c r="AU845" s="6">
        <f t="shared" si="243"/>
        <v>1</v>
      </c>
      <c r="AV845" s="6">
        <f t="shared" si="244"/>
        <v>0</v>
      </c>
      <c r="AW845" s="7">
        <f t="shared" si="245"/>
        <v>0</v>
      </c>
      <c r="AX845" s="5">
        <v>18597</v>
      </c>
      <c r="AY845" s="6">
        <v>0</v>
      </c>
      <c r="AZ845" s="6">
        <v>1770.5</v>
      </c>
      <c r="BA845" s="6">
        <f t="shared" si="246"/>
        <v>3.4377951024380449E-5</v>
      </c>
      <c r="BB845" s="6">
        <f t="shared" si="247"/>
        <v>0</v>
      </c>
      <c r="BC845" s="6">
        <f t="shared" si="248"/>
        <v>3.7290830266267659E-6</v>
      </c>
      <c r="BD845" s="6">
        <f t="shared" si="249"/>
        <v>2</v>
      </c>
      <c r="BE845" s="6">
        <f t="shared" si="250"/>
        <v>1.9053517025503606E-5</v>
      </c>
      <c r="BF845" s="7">
        <f t="shared" si="251"/>
        <v>1.5402390458042207E-5</v>
      </c>
    </row>
    <row r="846" spans="1:61" x14ac:dyDescent="0.25">
      <c r="A846" t="s">
        <v>1332</v>
      </c>
      <c r="B846" t="s">
        <v>1332</v>
      </c>
      <c r="C846">
        <f>VLOOKUP(B846,Annotation!D:E,2,FALSE)</f>
        <v>1192</v>
      </c>
      <c r="D846" t="str">
        <f>VLOOKUP(B846,Annotation!D:F,3,FALSE)</f>
        <v>3-methyl-2-oxobutanoate hydroxymethyltransferase</v>
      </c>
      <c r="G846">
        <v>12</v>
      </c>
      <c r="H846">
        <v>12</v>
      </c>
      <c r="I846">
        <v>12</v>
      </c>
      <c r="J846">
        <v>8</v>
      </c>
      <c r="K846">
        <v>10</v>
      </c>
      <c r="L846">
        <v>0</v>
      </c>
      <c r="M846">
        <v>6</v>
      </c>
      <c r="N846">
        <v>5</v>
      </c>
      <c r="O846">
        <v>4</v>
      </c>
      <c r="P846">
        <v>8</v>
      </c>
      <c r="Q846">
        <v>7</v>
      </c>
      <c r="R846">
        <v>5</v>
      </c>
      <c r="S846">
        <v>59.2</v>
      </c>
      <c r="T846">
        <v>29.902999999999999</v>
      </c>
      <c r="U846">
        <v>1715800000</v>
      </c>
      <c r="V846">
        <v>137870000</v>
      </c>
      <c r="W846">
        <v>172820000</v>
      </c>
      <c r="X846">
        <v>0</v>
      </c>
      <c r="Y846">
        <v>293590000</v>
      </c>
      <c r="Z846">
        <v>100220000</v>
      </c>
      <c r="AA846">
        <v>140120000</v>
      </c>
      <c r="AB846">
        <v>384270000</v>
      </c>
      <c r="AC846">
        <v>320600000</v>
      </c>
      <c r="AD846">
        <v>166340000</v>
      </c>
      <c r="AE846">
        <v>171580000</v>
      </c>
      <c r="AF846" s="5">
        <v>13787000</v>
      </c>
      <c r="AG846" s="6">
        <v>17282000</v>
      </c>
      <c r="AH846" s="6">
        <v>0</v>
      </c>
      <c r="AI846" s="6">
        <f t="shared" si="234"/>
        <v>5.4469579911308116E-2</v>
      </c>
      <c r="AJ846" s="6">
        <f t="shared" si="235"/>
        <v>3.4861879083987427E-2</v>
      </c>
      <c r="AK846" s="6">
        <f t="shared" si="236"/>
        <v>0</v>
      </c>
      <c r="AL846" s="6">
        <f t="shared" si="237"/>
        <v>2</v>
      </c>
      <c r="AM846" s="6">
        <f t="shared" si="238"/>
        <v>4.4665729497647771E-2</v>
      </c>
      <c r="AN846" s="7">
        <f t="shared" si="239"/>
        <v>2.2525905286320785E-2</v>
      </c>
      <c r="AO846" s="5">
        <v>29359000</v>
      </c>
      <c r="AP846" s="6">
        <v>10022000</v>
      </c>
      <c r="AQ846" s="6">
        <v>14012000</v>
      </c>
      <c r="AR846" s="6">
        <f t="shared" si="240"/>
        <v>5.6095517429175977E-2</v>
      </c>
      <c r="AS846" s="6">
        <f t="shared" si="241"/>
        <v>2.0981390140758151E-2</v>
      </c>
      <c r="AT846" s="6">
        <f t="shared" si="242"/>
        <v>3.2707374637264801E-2</v>
      </c>
      <c r="AU846" s="6">
        <f t="shared" si="243"/>
        <v>3</v>
      </c>
      <c r="AV846" s="6">
        <f t="shared" si="244"/>
        <v>3.6594760735732978E-2</v>
      </c>
      <c r="AW846" s="7">
        <f t="shared" si="245"/>
        <v>1.4596445042446121E-2</v>
      </c>
      <c r="AX846" s="5">
        <v>38427000</v>
      </c>
      <c r="AY846" s="6">
        <v>32060000</v>
      </c>
      <c r="AZ846" s="6">
        <v>16634000</v>
      </c>
      <c r="BA846" s="6">
        <f t="shared" si="246"/>
        <v>7.1035195139746599E-2</v>
      </c>
      <c r="BB846" s="6">
        <f t="shared" si="247"/>
        <v>6.9543413571952609E-2</v>
      </c>
      <c r="BC846" s="6">
        <f t="shared" si="248"/>
        <v>3.5035056235475641E-2</v>
      </c>
      <c r="BD846" s="6">
        <f t="shared" si="249"/>
        <v>3</v>
      </c>
      <c r="BE846" s="6">
        <f t="shared" si="250"/>
        <v>5.8537888315724949E-2</v>
      </c>
      <c r="BF846" s="7">
        <f t="shared" si="251"/>
        <v>1.6630167165040767E-2</v>
      </c>
      <c r="BH846" t="s">
        <v>1333</v>
      </c>
      <c r="BI846" t="s">
        <v>1334</v>
      </c>
    </row>
    <row r="847" spans="1:61" x14ac:dyDescent="0.25">
      <c r="A847" t="s">
        <v>1335</v>
      </c>
      <c r="B847" t="s">
        <v>1335</v>
      </c>
      <c r="C847">
        <f>VLOOKUP(B847,Annotation!D:E,2,FALSE)</f>
        <v>1195</v>
      </c>
      <c r="D847" t="str">
        <f>VLOOKUP(B847,Annotation!D:F,3,FALSE)</f>
        <v>2-hydroxyacid dehydrogenase</v>
      </c>
      <c r="G847">
        <v>12</v>
      </c>
      <c r="H847">
        <v>12</v>
      </c>
      <c r="I847">
        <v>12</v>
      </c>
      <c r="J847">
        <v>8</v>
      </c>
      <c r="K847">
        <v>10</v>
      </c>
      <c r="L847">
        <v>2</v>
      </c>
      <c r="M847">
        <v>2</v>
      </c>
      <c r="N847">
        <v>2</v>
      </c>
      <c r="O847">
        <v>2</v>
      </c>
      <c r="P847">
        <v>3</v>
      </c>
      <c r="Q847">
        <v>1</v>
      </c>
      <c r="R847">
        <v>0</v>
      </c>
      <c r="S847">
        <v>39.1</v>
      </c>
      <c r="T847">
        <v>34.988</v>
      </c>
      <c r="U847">
        <v>42422000</v>
      </c>
      <c r="V847">
        <v>7192600</v>
      </c>
      <c r="W847">
        <v>30821000</v>
      </c>
      <c r="X847">
        <v>1831600</v>
      </c>
      <c r="Y847">
        <v>649260</v>
      </c>
      <c r="Z847">
        <v>236550</v>
      </c>
      <c r="AA847">
        <v>1037900</v>
      </c>
      <c r="AB847">
        <v>653420</v>
      </c>
      <c r="AC847">
        <v>0</v>
      </c>
      <c r="AD847">
        <v>0</v>
      </c>
      <c r="AE847">
        <v>2232800</v>
      </c>
      <c r="AF847" s="5">
        <v>378560</v>
      </c>
      <c r="AG847" s="6">
        <v>1622200</v>
      </c>
      <c r="AH847" s="6">
        <v>96402</v>
      </c>
      <c r="AI847" s="6">
        <f t="shared" si="234"/>
        <v>1.4956121107728151E-3</v>
      </c>
      <c r="AJ847" s="6">
        <f t="shared" si="235"/>
        <v>3.2723608523344758E-3</v>
      </c>
      <c r="AK847" s="6">
        <f t="shared" si="236"/>
        <v>2.2072978246142854E-4</v>
      </c>
      <c r="AL847" s="6">
        <f t="shared" si="237"/>
        <v>3</v>
      </c>
      <c r="AM847" s="6">
        <f t="shared" si="238"/>
        <v>1.6629009151895729E-3</v>
      </c>
      <c r="AN847" s="7">
        <f t="shared" si="239"/>
        <v>1.2514264406977133E-3</v>
      </c>
      <c r="AO847" s="5">
        <v>34172</v>
      </c>
      <c r="AP847" s="6">
        <v>12450</v>
      </c>
      <c r="AQ847" s="6">
        <v>54628</v>
      </c>
      <c r="AR847" s="6">
        <f t="shared" si="240"/>
        <v>6.529159786061519E-5</v>
      </c>
      <c r="AS847" s="6">
        <f t="shared" si="241"/>
        <v>2.6064488849774395E-5</v>
      </c>
      <c r="AT847" s="6">
        <f t="shared" si="242"/>
        <v>1.2751487736829156E-4</v>
      </c>
      <c r="AU847" s="6">
        <f t="shared" si="243"/>
        <v>3</v>
      </c>
      <c r="AV847" s="6">
        <f t="shared" si="244"/>
        <v>7.2956988026227047E-5</v>
      </c>
      <c r="AW847" s="7">
        <f t="shared" si="245"/>
        <v>4.1770116809610942E-5</v>
      </c>
      <c r="AX847" s="5">
        <v>34390</v>
      </c>
      <c r="AY847" s="6">
        <v>0</v>
      </c>
      <c r="AZ847" s="6">
        <v>0</v>
      </c>
      <c r="BA847" s="6">
        <f t="shared" si="246"/>
        <v>6.3572497484994545E-5</v>
      </c>
      <c r="BB847" s="6">
        <f t="shared" si="247"/>
        <v>0</v>
      </c>
      <c r="BC847" s="6">
        <f t="shared" si="248"/>
        <v>0</v>
      </c>
      <c r="BD847" s="6">
        <f t="shared" si="249"/>
        <v>1</v>
      </c>
      <c r="BE847" s="6">
        <f t="shared" si="250"/>
        <v>0</v>
      </c>
      <c r="BF847" s="7">
        <f t="shared" si="251"/>
        <v>0</v>
      </c>
      <c r="BH847">
        <v>1142</v>
      </c>
      <c r="BI847">
        <v>150</v>
      </c>
    </row>
    <row r="848" spans="1:61" x14ac:dyDescent="0.25">
      <c r="A848" t="s">
        <v>1336</v>
      </c>
      <c r="B848" t="s">
        <v>1336</v>
      </c>
      <c r="C848">
        <f>VLOOKUP(B848,Annotation!D:E,2,FALSE)</f>
        <v>1196</v>
      </c>
      <c r="D848" t="str">
        <f>VLOOKUP(B848,Annotation!D:F,3,FALSE)</f>
        <v>DUF1801 domain-containing protein</v>
      </c>
      <c r="G848">
        <v>5</v>
      </c>
      <c r="H848">
        <v>5</v>
      </c>
      <c r="I848">
        <v>5</v>
      </c>
      <c r="J848">
        <v>3</v>
      </c>
      <c r="K848">
        <v>3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0</v>
      </c>
      <c r="R848">
        <v>1</v>
      </c>
      <c r="S848">
        <v>42.4</v>
      </c>
      <c r="T848">
        <v>17.646000000000001</v>
      </c>
      <c r="U848">
        <v>39397000</v>
      </c>
      <c r="V848">
        <v>8855300</v>
      </c>
      <c r="W848">
        <v>25480000</v>
      </c>
      <c r="X848">
        <v>0</v>
      </c>
      <c r="Y848">
        <v>0</v>
      </c>
      <c r="Z848">
        <v>0</v>
      </c>
      <c r="AA848">
        <v>0</v>
      </c>
      <c r="AB848">
        <v>3142400</v>
      </c>
      <c r="AC848">
        <v>0</v>
      </c>
      <c r="AD848">
        <v>1919000</v>
      </c>
      <c r="AE848">
        <v>6566100</v>
      </c>
      <c r="AF848" s="5">
        <v>1475900</v>
      </c>
      <c r="AG848" s="6">
        <v>4246700</v>
      </c>
      <c r="AH848" s="6">
        <v>0</v>
      </c>
      <c r="AI848" s="6">
        <f t="shared" si="234"/>
        <v>5.8309750483136035E-3</v>
      </c>
      <c r="AJ848" s="6">
        <f t="shared" si="235"/>
        <v>8.5665977263030546E-3</v>
      </c>
      <c r="AK848" s="6">
        <f t="shared" si="236"/>
        <v>0</v>
      </c>
      <c r="AL848" s="6">
        <f t="shared" si="237"/>
        <v>2</v>
      </c>
      <c r="AM848" s="6">
        <f t="shared" si="238"/>
        <v>7.1987863873083291E-3</v>
      </c>
      <c r="AN848" s="7">
        <f t="shared" si="239"/>
        <v>3.5725885115337535E-3</v>
      </c>
      <c r="AO848" s="5">
        <v>0</v>
      </c>
      <c r="AP848" s="6">
        <v>0</v>
      </c>
      <c r="AQ848" s="6">
        <v>0</v>
      </c>
      <c r="AR848" s="6">
        <f t="shared" si="240"/>
        <v>0</v>
      </c>
      <c r="AS848" s="6">
        <f t="shared" si="241"/>
        <v>0</v>
      </c>
      <c r="AT848" s="6">
        <f t="shared" si="242"/>
        <v>0</v>
      </c>
      <c r="AU848" s="6">
        <f t="shared" si="243"/>
        <v>0</v>
      </c>
      <c r="AV848" s="6">
        <f t="shared" si="244"/>
        <v>0</v>
      </c>
      <c r="AW848" s="7">
        <f t="shared" si="245"/>
        <v>0</v>
      </c>
      <c r="AX848" s="5">
        <v>523730</v>
      </c>
      <c r="AY848" s="6">
        <v>0</v>
      </c>
      <c r="AZ848" s="6">
        <v>319830</v>
      </c>
      <c r="BA848" s="6">
        <f t="shared" si="246"/>
        <v>9.6815423401617302E-4</v>
      </c>
      <c r="BB848" s="6">
        <f t="shared" si="247"/>
        <v>0</v>
      </c>
      <c r="BC848" s="6">
        <f t="shared" si="248"/>
        <v>6.7363604880318461E-4</v>
      </c>
      <c r="BD848" s="6">
        <f t="shared" si="249"/>
        <v>2</v>
      </c>
      <c r="BE848" s="6">
        <f t="shared" si="250"/>
        <v>8.2089514140967876E-4</v>
      </c>
      <c r="BF848" s="7">
        <f t="shared" si="251"/>
        <v>4.0522272456182271E-4</v>
      </c>
      <c r="BH848">
        <v>1143</v>
      </c>
      <c r="BI848">
        <v>42</v>
      </c>
    </row>
    <row r="849" spans="1:61" x14ac:dyDescent="0.25">
      <c r="A849" t="s">
        <v>1337</v>
      </c>
      <c r="B849" t="s">
        <v>1337</v>
      </c>
      <c r="C849">
        <f>VLOOKUP(B849,Annotation!D:E,2,FALSE)</f>
        <v>1197</v>
      </c>
      <c r="D849" t="str">
        <f>VLOOKUP(B849,Annotation!D:F,3,FALSE)</f>
        <v>VOC family protein</v>
      </c>
      <c r="G849">
        <v>4</v>
      </c>
      <c r="H849">
        <v>4</v>
      </c>
      <c r="I849">
        <v>4</v>
      </c>
      <c r="J849">
        <v>2</v>
      </c>
      <c r="K849">
        <v>2</v>
      </c>
      <c r="L849">
        <v>1</v>
      </c>
      <c r="M849">
        <v>2</v>
      </c>
      <c r="N849">
        <v>0</v>
      </c>
      <c r="O849">
        <v>1</v>
      </c>
      <c r="P849">
        <v>1</v>
      </c>
      <c r="Q849">
        <v>0</v>
      </c>
      <c r="R849">
        <v>1</v>
      </c>
      <c r="S849">
        <v>33.6</v>
      </c>
      <c r="T849">
        <v>15.032999999999999</v>
      </c>
      <c r="U849">
        <v>57893000</v>
      </c>
      <c r="V849">
        <v>2600100</v>
      </c>
      <c r="W849">
        <v>5213000</v>
      </c>
      <c r="X849">
        <v>0</v>
      </c>
      <c r="Y849">
        <v>24879000</v>
      </c>
      <c r="Z849">
        <v>0</v>
      </c>
      <c r="AA849">
        <v>12918000</v>
      </c>
      <c r="AB849">
        <v>12282000</v>
      </c>
      <c r="AC849">
        <v>0</v>
      </c>
      <c r="AD849">
        <v>0</v>
      </c>
      <c r="AE849">
        <v>6432500</v>
      </c>
      <c r="AF849" s="5">
        <v>288900</v>
      </c>
      <c r="AG849" s="6">
        <v>579220</v>
      </c>
      <c r="AH849" s="6">
        <v>0</v>
      </c>
      <c r="AI849" s="6">
        <f t="shared" si="234"/>
        <v>1.1413840310710755E-3</v>
      </c>
      <c r="AJ849" s="6">
        <f t="shared" si="235"/>
        <v>1.1684236548447633E-3</v>
      </c>
      <c r="AK849" s="6">
        <f t="shared" si="236"/>
        <v>0</v>
      </c>
      <c r="AL849" s="6">
        <f t="shared" si="237"/>
        <v>2</v>
      </c>
      <c r="AM849" s="6">
        <f t="shared" si="238"/>
        <v>1.1549038429579193E-3</v>
      </c>
      <c r="AN849" s="7">
        <f t="shared" si="239"/>
        <v>5.4453879413262035E-4</v>
      </c>
      <c r="AO849" s="5">
        <v>2764400</v>
      </c>
      <c r="AP849" s="6">
        <v>0</v>
      </c>
      <c r="AQ849" s="6">
        <v>1435400</v>
      </c>
      <c r="AR849" s="6">
        <f t="shared" si="240"/>
        <v>5.2818709213942596E-3</v>
      </c>
      <c r="AS849" s="6">
        <f t="shared" si="241"/>
        <v>0</v>
      </c>
      <c r="AT849" s="6">
        <f t="shared" si="242"/>
        <v>3.3505684808970799E-3</v>
      </c>
      <c r="AU849" s="6">
        <f t="shared" si="243"/>
        <v>2</v>
      </c>
      <c r="AV849" s="6">
        <f t="shared" si="244"/>
        <v>4.3162197011456698E-3</v>
      </c>
      <c r="AW849" s="7">
        <f t="shared" si="245"/>
        <v>2.1821090382197162E-3</v>
      </c>
      <c r="AX849" s="5">
        <v>1364700</v>
      </c>
      <c r="AY849" s="6">
        <v>0</v>
      </c>
      <c r="AZ849" s="6">
        <v>0</v>
      </c>
      <c r="BA849" s="6">
        <f t="shared" si="246"/>
        <v>2.5227504308744418E-3</v>
      </c>
      <c r="BB849" s="6">
        <f t="shared" si="247"/>
        <v>0</v>
      </c>
      <c r="BC849" s="6">
        <f t="shared" si="248"/>
        <v>0</v>
      </c>
      <c r="BD849" s="6">
        <f t="shared" si="249"/>
        <v>1</v>
      </c>
      <c r="BE849" s="6">
        <f t="shared" si="250"/>
        <v>0</v>
      </c>
      <c r="BF849" s="7">
        <f t="shared" si="251"/>
        <v>0</v>
      </c>
    </row>
    <row r="850" spans="1:61" x14ac:dyDescent="0.25">
      <c r="A850" t="s">
        <v>1338</v>
      </c>
      <c r="B850" t="s">
        <v>1338</v>
      </c>
      <c r="C850">
        <f>VLOOKUP(B850,Annotation!D:E,2,FALSE)</f>
        <v>1199</v>
      </c>
      <c r="D850" t="str">
        <f>VLOOKUP(B850,Annotation!D:F,3,FALSE)</f>
        <v>methyltransferase domain-containing protein</v>
      </c>
      <c r="G850">
        <v>8</v>
      </c>
      <c r="H850">
        <v>8</v>
      </c>
      <c r="I850">
        <v>8</v>
      </c>
      <c r="J850">
        <v>6</v>
      </c>
      <c r="K850">
        <v>8</v>
      </c>
      <c r="L850">
        <v>0</v>
      </c>
      <c r="M850">
        <v>2</v>
      </c>
      <c r="N850">
        <v>3</v>
      </c>
      <c r="O850">
        <v>1</v>
      </c>
      <c r="P850">
        <v>3</v>
      </c>
      <c r="Q850">
        <v>3</v>
      </c>
      <c r="R850">
        <v>2</v>
      </c>
      <c r="S850">
        <v>37</v>
      </c>
      <c r="T850">
        <v>32.319000000000003</v>
      </c>
      <c r="U850">
        <v>38383000</v>
      </c>
      <c r="V850">
        <v>3410700</v>
      </c>
      <c r="W850">
        <v>17901000</v>
      </c>
      <c r="X850">
        <v>0</v>
      </c>
      <c r="Y850">
        <v>1841900</v>
      </c>
      <c r="Z850">
        <v>2201900</v>
      </c>
      <c r="AA850">
        <v>0</v>
      </c>
      <c r="AB850">
        <v>2711000</v>
      </c>
      <c r="AC850">
        <v>2810800</v>
      </c>
      <c r="AD850">
        <v>7505500</v>
      </c>
      <c r="AE850">
        <v>2741700</v>
      </c>
      <c r="AF850" s="5">
        <v>243620</v>
      </c>
      <c r="AG850" s="6">
        <v>1278700</v>
      </c>
      <c r="AH850" s="6">
        <v>0</v>
      </c>
      <c r="AI850" s="6">
        <f t="shared" si="234"/>
        <v>9.6249213447398882E-4</v>
      </c>
      <c r="AJ850" s="6">
        <f t="shared" si="235"/>
        <v>2.5794401565035715E-3</v>
      </c>
      <c r="AK850" s="6">
        <f t="shared" si="236"/>
        <v>0</v>
      </c>
      <c r="AL850" s="6">
        <f t="shared" si="237"/>
        <v>2</v>
      </c>
      <c r="AM850" s="6">
        <f t="shared" si="238"/>
        <v>1.7709661454887802E-3</v>
      </c>
      <c r="AN850" s="7">
        <f t="shared" si="239"/>
        <v>1.0642902452836216E-3</v>
      </c>
      <c r="AO850" s="5">
        <v>131570</v>
      </c>
      <c r="AP850" s="6">
        <v>157280</v>
      </c>
      <c r="AQ850" s="6">
        <v>0</v>
      </c>
      <c r="AR850" s="6">
        <f t="shared" si="240"/>
        <v>2.5138755503105291E-4</v>
      </c>
      <c r="AS850" s="6">
        <f t="shared" si="241"/>
        <v>3.2927090813594513E-4</v>
      </c>
      <c r="AT850" s="6">
        <f t="shared" si="242"/>
        <v>0</v>
      </c>
      <c r="AU850" s="6">
        <f t="shared" si="243"/>
        <v>2</v>
      </c>
      <c r="AV850" s="6">
        <f t="shared" si="244"/>
        <v>2.9032923158349899E-4</v>
      </c>
      <c r="AW850" s="7">
        <f t="shared" si="245"/>
        <v>1.4050735467504975E-4</v>
      </c>
      <c r="AX850" s="5">
        <v>193640</v>
      </c>
      <c r="AY850" s="6">
        <v>200770</v>
      </c>
      <c r="AZ850" s="6">
        <v>536110</v>
      </c>
      <c r="BA850" s="6">
        <f t="shared" si="246"/>
        <v>3.5795808121530517E-4</v>
      </c>
      <c r="BB850" s="6">
        <f t="shared" si="247"/>
        <v>4.3550315479853169E-4</v>
      </c>
      <c r="BC850" s="6">
        <f t="shared" si="248"/>
        <v>1.1291718166647135E-3</v>
      </c>
      <c r="BD850" s="6">
        <f t="shared" si="249"/>
        <v>3</v>
      </c>
      <c r="BE850" s="6">
        <f t="shared" si="250"/>
        <v>6.408776842261834E-4</v>
      </c>
      <c r="BF850" s="7">
        <f t="shared" si="251"/>
        <v>3.4672436645427689E-4</v>
      </c>
    </row>
    <row r="851" spans="1:61" x14ac:dyDescent="0.25">
      <c r="A851" t="s">
        <v>1339</v>
      </c>
      <c r="B851" t="s">
        <v>1339</v>
      </c>
      <c r="C851">
        <f>VLOOKUP(B851,Annotation!D:E,2,FALSE)</f>
        <v>1200</v>
      </c>
      <c r="D851" t="str">
        <f>VLOOKUP(B851,Annotation!D:F,3,FALSE)</f>
        <v>tRNA uridine-5-carboxymethylaminomethyl(34) synthesis enzyme MnmG</v>
      </c>
      <c r="G851">
        <v>30</v>
      </c>
      <c r="H851">
        <v>30</v>
      </c>
      <c r="I851">
        <v>30</v>
      </c>
      <c r="J851">
        <v>23</v>
      </c>
      <c r="K851">
        <v>27</v>
      </c>
      <c r="L851">
        <v>22</v>
      </c>
      <c r="M851">
        <v>13</v>
      </c>
      <c r="N851">
        <v>12</v>
      </c>
      <c r="O851">
        <v>11</v>
      </c>
      <c r="P851">
        <v>5</v>
      </c>
      <c r="Q851">
        <v>5</v>
      </c>
      <c r="R851">
        <v>7</v>
      </c>
      <c r="S851">
        <v>44.8</v>
      </c>
      <c r="T851">
        <v>69.828000000000003</v>
      </c>
      <c r="U851">
        <v>447770000</v>
      </c>
      <c r="V851">
        <v>73261000</v>
      </c>
      <c r="W851">
        <v>140190000</v>
      </c>
      <c r="X851">
        <v>145950000</v>
      </c>
      <c r="Y851">
        <v>38975000</v>
      </c>
      <c r="Z851">
        <v>14962000</v>
      </c>
      <c r="AA851">
        <v>23417000</v>
      </c>
      <c r="AB851">
        <v>2898800</v>
      </c>
      <c r="AC851">
        <v>4690900</v>
      </c>
      <c r="AD851">
        <v>3423200</v>
      </c>
      <c r="AE851">
        <v>15440000</v>
      </c>
      <c r="AF851" s="5">
        <v>2526200</v>
      </c>
      <c r="AG851" s="6">
        <v>4834300</v>
      </c>
      <c r="AH851" s="6">
        <v>5032800</v>
      </c>
      <c r="AI851" s="6">
        <f t="shared" si="234"/>
        <v>9.9804926939832134E-3</v>
      </c>
      <c r="AJ851" s="6">
        <f t="shared" si="235"/>
        <v>9.7519258219951627E-3</v>
      </c>
      <c r="AK851" s="6">
        <f t="shared" si="236"/>
        <v>1.1523504171820891E-2</v>
      </c>
      <c r="AL851" s="6">
        <f t="shared" si="237"/>
        <v>3</v>
      </c>
      <c r="AM851" s="6">
        <f t="shared" si="238"/>
        <v>1.041864089593309E-2</v>
      </c>
      <c r="AN851" s="7">
        <f t="shared" si="239"/>
        <v>7.8680910329708505E-4</v>
      </c>
      <c r="AO851" s="5">
        <v>1344000</v>
      </c>
      <c r="AP851" s="6">
        <v>515940</v>
      </c>
      <c r="AQ851" s="6">
        <v>807470</v>
      </c>
      <c r="AR851" s="6">
        <f t="shared" si="240"/>
        <v>2.5679476625502405E-3</v>
      </c>
      <c r="AS851" s="6">
        <f t="shared" si="241"/>
        <v>1.0801375403335421E-3</v>
      </c>
      <c r="AT851" s="6">
        <f t="shared" si="242"/>
        <v>1.8848289893200261E-3</v>
      </c>
      <c r="AU851" s="6">
        <f t="shared" si="243"/>
        <v>3</v>
      </c>
      <c r="AV851" s="6">
        <f t="shared" si="244"/>
        <v>1.8443047307346028E-3</v>
      </c>
      <c r="AW851" s="7">
        <f t="shared" si="245"/>
        <v>6.0807148789871759E-4</v>
      </c>
      <c r="AX851" s="5">
        <v>99958</v>
      </c>
      <c r="AY851" s="6">
        <v>161750</v>
      </c>
      <c r="AZ851" s="6">
        <v>118040</v>
      </c>
      <c r="BA851" s="6">
        <f t="shared" si="246"/>
        <v>1.8477986925283758E-4</v>
      </c>
      <c r="BB851" s="6">
        <f t="shared" si="247"/>
        <v>3.5086235637128303E-4</v>
      </c>
      <c r="BC851" s="6">
        <f t="shared" si="248"/>
        <v>2.4861957665237131E-4</v>
      </c>
      <c r="BD851" s="6">
        <f t="shared" si="249"/>
        <v>3</v>
      </c>
      <c r="BE851" s="6">
        <f t="shared" si="250"/>
        <v>2.6142060075883065E-4</v>
      </c>
      <c r="BF851" s="7">
        <f t="shared" si="251"/>
        <v>6.8404423811586754E-5</v>
      </c>
      <c r="BH851" t="s">
        <v>1340</v>
      </c>
      <c r="BI851" t="s">
        <v>1341</v>
      </c>
    </row>
    <row r="852" spans="1:61" x14ac:dyDescent="0.25">
      <c r="A852" t="s">
        <v>1342</v>
      </c>
      <c r="B852" t="s">
        <v>1342</v>
      </c>
      <c r="C852">
        <f>VLOOKUP(B852,Annotation!D:E,2,FALSE)</f>
        <v>1201</v>
      </c>
      <c r="D852" t="str">
        <f>VLOOKUP(B852,Annotation!D:F,3,FALSE)</f>
        <v>rRNA maturation RNase YbeY</v>
      </c>
      <c r="G852">
        <v>2</v>
      </c>
      <c r="H852">
        <v>2</v>
      </c>
      <c r="I852">
        <v>2</v>
      </c>
      <c r="J852">
        <v>2</v>
      </c>
      <c r="K852">
        <v>1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8</v>
      </c>
      <c r="T852">
        <v>16.123999999999999</v>
      </c>
      <c r="U852">
        <v>1894600</v>
      </c>
      <c r="V852">
        <v>1151900</v>
      </c>
      <c r="W852">
        <v>742670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473640</v>
      </c>
      <c r="AF852" s="5">
        <v>287970</v>
      </c>
      <c r="AG852" s="6">
        <v>185670</v>
      </c>
      <c r="AH852" s="6">
        <v>0</v>
      </c>
      <c r="AI852" s="6">
        <f t="shared" si="234"/>
        <v>1.137709793795561E-3</v>
      </c>
      <c r="AJ852" s="6">
        <f t="shared" si="235"/>
        <v>3.7454027829672174E-4</v>
      </c>
      <c r="AK852" s="6">
        <f t="shared" si="236"/>
        <v>0</v>
      </c>
      <c r="AL852" s="6">
        <f t="shared" si="237"/>
        <v>2</v>
      </c>
      <c r="AM852" s="6">
        <f t="shared" si="238"/>
        <v>7.561250360461414E-4</v>
      </c>
      <c r="AN852" s="7">
        <f t="shared" si="239"/>
        <v>4.7341451232880196E-4</v>
      </c>
      <c r="AO852" s="5">
        <v>0</v>
      </c>
      <c r="AP852" s="6">
        <v>0</v>
      </c>
      <c r="AQ852" s="6">
        <v>0</v>
      </c>
      <c r="AR852" s="6">
        <f t="shared" si="240"/>
        <v>0</v>
      </c>
      <c r="AS852" s="6">
        <f t="shared" si="241"/>
        <v>0</v>
      </c>
      <c r="AT852" s="6">
        <f t="shared" si="242"/>
        <v>0</v>
      </c>
      <c r="AU852" s="6">
        <f t="shared" si="243"/>
        <v>0</v>
      </c>
      <c r="AV852" s="6">
        <f t="shared" si="244"/>
        <v>0</v>
      </c>
      <c r="AW852" s="7">
        <f t="shared" si="245"/>
        <v>0</v>
      </c>
      <c r="AX852" s="5">
        <v>0</v>
      </c>
      <c r="AY852" s="6">
        <v>0</v>
      </c>
      <c r="AZ852" s="6">
        <v>0</v>
      </c>
      <c r="BA852" s="6">
        <f t="shared" si="246"/>
        <v>0</v>
      </c>
      <c r="BB852" s="6">
        <f t="shared" si="247"/>
        <v>0</v>
      </c>
      <c r="BC852" s="6">
        <f t="shared" si="248"/>
        <v>0</v>
      </c>
      <c r="BD852" s="6">
        <f t="shared" si="249"/>
        <v>0</v>
      </c>
      <c r="BE852" s="6">
        <f t="shared" si="250"/>
        <v>0</v>
      </c>
      <c r="BF852" s="7">
        <f t="shared" si="251"/>
        <v>0</v>
      </c>
    </row>
    <row r="853" spans="1:61" x14ac:dyDescent="0.25">
      <c r="A853" t="s">
        <v>1343</v>
      </c>
      <c r="B853" t="s">
        <v>1343</v>
      </c>
      <c r="C853">
        <f>VLOOKUP(B853,Annotation!D:E,2,FALSE)</f>
        <v>1202</v>
      </c>
      <c r="D853" t="str">
        <f>VLOOKUP(B853,Annotation!D:F,3,FALSE)</f>
        <v>DUF4175 family protein</v>
      </c>
      <c r="G853">
        <v>23</v>
      </c>
      <c r="H853">
        <v>23</v>
      </c>
      <c r="I853">
        <v>23</v>
      </c>
      <c r="J853">
        <v>12</v>
      </c>
      <c r="K853">
        <v>15</v>
      </c>
      <c r="L853">
        <v>13</v>
      </c>
      <c r="M853">
        <v>6</v>
      </c>
      <c r="N853">
        <v>4</v>
      </c>
      <c r="O853">
        <v>4</v>
      </c>
      <c r="P853">
        <v>7</v>
      </c>
      <c r="Q853">
        <v>4</v>
      </c>
      <c r="R853">
        <v>4</v>
      </c>
      <c r="S853">
        <v>22.8</v>
      </c>
      <c r="T853">
        <v>130.1</v>
      </c>
      <c r="U853">
        <v>54514000</v>
      </c>
      <c r="V853">
        <v>7812600</v>
      </c>
      <c r="W853">
        <v>21323000</v>
      </c>
      <c r="X853">
        <v>14291000</v>
      </c>
      <c r="Y853">
        <v>799710</v>
      </c>
      <c r="Z853">
        <v>1230500</v>
      </c>
      <c r="AA853">
        <v>637950</v>
      </c>
      <c r="AB853">
        <v>3969100</v>
      </c>
      <c r="AC853">
        <v>3857900</v>
      </c>
      <c r="AD853">
        <v>592430</v>
      </c>
      <c r="AE853">
        <v>939900</v>
      </c>
      <c r="AF853" s="5">
        <v>134700</v>
      </c>
      <c r="AG853" s="6">
        <v>367630</v>
      </c>
      <c r="AH853" s="6">
        <v>246400</v>
      </c>
      <c r="AI853" s="6">
        <f t="shared" si="234"/>
        <v>5.3217178603417743E-4</v>
      </c>
      <c r="AJ853" s="6">
        <f t="shared" si="235"/>
        <v>7.4159660963119412E-4</v>
      </c>
      <c r="AK853" s="6">
        <f t="shared" si="236"/>
        <v>5.6417728261338974E-4</v>
      </c>
      <c r="AL853" s="6">
        <f t="shared" si="237"/>
        <v>3</v>
      </c>
      <c r="AM853" s="6">
        <f t="shared" si="238"/>
        <v>6.1264855942625384E-4</v>
      </c>
      <c r="AN853" s="7">
        <f t="shared" si="239"/>
        <v>9.2111482062271895E-5</v>
      </c>
      <c r="AO853" s="5">
        <v>13788</v>
      </c>
      <c r="AP853" s="6">
        <v>21215</v>
      </c>
      <c r="AQ853" s="6">
        <v>10999</v>
      </c>
      <c r="AR853" s="6">
        <f t="shared" si="240"/>
        <v>2.6344391645269875E-5</v>
      </c>
      <c r="AS853" s="6">
        <f t="shared" si="241"/>
        <v>4.4414307706663757E-5</v>
      </c>
      <c r="AT853" s="6">
        <f t="shared" si="242"/>
        <v>2.5674308709340241E-5</v>
      </c>
      <c r="AU853" s="6">
        <f t="shared" si="243"/>
        <v>3</v>
      </c>
      <c r="AV853" s="6">
        <f t="shared" si="244"/>
        <v>3.2144336020424622E-5</v>
      </c>
      <c r="AW853" s="7">
        <f t="shared" si="245"/>
        <v>8.6804917937133986E-6</v>
      </c>
      <c r="AX853" s="5">
        <v>68432</v>
      </c>
      <c r="AY853" s="6">
        <v>66516</v>
      </c>
      <c r="AZ853" s="6">
        <v>10214</v>
      </c>
      <c r="BA853" s="6">
        <f t="shared" si="246"/>
        <v>1.2650169083725348E-4</v>
      </c>
      <c r="BB853" s="6">
        <f t="shared" si="247"/>
        <v>1.4428414526363069E-4</v>
      </c>
      <c r="BC853" s="6">
        <f t="shared" si="248"/>
        <v>2.1513049440251781E-5</v>
      </c>
      <c r="BD853" s="6">
        <f t="shared" si="249"/>
        <v>3</v>
      </c>
      <c r="BE853" s="6">
        <f t="shared" si="250"/>
        <v>9.7432961847045314E-5</v>
      </c>
      <c r="BF853" s="7">
        <f t="shared" si="251"/>
        <v>5.4172125342885514E-5</v>
      </c>
    </row>
    <row r="854" spans="1:61" x14ac:dyDescent="0.25">
      <c r="A854" t="s">
        <v>1344</v>
      </c>
      <c r="B854" t="s">
        <v>1344</v>
      </c>
      <c r="C854">
        <f>VLOOKUP(B854,Annotation!D:E,2,FALSE)</f>
        <v>1203</v>
      </c>
      <c r="D854" t="str">
        <f>VLOOKUP(B854,Annotation!D:F,3,FALSE)</f>
        <v>hypothetical protein</v>
      </c>
      <c r="G854">
        <v>6</v>
      </c>
      <c r="H854">
        <v>6</v>
      </c>
      <c r="I854">
        <v>6</v>
      </c>
      <c r="J854">
        <v>4</v>
      </c>
      <c r="K854">
        <v>5</v>
      </c>
      <c r="L854">
        <v>0</v>
      </c>
      <c r="M854">
        <v>2</v>
      </c>
      <c r="N854">
        <v>1</v>
      </c>
      <c r="O854">
        <v>0</v>
      </c>
      <c r="P854">
        <v>1</v>
      </c>
      <c r="Q854">
        <v>1</v>
      </c>
      <c r="R854">
        <v>1</v>
      </c>
      <c r="S854">
        <v>28.5</v>
      </c>
      <c r="T854">
        <v>31.492999999999999</v>
      </c>
      <c r="U854">
        <v>21476000</v>
      </c>
      <c r="V854">
        <v>9809100</v>
      </c>
      <c r="W854">
        <v>5112600</v>
      </c>
      <c r="X854">
        <v>0</v>
      </c>
      <c r="Y854">
        <v>2338100</v>
      </c>
      <c r="Z854">
        <v>250080</v>
      </c>
      <c r="AA854">
        <v>0</v>
      </c>
      <c r="AB854">
        <v>1090300</v>
      </c>
      <c r="AC854">
        <v>2267700</v>
      </c>
      <c r="AD854">
        <v>608170</v>
      </c>
      <c r="AE854">
        <v>1652000</v>
      </c>
      <c r="AF854" s="5">
        <v>754550</v>
      </c>
      <c r="AG854" s="6">
        <v>393280</v>
      </c>
      <c r="AH854" s="6">
        <v>0</v>
      </c>
      <c r="AI854" s="6">
        <f t="shared" si="234"/>
        <v>2.9810706841283483E-3</v>
      </c>
      <c r="AJ854" s="6">
        <f t="shared" si="235"/>
        <v>7.9333872272599091E-4</v>
      </c>
      <c r="AK854" s="6">
        <f t="shared" si="236"/>
        <v>0</v>
      </c>
      <c r="AL854" s="6">
        <f t="shared" si="237"/>
        <v>2</v>
      </c>
      <c r="AM854" s="6">
        <f t="shared" si="238"/>
        <v>1.8872047034271696E-3</v>
      </c>
      <c r="AN854" s="7">
        <f t="shared" si="239"/>
        <v>1.2606144836585483E-3</v>
      </c>
      <c r="AO854" s="5">
        <v>179850</v>
      </c>
      <c r="AP854" s="6">
        <v>19237</v>
      </c>
      <c r="AQ854" s="6">
        <v>0</v>
      </c>
      <c r="AR854" s="6">
        <f t="shared" si="240"/>
        <v>3.43634960647069E-4</v>
      </c>
      <c r="AS854" s="6">
        <f t="shared" si="241"/>
        <v>4.0273298956073092E-5</v>
      </c>
      <c r="AT854" s="6">
        <f t="shared" si="242"/>
        <v>0</v>
      </c>
      <c r="AU854" s="6">
        <f t="shared" si="243"/>
        <v>2</v>
      </c>
      <c r="AV854" s="6">
        <f t="shared" si="244"/>
        <v>1.9195412980157103E-4</v>
      </c>
      <c r="AW854" s="7">
        <f t="shared" si="245"/>
        <v>1.5338231919388021E-4</v>
      </c>
      <c r="AX854" s="5">
        <v>83868</v>
      </c>
      <c r="AY854" s="6">
        <v>174440</v>
      </c>
      <c r="AZ854" s="6">
        <v>46783</v>
      </c>
      <c r="BA854" s="6">
        <f t="shared" si="246"/>
        <v>1.5503629598928533E-4</v>
      </c>
      <c r="BB854" s="6">
        <f t="shared" si="247"/>
        <v>3.7838905375830984E-4</v>
      </c>
      <c r="BC854" s="6">
        <f t="shared" si="248"/>
        <v>9.8535832383326726E-5</v>
      </c>
      <c r="BD854" s="6">
        <f t="shared" si="249"/>
        <v>3</v>
      </c>
      <c r="BE854" s="6">
        <f t="shared" si="250"/>
        <v>2.1065372737697396E-4</v>
      </c>
      <c r="BF854" s="7">
        <f t="shared" si="251"/>
        <v>1.2082888833418388E-4</v>
      </c>
    </row>
    <row r="855" spans="1:61" x14ac:dyDescent="0.25">
      <c r="A855" t="s">
        <v>1345</v>
      </c>
      <c r="B855" t="s">
        <v>1345</v>
      </c>
      <c r="C855">
        <f>VLOOKUP(B855,Annotation!D:E,2,FALSE)</f>
        <v>1204</v>
      </c>
      <c r="D855" t="str">
        <f>VLOOKUP(B855,Annotation!D:F,3,FALSE)</f>
        <v>glutamate--tRNA ligase</v>
      </c>
      <c r="G855">
        <v>29</v>
      </c>
      <c r="H855">
        <v>29</v>
      </c>
      <c r="I855">
        <v>29</v>
      </c>
      <c r="J855">
        <v>20</v>
      </c>
      <c r="K855">
        <v>26</v>
      </c>
      <c r="L855">
        <v>23</v>
      </c>
      <c r="M855">
        <v>15</v>
      </c>
      <c r="N855">
        <v>16</v>
      </c>
      <c r="O855">
        <v>12</v>
      </c>
      <c r="P855">
        <v>16</v>
      </c>
      <c r="Q855">
        <v>14</v>
      </c>
      <c r="R855">
        <v>12</v>
      </c>
      <c r="S855">
        <v>56.5</v>
      </c>
      <c r="T855">
        <v>58.854999999999997</v>
      </c>
      <c r="U855">
        <v>2432700000</v>
      </c>
      <c r="V855">
        <v>163960000</v>
      </c>
      <c r="W855">
        <v>583430000</v>
      </c>
      <c r="X855">
        <v>420750000</v>
      </c>
      <c r="Y855">
        <v>220290000</v>
      </c>
      <c r="Z855">
        <v>248160000</v>
      </c>
      <c r="AA855">
        <v>176870000</v>
      </c>
      <c r="AB855">
        <v>350720000</v>
      </c>
      <c r="AC855">
        <v>232570000</v>
      </c>
      <c r="AD855">
        <v>35933000</v>
      </c>
      <c r="AE855">
        <v>110580000</v>
      </c>
      <c r="AF855" s="5">
        <v>7452800</v>
      </c>
      <c r="AG855" s="6">
        <v>26520000</v>
      </c>
      <c r="AH855" s="6">
        <v>19125000</v>
      </c>
      <c r="AI855" s="6">
        <f t="shared" si="234"/>
        <v>2.9444468351562857E-2</v>
      </c>
      <c r="AJ855" s="6">
        <f t="shared" si="235"/>
        <v>5.3497108743626114E-2</v>
      </c>
      <c r="AK855" s="6">
        <f t="shared" si="236"/>
        <v>4.3790140137910216E-2</v>
      </c>
      <c r="AL855" s="6">
        <f t="shared" si="237"/>
        <v>3</v>
      </c>
      <c r="AM855" s="6">
        <f t="shared" si="238"/>
        <v>4.2243905744366393E-2</v>
      </c>
      <c r="AN855" s="7">
        <f t="shared" si="239"/>
        <v>9.8801318499067235E-3</v>
      </c>
      <c r="AO855" s="5">
        <v>10013000</v>
      </c>
      <c r="AP855" s="6">
        <v>11280000</v>
      </c>
      <c r="AQ855" s="6">
        <v>8039600</v>
      </c>
      <c r="AR855" s="6">
        <f t="shared" si="240"/>
        <v>1.9131592221068121E-2</v>
      </c>
      <c r="AS855" s="6">
        <f t="shared" si="241"/>
        <v>2.3615054957867882E-2</v>
      </c>
      <c r="AT855" s="6">
        <f t="shared" si="242"/>
        <v>1.8766358059788327E-2</v>
      </c>
      <c r="AU855" s="6">
        <f t="shared" si="243"/>
        <v>3</v>
      </c>
      <c r="AV855" s="6">
        <f t="shared" si="244"/>
        <v>2.0504335079574776E-2</v>
      </c>
      <c r="AW855" s="7">
        <f t="shared" si="245"/>
        <v>2.2046590997321018E-3</v>
      </c>
      <c r="AX855" s="5">
        <v>15942000</v>
      </c>
      <c r="AY855" s="6">
        <v>10571000</v>
      </c>
      <c r="AZ855" s="6">
        <v>1633300</v>
      </c>
      <c r="BA855" s="6">
        <f t="shared" si="246"/>
        <v>2.9469984149630216E-2</v>
      </c>
      <c r="BB855" s="6">
        <f t="shared" si="247"/>
        <v>2.293023783122617E-2</v>
      </c>
      <c r="BC855" s="6">
        <f t="shared" si="248"/>
        <v>3.4401080527475271E-3</v>
      </c>
      <c r="BD855" s="6">
        <f t="shared" si="249"/>
        <v>3</v>
      </c>
      <c r="BE855" s="6">
        <f t="shared" si="250"/>
        <v>1.8613443344534637E-2</v>
      </c>
      <c r="BF855" s="7">
        <f t="shared" si="251"/>
        <v>1.1056360111869666E-2</v>
      </c>
      <c r="BH855" t="s">
        <v>1346</v>
      </c>
      <c r="BI855" t="s">
        <v>1347</v>
      </c>
    </row>
    <row r="856" spans="1:61" x14ac:dyDescent="0.25">
      <c r="A856" t="s">
        <v>1348</v>
      </c>
      <c r="B856" t="s">
        <v>1348</v>
      </c>
      <c r="C856">
        <f>VLOOKUP(B856,Annotation!D:E,2,FALSE)</f>
        <v>1205</v>
      </c>
      <c r="D856" t="str">
        <f>VLOOKUP(B856,Annotation!D:F,3,FALSE)</f>
        <v>hypothetical protein</v>
      </c>
      <c r="G856">
        <v>13</v>
      </c>
      <c r="H856">
        <v>13</v>
      </c>
      <c r="I856">
        <v>13</v>
      </c>
      <c r="J856">
        <v>11</v>
      </c>
      <c r="K856">
        <v>10</v>
      </c>
      <c r="L856">
        <v>7</v>
      </c>
      <c r="M856">
        <v>6</v>
      </c>
      <c r="N856">
        <v>5</v>
      </c>
      <c r="O856">
        <v>2</v>
      </c>
      <c r="P856">
        <v>2</v>
      </c>
      <c r="Q856">
        <v>0</v>
      </c>
      <c r="R856">
        <v>3</v>
      </c>
      <c r="S856">
        <v>57.5</v>
      </c>
      <c r="T856">
        <v>21.945</v>
      </c>
      <c r="U856">
        <v>535510000</v>
      </c>
      <c r="V856">
        <v>158460000</v>
      </c>
      <c r="W856">
        <v>75554000</v>
      </c>
      <c r="X856">
        <v>72542000</v>
      </c>
      <c r="Y856">
        <v>99843000</v>
      </c>
      <c r="Z856">
        <v>97548000</v>
      </c>
      <c r="AA856">
        <v>498400</v>
      </c>
      <c r="AB856">
        <v>3841800</v>
      </c>
      <c r="AC856">
        <v>0</v>
      </c>
      <c r="AD856">
        <v>27220000</v>
      </c>
      <c r="AE856">
        <v>48683000</v>
      </c>
      <c r="AF856" s="5">
        <v>14406000</v>
      </c>
      <c r="AG856" s="6">
        <v>6868500</v>
      </c>
      <c r="AH856" s="6">
        <v>6594700</v>
      </c>
      <c r="AI856" s="6">
        <f t="shared" si="234"/>
        <v>5.6915120635548322E-2</v>
      </c>
      <c r="AJ856" s="6">
        <f t="shared" si="235"/>
        <v>1.385538806205113E-2</v>
      </c>
      <c r="AK856" s="6">
        <f t="shared" si="236"/>
        <v>1.5099756191763479E-2</v>
      </c>
      <c r="AL856" s="6">
        <f t="shared" si="237"/>
        <v>3</v>
      </c>
      <c r="AM856" s="6">
        <f t="shared" si="238"/>
        <v>2.8623421629787638E-2</v>
      </c>
      <c r="AN856" s="7">
        <f t="shared" si="239"/>
        <v>2.0011701368365813E-2</v>
      </c>
      <c r="AO856" s="5">
        <v>9076700</v>
      </c>
      <c r="AP856" s="6">
        <v>8868000</v>
      </c>
      <c r="AQ856" s="6">
        <v>45309</v>
      </c>
      <c r="AR856" s="6">
        <f t="shared" si="240"/>
        <v>1.7342626896331672E-2</v>
      </c>
      <c r="AS856" s="6">
        <f t="shared" si="241"/>
        <v>1.8565452780706773E-2</v>
      </c>
      <c r="AT856" s="6">
        <f t="shared" si="242"/>
        <v>1.0576209230943697E-4</v>
      </c>
      <c r="AU856" s="6">
        <f t="shared" si="243"/>
        <v>3</v>
      </c>
      <c r="AV856" s="6">
        <f t="shared" si="244"/>
        <v>1.2004613923115963E-2</v>
      </c>
      <c r="AW856" s="7">
        <f t="shared" si="245"/>
        <v>8.4285559045619903E-3</v>
      </c>
      <c r="AX856" s="5">
        <v>349250</v>
      </c>
      <c r="AY856" s="6">
        <v>0</v>
      </c>
      <c r="AZ856" s="6">
        <v>2474600</v>
      </c>
      <c r="BA856" s="6">
        <f t="shared" si="246"/>
        <v>6.4561485160320861E-4</v>
      </c>
      <c r="BB856" s="6">
        <f t="shared" si="247"/>
        <v>0</v>
      </c>
      <c r="BC856" s="6">
        <f t="shared" si="248"/>
        <v>5.2120806877665035E-3</v>
      </c>
      <c r="BD856" s="6">
        <f t="shared" si="249"/>
        <v>2</v>
      </c>
      <c r="BE856" s="6">
        <f t="shared" si="250"/>
        <v>2.9288477696848558E-3</v>
      </c>
      <c r="BF856" s="7">
        <f t="shared" si="251"/>
        <v>2.3198470702767773E-3</v>
      </c>
      <c r="BH856" t="s">
        <v>1349</v>
      </c>
      <c r="BI856" t="s">
        <v>1350</v>
      </c>
    </row>
    <row r="857" spans="1:61" x14ac:dyDescent="0.25">
      <c r="A857" t="s">
        <v>1351</v>
      </c>
      <c r="B857" t="s">
        <v>1351</v>
      </c>
      <c r="C857">
        <f>VLOOKUP(B857,Annotation!D:E,2,FALSE)</f>
        <v>1206</v>
      </c>
      <c r="D857" t="str">
        <f>VLOOKUP(B857,Annotation!D:F,3,FALSE)</f>
        <v>SPFH domain-containing protein</v>
      </c>
      <c r="G857">
        <v>17</v>
      </c>
      <c r="H857">
        <v>17</v>
      </c>
      <c r="I857">
        <v>17</v>
      </c>
      <c r="J857">
        <v>16</v>
      </c>
      <c r="K857">
        <v>15</v>
      </c>
      <c r="L857">
        <v>1</v>
      </c>
      <c r="M857">
        <v>9</v>
      </c>
      <c r="N857">
        <v>8</v>
      </c>
      <c r="O857">
        <v>10</v>
      </c>
      <c r="P857">
        <v>11</v>
      </c>
      <c r="Q857">
        <v>10</v>
      </c>
      <c r="R857">
        <v>9</v>
      </c>
      <c r="S857">
        <v>43.2</v>
      </c>
      <c r="T857">
        <v>34.433</v>
      </c>
      <c r="U857">
        <v>1955100000</v>
      </c>
      <c r="V857">
        <v>522970000</v>
      </c>
      <c r="W857">
        <v>453290000</v>
      </c>
      <c r="X857">
        <v>0</v>
      </c>
      <c r="Y857">
        <v>69356000</v>
      </c>
      <c r="Z857">
        <v>24452000</v>
      </c>
      <c r="AA857">
        <v>345650000</v>
      </c>
      <c r="AB857">
        <v>207170000</v>
      </c>
      <c r="AC857">
        <v>84767000</v>
      </c>
      <c r="AD857">
        <v>247430000</v>
      </c>
      <c r="AE857">
        <v>139650000</v>
      </c>
      <c r="AF857" s="5">
        <v>37355000</v>
      </c>
      <c r="AG857" s="6">
        <v>32378000</v>
      </c>
      <c r="AH857" s="6">
        <v>0</v>
      </c>
      <c r="AI857" s="6">
        <f t="shared" si="234"/>
        <v>0.147581863899827</v>
      </c>
      <c r="AJ857" s="6">
        <f t="shared" si="235"/>
        <v>6.5314079445743828E-2</v>
      </c>
      <c r="AK857" s="6">
        <f t="shared" si="236"/>
        <v>0</v>
      </c>
      <c r="AL857" s="6">
        <f t="shared" si="237"/>
        <v>2</v>
      </c>
      <c r="AM857" s="6">
        <f t="shared" si="238"/>
        <v>0.10644797167278541</v>
      </c>
      <c r="AN857" s="7">
        <f t="shared" si="239"/>
        <v>6.0382414552744561E-2</v>
      </c>
      <c r="AO857" s="5">
        <v>4954000</v>
      </c>
      <c r="AP857" s="6">
        <v>1746500</v>
      </c>
      <c r="AQ857" s="6">
        <v>24689000</v>
      </c>
      <c r="AR857" s="6">
        <f t="shared" si="240"/>
        <v>9.4654856549656937E-3</v>
      </c>
      <c r="AS857" s="6">
        <f t="shared" si="241"/>
        <v>3.6563558053117253E-3</v>
      </c>
      <c r="AT857" s="6">
        <f t="shared" si="242"/>
        <v>5.763005798026196E-2</v>
      </c>
      <c r="AU857" s="6">
        <f t="shared" si="243"/>
        <v>3</v>
      </c>
      <c r="AV857" s="6">
        <f t="shared" si="244"/>
        <v>2.3583966480179793E-2</v>
      </c>
      <c r="AW857" s="7">
        <f t="shared" si="245"/>
        <v>2.4190752464891906E-2</v>
      </c>
      <c r="AX857" s="5">
        <v>14798000</v>
      </c>
      <c r="AY857" s="6">
        <v>6054800</v>
      </c>
      <c r="AZ857" s="6">
        <v>17673000</v>
      </c>
      <c r="BA857" s="6">
        <f t="shared" si="246"/>
        <v>2.7355214242016555E-2</v>
      </c>
      <c r="BB857" s="6">
        <f t="shared" si="247"/>
        <v>1.3133857158311248E-2</v>
      </c>
      <c r="BC857" s="6">
        <f t="shared" si="248"/>
        <v>3.7223430855450337E-2</v>
      </c>
      <c r="BD857" s="6">
        <f t="shared" si="249"/>
        <v>3</v>
      </c>
      <c r="BE857" s="6">
        <f t="shared" si="250"/>
        <v>2.5904167418592711E-2</v>
      </c>
      <c r="BF857" s="7">
        <f t="shared" si="251"/>
        <v>9.8879065155471624E-3</v>
      </c>
      <c r="BH857">
        <v>1152</v>
      </c>
      <c r="BI857">
        <v>148</v>
      </c>
    </row>
    <row r="858" spans="1:61" x14ac:dyDescent="0.25">
      <c r="A858" t="s">
        <v>1352</v>
      </c>
      <c r="B858" t="s">
        <v>1352</v>
      </c>
      <c r="C858">
        <f>VLOOKUP(B858,Annotation!D:E,2,FALSE)</f>
        <v>1208</v>
      </c>
      <c r="D858" t="str">
        <f>VLOOKUP(B858,Annotation!D:F,3,FALSE)</f>
        <v>DUF2807 domain-containing protein</v>
      </c>
      <c r="G858">
        <v>14</v>
      </c>
      <c r="H858">
        <v>14</v>
      </c>
      <c r="I858">
        <v>14</v>
      </c>
      <c r="J858">
        <v>7</v>
      </c>
      <c r="K858">
        <v>10</v>
      </c>
      <c r="L858">
        <v>0</v>
      </c>
      <c r="M858">
        <v>13</v>
      </c>
      <c r="N858">
        <v>8</v>
      </c>
      <c r="O858">
        <v>11</v>
      </c>
      <c r="P858">
        <v>10</v>
      </c>
      <c r="Q858">
        <v>13</v>
      </c>
      <c r="R858">
        <v>10</v>
      </c>
      <c r="S858">
        <v>58.1</v>
      </c>
      <c r="T858">
        <v>25.073</v>
      </c>
      <c r="U858">
        <v>2363500000</v>
      </c>
      <c r="V858">
        <v>51290000</v>
      </c>
      <c r="W858">
        <v>133420000</v>
      </c>
      <c r="X858">
        <v>0</v>
      </c>
      <c r="Y858">
        <v>692420000</v>
      </c>
      <c r="Z858">
        <v>150290000</v>
      </c>
      <c r="AA858">
        <v>316050000</v>
      </c>
      <c r="AB858">
        <v>283970000</v>
      </c>
      <c r="AC858">
        <v>455080000</v>
      </c>
      <c r="AD858">
        <v>280960000</v>
      </c>
      <c r="AE858">
        <v>157570000</v>
      </c>
      <c r="AF858" s="5">
        <v>3419300</v>
      </c>
      <c r="AG858" s="6">
        <v>8894400</v>
      </c>
      <c r="AH858" s="6">
        <v>0</v>
      </c>
      <c r="AI858" s="6">
        <f t="shared" si="234"/>
        <v>1.3508945716307813E-2</v>
      </c>
      <c r="AJ858" s="6">
        <f t="shared" si="235"/>
        <v>1.794210724016999E-2</v>
      </c>
      <c r="AK858" s="6">
        <f t="shared" si="236"/>
        <v>0</v>
      </c>
      <c r="AL858" s="6">
        <f t="shared" si="237"/>
        <v>2</v>
      </c>
      <c r="AM858" s="6">
        <f t="shared" si="238"/>
        <v>1.5725526478238903E-2</v>
      </c>
      <c r="AN858" s="7">
        <f t="shared" si="239"/>
        <v>7.6308128857835575E-3</v>
      </c>
      <c r="AO858" s="5">
        <v>46161000</v>
      </c>
      <c r="AP858" s="6">
        <v>10020000</v>
      </c>
      <c r="AQ858" s="6">
        <v>21070000</v>
      </c>
      <c r="AR858" s="6">
        <f t="shared" si="240"/>
        <v>8.8198684561742291E-2</v>
      </c>
      <c r="AS858" s="6">
        <f t="shared" si="241"/>
        <v>2.0977203074276259E-2</v>
      </c>
      <c r="AT858" s="6">
        <f t="shared" si="242"/>
        <v>4.9182442449840796E-2</v>
      </c>
      <c r="AU858" s="6">
        <f t="shared" si="243"/>
        <v>3</v>
      </c>
      <c r="AV858" s="6">
        <f t="shared" si="244"/>
        <v>5.2786110028619777E-2</v>
      </c>
      <c r="AW858" s="7">
        <f t="shared" si="245"/>
        <v>2.7561104336318986E-2</v>
      </c>
      <c r="AX858" s="5">
        <v>18931000</v>
      </c>
      <c r="AY858" s="6">
        <v>30339000</v>
      </c>
      <c r="AZ858" s="6">
        <v>18731000</v>
      </c>
      <c r="BA858" s="6">
        <f t="shared" si="246"/>
        <v>3.4995375105799122E-2</v>
      </c>
      <c r="BB858" s="6">
        <f t="shared" si="247"/>
        <v>6.5810281483451971E-2</v>
      </c>
      <c r="BC858" s="6">
        <f t="shared" si="248"/>
        <v>3.945182387559782E-2</v>
      </c>
      <c r="BD858" s="6">
        <f t="shared" si="249"/>
        <v>3</v>
      </c>
      <c r="BE858" s="6">
        <f t="shared" si="250"/>
        <v>4.6752493488282969E-2</v>
      </c>
      <c r="BF858" s="7">
        <f t="shared" si="251"/>
        <v>1.3598148069034156E-2</v>
      </c>
    </row>
    <row r="859" spans="1:61" x14ac:dyDescent="0.25">
      <c r="A859" t="s">
        <v>1353</v>
      </c>
      <c r="B859" t="s">
        <v>1353</v>
      </c>
      <c r="C859">
        <f>VLOOKUP(B859,Annotation!D:E,2,FALSE)</f>
        <v>1209</v>
      </c>
      <c r="D859" t="str">
        <f>VLOOKUP(B859,Annotation!D:F,3,FALSE)</f>
        <v>YbjQ family protein</v>
      </c>
      <c r="G859">
        <v>4</v>
      </c>
      <c r="H859">
        <v>4</v>
      </c>
      <c r="I859">
        <v>4</v>
      </c>
      <c r="J859">
        <v>2</v>
      </c>
      <c r="K859">
        <v>3</v>
      </c>
      <c r="L859">
        <v>1</v>
      </c>
      <c r="M859">
        <v>1</v>
      </c>
      <c r="N859">
        <v>1</v>
      </c>
      <c r="O859">
        <v>0</v>
      </c>
      <c r="P859">
        <v>1</v>
      </c>
      <c r="Q859">
        <v>0</v>
      </c>
      <c r="R859">
        <v>1</v>
      </c>
      <c r="S859">
        <v>33.6</v>
      </c>
      <c r="T859">
        <v>11.843</v>
      </c>
      <c r="U859">
        <v>32811000</v>
      </c>
      <c r="V859">
        <v>2519900</v>
      </c>
      <c r="W859">
        <v>5556700</v>
      </c>
      <c r="X859">
        <v>2880200</v>
      </c>
      <c r="Y859">
        <v>1152900</v>
      </c>
      <c r="Z859">
        <v>345840</v>
      </c>
      <c r="AA859">
        <v>0</v>
      </c>
      <c r="AB859">
        <v>0</v>
      </c>
      <c r="AC859">
        <v>0</v>
      </c>
      <c r="AD859">
        <v>20356000</v>
      </c>
      <c r="AE859">
        <v>16406000</v>
      </c>
      <c r="AF859" s="5">
        <v>1260000</v>
      </c>
      <c r="AG859" s="6">
        <v>2778300</v>
      </c>
      <c r="AH859" s="6">
        <v>1440100</v>
      </c>
      <c r="AI859" s="6">
        <f t="shared" si="234"/>
        <v>4.9779988894065588E-3</v>
      </c>
      <c r="AJ859" s="6">
        <f t="shared" si="235"/>
        <v>5.6044878288995644E-3</v>
      </c>
      <c r="AK859" s="6">
        <f t="shared" si="236"/>
        <v>3.2973689313780131E-3</v>
      </c>
      <c r="AL859" s="6">
        <f t="shared" si="237"/>
        <v>3</v>
      </c>
      <c r="AM859" s="6">
        <f t="shared" si="238"/>
        <v>4.6266185498947121E-3</v>
      </c>
      <c r="AN859" s="7">
        <f t="shared" si="239"/>
        <v>9.7409804745102885E-4</v>
      </c>
      <c r="AO859" s="5">
        <v>576450</v>
      </c>
      <c r="AP859" s="6">
        <v>172920</v>
      </c>
      <c r="AQ859" s="6">
        <v>0</v>
      </c>
      <c r="AR859" s="6">
        <f t="shared" si="240"/>
        <v>1.1014088021406891E-3</v>
      </c>
      <c r="AS859" s="6">
        <f t="shared" si="241"/>
        <v>3.6201376802433641E-4</v>
      </c>
      <c r="AT859" s="6">
        <f t="shared" si="242"/>
        <v>0</v>
      </c>
      <c r="AU859" s="6">
        <f t="shared" si="243"/>
        <v>2</v>
      </c>
      <c r="AV859" s="6">
        <f t="shared" si="244"/>
        <v>7.3171128508251273E-4</v>
      </c>
      <c r="AW859" s="7">
        <f t="shared" si="245"/>
        <v>4.5836185779700396E-4</v>
      </c>
      <c r="AX859" s="5">
        <v>0</v>
      </c>
      <c r="AY859" s="6">
        <v>0</v>
      </c>
      <c r="AZ859" s="6">
        <v>10178000</v>
      </c>
      <c r="BA859" s="6">
        <f t="shared" si="246"/>
        <v>0</v>
      </c>
      <c r="BB859" s="6">
        <f t="shared" si="247"/>
        <v>0</v>
      </c>
      <c r="BC859" s="6">
        <f t="shared" si="248"/>
        <v>2.1437225103082304E-2</v>
      </c>
      <c r="BD859" s="6">
        <f t="shared" si="249"/>
        <v>1</v>
      </c>
      <c r="BE859" s="6">
        <f t="shared" si="250"/>
        <v>0</v>
      </c>
      <c r="BF859" s="7">
        <f t="shared" si="251"/>
        <v>0</v>
      </c>
    </row>
    <row r="860" spans="1:61" x14ac:dyDescent="0.25">
      <c r="A860" t="s">
        <v>1354</v>
      </c>
      <c r="B860" t="s">
        <v>1354</v>
      </c>
      <c r="C860">
        <f>VLOOKUP(B860,Annotation!D:E,2,FALSE)</f>
        <v>1210</v>
      </c>
      <c r="D860" t="str">
        <f>VLOOKUP(B860,Annotation!D:F,3,FALSE)</f>
        <v>ribonuclease R</v>
      </c>
      <c r="G860">
        <v>32</v>
      </c>
      <c r="H860">
        <v>32</v>
      </c>
      <c r="I860">
        <v>32</v>
      </c>
      <c r="J860">
        <v>29</v>
      </c>
      <c r="K860">
        <v>27</v>
      </c>
      <c r="L860">
        <v>28</v>
      </c>
      <c r="M860">
        <v>13</v>
      </c>
      <c r="N860">
        <v>12</v>
      </c>
      <c r="O860">
        <v>9</v>
      </c>
      <c r="P860">
        <v>14</v>
      </c>
      <c r="Q860">
        <v>14</v>
      </c>
      <c r="R860">
        <v>8</v>
      </c>
      <c r="S860">
        <v>39.1</v>
      </c>
      <c r="T860">
        <v>84.72</v>
      </c>
      <c r="U860">
        <v>749240000</v>
      </c>
      <c r="V860">
        <v>141800000</v>
      </c>
      <c r="W860">
        <v>177360000</v>
      </c>
      <c r="X860">
        <v>153240000</v>
      </c>
      <c r="Y860">
        <v>83302000</v>
      </c>
      <c r="Z860">
        <v>11434000</v>
      </c>
      <c r="AA860">
        <v>15199000</v>
      </c>
      <c r="AB860">
        <v>75662000</v>
      </c>
      <c r="AC860">
        <v>83461000</v>
      </c>
      <c r="AD860">
        <v>7786400</v>
      </c>
      <c r="AE860">
        <v>19211000</v>
      </c>
      <c r="AF860" s="5">
        <v>3635900</v>
      </c>
      <c r="AG860" s="6">
        <v>4547700</v>
      </c>
      <c r="AH860" s="6">
        <v>3929200</v>
      </c>
      <c r="AI860" s="6">
        <f t="shared" si="234"/>
        <v>1.4364687430153417E-2</v>
      </c>
      <c r="AJ860" s="6">
        <f t="shared" si="235"/>
        <v>9.173785876070456E-3</v>
      </c>
      <c r="AK860" s="6">
        <f t="shared" si="236"/>
        <v>8.9966127388170884E-3</v>
      </c>
      <c r="AL860" s="6">
        <f t="shared" si="237"/>
        <v>3</v>
      </c>
      <c r="AM860" s="6">
        <f t="shared" si="238"/>
        <v>1.0845028681680321E-2</v>
      </c>
      <c r="AN860" s="7">
        <f t="shared" si="239"/>
        <v>2.4898254101333363E-3</v>
      </c>
      <c r="AO860" s="5">
        <v>2136000</v>
      </c>
      <c r="AP860" s="6">
        <v>293180</v>
      </c>
      <c r="AQ860" s="6">
        <v>389710</v>
      </c>
      <c r="AR860" s="6">
        <f t="shared" si="240"/>
        <v>4.0812025351244898E-3</v>
      </c>
      <c r="AS860" s="6">
        <f t="shared" si="241"/>
        <v>6.1378207558047038E-4</v>
      </c>
      <c r="AT860" s="6">
        <f t="shared" si="242"/>
        <v>9.0967677489926227E-4</v>
      </c>
      <c r="AU860" s="6">
        <f t="shared" si="243"/>
        <v>3</v>
      </c>
      <c r="AV860" s="6">
        <f t="shared" si="244"/>
        <v>1.8682204618680742E-3</v>
      </c>
      <c r="AW860" s="7">
        <f t="shared" si="245"/>
        <v>1.5694703269334613E-3</v>
      </c>
      <c r="AX860" s="5">
        <v>1940000</v>
      </c>
      <c r="AY860" s="6">
        <v>2140000</v>
      </c>
      <c r="AZ860" s="6">
        <v>199650</v>
      </c>
      <c r="BA860" s="6">
        <f t="shared" si="246"/>
        <v>3.5862356824916957E-3</v>
      </c>
      <c r="BB860" s="6">
        <f t="shared" si="247"/>
        <v>4.6420120101053827E-3</v>
      </c>
      <c r="BC860" s="6">
        <f t="shared" si="248"/>
        <v>4.2050913655240541E-4</v>
      </c>
      <c r="BD860" s="6">
        <f t="shared" si="249"/>
        <v>3</v>
      </c>
      <c r="BE860" s="6">
        <f t="shared" si="250"/>
        <v>2.8829189430498278E-3</v>
      </c>
      <c r="BF860" s="7">
        <f t="shared" si="251"/>
        <v>1.7937414259657314E-3</v>
      </c>
      <c r="BH860" t="s">
        <v>1355</v>
      </c>
      <c r="BI860" t="s">
        <v>1356</v>
      </c>
    </row>
    <row r="861" spans="1:61" x14ac:dyDescent="0.25">
      <c r="A861" t="s">
        <v>1357</v>
      </c>
      <c r="B861" t="s">
        <v>1357</v>
      </c>
      <c r="C861">
        <f>VLOOKUP(B861,Annotation!D:E,2,FALSE)</f>
        <v>1211</v>
      </c>
      <c r="D861" t="str">
        <f>VLOOKUP(B861,Annotation!D:F,3,FALSE)</f>
        <v>diacylglycerol kinase family lipid kinase</v>
      </c>
      <c r="G861">
        <v>7</v>
      </c>
      <c r="H861">
        <v>7</v>
      </c>
      <c r="I861">
        <v>7</v>
      </c>
      <c r="J861">
        <v>0</v>
      </c>
      <c r="K861">
        <v>5</v>
      </c>
      <c r="L861">
        <v>1</v>
      </c>
      <c r="M861">
        <v>0</v>
      </c>
      <c r="N861">
        <v>1</v>
      </c>
      <c r="O861">
        <v>0</v>
      </c>
      <c r="P861">
        <v>1</v>
      </c>
      <c r="Q861">
        <v>0</v>
      </c>
      <c r="R861">
        <v>0</v>
      </c>
      <c r="S861">
        <v>22.2</v>
      </c>
      <c r="T861">
        <v>35.581000000000003</v>
      </c>
      <c r="U861">
        <v>8364300</v>
      </c>
      <c r="V861">
        <v>0</v>
      </c>
      <c r="W861">
        <v>7079800</v>
      </c>
      <c r="X861">
        <v>1284500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398300</v>
      </c>
      <c r="AF861" s="5">
        <v>0</v>
      </c>
      <c r="AG861" s="6">
        <v>337140</v>
      </c>
      <c r="AH861" s="6">
        <v>61165</v>
      </c>
      <c r="AI861" s="6">
        <f t="shared" si="234"/>
        <v>0</v>
      </c>
      <c r="AJ861" s="6">
        <f t="shared" si="235"/>
        <v>6.8009107246704784E-4</v>
      </c>
      <c r="AK861" s="6">
        <f t="shared" si="236"/>
        <v>1.4004830962275968E-4</v>
      </c>
      <c r="AL861" s="6">
        <f t="shared" si="237"/>
        <v>2</v>
      </c>
      <c r="AM861" s="6">
        <f t="shared" si="238"/>
        <v>4.1006969104490375E-4</v>
      </c>
      <c r="AN861" s="7">
        <f t="shared" si="239"/>
        <v>2.9321656417855002E-4</v>
      </c>
      <c r="AO861" s="5">
        <v>0</v>
      </c>
      <c r="AP861" s="6">
        <v>0</v>
      </c>
      <c r="AQ861" s="6">
        <v>0</v>
      </c>
      <c r="AR861" s="6">
        <f t="shared" si="240"/>
        <v>0</v>
      </c>
      <c r="AS861" s="6">
        <f t="shared" si="241"/>
        <v>0</v>
      </c>
      <c r="AT861" s="6">
        <f t="shared" si="242"/>
        <v>0</v>
      </c>
      <c r="AU861" s="6">
        <f t="shared" si="243"/>
        <v>0</v>
      </c>
      <c r="AV861" s="6">
        <f t="shared" si="244"/>
        <v>0</v>
      </c>
      <c r="AW861" s="7">
        <f t="shared" si="245"/>
        <v>0</v>
      </c>
      <c r="AX861" s="5">
        <v>0</v>
      </c>
      <c r="AY861" s="6">
        <v>0</v>
      </c>
      <c r="AZ861" s="6">
        <v>0</v>
      </c>
      <c r="BA861" s="6">
        <f t="shared" si="246"/>
        <v>0</v>
      </c>
      <c r="BB861" s="6">
        <f t="shared" si="247"/>
        <v>0</v>
      </c>
      <c r="BC861" s="6">
        <f t="shared" si="248"/>
        <v>0</v>
      </c>
      <c r="BD861" s="6">
        <f t="shared" si="249"/>
        <v>0</v>
      </c>
      <c r="BE861" s="6">
        <f t="shared" si="250"/>
        <v>0</v>
      </c>
      <c r="BF861" s="7">
        <f t="shared" si="251"/>
        <v>0</v>
      </c>
    </row>
    <row r="862" spans="1:61" x14ac:dyDescent="0.25">
      <c r="A862" t="s">
        <v>1358</v>
      </c>
      <c r="B862" t="s">
        <v>1358</v>
      </c>
      <c r="C862">
        <f>VLOOKUP(B862,Annotation!D:E,2,FALSE)</f>
        <v>1212</v>
      </c>
      <c r="D862" t="str">
        <f>VLOOKUP(B862,Annotation!D:F,3,FALSE)</f>
        <v>ribose 5-phosphate isomerase B</v>
      </c>
      <c r="G862">
        <v>5</v>
      </c>
      <c r="H862">
        <v>5</v>
      </c>
      <c r="I862">
        <v>5</v>
      </c>
      <c r="J862">
        <v>3</v>
      </c>
      <c r="K862">
        <v>2</v>
      </c>
      <c r="L862">
        <v>2</v>
      </c>
      <c r="M862">
        <v>3</v>
      </c>
      <c r="N862">
        <v>3</v>
      </c>
      <c r="O862">
        <v>2</v>
      </c>
      <c r="P862">
        <v>1</v>
      </c>
      <c r="Q862">
        <v>0</v>
      </c>
      <c r="R862">
        <v>3</v>
      </c>
      <c r="S862">
        <v>68.8</v>
      </c>
      <c r="T862">
        <v>15.587999999999999</v>
      </c>
      <c r="U862">
        <v>820680000</v>
      </c>
      <c r="V862">
        <v>17285000</v>
      </c>
      <c r="W862">
        <v>43246000</v>
      </c>
      <c r="X862">
        <v>177860000</v>
      </c>
      <c r="Y862">
        <v>192440000</v>
      </c>
      <c r="Z862">
        <v>107050000</v>
      </c>
      <c r="AA862">
        <v>59321000</v>
      </c>
      <c r="AB862">
        <v>40331000</v>
      </c>
      <c r="AC862">
        <v>0</v>
      </c>
      <c r="AD862">
        <v>183140000</v>
      </c>
      <c r="AE862">
        <v>136780000</v>
      </c>
      <c r="AF862" s="5">
        <v>2880900</v>
      </c>
      <c r="AG862" s="6">
        <v>7207700</v>
      </c>
      <c r="AH862" s="6">
        <v>29644000</v>
      </c>
      <c r="AI862" s="6">
        <f t="shared" si="234"/>
        <v>1.1381838889278854E-2</v>
      </c>
      <c r="AJ862" s="6">
        <f t="shared" si="235"/>
        <v>1.4539634641456784E-2</v>
      </c>
      <c r="AK862" s="6">
        <f t="shared" si="236"/>
        <v>6.787528963389336E-2</v>
      </c>
      <c r="AL862" s="6">
        <f t="shared" si="237"/>
        <v>3</v>
      </c>
      <c r="AM862" s="6">
        <f t="shared" si="238"/>
        <v>3.1265587721542996E-2</v>
      </c>
      <c r="AN862" s="7">
        <f t="shared" si="239"/>
        <v>2.5919048646204593E-2</v>
      </c>
      <c r="AO862" s="5">
        <v>32074000</v>
      </c>
      <c r="AP862" s="6">
        <v>17841000</v>
      </c>
      <c r="AQ862" s="6">
        <v>9886800</v>
      </c>
      <c r="AR862" s="6">
        <f t="shared" si="240"/>
        <v>6.1283000988568759E-2</v>
      </c>
      <c r="AS862" s="6">
        <f t="shared" si="241"/>
        <v>3.735072655171285E-2</v>
      </c>
      <c r="AT862" s="6">
        <f t="shared" si="242"/>
        <v>2.3078166683108022E-2</v>
      </c>
      <c r="AU862" s="6">
        <f t="shared" si="243"/>
        <v>3</v>
      </c>
      <c r="AV862" s="6">
        <f t="shared" si="244"/>
        <v>4.0570631407796542E-2</v>
      </c>
      <c r="AW862" s="7">
        <f t="shared" si="245"/>
        <v>1.5762364068430044E-2</v>
      </c>
      <c r="AX862" s="5">
        <v>6721900</v>
      </c>
      <c r="AY862" s="6">
        <v>0</v>
      </c>
      <c r="AZ862" s="6">
        <v>30524000</v>
      </c>
      <c r="BA862" s="6">
        <f t="shared" si="246"/>
        <v>1.2425936924814911E-2</v>
      </c>
      <c r="BB862" s="6">
        <f t="shared" si="247"/>
        <v>0</v>
      </c>
      <c r="BC862" s="6">
        <f t="shared" si="248"/>
        <v>6.4290612993366497E-2</v>
      </c>
      <c r="BD862" s="6">
        <f t="shared" si="249"/>
        <v>2</v>
      </c>
      <c r="BE862" s="6">
        <f t="shared" si="250"/>
        <v>3.8358274959090707E-2</v>
      </c>
      <c r="BF862" s="7">
        <f t="shared" si="251"/>
        <v>2.7844072681069428E-2</v>
      </c>
    </row>
    <row r="863" spans="1:61" x14ac:dyDescent="0.25">
      <c r="A863" t="s">
        <v>1359</v>
      </c>
      <c r="B863" t="s">
        <v>1359</v>
      </c>
      <c r="C863">
        <f>VLOOKUP(B863,Annotation!D:E,2,FALSE)</f>
        <v>1213</v>
      </c>
      <c r="D863" t="str">
        <f>VLOOKUP(B863,Annotation!D:F,3,FALSE)</f>
        <v>GNAT family N-acetyltransferase</v>
      </c>
      <c r="G863">
        <v>4</v>
      </c>
      <c r="H863">
        <v>4</v>
      </c>
      <c r="I863">
        <v>4</v>
      </c>
      <c r="J863">
        <v>3</v>
      </c>
      <c r="K863">
        <v>4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39</v>
      </c>
      <c r="T863">
        <v>17.143000000000001</v>
      </c>
      <c r="U863">
        <v>18330000</v>
      </c>
      <c r="V863">
        <v>6697300</v>
      </c>
      <c r="W863">
        <v>11633000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2036700</v>
      </c>
      <c r="AF863" s="5">
        <v>744140</v>
      </c>
      <c r="AG863" s="6">
        <v>1292600</v>
      </c>
      <c r="AH863" s="6">
        <v>0</v>
      </c>
      <c r="AI863" s="6">
        <f t="shared" si="234"/>
        <v>2.9399429313992039E-3</v>
      </c>
      <c r="AJ863" s="6">
        <f t="shared" si="235"/>
        <v>2.607479742157282E-3</v>
      </c>
      <c r="AK863" s="6">
        <f t="shared" si="236"/>
        <v>0</v>
      </c>
      <c r="AL863" s="6">
        <f t="shared" si="237"/>
        <v>2</v>
      </c>
      <c r="AM863" s="6">
        <f t="shared" si="238"/>
        <v>2.7737113367782432E-3</v>
      </c>
      <c r="AN863" s="7">
        <f t="shared" si="239"/>
        <v>1.3145657000548237E-3</v>
      </c>
      <c r="AO863" s="5">
        <v>0</v>
      </c>
      <c r="AP863" s="6">
        <v>0</v>
      </c>
      <c r="AQ863" s="6">
        <v>0</v>
      </c>
      <c r="AR863" s="6">
        <f t="shared" si="240"/>
        <v>0</v>
      </c>
      <c r="AS863" s="6">
        <f t="shared" si="241"/>
        <v>0</v>
      </c>
      <c r="AT863" s="6">
        <f t="shared" si="242"/>
        <v>0</v>
      </c>
      <c r="AU863" s="6">
        <f t="shared" si="243"/>
        <v>0</v>
      </c>
      <c r="AV863" s="6">
        <f t="shared" si="244"/>
        <v>0</v>
      </c>
      <c r="AW863" s="7">
        <f t="shared" si="245"/>
        <v>0</v>
      </c>
      <c r="AX863" s="5">
        <v>0</v>
      </c>
      <c r="AY863" s="6">
        <v>0</v>
      </c>
      <c r="AZ863" s="6">
        <v>0</v>
      </c>
      <c r="BA863" s="6">
        <f t="shared" si="246"/>
        <v>0</v>
      </c>
      <c r="BB863" s="6">
        <f t="shared" si="247"/>
        <v>0</v>
      </c>
      <c r="BC863" s="6">
        <f t="shared" si="248"/>
        <v>0</v>
      </c>
      <c r="BD863" s="6">
        <f t="shared" si="249"/>
        <v>0</v>
      </c>
      <c r="BE863" s="6">
        <f t="shared" si="250"/>
        <v>0</v>
      </c>
      <c r="BF863" s="7">
        <f t="shared" si="251"/>
        <v>0</v>
      </c>
    </row>
    <row r="864" spans="1:61" x14ac:dyDescent="0.25">
      <c r="A864" t="s">
        <v>1360</v>
      </c>
      <c r="B864" t="s">
        <v>1360</v>
      </c>
      <c r="C864">
        <f>VLOOKUP(B864,Annotation!D:E,2,FALSE)</f>
        <v>1215</v>
      </c>
      <c r="D864" t="str">
        <f>VLOOKUP(B864,Annotation!D:F,3,FALSE)</f>
        <v>TonB-dependent receptor plug domain-containing protein</v>
      </c>
      <c r="E864" t="str">
        <f>VLOOKUP(B864,Annotation!I:O,7,FALSE)</f>
        <v>putative SusC-like</v>
      </c>
      <c r="G864">
        <v>14</v>
      </c>
      <c r="H864">
        <v>14</v>
      </c>
      <c r="I864">
        <v>14</v>
      </c>
      <c r="J864">
        <v>12</v>
      </c>
      <c r="K864">
        <v>7</v>
      </c>
      <c r="L864">
        <v>5</v>
      </c>
      <c r="M864">
        <v>3</v>
      </c>
      <c r="N864">
        <v>3</v>
      </c>
      <c r="O864">
        <v>4</v>
      </c>
      <c r="P864">
        <v>5</v>
      </c>
      <c r="Q864">
        <v>4</v>
      </c>
      <c r="R864">
        <v>3</v>
      </c>
      <c r="S864">
        <v>17.5</v>
      </c>
      <c r="T864">
        <v>95.986999999999995</v>
      </c>
      <c r="U864">
        <v>38283000</v>
      </c>
      <c r="V864">
        <v>7915200</v>
      </c>
      <c r="W864">
        <v>8995800</v>
      </c>
      <c r="X864">
        <v>9913300</v>
      </c>
      <c r="Y864">
        <v>2134100</v>
      </c>
      <c r="Z864">
        <v>1655800</v>
      </c>
      <c r="AA864">
        <v>1305700</v>
      </c>
      <c r="AB864">
        <v>2146800</v>
      </c>
      <c r="AC864">
        <v>2588500</v>
      </c>
      <c r="AD864">
        <v>1628300</v>
      </c>
      <c r="AE864">
        <v>781290</v>
      </c>
      <c r="AF864" s="5">
        <v>161540</v>
      </c>
      <c r="AG864" s="6">
        <v>183590</v>
      </c>
      <c r="AH864" s="6">
        <v>202310</v>
      </c>
      <c r="AI864" s="6">
        <f t="shared" si="234"/>
        <v>6.3821106396407575E-4</v>
      </c>
      <c r="AJ864" s="6">
        <f t="shared" si="235"/>
        <v>3.7034442663055498E-4</v>
      </c>
      <c r="AK864" s="6">
        <f t="shared" si="236"/>
        <v>4.632252680418623E-4</v>
      </c>
      <c r="AL864" s="6">
        <f t="shared" si="237"/>
        <v>3</v>
      </c>
      <c r="AM864" s="6">
        <f t="shared" si="238"/>
        <v>4.9059358621216442E-4</v>
      </c>
      <c r="AN864" s="7">
        <f t="shared" si="239"/>
        <v>1.1105524894902582E-4</v>
      </c>
      <c r="AO864" s="5">
        <v>43552</v>
      </c>
      <c r="AP864" s="6">
        <v>33792</v>
      </c>
      <c r="AQ864" s="6">
        <v>26646</v>
      </c>
      <c r="AR864" s="6">
        <f t="shared" si="240"/>
        <v>8.321373258883041E-5</v>
      </c>
      <c r="AS864" s="6">
        <f t="shared" si="241"/>
        <v>7.0744675278038252E-5</v>
      </c>
      <c r="AT864" s="6">
        <f t="shared" si="242"/>
        <v>6.2198166185024106E-5</v>
      </c>
      <c r="AU864" s="6">
        <f t="shared" si="243"/>
        <v>3</v>
      </c>
      <c r="AV864" s="6">
        <f t="shared" si="244"/>
        <v>7.2052191350630932E-5</v>
      </c>
      <c r="AW864" s="7">
        <f t="shared" si="245"/>
        <v>8.6292412384969366E-6</v>
      </c>
      <c r="AX864" s="5">
        <v>43812</v>
      </c>
      <c r="AY864" s="6">
        <v>52826</v>
      </c>
      <c r="AZ864" s="6">
        <v>33230</v>
      </c>
      <c r="BA864" s="6">
        <f t="shared" si="246"/>
        <v>8.0989772021302159E-5</v>
      </c>
      <c r="BB864" s="6">
        <f t="shared" si="247"/>
        <v>1.1458828338590045E-4</v>
      </c>
      <c r="BC864" s="6">
        <f t="shared" si="248"/>
        <v>6.9990075670605713E-5</v>
      </c>
      <c r="BD864" s="6">
        <f t="shared" si="249"/>
        <v>3</v>
      </c>
      <c r="BE864" s="6">
        <f t="shared" si="250"/>
        <v>8.8522710359269444E-5</v>
      </c>
      <c r="BF864" s="7">
        <f t="shared" si="251"/>
        <v>1.8970308429347454E-5</v>
      </c>
    </row>
    <row r="865" spans="1:61" x14ac:dyDescent="0.25">
      <c r="A865" t="s">
        <v>1361</v>
      </c>
      <c r="B865" t="s">
        <v>1361</v>
      </c>
      <c r="C865">
        <f>VLOOKUP(B865,Annotation!D:E,2,FALSE)</f>
        <v>1216</v>
      </c>
      <c r="D865" t="str">
        <f>VLOOKUP(B865,Annotation!D:F,3,FALSE)</f>
        <v>FecR family protein</v>
      </c>
      <c r="G865">
        <v>4</v>
      </c>
      <c r="H865">
        <v>4</v>
      </c>
      <c r="I865">
        <v>4</v>
      </c>
      <c r="J865">
        <v>2</v>
      </c>
      <c r="K865">
        <v>3</v>
      </c>
      <c r="L865">
        <v>1</v>
      </c>
      <c r="M865">
        <v>1</v>
      </c>
      <c r="N865">
        <v>1</v>
      </c>
      <c r="O865">
        <v>1</v>
      </c>
      <c r="P865">
        <v>1</v>
      </c>
      <c r="Q865">
        <v>0</v>
      </c>
      <c r="R865">
        <v>2</v>
      </c>
      <c r="S865">
        <v>14.5</v>
      </c>
      <c r="T865">
        <v>35.206000000000003</v>
      </c>
      <c r="U865">
        <v>119960000</v>
      </c>
      <c r="V865">
        <v>4487300</v>
      </c>
      <c r="W865">
        <v>8085000</v>
      </c>
      <c r="X865">
        <v>553940</v>
      </c>
      <c r="Y865">
        <v>12778000</v>
      </c>
      <c r="Z865">
        <v>1561500</v>
      </c>
      <c r="AA865">
        <v>7590500</v>
      </c>
      <c r="AB865">
        <v>27503000</v>
      </c>
      <c r="AC865">
        <v>0</v>
      </c>
      <c r="AD865">
        <v>57398000</v>
      </c>
      <c r="AE865">
        <v>8568400</v>
      </c>
      <c r="AF865" s="5">
        <v>320520</v>
      </c>
      <c r="AG865" s="6">
        <v>577500</v>
      </c>
      <c r="AH865" s="6">
        <v>39567</v>
      </c>
      <c r="AI865" s="6">
        <f t="shared" si="234"/>
        <v>1.2663080984385638E-3</v>
      </c>
      <c r="AJ865" s="6">
        <f t="shared" si="235"/>
        <v>1.1649540082746637E-3</v>
      </c>
      <c r="AK865" s="6">
        <f t="shared" si="236"/>
        <v>9.059578953394477E-5</v>
      </c>
      <c r="AL865" s="6">
        <f t="shared" si="237"/>
        <v>3</v>
      </c>
      <c r="AM865" s="6">
        <f t="shared" si="238"/>
        <v>8.4061929874905753E-4</v>
      </c>
      <c r="AN865" s="7">
        <f t="shared" si="239"/>
        <v>5.3195840136847298E-4</v>
      </c>
      <c r="AO865" s="5">
        <v>912720</v>
      </c>
      <c r="AP865" s="6">
        <v>111530</v>
      </c>
      <c r="AQ865" s="6">
        <v>542180</v>
      </c>
      <c r="AR865" s="6">
        <f t="shared" si="240"/>
        <v>1.7439116001211723E-3</v>
      </c>
      <c r="AS865" s="6">
        <f t="shared" si="241"/>
        <v>2.3349176236267777E-4</v>
      </c>
      <c r="AT865" s="6">
        <f t="shared" si="242"/>
        <v>1.2655783885835161E-3</v>
      </c>
      <c r="AU865" s="6">
        <f t="shared" si="243"/>
        <v>3</v>
      </c>
      <c r="AV865" s="6">
        <f t="shared" si="244"/>
        <v>1.0809939170224553E-3</v>
      </c>
      <c r="AW865" s="7">
        <f t="shared" si="245"/>
        <v>6.3028860687238948E-4</v>
      </c>
      <c r="AX865" s="5">
        <v>1964500</v>
      </c>
      <c r="AY865" s="6">
        <v>0</v>
      </c>
      <c r="AZ865" s="6">
        <v>4099900</v>
      </c>
      <c r="BA865" s="6">
        <f t="shared" si="246"/>
        <v>3.6315257722963588E-3</v>
      </c>
      <c r="BB865" s="6">
        <f t="shared" si="247"/>
        <v>0</v>
      </c>
      <c r="BC865" s="6">
        <f t="shared" si="248"/>
        <v>8.6353388878097001E-3</v>
      </c>
      <c r="BD865" s="6">
        <f t="shared" si="249"/>
        <v>2</v>
      </c>
      <c r="BE865" s="6">
        <f t="shared" si="250"/>
        <v>6.1334323300530295E-3</v>
      </c>
      <c r="BF865" s="7">
        <f t="shared" si="251"/>
        <v>3.5401695319912836E-3</v>
      </c>
    </row>
    <row r="866" spans="1:61" x14ac:dyDescent="0.25">
      <c r="A866" t="s">
        <v>1362</v>
      </c>
      <c r="B866" t="s">
        <v>1362</v>
      </c>
      <c r="C866">
        <f>VLOOKUP(B866,Annotation!D:E,2,FALSE)</f>
        <v>1217</v>
      </c>
      <c r="D866" t="str">
        <f>VLOOKUP(B866,Annotation!D:F,3,FALSE)</f>
        <v>sigma-70 family RNA polymerase sigma factor</v>
      </c>
      <c r="E866" t="str">
        <f>VLOOKUP(B866,Annotation!I:O,7,FALSE)</f>
        <v>SF|Ecf</v>
      </c>
      <c r="G866">
        <v>2</v>
      </c>
      <c r="H866">
        <v>2</v>
      </c>
      <c r="I866">
        <v>2</v>
      </c>
      <c r="J866">
        <v>1</v>
      </c>
      <c r="K866">
        <v>1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20.100000000000001</v>
      </c>
      <c r="T866">
        <v>19.605</v>
      </c>
      <c r="U866">
        <v>1482700</v>
      </c>
      <c r="V866">
        <v>850180</v>
      </c>
      <c r="W866">
        <v>632510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164740</v>
      </c>
      <c r="AF866" s="5">
        <v>94465</v>
      </c>
      <c r="AG866" s="6">
        <v>70279</v>
      </c>
      <c r="AH866" s="6">
        <v>0</v>
      </c>
      <c r="AI866" s="6">
        <f t="shared" si="234"/>
        <v>3.7321163895856398E-4</v>
      </c>
      <c r="AJ866" s="6">
        <f t="shared" si="235"/>
        <v>1.4176935540698716E-4</v>
      </c>
      <c r="AK866" s="6">
        <f t="shared" si="236"/>
        <v>0</v>
      </c>
      <c r="AL866" s="6">
        <f t="shared" si="237"/>
        <v>2</v>
      </c>
      <c r="AM866" s="6">
        <f t="shared" si="238"/>
        <v>2.5749049718277556E-4</v>
      </c>
      <c r="AN866" s="7">
        <f t="shared" si="239"/>
        <v>1.5382205021901069E-4</v>
      </c>
      <c r="AO866" s="5">
        <v>0</v>
      </c>
      <c r="AP866" s="6">
        <v>0</v>
      </c>
      <c r="AQ866" s="6">
        <v>0</v>
      </c>
      <c r="AR866" s="6">
        <f t="shared" si="240"/>
        <v>0</v>
      </c>
      <c r="AS866" s="6">
        <f t="shared" si="241"/>
        <v>0</v>
      </c>
      <c r="AT866" s="6">
        <f t="shared" si="242"/>
        <v>0</v>
      </c>
      <c r="AU866" s="6">
        <f t="shared" si="243"/>
        <v>0</v>
      </c>
      <c r="AV866" s="6">
        <f t="shared" si="244"/>
        <v>0</v>
      </c>
      <c r="AW866" s="7">
        <f t="shared" si="245"/>
        <v>0</v>
      </c>
      <c r="AX866" s="5">
        <v>0</v>
      </c>
      <c r="AY866" s="6">
        <v>0</v>
      </c>
      <c r="AZ866" s="6">
        <v>0</v>
      </c>
      <c r="BA866" s="6">
        <f t="shared" si="246"/>
        <v>0</v>
      </c>
      <c r="BB866" s="6">
        <f t="shared" si="247"/>
        <v>0</v>
      </c>
      <c r="BC866" s="6">
        <f t="shared" si="248"/>
        <v>0</v>
      </c>
      <c r="BD866" s="6">
        <f t="shared" si="249"/>
        <v>0</v>
      </c>
      <c r="BE866" s="6">
        <f t="shared" si="250"/>
        <v>0</v>
      </c>
      <c r="BF866" s="7">
        <f t="shared" si="251"/>
        <v>0</v>
      </c>
    </row>
    <row r="867" spans="1:61" x14ac:dyDescent="0.25">
      <c r="A867" t="s">
        <v>1363</v>
      </c>
      <c r="B867" t="s">
        <v>1363</v>
      </c>
      <c r="C867">
        <f>VLOOKUP(B867,Annotation!D:E,2,FALSE)</f>
        <v>1218</v>
      </c>
      <c r="D867" t="str">
        <f>VLOOKUP(B867,Annotation!D:F,3,FALSE)</f>
        <v>hypothetical protein</v>
      </c>
      <c r="G867">
        <v>6</v>
      </c>
      <c r="H867">
        <v>6</v>
      </c>
      <c r="I867">
        <v>6</v>
      </c>
      <c r="J867">
        <v>4</v>
      </c>
      <c r="K867">
        <v>4</v>
      </c>
      <c r="L867">
        <v>5</v>
      </c>
      <c r="M867">
        <v>4</v>
      </c>
      <c r="N867">
        <v>4</v>
      </c>
      <c r="O867">
        <v>4</v>
      </c>
      <c r="P867">
        <v>3</v>
      </c>
      <c r="Q867">
        <v>3</v>
      </c>
      <c r="R867">
        <v>3</v>
      </c>
      <c r="S867">
        <v>23.4</v>
      </c>
      <c r="T867">
        <v>38.064</v>
      </c>
      <c r="U867">
        <v>206850000</v>
      </c>
      <c r="V867">
        <v>9773100</v>
      </c>
      <c r="W867">
        <v>5853300</v>
      </c>
      <c r="X867">
        <v>62009000</v>
      </c>
      <c r="Y867">
        <v>23993000</v>
      </c>
      <c r="Z867">
        <v>48666000</v>
      </c>
      <c r="AA867">
        <v>46356000</v>
      </c>
      <c r="AB867">
        <v>2364800</v>
      </c>
      <c r="AC867">
        <v>4850600</v>
      </c>
      <c r="AD867">
        <v>2984300</v>
      </c>
      <c r="AE867">
        <v>29550000</v>
      </c>
      <c r="AF867" s="5">
        <v>1396200</v>
      </c>
      <c r="AG867" s="6">
        <v>836180</v>
      </c>
      <c r="AH867" s="6">
        <v>8858400</v>
      </c>
      <c r="AI867" s="6">
        <f t="shared" si="234"/>
        <v>5.5160968645947914E-3</v>
      </c>
      <c r="AJ867" s="6">
        <f t="shared" si="235"/>
        <v>1.6867727145265946E-3</v>
      </c>
      <c r="AK867" s="6">
        <f t="shared" si="236"/>
        <v>2.0282906007720987E-2</v>
      </c>
      <c r="AL867" s="6">
        <f t="shared" si="237"/>
        <v>3</v>
      </c>
      <c r="AM867" s="6">
        <f t="shared" si="238"/>
        <v>9.1619251956141252E-3</v>
      </c>
      <c r="AN867" s="7">
        <f t="shared" si="239"/>
        <v>8.0176094329507223E-3</v>
      </c>
      <c r="AO867" s="5">
        <v>3427500</v>
      </c>
      <c r="AP867" s="6">
        <v>6952200</v>
      </c>
      <c r="AQ867" s="6">
        <v>6622200</v>
      </c>
      <c r="AR867" s="6">
        <f t="shared" si="240"/>
        <v>6.5488397421063606E-3</v>
      </c>
      <c r="AS867" s="6">
        <f t="shared" si="241"/>
        <v>1.4554661797702933E-2</v>
      </c>
      <c r="AT867" s="6">
        <f t="shared" si="242"/>
        <v>1.5457805903717878E-2</v>
      </c>
      <c r="AU867" s="6">
        <f t="shared" si="243"/>
        <v>3</v>
      </c>
      <c r="AV867" s="6">
        <f t="shared" si="244"/>
        <v>1.2187102481175724E-2</v>
      </c>
      <c r="AW867" s="7">
        <f t="shared" si="245"/>
        <v>4.0038666607119348E-3</v>
      </c>
      <c r="AX867" s="5">
        <v>337830</v>
      </c>
      <c r="AY867" s="6">
        <v>692940</v>
      </c>
      <c r="AZ867" s="6">
        <v>426320</v>
      </c>
      <c r="BA867" s="6">
        <f t="shared" si="246"/>
        <v>6.2450412402895335E-4</v>
      </c>
      <c r="BB867" s="6">
        <f t="shared" si="247"/>
        <v>1.5031008421880487E-3</v>
      </c>
      <c r="BC867" s="6">
        <f t="shared" si="248"/>
        <v>8.979286506136813E-4</v>
      </c>
      <c r="BD867" s="6">
        <f t="shared" si="249"/>
        <v>3</v>
      </c>
      <c r="BE867" s="6">
        <f t="shared" si="250"/>
        <v>1.0085112056102278E-3</v>
      </c>
      <c r="BF867" s="7">
        <f t="shared" si="251"/>
        <v>3.6710981498924483E-4</v>
      </c>
    </row>
    <row r="868" spans="1:61" x14ac:dyDescent="0.25">
      <c r="A868" t="s">
        <v>1364</v>
      </c>
      <c r="B868" t="s">
        <v>1364</v>
      </c>
      <c r="C868">
        <f>VLOOKUP(B868,Annotation!D:E,2,FALSE)</f>
        <v>1219</v>
      </c>
      <c r="D868" t="str">
        <f>VLOOKUP(B868,Annotation!D:F,3,FALSE)</f>
        <v>hypothetical protein</v>
      </c>
      <c r="G868">
        <v>7</v>
      </c>
      <c r="H868">
        <v>7</v>
      </c>
      <c r="I868">
        <v>7</v>
      </c>
      <c r="J868">
        <v>4</v>
      </c>
      <c r="K868">
        <v>7</v>
      </c>
      <c r="L868">
        <v>1</v>
      </c>
      <c r="M868">
        <v>4</v>
      </c>
      <c r="N868">
        <v>4</v>
      </c>
      <c r="O868">
        <v>3</v>
      </c>
      <c r="P868">
        <v>4</v>
      </c>
      <c r="Q868">
        <v>4</v>
      </c>
      <c r="R868">
        <v>3</v>
      </c>
      <c r="S868">
        <v>27.9</v>
      </c>
      <c r="T868">
        <v>28.263000000000002</v>
      </c>
      <c r="U868">
        <v>746500000</v>
      </c>
      <c r="V868">
        <v>17725000</v>
      </c>
      <c r="W868">
        <v>118680000</v>
      </c>
      <c r="X868">
        <v>833600</v>
      </c>
      <c r="Y868">
        <v>39756000</v>
      </c>
      <c r="Z868">
        <v>47507000</v>
      </c>
      <c r="AA868">
        <v>189890000</v>
      </c>
      <c r="AB868">
        <v>86822000</v>
      </c>
      <c r="AC868">
        <v>80102000</v>
      </c>
      <c r="AD868">
        <v>165190000</v>
      </c>
      <c r="AE868">
        <v>106640000</v>
      </c>
      <c r="AF868" s="5">
        <v>2532200</v>
      </c>
      <c r="AG868" s="6">
        <v>16954000</v>
      </c>
      <c r="AH868" s="6">
        <v>119090</v>
      </c>
      <c r="AI868" s="6">
        <f t="shared" si="234"/>
        <v>1.0004197450599434E-2</v>
      </c>
      <c r="AJ868" s="6">
        <f t="shared" si="235"/>
        <v>3.4200225552014976E-2</v>
      </c>
      <c r="AK868" s="6">
        <f t="shared" si="236"/>
        <v>2.726780543280381E-4</v>
      </c>
      <c r="AL868" s="6">
        <f t="shared" si="237"/>
        <v>3</v>
      </c>
      <c r="AM868" s="6">
        <f t="shared" si="238"/>
        <v>1.4825700352314149E-2</v>
      </c>
      <c r="AN868" s="7">
        <f t="shared" si="239"/>
        <v>1.4264286113119095E-2</v>
      </c>
      <c r="AO868" s="5">
        <v>5679400</v>
      </c>
      <c r="AP868" s="6">
        <v>6786700</v>
      </c>
      <c r="AQ868" s="6">
        <v>27127000</v>
      </c>
      <c r="AR868" s="6">
        <f t="shared" si="240"/>
        <v>1.0851489549618924E-2</v>
      </c>
      <c r="AS868" s="6">
        <f t="shared" si="241"/>
        <v>1.4208182046326415E-2</v>
      </c>
      <c r="AT868" s="6">
        <f t="shared" si="242"/>
        <v>6.3320935754002425E-2</v>
      </c>
      <c r="AU868" s="6">
        <f t="shared" si="243"/>
        <v>3</v>
      </c>
      <c r="AV868" s="6">
        <f t="shared" si="244"/>
        <v>2.9460202449982587E-2</v>
      </c>
      <c r="AW868" s="7">
        <f t="shared" si="245"/>
        <v>2.3982337821041432E-2</v>
      </c>
      <c r="AX868" s="5">
        <v>12403000</v>
      </c>
      <c r="AY868" s="6">
        <v>11443000</v>
      </c>
      <c r="AZ868" s="6">
        <v>23598000</v>
      </c>
      <c r="BA868" s="6">
        <f t="shared" si="246"/>
        <v>2.2927876891723969E-2</v>
      </c>
      <c r="BB868" s="6">
        <f t="shared" si="247"/>
        <v>2.4821749267119581E-2</v>
      </c>
      <c r="BC868" s="6">
        <f t="shared" si="248"/>
        <v>4.9702853014593845E-2</v>
      </c>
      <c r="BD868" s="6">
        <f t="shared" si="249"/>
        <v>3</v>
      </c>
      <c r="BE868" s="6">
        <f t="shared" si="250"/>
        <v>3.2484159724479135E-2</v>
      </c>
      <c r="BF868" s="7">
        <f t="shared" si="251"/>
        <v>1.2199979155934453E-2</v>
      </c>
    </row>
    <row r="869" spans="1:61" x14ac:dyDescent="0.25">
      <c r="A869" t="s">
        <v>1365</v>
      </c>
      <c r="B869" t="s">
        <v>1365</v>
      </c>
      <c r="C869">
        <f>VLOOKUP(B869,Annotation!D:E,2,FALSE)</f>
        <v>1220</v>
      </c>
      <c r="D869" t="str">
        <f>VLOOKUP(B869,Annotation!D:F,3,FALSE)</f>
        <v>PorT family protein</v>
      </c>
      <c r="G869">
        <v>9</v>
      </c>
      <c r="H869">
        <v>9</v>
      </c>
      <c r="I869">
        <v>9</v>
      </c>
      <c r="J869">
        <v>8</v>
      </c>
      <c r="K869">
        <v>8</v>
      </c>
      <c r="L869">
        <v>6</v>
      </c>
      <c r="M869">
        <v>6</v>
      </c>
      <c r="N869">
        <v>6</v>
      </c>
      <c r="O869">
        <v>4</v>
      </c>
      <c r="P869">
        <v>5</v>
      </c>
      <c r="Q869">
        <v>1</v>
      </c>
      <c r="R869">
        <v>7</v>
      </c>
      <c r="S869">
        <v>51.8</v>
      </c>
      <c r="T869">
        <v>21.832999999999998</v>
      </c>
      <c r="U869">
        <v>623690000</v>
      </c>
      <c r="V869">
        <v>38506000</v>
      </c>
      <c r="W869">
        <v>61726000</v>
      </c>
      <c r="X869">
        <v>88316000</v>
      </c>
      <c r="Y869">
        <v>83383000</v>
      </c>
      <c r="Z869">
        <v>98726000</v>
      </c>
      <c r="AA869">
        <v>21940000</v>
      </c>
      <c r="AB869">
        <v>73329000</v>
      </c>
      <c r="AC869">
        <v>0</v>
      </c>
      <c r="AD869">
        <v>157760000</v>
      </c>
      <c r="AE869">
        <v>47976000</v>
      </c>
      <c r="AF869" s="5">
        <v>2962000</v>
      </c>
      <c r="AG869" s="6">
        <v>4748200</v>
      </c>
      <c r="AH869" s="6">
        <v>6793500</v>
      </c>
      <c r="AI869" s="6">
        <f t="shared" si="234"/>
        <v>1.1702248182874783E-2</v>
      </c>
      <c r="AJ869" s="6">
        <f t="shared" si="235"/>
        <v>9.5782417698523949E-3</v>
      </c>
      <c r="AK869" s="6">
        <f t="shared" si="236"/>
        <v>1.5554944681144737E-2</v>
      </c>
      <c r="AL869" s="6">
        <f t="shared" si="237"/>
        <v>3</v>
      </c>
      <c r="AM869" s="6">
        <f t="shared" si="238"/>
        <v>1.2278478211290638E-2</v>
      </c>
      <c r="AN869" s="7">
        <f t="shared" si="239"/>
        <v>2.473765713333782E-3</v>
      </c>
      <c r="AO869" s="5">
        <v>6414100</v>
      </c>
      <c r="AP869" s="6">
        <v>7594300</v>
      </c>
      <c r="AQ869" s="6">
        <v>1687700</v>
      </c>
      <c r="AR869" s="6">
        <f t="shared" si="240"/>
        <v>1.225526272497284E-2</v>
      </c>
      <c r="AS869" s="6">
        <f t="shared" si="241"/>
        <v>1.5898919491714191E-2</v>
      </c>
      <c r="AT869" s="6">
        <f t="shared" si="242"/>
        <v>3.9394973005503703E-3</v>
      </c>
      <c r="AU869" s="6">
        <f t="shared" si="243"/>
        <v>3</v>
      </c>
      <c r="AV869" s="6">
        <f t="shared" si="244"/>
        <v>1.0697893172412466E-2</v>
      </c>
      <c r="AW869" s="7">
        <f t="shared" si="245"/>
        <v>5.0050637511129346E-3</v>
      </c>
      <c r="AX869" s="5">
        <v>5640700</v>
      </c>
      <c r="AY869" s="6">
        <v>0</v>
      </c>
      <c r="AZ869" s="6">
        <v>12136000</v>
      </c>
      <c r="BA869" s="6">
        <f t="shared" si="246"/>
        <v>1.0427257533108716E-2</v>
      </c>
      <c r="BB869" s="6">
        <f t="shared" si="247"/>
        <v>0</v>
      </c>
      <c r="BC869" s="6">
        <f t="shared" si="248"/>
        <v>2.5561226552466773E-2</v>
      </c>
      <c r="BD869" s="6">
        <f t="shared" si="249"/>
        <v>2</v>
      </c>
      <c r="BE869" s="6">
        <f t="shared" si="250"/>
        <v>1.7994242042787746E-2</v>
      </c>
      <c r="BF869" s="7">
        <f t="shared" si="251"/>
        <v>1.0494130744834861E-2</v>
      </c>
      <c r="BH869">
        <v>1155</v>
      </c>
      <c r="BI869">
        <v>102</v>
      </c>
    </row>
    <row r="870" spans="1:61" x14ac:dyDescent="0.25">
      <c r="A870" t="s">
        <v>1366</v>
      </c>
      <c r="B870" t="s">
        <v>1366</v>
      </c>
      <c r="C870">
        <f>VLOOKUP(B870,Annotation!D:E,2,FALSE)</f>
        <v>1221</v>
      </c>
      <c r="D870" t="str">
        <f>VLOOKUP(B870,Annotation!D:F,3,FALSE)</f>
        <v>pseudouridine synthase</v>
      </c>
      <c r="G870">
        <v>2</v>
      </c>
      <c r="H870">
        <v>2</v>
      </c>
      <c r="I870">
        <v>2</v>
      </c>
      <c r="J870">
        <v>1</v>
      </c>
      <c r="K870">
        <v>1</v>
      </c>
      <c r="L870">
        <v>1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9.6999999999999993</v>
      </c>
      <c r="T870">
        <v>21.077000000000002</v>
      </c>
      <c r="U870">
        <v>1020700</v>
      </c>
      <c r="V870">
        <v>378050</v>
      </c>
      <c r="W870">
        <v>387700</v>
      </c>
      <c r="X870">
        <v>254930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102070</v>
      </c>
      <c r="AF870" s="5">
        <v>37805</v>
      </c>
      <c r="AG870" s="6">
        <v>38770</v>
      </c>
      <c r="AH870" s="6">
        <v>25493</v>
      </c>
      <c r="AI870" s="6">
        <f t="shared" si="234"/>
        <v>1.493597206460436E-4</v>
      </c>
      <c r="AJ870" s="6">
        <f t="shared" si="235"/>
        <v>7.820825437369475E-5</v>
      </c>
      <c r="AK870" s="6">
        <f t="shared" si="236"/>
        <v>5.8370825753503016E-5</v>
      </c>
      <c r="AL870" s="6">
        <f t="shared" si="237"/>
        <v>3</v>
      </c>
      <c r="AM870" s="6">
        <f t="shared" si="238"/>
        <v>9.5312933591080472E-5</v>
      </c>
      <c r="AN870" s="7">
        <f t="shared" si="239"/>
        <v>3.906552006385085E-5</v>
      </c>
      <c r="AO870" s="5">
        <v>0</v>
      </c>
      <c r="AP870" s="6">
        <v>0</v>
      </c>
      <c r="AQ870" s="6">
        <v>0</v>
      </c>
      <c r="AR870" s="6">
        <f t="shared" si="240"/>
        <v>0</v>
      </c>
      <c r="AS870" s="6">
        <f t="shared" si="241"/>
        <v>0</v>
      </c>
      <c r="AT870" s="6">
        <f t="shared" si="242"/>
        <v>0</v>
      </c>
      <c r="AU870" s="6">
        <f t="shared" si="243"/>
        <v>0</v>
      </c>
      <c r="AV870" s="6">
        <f t="shared" si="244"/>
        <v>0</v>
      </c>
      <c r="AW870" s="7">
        <f t="shared" si="245"/>
        <v>0</v>
      </c>
      <c r="AX870" s="5">
        <v>0</v>
      </c>
      <c r="AY870" s="6">
        <v>0</v>
      </c>
      <c r="AZ870" s="6">
        <v>0</v>
      </c>
      <c r="BA870" s="6">
        <f t="shared" si="246"/>
        <v>0</v>
      </c>
      <c r="BB870" s="6">
        <f t="shared" si="247"/>
        <v>0</v>
      </c>
      <c r="BC870" s="6">
        <f t="shared" si="248"/>
        <v>0</v>
      </c>
      <c r="BD870" s="6">
        <f t="shared" si="249"/>
        <v>0</v>
      </c>
      <c r="BE870" s="6">
        <f t="shared" si="250"/>
        <v>0</v>
      </c>
      <c r="BF870" s="7">
        <f t="shared" si="251"/>
        <v>0</v>
      </c>
    </row>
    <row r="871" spans="1:61" x14ac:dyDescent="0.25">
      <c r="A871" t="s">
        <v>1367</v>
      </c>
      <c r="B871" t="s">
        <v>1367</v>
      </c>
      <c r="C871">
        <f>VLOOKUP(B871,Annotation!D:E,2,FALSE)</f>
        <v>1222</v>
      </c>
      <c r="D871" t="str">
        <f>VLOOKUP(B871,Annotation!D:F,3,FALSE)</f>
        <v>aldose 1-epimerase</v>
      </c>
      <c r="G871">
        <v>14</v>
      </c>
      <c r="H871">
        <v>14</v>
      </c>
      <c r="I871">
        <v>14</v>
      </c>
      <c r="J871">
        <v>6</v>
      </c>
      <c r="K871">
        <v>9</v>
      </c>
      <c r="L871">
        <v>0</v>
      </c>
      <c r="M871">
        <v>3</v>
      </c>
      <c r="N871">
        <v>1</v>
      </c>
      <c r="O871">
        <v>5</v>
      </c>
      <c r="P871">
        <v>4</v>
      </c>
      <c r="Q871">
        <v>3</v>
      </c>
      <c r="R871">
        <v>3</v>
      </c>
      <c r="S871">
        <v>51.1</v>
      </c>
      <c r="T871">
        <v>30.544</v>
      </c>
      <c r="U871">
        <v>303790000</v>
      </c>
      <c r="V871">
        <v>8808400</v>
      </c>
      <c r="W871">
        <v>60471000</v>
      </c>
      <c r="X871">
        <v>0</v>
      </c>
      <c r="Y871">
        <v>17637000</v>
      </c>
      <c r="Z871">
        <v>17493000</v>
      </c>
      <c r="AA871">
        <v>102900000</v>
      </c>
      <c r="AB871">
        <v>57210000</v>
      </c>
      <c r="AC871">
        <v>649650</v>
      </c>
      <c r="AD871">
        <v>38624000</v>
      </c>
      <c r="AE871">
        <v>20253000</v>
      </c>
      <c r="AF871" s="5">
        <v>587230</v>
      </c>
      <c r="AG871" s="6">
        <v>4031400</v>
      </c>
      <c r="AH871" s="6">
        <v>0</v>
      </c>
      <c r="AI871" s="6">
        <f t="shared" si="234"/>
        <v>2.3200240379573126E-3</v>
      </c>
      <c r="AJ871" s="6">
        <f t="shared" si="235"/>
        <v>8.1322867341272372E-3</v>
      </c>
      <c r="AK871" s="6">
        <f t="shared" si="236"/>
        <v>0</v>
      </c>
      <c r="AL871" s="6">
        <f t="shared" si="237"/>
        <v>2</v>
      </c>
      <c r="AM871" s="6">
        <f t="shared" si="238"/>
        <v>5.2261553860422751E-3</v>
      </c>
      <c r="AN871" s="7">
        <f t="shared" si="239"/>
        <v>3.4205099800411515E-3</v>
      </c>
      <c r="AO871" s="5">
        <v>1175800</v>
      </c>
      <c r="AP871" s="6">
        <v>1166200</v>
      </c>
      <c r="AQ871" s="6">
        <v>6859700</v>
      </c>
      <c r="AR871" s="6">
        <f t="shared" si="240"/>
        <v>2.2465720696626286E-3</v>
      </c>
      <c r="AS871" s="6">
        <f t="shared" si="241"/>
        <v>2.4414784655909156E-3</v>
      </c>
      <c r="AT871" s="6">
        <f t="shared" si="242"/>
        <v>1.6012187967402607E-2</v>
      </c>
      <c r="AU871" s="6">
        <f t="shared" si="243"/>
        <v>3</v>
      </c>
      <c r="AV871" s="6">
        <f t="shared" si="244"/>
        <v>6.9000795008853826E-3</v>
      </c>
      <c r="AW871" s="7">
        <f t="shared" si="245"/>
        <v>6.4437249918027264E-3</v>
      </c>
      <c r="AX871" s="5">
        <v>3814000</v>
      </c>
      <c r="AY871" s="6">
        <v>43310</v>
      </c>
      <c r="AZ871" s="6">
        <v>2575000</v>
      </c>
      <c r="BA871" s="6">
        <f t="shared" si="246"/>
        <v>7.0504654087749103E-3</v>
      </c>
      <c r="BB871" s="6">
        <f t="shared" si="247"/>
        <v>9.3946514092366426E-5</v>
      </c>
      <c r="BC871" s="6">
        <f t="shared" si="248"/>
        <v>5.4235463392058297E-3</v>
      </c>
      <c r="BD871" s="6">
        <f t="shared" si="249"/>
        <v>3</v>
      </c>
      <c r="BE871" s="6">
        <f t="shared" si="250"/>
        <v>4.1893194206910353E-3</v>
      </c>
      <c r="BF871" s="7">
        <f t="shared" si="251"/>
        <v>2.9710577070361887E-3</v>
      </c>
      <c r="BH871" t="s">
        <v>1368</v>
      </c>
      <c r="BI871" t="s">
        <v>1369</v>
      </c>
    </row>
    <row r="872" spans="1:61" x14ac:dyDescent="0.25">
      <c r="A872" t="s">
        <v>1370</v>
      </c>
      <c r="B872" t="s">
        <v>1370</v>
      </c>
      <c r="C872">
        <f>VLOOKUP(B872,Annotation!D:E,2,FALSE)</f>
        <v>1223</v>
      </c>
      <c r="D872" t="str">
        <f>VLOOKUP(B872,Annotation!D:F,3,FALSE)</f>
        <v>DNA damage-inducible protein D</v>
      </c>
      <c r="G872">
        <v>13</v>
      </c>
      <c r="H872">
        <v>13</v>
      </c>
      <c r="I872">
        <v>13</v>
      </c>
      <c r="J872">
        <v>9</v>
      </c>
      <c r="K872">
        <v>10</v>
      </c>
      <c r="L872">
        <v>0</v>
      </c>
      <c r="M872">
        <v>3</v>
      </c>
      <c r="N872">
        <v>1</v>
      </c>
      <c r="O872">
        <v>2</v>
      </c>
      <c r="P872">
        <v>3</v>
      </c>
      <c r="Q872">
        <v>3</v>
      </c>
      <c r="R872">
        <v>2</v>
      </c>
      <c r="S872">
        <v>49.1</v>
      </c>
      <c r="T872">
        <v>32.531999999999996</v>
      </c>
      <c r="U872">
        <v>344420000</v>
      </c>
      <c r="V872">
        <v>27052000</v>
      </c>
      <c r="W872">
        <v>40658000</v>
      </c>
      <c r="X872">
        <v>0</v>
      </c>
      <c r="Y872">
        <v>64049000</v>
      </c>
      <c r="Z872">
        <v>603640</v>
      </c>
      <c r="AA872">
        <v>23162000</v>
      </c>
      <c r="AB872">
        <v>97733000</v>
      </c>
      <c r="AC872">
        <v>56473000</v>
      </c>
      <c r="AD872">
        <v>34692000</v>
      </c>
      <c r="AE872">
        <v>22961000</v>
      </c>
      <c r="AF872" s="5">
        <v>1803500</v>
      </c>
      <c r="AG872" s="6">
        <v>2710500</v>
      </c>
      <c r="AH872" s="6">
        <v>0</v>
      </c>
      <c r="AI872" s="6">
        <f t="shared" si="234"/>
        <v>7.1252547595593088E-3</v>
      </c>
      <c r="AJ872" s="6">
        <f t="shared" si="235"/>
        <v>5.4677192024735512E-3</v>
      </c>
      <c r="AK872" s="6">
        <f t="shared" si="236"/>
        <v>0</v>
      </c>
      <c r="AL872" s="6">
        <f t="shared" si="237"/>
        <v>2</v>
      </c>
      <c r="AM872" s="6">
        <f t="shared" si="238"/>
        <v>6.29648698101643E-3</v>
      </c>
      <c r="AN872" s="7">
        <f t="shared" si="239"/>
        <v>3.0443505563351675E-3</v>
      </c>
      <c r="AO872" s="5">
        <v>4269900</v>
      </c>
      <c r="AP872" s="6">
        <v>40242</v>
      </c>
      <c r="AQ872" s="6">
        <v>1544100</v>
      </c>
      <c r="AR872" s="6">
        <f t="shared" si="240"/>
        <v>8.1583926520262424E-3</v>
      </c>
      <c r="AS872" s="6">
        <f t="shared" si="241"/>
        <v>8.4247964682138243E-5</v>
      </c>
      <c r="AT872" s="6">
        <f t="shared" si="242"/>
        <v>3.6043003980445742E-3</v>
      </c>
      <c r="AU872" s="6">
        <f t="shared" si="243"/>
        <v>3</v>
      </c>
      <c r="AV872" s="6">
        <f t="shared" si="244"/>
        <v>3.9489803382509849E-3</v>
      </c>
      <c r="AW872" s="7">
        <f t="shared" si="245"/>
        <v>3.3052540299677697E-3</v>
      </c>
      <c r="AX872" s="5">
        <v>6515500</v>
      </c>
      <c r="AY872" s="6">
        <v>3764900</v>
      </c>
      <c r="AZ872" s="6">
        <v>2312800</v>
      </c>
      <c r="BA872" s="6">
        <f t="shared" si="246"/>
        <v>1.20443910253993E-2</v>
      </c>
      <c r="BB872" s="6">
        <f t="shared" si="247"/>
        <v>8.1666873910494191E-3</v>
      </c>
      <c r="BC872" s="6">
        <f t="shared" si="248"/>
        <v>4.8712924168214534E-3</v>
      </c>
      <c r="BD872" s="6">
        <f t="shared" si="249"/>
        <v>3</v>
      </c>
      <c r="BE872" s="6">
        <f t="shared" si="250"/>
        <v>8.3607902777567255E-3</v>
      </c>
      <c r="BF872" s="7">
        <f t="shared" si="251"/>
        <v>2.9316199003356991E-3</v>
      </c>
      <c r="BH872" t="s">
        <v>1371</v>
      </c>
      <c r="BI872" t="s">
        <v>1372</v>
      </c>
    </row>
    <row r="873" spans="1:61" x14ac:dyDescent="0.25">
      <c r="A873" t="s">
        <v>1373</v>
      </c>
      <c r="B873" t="s">
        <v>1373</v>
      </c>
      <c r="C873">
        <f>VLOOKUP(B873,Annotation!D:E,2,FALSE)</f>
        <v>1224</v>
      </c>
      <c r="D873" t="str">
        <f>VLOOKUP(B873,Annotation!D:F,3,FALSE)</f>
        <v>recombinase RecA</v>
      </c>
      <c r="G873">
        <v>30</v>
      </c>
      <c r="H873">
        <v>30</v>
      </c>
      <c r="I873">
        <v>30</v>
      </c>
      <c r="J873">
        <v>26</v>
      </c>
      <c r="K873">
        <v>25</v>
      </c>
      <c r="L873">
        <v>25</v>
      </c>
      <c r="M873">
        <v>22</v>
      </c>
      <c r="N873">
        <v>23</v>
      </c>
      <c r="O873">
        <v>18</v>
      </c>
      <c r="P873">
        <v>22</v>
      </c>
      <c r="Q873">
        <v>20</v>
      </c>
      <c r="R873">
        <v>21</v>
      </c>
      <c r="S873">
        <v>78.8</v>
      </c>
      <c r="T873">
        <v>36.18</v>
      </c>
      <c r="U873">
        <v>13402000000</v>
      </c>
      <c r="V873">
        <v>951690000</v>
      </c>
      <c r="W873">
        <v>2075800000</v>
      </c>
      <c r="X873">
        <v>701130000</v>
      </c>
      <c r="Y873">
        <v>1851100000</v>
      </c>
      <c r="Z873">
        <v>1848900000</v>
      </c>
      <c r="AA873">
        <v>1278500000</v>
      </c>
      <c r="AB873">
        <v>2089900000</v>
      </c>
      <c r="AC873">
        <v>1589600000</v>
      </c>
      <c r="AD873">
        <v>1015600000</v>
      </c>
      <c r="AE873">
        <v>788360000</v>
      </c>
      <c r="AF873" s="5">
        <v>55982000</v>
      </c>
      <c r="AG873" s="6">
        <v>122110000</v>
      </c>
      <c r="AH873" s="6">
        <v>41243000</v>
      </c>
      <c r="AI873" s="6">
        <f t="shared" si="234"/>
        <v>0.2211732808148873</v>
      </c>
      <c r="AJ873" s="6">
        <f t="shared" si="235"/>
        <v>0.24632473411327999</v>
      </c>
      <c r="AK873" s="6">
        <f t="shared" si="236"/>
        <v>9.4433294102370266E-2</v>
      </c>
      <c r="AL873" s="6">
        <f t="shared" si="237"/>
        <v>3</v>
      </c>
      <c r="AM873" s="6">
        <f t="shared" si="238"/>
        <v>0.18731043634351252</v>
      </c>
      <c r="AN873" s="7">
        <f t="shared" si="239"/>
        <v>6.6471906666983938E-2</v>
      </c>
      <c r="AO873" s="5">
        <v>108890000</v>
      </c>
      <c r="AP873" s="6">
        <v>108760000</v>
      </c>
      <c r="AQ873" s="6">
        <v>75203000</v>
      </c>
      <c r="AR873" s="6">
        <f t="shared" si="240"/>
        <v>0.20805343822551761</v>
      </c>
      <c r="AS873" s="6">
        <f t="shared" si="241"/>
        <v>0.22769267528525811</v>
      </c>
      <c r="AT873" s="6">
        <f t="shared" si="242"/>
        <v>0.17554187088539996</v>
      </c>
      <c r="AU873" s="6">
        <f t="shared" si="243"/>
        <v>3</v>
      </c>
      <c r="AV873" s="6">
        <f t="shared" si="244"/>
        <v>0.2037626614653919</v>
      </c>
      <c r="AW873" s="7">
        <f t="shared" si="245"/>
        <v>2.1505575614895717E-2</v>
      </c>
      <c r="AX873" s="5">
        <v>122930000</v>
      </c>
      <c r="AY873" s="6">
        <v>93504000</v>
      </c>
      <c r="AZ873" s="6">
        <v>59742000</v>
      </c>
      <c r="BA873" s="6">
        <f t="shared" si="246"/>
        <v>0.22724533631376503</v>
      </c>
      <c r="BB873" s="6">
        <f t="shared" si="247"/>
        <v>0.20282555653873541</v>
      </c>
      <c r="BC873" s="6">
        <f t="shared" si="248"/>
        <v>0.12583048753275131</v>
      </c>
      <c r="BD873" s="6">
        <f t="shared" si="249"/>
        <v>3</v>
      </c>
      <c r="BE873" s="6">
        <f t="shared" si="250"/>
        <v>0.18530046012841725</v>
      </c>
      <c r="BF873" s="7">
        <f t="shared" si="251"/>
        <v>4.3217200599315254E-2</v>
      </c>
      <c r="BH873" t="s">
        <v>1374</v>
      </c>
      <c r="BI873" t="s">
        <v>1375</v>
      </c>
    </row>
    <row r="874" spans="1:61" x14ac:dyDescent="0.25">
      <c r="A874" t="s">
        <v>3711</v>
      </c>
      <c r="B874" t="s">
        <v>3711</v>
      </c>
      <c r="C874">
        <f>VLOOKUP(B874,Annotation!D:E,2,FALSE)</f>
        <v>1227</v>
      </c>
      <c r="D874" t="str">
        <f>VLOOKUP(B874,Annotation!D:F,3,FALSE)</f>
        <v>hypothetical protein</v>
      </c>
      <c r="G874">
        <v>2</v>
      </c>
      <c r="H874">
        <v>2</v>
      </c>
      <c r="I874">
        <v>2</v>
      </c>
      <c r="J874">
        <v>2</v>
      </c>
      <c r="K874">
        <v>1</v>
      </c>
      <c r="L874">
        <v>0</v>
      </c>
      <c r="M874">
        <v>0</v>
      </c>
      <c r="N874">
        <v>0</v>
      </c>
      <c r="O874">
        <v>0</v>
      </c>
      <c r="P874">
        <v>1</v>
      </c>
      <c r="Q874">
        <v>0</v>
      </c>
      <c r="R874">
        <v>0</v>
      </c>
      <c r="S874">
        <v>17.399999999999999</v>
      </c>
      <c r="T874">
        <v>14.432</v>
      </c>
      <c r="U874">
        <v>4290700</v>
      </c>
      <c r="V874">
        <v>1870400</v>
      </c>
      <c r="W874">
        <v>1932000</v>
      </c>
      <c r="X874">
        <v>0</v>
      </c>
      <c r="Y874">
        <v>0</v>
      </c>
      <c r="Z874">
        <v>0</v>
      </c>
      <c r="AA874">
        <v>0</v>
      </c>
      <c r="AB874">
        <v>488240</v>
      </c>
      <c r="AC874">
        <v>0</v>
      </c>
      <c r="AD874">
        <v>0</v>
      </c>
      <c r="AE874">
        <v>858130</v>
      </c>
      <c r="AF874" s="5">
        <v>374080</v>
      </c>
      <c r="AG874" s="6">
        <v>386410</v>
      </c>
      <c r="AH874" s="6">
        <v>0</v>
      </c>
      <c r="AI874" s="6">
        <f t="shared" si="234"/>
        <v>1.477912559166036E-3</v>
      </c>
      <c r="AJ874" s="6">
        <f t="shared" si="235"/>
        <v>7.7948030880937286E-4</v>
      </c>
      <c r="AK874" s="6">
        <f t="shared" si="236"/>
        <v>0</v>
      </c>
      <c r="AL874" s="6">
        <f t="shared" si="237"/>
        <v>2</v>
      </c>
      <c r="AM874" s="6">
        <f t="shared" si="238"/>
        <v>1.1286964339877045E-3</v>
      </c>
      <c r="AN874" s="7">
        <f t="shared" si="239"/>
        <v>6.036576193598238E-4</v>
      </c>
      <c r="AO874" s="5">
        <v>0</v>
      </c>
      <c r="AP874" s="6">
        <v>0</v>
      </c>
      <c r="AQ874" s="6">
        <v>0</v>
      </c>
      <c r="AR874" s="6">
        <f t="shared" si="240"/>
        <v>0</v>
      </c>
      <c r="AS874" s="6">
        <f t="shared" si="241"/>
        <v>0</v>
      </c>
      <c r="AT874" s="6">
        <f t="shared" si="242"/>
        <v>0</v>
      </c>
      <c r="AU874" s="6">
        <f t="shared" si="243"/>
        <v>0</v>
      </c>
      <c r="AV874" s="6">
        <f t="shared" si="244"/>
        <v>0</v>
      </c>
      <c r="AW874" s="7">
        <f t="shared" si="245"/>
        <v>0</v>
      </c>
      <c r="AX874" s="5">
        <v>97649</v>
      </c>
      <c r="AY874" s="6">
        <v>0</v>
      </c>
      <c r="AZ874" s="6">
        <v>0</v>
      </c>
      <c r="BA874" s="6">
        <f t="shared" si="246"/>
        <v>1.8051150936063484E-4</v>
      </c>
      <c r="BB874" s="6">
        <f t="shared" si="247"/>
        <v>0</v>
      </c>
      <c r="BC874" s="6">
        <f t="shared" si="248"/>
        <v>0</v>
      </c>
      <c r="BD874" s="6">
        <f t="shared" si="249"/>
        <v>1</v>
      </c>
      <c r="BE874" s="6">
        <f t="shared" si="250"/>
        <v>0</v>
      </c>
      <c r="BF874" s="7">
        <f t="shared" si="251"/>
        <v>0</v>
      </c>
    </row>
    <row r="875" spans="1:61" x14ac:dyDescent="0.25">
      <c r="A875" t="s">
        <v>1376</v>
      </c>
      <c r="B875" t="s">
        <v>1376</v>
      </c>
      <c r="C875">
        <f>VLOOKUP(B875,Annotation!D:E,2,FALSE)</f>
        <v>1228</v>
      </c>
      <c r="D875" t="str">
        <f>VLOOKUP(B875,Annotation!D:F,3,FALSE)</f>
        <v>dUTP diphosphatase</v>
      </c>
      <c r="G875">
        <v>8</v>
      </c>
      <c r="H875">
        <v>8</v>
      </c>
      <c r="I875">
        <v>8</v>
      </c>
      <c r="J875">
        <v>5</v>
      </c>
      <c r="K875">
        <v>6</v>
      </c>
      <c r="L875">
        <v>4</v>
      </c>
      <c r="M875">
        <v>6</v>
      </c>
      <c r="N875">
        <v>5</v>
      </c>
      <c r="O875">
        <v>4</v>
      </c>
      <c r="P875">
        <v>4</v>
      </c>
      <c r="Q875">
        <v>1</v>
      </c>
      <c r="R875">
        <v>7</v>
      </c>
      <c r="S875">
        <v>46.2</v>
      </c>
      <c r="T875">
        <v>15.372999999999999</v>
      </c>
      <c r="U875">
        <v>456550000</v>
      </c>
      <c r="V875">
        <v>43356000</v>
      </c>
      <c r="W875">
        <v>39671000</v>
      </c>
      <c r="X875">
        <v>15489000</v>
      </c>
      <c r="Y875">
        <v>61176000</v>
      </c>
      <c r="Z875">
        <v>48447000</v>
      </c>
      <c r="AA875">
        <v>59531000</v>
      </c>
      <c r="AB875">
        <v>63153000</v>
      </c>
      <c r="AC875">
        <v>763740</v>
      </c>
      <c r="AD875">
        <v>124960000</v>
      </c>
      <c r="AE875">
        <v>57069000</v>
      </c>
      <c r="AF875" s="5">
        <v>5419600</v>
      </c>
      <c r="AG875" s="6">
        <v>4958900</v>
      </c>
      <c r="AH875" s="6">
        <v>1936100</v>
      </c>
      <c r="AI875" s="6">
        <f t="shared" si="234"/>
        <v>2.1411716492879193E-2</v>
      </c>
      <c r="AJ875" s="6">
        <f t="shared" si="235"/>
        <v>1.0003273474689576E-2</v>
      </c>
      <c r="AK875" s="6">
        <f t="shared" si="236"/>
        <v>4.4330504743010707E-3</v>
      </c>
      <c r="AL875" s="6">
        <f t="shared" si="237"/>
        <v>3</v>
      </c>
      <c r="AM875" s="6">
        <f t="shared" si="238"/>
        <v>1.1949346813956612E-2</v>
      </c>
      <c r="AN875" s="7">
        <f t="shared" si="239"/>
        <v>7.0667850315854078E-3</v>
      </c>
      <c r="AO875" s="5">
        <v>7647000</v>
      </c>
      <c r="AP875" s="6">
        <v>6055900</v>
      </c>
      <c r="AQ875" s="6">
        <v>7441400</v>
      </c>
      <c r="AR875" s="6">
        <f t="shared" si="240"/>
        <v>1.4610934356786972E-2</v>
      </c>
      <c r="AS875" s="6">
        <f t="shared" si="241"/>
        <v>1.2678227953843272E-2</v>
      </c>
      <c r="AT875" s="6">
        <f t="shared" si="242"/>
        <v>1.7370015531383263E-2</v>
      </c>
      <c r="AU875" s="6">
        <f t="shared" si="243"/>
        <v>3</v>
      </c>
      <c r="AV875" s="6">
        <f t="shared" si="244"/>
        <v>1.4886392614004504E-2</v>
      </c>
      <c r="AW875" s="7">
        <f t="shared" si="245"/>
        <v>1.9252922906737447E-3</v>
      </c>
      <c r="AX875" s="5">
        <v>7894200</v>
      </c>
      <c r="AY875" s="6">
        <v>95467</v>
      </c>
      <c r="AZ875" s="6">
        <v>15620000</v>
      </c>
      <c r="BA875" s="6">
        <f t="shared" si="246"/>
        <v>1.4593021507590693E-2</v>
      </c>
      <c r="BB875" s="6">
        <f t="shared" si="247"/>
        <v>2.0708362643398628E-4</v>
      </c>
      <c r="BC875" s="6">
        <f t="shared" si="248"/>
        <v>3.2899337405201963E-2</v>
      </c>
      <c r="BD875" s="6">
        <f t="shared" si="249"/>
        <v>3</v>
      </c>
      <c r="BE875" s="6">
        <f t="shared" si="250"/>
        <v>1.5899814179742216E-2</v>
      </c>
      <c r="BF875" s="7">
        <f t="shared" si="251"/>
        <v>1.3378506259415609E-2</v>
      </c>
      <c r="BH875" t="s">
        <v>1377</v>
      </c>
      <c r="BI875" t="s">
        <v>1378</v>
      </c>
    </row>
    <row r="876" spans="1:61" x14ac:dyDescent="0.25">
      <c r="A876" t="s">
        <v>1379</v>
      </c>
      <c r="B876" t="s">
        <v>1379</v>
      </c>
      <c r="C876">
        <f>VLOOKUP(B876,Annotation!D:E,2,FALSE)</f>
        <v>1229</v>
      </c>
      <c r="D876" t="str">
        <f>VLOOKUP(B876,Annotation!D:F,3,FALSE)</f>
        <v>alpha/beta hydrolase</v>
      </c>
      <c r="E876" t="str">
        <f>VLOOKUP(B876,Annotation!I:O,7,FALSE)</f>
        <v xml:space="preserve">CAZyme, single-domain, contains CE1 domain </v>
      </c>
      <c r="G876">
        <v>13</v>
      </c>
      <c r="H876">
        <v>13</v>
      </c>
      <c r="I876">
        <v>13</v>
      </c>
      <c r="J876">
        <v>5</v>
      </c>
      <c r="K876">
        <v>10</v>
      </c>
      <c r="L876">
        <v>2</v>
      </c>
      <c r="M876">
        <v>5</v>
      </c>
      <c r="N876">
        <v>3</v>
      </c>
      <c r="O876">
        <v>4</v>
      </c>
      <c r="P876">
        <v>4</v>
      </c>
      <c r="Q876">
        <v>5</v>
      </c>
      <c r="R876">
        <v>4</v>
      </c>
      <c r="S876">
        <v>47.1</v>
      </c>
      <c r="T876">
        <v>32.820999999999998</v>
      </c>
      <c r="U876">
        <v>677450000</v>
      </c>
      <c r="V876">
        <v>19176000</v>
      </c>
      <c r="W876">
        <v>199910000</v>
      </c>
      <c r="X876">
        <v>33672000</v>
      </c>
      <c r="Y876">
        <v>105540000</v>
      </c>
      <c r="Z876">
        <v>19550000</v>
      </c>
      <c r="AA876">
        <v>41385000</v>
      </c>
      <c r="AB876">
        <v>99624000</v>
      </c>
      <c r="AC876">
        <v>129300000</v>
      </c>
      <c r="AD876">
        <v>29284000</v>
      </c>
      <c r="AE876">
        <v>42340000</v>
      </c>
      <c r="AF876" s="5">
        <v>1198500</v>
      </c>
      <c r="AG876" s="6">
        <v>12495000</v>
      </c>
      <c r="AH876" s="6">
        <v>2104500</v>
      </c>
      <c r="AI876" s="6">
        <f t="shared" si="234"/>
        <v>4.7350251340902861E-3</v>
      </c>
      <c r="AJ876" s="6">
        <f t="shared" si="235"/>
        <v>2.5205368542669995E-2</v>
      </c>
      <c r="AK876" s="6">
        <f t="shared" si="236"/>
        <v>4.8186326755676892E-3</v>
      </c>
      <c r="AL876" s="6">
        <f t="shared" si="237"/>
        <v>3</v>
      </c>
      <c r="AM876" s="6">
        <f t="shared" si="238"/>
        <v>1.1586342117442658E-2</v>
      </c>
      <c r="AN876" s="7">
        <f t="shared" si="239"/>
        <v>9.6301664275521316E-3</v>
      </c>
      <c r="AO876" s="5">
        <v>6596400</v>
      </c>
      <c r="AP876" s="6">
        <v>1221900</v>
      </c>
      <c r="AQ876" s="6">
        <v>2586600</v>
      </c>
      <c r="AR876" s="6">
        <f t="shared" si="240"/>
        <v>1.2603578840213099E-2</v>
      </c>
      <c r="AS876" s="6">
        <f t="shared" si="241"/>
        <v>2.5580882671115929E-3</v>
      </c>
      <c r="AT876" s="6">
        <f t="shared" si="242"/>
        <v>6.0377458775870054E-3</v>
      </c>
      <c r="AU876" s="6">
        <f t="shared" si="243"/>
        <v>3</v>
      </c>
      <c r="AV876" s="6">
        <f t="shared" si="244"/>
        <v>7.066470994970566E-3</v>
      </c>
      <c r="AW876" s="7">
        <f t="shared" si="245"/>
        <v>4.1650671654384075E-3</v>
      </c>
      <c r="AX876" s="5">
        <v>6226500</v>
      </c>
      <c r="AY876" s="6">
        <v>8081100</v>
      </c>
      <c r="AZ876" s="6">
        <v>1830300</v>
      </c>
      <c r="BA876" s="6">
        <f t="shared" si="246"/>
        <v>1.1510152823213682E-2</v>
      </c>
      <c r="BB876" s="6">
        <f t="shared" si="247"/>
        <v>1.7529235165823651E-2</v>
      </c>
      <c r="BC876" s="6">
        <f t="shared" si="248"/>
        <v>3.8550356755916232E-3</v>
      </c>
      <c r="BD876" s="6">
        <f t="shared" si="249"/>
        <v>3</v>
      </c>
      <c r="BE876" s="6">
        <f t="shared" si="250"/>
        <v>1.0964807888209652E-2</v>
      </c>
      <c r="BF876" s="7">
        <f t="shared" si="251"/>
        <v>5.5957712455190298E-3</v>
      </c>
      <c r="BH876">
        <v>1168</v>
      </c>
      <c r="BI876">
        <v>240</v>
      </c>
    </row>
    <row r="877" spans="1:61" x14ac:dyDescent="0.25">
      <c r="A877" t="s">
        <v>1380</v>
      </c>
      <c r="B877" t="s">
        <v>1380</v>
      </c>
      <c r="C877">
        <f>VLOOKUP(B877,Annotation!D:E,2,FALSE)</f>
        <v>1230</v>
      </c>
      <c r="D877" t="str">
        <f>VLOOKUP(B877,Annotation!D:F,3,FALSE)</f>
        <v>NAD(P)H-dependent glycerol-3-phosphate dehydrogenase</v>
      </c>
      <c r="G877">
        <v>12</v>
      </c>
      <c r="H877">
        <v>12</v>
      </c>
      <c r="I877">
        <v>12</v>
      </c>
      <c r="J877">
        <v>8</v>
      </c>
      <c r="K877">
        <v>11</v>
      </c>
      <c r="L877">
        <v>0</v>
      </c>
      <c r="M877">
        <v>2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46.8</v>
      </c>
      <c r="T877">
        <v>37.231000000000002</v>
      </c>
      <c r="U877">
        <v>280500000</v>
      </c>
      <c r="V877">
        <v>26892000</v>
      </c>
      <c r="W877">
        <v>200870000</v>
      </c>
      <c r="X877">
        <v>0</v>
      </c>
      <c r="Y877">
        <v>52740000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17531000</v>
      </c>
      <c r="AF877" s="5">
        <v>1680800</v>
      </c>
      <c r="AG877" s="6">
        <v>12554000</v>
      </c>
      <c r="AH877" s="6">
        <v>0</v>
      </c>
      <c r="AI877" s="6">
        <f t="shared" si="234"/>
        <v>6.6404924867575748E-3</v>
      </c>
      <c r="AJ877" s="6">
        <f t="shared" si="235"/>
        <v>2.5324385488969918E-2</v>
      </c>
      <c r="AK877" s="6">
        <f t="shared" si="236"/>
        <v>0</v>
      </c>
      <c r="AL877" s="6">
        <f t="shared" si="237"/>
        <v>2</v>
      </c>
      <c r="AM877" s="6">
        <f t="shared" si="238"/>
        <v>1.5982438987863747E-2</v>
      </c>
      <c r="AN877" s="7">
        <f t="shared" si="239"/>
        <v>1.0721258728851411E-2</v>
      </c>
      <c r="AO877" s="5">
        <v>3296300</v>
      </c>
      <c r="AP877" s="6">
        <v>0</v>
      </c>
      <c r="AQ877" s="6">
        <v>0</v>
      </c>
      <c r="AR877" s="6">
        <f t="shared" si="240"/>
        <v>6.2981591369526465E-3</v>
      </c>
      <c r="AS877" s="6">
        <f t="shared" si="241"/>
        <v>0</v>
      </c>
      <c r="AT877" s="6">
        <f t="shared" si="242"/>
        <v>0</v>
      </c>
      <c r="AU877" s="6">
        <f t="shared" si="243"/>
        <v>1</v>
      </c>
      <c r="AV877" s="6">
        <f t="shared" si="244"/>
        <v>0</v>
      </c>
      <c r="AW877" s="7">
        <f t="shared" si="245"/>
        <v>0</v>
      </c>
      <c r="AX877" s="5">
        <v>0</v>
      </c>
      <c r="AY877" s="6">
        <v>0</v>
      </c>
      <c r="AZ877" s="6">
        <v>0</v>
      </c>
      <c r="BA877" s="6">
        <f t="shared" si="246"/>
        <v>0</v>
      </c>
      <c r="BB877" s="6">
        <f t="shared" si="247"/>
        <v>0</v>
      </c>
      <c r="BC877" s="6">
        <f t="shared" si="248"/>
        <v>0</v>
      </c>
      <c r="BD877" s="6">
        <f t="shared" si="249"/>
        <v>0</v>
      </c>
      <c r="BE877" s="6">
        <f t="shared" si="250"/>
        <v>0</v>
      </c>
      <c r="BF877" s="7">
        <f t="shared" si="251"/>
        <v>0</v>
      </c>
      <c r="BH877" t="s">
        <v>1381</v>
      </c>
      <c r="BI877" t="s">
        <v>1382</v>
      </c>
    </row>
    <row r="878" spans="1:61" x14ac:dyDescent="0.25">
      <c r="A878" t="s">
        <v>1383</v>
      </c>
      <c r="B878" t="s">
        <v>1383</v>
      </c>
      <c r="C878">
        <f>VLOOKUP(B878,Annotation!D:E,2,FALSE)</f>
        <v>1231</v>
      </c>
      <c r="D878" t="str">
        <f>VLOOKUP(B878,Annotation!D:F,3,FALSE)</f>
        <v>hypothetical protein</v>
      </c>
      <c r="G878">
        <v>16</v>
      </c>
      <c r="H878">
        <v>16</v>
      </c>
      <c r="I878">
        <v>16</v>
      </c>
      <c r="J878">
        <v>9</v>
      </c>
      <c r="K878">
        <v>11</v>
      </c>
      <c r="L878">
        <v>2</v>
      </c>
      <c r="M878">
        <v>8</v>
      </c>
      <c r="N878">
        <v>6</v>
      </c>
      <c r="O878">
        <v>5</v>
      </c>
      <c r="P878">
        <v>4</v>
      </c>
      <c r="Q878">
        <v>4</v>
      </c>
      <c r="R878">
        <v>2</v>
      </c>
      <c r="S878">
        <v>65.3</v>
      </c>
      <c r="T878">
        <v>24.852</v>
      </c>
      <c r="U878">
        <v>735390000</v>
      </c>
      <c r="V878">
        <v>50683000</v>
      </c>
      <c r="W878">
        <v>47889000</v>
      </c>
      <c r="X878">
        <v>12783000</v>
      </c>
      <c r="Y878">
        <v>121990000</v>
      </c>
      <c r="Z878">
        <v>205530000</v>
      </c>
      <c r="AA878">
        <v>132050000</v>
      </c>
      <c r="AB878">
        <v>74772000</v>
      </c>
      <c r="AC878">
        <v>51715000</v>
      </c>
      <c r="AD878">
        <v>37981000</v>
      </c>
      <c r="AE878">
        <v>52528000</v>
      </c>
      <c r="AF878" s="5">
        <v>3620200</v>
      </c>
      <c r="AG878" s="6">
        <v>3420700</v>
      </c>
      <c r="AH878" s="6">
        <v>913070</v>
      </c>
      <c r="AI878" s="6">
        <f t="shared" si="234"/>
        <v>1.4302659983674306E-2</v>
      </c>
      <c r="AJ878" s="6">
        <f t="shared" si="235"/>
        <v>6.9003604781041426E-3</v>
      </c>
      <c r="AK878" s="6">
        <f t="shared" si="236"/>
        <v>2.0906386016063625E-3</v>
      </c>
      <c r="AL878" s="6">
        <f t="shared" si="237"/>
        <v>3</v>
      </c>
      <c r="AM878" s="6">
        <f t="shared" si="238"/>
        <v>7.7645530211282706E-3</v>
      </c>
      <c r="AN878" s="7">
        <f t="shared" si="239"/>
        <v>5.0228470095876263E-3</v>
      </c>
      <c r="AO878" s="5">
        <v>8713400</v>
      </c>
      <c r="AP878" s="6">
        <v>14681000</v>
      </c>
      <c r="AQ878" s="6">
        <v>9432100</v>
      </c>
      <c r="AR878" s="6">
        <f t="shared" si="240"/>
        <v>1.664847854379856E-2</v>
      </c>
      <c r="AS878" s="6">
        <f t="shared" si="241"/>
        <v>3.0735161510324328E-2</v>
      </c>
      <c r="AT878" s="6">
        <f t="shared" si="242"/>
        <v>2.2016787633181933E-2</v>
      </c>
      <c r="AU878" s="6">
        <f t="shared" si="243"/>
        <v>3</v>
      </c>
      <c r="AV878" s="6">
        <f t="shared" si="244"/>
        <v>2.3133475895768276E-2</v>
      </c>
      <c r="AW878" s="7">
        <f t="shared" si="245"/>
        <v>5.8048200521463415E-3</v>
      </c>
      <c r="AX878" s="5">
        <v>5340800</v>
      </c>
      <c r="AY878" s="6">
        <v>3693900</v>
      </c>
      <c r="AZ878" s="6">
        <v>2712900</v>
      </c>
      <c r="BA878" s="6">
        <f t="shared" si="246"/>
        <v>9.8728698623977568E-3</v>
      </c>
      <c r="BB878" s="6">
        <f t="shared" si="247"/>
        <v>8.0126767122094735E-3</v>
      </c>
      <c r="BC878" s="6">
        <f t="shared" si="248"/>
        <v>5.7139956751966967E-3</v>
      </c>
      <c r="BD878" s="6">
        <f t="shared" si="249"/>
        <v>3</v>
      </c>
      <c r="BE878" s="6">
        <f t="shared" si="250"/>
        <v>7.8665140832679756E-3</v>
      </c>
      <c r="BF878" s="7">
        <f t="shared" si="251"/>
        <v>1.7009960340569358E-3</v>
      </c>
      <c r="BH878" t="s">
        <v>1384</v>
      </c>
      <c r="BI878" t="s">
        <v>1385</v>
      </c>
    </row>
    <row r="879" spans="1:61" x14ac:dyDescent="0.25">
      <c r="A879" t="s">
        <v>1386</v>
      </c>
      <c r="B879" t="s">
        <v>1386</v>
      </c>
      <c r="C879">
        <f>VLOOKUP(B879,Annotation!D:E,2,FALSE)</f>
        <v>1234</v>
      </c>
      <c r="D879" t="str">
        <f>VLOOKUP(B879,Annotation!D:F,3,FALSE)</f>
        <v>DUF547 domain-containing protein</v>
      </c>
      <c r="G879">
        <v>7</v>
      </c>
      <c r="H879">
        <v>7</v>
      </c>
      <c r="I879">
        <v>7</v>
      </c>
      <c r="J879">
        <v>5</v>
      </c>
      <c r="K879">
        <v>5</v>
      </c>
      <c r="L879">
        <v>2</v>
      </c>
      <c r="M879">
        <v>1</v>
      </c>
      <c r="N879">
        <v>1</v>
      </c>
      <c r="O879">
        <v>2</v>
      </c>
      <c r="P879">
        <v>1</v>
      </c>
      <c r="Q879">
        <v>1</v>
      </c>
      <c r="R879">
        <v>1</v>
      </c>
      <c r="S879">
        <v>27.5</v>
      </c>
      <c r="T879">
        <v>29.852</v>
      </c>
      <c r="U879">
        <v>44165000</v>
      </c>
      <c r="V879">
        <v>21111000</v>
      </c>
      <c r="W879">
        <v>15759000</v>
      </c>
      <c r="X879">
        <v>1878100</v>
      </c>
      <c r="Y879">
        <v>1461100</v>
      </c>
      <c r="Z879">
        <v>877590</v>
      </c>
      <c r="AA879">
        <v>705070</v>
      </c>
      <c r="AB879">
        <v>416660</v>
      </c>
      <c r="AC879">
        <v>1309700</v>
      </c>
      <c r="AD879">
        <v>645880</v>
      </c>
      <c r="AE879">
        <v>3154600</v>
      </c>
      <c r="AF879" s="5">
        <v>1507900</v>
      </c>
      <c r="AG879" s="6">
        <v>1125700</v>
      </c>
      <c r="AH879" s="6">
        <v>134150</v>
      </c>
      <c r="AI879" s="6">
        <f t="shared" si="234"/>
        <v>5.957400416933452E-3</v>
      </c>
      <c r="AJ879" s="6">
        <f t="shared" si="235"/>
        <v>2.2708029906749593E-3</v>
      </c>
      <c r="AK879" s="6">
        <f t="shared" si="236"/>
        <v>3.071606431111454E-4</v>
      </c>
      <c r="AL879" s="6">
        <f t="shared" si="237"/>
        <v>3</v>
      </c>
      <c r="AM879" s="6">
        <f t="shared" si="238"/>
        <v>2.8451213502398522E-3</v>
      </c>
      <c r="AN879" s="7">
        <f t="shared" si="239"/>
        <v>2.3421761332887087E-3</v>
      </c>
      <c r="AO879" s="5">
        <v>104360</v>
      </c>
      <c r="AP879" s="6">
        <v>62685</v>
      </c>
      <c r="AQ879" s="6">
        <v>50362</v>
      </c>
      <c r="AR879" s="6">
        <f t="shared" si="240"/>
        <v>1.993980789164755E-4</v>
      </c>
      <c r="AS879" s="6">
        <f t="shared" si="241"/>
        <v>1.3123313120868334E-4</v>
      </c>
      <c r="AT879" s="6">
        <f t="shared" si="242"/>
        <v>1.1755700838437979E-4</v>
      </c>
      <c r="AU879" s="6">
        <f t="shared" si="243"/>
        <v>3</v>
      </c>
      <c r="AV879" s="6">
        <f t="shared" si="244"/>
        <v>1.4939607283651288E-4</v>
      </c>
      <c r="AW879" s="7">
        <f t="shared" si="245"/>
        <v>3.5794874334107512E-5</v>
      </c>
      <c r="AX879" s="5">
        <v>29762</v>
      </c>
      <c r="AY879" s="6">
        <v>93548</v>
      </c>
      <c r="AZ879" s="6">
        <v>46134</v>
      </c>
      <c r="BA879" s="6">
        <f t="shared" si="246"/>
        <v>5.5017291949648374E-5</v>
      </c>
      <c r="BB879" s="6">
        <f t="shared" si="247"/>
        <v>2.0292099977632636E-4</v>
      </c>
      <c r="BC879" s="6">
        <f t="shared" si="248"/>
        <v>9.7168888082688066E-5</v>
      </c>
      <c r="BD879" s="6">
        <f t="shared" si="249"/>
        <v>3</v>
      </c>
      <c r="BE879" s="6">
        <f t="shared" si="250"/>
        <v>1.1836905993622094E-4</v>
      </c>
      <c r="BF879" s="7">
        <f t="shared" si="251"/>
        <v>6.2214479355341537E-5</v>
      </c>
    </row>
    <row r="880" spans="1:61" x14ac:dyDescent="0.25">
      <c r="A880" t="s">
        <v>1387</v>
      </c>
      <c r="B880" t="s">
        <v>1387</v>
      </c>
      <c r="C880">
        <f>VLOOKUP(B880,Annotation!D:E,2,FALSE)</f>
        <v>1235</v>
      </c>
      <c r="D880" t="str">
        <f>VLOOKUP(B880,Annotation!D:F,3,FALSE)</f>
        <v>glycosyltransferase</v>
      </c>
      <c r="E880" t="str">
        <f>VLOOKUP(B880,Annotation!I:O,7,FALSE)</f>
        <v xml:space="preserve">CAZyme, single-domain, contains GT2 domain </v>
      </c>
      <c r="G880">
        <v>4</v>
      </c>
      <c r="H880">
        <v>4</v>
      </c>
      <c r="I880">
        <v>4</v>
      </c>
      <c r="J880">
        <v>1</v>
      </c>
      <c r="K880">
        <v>3</v>
      </c>
      <c r="L880">
        <v>0</v>
      </c>
      <c r="M880">
        <v>0</v>
      </c>
      <c r="N880">
        <v>0</v>
      </c>
      <c r="O880">
        <v>1</v>
      </c>
      <c r="P880">
        <v>0</v>
      </c>
      <c r="Q880">
        <v>0</v>
      </c>
      <c r="R880">
        <v>0</v>
      </c>
      <c r="S880">
        <v>21.8</v>
      </c>
      <c r="T880">
        <v>26.99</v>
      </c>
      <c r="U880">
        <v>7075800</v>
      </c>
      <c r="V880">
        <v>672520</v>
      </c>
      <c r="W880">
        <v>2198100</v>
      </c>
      <c r="X880">
        <v>0</v>
      </c>
      <c r="Y880">
        <v>0</v>
      </c>
      <c r="Z880">
        <v>0</v>
      </c>
      <c r="AA880">
        <v>4205100</v>
      </c>
      <c r="AB880">
        <v>0</v>
      </c>
      <c r="AC880">
        <v>0</v>
      </c>
      <c r="AD880">
        <v>0</v>
      </c>
      <c r="AE880">
        <v>589650</v>
      </c>
      <c r="AF880" s="5">
        <v>56043</v>
      </c>
      <c r="AG880" s="6">
        <v>183180</v>
      </c>
      <c r="AH880" s="6">
        <v>0</v>
      </c>
      <c r="AI880" s="6">
        <f t="shared" si="234"/>
        <v>2.2141427917381887E-4</v>
      </c>
      <c r="AJ880" s="6">
        <f t="shared" si="235"/>
        <v>3.6951735971558943E-4</v>
      </c>
      <c r="AK880" s="6">
        <f t="shared" si="236"/>
        <v>0</v>
      </c>
      <c r="AL880" s="6">
        <f t="shared" si="237"/>
        <v>2</v>
      </c>
      <c r="AM880" s="6">
        <f t="shared" si="238"/>
        <v>2.9546581944470417E-4</v>
      </c>
      <c r="AN880" s="7">
        <f t="shared" si="239"/>
        <v>1.5184124919694704E-4</v>
      </c>
      <c r="AO880" s="5">
        <v>0</v>
      </c>
      <c r="AP880" s="6">
        <v>0</v>
      </c>
      <c r="AQ880" s="6">
        <v>350430</v>
      </c>
      <c r="AR880" s="6">
        <f t="shared" si="240"/>
        <v>0</v>
      </c>
      <c r="AS880" s="6">
        <f t="shared" si="241"/>
        <v>0</v>
      </c>
      <c r="AT880" s="6">
        <f t="shared" si="242"/>
        <v>8.1798781716647885E-4</v>
      </c>
      <c r="AU880" s="6">
        <f t="shared" si="243"/>
        <v>1</v>
      </c>
      <c r="AV880" s="6">
        <f t="shared" si="244"/>
        <v>0</v>
      </c>
      <c r="AW880" s="7">
        <f t="shared" si="245"/>
        <v>0</v>
      </c>
      <c r="AX880" s="5">
        <v>0</v>
      </c>
      <c r="AY880" s="6">
        <v>0</v>
      </c>
      <c r="AZ880" s="6">
        <v>0</v>
      </c>
      <c r="BA880" s="6">
        <f t="shared" si="246"/>
        <v>0</v>
      </c>
      <c r="BB880" s="6">
        <f t="shared" si="247"/>
        <v>0</v>
      </c>
      <c r="BC880" s="6">
        <f t="shared" si="248"/>
        <v>0</v>
      </c>
      <c r="BD880" s="6">
        <f t="shared" si="249"/>
        <v>0</v>
      </c>
      <c r="BE880" s="6">
        <f t="shared" si="250"/>
        <v>0</v>
      </c>
      <c r="BF880" s="7">
        <f t="shared" si="251"/>
        <v>0</v>
      </c>
    </row>
    <row r="881" spans="1:61" x14ac:dyDescent="0.25">
      <c r="A881" t="s">
        <v>1388</v>
      </c>
      <c r="B881" t="s">
        <v>1388</v>
      </c>
      <c r="C881">
        <f>VLOOKUP(B881,Annotation!D:E,2,FALSE)</f>
        <v>1237</v>
      </c>
      <c r="D881" t="str">
        <f>VLOOKUP(B881,Annotation!D:F,3,FALSE)</f>
        <v>glycerol-3-phosphate dehydrogenase/oxidase</v>
      </c>
      <c r="G881">
        <v>32</v>
      </c>
      <c r="H881">
        <v>32</v>
      </c>
      <c r="I881">
        <v>32</v>
      </c>
      <c r="J881">
        <v>22</v>
      </c>
      <c r="K881">
        <v>23</v>
      </c>
      <c r="L881">
        <v>21</v>
      </c>
      <c r="M881">
        <v>16</v>
      </c>
      <c r="N881">
        <v>16</v>
      </c>
      <c r="O881">
        <v>14</v>
      </c>
      <c r="P881">
        <v>11</v>
      </c>
      <c r="Q881">
        <v>11</v>
      </c>
      <c r="R881">
        <v>12</v>
      </c>
      <c r="S881">
        <v>51.1</v>
      </c>
      <c r="T881">
        <v>62.499000000000002</v>
      </c>
      <c r="U881">
        <v>728600000</v>
      </c>
      <c r="V881">
        <v>57147000</v>
      </c>
      <c r="W881">
        <v>91332000</v>
      </c>
      <c r="X881">
        <v>102200000</v>
      </c>
      <c r="Y881">
        <v>101800000</v>
      </c>
      <c r="Z881">
        <v>137900000</v>
      </c>
      <c r="AA881">
        <v>103930000</v>
      </c>
      <c r="AB881">
        <v>82934000</v>
      </c>
      <c r="AC881">
        <v>31820000</v>
      </c>
      <c r="AD881">
        <v>19524000</v>
      </c>
      <c r="AE881">
        <v>24287000</v>
      </c>
      <c r="AF881" s="5">
        <v>1904900</v>
      </c>
      <c r="AG881" s="6">
        <v>3044400</v>
      </c>
      <c r="AH881" s="6">
        <v>3406800</v>
      </c>
      <c r="AI881" s="6">
        <f t="shared" si="234"/>
        <v>7.5258651463734547E-3</v>
      </c>
      <c r="AJ881" s="6">
        <f t="shared" si="235"/>
        <v>6.1412744290759939E-3</v>
      </c>
      <c r="AK881" s="6">
        <f t="shared" si="236"/>
        <v>7.8004836298997404E-3</v>
      </c>
      <c r="AL881" s="6">
        <f t="shared" si="237"/>
        <v>3</v>
      </c>
      <c r="AM881" s="6">
        <f t="shared" si="238"/>
        <v>7.1558744017830621E-3</v>
      </c>
      <c r="AN881" s="7">
        <f t="shared" si="239"/>
        <v>7.2613757022410856E-4</v>
      </c>
      <c r="AO881" s="5">
        <v>3393200</v>
      </c>
      <c r="AP881" s="6">
        <v>4596800</v>
      </c>
      <c r="AQ881" s="6">
        <v>3464400</v>
      </c>
      <c r="AR881" s="6">
        <f t="shared" si="240"/>
        <v>6.4833035778016938E-3</v>
      </c>
      <c r="AS881" s="6">
        <f t="shared" si="241"/>
        <v>9.6235536019793518E-3</v>
      </c>
      <c r="AT881" s="6">
        <f t="shared" si="242"/>
        <v>8.0867419849657545E-3</v>
      </c>
      <c r="AU881" s="6">
        <f t="shared" si="243"/>
        <v>3</v>
      </c>
      <c r="AV881" s="6">
        <f t="shared" si="244"/>
        <v>8.0645330549156003E-3</v>
      </c>
      <c r="AW881" s="7">
        <f t="shared" si="245"/>
        <v>1.2820978852431469E-3</v>
      </c>
      <c r="AX881" s="5">
        <v>2764500</v>
      </c>
      <c r="AY881" s="6">
        <v>1060700</v>
      </c>
      <c r="AZ881" s="6">
        <v>650810</v>
      </c>
      <c r="BA881" s="6">
        <f t="shared" si="246"/>
        <v>5.1103858475506671E-3</v>
      </c>
      <c r="BB881" s="6">
        <f t="shared" si="247"/>
        <v>2.3008327752891493E-3</v>
      </c>
      <c r="BC881" s="6">
        <f t="shared" si="248"/>
        <v>1.3707565798130276E-3</v>
      </c>
      <c r="BD881" s="6">
        <f t="shared" si="249"/>
        <v>3</v>
      </c>
      <c r="BE881" s="6">
        <f t="shared" si="250"/>
        <v>2.9273250675509485E-3</v>
      </c>
      <c r="BF881" s="7">
        <f t="shared" si="251"/>
        <v>1.5896700305886482E-3</v>
      </c>
      <c r="BH881">
        <v>1177</v>
      </c>
      <c r="BI881">
        <v>280</v>
      </c>
    </row>
    <row r="882" spans="1:61" x14ac:dyDescent="0.25">
      <c r="A882" t="s">
        <v>1389</v>
      </c>
      <c r="B882" t="s">
        <v>1389</v>
      </c>
      <c r="C882">
        <f>VLOOKUP(B882,Annotation!D:E,2,FALSE)</f>
        <v>1238</v>
      </c>
      <c r="D882" t="str">
        <f>VLOOKUP(B882,Annotation!D:F,3,FALSE)</f>
        <v>hypothetical protein</v>
      </c>
      <c r="G882">
        <v>13</v>
      </c>
      <c r="H882">
        <v>13</v>
      </c>
      <c r="I882">
        <v>13</v>
      </c>
      <c r="J882">
        <v>12</v>
      </c>
      <c r="K882">
        <v>9</v>
      </c>
      <c r="L882">
        <v>8</v>
      </c>
      <c r="M882">
        <v>8</v>
      </c>
      <c r="N882">
        <v>8</v>
      </c>
      <c r="O882">
        <v>6</v>
      </c>
      <c r="P882">
        <v>5</v>
      </c>
      <c r="Q882">
        <v>0</v>
      </c>
      <c r="R882">
        <v>4</v>
      </c>
      <c r="S882">
        <v>66</v>
      </c>
      <c r="T882">
        <v>16.259</v>
      </c>
      <c r="U882">
        <v>977520000</v>
      </c>
      <c r="V882">
        <v>109380000</v>
      </c>
      <c r="W882">
        <v>127050000</v>
      </c>
      <c r="X882">
        <v>137960000</v>
      </c>
      <c r="Y882">
        <v>152160000</v>
      </c>
      <c r="Z882">
        <v>156130000</v>
      </c>
      <c r="AA882">
        <v>118630000</v>
      </c>
      <c r="AB882">
        <v>173850000</v>
      </c>
      <c r="AC882">
        <v>0</v>
      </c>
      <c r="AD882">
        <v>2372700</v>
      </c>
      <c r="AE882">
        <v>122190000</v>
      </c>
      <c r="AF882" s="5">
        <v>13673000</v>
      </c>
      <c r="AG882" s="6">
        <v>15881000</v>
      </c>
      <c r="AH882" s="6">
        <v>17245000</v>
      </c>
      <c r="AI882" s="6">
        <f t="shared" si="234"/>
        <v>5.4019189535599907E-2</v>
      </c>
      <c r="AJ882" s="6">
        <f t="shared" si="235"/>
        <v>3.2035730918458759E-2</v>
      </c>
      <c r="AK882" s="6">
        <f t="shared" si="236"/>
        <v>3.9485540741347018E-2</v>
      </c>
      <c r="AL882" s="6">
        <f t="shared" si="237"/>
        <v>3</v>
      </c>
      <c r="AM882" s="6">
        <f t="shared" si="238"/>
        <v>4.1846820398468564E-2</v>
      </c>
      <c r="AN882" s="7">
        <f t="shared" si="239"/>
        <v>9.1287036103067602E-3</v>
      </c>
      <c r="AO882" s="5">
        <v>19020000</v>
      </c>
      <c r="AP882" s="6">
        <v>19516000</v>
      </c>
      <c r="AQ882" s="6">
        <v>14828000</v>
      </c>
      <c r="AR882" s="6">
        <f t="shared" si="240"/>
        <v>3.6341045045911881E-2</v>
      </c>
      <c r="AS882" s="6">
        <f t="shared" si="241"/>
        <v>4.0857394730296953E-2</v>
      </c>
      <c r="AT882" s="6">
        <f t="shared" si="242"/>
        <v>3.4612114696072109E-2</v>
      </c>
      <c r="AU882" s="6">
        <f t="shared" si="243"/>
        <v>3</v>
      </c>
      <c r="AV882" s="6">
        <f t="shared" si="244"/>
        <v>3.7270184824093645E-2</v>
      </c>
      <c r="AW882" s="7">
        <f t="shared" si="245"/>
        <v>2.6329142563607617E-3</v>
      </c>
      <c r="AX882" s="5">
        <v>21731000</v>
      </c>
      <c r="AY882" s="6">
        <v>0</v>
      </c>
      <c r="AZ882" s="6">
        <v>296580</v>
      </c>
      <c r="BA882" s="6">
        <f t="shared" si="246"/>
        <v>4.0171385369189197E-2</v>
      </c>
      <c r="BB882" s="6">
        <f t="shared" si="247"/>
        <v>0</v>
      </c>
      <c r="BC882" s="6">
        <f t="shared" si="248"/>
        <v>6.2466616438122907E-4</v>
      </c>
      <c r="BD882" s="6">
        <f t="shared" si="249"/>
        <v>2</v>
      </c>
      <c r="BE882" s="6">
        <f t="shared" si="250"/>
        <v>2.0398025766785212E-2</v>
      </c>
      <c r="BF882" s="7">
        <f t="shared" si="251"/>
        <v>1.8791467952122311E-2</v>
      </c>
      <c r="BH882">
        <v>1178</v>
      </c>
      <c r="BI882">
        <v>85</v>
      </c>
    </row>
    <row r="883" spans="1:61" x14ac:dyDescent="0.25">
      <c r="A883" t="s">
        <v>1390</v>
      </c>
      <c r="B883" t="s">
        <v>1390</v>
      </c>
      <c r="C883">
        <f>VLOOKUP(B883,Annotation!D:E,2,FALSE)</f>
        <v>1239</v>
      </c>
      <c r="D883" t="str">
        <f>VLOOKUP(B883,Annotation!D:F,3,FALSE)</f>
        <v>2OG-Fe(II) oxygenase</v>
      </c>
      <c r="G883">
        <v>4</v>
      </c>
      <c r="H883">
        <v>4</v>
      </c>
      <c r="I883">
        <v>4</v>
      </c>
      <c r="J883">
        <v>2</v>
      </c>
      <c r="K883">
        <v>4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15.8</v>
      </c>
      <c r="T883">
        <v>22.759</v>
      </c>
      <c r="U883">
        <v>5803100</v>
      </c>
      <c r="V883">
        <v>1727300</v>
      </c>
      <c r="W883">
        <v>4075700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644790</v>
      </c>
      <c r="AF883" s="5">
        <v>191930</v>
      </c>
      <c r="AG883" s="6">
        <v>452860</v>
      </c>
      <c r="AH883" s="6">
        <v>0</v>
      </c>
      <c r="AI883" s="6">
        <f t="shared" si="234"/>
        <v>7.5827565622523874E-4</v>
      </c>
      <c r="AJ883" s="6">
        <f t="shared" si="235"/>
        <v>9.1352566612513291E-4</v>
      </c>
      <c r="AK883" s="6">
        <f t="shared" si="236"/>
        <v>0</v>
      </c>
      <c r="AL883" s="6">
        <f t="shared" si="237"/>
        <v>2</v>
      </c>
      <c r="AM883" s="6">
        <f t="shared" si="238"/>
        <v>8.3590066117518588E-4</v>
      </c>
      <c r="AN883" s="7">
        <f t="shared" si="239"/>
        <v>3.9911202535783548E-4</v>
      </c>
      <c r="AO883" s="5">
        <v>0</v>
      </c>
      <c r="AP883" s="6">
        <v>0</v>
      </c>
      <c r="AQ883" s="6">
        <v>0</v>
      </c>
      <c r="AR883" s="6">
        <f t="shared" si="240"/>
        <v>0</v>
      </c>
      <c r="AS883" s="6">
        <f t="shared" si="241"/>
        <v>0</v>
      </c>
      <c r="AT883" s="6">
        <f t="shared" si="242"/>
        <v>0</v>
      </c>
      <c r="AU883" s="6">
        <f t="shared" si="243"/>
        <v>0</v>
      </c>
      <c r="AV883" s="6">
        <f t="shared" si="244"/>
        <v>0</v>
      </c>
      <c r="AW883" s="7">
        <f t="shared" si="245"/>
        <v>0</v>
      </c>
      <c r="AX883" s="5">
        <v>0</v>
      </c>
      <c r="AY883" s="6">
        <v>0</v>
      </c>
      <c r="AZ883" s="6">
        <v>0</v>
      </c>
      <c r="BA883" s="6">
        <f t="shared" si="246"/>
        <v>0</v>
      </c>
      <c r="BB883" s="6">
        <f t="shared" si="247"/>
        <v>0</v>
      </c>
      <c r="BC883" s="6">
        <f t="shared" si="248"/>
        <v>0</v>
      </c>
      <c r="BD883" s="6">
        <f t="shared" si="249"/>
        <v>0</v>
      </c>
      <c r="BE883" s="6">
        <f t="shared" si="250"/>
        <v>0</v>
      </c>
      <c r="BF883" s="7">
        <f t="shared" si="251"/>
        <v>0</v>
      </c>
    </row>
    <row r="884" spans="1:61" x14ac:dyDescent="0.25">
      <c r="A884" t="s">
        <v>1391</v>
      </c>
      <c r="B884" t="s">
        <v>1391</v>
      </c>
      <c r="C884">
        <f>VLOOKUP(B884,Annotation!D:E,2,FALSE)</f>
        <v>1240</v>
      </c>
      <c r="D884" t="str">
        <f>VLOOKUP(B884,Annotation!D:F,3,FALSE)</f>
        <v>pyridoxamine 5'-phosphate oxidase family protein</v>
      </c>
      <c r="G884">
        <v>4</v>
      </c>
      <c r="H884">
        <v>4</v>
      </c>
      <c r="I884">
        <v>4</v>
      </c>
      <c r="J884">
        <v>3</v>
      </c>
      <c r="K884">
        <v>2</v>
      </c>
      <c r="L884">
        <v>2</v>
      </c>
      <c r="M884">
        <v>3</v>
      </c>
      <c r="N884">
        <v>3</v>
      </c>
      <c r="O884">
        <v>2</v>
      </c>
      <c r="P884">
        <v>1</v>
      </c>
      <c r="Q884">
        <v>1</v>
      </c>
      <c r="R884">
        <v>3</v>
      </c>
      <c r="S884">
        <v>38.299999999999997</v>
      </c>
      <c r="T884">
        <v>20.456</v>
      </c>
      <c r="U884">
        <v>301230000</v>
      </c>
      <c r="V884">
        <v>22532000</v>
      </c>
      <c r="W884">
        <v>5079500</v>
      </c>
      <c r="X884">
        <v>2676200</v>
      </c>
      <c r="Y884">
        <v>28155000</v>
      </c>
      <c r="Z884">
        <v>40467000</v>
      </c>
      <c r="AA884">
        <v>18006000</v>
      </c>
      <c r="AB884">
        <v>50998000</v>
      </c>
      <c r="AC884">
        <v>19053000</v>
      </c>
      <c r="AD884">
        <v>114260000</v>
      </c>
      <c r="AE884">
        <v>43033000</v>
      </c>
      <c r="AF884" s="5">
        <v>3218800</v>
      </c>
      <c r="AG884" s="6">
        <v>725640</v>
      </c>
      <c r="AH884" s="6">
        <v>382320</v>
      </c>
      <c r="AI884" s="6">
        <f t="shared" si="234"/>
        <v>1.2716811766049075E-2</v>
      </c>
      <c r="AJ884" s="6">
        <f t="shared" si="235"/>
        <v>1.4637874053063671E-3</v>
      </c>
      <c r="AK884" s="6">
        <f t="shared" si="236"/>
        <v>8.7539066026278876E-4</v>
      </c>
      <c r="AL884" s="6">
        <f t="shared" si="237"/>
        <v>3</v>
      </c>
      <c r="AM884" s="6">
        <f t="shared" si="238"/>
        <v>5.0186632772060771E-3</v>
      </c>
      <c r="AN884" s="7">
        <f t="shared" si="239"/>
        <v>5.4487105691531142E-3</v>
      </c>
      <c r="AO884" s="5">
        <v>4022200</v>
      </c>
      <c r="AP884" s="6">
        <v>5781000</v>
      </c>
      <c r="AQ884" s="6">
        <v>2572300</v>
      </c>
      <c r="AR884" s="6">
        <f t="shared" si="240"/>
        <v>7.6851183692779584E-3</v>
      </c>
      <c r="AS884" s="6">
        <f t="shared" si="241"/>
        <v>1.2102715665907291E-2</v>
      </c>
      <c r="AT884" s="6">
        <f t="shared" si="242"/>
        <v>6.0043662417525144E-3</v>
      </c>
      <c r="AU884" s="6">
        <f t="shared" si="243"/>
        <v>3</v>
      </c>
      <c r="AV884" s="6">
        <f t="shared" si="244"/>
        <v>8.597400092312588E-3</v>
      </c>
      <c r="AW884" s="7">
        <f t="shared" si="245"/>
        <v>2.5718553460371109E-3</v>
      </c>
      <c r="AX884" s="5">
        <v>7285500</v>
      </c>
      <c r="AY884" s="6">
        <v>2721900</v>
      </c>
      <c r="AZ884" s="6">
        <v>16323000</v>
      </c>
      <c r="BA884" s="6">
        <f t="shared" si="246"/>
        <v>1.3467793847831571E-2</v>
      </c>
      <c r="BB884" s="6">
        <f t="shared" si="247"/>
        <v>5.9042488272457207E-3</v>
      </c>
      <c r="BC884" s="6">
        <f t="shared" si="248"/>
        <v>3.4380018211594858E-2</v>
      </c>
      <c r="BD884" s="6">
        <f t="shared" si="249"/>
        <v>3</v>
      </c>
      <c r="BE884" s="6">
        <f t="shared" si="250"/>
        <v>1.7917353628890718E-2</v>
      </c>
      <c r="BF884" s="7">
        <f t="shared" si="251"/>
        <v>1.2043429666324934E-2</v>
      </c>
    </row>
    <row r="885" spans="1:61" x14ac:dyDescent="0.25">
      <c r="A885" t="s">
        <v>1392</v>
      </c>
      <c r="B885" t="s">
        <v>1392</v>
      </c>
      <c r="C885">
        <f>VLOOKUP(B885,Annotation!D:E,2,FALSE)</f>
        <v>1241</v>
      </c>
      <c r="D885" t="str">
        <f>VLOOKUP(B885,Annotation!D:F,3,FALSE)</f>
        <v>nucleotidyltransferase</v>
      </c>
      <c r="G885">
        <v>4</v>
      </c>
      <c r="H885">
        <v>4</v>
      </c>
      <c r="I885">
        <v>4</v>
      </c>
      <c r="J885">
        <v>3</v>
      </c>
      <c r="K885">
        <v>2</v>
      </c>
      <c r="L885">
        <v>1</v>
      </c>
      <c r="M885">
        <v>0</v>
      </c>
      <c r="N885">
        <v>1</v>
      </c>
      <c r="O885">
        <v>0</v>
      </c>
      <c r="P885">
        <v>1</v>
      </c>
      <c r="Q885">
        <v>0</v>
      </c>
      <c r="R885">
        <v>1</v>
      </c>
      <c r="S885">
        <v>39.4</v>
      </c>
      <c r="T885">
        <v>11.56</v>
      </c>
      <c r="U885">
        <v>9762400</v>
      </c>
      <c r="V885">
        <v>4485600</v>
      </c>
      <c r="W885">
        <v>3267900</v>
      </c>
      <c r="X885">
        <v>680990</v>
      </c>
      <c r="Y885">
        <v>0</v>
      </c>
      <c r="Z885">
        <v>0</v>
      </c>
      <c r="AA885">
        <v>0</v>
      </c>
      <c r="AB885">
        <v>915080</v>
      </c>
      <c r="AC885">
        <v>0</v>
      </c>
      <c r="AD885">
        <v>412850</v>
      </c>
      <c r="AE885">
        <v>1627100</v>
      </c>
      <c r="AF885" s="5">
        <v>747600</v>
      </c>
      <c r="AG885" s="6">
        <v>544650</v>
      </c>
      <c r="AH885" s="6">
        <v>113500</v>
      </c>
      <c r="AI885" s="6">
        <f t="shared" si="234"/>
        <v>2.9536126743812249E-3</v>
      </c>
      <c r="AJ885" s="6">
        <f t="shared" si="235"/>
        <v>1.0986877932585204E-3</v>
      </c>
      <c r="AK885" s="6">
        <f t="shared" si="236"/>
        <v>2.5987874016485281E-4</v>
      </c>
      <c r="AL885" s="6">
        <f t="shared" si="237"/>
        <v>3</v>
      </c>
      <c r="AM885" s="6">
        <f t="shared" si="238"/>
        <v>1.4373930692681994E-3</v>
      </c>
      <c r="AN885" s="7">
        <f t="shared" si="239"/>
        <v>1.1254899896148338E-3</v>
      </c>
      <c r="AO885" s="5">
        <v>0</v>
      </c>
      <c r="AP885" s="6">
        <v>0</v>
      </c>
      <c r="AQ885" s="6">
        <v>0</v>
      </c>
      <c r="AR885" s="6">
        <f t="shared" si="240"/>
        <v>0</v>
      </c>
      <c r="AS885" s="6">
        <f t="shared" si="241"/>
        <v>0</v>
      </c>
      <c r="AT885" s="6">
        <f t="shared" si="242"/>
        <v>0</v>
      </c>
      <c r="AU885" s="6">
        <f t="shared" si="243"/>
        <v>0</v>
      </c>
      <c r="AV885" s="6">
        <f t="shared" si="244"/>
        <v>0</v>
      </c>
      <c r="AW885" s="7">
        <f t="shared" si="245"/>
        <v>0</v>
      </c>
      <c r="AX885" s="5">
        <v>152510</v>
      </c>
      <c r="AY885" s="6">
        <v>0</v>
      </c>
      <c r="AZ885" s="6">
        <v>68809</v>
      </c>
      <c r="BA885" s="6">
        <f t="shared" si="246"/>
        <v>2.8192618759629304E-4</v>
      </c>
      <c r="BB885" s="6">
        <f t="shared" si="247"/>
        <v>0</v>
      </c>
      <c r="BC885" s="6">
        <f t="shared" si="248"/>
        <v>1.4492768934151997E-4</v>
      </c>
      <c r="BD885" s="6">
        <f t="shared" si="249"/>
        <v>2</v>
      </c>
      <c r="BE885" s="6">
        <f t="shared" si="250"/>
        <v>2.1342693846890649E-4</v>
      </c>
      <c r="BF885" s="7">
        <f t="shared" si="251"/>
        <v>1.1511105696216223E-4</v>
      </c>
    </row>
    <row r="886" spans="1:61" x14ac:dyDescent="0.25">
      <c r="A886" t="s">
        <v>1393</v>
      </c>
      <c r="B886" t="s">
        <v>1393</v>
      </c>
      <c r="C886">
        <f>VLOOKUP(B886,Annotation!D:E,2,FALSE)</f>
        <v>1242</v>
      </c>
      <c r="D886" t="str">
        <f>VLOOKUP(B886,Annotation!D:F,3,FALSE)</f>
        <v>DUF86 domain-containing protein</v>
      </c>
      <c r="G886">
        <v>7</v>
      </c>
      <c r="H886">
        <v>7</v>
      </c>
      <c r="I886">
        <v>7</v>
      </c>
      <c r="J886">
        <v>7</v>
      </c>
      <c r="K886">
        <v>7</v>
      </c>
      <c r="L886">
        <v>3</v>
      </c>
      <c r="M886">
        <v>2</v>
      </c>
      <c r="N886">
        <v>1</v>
      </c>
      <c r="O886">
        <v>0</v>
      </c>
      <c r="P886">
        <v>2</v>
      </c>
      <c r="Q886">
        <v>0</v>
      </c>
      <c r="R886">
        <v>2</v>
      </c>
      <c r="S886">
        <v>35.6</v>
      </c>
      <c r="T886">
        <v>14.138999999999999</v>
      </c>
      <c r="U886">
        <v>30224000</v>
      </c>
      <c r="V886">
        <v>9508700</v>
      </c>
      <c r="W886">
        <v>15506000</v>
      </c>
      <c r="X886">
        <v>1329700</v>
      </c>
      <c r="Y886">
        <v>365760</v>
      </c>
      <c r="Z886">
        <v>426220</v>
      </c>
      <c r="AA886">
        <v>0</v>
      </c>
      <c r="AB886">
        <v>1905000</v>
      </c>
      <c r="AC886">
        <v>0</v>
      </c>
      <c r="AD886">
        <v>1182700</v>
      </c>
      <c r="AE886">
        <v>5037300</v>
      </c>
      <c r="AF886" s="5">
        <v>1584800</v>
      </c>
      <c r="AG886" s="6">
        <v>2584300</v>
      </c>
      <c r="AH886" s="6">
        <v>221610</v>
      </c>
      <c r="AI886" s="6">
        <f t="shared" si="234"/>
        <v>6.2612163808980275E-3</v>
      </c>
      <c r="AJ886" s="6">
        <f t="shared" si="235"/>
        <v>5.2131439715743955E-3</v>
      </c>
      <c r="AK886" s="6">
        <f t="shared" si="236"/>
        <v>5.0741610227253767E-4</v>
      </c>
      <c r="AL886" s="6">
        <f t="shared" si="237"/>
        <v>3</v>
      </c>
      <c r="AM886" s="6">
        <f t="shared" si="238"/>
        <v>3.9939254849149864E-3</v>
      </c>
      <c r="AN886" s="7">
        <f t="shared" si="239"/>
        <v>2.502189001685889E-3</v>
      </c>
      <c r="AO886" s="5">
        <v>60959</v>
      </c>
      <c r="AP886" s="6">
        <v>71037</v>
      </c>
      <c r="AQ886" s="6">
        <v>0</v>
      </c>
      <c r="AR886" s="6">
        <f t="shared" si="240"/>
        <v>1.1647285830461318E-4</v>
      </c>
      <c r="AS886" s="6">
        <f t="shared" si="241"/>
        <v>1.4871832083706213E-4</v>
      </c>
      <c r="AT886" s="6">
        <f t="shared" si="242"/>
        <v>0</v>
      </c>
      <c r="AU886" s="6">
        <f t="shared" si="243"/>
        <v>2</v>
      </c>
      <c r="AV886" s="6">
        <f t="shared" si="244"/>
        <v>1.3259558957083765E-4</v>
      </c>
      <c r="AW886" s="7">
        <f t="shared" si="245"/>
        <v>6.3877343860604716E-5</v>
      </c>
      <c r="AX886" s="5">
        <v>317510</v>
      </c>
      <c r="AY886" s="6">
        <v>0</v>
      </c>
      <c r="AZ886" s="6">
        <v>197110</v>
      </c>
      <c r="BA886" s="6">
        <f t="shared" si="246"/>
        <v>5.8694107811749392E-4</v>
      </c>
      <c r="BB886" s="6">
        <f t="shared" si="247"/>
        <v>0</v>
      </c>
      <c r="BC886" s="6">
        <f t="shared" si="248"/>
        <v>4.15159308318781E-4</v>
      </c>
      <c r="BD886" s="6">
        <f t="shared" si="249"/>
        <v>2</v>
      </c>
      <c r="BE886" s="6">
        <f t="shared" si="250"/>
        <v>5.0105019321813752E-4</v>
      </c>
      <c r="BF886" s="7">
        <f t="shared" si="251"/>
        <v>2.4638859481645222E-4</v>
      </c>
    </row>
    <row r="887" spans="1:61" x14ac:dyDescent="0.25">
      <c r="A887" t="s">
        <v>1394</v>
      </c>
      <c r="B887" t="s">
        <v>1394</v>
      </c>
      <c r="C887">
        <f>VLOOKUP(B887,Annotation!D:E,2,FALSE)</f>
        <v>1243</v>
      </c>
      <c r="D887" t="str">
        <f>VLOOKUP(B887,Annotation!D:F,3,FALSE)</f>
        <v>sodium:solute symporter</v>
      </c>
      <c r="G887">
        <v>3</v>
      </c>
      <c r="H887">
        <v>3</v>
      </c>
      <c r="I887">
        <v>3</v>
      </c>
      <c r="J887">
        <v>2</v>
      </c>
      <c r="K887">
        <v>2</v>
      </c>
      <c r="L887">
        <v>3</v>
      </c>
      <c r="M887">
        <v>0</v>
      </c>
      <c r="N887">
        <v>1</v>
      </c>
      <c r="O887">
        <v>1</v>
      </c>
      <c r="P887">
        <v>0</v>
      </c>
      <c r="Q887">
        <v>1</v>
      </c>
      <c r="R887">
        <v>0</v>
      </c>
      <c r="S887">
        <v>6.5</v>
      </c>
      <c r="T887">
        <v>53.39</v>
      </c>
      <c r="U887">
        <v>7360100</v>
      </c>
      <c r="V887">
        <v>1226000</v>
      </c>
      <c r="W887">
        <v>2394400</v>
      </c>
      <c r="X887">
        <v>3338900</v>
      </c>
      <c r="Y887">
        <v>0</v>
      </c>
      <c r="Z887">
        <v>0</v>
      </c>
      <c r="AA887">
        <v>400830</v>
      </c>
      <c r="AB887">
        <v>0</v>
      </c>
      <c r="AC887">
        <v>0</v>
      </c>
      <c r="AD887">
        <v>0</v>
      </c>
      <c r="AE887">
        <v>525720</v>
      </c>
      <c r="AF887" s="5">
        <v>87569</v>
      </c>
      <c r="AG887" s="6">
        <v>171030</v>
      </c>
      <c r="AH887" s="6">
        <v>238500</v>
      </c>
      <c r="AI887" s="6">
        <f t="shared" si="234"/>
        <v>3.4596697202098645E-4</v>
      </c>
      <c r="AJ887" s="6">
        <f t="shared" si="235"/>
        <v>3.4500793772331728E-4</v>
      </c>
      <c r="AK887" s="6">
        <f t="shared" si="236"/>
        <v>5.460888064257039E-4</v>
      </c>
      <c r="AL887" s="6">
        <f t="shared" si="237"/>
        <v>3</v>
      </c>
      <c r="AM887" s="6">
        <f t="shared" si="238"/>
        <v>4.1235457205666921E-4</v>
      </c>
      <c r="AN887" s="7">
        <f t="shared" si="239"/>
        <v>9.4565194507633917E-5</v>
      </c>
      <c r="AO887" s="5">
        <v>0</v>
      </c>
      <c r="AP887" s="6">
        <v>0</v>
      </c>
      <c r="AQ887" s="6">
        <v>28631</v>
      </c>
      <c r="AR887" s="6">
        <f t="shared" si="240"/>
        <v>0</v>
      </c>
      <c r="AS887" s="6">
        <f t="shared" si="241"/>
        <v>0</v>
      </c>
      <c r="AT887" s="6">
        <f t="shared" si="242"/>
        <v>6.6831633117294347E-5</v>
      </c>
      <c r="AU887" s="6">
        <f t="shared" si="243"/>
        <v>1</v>
      </c>
      <c r="AV887" s="6">
        <f t="shared" si="244"/>
        <v>0</v>
      </c>
      <c r="AW887" s="7">
        <f t="shared" si="245"/>
        <v>0</v>
      </c>
      <c r="AX887" s="5">
        <v>0</v>
      </c>
      <c r="AY887" s="6">
        <v>0</v>
      </c>
      <c r="AZ887" s="6">
        <v>0</v>
      </c>
      <c r="BA887" s="6">
        <f t="shared" si="246"/>
        <v>0</v>
      </c>
      <c r="BB887" s="6">
        <f t="shared" si="247"/>
        <v>0</v>
      </c>
      <c r="BC887" s="6">
        <f t="shared" si="248"/>
        <v>0</v>
      </c>
      <c r="BD887" s="6">
        <f t="shared" si="249"/>
        <v>0</v>
      </c>
      <c r="BE887" s="6">
        <f t="shared" si="250"/>
        <v>0</v>
      </c>
      <c r="BF887" s="7">
        <f t="shared" si="251"/>
        <v>0</v>
      </c>
    </row>
    <row r="888" spans="1:61" x14ac:dyDescent="0.25">
      <c r="A888" t="s">
        <v>1395</v>
      </c>
      <c r="B888" t="s">
        <v>1395</v>
      </c>
      <c r="C888">
        <f>VLOOKUP(B888,Annotation!D:E,2,FALSE)</f>
        <v>1244</v>
      </c>
      <c r="D888" t="str">
        <f>VLOOKUP(B888,Annotation!D:F,3,FALSE)</f>
        <v>hypothetical protein</v>
      </c>
      <c r="G888">
        <v>2</v>
      </c>
      <c r="H888">
        <v>2</v>
      </c>
      <c r="I888">
        <v>2</v>
      </c>
      <c r="J888">
        <v>2</v>
      </c>
      <c r="K888">
        <v>1</v>
      </c>
      <c r="L888">
        <v>1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1</v>
      </c>
      <c r="S888">
        <v>15.9</v>
      </c>
      <c r="T888">
        <v>15.394</v>
      </c>
      <c r="U888">
        <v>151140000</v>
      </c>
      <c r="V888">
        <v>7819600</v>
      </c>
      <c r="W888">
        <v>1188200</v>
      </c>
      <c r="X888">
        <v>0</v>
      </c>
      <c r="Y888">
        <v>0</v>
      </c>
      <c r="Z888">
        <v>24284000</v>
      </c>
      <c r="AA888">
        <v>0</v>
      </c>
      <c r="AB888">
        <v>59992000</v>
      </c>
      <c r="AC888">
        <v>0</v>
      </c>
      <c r="AD888">
        <v>57854000</v>
      </c>
      <c r="AE888">
        <v>25190000</v>
      </c>
      <c r="AF888" s="5">
        <v>1303300</v>
      </c>
      <c r="AG888" s="6">
        <v>198030</v>
      </c>
      <c r="AH888" s="6">
        <v>0</v>
      </c>
      <c r="AI888" s="6">
        <f t="shared" si="234"/>
        <v>5.1490682163202921E-3</v>
      </c>
      <c r="AJ888" s="6">
        <f t="shared" si="235"/>
        <v>3.9947331992836653E-4</v>
      </c>
      <c r="AK888" s="6">
        <f t="shared" si="236"/>
        <v>0</v>
      </c>
      <c r="AL888" s="6">
        <f t="shared" si="237"/>
        <v>2</v>
      </c>
      <c r="AM888" s="6">
        <f t="shared" si="238"/>
        <v>2.7742707681243295E-3</v>
      </c>
      <c r="AN888" s="7">
        <f t="shared" si="239"/>
        <v>2.3388300520057422E-3</v>
      </c>
      <c r="AO888" s="5">
        <v>0</v>
      </c>
      <c r="AP888" s="6">
        <v>4047400</v>
      </c>
      <c r="AQ888" s="6">
        <v>0</v>
      </c>
      <c r="AR888" s="6">
        <f t="shared" si="240"/>
        <v>0</v>
      </c>
      <c r="AS888" s="6">
        <f t="shared" si="241"/>
        <v>8.4733664394037664E-3</v>
      </c>
      <c r="AT888" s="6">
        <f t="shared" si="242"/>
        <v>0</v>
      </c>
      <c r="AU888" s="6">
        <f t="shared" si="243"/>
        <v>1</v>
      </c>
      <c r="AV888" s="6">
        <f t="shared" si="244"/>
        <v>0</v>
      </c>
      <c r="AW888" s="7">
        <f t="shared" si="245"/>
        <v>0</v>
      </c>
      <c r="AX888" s="5">
        <v>9998700</v>
      </c>
      <c r="AY888" s="6">
        <v>0</v>
      </c>
      <c r="AZ888" s="6">
        <v>9642300</v>
      </c>
      <c r="BA888" s="6">
        <f t="shared" si="246"/>
        <v>1.8483347793056555E-2</v>
      </c>
      <c r="BB888" s="6">
        <f t="shared" si="247"/>
        <v>0</v>
      </c>
      <c r="BC888" s="6">
        <f t="shared" si="248"/>
        <v>2.0308916841368686E-2</v>
      </c>
      <c r="BD888" s="6">
        <f t="shared" si="249"/>
        <v>2</v>
      </c>
      <c r="BE888" s="6">
        <f t="shared" si="250"/>
        <v>1.9396132317212621E-2</v>
      </c>
      <c r="BF888" s="7">
        <f t="shared" si="251"/>
        <v>9.1737484841795097E-3</v>
      </c>
    </row>
    <row r="889" spans="1:61" x14ac:dyDescent="0.25">
      <c r="A889" t="s">
        <v>1396</v>
      </c>
      <c r="B889" t="s">
        <v>1396</v>
      </c>
      <c r="C889">
        <f>VLOOKUP(B889,Annotation!D:E,2,FALSE)</f>
        <v>1246</v>
      </c>
      <c r="D889" t="str">
        <f>VLOOKUP(B889,Annotation!D:F,3,FALSE)</f>
        <v>phenylalanine--tRNA ligase subunit alpha</v>
      </c>
      <c r="G889">
        <v>23</v>
      </c>
      <c r="H889">
        <v>23</v>
      </c>
      <c r="I889">
        <v>23</v>
      </c>
      <c r="J889">
        <v>17</v>
      </c>
      <c r="K889">
        <v>19</v>
      </c>
      <c r="L889">
        <v>20</v>
      </c>
      <c r="M889">
        <v>13</v>
      </c>
      <c r="N889">
        <v>10</v>
      </c>
      <c r="O889">
        <v>11</v>
      </c>
      <c r="P889">
        <v>10</v>
      </c>
      <c r="Q889">
        <v>12</v>
      </c>
      <c r="R889">
        <v>11</v>
      </c>
      <c r="S889">
        <v>68.7</v>
      </c>
      <c r="T889">
        <v>39.052999999999997</v>
      </c>
      <c r="U889">
        <v>1362700000</v>
      </c>
      <c r="V889">
        <v>225980000</v>
      </c>
      <c r="W889">
        <v>442110000</v>
      </c>
      <c r="X889">
        <v>332810000</v>
      </c>
      <c r="Y889">
        <v>62880000</v>
      </c>
      <c r="Z889">
        <v>47376000</v>
      </c>
      <c r="AA889">
        <v>42320000</v>
      </c>
      <c r="AB889">
        <v>32213000</v>
      </c>
      <c r="AC889">
        <v>86835000</v>
      </c>
      <c r="AD889">
        <v>90133000</v>
      </c>
      <c r="AE889">
        <v>61939000</v>
      </c>
      <c r="AF889" s="5">
        <v>10272000</v>
      </c>
      <c r="AG889" s="6">
        <v>20096000</v>
      </c>
      <c r="AH889" s="6">
        <v>15128000</v>
      </c>
      <c r="AI889" s="6">
        <f t="shared" si="234"/>
        <v>4.0582543326971567E-2</v>
      </c>
      <c r="AJ889" s="6">
        <f t="shared" si="235"/>
        <v>4.0538382251580338E-2</v>
      </c>
      <c r="AK889" s="6">
        <f t="shared" si="236"/>
        <v>3.4638287059153249E-2</v>
      </c>
      <c r="AL889" s="6">
        <f t="shared" si="237"/>
        <v>3</v>
      </c>
      <c r="AM889" s="6">
        <f t="shared" si="238"/>
        <v>3.8586404212568391E-2</v>
      </c>
      <c r="AN889" s="7">
        <f t="shared" si="239"/>
        <v>2.791798624896747E-3</v>
      </c>
      <c r="AO889" s="5">
        <v>2858200</v>
      </c>
      <c r="AP889" s="6">
        <v>2153500</v>
      </c>
      <c r="AQ889" s="6">
        <v>1923600</v>
      </c>
      <c r="AR889" s="6">
        <f t="shared" si="240"/>
        <v>5.4610922686764117E-3</v>
      </c>
      <c r="AS889" s="6">
        <f t="shared" si="241"/>
        <v>4.5084238343766391E-3</v>
      </c>
      <c r="AT889" s="6">
        <f t="shared" si="242"/>
        <v>4.4901445798060631E-3</v>
      </c>
      <c r="AU889" s="6">
        <f t="shared" si="243"/>
        <v>3</v>
      </c>
      <c r="AV889" s="6">
        <f t="shared" si="244"/>
        <v>4.8198868942863704E-3</v>
      </c>
      <c r="AW889" s="7">
        <f t="shared" si="245"/>
        <v>4.5346207625108549E-4</v>
      </c>
      <c r="AX889" s="5">
        <v>1464200</v>
      </c>
      <c r="AY889" s="6">
        <v>3947000</v>
      </c>
      <c r="AZ889" s="6">
        <v>4097000</v>
      </c>
      <c r="BA889" s="6">
        <f t="shared" si="246"/>
        <v>2.7066836527341962E-3</v>
      </c>
      <c r="BB889" s="6">
        <f t="shared" si="247"/>
        <v>8.561692244806518E-3</v>
      </c>
      <c r="BC889" s="6">
        <f t="shared" si="248"/>
        <v>8.6292308162043817E-3</v>
      </c>
      <c r="BD889" s="6">
        <f t="shared" si="249"/>
        <v>3</v>
      </c>
      <c r="BE889" s="6">
        <f t="shared" si="250"/>
        <v>6.6325355712483656E-3</v>
      </c>
      <c r="BF889" s="7">
        <f t="shared" si="251"/>
        <v>2.7761334417054054E-3</v>
      </c>
      <c r="BH889" t="s">
        <v>1397</v>
      </c>
      <c r="BI889" t="s">
        <v>1398</v>
      </c>
    </row>
    <row r="890" spans="1:61" x14ac:dyDescent="0.25">
      <c r="A890" t="s">
        <v>1399</v>
      </c>
      <c r="B890" t="s">
        <v>1399</v>
      </c>
      <c r="C890">
        <f>VLOOKUP(B890,Annotation!D:E,2,FALSE)</f>
        <v>1247</v>
      </c>
      <c r="D890" t="str">
        <f>VLOOKUP(B890,Annotation!D:F,3,FALSE)</f>
        <v>hypothetical protein</v>
      </c>
      <c r="G890">
        <v>40</v>
      </c>
      <c r="H890">
        <v>40</v>
      </c>
      <c r="I890">
        <v>40</v>
      </c>
      <c r="J890">
        <v>24</v>
      </c>
      <c r="K890">
        <v>25</v>
      </c>
      <c r="L890">
        <v>24</v>
      </c>
      <c r="M890">
        <v>13</v>
      </c>
      <c r="N890">
        <v>9</v>
      </c>
      <c r="O890">
        <v>8</v>
      </c>
      <c r="P890">
        <v>13</v>
      </c>
      <c r="Q890">
        <v>9</v>
      </c>
      <c r="R890">
        <v>7</v>
      </c>
      <c r="S890">
        <v>43.9</v>
      </c>
      <c r="T890">
        <v>115.66</v>
      </c>
      <c r="U890">
        <v>386180000</v>
      </c>
      <c r="V890">
        <v>46966000</v>
      </c>
      <c r="W890">
        <v>62464000</v>
      </c>
      <c r="X890">
        <v>47901000</v>
      </c>
      <c r="Y890">
        <v>30109000</v>
      </c>
      <c r="Z890">
        <v>54083000</v>
      </c>
      <c r="AA890">
        <v>57058000</v>
      </c>
      <c r="AB890">
        <v>26396000</v>
      </c>
      <c r="AC890">
        <v>36934000</v>
      </c>
      <c r="AD890">
        <v>24266000</v>
      </c>
      <c r="AE890">
        <v>6330800</v>
      </c>
      <c r="AF890" s="5">
        <v>769940</v>
      </c>
      <c r="AG890" s="6">
        <v>1024000</v>
      </c>
      <c r="AH890" s="6">
        <v>785260</v>
      </c>
      <c r="AI890" s="6">
        <f t="shared" si="234"/>
        <v>3.041873384848957E-3</v>
      </c>
      <c r="AJ890" s="6">
        <f t="shared" si="235"/>
        <v>2.0656500510359407E-3</v>
      </c>
      <c r="AK890" s="6">
        <f t="shared" si="236"/>
        <v>1.7979945330559677E-3</v>
      </c>
      <c r="AL890" s="6">
        <f t="shared" si="237"/>
        <v>3</v>
      </c>
      <c r="AM890" s="6">
        <f t="shared" si="238"/>
        <v>2.3018393229802883E-3</v>
      </c>
      <c r="AN890" s="7">
        <f t="shared" si="239"/>
        <v>5.3457003197003236E-4</v>
      </c>
      <c r="AO890" s="5">
        <v>493590</v>
      </c>
      <c r="AP890" s="6">
        <v>886610</v>
      </c>
      <c r="AQ890" s="6">
        <v>935380</v>
      </c>
      <c r="AR890" s="6">
        <f t="shared" si="240"/>
        <v>9.4309024312364063E-4</v>
      </c>
      <c r="AS890" s="6">
        <f t="shared" si="241"/>
        <v>1.8561475067548976E-3</v>
      </c>
      <c r="AT890" s="6">
        <f t="shared" si="242"/>
        <v>2.1834016620186089E-3</v>
      </c>
      <c r="AU890" s="6">
        <f t="shared" si="243"/>
        <v>3</v>
      </c>
      <c r="AV890" s="6">
        <f t="shared" si="244"/>
        <v>1.6608798039657157E-3</v>
      </c>
      <c r="AW890" s="7">
        <f t="shared" si="245"/>
        <v>5.2484296748312289E-4</v>
      </c>
      <c r="AX890" s="5">
        <v>432710</v>
      </c>
      <c r="AY890" s="6">
        <v>605470</v>
      </c>
      <c r="AZ890" s="6">
        <v>397810</v>
      </c>
      <c r="BA890" s="6">
        <f t="shared" si="246"/>
        <v>7.9989692895411429E-4</v>
      </c>
      <c r="BB890" s="6">
        <f t="shared" si="247"/>
        <v>1.3133640241862179E-3</v>
      </c>
      <c r="BC890" s="6">
        <f t="shared" si="248"/>
        <v>8.3787998803862946E-4</v>
      </c>
      <c r="BD890" s="6">
        <f t="shared" si="249"/>
        <v>3</v>
      </c>
      <c r="BE890" s="6">
        <f t="shared" si="250"/>
        <v>9.837136470596539E-4</v>
      </c>
      <c r="BF890" s="7">
        <f t="shared" si="251"/>
        <v>2.3361322244130913E-4</v>
      </c>
    </row>
    <row r="891" spans="1:61" x14ac:dyDescent="0.25">
      <c r="A891" t="s">
        <v>1400</v>
      </c>
      <c r="B891" t="s">
        <v>1400</v>
      </c>
      <c r="C891">
        <f>VLOOKUP(B891,Annotation!D:E,2,FALSE)</f>
        <v>1248</v>
      </c>
      <c r="D891" t="str">
        <f>VLOOKUP(B891,Annotation!D:F,3,FALSE)</f>
        <v>NADP-specific glutamate dehydrogenase</v>
      </c>
      <c r="G891">
        <v>29</v>
      </c>
      <c r="H891">
        <v>29</v>
      </c>
      <c r="I891">
        <v>29</v>
      </c>
      <c r="J891">
        <v>25</v>
      </c>
      <c r="K891">
        <v>29</v>
      </c>
      <c r="L891">
        <v>24</v>
      </c>
      <c r="M891">
        <v>19</v>
      </c>
      <c r="N891">
        <v>19</v>
      </c>
      <c r="O891">
        <v>19</v>
      </c>
      <c r="P891">
        <v>21</v>
      </c>
      <c r="Q891">
        <v>23</v>
      </c>
      <c r="R891">
        <v>21</v>
      </c>
      <c r="S891">
        <v>76.900000000000006</v>
      </c>
      <c r="T891">
        <v>48.777999999999999</v>
      </c>
      <c r="U891">
        <v>9359900000</v>
      </c>
      <c r="V891">
        <v>607200000</v>
      </c>
      <c r="W891">
        <v>1691700000</v>
      </c>
      <c r="X891">
        <v>1371700000</v>
      </c>
      <c r="Y891">
        <v>865200000</v>
      </c>
      <c r="Z891">
        <v>463000000</v>
      </c>
      <c r="AA891">
        <v>740020000</v>
      </c>
      <c r="AB891">
        <v>1232100000</v>
      </c>
      <c r="AC891">
        <v>1513700000</v>
      </c>
      <c r="AD891">
        <v>875290000</v>
      </c>
      <c r="AE891">
        <v>312000000</v>
      </c>
      <c r="AF891" s="5">
        <v>20240000</v>
      </c>
      <c r="AG891" s="6">
        <v>56390000</v>
      </c>
      <c r="AH891" s="6">
        <v>45722000</v>
      </c>
      <c r="AI891" s="6">
        <f t="shared" si="234"/>
        <v>7.9964045652054561E-2</v>
      </c>
      <c r="AJ891" s="6">
        <f t="shared" si="235"/>
        <v>0.11375195935343425</v>
      </c>
      <c r="AK891" s="6">
        <f t="shared" si="236"/>
        <v>0.10468877319662907</v>
      </c>
      <c r="AL891" s="6">
        <f t="shared" si="237"/>
        <v>3</v>
      </c>
      <c r="AM891" s="6">
        <f t="shared" si="238"/>
        <v>9.9468259400705958E-2</v>
      </c>
      <c r="AN891" s="7">
        <f t="shared" si="239"/>
        <v>1.4279264717135346E-2</v>
      </c>
      <c r="AO891" s="5">
        <v>28840000</v>
      </c>
      <c r="AP891" s="6">
        <v>15433000</v>
      </c>
      <c r="AQ891" s="6">
        <v>24667000</v>
      </c>
      <c r="AR891" s="6">
        <f t="shared" si="240"/>
        <v>5.5103876925557245E-2</v>
      </c>
      <c r="AS891" s="6">
        <f t="shared" si="241"/>
        <v>3.2309498507515522E-2</v>
      </c>
      <c r="AT891" s="6">
        <f t="shared" si="242"/>
        <v>5.7578704694362742E-2</v>
      </c>
      <c r="AU891" s="6">
        <f t="shared" si="243"/>
        <v>3</v>
      </c>
      <c r="AV891" s="6">
        <f t="shared" si="244"/>
        <v>4.8330693375811834E-2</v>
      </c>
      <c r="AW891" s="7">
        <f t="shared" si="245"/>
        <v>1.1373659829543468E-2</v>
      </c>
      <c r="AX891" s="5">
        <v>41071000</v>
      </c>
      <c r="AY891" s="6">
        <v>50457000</v>
      </c>
      <c r="AZ891" s="6">
        <v>29176000</v>
      </c>
      <c r="BA891" s="6">
        <f t="shared" si="246"/>
        <v>7.5922827688462077E-2</v>
      </c>
      <c r="BB891" s="6">
        <f t="shared" si="247"/>
        <v>0.10944953270742398</v>
      </c>
      <c r="BC891" s="6">
        <f t="shared" si="248"/>
        <v>6.1451412812687102E-2</v>
      </c>
      <c r="BD891" s="6">
        <f t="shared" si="249"/>
        <v>3</v>
      </c>
      <c r="BE891" s="6">
        <f t="shared" si="250"/>
        <v>8.227459106952438E-2</v>
      </c>
      <c r="BF891" s="7">
        <f t="shared" si="251"/>
        <v>2.010329246490301E-2</v>
      </c>
      <c r="BH891" t="s">
        <v>1401</v>
      </c>
      <c r="BI891" t="s">
        <v>1402</v>
      </c>
    </row>
    <row r="892" spans="1:61" x14ac:dyDescent="0.25">
      <c r="A892" t="s">
        <v>1403</v>
      </c>
      <c r="B892" t="s">
        <v>1403</v>
      </c>
      <c r="C892">
        <f>VLOOKUP(B892,Annotation!D:E,2,FALSE)</f>
        <v>1249</v>
      </c>
      <c r="D892" t="str">
        <f>VLOOKUP(B892,Annotation!D:F,3,FALSE)</f>
        <v>NADP-specific glutamate dehydrogenase</v>
      </c>
      <c r="G892">
        <v>25</v>
      </c>
      <c r="H892">
        <v>25</v>
      </c>
      <c r="I892">
        <v>25</v>
      </c>
      <c r="J892">
        <v>19</v>
      </c>
      <c r="K892">
        <v>22</v>
      </c>
      <c r="L892">
        <v>16</v>
      </c>
      <c r="M892">
        <v>15</v>
      </c>
      <c r="N892">
        <v>13</v>
      </c>
      <c r="O892">
        <v>16</v>
      </c>
      <c r="P892">
        <v>12</v>
      </c>
      <c r="Q892">
        <v>17</v>
      </c>
      <c r="R892">
        <v>14</v>
      </c>
      <c r="S892">
        <v>72.7</v>
      </c>
      <c r="T892">
        <v>49.185000000000002</v>
      </c>
      <c r="U892">
        <v>1349900000</v>
      </c>
      <c r="V892">
        <v>120760000</v>
      </c>
      <c r="W892">
        <v>306820000</v>
      </c>
      <c r="X892">
        <v>261330000</v>
      </c>
      <c r="Y892">
        <v>126890000</v>
      </c>
      <c r="Z892">
        <v>71996000</v>
      </c>
      <c r="AA892">
        <v>121540000</v>
      </c>
      <c r="AB892">
        <v>90136000</v>
      </c>
      <c r="AC892">
        <v>157520000</v>
      </c>
      <c r="AD892">
        <v>92919000</v>
      </c>
      <c r="AE892">
        <v>58692000</v>
      </c>
      <c r="AF892" s="5">
        <v>5250500</v>
      </c>
      <c r="AG892" s="6">
        <v>13340000</v>
      </c>
      <c r="AH892" s="6">
        <v>11362000</v>
      </c>
      <c r="AI892" s="6">
        <f t="shared" si="234"/>
        <v>2.074363743557868E-2</v>
      </c>
      <c r="AJ892" s="6">
        <f t="shared" si="235"/>
        <v>2.6909933282050241E-2</v>
      </c>
      <c r="AK892" s="6">
        <f t="shared" si="236"/>
        <v>2.6015350182846321E-2</v>
      </c>
      <c r="AL892" s="6">
        <f t="shared" si="237"/>
        <v>3</v>
      </c>
      <c r="AM892" s="6">
        <f t="shared" si="238"/>
        <v>2.4556306966825082E-2</v>
      </c>
      <c r="AN892" s="7">
        <f t="shared" si="239"/>
        <v>2.7205889615076993E-3</v>
      </c>
      <c r="AO892" s="5">
        <v>5517100</v>
      </c>
      <c r="AP892" s="6">
        <v>3130300</v>
      </c>
      <c r="AQ892" s="6">
        <v>5284200</v>
      </c>
      <c r="AR892" s="6">
        <f t="shared" si="240"/>
        <v>1.0541386941261853E-2</v>
      </c>
      <c r="AS892" s="6">
        <f t="shared" si="241"/>
        <v>6.5533871041324326E-3</v>
      </c>
      <c r="AT892" s="6">
        <f t="shared" si="242"/>
        <v>1.2334592424938243E-2</v>
      </c>
      <c r="AU892" s="6">
        <f t="shared" si="243"/>
        <v>3</v>
      </c>
      <c r="AV892" s="6">
        <f t="shared" si="244"/>
        <v>9.8097888234441755E-3</v>
      </c>
      <c r="AW892" s="7">
        <f t="shared" si="245"/>
        <v>2.4161968179798776E-3</v>
      </c>
      <c r="AX892" s="5">
        <v>3919000</v>
      </c>
      <c r="AY892" s="6">
        <v>6848500</v>
      </c>
      <c r="AZ892" s="6">
        <v>4040000</v>
      </c>
      <c r="BA892" s="6">
        <f t="shared" si="246"/>
        <v>7.2445657936520387E-3</v>
      </c>
      <c r="BB892" s="6">
        <f t="shared" si="247"/>
        <v>1.4855523014582579E-2</v>
      </c>
      <c r="BC892" s="6">
        <f t="shared" si="248"/>
        <v>8.5091756156860394E-3</v>
      </c>
      <c r="BD892" s="6">
        <f t="shared" si="249"/>
        <v>3</v>
      </c>
      <c r="BE892" s="6">
        <f t="shared" si="250"/>
        <v>1.0203088141306887E-2</v>
      </c>
      <c r="BF892" s="7">
        <f t="shared" si="251"/>
        <v>3.3300322508998852E-3</v>
      </c>
      <c r="BH892" t="s">
        <v>1404</v>
      </c>
      <c r="BI892" t="s">
        <v>1405</v>
      </c>
    </row>
    <row r="893" spans="1:61" x14ac:dyDescent="0.25">
      <c r="A893" t="s">
        <v>1406</v>
      </c>
      <c r="B893" t="s">
        <v>1406</v>
      </c>
      <c r="C893">
        <f>VLOOKUP(B893,Annotation!D:E,2,FALSE)</f>
        <v>1252</v>
      </c>
      <c r="D893" t="str">
        <f>VLOOKUP(B893,Annotation!D:F,3,FALSE)</f>
        <v>SulP family inorganic anion transporter</v>
      </c>
      <c r="G893">
        <v>7</v>
      </c>
      <c r="H893">
        <v>7</v>
      </c>
      <c r="I893">
        <v>7</v>
      </c>
      <c r="J893">
        <v>5</v>
      </c>
      <c r="K893">
        <v>6</v>
      </c>
      <c r="L893">
        <v>6</v>
      </c>
      <c r="M893">
        <v>3</v>
      </c>
      <c r="N893">
        <v>3</v>
      </c>
      <c r="O893">
        <v>4</v>
      </c>
      <c r="P893">
        <v>4</v>
      </c>
      <c r="Q893">
        <v>5</v>
      </c>
      <c r="R893">
        <v>5</v>
      </c>
      <c r="S893">
        <v>18.100000000000001</v>
      </c>
      <c r="T893">
        <v>58.848999999999997</v>
      </c>
      <c r="U893">
        <v>235820000</v>
      </c>
      <c r="V893">
        <v>8312000</v>
      </c>
      <c r="W893">
        <v>85227000</v>
      </c>
      <c r="X893">
        <v>39021000</v>
      </c>
      <c r="Y893">
        <v>4025600</v>
      </c>
      <c r="Z893">
        <v>2045700</v>
      </c>
      <c r="AA893">
        <v>2730000</v>
      </c>
      <c r="AB893">
        <v>45734000</v>
      </c>
      <c r="AC893">
        <v>27558000</v>
      </c>
      <c r="AD893">
        <v>21167000</v>
      </c>
      <c r="AE893">
        <v>19652000</v>
      </c>
      <c r="AF893" s="5">
        <v>692660</v>
      </c>
      <c r="AG893" s="6">
        <v>7102300</v>
      </c>
      <c r="AH893" s="6">
        <v>3251700</v>
      </c>
      <c r="AI893" s="6">
        <f t="shared" si="234"/>
        <v>2.7365561196320215E-3</v>
      </c>
      <c r="AJ893" s="6">
        <f t="shared" si="235"/>
        <v>1.4327017927219299E-2</v>
      </c>
      <c r="AK893" s="6">
        <f t="shared" si="236"/>
        <v>7.4453541796832765E-3</v>
      </c>
      <c r="AL893" s="6">
        <f t="shared" si="237"/>
        <v>3</v>
      </c>
      <c r="AM893" s="6">
        <f t="shared" si="238"/>
        <v>8.1696427421781986E-3</v>
      </c>
      <c r="AN893" s="7">
        <f t="shared" si="239"/>
        <v>4.7594220005938775E-3</v>
      </c>
      <c r="AO893" s="5">
        <v>335470</v>
      </c>
      <c r="AP893" s="6">
        <v>170480</v>
      </c>
      <c r="AQ893" s="6">
        <v>227500</v>
      </c>
      <c r="AR893" s="6">
        <f t="shared" si="240"/>
        <v>6.409742577051556E-4</v>
      </c>
      <c r="AS893" s="6">
        <f t="shared" si="241"/>
        <v>3.5690554691642878E-4</v>
      </c>
      <c r="AT893" s="6">
        <f t="shared" si="242"/>
        <v>5.3103966100326435E-4</v>
      </c>
      <c r="AU893" s="6">
        <f t="shared" si="243"/>
        <v>3</v>
      </c>
      <c r="AV893" s="6">
        <f t="shared" si="244"/>
        <v>5.096398218749496E-4</v>
      </c>
      <c r="AW893" s="7">
        <f t="shared" si="245"/>
        <v>1.1695361743965182E-4</v>
      </c>
      <c r="AX893" s="5">
        <v>3811100</v>
      </c>
      <c r="AY893" s="6">
        <v>2296500</v>
      </c>
      <c r="AZ893" s="6">
        <v>1763900</v>
      </c>
      <c r="BA893" s="6">
        <f t="shared" si="246"/>
        <v>7.0451045410021146E-3</v>
      </c>
      <c r="BB893" s="6">
        <f t="shared" si="247"/>
        <v>4.9814862529004734E-3</v>
      </c>
      <c r="BC893" s="6">
        <f t="shared" si="248"/>
        <v>3.7151818981456942E-3</v>
      </c>
      <c r="BD893" s="6">
        <f t="shared" si="249"/>
        <v>3</v>
      </c>
      <c r="BE893" s="6">
        <f t="shared" si="250"/>
        <v>5.2472575640160933E-3</v>
      </c>
      <c r="BF893" s="7">
        <f t="shared" si="251"/>
        <v>1.3723634101337878E-3</v>
      </c>
    </row>
    <row r="894" spans="1:61" x14ac:dyDescent="0.25">
      <c r="A894" t="s">
        <v>1407</v>
      </c>
      <c r="B894" t="s">
        <v>1407</v>
      </c>
      <c r="C894">
        <f>VLOOKUP(B894,Annotation!D:E,2,FALSE)</f>
        <v>1253</v>
      </c>
      <c r="D894" t="str">
        <f>VLOOKUP(B894,Annotation!D:F,3,FALSE)</f>
        <v>alpha/beta fold hydrolase</v>
      </c>
      <c r="E894" t="str">
        <f>VLOOKUP(B894,Annotation!I:O,7,FALSE)</f>
        <v>*</v>
      </c>
      <c r="G894">
        <v>7</v>
      </c>
      <c r="H894">
        <v>7</v>
      </c>
      <c r="I894">
        <v>7</v>
      </c>
      <c r="J894">
        <v>6</v>
      </c>
      <c r="K894">
        <v>5</v>
      </c>
      <c r="L894">
        <v>1</v>
      </c>
      <c r="M894">
        <v>3</v>
      </c>
      <c r="N894">
        <v>2</v>
      </c>
      <c r="O894">
        <v>1</v>
      </c>
      <c r="P894">
        <v>2</v>
      </c>
      <c r="Q894">
        <v>2</v>
      </c>
      <c r="R894">
        <v>2</v>
      </c>
      <c r="S894">
        <v>24.3</v>
      </c>
      <c r="T894">
        <v>31.986999999999998</v>
      </c>
      <c r="U894">
        <v>232510000</v>
      </c>
      <c r="V894">
        <v>7193400</v>
      </c>
      <c r="W894">
        <v>19667000</v>
      </c>
      <c r="X894">
        <v>0</v>
      </c>
      <c r="Y894">
        <v>55434000</v>
      </c>
      <c r="Z894">
        <v>34616000</v>
      </c>
      <c r="AA894">
        <v>226350</v>
      </c>
      <c r="AB894">
        <v>36089000</v>
      </c>
      <c r="AC894">
        <v>49403000</v>
      </c>
      <c r="AD894">
        <v>29883000</v>
      </c>
      <c r="AE894">
        <v>14532000</v>
      </c>
      <c r="AF894" s="5">
        <v>449590</v>
      </c>
      <c r="AG894" s="6">
        <v>1229200</v>
      </c>
      <c r="AH894" s="6">
        <v>0</v>
      </c>
      <c r="AI894" s="6">
        <f t="shared" si="234"/>
        <v>1.7762369211811865E-3</v>
      </c>
      <c r="AJ894" s="6">
        <f t="shared" si="235"/>
        <v>2.4795869557943146E-3</v>
      </c>
      <c r="AK894" s="6">
        <f t="shared" si="236"/>
        <v>0</v>
      </c>
      <c r="AL894" s="6">
        <f t="shared" si="237"/>
        <v>2</v>
      </c>
      <c r="AM894" s="6">
        <f t="shared" si="238"/>
        <v>2.1279119384877507E-3</v>
      </c>
      <c r="AN894" s="7">
        <f t="shared" si="239"/>
        <v>1.0433956500400681E-3</v>
      </c>
      <c r="AO894" s="5">
        <v>3464600</v>
      </c>
      <c r="AP894" s="6">
        <v>2163500</v>
      </c>
      <c r="AQ894" s="6">
        <v>14147</v>
      </c>
      <c r="AR894" s="6">
        <f t="shared" si="240"/>
        <v>6.6197257973746749E-3</v>
      </c>
      <c r="AS894" s="6">
        <f t="shared" si="241"/>
        <v>4.5293591667860964E-3</v>
      </c>
      <c r="AT894" s="6">
        <f t="shared" si="242"/>
        <v>3.3022497073464539E-5</v>
      </c>
      <c r="AU894" s="6">
        <f t="shared" si="243"/>
        <v>3</v>
      </c>
      <c r="AV894" s="6">
        <f t="shared" si="244"/>
        <v>3.7273691537447456E-3</v>
      </c>
      <c r="AW894" s="7">
        <f t="shared" si="245"/>
        <v>2.7481576952949481E-3</v>
      </c>
      <c r="AX894" s="5">
        <v>2255600</v>
      </c>
      <c r="AY894" s="6">
        <v>3087700</v>
      </c>
      <c r="AZ894" s="6">
        <v>1867700</v>
      </c>
      <c r="BA894" s="6">
        <f t="shared" si="246"/>
        <v>4.1696459821795196E-3</v>
      </c>
      <c r="BB894" s="6">
        <f t="shared" si="247"/>
        <v>6.6977291979450427E-3</v>
      </c>
      <c r="BC894" s="6">
        <f t="shared" si="248"/>
        <v>3.9338087369843603E-3</v>
      </c>
      <c r="BD894" s="6">
        <f t="shared" si="249"/>
        <v>3</v>
      </c>
      <c r="BE894" s="6">
        <f t="shared" si="250"/>
        <v>4.9337279723696411E-3</v>
      </c>
      <c r="BF894" s="7">
        <f t="shared" si="251"/>
        <v>1.2510475728841411E-3</v>
      </c>
    </row>
    <row r="895" spans="1:61" x14ac:dyDescent="0.25">
      <c r="A895" t="s">
        <v>1408</v>
      </c>
      <c r="B895" t="s">
        <v>1408</v>
      </c>
      <c r="C895">
        <f>VLOOKUP(B895,Annotation!D:E,2,FALSE)</f>
        <v>1255</v>
      </c>
      <c r="D895" t="str">
        <f>VLOOKUP(B895,Annotation!D:F,3,FALSE)</f>
        <v>DNA polymerase IV</v>
      </c>
      <c r="G895">
        <v>3</v>
      </c>
      <c r="H895">
        <v>3</v>
      </c>
      <c r="I895">
        <v>3</v>
      </c>
      <c r="J895">
        <v>2</v>
      </c>
      <c r="K895">
        <v>2</v>
      </c>
      <c r="L895">
        <v>1</v>
      </c>
      <c r="M895">
        <v>1</v>
      </c>
      <c r="N895">
        <v>0</v>
      </c>
      <c r="O895">
        <v>1</v>
      </c>
      <c r="P895">
        <v>1</v>
      </c>
      <c r="Q895">
        <v>1</v>
      </c>
      <c r="R895">
        <v>1</v>
      </c>
      <c r="S895">
        <v>9.4</v>
      </c>
      <c r="T895">
        <v>41.008000000000003</v>
      </c>
      <c r="U895">
        <v>3467500</v>
      </c>
      <c r="V895">
        <v>989590</v>
      </c>
      <c r="W895">
        <v>1541200</v>
      </c>
      <c r="X895">
        <v>295070</v>
      </c>
      <c r="Y895">
        <v>0</v>
      </c>
      <c r="Z895">
        <v>0</v>
      </c>
      <c r="AA895">
        <v>0</v>
      </c>
      <c r="AB895">
        <v>242970</v>
      </c>
      <c r="AC895">
        <v>255000</v>
      </c>
      <c r="AD895">
        <v>143620</v>
      </c>
      <c r="AE895">
        <v>144480</v>
      </c>
      <c r="AF895" s="5">
        <v>41233</v>
      </c>
      <c r="AG895" s="6">
        <v>64217</v>
      </c>
      <c r="AH895" s="6">
        <v>12295</v>
      </c>
      <c r="AI895" s="6">
        <f t="shared" si="234"/>
        <v>1.6290303825944495E-4</v>
      </c>
      <c r="AJ895" s="6">
        <f t="shared" si="235"/>
        <v>1.2954086848376465E-4</v>
      </c>
      <c r="AK895" s="6">
        <f t="shared" si="236"/>
        <v>2.8151622117417317E-5</v>
      </c>
      <c r="AL895" s="6">
        <f t="shared" si="237"/>
        <v>3</v>
      </c>
      <c r="AM895" s="6">
        <f t="shared" si="238"/>
        <v>1.0686517628687564E-4</v>
      </c>
      <c r="AN895" s="7">
        <f t="shared" si="239"/>
        <v>5.7301112848568163E-5</v>
      </c>
      <c r="AO895" s="5">
        <v>0</v>
      </c>
      <c r="AP895" s="6">
        <v>0</v>
      </c>
      <c r="AQ895" s="6">
        <v>0</v>
      </c>
      <c r="AR895" s="6">
        <f t="shared" si="240"/>
        <v>0</v>
      </c>
      <c r="AS895" s="6">
        <f t="shared" si="241"/>
        <v>0</v>
      </c>
      <c r="AT895" s="6">
        <f t="shared" si="242"/>
        <v>0</v>
      </c>
      <c r="AU895" s="6">
        <f t="shared" si="243"/>
        <v>0</v>
      </c>
      <c r="AV895" s="6">
        <f t="shared" si="244"/>
        <v>0</v>
      </c>
      <c r="AW895" s="7">
        <f t="shared" si="245"/>
        <v>0</v>
      </c>
      <c r="AX895" s="5">
        <v>10124</v>
      </c>
      <c r="AY895" s="6">
        <v>10625</v>
      </c>
      <c r="AZ895" s="6">
        <v>5984.1</v>
      </c>
      <c r="BA895" s="6">
        <f t="shared" si="246"/>
        <v>1.871497425234326E-5</v>
      </c>
      <c r="BB895" s="6">
        <f t="shared" si="247"/>
        <v>2.3047372713724157E-5</v>
      </c>
      <c r="BC895" s="6">
        <f t="shared" si="248"/>
        <v>1.260390044599674E-5</v>
      </c>
      <c r="BD895" s="6">
        <f t="shared" si="249"/>
        <v>3</v>
      </c>
      <c r="BE895" s="6">
        <f t="shared" si="250"/>
        <v>1.8122082470688051E-5</v>
      </c>
      <c r="BF895" s="7">
        <f t="shared" si="251"/>
        <v>4.2840921831245743E-6</v>
      </c>
    </row>
    <row r="896" spans="1:61" x14ac:dyDescent="0.25">
      <c r="A896" t="s">
        <v>1409</v>
      </c>
      <c r="B896" t="s">
        <v>1409</v>
      </c>
      <c r="C896">
        <f>VLOOKUP(B896,Annotation!D:E,2,FALSE)</f>
        <v>1257</v>
      </c>
      <c r="D896" t="str">
        <f>VLOOKUP(B896,Annotation!D:F,3,FALSE)</f>
        <v>FAD-binding oxidoreductase</v>
      </c>
      <c r="G896">
        <v>5</v>
      </c>
      <c r="H896">
        <v>5</v>
      </c>
      <c r="I896">
        <v>5</v>
      </c>
      <c r="J896">
        <v>2</v>
      </c>
      <c r="K896">
        <v>4</v>
      </c>
      <c r="L896">
        <v>2</v>
      </c>
      <c r="M896">
        <v>3</v>
      </c>
      <c r="N896">
        <v>1</v>
      </c>
      <c r="O896">
        <v>1</v>
      </c>
      <c r="P896">
        <v>1</v>
      </c>
      <c r="Q896">
        <v>0</v>
      </c>
      <c r="R896">
        <v>1</v>
      </c>
      <c r="S896">
        <v>17.899999999999999</v>
      </c>
      <c r="T896">
        <v>41.63</v>
      </c>
      <c r="U896">
        <v>13220000</v>
      </c>
      <c r="V896">
        <v>1488900</v>
      </c>
      <c r="W896">
        <v>3224600</v>
      </c>
      <c r="X896">
        <v>1418600</v>
      </c>
      <c r="Y896">
        <v>5722700</v>
      </c>
      <c r="Z896">
        <v>230970</v>
      </c>
      <c r="AA896">
        <v>598670</v>
      </c>
      <c r="AB896">
        <v>363300</v>
      </c>
      <c r="AC896">
        <v>0</v>
      </c>
      <c r="AD896">
        <v>172460</v>
      </c>
      <c r="AE896">
        <v>600920</v>
      </c>
      <c r="AF896" s="5">
        <v>67676</v>
      </c>
      <c r="AG896" s="6">
        <v>146570</v>
      </c>
      <c r="AH896" s="6">
        <v>64481</v>
      </c>
      <c r="AI896" s="6">
        <f t="shared" si="234"/>
        <v>2.673738514599034E-4</v>
      </c>
      <c r="AJ896" s="6">
        <f t="shared" si="235"/>
        <v>2.9566633591829864E-4</v>
      </c>
      <c r="AK896" s="6">
        <f t="shared" si="236"/>
        <v>1.4764089026052753E-4</v>
      </c>
      <c r="AL896" s="6">
        <f t="shared" si="237"/>
        <v>3</v>
      </c>
      <c r="AM896" s="6">
        <f t="shared" si="238"/>
        <v>2.3689369254624318E-4</v>
      </c>
      <c r="AN896" s="7">
        <f t="shared" si="239"/>
        <v>6.4159505432928238E-5</v>
      </c>
      <c r="AO896" s="5">
        <v>260120</v>
      </c>
      <c r="AP896" s="6">
        <v>10499</v>
      </c>
      <c r="AQ896" s="6">
        <v>27212</v>
      </c>
      <c r="AR896" s="6">
        <f t="shared" si="240"/>
        <v>4.9700487052274438E-4</v>
      </c>
      <c r="AS896" s="6">
        <f t="shared" si="241"/>
        <v>2.1980005496689268E-5</v>
      </c>
      <c r="AT896" s="6">
        <f t="shared" si="242"/>
        <v>6.3519346176794857E-5</v>
      </c>
      <c r="AU896" s="6">
        <f t="shared" si="243"/>
        <v>3</v>
      </c>
      <c r="AV896" s="6">
        <f t="shared" si="244"/>
        <v>1.941680740654095E-4</v>
      </c>
      <c r="AW896" s="7">
        <f t="shared" si="245"/>
        <v>2.1480840016541939E-4</v>
      </c>
      <c r="AX896" s="5">
        <v>16514</v>
      </c>
      <c r="AY896" s="6">
        <v>0</v>
      </c>
      <c r="AZ896" s="6">
        <v>7838.9</v>
      </c>
      <c r="BA896" s="6">
        <f t="shared" si="246"/>
        <v>3.0527369103437038E-5</v>
      </c>
      <c r="BB896" s="6">
        <f t="shared" si="247"/>
        <v>0</v>
      </c>
      <c r="BC896" s="6">
        <f t="shared" si="248"/>
        <v>1.6510538795495371E-5</v>
      </c>
      <c r="BD896" s="6">
        <f t="shared" si="249"/>
        <v>2</v>
      </c>
      <c r="BE896" s="6">
        <f t="shared" si="250"/>
        <v>2.3518953949466205E-5</v>
      </c>
      <c r="BF896" s="7">
        <f t="shared" si="251"/>
        <v>1.2476598929269646E-5</v>
      </c>
    </row>
    <row r="897" spans="1:61" x14ac:dyDescent="0.25">
      <c r="A897" t="s">
        <v>1410</v>
      </c>
      <c r="B897" t="s">
        <v>1410</v>
      </c>
      <c r="C897">
        <f>VLOOKUP(B897,Annotation!D:E,2,FALSE)</f>
        <v>1258</v>
      </c>
      <c r="D897" t="str">
        <f>VLOOKUP(B897,Annotation!D:F,3,FALSE)</f>
        <v>NAD(P)/FAD-dependent oxidoreductase</v>
      </c>
      <c r="G897">
        <v>8</v>
      </c>
      <c r="H897">
        <v>8</v>
      </c>
      <c r="I897">
        <v>8</v>
      </c>
      <c r="J897">
        <v>4</v>
      </c>
      <c r="K897">
        <v>5</v>
      </c>
      <c r="L897">
        <v>5</v>
      </c>
      <c r="M897">
        <v>4</v>
      </c>
      <c r="N897">
        <v>4</v>
      </c>
      <c r="O897">
        <v>2</v>
      </c>
      <c r="P897">
        <v>1</v>
      </c>
      <c r="Q897">
        <v>3</v>
      </c>
      <c r="R897">
        <v>0</v>
      </c>
      <c r="S897">
        <v>24.1</v>
      </c>
      <c r="T897">
        <v>42.692999999999998</v>
      </c>
      <c r="U897">
        <v>22593000</v>
      </c>
      <c r="V897">
        <v>1622200</v>
      </c>
      <c r="W897">
        <v>4095500</v>
      </c>
      <c r="X897">
        <v>8468600</v>
      </c>
      <c r="Y897">
        <v>2484800</v>
      </c>
      <c r="Z897">
        <v>2395100</v>
      </c>
      <c r="AA897">
        <v>1392800</v>
      </c>
      <c r="AB897">
        <v>0</v>
      </c>
      <c r="AC897">
        <v>2134000</v>
      </c>
      <c r="AD897">
        <v>0</v>
      </c>
      <c r="AE897">
        <v>1075900</v>
      </c>
      <c r="AF897" s="5">
        <v>77246</v>
      </c>
      <c r="AG897" s="6">
        <v>195020</v>
      </c>
      <c r="AH897" s="6">
        <v>403270</v>
      </c>
      <c r="AI897" s="6">
        <f t="shared" si="234"/>
        <v>3.0518293826277702E-4</v>
      </c>
      <c r="AJ897" s="6">
        <f t="shared" si="235"/>
        <v>3.9340143843069256E-4</v>
      </c>
      <c r="AK897" s="6">
        <f t="shared" si="236"/>
        <v>9.2335946736810744E-4</v>
      </c>
      <c r="AL897" s="6">
        <f t="shared" si="237"/>
        <v>3</v>
      </c>
      <c r="AM897" s="6">
        <f t="shared" si="238"/>
        <v>5.4064794802052569E-4</v>
      </c>
      <c r="AN897" s="7">
        <f t="shared" si="239"/>
        <v>2.7300391477531351E-4</v>
      </c>
      <c r="AO897" s="5">
        <v>118320</v>
      </c>
      <c r="AP897" s="6">
        <v>114050</v>
      </c>
      <c r="AQ897" s="6">
        <v>66324</v>
      </c>
      <c r="AR897" s="6">
        <f t="shared" si="240"/>
        <v>2.2607110672094078E-4</v>
      </c>
      <c r="AS897" s="6">
        <f t="shared" si="241"/>
        <v>2.38767466129861E-4</v>
      </c>
      <c r="AT897" s="6">
        <f t="shared" si="242"/>
        <v>1.5481615154452972E-4</v>
      </c>
      <c r="AU897" s="6">
        <f t="shared" si="243"/>
        <v>3</v>
      </c>
      <c r="AV897" s="6">
        <f t="shared" si="244"/>
        <v>2.0655157479844386E-4</v>
      </c>
      <c r="AW897" s="7">
        <f t="shared" si="245"/>
        <v>3.6947845223651381E-5</v>
      </c>
      <c r="AX897" s="5">
        <v>0</v>
      </c>
      <c r="AY897" s="6">
        <v>101620</v>
      </c>
      <c r="AZ897" s="6">
        <v>0</v>
      </c>
      <c r="BA897" s="6">
        <f t="shared" si="246"/>
        <v>0</v>
      </c>
      <c r="BB897" s="6">
        <f t="shared" si="247"/>
        <v>2.204304955452846E-4</v>
      </c>
      <c r="BC897" s="6">
        <f t="shared" si="248"/>
        <v>0</v>
      </c>
      <c r="BD897" s="6">
        <f t="shared" si="249"/>
        <v>1</v>
      </c>
      <c r="BE897" s="6">
        <f t="shared" si="250"/>
        <v>0</v>
      </c>
      <c r="BF897" s="7">
        <f t="shared" si="251"/>
        <v>0</v>
      </c>
    </row>
    <row r="898" spans="1:61" x14ac:dyDescent="0.25">
      <c r="A898" t="s">
        <v>1411</v>
      </c>
      <c r="B898" t="s">
        <v>1411</v>
      </c>
      <c r="C898">
        <f>VLOOKUP(B898,Annotation!D:E,2,FALSE)</f>
        <v>1259</v>
      </c>
      <c r="D898" t="str">
        <f>VLOOKUP(B898,Annotation!D:F,3,FALSE)</f>
        <v>methyltransferase domain-containing protein</v>
      </c>
      <c r="G898">
        <v>3</v>
      </c>
      <c r="H898">
        <v>3</v>
      </c>
      <c r="I898">
        <v>3</v>
      </c>
      <c r="J898">
        <v>3</v>
      </c>
      <c r="K898">
        <v>3</v>
      </c>
      <c r="L898">
        <v>0</v>
      </c>
      <c r="M898">
        <v>1</v>
      </c>
      <c r="N898">
        <v>1</v>
      </c>
      <c r="O898">
        <v>0</v>
      </c>
      <c r="P898">
        <v>2</v>
      </c>
      <c r="Q898">
        <v>2</v>
      </c>
      <c r="R898">
        <v>0</v>
      </c>
      <c r="S898">
        <v>13.1</v>
      </c>
      <c r="T898">
        <v>27.515999999999998</v>
      </c>
      <c r="U898">
        <v>46231000</v>
      </c>
      <c r="V898">
        <v>4401100</v>
      </c>
      <c r="W898">
        <v>11412000</v>
      </c>
      <c r="X898">
        <v>0</v>
      </c>
      <c r="Y898">
        <v>833910</v>
      </c>
      <c r="Z898">
        <v>451270</v>
      </c>
      <c r="AA898">
        <v>0</v>
      </c>
      <c r="AB898">
        <v>12067000</v>
      </c>
      <c r="AC898">
        <v>17065000</v>
      </c>
      <c r="AD898">
        <v>0</v>
      </c>
      <c r="AE898">
        <v>4202800</v>
      </c>
      <c r="AF898" s="5">
        <v>400100</v>
      </c>
      <c r="AG898" s="6">
        <v>1037500</v>
      </c>
      <c r="AH898" s="6">
        <v>0</v>
      </c>
      <c r="AI898" s="6">
        <f t="shared" ref="AI898:AI961" si="252">(AF898/$AF$2410)*100</f>
        <v>1.580712187025051E-3</v>
      </c>
      <c r="AJ898" s="6">
        <f t="shared" ref="AJ898:AJ961" si="253">(AG898/$AG$2410)*100</f>
        <v>2.0928827421384652E-3</v>
      </c>
      <c r="AK898" s="6">
        <f t="shared" ref="AK898:AK961" si="254">(AH898/$AH$2410)*100</f>
        <v>0</v>
      </c>
      <c r="AL898" s="6">
        <f t="shared" ref="AL898:AL961" si="255">COUNTIF(AI898:AK898,"&gt;0")</f>
        <v>2</v>
      </c>
      <c r="AM898" s="6">
        <f t="shared" ref="AM898:AM961" si="256">IF(AL898&gt;1,AVERAGEIF(AI898:AK898,"&gt;0"),0)</f>
        <v>1.8367974645817581E-3</v>
      </c>
      <c r="AN898" s="7">
        <f t="shared" ref="AN898:AN961" si="257">IF(AL898&gt;=2,_xlfn.STDEV.P(AI898:AK898),0)</f>
        <v>8.9076296061770205E-4</v>
      </c>
      <c r="AO898" s="5">
        <v>75810</v>
      </c>
      <c r="AP898" s="6">
        <v>41024</v>
      </c>
      <c r="AQ898" s="6">
        <v>0</v>
      </c>
      <c r="AR898" s="6">
        <f t="shared" ref="AR898:AR961" si="258">(AO898/$AO$2410)*100</f>
        <v>1.4484829784072452E-4</v>
      </c>
      <c r="AS898" s="6">
        <f t="shared" ref="AS898:AS961" si="259">(AP898/$AP$2410)*100</f>
        <v>8.588510767655781E-5</v>
      </c>
      <c r="AT898" s="6">
        <f t="shared" ref="AT898:AT961" si="260">(AQ898/$AQ$2410)*100</f>
        <v>0</v>
      </c>
      <c r="AU898" s="6">
        <f t="shared" ref="AU898:AU961" si="261">COUNTIF(AR898:AT898,"&gt;0")</f>
        <v>2</v>
      </c>
      <c r="AV898" s="6">
        <f t="shared" ref="AV898:AV961" si="262">IF(AU898&gt;1,AVERAGEIF(AR898:AT898,"&gt;0"),0)</f>
        <v>1.1536670275864116E-4</v>
      </c>
      <c r="AW898" s="7">
        <f t="shared" ref="AW898:AW961" si="263">IF(AU898&gt;=2,_xlfn.STDEV.P(AR898:AT898),0)</f>
        <v>5.9473559860481839E-5</v>
      </c>
      <c r="AX898" s="5">
        <v>1097000</v>
      </c>
      <c r="AY898" s="6">
        <v>1551400</v>
      </c>
      <c r="AZ898" s="6">
        <v>0</v>
      </c>
      <c r="BA898" s="6">
        <f t="shared" ref="BA898:BA961" si="264">(AX898/$AX$2410)*100</f>
        <v>2.0278868781924693E-3</v>
      </c>
      <c r="BB898" s="6">
        <f t="shared" ref="BB898:BB961" si="265">(AY898/$AY$2410)*100</f>
        <v>3.3652417908773325E-3</v>
      </c>
      <c r="BC898" s="6">
        <f t="shared" ref="BC898:BC961" si="266">(AZ898/$AZ$2410)*100</f>
        <v>0</v>
      </c>
      <c r="BD898" s="6">
        <f t="shared" ref="BD898:BD961" si="267">COUNTIF(BA898:BC898,"&gt;0")</f>
        <v>2</v>
      </c>
      <c r="BE898" s="6">
        <f t="shared" ref="BE898:BE961" si="268">IF(BD898&gt;1,AVERAGEIF(BA898:BC898,"&gt;0"),0)</f>
        <v>2.6965643345349009E-3</v>
      </c>
      <c r="BF898" s="7">
        <f t="shared" ref="BF898:BF961" si="269">IF(BD898&gt;=2,_xlfn.STDEV.P(BA898:BC898),0)</f>
        <v>1.3834616673119807E-3</v>
      </c>
    </row>
    <row r="899" spans="1:61" x14ac:dyDescent="0.25">
      <c r="A899" t="s">
        <v>1412</v>
      </c>
      <c r="B899" t="s">
        <v>1412</v>
      </c>
      <c r="C899">
        <f>VLOOKUP(B899,Annotation!D:E,2,FALSE)</f>
        <v>1260</v>
      </c>
      <c r="D899" t="str">
        <f>VLOOKUP(B899,Annotation!D:F,3,FALSE)</f>
        <v>type III polyketide synthase</v>
      </c>
      <c r="G899">
        <v>7</v>
      </c>
      <c r="H899">
        <v>7</v>
      </c>
      <c r="I899">
        <v>7</v>
      </c>
      <c r="J899">
        <v>2</v>
      </c>
      <c r="K899">
        <v>3</v>
      </c>
      <c r="L899">
        <v>5</v>
      </c>
      <c r="M899">
        <v>3</v>
      </c>
      <c r="N899">
        <v>1</v>
      </c>
      <c r="O899">
        <v>1</v>
      </c>
      <c r="P899">
        <v>2</v>
      </c>
      <c r="Q899">
        <v>2</v>
      </c>
      <c r="R899">
        <v>1</v>
      </c>
      <c r="S899">
        <v>22.9</v>
      </c>
      <c r="T899">
        <v>39.314999999999998</v>
      </c>
      <c r="U899">
        <v>134840000</v>
      </c>
      <c r="V899">
        <v>2393100</v>
      </c>
      <c r="W899">
        <v>3316300</v>
      </c>
      <c r="X899">
        <v>37350000</v>
      </c>
      <c r="Y899">
        <v>86992000</v>
      </c>
      <c r="Z899">
        <v>331650</v>
      </c>
      <c r="AA899">
        <v>518450</v>
      </c>
      <c r="AB899">
        <v>1435900</v>
      </c>
      <c r="AC899">
        <v>1881100</v>
      </c>
      <c r="AD899">
        <v>625260</v>
      </c>
      <c r="AE899">
        <v>12259000</v>
      </c>
      <c r="AF899" s="5">
        <v>217550</v>
      </c>
      <c r="AG899" s="6">
        <v>301480</v>
      </c>
      <c r="AH899" s="6">
        <v>3395500</v>
      </c>
      <c r="AI899" s="6">
        <f t="shared" si="252"/>
        <v>8.5949496697650541E-4</v>
      </c>
      <c r="AJ899" s="6">
        <f t="shared" si="253"/>
        <v>6.0815642322882362E-4</v>
      </c>
      <c r="AK899" s="6">
        <f t="shared" si="254"/>
        <v>7.7746102399097591E-3</v>
      </c>
      <c r="AL899" s="6">
        <f t="shared" si="255"/>
        <v>3</v>
      </c>
      <c r="AM899" s="6">
        <f t="shared" si="256"/>
        <v>3.0807538767050296E-3</v>
      </c>
      <c r="AN899" s="7">
        <f t="shared" si="257"/>
        <v>3.3206433548025448E-3</v>
      </c>
      <c r="AO899" s="5">
        <v>7908400</v>
      </c>
      <c r="AP899" s="6">
        <v>30150</v>
      </c>
      <c r="AQ899" s="6">
        <v>47131</v>
      </c>
      <c r="AR899" s="6">
        <f t="shared" si="258"/>
        <v>1.5110384891750239E-2</v>
      </c>
      <c r="AS899" s="6">
        <f t="shared" si="259"/>
        <v>6.3120027214513892E-5</v>
      </c>
      <c r="AT899" s="6">
        <f t="shared" si="260"/>
        <v>1.1001507807799937E-4</v>
      </c>
      <c r="AU899" s="6">
        <f t="shared" si="261"/>
        <v>3</v>
      </c>
      <c r="AV899" s="6">
        <f t="shared" si="262"/>
        <v>5.094506665680917E-3</v>
      </c>
      <c r="AW899" s="7">
        <f t="shared" si="263"/>
        <v>7.0823212892401335E-3</v>
      </c>
      <c r="AX899" s="5">
        <v>130540</v>
      </c>
      <c r="AY899" s="6">
        <v>171010</v>
      </c>
      <c r="AZ899" s="6">
        <v>56842</v>
      </c>
      <c r="BA899" s="6">
        <f t="shared" si="264"/>
        <v>2.4131299277962162E-4</v>
      </c>
      <c r="BB899" s="6">
        <f t="shared" si="265"/>
        <v>3.70948819555197E-4</v>
      </c>
      <c r="BC899" s="6">
        <f t="shared" si="266"/>
        <v>1.1972241592743213E-4</v>
      </c>
      <c r="BD899" s="6">
        <f t="shared" si="267"/>
        <v>3</v>
      </c>
      <c r="BE899" s="6">
        <f t="shared" si="268"/>
        <v>2.4399474275408356E-4</v>
      </c>
      <c r="BF899" s="7">
        <f t="shared" si="269"/>
        <v>1.0258027850462389E-4</v>
      </c>
    </row>
    <row r="900" spans="1:61" x14ac:dyDescent="0.25">
      <c r="A900" t="s">
        <v>1413</v>
      </c>
      <c r="B900" t="s">
        <v>1413</v>
      </c>
      <c r="C900">
        <f>VLOOKUP(B900,Annotation!D:E,2,FALSE)</f>
        <v>1266</v>
      </c>
      <c r="D900" t="str">
        <f>VLOOKUP(B900,Annotation!D:F,3,FALSE)</f>
        <v>YceI family protein</v>
      </c>
      <c r="G900">
        <v>4</v>
      </c>
      <c r="H900">
        <v>4</v>
      </c>
      <c r="I900">
        <v>4</v>
      </c>
      <c r="J900">
        <v>2</v>
      </c>
      <c r="K900">
        <v>2</v>
      </c>
      <c r="L900">
        <v>0</v>
      </c>
      <c r="M900">
        <v>1</v>
      </c>
      <c r="N900">
        <v>1</v>
      </c>
      <c r="O900">
        <v>1</v>
      </c>
      <c r="P900">
        <v>0</v>
      </c>
      <c r="Q900">
        <v>0</v>
      </c>
      <c r="R900">
        <v>2</v>
      </c>
      <c r="S900">
        <v>25.3</v>
      </c>
      <c r="T900">
        <v>20.260000000000002</v>
      </c>
      <c r="U900">
        <v>66142000</v>
      </c>
      <c r="V900">
        <v>5576900</v>
      </c>
      <c r="W900">
        <v>5457400</v>
      </c>
      <c r="X900">
        <v>0</v>
      </c>
      <c r="Y900">
        <v>32975000</v>
      </c>
      <c r="Z900">
        <v>0</v>
      </c>
      <c r="AA900">
        <v>19965000</v>
      </c>
      <c r="AB900">
        <v>0</v>
      </c>
      <c r="AC900">
        <v>0</v>
      </c>
      <c r="AD900">
        <v>2168300</v>
      </c>
      <c r="AE900">
        <v>7349200</v>
      </c>
      <c r="AF900" s="5">
        <v>619660</v>
      </c>
      <c r="AG900" s="6">
        <v>606380</v>
      </c>
      <c r="AH900" s="6">
        <v>0</v>
      </c>
      <c r="AI900" s="6">
        <f t="shared" si="252"/>
        <v>2.4481482474679908E-3</v>
      </c>
      <c r="AJ900" s="6">
        <f t="shared" si="253"/>
        <v>1.2232117948702867E-3</v>
      </c>
      <c r="AK900" s="6">
        <f t="shared" si="254"/>
        <v>0</v>
      </c>
      <c r="AL900" s="6">
        <f t="shared" si="255"/>
        <v>2</v>
      </c>
      <c r="AM900" s="6">
        <f t="shared" si="256"/>
        <v>1.8356800211691386E-3</v>
      </c>
      <c r="AN900" s="7">
        <f t="shared" si="257"/>
        <v>9.994524194996328E-4</v>
      </c>
      <c r="AO900" s="5">
        <v>3663900</v>
      </c>
      <c r="AP900" s="6">
        <v>0</v>
      </c>
      <c r="AQ900" s="6">
        <v>2218300</v>
      </c>
      <c r="AR900" s="6">
        <f t="shared" si="258"/>
        <v>7.0005233934656444E-3</v>
      </c>
      <c r="AS900" s="6">
        <f t="shared" si="259"/>
        <v>0</v>
      </c>
      <c r="AT900" s="6">
        <f t="shared" si="260"/>
        <v>5.178045186828753E-3</v>
      </c>
      <c r="AU900" s="6">
        <f t="shared" si="261"/>
        <v>2</v>
      </c>
      <c r="AV900" s="6">
        <f t="shared" si="262"/>
        <v>6.0892842901471983E-3</v>
      </c>
      <c r="AW900" s="7">
        <f t="shared" si="263"/>
        <v>2.9653724996095733E-3</v>
      </c>
      <c r="AX900" s="5">
        <v>0</v>
      </c>
      <c r="AY900" s="6">
        <v>0</v>
      </c>
      <c r="AZ900" s="6">
        <v>240930</v>
      </c>
      <c r="BA900" s="6">
        <f t="shared" si="264"/>
        <v>0</v>
      </c>
      <c r="BB900" s="6">
        <f t="shared" si="265"/>
        <v>0</v>
      </c>
      <c r="BC900" s="6">
        <f t="shared" si="266"/>
        <v>5.0745437650674197E-4</v>
      </c>
      <c r="BD900" s="6">
        <f t="shared" si="267"/>
        <v>1</v>
      </c>
      <c r="BE900" s="6">
        <f t="shared" si="268"/>
        <v>0</v>
      </c>
      <c r="BF900" s="7">
        <f t="shared" si="269"/>
        <v>0</v>
      </c>
    </row>
    <row r="901" spans="1:61" x14ac:dyDescent="0.25">
      <c r="A901" t="s">
        <v>1414</v>
      </c>
      <c r="B901" t="s">
        <v>1414</v>
      </c>
      <c r="C901">
        <f>VLOOKUP(B901,Annotation!D:E,2,FALSE)</f>
        <v>1268</v>
      </c>
      <c r="D901" t="str">
        <f>VLOOKUP(B901,Annotation!D:F,3,FALSE)</f>
        <v>ABC transporter ATP-binding protein</v>
      </c>
      <c r="G901">
        <v>8</v>
      </c>
      <c r="H901">
        <v>8</v>
      </c>
      <c r="I901">
        <v>8</v>
      </c>
      <c r="J901">
        <v>4</v>
      </c>
      <c r="K901">
        <v>5</v>
      </c>
      <c r="L901">
        <v>0</v>
      </c>
      <c r="M901">
        <v>3</v>
      </c>
      <c r="N901">
        <v>0</v>
      </c>
      <c r="O901">
        <v>1</v>
      </c>
      <c r="P901">
        <v>1</v>
      </c>
      <c r="Q901">
        <v>1</v>
      </c>
      <c r="R901">
        <v>1</v>
      </c>
      <c r="S901">
        <v>26.3</v>
      </c>
      <c r="T901">
        <v>35.948999999999998</v>
      </c>
      <c r="U901">
        <v>25686000</v>
      </c>
      <c r="V901">
        <v>3890700</v>
      </c>
      <c r="W901">
        <v>21379000</v>
      </c>
      <c r="X901">
        <v>0</v>
      </c>
      <c r="Y901">
        <v>66530</v>
      </c>
      <c r="Z901">
        <v>0</v>
      </c>
      <c r="AA901">
        <v>0</v>
      </c>
      <c r="AB901">
        <v>195040</v>
      </c>
      <c r="AC901">
        <v>92766</v>
      </c>
      <c r="AD901">
        <v>61868</v>
      </c>
      <c r="AE901">
        <v>1427000</v>
      </c>
      <c r="AF901" s="5">
        <v>216150</v>
      </c>
      <c r="AG901" s="6">
        <v>1187700</v>
      </c>
      <c r="AH901" s="6">
        <v>0</v>
      </c>
      <c r="AI901" s="6">
        <f t="shared" si="252"/>
        <v>8.5396385709938702E-4</v>
      </c>
      <c r="AJ901" s="6">
        <f t="shared" si="253"/>
        <v>2.3958716461087762E-3</v>
      </c>
      <c r="AK901" s="6">
        <f t="shared" si="254"/>
        <v>0</v>
      </c>
      <c r="AL901" s="6">
        <f t="shared" si="255"/>
        <v>2</v>
      </c>
      <c r="AM901" s="6">
        <f t="shared" si="256"/>
        <v>1.6249177516040815E-3</v>
      </c>
      <c r="AN901" s="7">
        <f t="shared" si="257"/>
        <v>9.9145991366647807E-4</v>
      </c>
      <c r="AO901" s="5">
        <v>3696.1</v>
      </c>
      <c r="AP901" s="6">
        <v>0</v>
      </c>
      <c r="AQ901" s="6">
        <v>0</v>
      </c>
      <c r="AR901" s="6">
        <f t="shared" si="258"/>
        <v>7.0620471395475775E-6</v>
      </c>
      <c r="AS901" s="6">
        <f t="shared" si="259"/>
        <v>0</v>
      </c>
      <c r="AT901" s="6">
        <f t="shared" si="260"/>
        <v>0</v>
      </c>
      <c r="AU901" s="6">
        <f t="shared" si="261"/>
        <v>1</v>
      </c>
      <c r="AV901" s="6">
        <f t="shared" si="262"/>
        <v>0</v>
      </c>
      <c r="AW901" s="7">
        <f t="shared" si="263"/>
        <v>0</v>
      </c>
      <c r="AX901" s="5">
        <v>10836</v>
      </c>
      <c r="AY901" s="6">
        <v>5153.7</v>
      </c>
      <c r="AZ901" s="6">
        <v>3437.1</v>
      </c>
      <c r="BA901" s="6">
        <f t="shared" si="264"/>
        <v>2.0031159719319596E-5</v>
      </c>
      <c r="BB901" s="6">
        <f t="shared" si="265"/>
        <v>1.1179223035738371E-5</v>
      </c>
      <c r="BC901" s="6">
        <f t="shared" si="266"/>
        <v>7.2393285912560601E-6</v>
      </c>
      <c r="BD901" s="6">
        <f t="shared" si="267"/>
        <v>3</v>
      </c>
      <c r="BE901" s="6">
        <f t="shared" si="268"/>
        <v>1.2816570448771344E-5</v>
      </c>
      <c r="BF901" s="7">
        <f t="shared" si="269"/>
        <v>5.3490445137705441E-6</v>
      </c>
    </row>
    <row r="902" spans="1:61" x14ac:dyDescent="0.25">
      <c r="A902" t="s">
        <v>1415</v>
      </c>
      <c r="B902" t="s">
        <v>1415</v>
      </c>
      <c r="C902">
        <f>VLOOKUP(B902,Annotation!D:E,2,FALSE)</f>
        <v>1269</v>
      </c>
      <c r="D902" t="str">
        <f>VLOOKUP(B902,Annotation!D:F,3,FALSE)</f>
        <v>hypothetical protein</v>
      </c>
      <c r="G902">
        <v>4</v>
      </c>
      <c r="H902">
        <v>4</v>
      </c>
      <c r="I902">
        <v>4</v>
      </c>
      <c r="J902">
        <v>2</v>
      </c>
      <c r="K902">
        <v>1</v>
      </c>
      <c r="L902">
        <v>1</v>
      </c>
      <c r="M902">
        <v>2</v>
      </c>
      <c r="N902">
        <v>1</v>
      </c>
      <c r="O902">
        <v>1</v>
      </c>
      <c r="P902">
        <v>0</v>
      </c>
      <c r="Q902">
        <v>0</v>
      </c>
      <c r="R902">
        <v>0</v>
      </c>
      <c r="S902">
        <v>25.6</v>
      </c>
      <c r="T902">
        <v>19.314</v>
      </c>
      <c r="U902">
        <v>4510700</v>
      </c>
      <c r="V902">
        <v>1827400</v>
      </c>
      <c r="W902">
        <v>1107400</v>
      </c>
      <c r="X902">
        <v>807160</v>
      </c>
      <c r="Y902">
        <v>768660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563830</v>
      </c>
      <c r="AF902" s="5">
        <v>228430</v>
      </c>
      <c r="AG902" s="6">
        <v>138430</v>
      </c>
      <c r="AH902" s="6">
        <v>100900</v>
      </c>
      <c r="AI902" s="6">
        <f t="shared" si="252"/>
        <v>9.0247959230725422E-4</v>
      </c>
      <c r="AJ902" s="6">
        <f t="shared" si="253"/>
        <v>2.7924603180166528E-4</v>
      </c>
      <c r="AK902" s="6">
        <f t="shared" si="254"/>
        <v>2.3102876548575905E-4</v>
      </c>
      <c r="AL902" s="6">
        <f t="shared" si="255"/>
        <v>3</v>
      </c>
      <c r="AM902" s="6">
        <f t="shared" si="256"/>
        <v>4.7091812986489284E-4</v>
      </c>
      <c r="AN902" s="7">
        <f t="shared" si="257"/>
        <v>3.0579426427124385E-4</v>
      </c>
      <c r="AO902" s="5">
        <v>96082</v>
      </c>
      <c r="AP902" s="6">
        <v>0</v>
      </c>
      <c r="AQ902" s="6">
        <v>0</v>
      </c>
      <c r="AR902" s="6">
        <f t="shared" si="258"/>
        <v>1.8358150841752397E-4</v>
      </c>
      <c r="AS902" s="6">
        <f t="shared" si="259"/>
        <v>0</v>
      </c>
      <c r="AT902" s="6">
        <f t="shared" si="260"/>
        <v>0</v>
      </c>
      <c r="AU902" s="6">
        <f t="shared" si="261"/>
        <v>1</v>
      </c>
      <c r="AV902" s="6">
        <f t="shared" si="262"/>
        <v>0</v>
      </c>
      <c r="AW902" s="7">
        <f t="shared" si="263"/>
        <v>0</v>
      </c>
      <c r="AX902" s="5">
        <v>0</v>
      </c>
      <c r="AY902" s="6">
        <v>0</v>
      </c>
      <c r="AZ902" s="6">
        <v>0</v>
      </c>
      <c r="BA902" s="6">
        <f t="shared" si="264"/>
        <v>0</v>
      </c>
      <c r="BB902" s="6">
        <f t="shared" si="265"/>
        <v>0</v>
      </c>
      <c r="BC902" s="6">
        <f t="shared" si="266"/>
        <v>0</v>
      </c>
      <c r="BD902" s="6">
        <f t="shared" si="267"/>
        <v>0</v>
      </c>
      <c r="BE902" s="6">
        <f t="shared" si="268"/>
        <v>0</v>
      </c>
      <c r="BF902" s="7">
        <f t="shared" si="269"/>
        <v>0</v>
      </c>
    </row>
    <row r="903" spans="1:61" x14ac:dyDescent="0.25">
      <c r="A903" t="s">
        <v>1416</v>
      </c>
      <c r="B903" t="s">
        <v>1416</v>
      </c>
      <c r="C903">
        <f>VLOOKUP(B903,Annotation!D:E,2,FALSE)</f>
        <v>1270</v>
      </c>
      <c r="D903" t="str">
        <f>VLOOKUP(B903,Annotation!D:F,3,FALSE)</f>
        <v>thioredoxin family protein</v>
      </c>
      <c r="G903">
        <v>9</v>
      </c>
      <c r="H903">
        <v>9</v>
      </c>
      <c r="I903">
        <v>9</v>
      </c>
      <c r="J903">
        <v>7</v>
      </c>
      <c r="K903">
        <v>6</v>
      </c>
      <c r="L903">
        <v>2</v>
      </c>
      <c r="M903">
        <v>2</v>
      </c>
      <c r="N903">
        <v>2</v>
      </c>
      <c r="O903">
        <v>3</v>
      </c>
      <c r="P903">
        <v>1</v>
      </c>
      <c r="Q903">
        <v>3</v>
      </c>
      <c r="R903">
        <v>2</v>
      </c>
      <c r="S903">
        <v>53.3</v>
      </c>
      <c r="T903">
        <v>22.672999999999998</v>
      </c>
      <c r="U903">
        <v>67036000</v>
      </c>
      <c r="V903">
        <v>13875000</v>
      </c>
      <c r="W903">
        <v>26267000</v>
      </c>
      <c r="X903">
        <v>2615600</v>
      </c>
      <c r="Y903">
        <v>1918400</v>
      </c>
      <c r="Z903">
        <v>763980</v>
      </c>
      <c r="AA903">
        <v>1717000</v>
      </c>
      <c r="AB903">
        <v>524280</v>
      </c>
      <c r="AC903">
        <v>8673600</v>
      </c>
      <c r="AD903">
        <v>10681000</v>
      </c>
      <c r="AE903">
        <v>6094200</v>
      </c>
      <c r="AF903" s="5">
        <v>1261300</v>
      </c>
      <c r="AG903" s="6">
        <v>2387900</v>
      </c>
      <c r="AH903" s="6">
        <v>237780</v>
      </c>
      <c r="AI903" s="6">
        <f t="shared" si="252"/>
        <v>4.9831349200067402E-3</v>
      </c>
      <c r="AJ903" s="6">
        <f t="shared" si="253"/>
        <v>4.816958746942112E-3</v>
      </c>
      <c r="AK903" s="6">
        <f t="shared" si="254"/>
        <v>5.4444023644404141E-4</v>
      </c>
      <c r="AL903" s="6">
        <f t="shared" si="255"/>
        <v>3</v>
      </c>
      <c r="AM903" s="6">
        <f t="shared" si="256"/>
        <v>3.4481779677976317E-3</v>
      </c>
      <c r="AN903" s="7">
        <f t="shared" si="257"/>
        <v>2.0543730981313125E-3</v>
      </c>
      <c r="AO903" s="5">
        <v>174400</v>
      </c>
      <c r="AP903" s="6">
        <v>69453</v>
      </c>
      <c r="AQ903" s="6">
        <v>156090</v>
      </c>
      <c r="AR903" s="6">
        <f t="shared" si="258"/>
        <v>3.332217800214002E-4</v>
      </c>
      <c r="AS903" s="6">
        <f t="shared" si="259"/>
        <v>1.4540216418340408E-4</v>
      </c>
      <c r="AT903" s="6">
        <f t="shared" si="260"/>
        <v>3.6435156345494303E-4</v>
      </c>
      <c r="AU903" s="6">
        <f t="shared" si="261"/>
        <v>3</v>
      </c>
      <c r="AV903" s="6">
        <f t="shared" si="262"/>
        <v>2.8099183588658241E-4</v>
      </c>
      <c r="AW903" s="7">
        <f t="shared" si="263"/>
        <v>9.6714994213536445E-5</v>
      </c>
      <c r="AX903" s="5">
        <v>47661</v>
      </c>
      <c r="AY903" s="6">
        <v>788510</v>
      </c>
      <c r="AZ903" s="6">
        <v>971000</v>
      </c>
      <c r="BA903" s="6">
        <f t="shared" si="264"/>
        <v>8.8104937558369437E-5</v>
      </c>
      <c r="BB903" s="6">
        <f t="shared" si="265"/>
        <v>1.7104078925645775E-3</v>
      </c>
      <c r="BC903" s="6">
        <f t="shared" si="266"/>
        <v>2.0451508719879067E-3</v>
      </c>
      <c r="BD903" s="6">
        <f t="shared" si="267"/>
        <v>3</v>
      </c>
      <c r="BE903" s="6">
        <f t="shared" si="268"/>
        <v>1.2812212340369512E-3</v>
      </c>
      <c r="BF903" s="7">
        <f t="shared" si="269"/>
        <v>8.5465708065101656E-4</v>
      </c>
    </row>
    <row r="904" spans="1:61" x14ac:dyDescent="0.25">
      <c r="A904" t="s">
        <v>1417</v>
      </c>
      <c r="B904" t="s">
        <v>1417</v>
      </c>
      <c r="C904">
        <f>VLOOKUP(B904,Annotation!D:E,2,FALSE)</f>
        <v>1271</v>
      </c>
      <c r="D904" t="str">
        <f>VLOOKUP(B904,Annotation!D:F,3,FALSE)</f>
        <v>NAD-dependent epimerase/dehydratase family protein</v>
      </c>
      <c r="G904">
        <v>16</v>
      </c>
      <c r="H904">
        <v>16</v>
      </c>
      <c r="I904">
        <v>16</v>
      </c>
      <c r="J904">
        <v>14</v>
      </c>
      <c r="K904">
        <v>14</v>
      </c>
      <c r="L904">
        <v>5</v>
      </c>
      <c r="M904">
        <v>7</v>
      </c>
      <c r="N904">
        <v>4</v>
      </c>
      <c r="O904">
        <v>6</v>
      </c>
      <c r="P904">
        <v>4</v>
      </c>
      <c r="Q904">
        <v>2</v>
      </c>
      <c r="R904">
        <v>4</v>
      </c>
      <c r="S904">
        <v>57.6</v>
      </c>
      <c r="T904">
        <v>35.582999999999998</v>
      </c>
      <c r="U904">
        <v>266790000</v>
      </c>
      <c r="V904">
        <v>34263000</v>
      </c>
      <c r="W904">
        <v>128270000</v>
      </c>
      <c r="X904">
        <v>2406400</v>
      </c>
      <c r="Y904">
        <v>38418000</v>
      </c>
      <c r="Z904">
        <v>1921600</v>
      </c>
      <c r="AA904">
        <v>20171000</v>
      </c>
      <c r="AB904">
        <v>15645000</v>
      </c>
      <c r="AC904">
        <v>24375000</v>
      </c>
      <c r="AD904">
        <v>1314000</v>
      </c>
      <c r="AE904">
        <v>15693000</v>
      </c>
      <c r="AF904" s="5">
        <v>2015500</v>
      </c>
      <c r="AG904" s="6">
        <v>7545400</v>
      </c>
      <c r="AH904" s="6">
        <v>141550</v>
      </c>
      <c r="AI904" s="6">
        <f t="shared" si="252"/>
        <v>7.9628228266658083E-3</v>
      </c>
      <c r="AJ904" s="6">
        <f t="shared" si="253"/>
        <v>1.5220855366295496E-2</v>
      </c>
      <c r="AK904" s="6">
        <f t="shared" si="254"/>
        <v>3.241042790337878E-4</v>
      </c>
      <c r="AL904" s="6">
        <f t="shared" si="255"/>
        <v>3</v>
      </c>
      <c r="AM904" s="6">
        <f t="shared" si="256"/>
        <v>7.8359274906650307E-3</v>
      </c>
      <c r="AN904" s="7">
        <f t="shared" si="257"/>
        <v>6.0822350638934418E-3</v>
      </c>
      <c r="AO904" s="5">
        <v>2259900</v>
      </c>
      <c r="AP904" s="6">
        <v>113040</v>
      </c>
      <c r="AQ904" s="6">
        <v>1186500</v>
      </c>
      <c r="AR904" s="6">
        <f t="shared" si="258"/>
        <v>4.3179352102658388E-3</v>
      </c>
      <c r="AS904" s="6">
        <f t="shared" si="259"/>
        <v>2.3665299755650583E-4</v>
      </c>
      <c r="AT904" s="6">
        <f t="shared" si="260"/>
        <v>2.769576078155487E-3</v>
      </c>
      <c r="AU904" s="6">
        <f t="shared" si="261"/>
        <v>3</v>
      </c>
      <c r="AV904" s="6">
        <f t="shared" si="262"/>
        <v>2.4413880953259438E-3</v>
      </c>
      <c r="AW904" s="7">
        <f t="shared" si="263"/>
        <v>1.6822597181568391E-3</v>
      </c>
      <c r="AX904" s="5">
        <v>920270</v>
      </c>
      <c r="AY904" s="6">
        <v>1433800</v>
      </c>
      <c r="AZ904" s="6">
        <v>77294</v>
      </c>
      <c r="BA904" s="6">
        <f t="shared" si="264"/>
        <v>1.7011882018178519E-3</v>
      </c>
      <c r="BB904" s="6">
        <f t="shared" si="265"/>
        <v>3.1101480467706066E-3</v>
      </c>
      <c r="BC904" s="6">
        <f t="shared" si="266"/>
        <v>1.6279906436604872E-4</v>
      </c>
      <c r="BD904" s="6">
        <f t="shared" si="267"/>
        <v>3</v>
      </c>
      <c r="BE904" s="6">
        <f t="shared" si="268"/>
        <v>1.658045104318169E-3</v>
      </c>
      <c r="BF904" s="7">
        <f t="shared" si="269"/>
        <v>1.2036368503184273E-3</v>
      </c>
      <c r="BH904" t="s">
        <v>1418</v>
      </c>
      <c r="BI904" t="s">
        <v>1419</v>
      </c>
    </row>
    <row r="905" spans="1:61" x14ac:dyDescent="0.25">
      <c r="A905" t="s">
        <v>1420</v>
      </c>
      <c r="B905" t="s">
        <v>1420</v>
      </c>
      <c r="C905">
        <f>VLOOKUP(B905,Annotation!D:E,2,FALSE)</f>
        <v>1272</v>
      </c>
      <c r="D905" t="str">
        <f>VLOOKUP(B905,Annotation!D:F,3,FALSE)</f>
        <v>hypothetical protein</v>
      </c>
      <c r="G905">
        <v>8</v>
      </c>
      <c r="H905">
        <v>8</v>
      </c>
      <c r="I905">
        <v>8</v>
      </c>
      <c r="J905">
        <v>7</v>
      </c>
      <c r="K905">
        <v>7</v>
      </c>
      <c r="L905">
        <v>1</v>
      </c>
      <c r="M905">
        <v>6</v>
      </c>
      <c r="N905">
        <v>4</v>
      </c>
      <c r="O905">
        <v>3</v>
      </c>
      <c r="P905">
        <v>1</v>
      </c>
      <c r="Q905">
        <v>5</v>
      </c>
      <c r="R905">
        <v>0</v>
      </c>
      <c r="S905">
        <v>41.5</v>
      </c>
      <c r="T905">
        <v>23.716000000000001</v>
      </c>
      <c r="U905">
        <v>99833000</v>
      </c>
      <c r="V905">
        <v>9524100</v>
      </c>
      <c r="W905">
        <v>31945000</v>
      </c>
      <c r="X905">
        <v>239440</v>
      </c>
      <c r="Y905">
        <v>18655000</v>
      </c>
      <c r="Z905">
        <v>34607000</v>
      </c>
      <c r="AA905">
        <v>870210</v>
      </c>
      <c r="AB905">
        <v>446650</v>
      </c>
      <c r="AC905">
        <v>3545400</v>
      </c>
      <c r="AD905">
        <v>0</v>
      </c>
      <c r="AE905">
        <v>6655500</v>
      </c>
      <c r="AF905" s="5">
        <v>634940</v>
      </c>
      <c r="AG905" s="6">
        <v>2129700</v>
      </c>
      <c r="AH905" s="6">
        <v>15962</v>
      </c>
      <c r="AI905" s="6">
        <f t="shared" si="252"/>
        <v>2.5085163609839685E-3</v>
      </c>
      <c r="AJ905" s="6">
        <f t="shared" si="253"/>
        <v>4.2961083141516039E-3</v>
      </c>
      <c r="AK905" s="6">
        <f t="shared" si="254"/>
        <v>3.6547880621245644E-5</v>
      </c>
      <c r="AL905" s="6">
        <f t="shared" si="255"/>
        <v>3</v>
      </c>
      <c r="AM905" s="6">
        <f t="shared" si="256"/>
        <v>2.2803908519189397E-3</v>
      </c>
      <c r="AN905" s="7">
        <f t="shared" si="257"/>
        <v>1.7464239095246351E-3</v>
      </c>
      <c r="AO905" s="5">
        <v>1243700</v>
      </c>
      <c r="AP905" s="6">
        <v>2307100</v>
      </c>
      <c r="AQ905" s="6">
        <v>58014</v>
      </c>
      <c r="AR905" s="6">
        <f t="shared" si="258"/>
        <v>2.3763069255310519E-3</v>
      </c>
      <c r="AS905" s="6">
        <f t="shared" si="259"/>
        <v>4.829990540185904E-3</v>
      </c>
      <c r="AT905" s="6">
        <f t="shared" si="260"/>
        <v>1.3541861491623465E-4</v>
      </c>
      <c r="AU905" s="6">
        <f t="shared" si="261"/>
        <v>3</v>
      </c>
      <c r="AV905" s="6">
        <f t="shared" si="262"/>
        <v>2.4472386935443968E-3</v>
      </c>
      <c r="AW905" s="7">
        <f t="shared" si="263"/>
        <v>1.9172071488092028E-3</v>
      </c>
      <c r="AX905" s="5">
        <v>29777</v>
      </c>
      <c r="AY905" s="6">
        <v>236360</v>
      </c>
      <c r="AZ905" s="6">
        <v>0</v>
      </c>
      <c r="BA905" s="6">
        <f t="shared" si="264"/>
        <v>5.5045020576059396E-5</v>
      </c>
      <c r="BB905" s="6">
        <f t="shared" si="265"/>
        <v>5.1270371902266756E-4</v>
      </c>
      <c r="BC905" s="6">
        <f t="shared" si="266"/>
        <v>0</v>
      </c>
      <c r="BD905" s="6">
        <f t="shared" si="267"/>
        <v>2</v>
      </c>
      <c r="BE905" s="6">
        <f t="shared" si="268"/>
        <v>2.8387436979936348E-4</v>
      </c>
      <c r="BF905" s="7">
        <f t="shared" si="269"/>
        <v>2.2981793326547686E-4</v>
      </c>
      <c r="BH905">
        <v>1202</v>
      </c>
      <c r="BI905">
        <v>122</v>
      </c>
    </row>
    <row r="906" spans="1:61" x14ac:dyDescent="0.25">
      <c r="A906" t="s">
        <v>1421</v>
      </c>
      <c r="B906" t="s">
        <v>1421</v>
      </c>
      <c r="C906">
        <f>VLOOKUP(B906,Annotation!D:E,2,FALSE)</f>
        <v>1274</v>
      </c>
      <c r="D906" t="str">
        <f>VLOOKUP(B906,Annotation!D:F,3,FALSE)</f>
        <v>bifunctional riboflavin kinase/FAD synthetase</v>
      </c>
      <c r="G906">
        <v>9</v>
      </c>
      <c r="H906">
        <v>9</v>
      </c>
      <c r="I906">
        <v>9</v>
      </c>
      <c r="J906">
        <v>6</v>
      </c>
      <c r="K906">
        <v>6</v>
      </c>
      <c r="L906">
        <v>5</v>
      </c>
      <c r="M906">
        <v>2</v>
      </c>
      <c r="N906">
        <v>4</v>
      </c>
      <c r="O906">
        <v>4</v>
      </c>
      <c r="P906">
        <v>2</v>
      </c>
      <c r="Q906">
        <v>4</v>
      </c>
      <c r="R906">
        <v>1</v>
      </c>
      <c r="S906">
        <v>25.5</v>
      </c>
      <c r="T906">
        <v>35.296999999999997</v>
      </c>
      <c r="U906">
        <v>37137000</v>
      </c>
      <c r="V906">
        <v>3413600</v>
      </c>
      <c r="W906">
        <v>8109200</v>
      </c>
      <c r="X906">
        <v>5308800</v>
      </c>
      <c r="Y906">
        <v>1491500</v>
      </c>
      <c r="Z906">
        <v>5608700</v>
      </c>
      <c r="AA906">
        <v>2666100</v>
      </c>
      <c r="AB906">
        <v>5859900</v>
      </c>
      <c r="AC906">
        <v>4545800</v>
      </c>
      <c r="AD906">
        <v>133760</v>
      </c>
      <c r="AE906">
        <v>2321100</v>
      </c>
      <c r="AF906" s="5">
        <v>213350</v>
      </c>
      <c r="AG906" s="6">
        <v>506830</v>
      </c>
      <c r="AH906" s="6">
        <v>331800</v>
      </c>
      <c r="AI906" s="6">
        <f t="shared" si="252"/>
        <v>8.4290163734515025E-4</v>
      </c>
      <c r="AJ906" s="6">
        <f t="shared" si="253"/>
        <v>1.0223959134438923E-3</v>
      </c>
      <c r="AK906" s="6">
        <f t="shared" si="254"/>
        <v>7.5971599988280318E-4</v>
      </c>
      <c r="AL906" s="6">
        <f t="shared" si="255"/>
        <v>3</v>
      </c>
      <c r="AM906" s="6">
        <f t="shared" si="256"/>
        <v>8.7500451689061524E-4</v>
      </c>
      <c r="AN906" s="7">
        <f t="shared" si="257"/>
        <v>1.0961487248072464E-4</v>
      </c>
      <c r="AO906" s="5">
        <v>93221</v>
      </c>
      <c r="AP906" s="6">
        <v>350540</v>
      </c>
      <c r="AQ906" s="6">
        <v>166630</v>
      </c>
      <c r="AR906" s="6">
        <f t="shared" si="258"/>
        <v>1.781150662578839E-4</v>
      </c>
      <c r="AS906" s="6">
        <f t="shared" si="259"/>
        <v>7.3386714228111779E-4</v>
      </c>
      <c r="AT906" s="6">
        <f t="shared" si="260"/>
        <v>3.8895445588120421E-4</v>
      </c>
      <c r="AU906" s="6">
        <f t="shared" si="261"/>
        <v>3</v>
      </c>
      <c r="AV906" s="6">
        <f t="shared" si="262"/>
        <v>4.336455548067353E-4</v>
      </c>
      <c r="AW906" s="7">
        <f t="shared" si="263"/>
        <v>2.290750433713987E-4</v>
      </c>
      <c r="AX906" s="5">
        <v>366240</v>
      </c>
      <c r="AY906" s="6">
        <v>284120</v>
      </c>
      <c r="AZ906" s="6">
        <v>8359.7999999999993</v>
      </c>
      <c r="BA906" s="6">
        <f t="shared" si="264"/>
        <v>6.7702214245142197E-4</v>
      </c>
      <c r="BB906" s="6">
        <f t="shared" si="265"/>
        <v>6.1630301509866419E-4</v>
      </c>
      <c r="BC906" s="6">
        <f t="shared" si="266"/>
        <v>1.7607674829705977E-5</v>
      </c>
      <c r="BD906" s="6">
        <f t="shared" si="267"/>
        <v>3</v>
      </c>
      <c r="BE906" s="6">
        <f t="shared" si="268"/>
        <v>4.3697761079326407E-4</v>
      </c>
      <c r="BF906" s="7">
        <f t="shared" si="269"/>
        <v>2.9757358809676999E-4</v>
      </c>
    </row>
    <row r="907" spans="1:61" x14ac:dyDescent="0.25">
      <c r="A907" s="21" t="s">
        <v>1422</v>
      </c>
      <c r="B907" s="21" t="s">
        <v>1422</v>
      </c>
      <c r="C907" s="21">
        <f>VLOOKUP(B907,Annotation!D:E,2,FALSE)</f>
        <v>1275</v>
      </c>
      <c r="D907" s="21" t="str">
        <f>VLOOKUP(B907,Annotation!D:F,3,FALSE)</f>
        <v>TonB-dependent receptor</v>
      </c>
      <c r="E907" s="21" t="str">
        <f>VLOOKUP(B907,Annotation!I:O,7,FALSE)</f>
        <v>SusC-like</v>
      </c>
      <c r="F907" s="21"/>
      <c r="G907" s="21">
        <v>60</v>
      </c>
      <c r="H907" s="21">
        <v>60</v>
      </c>
      <c r="I907" s="21">
        <v>60</v>
      </c>
      <c r="J907" s="21">
        <v>50</v>
      </c>
      <c r="K907" s="21">
        <v>51</v>
      </c>
      <c r="L907" s="21">
        <v>53</v>
      </c>
      <c r="M907" s="21">
        <v>48</v>
      </c>
      <c r="N907" s="21">
        <v>47</v>
      </c>
      <c r="O907" s="21">
        <v>44</v>
      </c>
      <c r="P907" s="21">
        <v>47</v>
      </c>
      <c r="Q907" s="21">
        <v>49</v>
      </c>
      <c r="R907" s="21">
        <v>50</v>
      </c>
      <c r="S907" s="21">
        <v>83.2</v>
      </c>
      <c r="T907" s="21">
        <v>99.566999999999993</v>
      </c>
      <c r="U907" s="21">
        <v>59650000000</v>
      </c>
      <c r="V907" s="21">
        <v>3197000000</v>
      </c>
      <c r="W907" s="21">
        <v>5428200000</v>
      </c>
      <c r="X907" s="21">
        <v>4496800000</v>
      </c>
      <c r="Y907" s="21">
        <v>8066400000</v>
      </c>
      <c r="Z907" s="21">
        <v>7179500000</v>
      </c>
      <c r="AA907" s="21">
        <v>6908100000</v>
      </c>
      <c r="AB907" s="21">
        <v>8487700000</v>
      </c>
      <c r="AC907" s="21">
        <v>9343100000</v>
      </c>
      <c r="AD907" s="21">
        <v>6543100000</v>
      </c>
      <c r="AE907" s="21">
        <v>1387200000</v>
      </c>
      <c r="AF907" s="22">
        <v>74349000</v>
      </c>
      <c r="AG907" s="23">
        <v>126240000</v>
      </c>
      <c r="AH907" s="23">
        <v>104580000</v>
      </c>
      <c r="AI907" s="23">
        <f t="shared" si="252"/>
        <v>0.29373749160991131</v>
      </c>
      <c r="AJ907" s="23">
        <f t="shared" si="253"/>
        <v>0.25465592035427453</v>
      </c>
      <c r="AK907" s="23">
        <f t="shared" si="254"/>
        <v>0.23945478983647847</v>
      </c>
      <c r="AL907" s="23">
        <f t="shared" si="255"/>
        <v>3</v>
      </c>
      <c r="AM907" s="23">
        <f t="shared" si="256"/>
        <v>0.26261606726688808</v>
      </c>
      <c r="AN907" s="24">
        <f t="shared" si="257"/>
        <v>2.2864468535388493E-2</v>
      </c>
      <c r="AO907" s="22">
        <v>187590000</v>
      </c>
      <c r="AP907" s="23">
        <v>166960000</v>
      </c>
      <c r="AQ907" s="23">
        <v>160650000</v>
      </c>
      <c r="AR907" s="23">
        <f t="shared" si="258"/>
        <v>0.35842358781086275</v>
      </c>
      <c r="AS907" s="23">
        <f t="shared" si="259"/>
        <v>0.34953630990829981</v>
      </c>
      <c r="AT907" s="23">
        <f t="shared" si="260"/>
        <v>0.37499569907768981</v>
      </c>
      <c r="AU907" s="23">
        <f t="shared" si="261"/>
        <v>3</v>
      </c>
      <c r="AV907" s="23">
        <f t="shared" si="262"/>
        <v>0.36098519893228415</v>
      </c>
      <c r="AW907" s="24">
        <f t="shared" si="263"/>
        <v>1.0550403242614489E-2</v>
      </c>
      <c r="AX907" s="22">
        <v>197390000</v>
      </c>
      <c r="AY907" s="23">
        <v>217280000</v>
      </c>
      <c r="AZ907" s="23">
        <v>152170000</v>
      </c>
      <c r="BA907" s="23">
        <f t="shared" si="264"/>
        <v>0.36489023781805968</v>
      </c>
      <c r="BB907" s="23">
        <f t="shared" si="265"/>
        <v>0.47131606054004566</v>
      </c>
      <c r="BC907" s="23">
        <f t="shared" si="266"/>
        <v>0.32050526075221403</v>
      </c>
      <c r="BD907" s="23">
        <f t="shared" si="267"/>
        <v>3</v>
      </c>
      <c r="BE907" s="23">
        <f t="shared" si="268"/>
        <v>0.38557051970343981</v>
      </c>
      <c r="BF907" s="24">
        <f t="shared" si="269"/>
        <v>6.3281012830629479E-2</v>
      </c>
      <c r="BG907" s="21"/>
      <c r="BH907" s="21"/>
      <c r="BI907" s="21"/>
    </row>
    <row r="908" spans="1:61" x14ac:dyDescent="0.25">
      <c r="A908" t="s">
        <v>1423</v>
      </c>
      <c r="B908" t="s">
        <v>1423</v>
      </c>
      <c r="C908">
        <f>VLOOKUP(B908,Annotation!D:E,2,FALSE)</f>
        <v>1276</v>
      </c>
      <c r="D908" t="str">
        <f>VLOOKUP(B908,Annotation!D:F,3,FALSE)</f>
        <v>lipase</v>
      </c>
      <c r="G908">
        <v>14</v>
      </c>
      <c r="H908">
        <v>14</v>
      </c>
      <c r="I908">
        <v>14</v>
      </c>
      <c r="J908">
        <v>10</v>
      </c>
      <c r="K908">
        <v>12</v>
      </c>
      <c r="L908">
        <v>14</v>
      </c>
      <c r="M908">
        <v>12</v>
      </c>
      <c r="N908">
        <v>12</v>
      </c>
      <c r="O908">
        <v>12</v>
      </c>
      <c r="P908">
        <v>12</v>
      </c>
      <c r="Q908">
        <v>12</v>
      </c>
      <c r="R908">
        <v>12</v>
      </c>
      <c r="S908">
        <v>53.7</v>
      </c>
      <c r="T908">
        <v>53.314</v>
      </c>
      <c r="U908">
        <v>42507000000</v>
      </c>
      <c r="V908">
        <v>1942600000</v>
      </c>
      <c r="W908">
        <v>5734000000</v>
      </c>
      <c r="X908">
        <v>5569200000</v>
      </c>
      <c r="Y908">
        <v>7278900000</v>
      </c>
      <c r="Z908">
        <v>4752800000</v>
      </c>
      <c r="AA908">
        <v>5013800000</v>
      </c>
      <c r="AB908">
        <v>4638500000</v>
      </c>
      <c r="AC908">
        <v>5261400000</v>
      </c>
      <c r="AD908">
        <v>2315500000</v>
      </c>
      <c r="AE908">
        <v>3864200000</v>
      </c>
      <c r="AF908" s="5">
        <v>176600000</v>
      </c>
      <c r="AG908" s="6">
        <v>521280000</v>
      </c>
      <c r="AH908" s="6">
        <v>506290000</v>
      </c>
      <c r="AI908" s="6">
        <f t="shared" si="252"/>
        <v>0.69771000307079234</v>
      </c>
      <c r="AJ908" s="6">
        <f t="shared" si="253"/>
        <v>1.0515449791054834</v>
      </c>
      <c r="AK908" s="6">
        <f t="shared" si="254"/>
        <v>1.1592423555776505</v>
      </c>
      <c r="AL908" s="6">
        <f t="shared" si="255"/>
        <v>3</v>
      </c>
      <c r="AM908" s="6">
        <f t="shared" si="256"/>
        <v>0.96949911258464205</v>
      </c>
      <c r="AN908" s="7">
        <f t="shared" si="257"/>
        <v>0.19714913350472449</v>
      </c>
      <c r="AO908" s="5">
        <v>661710000</v>
      </c>
      <c r="AP908" s="6">
        <v>432070000</v>
      </c>
      <c r="AQ908" s="6">
        <v>455800000</v>
      </c>
      <c r="AR908" s="6">
        <f t="shared" si="258"/>
        <v>1.26431298198372</v>
      </c>
      <c r="AS908" s="6">
        <f t="shared" si="259"/>
        <v>0.90455290741542349</v>
      </c>
      <c r="AT908" s="6">
        <f t="shared" si="260"/>
        <v>1.0639467142210459</v>
      </c>
      <c r="AU908" s="6">
        <f t="shared" si="261"/>
        <v>3</v>
      </c>
      <c r="AV908" s="6">
        <f t="shared" si="262"/>
        <v>1.0776042012067297</v>
      </c>
      <c r="AW908" s="7">
        <f t="shared" si="263"/>
        <v>0.14718859336787291</v>
      </c>
      <c r="AX908" s="5">
        <v>421680000</v>
      </c>
      <c r="AY908" s="6">
        <v>478310000</v>
      </c>
      <c r="AZ908" s="6">
        <v>210500000</v>
      </c>
      <c r="BA908" s="6">
        <f t="shared" si="264"/>
        <v>0.77950714566654555</v>
      </c>
      <c r="BB908" s="6">
        <f t="shared" si="265"/>
        <v>1.0375330675483674</v>
      </c>
      <c r="BC908" s="6">
        <f t="shared" si="266"/>
        <v>0.44336174928265132</v>
      </c>
      <c r="BD908" s="6">
        <f t="shared" si="267"/>
        <v>3</v>
      </c>
      <c r="BE908" s="6">
        <f t="shared" si="268"/>
        <v>0.75346732083252144</v>
      </c>
      <c r="BF908" s="7">
        <f t="shared" si="269"/>
        <v>0.2432672648486908</v>
      </c>
      <c r="BH908" t="s">
        <v>1424</v>
      </c>
      <c r="BI908" t="s">
        <v>1425</v>
      </c>
    </row>
    <row r="909" spans="1:61" x14ac:dyDescent="0.25">
      <c r="A909" t="s">
        <v>1426</v>
      </c>
      <c r="B909" t="s">
        <v>1426</v>
      </c>
      <c r="C909">
        <f>VLOOKUP(B909,Annotation!D:E,2,FALSE)</f>
        <v>1277</v>
      </c>
      <c r="D909" t="str">
        <f>VLOOKUP(B909,Annotation!D:F,3,FALSE)</f>
        <v>cysteine desulfurase</v>
      </c>
      <c r="G909">
        <v>10</v>
      </c>
      <c r="H909">
        <v>10</v>
      </c>
      <c r="I909">
        <v>10</v>
      </c>
      <c r="J909">
        <v>6</v>
      </c>
      <c r="K909">
        <v>4</v>
      </c>
      <c r="L909">
        <v>4</v>
      </c>
      <c r="M909">
        <v>3</v>
      </c>
      <c r="N909">
        <v>3</v>
      </c>
      <c r="O909">
        <v>4</v>
      </c>
      <c r="P909">
        <v>1</v>
      </c>
      <c r="Q909">
        <v>3</v>
      </c>
      <c r="R909">
        <v>3</v>
      </c>
      <c r="S909">
        <v>31.7</v>
      </c>
      <c r="T909">
        <v>44.567999999999998</v>
      </c>
      <c r="U909">
        <v>201980000</v>
      </c>
      <c r="V909">
        <v>29992000</v>
      </c>
      <c r="W909">
        <v>38651000</v>
      </c>
      <c r="X909">
        <v>62706000</v>
      </c>
      <c r="Y909">
        <v>7506100</v>
      </c>
      <c r="Z909">
        <v>29569000</v>
      </c>
      <c r="AA909">
        <v>8678900</v>
      </c>
      <c r="AB909">
        <v>15901000</v>
      </c>
      <c r="AC909">
        <v>6047400</v>
      </c>
      <c r="AD909">
        <v>2926100</v>
      </c>
      <c r="AE909">
        <v>11881000</v>
      </c>
      <c r="AF909" s="5">
        <v>1764200</v>
      </c>
      <c r="AG909" s="6">
        <v>2273600</v>
      </c>
      <c r="AH909" s="6">
        <v>3688600</v>
      </c>
      <c r="AI909" s="6">
        <f t="shared" si="252"/>
        <v>6.9699886037230558E-3</v>
      </c>
      <c r="AJ909" s="6">
        <f t="shared" si="253"/>
        <v>4.5863886289407366E-3</v>
      </c>
      <c r="AK909" s="6">
        <f t="shared" si="254"/>
        <v>8.4457156032782046E-3</v>
      </c>
      <c r="AL909" s="6">
        <f t="shared" si="255"/>
        <v>3</v>
      </c>
      <c r="AM909" s="6">
        <f t="shared" si="256"/>
        <v>6.667364278647332E-3</v>
      </c>
      <c r="AN909" s="7">
        <f t="shared" si="257"/>
        <v>1.5900287807264898E-3</v>
      </c>
      <c r="AO909" s="5">
        <v>441540</v>
      </c>
      <c r="AP909" s="6">
        <v>1739300</v>
      </c>
      <c r="AQ909" s="6">
        <v>510520</v>
      </c>
      <c r="AR909" s="6">
        <f t="shared" si="258"/>
        <v>8.4363959146014375E-4</v>
      </c>
      <c r="AS909" s="6">
        <f t="shared" si="259"/>
        <v>3.6412823659769155E-3</v>
      </c>
      <c r="AT909" s="6">
        <f t="shared" si="260"/>
        <v>1.1916763416940069E-3</v>
      </c>
      <c r="AU909" s="6">
        <f t="shared" si="261"/>
        <v>3</v>
      </c>
      <c r="AV909" s="6">
        <f t="shared" si="262"/>
        <v>1.892199433043689E-3</v>
      </c>
      <c r="AW909" s="7">
        <f t="shared" si="263"/>
        <v>1.2449232170665683E-3</v>
      </c>
      <c r="AX909" s="5">
        <v>935360</v>
      </c>
      <c r="AY909" s="6">
        <v>355730</v>
      </c>
      <c r="AZ909" s="6">
        <v>172120</v>
      </c>
      <c r="BA909" s="6">
        <f t="shared" si="264"/>
        <v>1.7290831999873363E-3</v>
      </c>
      <c r="BB909" s="6">
        <f t="shared" si="265"/>
        <v>7.7163688427793833E-4</v>
      </c>
      <c r="BC909" s="6">
        <f t="shared" si="266"/>
        <v>3.6252458093363396E-4</v>
      </c>
      <c r="BD909" s="6">
        <f t="shared" si="267"/>
        <v>3</v>
      </c>
      <c r="BE909" s="6">
        <f t="shared" si="268"/>
        <v>9.5441488839963619E-4</v>
      </c>
      <c r="BF909" s="7">
        <f t="shared" si="269"/>
        <v>5.7267004107689802E-4</v>
      </c>
    </row>
    <row r="910" spans="1:61" x14ac:dyDescent="0.25">
      <c r="A910" t="s">
        <v>1427</v>
      </c>
      <c r="B910" t="s">
        <v>1427</v>
      </c>
      <c r="C910">
        <f>VLOOKUP(B910,Annotation!D:E,2,FALSE)</f>
        <v>1278</v>
      </c>
      <c r="D910" t="str">
        <f>VLOOKUP(B910,Annotation!D:F,3,FALSE)</f>
        <v>serine hydrolase</v>
      </c>
      <c r="G910">
        <v>11</v>
      </c>
      <c r="H910">
        <v>11</v>
      </c>
      <c r="I910">
        <v>11</v>
      </c>
      <c r="J910">
        <v>6</v>
      </c>
      <c r="K910">
        <v>9</v>
      </c>
      <c r="L910">
        <v>8</v>
      </c>
      <c r="M910">
        <v>3</v>
      </c>
      <c r="N910">
        <v>2</v>
      </c>
      <c r="O910">
        <v>2</v>
      </c>
      <c r="P910">
        <v>5</v>
      </c>
      <c r="Q910">
        <v>5</v>
      </c>
      <c r="R910">
        <v>4</v>
      </c>
      <c r="S910">
        <v>27.7</v>
      </c>
      <c r="T910">
        <v>50.296999999999997</v>
      </c>
      <c r="U910">
        <v>319200000</v>
      </c>
      <c r="V910">
        <v>7077300</v>
      </c>
      <c r="W910">
        <v>83668000</v>
      </c>
      <c r="X910">
        <v>74463000</v>
      </c>
      <c r="Y910">
        <v>11519000</v>
      </c>
      <c r="Z910">
        <v>4809000</v>
      </c>
      <c r="AA910">
        <v>3275200</v>
      </c>
      <c r="AB910">
        <v>78891000</v>
      </c>
      <c r="AC910">
        <v>53682000</v>
      </c>
      <c r="AD910">
        <v>1814500</v>
      </c>
      <c r="AE910">
        <v>13300000</v>
      </c>
      <c r="AF910" s="5">
        <v>294890</v>
      </c>
      <c r="AG910" s="6">
        <v>3486200</v>
      </c>
      <c r="AH910" s="6">
        <v>3102600</v>
      </c>
      <c r="AI910" s="6">
        <f t="shared" si="252"/>
        <v>1.1650492797596033E-3</v>
      </c>
      <c r="AJ910" s="6">
        <f t="shared" si="253"/>
        <v>7.0324894608608359E-3</v>
      </c>
      <c r="AK910" s="6">
        <f t="shared" si="254"/>
        <v>7.1039628126473332E-3</v>
      </c>
      <c r="AL910" s="6">
        <f t="shared" si="255"/>
        <v>3</v>
      </c>
      <c r="AM910" s="6">
        <f t="shared" si="256"/>
        <v>5.1005005177559241E-3</v>
      </c>
      <c r="AN910" s="7">
        <f t="shared" si="257"/>
        <v>2.7829372306957729E-3</v>
      </c>
      <c r="AO910" s="5">
        <v>479970</v>
      </c>
      <c r="AP910" s="6">
        <v>200370</v>
      </c>
      <c r="AQ910" s="6">
        <v>136470</v>
      </c>
      <c r="AR910" s="6">
        <f t="shared" si="258"/>
        <v>9.1706684493618961E-4</v>
      </c>
      <c r="AS910" s="6">
        <f t="shared" si="259"/>
        <v>4.1948125548829678E-4</v>
      </c>
      <c r="AT910" s="6">
        <f t="shared" si="260"/>
        <v>3.1855376939391426E-4</v>
      </c>
      <c r="AU910" s="6">
        <f t="shared" si="261"/>
        <v>3</v>
      </c>
      <c r="AV910" s="6">
        <f t="shared" si="262"/>
        <v>5.5170062327280025E-4</v>
      </c>
      <c r="AW910" s="7">
        <f t="shared" si="263"/>
        <v>2.6161797378591135E-4</v>
      </c>
      <c r="AX910" s="5">
        <v>3287100</v>
      </c>
      <c r="AY910" s="6">
        <v>2236800</v>
      </c>
      <c r="AZ910" s="6">
        <v>75606</v>
      </c>
      <c r="BA910" s="6">
        <f t="shared" si="264"/>
        <v>6.0764511917105433E-3</v>
      </c>
      <c r="BB910" s="6">
        <f t="shared" si="265"/>
        <v>4.851987132805477E-3</v>
      </c>
      <c r="BC910" s="6">
        <f t="shared" si="266"/>
        <v>1.5924374544543533E-4</v>
      </c>
      <c r="BD910" s="6">
        <f t="shared" si="267"/>
        <v>3</v>
      </c>
      <c r="BE910" s="6">
        <f t="shared" si="268"/>
        <v>3.6958940233204856E-3</v>
      </c>
      <c r="BF910" s="7">
        <f t="shared" si="269"/>
        <v>2.550261352473875E-3</v>
      </c>
    </row>
    <row r="911" spans="1:61" x14ac:dyDescent="0.25">
      <c r="A911" t="s">
        <v>1428</v>
      </c>
      <c r="B911" t="s">
        <v>1428</v>
      </c>
      <c r="C911">
        <f>VLOOKUP(B911,Annotation!D:E,2,FALSE)</f>
        <v>1281</v>
      </c>
      <c r="D911" t="str">
        <f>VLOOKUP(B911,Annotation!D:F,3,FALSE)</f>
        <v>Fe-S cluster assembly protein SufD</v>
      </c>
      <c r="G911">
        <v>27</v>
      </c>
      <c r="H911">
        <v>27</v>
      </c>
      <c r="I911">
        <v>27</v>
      </c>
      <c r="J911">
        <v>20</v>
      </c>
      <c r="K911">
        <v>23</v>
      </c>
      <c r="L911">
        <v>26</v>
      </c>
      <c r="M911">
        <v>16</v>
      </c>
      <c r="N911">
        <v>14</v>
      </c>
      <c r="O911">
        <v>14</v>
      </c>
      <c r="P911">
        <v>7</v>
      </c>
      <c r="Q911">
        <v>5</v>
      </c>
      <c r="R911">
        <v>7</v>
      </c>
      <c r="S911">
        <v>64.5</v>
      </c>
      <c r="T911">
        <v>49.195</v>
      </c>
      <c r="U911">
        <v>1857500000</v>
      </c>
      <c r="V911">
        <v>112360000</v>
      </c>
      <c r="W911">
        <v>396130000</v>
      </c>
      <c r="X911">
        <v>461530000</v>
      </c>
      <c r="Y911">
        <v>340800000</v>
      </c>
      <c r="Z911">
        <v>240370000</v>
      </c>
      <c r="AA911">
        <v>118170000</v>
      </c>
      <c r="AB911">
        <v>106070000</v>
      </c>
      <c r="AC911">
        <v>63544000</v>
      </c>
      <c r="AD911">
        <v>18524000</v>
      </c>
      <c r="AE911">
        <v>74299000</v>
      </c>
      <c r="AF911" s="5">
        <v>4494300</v>
      </c>
      <c r="AG911" s="6">
        <v>15845000</v>
      </c>
      <c r="AH911" s="6">
        <v>18461000</v>
      </c>
      <c r="AI911" s="6">
        <f t="shared" si="252"/>
        <v>1.775604794338087E-2</v>
      </c>
      <c r="AJ911" s="6">
        <f t="shared" si="253"/>
        <v>3.1963110408852032E-2</v>
      </c>
      <c r="AK911" s="6">
        <f t="shared" si="254"/>
        <v>4.2269792265932575E-2</v>
      </c>
      <c r="AL911" s="6">
        <f t="shared" si="255"/>
        <v>3</v>
      </c>
      <c r="AM911" s="6">
        <f t="shared" si="256"/>
        <v>3.0662983539388493E-2</v>
      </c>
      <c r="AN911" s="7">
        <f t="shared" si="257"/>
        <v>1.0049831261780289E-2</v>
      </c>
      <c r="AO911" s="5">
        <v>13632000</v>
      </c>
      <c r="AP911" s="6">
        <v>9614600</v>
      </c>
      <c r="AQ911" s="6">
        <v>4726700</v>
      </c>
      <c r="AR911" s="6">
        <f t="shared" si="258"/>
        <v>2.6046326291581011E-2</v>
      </c>
      <c r="AS911" s="6">
        <f t="shared" si="259"/>
        <v>2.012848469839686E-2</v>
      </c>
      <c r="AT911" s="6">
        <f t="shared" si="260"/>
        <v>1.1033253475446725E-2</v>
      </c>
      <c r="AU911" s="6">
        <f t="shared" si="261"/>
        <v>3</v>
      </c>
      <c r="AV911" s="6">
        <f t="shared" si="262"/>
        <v>1.9069354821808198E-2</v>
      </c>
      <c r="AW911" s="7">
        <f t="shared" si="263"/>
        <v>6.1746474078687042E-3</v>
      </c>
      <c r="AX911" s="5">
        <v>4242700</v>
      </c>
      <c r="AY911" s="6">
        <v>2541800</v>
      </c>
      <c r="AZ911" s="6">
        <v>740950</v>
      </c>
      <c r="BA911" s="6">
        <f t="shared" si="264"/>
        <v>7.8429495516018129E-3</v>
      </c>
      <c r="BB911" s="6">
        <f t="shared" si="265"/>
        <v>5.5135823024700294E-3</v>
      </c>
      <c r="BC911" s="6">
        <f t="shared" si="266"/>
        <v>1.5606122951590522E-3</v>
      </c>
      <c r="BD911" s="6">
        <f t="shared" si="267"/>
        <v>3</v>
      </c>
      <c r="BE911" s="6">
        <f t="shared" si="268"/>
        <v>4.9723813830769648E-3</v>
      </c>
      <c r="BF911" s="7">
        <f t="shared" si="269"/>
        <v>2.5931466313195775E-3</v>
      </c>
      <c r="BH911">
        <v>1212</v>
      </c>
      <c r="BI911">
        <v>179</v>
      </c>
    </row>
    <row r="912" spans="1:61" x14ac:dyDescent="0.25">
      <c r="A912" t="s">
        <v>1429</v>
      </c>
      <c r="B912" t="s">
        <v>1429</v>
      </c>
      <c r="C912">
        <f>VLOOKUP(B912,Annotation!D:E,2,FALSE)</f>
        <v>1282</v>
      </c>
      <c r="D912" t="str">
        <f>VLOOKUP(B912,Annotation!D:F,3,FALSE)</f>
        <v>Fe-S cluster assembly ATPase SufC</v>
      </c>
      <c r="G912">
        <v>24</v>
      </c>
      <c r="H912">
        <v>24</v>
      </c>
      <c r="I912">
        <v>24</v>
      </c>
      <c r="J912">
        <v>19</v>
      </c>
      <c r="K912">
        <v>23</v>
      </c>
      <c r="L912">
        <v>3</v>
      </c>
      <c r="M912">
        <v>14</v>
      </c>
      <c r="N912">
        <v>12</v>
      </c>
      <c r="O912">
        <v>9</v>
      </c>
      <c r="P912">
        <v>10</v>
      </c>
      <c r="Q912">
        <v>11</v>
      </c>
      <c r="R912">
        <v>5</v>
      </c>
      <c r="S912">
        <v>73.099999999999994</v>
      </c>
      <c r="T912">
        <v>27.539000000000001</v>
      </c>
      <c r="U912">
        <v>2740800000</v>
      </c>
      <c r="V912">
        <v>213950000</v>
      </c>
      <c r="W912">
        <v>1135900000</v>
      </c>
      <c r="X912">
        <v>20361000</v>
      </c>
      <c r="Y912">
        <v>236040000</v>
      </c>
      <c r="Z912">
        <v>263280000</v>
      </c>
      <c r="AA912">
        <v>277150000</v>
      </c>
      <c r="AB912">
        <v>343550000</v>
      </c>
      <c r="AC912">
        <v>241490000</v>
      </c>
      <c r="AD912">
        <v>9063400</v>
      </c>
      <c r="AE912">
        <v>171300000</v>
      </c>
      <c r="AF912" s="5">
        <v>13372000</v>
      </c>
      <c r="AG912" s="6">
        <v>70993000</v>
      </c>
      <c r="AH912" s="6">
        <v>1272500</v>
      </c>
      <c r="AI912" s="6">
        <f t="shared" si="252"/>
        <v>5.2830000912019448E-2</v>
      </c>
      <c r="AJ912" s="6">
        <f t="shared" si="253"/>
        <v>0.14320966218085404</v>
      </c>
      <c r="AK912" s="6">
        <f t="shared" si="254"/>
        <v>2.9136184745354645E-3</v>
      </c>
      <c r="AL912" s="6">
        <f t="shared" si="255"/>
        <v>3</v>
      </c>
      <c r="AM912" s="6">
        <f t="shared" si="256"/>
        <v>6.6317760522469654E-2</v>
      </c>
      <c r="AN912" s="7">
        <f t="shared" si="257"/>
        <v>5.8064244387249088E-2</v>
      </c>
      <c r="AO912" s="5">
        <v>14753000</v>
      </c>
      <c r="AP912" s="6">
        <v>16455000</v>
      </c>
      <c r="AQ912" s="6">
        <v>17322000</v>
      </c>
      <c r="AR912" s="6">
        <f t="shared" si="258"/>
        <v>2.8188193352383699E-2</v>
      </c>
      <c r="AS912" s="6">
        <f t="shared" si="259"/>
        <v>3.4449089479762059E-2</v>
      </c>
      <c r="AT912" s="6">
        <f t="shared" si="260"/>
        <v>4.0433709924828774E-2</v>
      </c>
      <c r="AU912" s="6">
        <f t="shared" si="261"/>
        <v>3</v>
      </c>
      <c r="AV912" s="6">
        <f t="shared" si="262"/>
        <v>3.4356997585658182E-2</v>
      </c>
      <c r="AW912" s="7">
        <f t="shared" si="263"/>
        <v>4.9996353013145858E-3</v>
      </c>
      <c r="AX912" s="5">
        <v>21472000</v>
      </c>
      <c r="AY912" s="6">
        <v>15093000</v>
      </c>
      <c r="AZ912" s="6">
        <v>566460</v>
      </c>
      <c r="BA912" s="6">
        <f t="shared" si="264"/>
        <v>3.9692604419825611E-2</v>
      </c>
      <c r="BB912" s="6">
        <f t="shared" si="265"/>
        <v>3.2739199658187175E-2</v>
      </c>
      <c r="BC912" s="6">
        <f t="shared" si="266"/>
        <v>1.1930959453617608E-3</v>
      </c>
      <c r="BD912" s="6">
        <f t="shared" si="267"/>
        <v>3</v>
      </c>
      <c r="BE912" s="6">
        <f t="shared" si="268"/>
        <v>2.4541633341124847E-2</v>
      </c>
      <c r="BF912" s="7">
        <f t="shared" si="269"/>
        <v>1.675217614392838E-2</v>
      </c>
      <c r="BH912" t="s">
        <v>1430</v>
      </c>
      <c r="BI912" t="s">
        <v>1431</v>
      </c>
    </row>
    <row r="913" spans="1:61" x14ac:dyDescent="0.25">
      <c r="A913" t="s">
        <v>1432</v>
      </c>
      <c r="B913" t="s">
        <v>1432</v>
      </c>
      <c r="C913">
        <f>VLOOKUP(B913,Annotation!D:E,2,FALSE)</f>
        <v>1283</v>
      </c>
      <c r="D913" t="str">
        <f>VLOOKUP(B913,Annotation!D:F,3,FALSE)</f>
        <v>N-acyl homoserine lactonase family protein</v>
      </c>
      <c r="G913">
        <v>13</v>
      </c>
      <c r="H913">
        <v>13</v>
      </c>
      <c r="I913">
        <v>13</v>
      </c>
      <c r="J913">
        <v>10</v>
      </c>
      <c r="K913">
        <v>11</v>
      </c>
      <c r="L913">
        <v>11</v>
      </c>
      <c r="M913">
        <v>5</v>
      </c>
      <c r="N913">
        <v>6</v>
      </c>
      <c r="O913">
        <v>4</v>
      </c>
      <c r="P913">
        <v>4</v>
      </c>
      <c r="Q913">
        <v>6</v>
      </c>
      <c r="R913">
        <v>4</v>
      </c>
      <c r="S913">
        <v>44.4</v>
      </c>
      <c r="T913">
        <v>31.795999999999999</v>
      </c>
      <c r="U913">
        <v>1685100000</v>
      </c>
      <c r="V913">
        <v>63176000</v>
      </c>
      <c r="W913">
        <v>148520000</v>
      </c>
      <c r="X913">
        <v>121070000</v>
      </c>
      <c r="Y913">
        <v>139860000</v>
      </c>
      <c r="Z913">
        <v>343470000</v>
      </c>
      <c r="AA913">
        <v>92312000</v>
      </c>
      <c r="AB913">
        <v>303520000</v>
      </c>
      <c r="AC913">
        <v>378940000</v>
      </c>
      <c r="AD913">
        <v>94283000</v>
      </c>
      <c r="AE913">
        <v>153200000</v>
      </c>
      <c r="AF913" s="5">
        <v>5743300</v>
      </c>
      <c r="AG913" s="6">
        <v>13501000</v>
      </c>
      <c r="AH913" s="6">
        <v>11006000</v>
      </c>
      <c r="AI913" s="6">
        <f t="shared" si="252"/>
        <v>2.2690588112324359E-2</v>
      </c>
      <c r="AJ913" s="6">
        <f t="shared" si="253"/>
        <v>2.7234708338902569E-2</v>
      </c>
      <c r="AK913" s="6">
        <f t="shared" si="254"/>
        <v>2.5200223914135421E-2</v>
      </c>
      <c r="AL913" s="6">
        <f t="shared" si="255"/>
        <v>3</v>
      </c>
      <c r="AM913" s="6">
        <f t="shared" si="256"/>
        <v>2.5041840121787451E-2</v>
      </c>
      <c r="AN913" s="7">
        <f t="shared" si="257"/>
        <v>1.8585067890931858E-3</v>
      </c>
      <c r="AO913" s="5">
        <v>12714000</v>
      </c>
      <c r="AP913" s="6">
        <v>31225000</v>
      </c>
      <c r="AQ913" s="6">
        <v>8392000</v>
      </c>
      <c r="AR913" s="6">
        <f t="shared" si="258"/>
        <v>2.4292326325642676E-2</v>
      </c>
      <c r="AS913" s="6">
        <f t="shared" si="259"/>
        <v>6.537057544853056E-2</v>
      </c>
      <c r="AT913" s="6">
        <f t="shared" si="260"/>
        <v>1.9588944330283055E-2</v>
      </c>
      <c r="AU913" s="6">
        <f t="shared" si="261"/>
        <v>3</v>
      </c>
      <c r="AV913" s="6">
        <f t="shared" si="262"/>
        <v>3.6417282034818761E-2</v>
      </c>
      <c r="AW913" s="7">
        <f t="shared" si="263"/>
        <v>2.0562917273155144E-2</v>
      </c>
      <c r="AX913" s="5">
        <v>27593000</v>
      </c>
      <c r="AY913" s="6">
        <v>34449000</v>
      </c>
      <c r="AZ913" s="6">
        <v>8571200</v>
      </c>
      <c r="BA913" s="6">
        <f t="shared" si="264"/>
        <v>5.1007732570615132E-2</v>
      </c>
      <c r="BB913" s="6">
        <f t="shared" si="265"/>
        <v>7.4725547540243159E-2</v>
      </c>
      <c r="BC913" s="6">
        <f t="shared" si="266"/>
        <v>1.8052932187417867E-2</v>
      </c>
      <c r="BD913" s="6">
        <f t="shared" si="267"/>
        <v>3</v>
      </c>
      <c r="BE913" s="6">
        <f t="shared" si="268"/>
        <v>4.7928737432758717E-2</v>
      </c>
      <c r="BF913" s="7">
        <f t="shared" si="269"/>
        <v>2.3238710392023767E-2</v>
      </c>
      <c r="BH913">
        <v>1217</v>
      </c>
      <c r="BI913">
        <v>246</v>
      </c>
    </row>
    <row r="914" spans="1:61" x14ac:dyDescent="0.25">
      <c r="A914" t="s">
        <v>1433</v>
      </c>
      <c r="B914" t="s">
        <v>1433</v>
      </c>
      <c r="C914">
        <f>VLOOKUP(B914,Annotation!D:E,2,FALSE)</f>
        <v>1284</v>
      </c>
      <c r="D914" t="str">
        <f>VLOOKUP(B914,Annotation!D:F,3,FALSE)</f>
        <v>Fe-S cluster assembly protein SufB</v>
      </c>
      <c r="G914">
        <v>30</v>
      </c>
      <c r="H914">
        <v>30</v>
      </c>
      <c r="I914">
        <v>30</v>
      </c>
      <c r="J914">
        <v>22</v>
      </c>
      <c r="K914">
        <v>26</v>
      </c>
      <c r="L914">
        <v>28</v>
      </c>
      <c r="M914">
        <v>19</v>
      </c>
      <c r="N914">
        <v>18</v>
      </c>
      <c r="O914">
        <v>16</v>
      </c>
      <c r="P914">
        <v>12</v>
      </c>
      <c r="Q914">
        <v>12</v>
      </c>
      <c r="R914">
        <v>11</v>
      </c>
      <c r="S914">
        <v>69.599999999999994</v>
      </c>
      <c r="T914">
        <v>53.841000000000001</v>
      </c>
      <c r="U914">
        <v>2572200000</v>
      </c>
      <c r="V914">
        <v>97952000</v>
      </c>
      <c r="W914">
        <v>452980000</v>
      </c>
      <c r="X914">
        <v>708260000</v>
      </c>
      <c r="Y914">
        <v>458290000</v>
      </c>
      <c r="Z914">
        <v>383690000</v>
      </c>
      <c r="AA914">
        <v>123320000</v>
      </c>
      <c r="AB914">
        <v>144540000</v>
      </c>
      <c r="AC914">
        <v>150680000</v>
      </c>
      <c r="AD914">
        <v>52496000</v>
      </c>
      <c r="AE914">
        <v>95267000</v>
      </c>
      <c r="AF914" s="5">
        <v>3627800</v>
      </c>
      <c r="AG914" s="6">
        <v>16777000</v>
      </c>
      <c r="AH914" s="6">
        <v>26232000</v>
      </c>
      <c r="AI914" s="6">
        <f t="shared" si="252"/>
        <v>1.4332686008721519E-2</v>
      </c>
      <c r="AJ914" s="6">
        <f t="shared" si="253"/>
        <v>3.3843174713115209E-2</v>
      </c>
      <c r="AK914" s="6">
        <f t="shared" si="254"/>
        <v>6.0062899665237174E-2</v>
      </c>
      <c r="AL914" s="6">
        <f t="shared" si="255"/>
        <v>3</v>
      </c>
      <c r="AM914" s="6">
        <f t="shared" si="256"/>
        <v>3.6079586795691301E-2</v>
      </c>
      <c r="AN914" s="7">
        <f t="shared" si="257"/>
        <v>1.8736137355744056E-2</v>
      </c>
      <c r="AO914" s="5">
        <v>16974000</v>
      </c>
      <c r="AP914" s="6">
        <v>14211000</v>
      </c>
      <c r="AQ914" s="6">
        <v>4567400</v>
      </c>
      <c r="AR914" s="6">
        <f t="shared" si="258"/>
        <v>3.2431803291761742E-2</v>
      </c>
      <c r="AS914" s="6">
        <f t="shared" si="259"/>
        <v>2.9751200887079828E-2</v>
      </c>
      <c r="AT914" s="6">
        <f t="shared" si="260"/>
        <v>1.0661409000731033E-2</v>
      </c>
      <c r="AU914" s="6">
        <f t="shared" si="261"/>
        <v>3</v>
      </c>
      <c r="AV914" s="6">
        <f t="shared" si="262"/>
        <v>2.4281471059857535E-2</v>
      </c>
      <c r="AW914" s="7">
        <f t="shared" si="263"/>
        <v>9.6928143551065511E-3</v>
      </c>
      <c r="AX914" s="5">
        <v>5353500</v>
      </c>
      <c r="AY914" s="6">
        <v>5580700</v>
      </c>
      <c r="AZ914" s="6">
        <v>1944300</v>
      </c>
      <c r="BA914" s="6">
        <f t="shared" si="264"/>
        <v>9.896346766092419E-3</v>
      </c>
      <c r="BB914" s="6">
        <f t="shared" si="265"/>
        <v>1.2105456273268745E-2</v>
      </c>
      <c r="BC914" s="6">
        <f t="shared" si="266"/>
        <v>4.0951460766283088E-3</v>
      </c>
      <c r="BD914" s="6">
        <f t="shared" si="267"/>
        <v>3</v>
      </c>
      <c r="BE914" s="6">
        <f t="shared" si="268"/>
        <v>8.6989830386631582E-3</v>
      </c>
      <c r="BF914" s="7">
        <f t="shared" si="269"/>
        <v>3.3780198621305652E-3</v>
      </c>
      <c r="BH914" t="s">
        <v>1434</v>
      </c>
      <c r="BI914" t="s">
        <v>1435</v>
      </c>
    </row>
    <row r="915" spans="1:61" x14ac:dyDescent="0.25">
      <c r="A915" t="s">
        <v>1436</v>
      </c>
      <c r="B915" t="s">
        <v>1436</v>
      </c>
      <c r="C915">
        <f>VLOOKUP(B915,Annotation!D:E,2,FALSE)</f>
        <v>1286</v>
      </c>
      <c r="D915" t="str">
        <f>VLOOKUP(B915,Annotation!D:F,3,FALSE)</f>
        <v>iron-sulfur cluster assembly accessory protein</v>
      </c>
      <c r="G915">
        <v>2</v>
      </c>
      <c r="H915">
        <v>2</v>
      </c>
      <c r="I915">
        <v>2</v>
      </c>
      <c r="J915">
        <v>2</v>
      </c>
      <c r="K915">
        <v>1</v>
      </c>
      <c r="L915">
        <v>2</v>
      </c>
      <c r="M915">
        <v>1</v>
      </c>
      <c r="N915">
        <v>1</v>
      </c>
      <c r="O915">
        <v>1</v>
      </c>
      <c r="P915">
        <v>1</v>
      </c>
      <c r="Q915">
        <v>0</v>
      </c>
      <c r="R915">
        <v>1</v>
      </c>
      <c r="S915">
        <v>22</v>
      </c>
      <c r="T915">
        <v>11.965</v>
      </c>
      <c r="U915">
        <v>14919000</v>
      </c>
      <c r="V915">
        <v>5148600</v>
      </c>
      <c r="W915">
        <v>5774300</v>
      </c>
      <c r="X915">
        <v>2776000</v>
      </c>
      <c r="Y915">
        <v>801550</v>
      </c>
      <c r="Z915">
        <v>418470</v>
      </c>
      <c r="AA915">
        <v>0</v>
      </c>
      <c r="AB915">
        <v>0</v>
      </c>
      <c r="AC915">
        <v>0</v>
      </c>
      <c r="AD915">
        <v>0</v>
      </c>
      <c r="AE915">
        <v>2486500</v>
      </c>
      <c r="AF915" s="5">
        <v>858100</v>
      </c>
      <c r="AG915" s="6">
        <v>962380</v>
      </c>
      <c r="AH915" s="6">
        <v>462670</v>
      </c>
      <c r="AI915" s="6">
        <f t="shared" si="252"/>
        <v>3.3901752753966413E-3</v>
      </c>
      <c r="AJ915" s="6">
        <f t="shared" si="253"/>
        <v>1.9413479454257504E-3</v>
      </c>
      <c r="AK915" s="6">
        <f t="shared" si="254"/>
        <v>1.0593664908552637E-3</v>
      </c>
      <c r="AL915" s="6">
        <f t="shared" si="255"/>
        <v>3</v>
      </c>
      <c r="AM915" s="6">
        <f t="shared" si="256"/>
        <v>2.1302965705592186E-3</v>
      </c>
      <c r="AN915" s="7">
        <f t="shared" si="257"/>
        <v>9.6088278325322089E-4</v>
      </c>
      <c r="AO915" s="5">
        <v>133590</v>
      </c>
      <c r="AP915" s="6">
        <v>69745</v>
      </c>
      <c r="AQ915" s="6">
        <v>0</v>
      </c>
      <c r="AR915" s="6">
        <f t="shared" si="258"/>
        <v>2.552471192262549E-4</v>
      </c>
      <c r="AS915" s="6">
        <f t="shared" si="259"/>
        <v>1.4601347588976023E-4</v>
      </c>
      <c r="AT915" s="6">
        <f t="shared" si="260"/>
        <v>0</v>
      </c>
      <c r="AU915" s="6">
        <f t="shared" si="261"/>
        <v>2</v>
      </c>
      <c r="AV915" s="6">
        <f t="shared" si="262"/>
        <v>2.0063029755800757E-4</v>
      </c>
      <c r="AW915" s="7">
        <f t="shared" si="263"/>
        <v>1.0456418329389643E-4</v>
      </c>
      <c r="AX915" s="5">
        <v>0</v>
      </c>
      <c r="AY915" s="6">
        <v>0</v>
      </c>
      <c r="AZ915" s="6">
        <v>0</v>
      </c>
      <c r="BA915" s="6">
        <f t="shared" si="264"/>
        <v>0</v>
      </c>
      <c r="BB915" s="6">
        <f t="shared" si="265"/>
        <v>0</v>
      </c>
      <c r="BC915" s="6">
        <f t="shared" si="266"/>
        <v>0</v>
      </c>
      <c r="BD915" s="6">
        <f t="shared" si="267"/>
        <v>0</v>
      </c>
      <c r="BE915" s="6">
        <f t="shared" si="268"/>
        <v>0</v>
      </c>
      <c r="BF915" s="7">
        <f t="shared" si="269"/>
        <v>0</v>
      </c>
    </row>
    <row r="916" spans="1:61" x14ac:dyDescent="0.25">
      <c r="A916" t="s">
        <v>1437</v>
      </c>
      <c r="B916" t="s">
        <v>1437</v>
      </c>
      <c r="C916">
        <f>VLOOKUP(B916,Annotation!D:E,2,FALSE)</f>
        <v>1288</v>
      </c>
      <c r="D916" t="str">
        <f>VLOOKUP(B916,Annotation!D:F,3,FALSE)</f>
        <v>aminopeptidase P family protein</v>
      </c>
      <c r="G916">
        <v>16</v>
      </c>
      <c r="H916">
        <v>16</v>
      </c>
      <c r="I916">
        <v>16</v>
      </c>
      <c r="J916">
        <v>9</v>
      </c>
      <c r="K916">
        <v>14</v>
      </c>
      <c r="L916">
        <v>11</v>
      </c>
      <c r="M916">
        <v>6</v>
      </c>
      <c r="N916">
        <v>3</v>
      </c>
      <c r="O916">
        <v>4</v>
      </c>
      <c r="P916">
        <v>4</v>
      </c>
      <c r="Q916">
        <v>4</v>
      </c>
      <c r="R916">
        <v>4</v>
      </c>
      <c r="S916">
        <v>50.5</v>
      </c>
      <c r="T916">
        <v>49.445</v>
      </c>
      <c r="U916">
        <v>835350000</v>
      </c>
      <c r="V916">
        <v>31400000</v>
      </c>
      <c r="W916">
        <v>187120000</v>
      </c>
      <c r="X916">
        <v>50316000</v>
      </c>
      <c r="Y916">
        <v>135210000</v>
      </c>
      <c r="Z916">
        <v>33635000</v>
      </c>
      <c r="AA916">
        <v>112040000</v>
      </c>
      <c r="AB916">
        <v>35360000</v>
      </c>
      <c r="AC916">
        <v>178240000</v>
      </c>
      <c r="AD916">
        <v>72030000</v>
      </c>
      <c r="AE916">
        <v>46408000</v>
      </c>
      <c r="AF916" s="5">
        <v>1744400</v>
      </c>
      <c r="AG916" s="6">
        <v>10395000</v>
      </c>
      <c r="AH916" s="6">
        <v>2795400</v>
      </c>
      <c r="AI916" s="6">
        <f t="shared" si="252"/>
        <v>6.8917629068895245E-3</v>
      </c>
      <c r="AJ916" s="6">
        <f t="shared" si="253"/>
        <v>2.0969172148943949E-2</v>
      </c>
      <c r="AK916" s="6">
        <f t="shared" si="254"/>
        <v>6.4005729538046657E-3</v>
      </c>
      <c r="AL916" s="6">
        <f t="shared" si="255"/>
        <v>3</v>
      </c>
      <c r="AM916" s="6">
        <f t="shared" si="256"/>
        <v>1.142050266987938E-2</v>
      </c>
      <c r="AN916" s="7">
        <f t="shared" si="257"/>
        <v>6.7549060446373483E-3</v>
      </c>
      <c r="AO916" s="5">
        <v>7511900</v>
      </c>
      <c r="AP916" s="6">
        <v>1868600</v>
      </c>
      <c r="AQ916" s="6">
        <v>6224500</v>
      </c>
      <c r="AR916" s="6">
        <f t="shared" si="258"/>
        <v>1.4352802117791033E-2</v>
      </c>
      <c r="AS916" s="6">
        <f t="shared" si="259"/>
        <v>3.9119762140311992E-3</v>
      </c>
      <c r="AT916" s="6">
        <f t="shared" si="260"/>
        <v>1.452947854907613E-2</v>
      </c>
      <c r="AU916" s="6">
        <f t="shared" si="261"/>
        <v>3</v>
      </c>
      <c r="AV916" s="6">
        <f t="shared" si="262"/>
        <v>1.0931418960299455E-2</v>
      </c>
      <c r="AW916" s="7">
        <f t="shared" si="263"/>
        <v>4.9640196072300398E-3</v>
      </c>
      <c r="AX916" s="5">
        <v>1964400</v>
      </c>
      <c r="AY916" s="6">
        <v>9902200</v>
      </c>
      <c r="AZ916" s="6">
        <v>4001700</v>
      </c>
      <c r="BA916" s="6">
        <f t="shared" si="264"/>
        <v>3.6313409147869517E-3</v>
      </c>
      <c r="BB916" s="6">
        <f t="shared" si="265"/>
        <v>2.1479500619843706E-2</v>
      </c>
      <c r="BC916" s="6">
        <f t="shared" si="266"/>
        <v>8.4285069458640664E-3</v>
      </c>
      <c r="BD916" s="6">
        <f t="shared" si="267"/>
        <v>3</v>
      </c>
      <c r="BE916" s="6">
        <f t="shared" si="268"/>
        <v>1.1179782826831575E-2</v>
      </c>
      <c r="BF916" s="7">
        <f t="shared" si="269"/>
        <v>7.5417213085695522E-3</v>
      </c>
      <c r="BH916">
        <v>1220</v>
      </c>
      <c r="BI916">
        <v>324</v>
      </c>
    </row>
    <row r="917" spans="1:61" x14ac:dyDescent="0.25">
      <c r="A917" t="s">
        <v>1438</v>
      </c>
      <c r="B917" t="s">
        <v>1438</v>
      </c>
      <c r="C917">
        <f>VLOOKUP(B917,Annotation!D:E,2,FALSE)</f>
        <v>1289</v>
      </c>
      <c r="D917" t="str">
        <f>VLOOKUP(B917,Annotation!D:F,3,FALSE)</f>
        <v>sugar kinase</v>
      </c>
      <c r="G917">
        <v>6</v>
      </c>
      <c r="H917">
        <v>6</v>
      </c>
      <c r="I917">
        <v>6</v>
      </c>
      <c r="J917">
        <v>4</v>
      </c>
      <c r="K917">
        <v>4</v>
      </c>
      <c r="L917">
        <v>4</v>
      </c>
      <c r="M917">
        <v>2</v>
      </c>
      <c r="N917">
        <v>2</v>
      </c>
      <c r="O917">
        <v>2</v>
      </c>
      <c r="P917">
        <v>3</v>
      </c>
      <c r="Q917">
        <v>3</v>
      </c>
      <c r="R917">
        <v>3</v>
      </c>
      <c r="S917">
        <v>21.9</v>
      </c>
      <c r="T917">
        <v>37.475000000000001</v>
      </c>
      <c r="U917">
        <v>26527000</v>
      </c>
      <c r="V917">
        <v>2627000</v>
      </c>
      <c r="W917">
        <v>8481200</v>
      </c>
      <c r="X917">
        <v>2759900</v>
      </c>
      <c r="Y917">
        <v>4252200</v>
      </c>
      <c r="Z917">
        <v>1052300</v>
      </c>
      <c r="AA917">
        <v>1239600</v>
      </c>
      <c r="AB917">
        <v>3750800</v>
      </c>
      <c r="AC917">
        <v>1796700</v>
      </c>
      <c r="AD917">
        <v>567360</v>
      </c>
      <c r="AE917">
        <v>1473700</v>
      </c>
      <c r="AF917" s="5">
        <v>145940</v>
      </c>
      <c r="AG917" s="6">
        <v>471180</v>
      </c>
      <c r="AH917" s="6">
        <v>153330</v>
      </c>
      <c r="AI917" s="6">
        <f t="shared" si="252"/>
        <v>5.7657869676189938E-4</v>
      </c>
      <c r="AJ917" s="6">
        <f t="shared" si="253"/>
        <v>9.5048143656944768E-4</v>
      </c>
      <c r="AK917" s="6">
        <f t="shared" si="254"/>
        <v>3.510767156782104E-4</v>
      </c>
      <c r="AL917" s="6">
        <f t="shared" si="255"/>
        <v>3</v>
      </c>
      <c r="AM917" s="6">
        <f t="shared" si="256"/>
        <v>6.2604561633651913E-4</v>
      </c>
      <c r="AN917" s="7">
        <f t="shared" si="257"/>
        <v>2.471932266545437E-4</v>
      </c>
      <c r="AO917" s="5">
        <v>236230</v>
      </c>
      <c r="AP917" s="6">
        <v>58459</v>
      </c>
      <c r="AQ917" s="6">
        <v>68869</v>
      </c>
      <c r="AR917" s="6">
        <f t="shared" si="258"/>
        <v>4.5135883655077625E-4</v>
      </c>
      <c r="AS917" s="6">
        <f t="shared" si="259"/>
        <v>1.2238585973244669E-4</v>
      </c>
      <c r="AT917" s="6">
        <f t="shared" si="260"/>
        <v>1.6075679302696185E-4</v>
      </c>
      <c r="AU917" s="6">
        <f t="shared" si="261"/>
        <v>3</v>
      </c>
      <c r="AV917" s="6">
        <f t="shared" si="262"/>
        <v>2.448338297700616E-4</v>
      </c>
      <c r="AW917" s="7">
        <f t="shared" si="263"/>
        <v>1.4687299717738839E-4</v>
      </c>
      <c r="AX917" s="5">
        <v>208380</v>
      </c>
      <c r="AY917" s="6">
        <v>99815</v>
      </c>
      <c r="AZ917" s="6">
        <v>31520</v>
      </c>
      <c r="BA917" s="6">
        <f t="shared" si="264"/>
        <v>3.8520607810186577E-4</v>
      </c>
      <c r="BB917" s="6">
        <f t="shared" si="265"/>
        <v>2.1651515363956485E-4</v>
      </c>
      <c r="BC917" s="6">
        <f t="shared" si="266"/>
        <v>6.6388419655055432E-5</v>
      </c>
      <c r="BD917" s="6">
        <f t="shared" si="267"/>
        <v>3</v>
      </c>
      <c r="BE917" s="6">
        <f t="shared" si="268"/>
        <v>2.2270321713216203E-4</v>
      </c>
      <c r="BF917" s="7">
        <f t="shared" si="269"/>
        <v>1.3023029328006614E-4</v>
      </c>
      <c r="BH917">
        <v>1221</v>
      </c>
      <c r="BI917">
        <v>160</v>
      </c>
    </row>
    <row r="918" spans="1:61" x14ac:dyDescent="0.25">
      <c r="A918" t="s">
        <v>1439</v>
      </c>
      <c r="B918" t="s">
        <v>1439</v>
      </c>
      <c r="C918">
        <f>VLOOKUP(B918,Annotation!D:E,2,FALSE)</f>
        <v>1290</v>
      </c>
      <c r="D918" t="str">
        <f>VLOOKUP(B918,Annotation!D:F,3,FALSE)</f>
        <v>alpha/beta hydrolase</v>
      </c>
      <c r="G918">
        <v>5</v>
      </c>
      <c r="H918">
        <v>5</v>
      </c>
      <c r="I918">
        <v>5</v>
      </c>
      <c r="J918">
        <v>2</v>
      </c>
      <c r="K918">
        <v>3</v>
      </c>
      <c r="L918">
        <v>0</v>
      </c>
      <c r="M918">
        <v>2</v>
      </c>
      <c r="N918">
        <v>0</v>
      </c>
      <c r="O918">
        <v>0</v>
      </c>
      <c r="P918">
        <v>2</v>
      </c>
      <c r="Q918">
        <v>0</v>
      </c>
      <c r="R918">
        <v>0</v>
      </c>
      <c r="S918">
        <v>28.8</v>
      </c>
      <c r="T918">
        <v>30.007999999999999</v>
      </c>
      <c r="U918">
        <v>5125700</v>
      </c>
      <c r="V918">
        <v>887100</v>
      </c>
      <c r="W918">
        <v>2908700</v>
      </c>
      <c r="X918">
        <v>0</v>
      </c>
      <c r="Y918">
        <v>1307200</v>
      </c>
      <c r="Z918">
        <v>0</v>
      </c>
      <c r="AA918">
        <v>0</v>
      </c>
      <c r="AB918">
        <v>22699</v>
      </c>
      <c r="AC918">
        <v>0</v>
      </c>
      <c r="AD918">
        <v>0</v>
      </c>
      <c r="AE918">
        <v>394280</v>
      </c>
      <c r="AF918" s="5">
        <v>68238</v>
      </c>
      <c r="AG918" s="6">
        <v>223740</v>
      </c>
      <c r="AH918" s="6">
        <v>0</v>
      </c>
      <c r="AI918" s="6">
        <f t="shared" si="252"/>
        <v>2.6959419699628946E-4</v>
      </c>
      <c r="AJ918" s="6">
        <f t="shared" si="253"/>
        <v>4.5133646720584117E-4</v>
      </c>
      <c r="AK918" s="6">
        <f t="shared" si="254"/>
        <v>0</v>
      </c>
      <c r="AL918" s="6">
        <f t="shared" si="255"/>
        <v>2</v>
      </c>
      <c r="AM918" s="6">
        <f t="shared" si="256"/>
        <v>3.6046533210106532E-4</v>
      </c>
      <c r="AN918" s="7">
        <f t="shared" si="257"/>
        <v>1.8541721437068025E-4</v>
      </c>
      <c r="AO918" s="5">
        <v>100560</v>
      </c>
      <c r="AP918" s="6">
        <v>0</v>
      </c>
      <c r="AQ918" s="6">
        <v>0</v>
      </c>
      <c r="AR918" s="6">
        <f t="shared" si="258"/>
        <v>1.9213751260866978E-4</v>
      </c>
      <c r="AS918" s="6">
        <f t="shared" si="259"/>
        <v>0</v>
      </c>
      <c r="AT918" s="6">
        <f t="shared" si="260"/>
        <v>0</v>
      </c>
      <c r="AU918" s="6">
        <f t="shared" si="261"/>
        <v>1</v>
      </c>
      <c r="AV918" s="6">
        <f t="shared" si="262"/>
        <v>0</v>
      </c>
      <c r="AW918" s="7">
        <f t="shared" si="263"/>
        <v>0</v>
      </c>
      <c r="AX918" s="5">
        <v>1746.1</v>
      </c>
      <c r="AY918" s="6">
        <v>0</v>
      </c>
      <c r="AZ918" s="6">
        <v>0</v>
      </c>
      <c r="BA918" s="6">
        <f t="shared" si="264"/>
        <v>3.2277969717519327E-6</v>
      </c>
      <c r="BB918" s="6">
        <f t="shared" si="265"/>
        <v>0</v>
      </c>
      <c r="BC918" s="6">
        <f t="shared" si="266"/>
        <v>0</v>
      </c>
      <c r="BD918" s="6">
        <f t="shared" si="267"/>
        <v>1</v>
      </c>
      <c r="BE918" s="6">
        <f t="shared" si="268"/>
        <v>0</v>
      </c>
      <c r="BF918" s="7">
        <f t="shared" si="269"/>
        <v>0</v>
      </c>
    </row>
    <row r="919" spans="1:61" x14ac:dyDescent="0.25">
      <c r="A919" t="s">
        <v>1440</v>
      </c>
      <c r="B919" t="s">
        <v>1440</v>
      </c>
      <c r="C919">
        <f>VLOOKUP(B919,Annotation!D:E,2,FALSE)</f>
        <v>1291</v>
      </c>
      <c r="D919" t="str">
        <f>VLOOKUP(B919,Annotation!D:F,3,FALSE)</f>
        <v>hypothetical protein</v>
      </c>
      <c r="G919">
        <v>14</v>
      </c>
      <c r="H919">
        <v>14</v>
      </c>
      <c r="I919">
        <v>14</v>
      </c>
      <c r="J919">
        <v>9</v>
      </c>
      <c r="K919">
        <v>8</v>
      </c>
      <c r="L919">
        <v>0</v>
      </c>
      <c r="M919">
        <v>8</v>
      </c>
      <c r="N919">
        <v>4</v>
      </c>
      <c r="O919">
        <v>5</v>
      </c>
      <c r="P919">
        <v>8</v>
      </c>
      <c r="Q919">
        <v>12</v>
      </c>
      <c r="R919">
        <v>10</v>
      </c>
      <c r="S919">
        <v>52.3</v>
      </c>
      <c r="T919">
        <v>24.689</v>
      </c>
      <c r="U919">
        <v>1966100000</v>
      </c>
      <c r="V919">
        <v>2318000</v>
      </c>
      <c r="W919">
        <v>38275000</v>
      </c>
      <c r="X919">
        <v>0</v>
      </c>
      <c r="Y919">
        <v>31609000</v>
      </c>
      <c r="Z919">
        <v>112380000</v>
      </c>
      <c r="AA919">
        <v>87758000</v>
      </c>
      <c r="AB919">
        <v>451140000</v>
      </c>
      <c r="AC919">
        <v>719270000</v>
      </c>
      <c r="AD919">
        <v>523310000</v>
      </c>
      <c r="AE919">
        <v>163840000</v>
      </c>
      <c r="AF919" s="5">
        <v>193170</v>
      </c>
      <c r="AG919" s="6">
        <v>3189600</v>
      </c>
      <c r="AH919" s="6">
        <v>0</v>
      </c>
      <c r="AI919" s="6">
        <f t="shared" si="252"/>
        <v>7.6317463925925787E-4</v>
      </c>
      <c r="AJ919" s="6">
        <f t="shared" si="253"/>
        <v>6.4341771511564798E-3</v>
      </c>
      <c r="AK919" s="6">
        <f t="shared" si="254"/>
        <v>0</v>
      </c>
      <c r="AL919" s="6">
        <f t="shared" si="255"/>
        <v>2</v>
      </c>
      <c r="AM919" s="6">
        <f t="shared" si="256"/>
        <v>3.5986758952078687E-3</v>
      </c>
      <c r="AN919" s="7">
        <f t="shared" si="257"/>
        <v>2.8701788684566761E-3</v>
      </c>
      <c r="AO919" s="5">
        <v>2634100</v>
      </c>
      <c r="AP919" s="6">
        <v>9365100</v>
      </c>
      <c r="AQ919" s="6">
        <v>7313200</v>
      </c>
      <c r="AR919" s="6">
        <f t="shared" si="258"/>
        <v>5.0329099240502889E-3</v>
      </c>
      <c r="AS919" s="6">
        <f t="shared" si="259"/>
        <v>1.96061481547809E-2</v>
      </c>
      <c r="AT919" s="6">
        <f t="shared" si="260"/>
        <v>1.7070765929006915E-2</v>
      </c>
      <c r="AU919" s="6">
        <f t="shared" si="261"/>
        <v>3</v>
      </c>
      <c r="AV919" s="6">
        <f t="shared" si="262"/>
        <v>1.3903274669279368E-2</v>
      </c>
      <c r="AW919" s="7">
        <f t="shared" si="263"/>
        <v>6.3571255974559666E-3</v>
      </c>
      <c r="AX919" s="5">
        <v>37595000</v>
      </c>
      <c r="AY919" s="6">
        <v>59939000</v>
      </c>
      <c r="AZ919" s="6">
        <v>43610000</v>
      </c>
      <c r="BA919" s="6">
        <f t="shared" si="264"/>
        <v>6.9497180661482111E-2</v>
      </c>
      <c r="BB919" s="6">
        <f t="shared" si="265"/>
        <v>0.13001755040827409</v>
      </c>
      <c r="BC919" s="6">
        <f t="shared" si="266"/>
        <v>9.1852759554472321E-2</v>
      </c>
      <c r="BD919" s="6">
        <f t="shared" si="267"/>
        <v>3</v>
      </c>
      <c r="BE919" s="6">
        <f t="shared" si="268"/>
        <v>9.7122496874742836E-2</v>
      </c>
      <c r="BF919" s="7">
        <f t="shared" si="269"/>
        <v>2.4986748316398889E-2</v>
      </c>
    </row>
    <row r="920" spans="1:61" x14ac:dyDescent="0.25">
      <c r="A920" t="s">
        <v>1441</v>
      </c>
      <c r="B920" t="s">
        <v>1441</v>
      </c>
      <c r="C920">
        <f>VLOOKUP(B920,Annotation!D:E,2,FALSE)</f>
        <v>1292</v>
      </c>
      <c r="D920" t="str">
        <f>VLOOKUP(B920,Annotation!D:F,3,FALSE)</f>
        <v>Crp/Fnr family transcriptional regulator</v>
      </c>
      <c r="G920">
        <v>4</v>
      </c>
      <c r="H920">
        <v>4</v>
      </c>
      <c r="I920">
        <v>4</v>
      </c>
      <c r="J920">
        <v>3</v>
      </c>
      <c r="K920">
        <v>3</v>
      </c>
      <c r="L920">
        <v>1</v>
      </c>
      <c r="M920">
        <v>1</v>
      </c>
      <c r="N920">
        <v>1</v>
      </c>
      <c r="O920">
        <v>1</v>
      </c>
      <c r="P920">
        <v>2</v>
      </c>
      <c r="Q920">
        <v>4</v>
      </c>
      <c r="R920">
        <v>3</v>
      </c>
      <c r="S920">
        <v>20.100000000000001</v>
      </c>
      <c r="T920">
        <v>23.042000000000002</v>
      </c>
      <c r="U920">
        <v>83408000</v>
      </c>
      <c r="V920">
        <v>1604600</v>
      </c>
      <c r="W920">
        <v>2862200</v>
      </c>
      <c r="X920">
        <v>0</v>
      </c>
      <c r="Y920">
        <v>686310</v>
      </c>
      <c r="Z920">
        <v>279960</v>
      </c>
      <c r="AA920">
        <v>308220</v>
      </c>
      <c r="AB920">
        <v>675610</v>
      </c>
      <c r="AC920">
        <v>55058000</v>
      </c>
      <c r="AD920">
        <v>21933000</v>
      </c>
      <c r="AE920">
        <v>7582600</v>
      </c>
      <c r="AF920" s="5">
        <v>145870</v>
      </c>
      <c r="AG920" s="6">
        <v>260200</v>
      </c>
      <c r="AH920" s="6">
        <v>0</v>
      </c>
      <c r="AI920" s="6">
        <f t="shared" si="252"/>
        <v>5.7630214126804338E-4</v>
      </c>
      <c r="AJ920" s="6">
        <f t="shared" si="253"/>
        <v>5.248849055464373E-4</v>
      </c>
      <c r="AK920" s="6">
        <f t="shared" si="254"/>
        <v>0</v>
      </c>
      <c r="AL920" s="6">
        <f t="shared" si="255"/>
        <v>2</v>
      </c>
      <c r="AM920" s="6">
        <f t="shared" si="256"/>
        <v>5.5059352340724034E-4</v>
      </c>
      <c r="AN920" s="7">
        <f t="shared" si="257"/>
        <v>2.6039970434995068E-4</v>
      </c>
      <c r="AO920" s="5">
        <v>62392</v>
      </c>
      <c r="AP920" s="6">
        <v>25451</v>
      </c>
      <c r="AQ920" s="6">
        <v>28020</v>
      </c>
      <c r="AR920" s="6">
        <f t="shared" si="258"/>
        <v>1.1921085607279361E-4</v>
      </c>
      <c r="AS920" s="6">
        <f t="shared" si="259"/>
        <v>5.3282514515309883E-5</v>
      </c>
      <c r="AT920" s="6">
        <f t="shared" si="260"/>
        <v>6.5405412313457005E-5</v>
      </c>
      <c r="AU920" s="6">
        <f t="shared" si="261"/>
        <v>3</v>
      </c>
      <c r="AV920" s="6">
        <f t="shared" si="262"/>
        <v>7.929959430052016E-5</v>
      </c>
      <c r="AW920" s="7">
        <f t="shared" si="263"/>
        <v>2.8652199158729875E-5</v>
      </c>
      <c r="AX920" s="5">
        <v>61419</v>
      </c>
      <c r="AY920" s="6">
        <v>5005300</v>
      </c>
      <c r="AZ920" s="6">
        <v>1993900</v>
      </c>
      <c r="BA920" s="6">
        <f t="shared" si="264"/>
        <v>1.1353763370255539E-4</v>
      </c>
      <c r="BB920" s="6">
        <f t="shared" si="265"/>
        <v>1.0857319025317979E-2</v>
      </c>
      <c r="BC920" s="6">
        <f t="shared" si="266"/>
        <v>4.1996151633951467E-3</v>
      </c>
      <c r="BD920" s="6">
        <f t="shared" si="267"/>
        <v>3</v>
      </c>
      <c r="BE920" s="6">
        <f t="shared" si="268"/>
        <v>5.0568239408052273E-3</v>
      </c>
      <c r="BF920" s="7">
        <f t="shared" si="269"/>
        <v>4.4278147216399435E-3</v>
      </c>
    </row>
    <row r="921" spans="1:61" x14ac:dyDescent="0.25">
      <c r="A921" t="s">
        <v>1442</v>
      </c>
      <c r="B921" t="s">
        <v>1442</v>
      </c>
      <c r="C921">
        <f>VLOOKUP(B921,Annotation!D:E,2,FALSE)</f>
        <v>1294</v>
      </c>
      <c r="D921" t="str">
        <f>VLOOKUP(B921,Annotation!D:F,3,FALSE)</f>
        <v>serine hydrolase</v>
      </c>
      <c r="G921">
        <v>22</v>
      </c>
      <c r="H921">
        <v>22</v>
      </c>
      <c r="I921">
        <v>22</v>
      </c>
      <c r="J921">
        <v>11</v>
      </c>
      <c r="K921">
        <v>15</v>
      </c>
      <c r="L921">
        <v>15</v>
      </c>
      <c r="M921">
        <v>12</v>
      </c>
      <c r="N921">
        <v>9</v>
      </c>
      <c r="O921">
        <v>8</v>
      </c>
      <c r="P921">
        <v>12</v>
      </c>
      <c r="Q921">
        <v>10</v>
      </c>
      <c r="R921">
        <v>9</v>
      </c>
      <c r="S921">
        <v>42.2</v>
      </c>
      <c r="T921">
        <v>58.585000000000001</v>
      </c>
      <c r="U921">
        <v>1141500000</v>
      </c>
      <c r="V921">
        <v>18181000</v>
      </c>
      <c r="W921">
        <v>108850000</v>
      </c>
      <c r="X921">
        <v>144590000</v>
      </c>
      <c r="Y921">
        <v>190670000</v>
      </c>
      <c r="Z921">
        <v>112630000</v>
      </c>
      <c r="AA921">
        <v>103760000</v>
      </c>
      <c r="AB921">
        <v>270660000</v>
      </c>
      <c r="AC921">
        <v>159480000</v>
      </c>
      <c r="AD921">
        <v>32651000</v>
      </c>
      <c r="AE921">
        <v>45659000</v>
      </c>
      <c r="AF921" s="5">
        <v>727230</v>
      </c>
      <c r="AG921" s="6">
        <v>4354200</v>
      </c>
      <c r="AH921" s="6">
        <v>5783400</v>
      </c>
      <c r="AI921" s="6">
        <f t="shared" si="252"/>
        <v>2.8731350256691523E-3</v>
      </c>
      <c r="AJ921" s="6">
        <f t="shared" si="253"/>
        <v>8.7834506369342692E-3</v>
      </c>
      <c r="AK921" s="6">
        <f t="shared" si="254"/>
        <v>1.3242138377704049E-2</v>
      </c>
      <c r="AL921" s="6">
        <f t="shared" si="255"/>
        <v>3</v>
      </c>
      <c r="AM921" s="6">
        <f t="shared" si="256"/>
        <v>8.2995746801024905E-3</v>
      </c>
      <c r="AN921" s="7">
        <f t="shared" si="257"/>
        <v>4.2469329784231855E-3</v>
      </c>
      <c r="AO921" s="5">
        <v>7626600</v>
      </c>
      <c r="AP921" s="6">
        <v>4505200</v>
      </c>
      <c r="AQ921" s="6">
        <v>4150500</v>
      </c>
      <c r="AR921" s="6">
        <f t="shared" si="258"/>
        <v>1.4571956579766118E-2</v>
      </c>
      <c r="AS921" s="6">
        <f t="shared" si="259"/>
        <v>9.431785957108722E-3</v>
      </c>
      <c r="AT921" s="6">
        <f t="shared" si="260"/>
        <v>9.6882642329408752E-3</v>
      </c>
      <c r="AU921" s="6">
        <f t="shared" si="261"/>
        <v>3</v>
      </c>
      <c r="AV921" s="6">
        <f t="shared" si="262"/>
        <v>1.1230668923271904E-2</v>
      </c>
      <c r="AW921" s="7">
        <f t="shared" si="263"/>
        <v>2.3649661983594183E-3</v>
      </c>
      <c r="AX921" s="5">
        <v>10827000</v>
      </c>
      <c r="AY921" s="6">
        <v>6379100</v>
      </c>
      <c r="AZ921" s="6">
        <v>1306100</v>
      </c>
      <c r="BA921" s="6">
        <f t="shared" si="264"/>
        <v>2.0014522543472985E-2</v>
      </c>
      <c r="BB921" s="6">
        <f t="shared" si="265"/>
        <v>1.3837317202646377E-2</v>
      </c>
      <c r="BC921" s="6">
        <f t="shared" si="266"/>
        <v>2.7509490771404793E-3</v>
      </c>
      <c r="BD921" s="6">
        <f t="shared" si="267"/>
        <v>3</v>
      </c>
      <c r="BE921" s="6">
        <f t="shared" si="268"/>
        <v>1.2200929607753279E-2</v>
      </c>
      <c r="BF921" s="7">
        <f t="shared" si="269"/>
        <v>7.1421782614458735E-3</v>
      </c>
      <c r="BH921" t="s">
        <v>1443</v>
      </c>
      <c r="BI921" t="s">
        <v>1444</v>
      </c>
    </row>
    <row r="922" spans="1:61" x14ac:dyDescent="0.25">
      <c r="A922" t="s">
        <v>1445</v>
      </c>
      <c r="B922" t="s">
        <v>1445</v>
      </c>
      <c r="C922">
        <f>VLOOKUP(B922,Annotation!D:E,2,FALSE)</f>
        <v>1296</v>
      </c>
      <c r="D922" t="str">
        <f>VLOOKUP(B922,Annotation!D:F,3,FALSE)</f>
        <v>alpha/beta hydrolase</v>
      </c>
      <c r="E922" t="str">
        <f>VLOOKUP(B922,Annotation!I:O,7,FALSE)</f>
        <v>*</v>
      </c>
      <c r="G922">
        <v>8</v>
      </c>
      <c r="H922">
        <v>8</v>
      </c>
      <c r="I922">
        <v>8</v>
      </c>
      <c r="J922">
        <v>5</v>
      </c>
      <c r="K922">
        <v>5</v>
      </c>
      <c r="L922">
        <v>0</v>
      </c>
      <c r="M922">
        <v>3</v>
      </c>
      <c r="N922">
        <v>1</v>
      </c>
      <c r="O922">
        <v>0</v>
      </c>
      <c r="P922">
        <v>2</v>
      </c>
      <c r="Q922">
        <v>2</v>
      </c>
      <c r="R922">
        <v>1</v>
      </c>
      <c r="S922">
        <v>35.200000000000003</v>
      </c>
      <c r="T922">
        <v>29.202999999999999</v>
      </c>
      <c r="U922">
        <v>14627000</v>
      </c>
      <c r="V922">
        <v>2535300</v>
      </c>
      <c r="W922">
        <v>8602800</v>
      </c>
      <c r="X922">
        <v>0</v>
      </c>
      <c r="Y922">
        <v>1881700</v>
      </c>
      <c r="Z922">
        <v>0</v>
      </c>
      <c r="AA922">
        <v>0</v>
      </c>
      <c r="AB922">
        <v>561360</v>
      </c>
      <c r="AC922">
        <v>813440</v>
      </c>
      <c r="AD922">
        <v>232500</v>
      </c>
      <c r="AE922">
        <v>1044800</v>
      </c>
      <c r="AF922" s="5">
        <v>181090</v>
      </c>
      <c r="AG922" s="6">
        <v>614480</v>
      </c>
      <c r="AH922" s="6">
        <v>0</v>
      </c>
      <c r="AI922" s="6">
        <f t="shared" si="252"/>
        <v>7.1544906260526489E-4</v>
      </c>
      <c r="AJ922" s="6">
        <f t="shared" si="253"/>
        <v>1.2395514095318015E-3</v>
      </c>
      <c r="AK922" s="6">
        <f t="shared" si="254"/>
        <v>0</v>
      </c>
      <c r="AL922" s="6">
        <f t="shared" si="255"/>
        <v>2</v>
      </c>
      <c r="AM922" s="6">
        <f t="shared" si="256"/>
        <v>9.7750023606853328E-4</v>
      </c>
      <c r="AN922" s="7">
        <f t="shared" si="257"/>
        <v>5.0805055830092471E-4</v>
      </c>
      <c r="AO922" s="5">
        <v>134410</v>
      </c>
      <c r="AP922" s="6">
        <v>0</v>
      </c>
      <c r="AQ922" s="6">
        <v>0</v>
      </c>
      <c r="AR922" s="6">
        <f t="shared" si="258"/>
        <v>2.5681387300846564E-4</v>
      </c>
      <c r="AS922" s="6">
        <f t="shared" si="259"/>
        <v>0</v>
      </c>
      <c r="AT922" s="6">
        <f t="shared" si="260"/>
        <v>0</v>
      </c>
      <c r="AU922" s="6">
        <f t="shared" si="261"/>
        <v>1</v>
      </c>
      <c r="AV922" s="6">
        <f t="shared" si="262"/>
        <v>0</v>
      </c>
      <c r="AW922" s="7">
        <f t="shared" si="263"/>
        <v>0</v>
      </c>
      <c r="AX922" s="5">
        <v>40097</v>
      </c>
      <c r="AY922" s="6">
        <v>58103</v>
      </c>
      <c r="AZ922" s="6">
        <v>16607</v>
      </c>
      <c r="BA922" s="6">
        <f t="shared" si="264"/>
        <v>7.4122315546839966E-5</v>
      </c>
      <c r="BB922" s="6">
        <f t="shared" si="265"/>
        <v>1.2603496440334258E-4</v>
      </c>
      <c r="BC922" s="6">
        <f t="shared" si="266"/>
        <v>3.4978187982598525E-5</v>
      </c>
      <c r="BD922" s="6">
        <f t="shared" si="267"/>
        <v>3</v>
      </c>
      <c r="BE922" s="6">
        <f t="shared" si="268"/>
        <v>7.8378489310927023E-5</v>
      </c>
      <c r="BF922" s="7">
        <f t="shared" si="269"/>
        <v>3.7295400917243754E-5</v>
      </c>
    </row>
    <row r="923" spans="1:61" x14ac:dyDescent="0.25">
      <c r="A923" t="s">
        <v>1446</v>
      </c>
      <c r="B923" t="s">
        <v>1446</v>
      </c>
      <c r="C923">
        <f>VLOOKUP(B923,Annotation!D:E,2,FALSE)</f>
        <v>1298</v>
      </c>
      <c r="D923" t="str">
        <f>VLOOKUP(B923,Annotation!D:F,3,FALSE)</f>
        <v>thiamine-phosphate kinase</v>
      </c>
      <c r="G923">
        <v>11</v>
      </c>
      <c r="H923">
        <v>11</v>
      </c>
      <c r="I923">
        <v>11</v>
      </c>
      <c r="J923">
        <v>8</v>
      </c>
      <c r="K923">
        <v>7</v>
      </c>
      <c r="L923">
        <v>8</v>
      </c>
      <c r="M923">
        <v>4</v>
      </c>
      <c r="N923">
        <v>3</v>
      </c>
      <c r="O923">
        <v>3</v>
      </c>
      <c r="P923">
        <v>3</v>
      </c>
      <c r="Q923">
        <v>4</v>
      </c>
      <c r="R923">
        <v>3</v>
      </c>
      <c r="S923">
        <v>30.4</v>
      </c>
      <c r="T923">
        <v>38.287999999999997</v>
      </c>
      <c r="U923">
        <v>203430000</v>
      </c>
      <c r="V923">
        <v>23443000</v>
      </c>
      <c r="W923">
        <v>62612000</v>
      </c>
      <c r="X923">
        <v>70854000</v>
      </c>
      <c r="Y923">
        <v>21382000</v>
      </c>
      <c r="Z923">
        <v>9579200</v>
      </c>
      <c r="AA923">
        <v>4729900</v>
      </c>
      <c r="AB923">
        <v>1325600</v>
      </c>
      <c r="AC923">
        <v>2984600</v>
      </c>
      <c r="AD923">
        <v>6521300</v>
      </c>
      <c r="AE923">
        <v>15649000</v>
      </c>
      <c r="AF923" s="5">
        <v>1803300</v>
      </c>
      <c r="AG923" s="6">
        <v>4816300</v>
      </c>
      <c r="AH923" s="6">
        <v>5450300</v>
      </c>
      <c r="AI923" s="6">
        <f t="shared" si="252"/>
        <v>7.1244646010054343E-3</v>
      </c>
      <c r="AJ923" s="6">
        <f t="shared" si="253"/>
        <v>9.7156155671917974E-3</v>
      </c>
      <c r="AK923" s="6">
        <f t="shared" si="254"/>
        <v>1.2479445793132135E-2</v>
      </c>
      <c r="AL923" s="6">
        <f t="shared" si="255"/>
        <v>3</v>
      </c>
      <c r="AM923" s="6">
        <f t="shared" si="256"/>
        <v>9.773175320443122E-3</v>
      </c>
      <c r="AN923" s="7">
        <f t="shared" si="257"/>
        <v>2.1865407589620402E-3</v>
      </c>
      <c r="AO923" s="5">
        <v>1644800</v>
      </c>
      <c r="AP923" s="6">
        <v>736860</v>
      </c>
      <c r="AQ923" s="6">
        <v>363840</v>
      </c>
      <c r="AR923" s="6">
        <f t="shared" si="258"/>
        <v>3.1426788060733889E-3</v>
      </c>
      <c r="AS923" s="6">
        <f t="shared" si="259"/>
        <v>1.542640903923274E-3</v>
      </c>
      <c r="AT923" s="6">
        <f t="shared" si="260"/>
        <v>8.4928997916231962E-4</v>
      </c>
      <c r="AU923" s="6">
        <f t="shared" si="261"/>
        <v>3</v>
      </c>
      <c r="AV923" s="6">
        <f t="shared" si="262"/>
        <v>1.8448698963863272E-3</v>
      </c>
      <c r="AW923" s="7">
        <f t="shared" si="263"/>
        <v>9.6035231408896906E-4</v>
      </c>
      <c r="AX923" s="5">
        <v>101970</v>
      </c>
      <c r="AY923" s="6">
        <v>229590</v>
      </c>
      <c r="AZ923" s="6">
        <v>501640</v>
      </c>
      <c r="BA923" s="6">
        <f t="shared" si="264"/>
        <v>1.8849920234210218E-4</v>
      </c>
      <c r="BB923" s="6">
        <f t="shared" si="265"/>
        <v>4.9801847542060515E-4</v>
      </c>
      <c r="BC923" s="6">
        <f t="shared" si="266"/>
        <v>1.0565700138249368E-3</v>
      </c>
      <c r="BD923" s="6">
        <f t="shared" si="267"/>
        <v>3</v>
      </c>
      <c r="BE923" s="6">
        <f t="shared" si="268"/>
        <v>5.8102923052921469E-4</v>
      </c>
      <c r="BF923" s="7">
        <f t="shared" si="269"/>
        <v>3.5921657583774618E-4</v>
      </c>
    </row>
    <row r="924" spans="1:61" x14ac:dyDescent="0.25">
      <c r="A924" t="s">
        <v>1447</v>
      </c>
      <c r="B924" t="s">
        <v>1447</v>
      </c>
      <c r="C924">
        <f>VLOOKUP(B924,Annotation!D:E,2,FALSE)</f>
        <v>1299</v>
      </c>
      <c r="D924" t="str">
        <f>VLOOKUP(B924,Annotation!D:F,3,FALSE)</f>
        <v>choice-of-anchor B family protein</v>
      </c>
      <c r="G924">
        <v>9</v>
      </c>
      <c r="H924">
        <v>9</v>
      </c>
      <c r="I924">
        <v>9</v>
      </c>
      <c r="J924">
        <v>6</v>
      </c>
      <c r="K924">
        <v>8</v>
      </c>
      <c r="L924">
        <v>9</v>
      </c>
      <c r="M924">
        <v>5</v>
      </c>
      <c r="N924">
        <v>4</v>
      </c>
      <c r="O924">
        <v>4</v>
      </c>
      <c r="P924">
        <v>5</v>
      </c>
      <c r="Q924">
        <v>4</v>
      </c>
      <c r="R924">
        <v>4</v>
      </c>
      <c r="S924">
        <v>27.3</v>
      </c>
      <c r="T924">
        <v>46.052</v>
      </c>
      <c r="U924">
        <v>576270000</v>
      </c>
      <c r="V924">
        <v>4983800</v>
      </c>
      <c r="W924">
        <v>51400000</v>
      </c>
      <c r="X924">
        <v>76826000</v>
      </c>
      <c r="Y924">
        <v>57375000</v>
      </c>
      <c r="Z924">
        <v>125190000</v>
      </c>
      <c r="AA924">
        <v>32731000</v>
      </c>
      <c r="AB924">
        <v>83081000</v>
      </c>
      <c r="AC924">
        <v>99804000</v>
      </c>
      <c r="AD924">
        <v>44877000</v>
      </c>
      <c r="AE924">
        <v>57627000</v>
      </c>
      <c r="AF924" s="5">
        <v>498380</v>
      </c>
      <c r="AG924" s="6">
        <v>5140000</v>
      </c>
      <c r="AH924" s="6">
        <v>7682600</v>
      </c>
      <c r="AI924" s="6">
        <f t="shared" si="252"/>
        <v>1.9689961003987624E-3</v>
      </c>
      <c r="AJ924" s="6">
        <f t="shared" si="253"/>
        <v>1.0368594982738998E-2</v>
      </c>
      <c r="AK924" s="6">
        <f t="shared" si="254"/>
        <v>1.7590699640444921E-2</v>
      </c>
      <c r="AL924" s="6">
        <f t="shared" si="255"/>
        <v>3</v>
      </c>
      <c r="AM924" s="6">
        <f t="shared" si="256"/>
        <v>9.9760969078608944E-3</v>
      </c>
      <c r="AN924" s="7">
        <f t="shared" si="257"/>
        <v>6.3835698699792271E-3</v>
      </c>
      <c r="AO924" s="5">
        <v>5737500</v>
      </c>
      <c r="AP924" s="6">
        <v>12519000</v>
      </c>
      <c r="AQ924" s="6">
        <v>3273100</v>
      </c>
      <c r="AR924" s="6">
        <f t="shared" si="258"/>
        <v>1.0962499787114588E-2</v>
      </c>
      <c r="AS924" s="6">
        <f t="shared" si="259"/>
        <v>2.6208942643399648E-2</v>
      </c>
      <c r="AT924" s="6">
        <f t="shared" si="260"/>
        <v>7.6402018216693837E-3</v>
      </c>
      <c r="AU924" s="6">
        <f t="shared" si="261"/>
        <v>3</v>
      </c>
      <c r="AV924" s="6">
        <f t="shared" si="262"/>
        <v>1.4937214750727873E-2</v>
      </c>
      <c r="AW924" s="7">
        <f t="shared" si="263"/>
        <v>8.0848955139662133E-3</v>
      </c>
      <c r="AX924" s="5">
        <v>8308100</v>
      </c>
      <c r="AY924" s="6">
        <v>9980400</v>
      </c>
      <c r="AZ924" s="6">
        <v>4487700</v>
      </c>
      <c r="BA924" s="6">
        <f t="shared" si="264"/>
        <v>1.5358146739025391E-2</v>
      </c>
      <c r="BB924" s="6">
        <f t="shared" si="265"/>
        <v>2.1649129283016714E-2</v>
      </c>
      <c r="BC924" s="6">
        <f t="shared" si="266"/>
        <v>9.4521354976520398E-3</v>
      </c>
      <c r="BD924" s="6">
        <f t="shared" si="267"/>
        <v>3</v>
      </c>
      <c r="BE924" s="6">
        <f t="shared" si="268"/>
        <v>1.5486470506564714E-2</v>
      </c>
      <c r="BF924" s="7">
        <f t="shared" si="269"/>
        <v>4.980228548439841E-3</v>
      </c>
      <c r="BH924" t="s">
        <v>1448</v>
      </c>
      <c r="BI924" t="s">
        <v>1449</v>
      </c>
    </row>
    <row r="925" spans="1:61" x14ac:dyDescent="0.25">
      <c r="A925" t="s">
        <v>1450</v>
      </c>
      <c r="B925" t="s">
        <v>1450</v>
      </c>
      <c r="C925">
        <f>VLOOKUP(B925,Annotation!D:E,2,FALSE)</f>
        <v>1300</v>
      </c>
      <c r="D925" t="str">
        <f>VLOOKUP(B925,Annotation!D:F,3,FALSE)</f>
        <v>hypothetical protein</v>
      </c>
      <c r="G925">
        <v>14</v>
      </c>
      <c r="H925">
        <v>14</v>
      </c>
      <c r="I925">
        <v>14</v>
      </c>
      <c r="J925">
        <v>9</v>
      </c>
      <c r="K925">
        <v>7</v>
      </c>
      <c r="L925">
        <v>3</v>
      </c>
      <c r="M925">
        <v>5</v>
      </c>
      <c r="N925">
        <v>3</v>
      </c>
      <c r="O925">
        <v>0</v>
      </c>
      <c r="P925">
        <v>5</v>
      </c>
      <c r="Q925">
        <v>4</v>
      </c>
      <c r="R925">
        <v>4</v>
      </c>
      <c r="S925">
        <v>39</v>
      </c>
      <c r="T925">
        <v>47.726999999999997</v>
      </c>
      <c r="U925">
        <v>28953000</v>
      </c>
      <c r="V925">
        <v>4242600</v>
      </c>
      <c r="W925">
        <v>11666000</v>
      </c>
      <c r="X925">
        <v>2514300</v>
      </c>
      <c r="Y925">
        <v>3673100</v>
      </c>
      <c r="Z925">
        <v>3951000</v>
      </c>
      <c r="AA925">
        <v>0</v>
      </c>
      <c r="AB925">
        <v>1340100</v>
      </c>
      <c r="AC925">
        <v>909600</v>
      </c>
      <c r="AD925">
        <v>656220</v>
      </c>
      <c r="AE925">
        <v>1206400</v>
      </c>
      <c r="AF925" s="5">
        <v>176780</v>
      </c>
      <c r="AG925" s="6">
        <v>486090</v>
      </c>
      <c r="AH925" s="6">
        <v>104760</v>
      </c>
      <c r="AI925" s="6">
        <f t="shared" si="252"/>
        <v>6.9842114576927899E-4</v>
      </c>
      <c r="AJ925" s="6">
        <f t="shared" si="253"/>
        <v>9.8055843096490273E-4</v>
      </c>
      <c r="AK925" s="6">
        <f t="shared" si="254"/>
        <v>2.3986693233189413E-4</v>
      </c>
      <c r="AL925" s="6">
        <f t="shared" si="255"/>
        <v>3</v>
      </c>
      <c r="AM925" s="6">
        <f t="shared" si="256"/>
        <v>6.3961550302202525E-4</v>
      </c>
      <c r="AN925" s="7">
        <f t="shared" si="257"/>
        <v>3.0523166256794885E-4</v>
      </c>
      <c r="AO925" s="5">
        <v>153050</v>
      </c>
      <c r="AP925" s="6">
        <v>164620</v>
      </c>
      <c r="AQ925" s="6">
        <v>0</v>
      </c>
      <c r="AR925" s="6">
        <f t="shared" si="258"/>
        <v>2.9242886142359696E-4</v>
      </c>
      <c r="AS925" s="6">
        <f t="shared" si="259"/>
        <v>3.4463744212448678E-4</v>
      </c>
      <c r="AT925" s="6">
        <f t="shared" si="260"/>
        <v>0</v>
      </c>
      <c r="AU925" s="6">
        <f t="shared" si="261"/>
        <v>2</v>
      </c>
      <c r="AV925" s="6">
        <f t="shared" si="262"/>
        <v>3.1853315177404187E-4</v>
      </c>
      <c r="AW925" s="7">
        <f t="shared" si="263"/>
        <v>1.5166312867903126E-4</v>
      </c>
      <c r="AX925" s="5">
        <v>55836</v>
      </c>
      <c r="AY925" s="6">
        <v>37900</v>
      </c>
      <c r="AZ925" s="6">
        <v>27343</v>
      </c>
      <c r="BA925" s="6">
        <f t="shared" si="264"/>
        <v>1.0321703895237439E-4</v>
      </c>
      <c r="BB925" s="6">
        <f t="shared" si="265"/>
        <v>8.2211334197660759E-5</v>
      </c>
      <c r="BC925" s="6">
        <f t="shared" si="266"/>
        <v>5.7590690311807766E-5</v>
      </c>
      <c r="BD925" s="6">
        <f t="shared" si="267"/>
        <v>3</v>
      </c>
      <c r="BE925" s="6">
        <f t="shared" si="268"/>
        <v>8.1006354487280963E-5</v>
      </c>
      <c r="BF925" s="7">
        <f t="shared" si="269"/>
        <v>1.8646356295434851E-5</v>
      </c>
    </row>
    <row r="926" spans="1:61" x14ac:dyDescent="0.25">
      <c r="A926" t="s">
        <v>1451</v>
      </c>
      <c r="B926" t="s">
        <v>1451</v>
      </c>
      <c r="C926">
        <f>VLOOKUP(B926,Annotation!D:E,2,FALSE)</f>
        <v>1301</v>
      </c>
      <c r="D926" t="str">
        <f>VLOOKUP(B926,Annotation!D:F,3,FALSE)</f>
        <v>hypothetical protein</v>
      </c>
      <c r="G926">
        <v>3</v>
      </c>
      <c r="H926">
        <v>3</v>
      </c>
      <c r="I926">
        <v>3</v>
      </c>
      <c r="J926">
        <v>2</v>
      </c>
      <c r="K926">
        <v>3</v>
      </c>
      <c r="L926">
        <v>1</v>
      </c>
      <c r="M926">
        <v>2</v>
      </c>
      <c r="N926">
        <v>1</v>
      </c>
      <c r="O926">
        <v>1</v>
      </c>
      <c r="P926">
        <v>2</v>
      </c>
      <c r="Q926">
        <v>2</v>
      </c>
      <c r="R926">
        <v>1</v>
      </c>
      <c r="S926">
        <v>14.9</v>
      </c>
      <c r="T926">
        <v>28.716000000000001</v>
      </c>
      <c r="U926">
        <v>21662000</v>
      </c>
      <c r="V926">
        <v>1169000</v>
      </c>
      <c r="W926">
        <v>7130300</v>
      </c>
      <c r="X926">
        <v>3023800</v>
      </c>
      <c r="Y926">
        <v>2730100</v>
      </c>
      <c r="Z926">
        <v>136760</v>
      </c>
      <c r="AA926">
        <v>94818</v>
      </c>
      <c r="AB926">
        <v>3373100</v>
      </c>
      <c r="AC926">
        <v>3789000</v>
      </c>
      <c r="AD926">
        <v>215340</v>
      </c>
      <c r="AE926">
        <v>1969300</v>
      </c>
      <c r="AF926" s="5">
        <v>106270</v>
      </c>
      <c r="AG926" s="6">
        <v>648210</v>
      </c>
      <c r="AH926" s="6">
        <v>274890</v>
      </c>
      <c r="AI926" s="6">
        <f t="shared" si="252"/>
        <v>4.1985074760098019E-4</v>
      </c>
      <c r="AJ926" s="6">
        <f t="shared" si="253"/>
        <v>1.3075927925605539E-3</v>
      </c>
      <c r="AK926" s="6">
        <f t="shared" si="254"/>
        <v>6.294102809155629E-4</v>
      </c>
      <c r="AL926" s="6">
        <f t="shared" si="255"/>
        <v>3</v>
      </c>
      <c r="AM926" s="6">
        <f t="shared" si="256"/>
        <v>7.8561794035903224E-4</v>
      </c>
      <c r="AN926" s="7">
        <f t="shared" si="257"/>
        <v>3.7887738495794531E-4</v>
      </c>
      <c r="AO926" s="5">
        <v>248190</v>
      </c>
      <c r="AP926" s="6">
        <v>12433</v>
      </c>
      <c r="AQ926" s="6">
        <v>8619.7999999999993</v>
      </c>
      <c r="AR926" s="6">
        <f t="shared" si="258"/>
        <v>4.7421051366692272E-4</v>
      </c>
      <c r="AS926" s="6">
        <f t="shared" si="259"/>
        <v>2.6028898784678317E-5</v>
      </c>
      <c r="AT926" s="6">
        <f t="shared" si="260"/>
        <v>2.0120684263366763E-5</v>
      </c>
      <c r="AU926" s="6">
        <f t="shared" si="261"/>
        <v>3</v>
      </c>
      <c r="AV926" s="6">
        <f t="shared" si="262"/>
        <v>1.7345336557165594E-4</v>
      </c>
      <c r="AW926" s="7">
        <f t="shared" si="263"/>
        <v>2.1268109671133777E-4</v>
      </c>
      <c r="AX926" s="5">
        <v>306650</v>
      </c>
      <c r="AY926" s="6">
        <v>344450</v>
      </c>
      <c r="AZ926" s="6">
        <v>19576</v>
      </c>
      <c r="BA926" s="6">
        <f t="shared" si="264"/>
        <v>5.6686555259591678E-4</v>
      </c>
      <c r="BB926" s="6">
        <f t="shared" si="265"/>
        <v>7.4716870882280339E-4</v>
      </c>
      <c r="BC926" s="6">
        <f t="shared" si="266"/>
        <v>4.1231589567492549E-5</v>
      </c>
      <c r="BD926" s="6">
        <f t="shared" si="267"/>
        <v>3</v>
      </c>
      <c r="BE926" s="6">
        <f t="shared" si="268"/>
        <v>4.5175528366207091E-4</v>
      </c>
      <c r="BF926" s="7">
        <f t="shared" si="269"/>
        <v>2.9947129478036065E-4</v>
      </c>
    </row>
    <row r="927" spans="1:61" x14ac:dyDescent="0.25">
      <c r="A927" t="s">
        <v>1452</v>
      </c>
      <c r="B927" t="s">
        <v>1452</v>
      </c>
      <c r="C927">
        <f>VLOOKUP(B927,Annotation!D:E,2,FALSE)</f>
        <v>1302</v>
      </c>
      <c r="D927" t="str">
        <f>VLOOKUP(B927,Annotation!D:F,3,FALSE)</f>
        <v>DEAD/DEAH box helicase</v>
      </c>
      <c r="G927">
        <v>11</v>
      </c>
      <c r="H927">
        <v>11</v>
      </c>
      <c r="I927">
        <v>11</v>
      </c>
      <c r="J927">
        <v>9</v>
      </c>
      <c r="K927">
        <v>10</v>
      </c>
      <c r="L927">
        <v>8</v>
      </c>
      <c r="M927">
        <v>4</v>
      </c>
      <c r="N927">
        <v>5</v>
      </c>
      <c r="O927">
        <v>3</v>
      </c>
      <c r="P927">
        <v>4</v>
      </c>
      <c r="Q927">
        <v>3</v>
      </c>
      <c r="R927">
        <v>2</v>
      </c>
      <c r="S927">
        <v>31.7</v>
      </c>
      <c r="T927">
        <v>48.100999999999999</v>
      </c>
      <c r="U927">
        <v>56276000</v>
      </c>
      <c r="V927">
        <v>8139600</v>
      </c>
      <c r="W927">
        <v>19330000</v>
      </c>
      <c r="X927">
        <v>12647000</v>
      </c>
      <c r="Y927">
        <v>5453800</v>
      </c>
      <c r="Z927">
        <v>3958500</v>
      </c>
      <c r="AA927">
        <v>2140100</v>
      </c>
      <c r="AB927">
        <v>2851900</v>
      </c>
      <c r="AC927">
        <v>1631800</v>
      </c>
      <c r="AD927">
        <v>122760</v>
      </c>
      <c r="AE927">
        <v>2446800</v>
      </c>
      <c r="AF927" s="5">
        <v>353900</v>
      </c>
      <c r="AG927" s="6">
        <v>840450</v>
      </c>
      <c r="AH927" s="6">
        <v>549890</v>
      </c>
      <c r="AI927" s="6">
        <f t="shared" si="252"/>
        <v>1.3981855610801439E-3</v>
      </c>
      <c r="AJ927" s="6">
        <f t="shared" si="253"/>
        <v>1.6953863138605041E-3</v>
      </c>
      <c r="AK927" s="6">
        <f t="shared" si="254"/>
        <v>1.2590724266894355E-3</v>
      </c>
      <c r="AL927" s="6">
        <f t="shared" si="255"/>
        <v>3</v>
      </c>
      <c r="AM927" s="6">
        <f t="shared" si="256"/>
        <v>1.4508814338766943E-3</v>
      </c>
      <c r="AN927" s="7">
        <f t="shared" si="257"/>
        <v>1.8198002324783653E-4</v>
      </c>
      <c r="AO927" s="5">
        <v>237120</v>
      </c>
      <c r="AP927" s="6">
        <v>172110</v>
      </c>
      <c r="AQ927" s="6">
        <v>93047</v>
      </c>
      <c r="AR927" s="6">
        <f t="shared" si="258"/>
        <v>4.5305933760707816E-4</v>
      </c>
      <c r="AS927" s="6">
        <f t="shared" si="259"/>
        <v>3.6031800609917031E-4</v>
      </c>
      <c r="AT927" s="6">
        <f t="shared" si="260"/>
        <v>2.1719405423020107E-4</v>
      </c>
      <c r="AU927" s="6">
        <f t="shared" si="261"/>
        <v>3</v>
      </c>
      <c r="AV927" s="6">
        <f t="shared" si="262"/>
        <v>3.4352379931214982E-4</v>
      </c>
      <c r="AW927" s="7">
        <f t="shared" si="263"/>
        <v>9.702110427399301E-5</v>
      </c>
      <c r="AX927" s="5">
        <v>123990</v>
      </c>
      <c r="AY927" s="6">
        <v>70950</v>
      </c>
      <c r="AZ927" s="6">
        <v>5337.5</v>
      </c>
      <c r="BA927" s="6">
        <f t="shared" si="264"/>
        <v>2.2920482591347698E-4</v>
      </c>
      <c r="BB927" s="6">
        <f t="shared" si="265"/>
        <v>1.5390222061540979E-4</v>
      </c>
      <c r="BC927" s="6">
        <f t="shared" si="266"/>
        <v>1.1242011101169365E-5</v>
      </c>
      <c r="BD927" s="6">
        <f t="shared" si="267"/>
        <v>3</v>
      </c>
      <c r="BE927" s="6">
        <f t="shared" si="268"/>
        <v>1.314496858766854E-4</v>
      </c>
      <c r="BF927" s="7">
        <f t="shared" si="269"/>
        <v>9.0388179158454473E-5</v>
      </c>
    </row>
    <row r="928" spans="1:61" x14ac:dyDescent="0.25">
      <c r="A928" t="s">
        <v>1453</v>
      </c>
      <c r="B928" t="s">
        <v>1453</v>
      </c>
      <c r="C928">
        <f>VLOOKUP(B928,Annotation!D:E,2,FALSE)</f>
        <v>1304</v>
      </c>
      <c r="D928" t="str">
        <f>VLOOKUP(B928,Annotation!D:F,3,FALSE)</f>
        <v>glycosyl hydrolase</v>
      </c>
      <c r="E928" t="str">
        <f>VLOOKUP(B928,Annotation!I:O,7,FALSE)</f>
        <v xml:space="preserve">CAZyme, multi-domain, contains five GH74 domains </v>
      </c>
      <c r="G928">
        <v>46</v>
      </c>
      <c r="H928">
        <v>46</v>
      </c>
      <c r="I928">
        <v>46</v>
      </c>
      <c r="J928">
        <v>36</v>
      </c>
      <c r="K928">
        <v>37</v>
      </c>
      <c r="L928">
        <v>35</v>
      </c>
      <c r="M928">
        <v>23</v>
      </c>
      <c r="N928">
        <v>21</v>
      </c>
      <c r="O928">
        <v>22</v>
      </c>
      <c r="P928">
        <v>28</v>
      </c>
      <c r="Q928">
        <v>26</v>
      </c>
      <c r="R928">
        <v>23</v>
      </c>
      <c r="S928">
        <v>55.2</v>
      </c>
      <c r="T928">
        <v>105.51</v>
      </c>
      <c r="U928">
        <v>10429000000</v>
      </c>
      <c r="V928">
        <v>342420000</v>
      </c>
      <c r="W928">
        <v>990590000</v>
      </c>
      <c r="X928">
        <v>820960000</v>
      </c>
      <c r="Y928">
        <v>1337600000</v>
      </c>
      <c r="Z928">
        <v>1428500000</v>
      </c>
      <c r="AA928">
        <v>1206800000</v>
      </c>
      <c r="AB928">
        <v>1607900000</v>
      </c>
      <c r="AC928">
        <v>1854400000</v>
      </c>
      <c r="AD928">
        <v>839380000</v>
      </c>
      <c r="AE928">
        <v>254350000</v>
      </c>
      <c r="AF928" s="5">
        <v>8351600</v>
      </c>
      <c r="AG928" s="6">
        <v>24161000</v>
      </c>
      <c r="AH928" s="6">
        <v>20024000</v>
      </c>
      <c r="AI928" s="6">
        <f t="shared" si="252"/>
        <v>3.2995440892672874E-2</v>
      </c>
      <c r="AJ928" s="6">
        <f t="shared" si="253"/>
        <v>4.8738448128007192E-2</v>
      </c>
      <c r="AK928" s="6">
        <f t="shared" si="254"/>
        <v>4.5848562934458256E-2</v>
      </c>
      <c r="AL928" s="6">
        <f t="shared" si="255"/>
        <v>3</v>
      </c>
      <c r="AM928" s="6">
        <f t="shared" si="256"/>
        <v>4.2527483985046112E-2</v>
      </c>
      <c r="AN928" s="7">
        <f t="shared" si="257"/>
        <v>6.8426477937573163E-3</v>
      </c>
      <c r="AO928" s="5">
        <v>32623000</v>
      </c>
      <c r="AP928" s="6">
        <v>34841000</v>
      </c>
      <c r="AQ928" s="6">
        <v>29435000</v>
      </c>
      <c r="AR928" s="6">
        <f t="shared" si="258"/>
        <v>6.2331961752512273E-2</v>
      </c>
      <c r="AS928" s="6">
        <f t="shared" si="259"/>
        <v>7.2940791647790326E-2</v>
      </c>
      <c r="AT928" s="6">
        <f t="shared" si="260"/>
        <v>6.8708362292883907E-2</v>
      </c>
      <c r="AU928" s="6">
        <f t="shared" si="261"/>
        <v>3</v>
      </c>
      <c r="AV928" s="6">
        <f t="shared" si="262"/>
        <v>6.7993705231062171E-2</v>
      </c>
      <c r="AW928" s="7">
        <f t="shared" si="263"/>
        <v>4.3604180972123228E-3</v>
      </c>
      <c r="AX928" s="5">
        <v>39217000</v>
      </c>
      <c r="AY928" s="6">
        <v>45229000</v>
      </c>
      <c r="AZ928" s="6">
        <v>20473000</v>
      </c>
      <c r="BA928" s="6">
        <f t="shared" si="264"/>
        <v>7.2495569464060217E-2</v>
      </c>
      <c r="BB928" s="6">
        <f t="shared" si="265"/>
        <v>9.8109140750026344E-2</v>
      </c>
      <c r="BC928" s="6">
        <f t="shared" si="266"/>
        <v>4.3120879301965419E-2</v>
      </c>
      <c r="BD928" s="6">
        <f t="shared" si="267"/>
        <v>3</v>
      </c>
      <c r="BE928" s="6">
        <f t="shared" si="268"/>
        <v>7.1241863172017333E-2</v>
      </c>
      <c r="BF928" s="7">
        <f t="shared" si="269"/>
        <v>2.2466360910927952E-2</v>
      </c>
      <c r="BH928" t="s">
        <v>1454</v>
      </c>
      <c r="BI928" t="s">
        <v>1455</v>
      </c>
    </row>
    <row r="929" spans="1:61" x14ac:dyDescent="0.25">
      <c r="A929" t="s">
        <v>1456</v>
      </c>
      <c r="B929" t="s">
        <v>1456</v>
      </c>
      <c r="C929">
        <f>VLOOKUP(B929,Annotation!D:E,2,FALSE)</f>
        <v>1305</v>
      </c>
      <c r="D929" t="str">
        <f>VLOOKUP(B929,Annotation!D:F,3,FALSE)</f>
        <v>hypothetical protein</v>
      </c>
      <c r="G929">
        <v>7</v>
      </c>
      <c r="H929">
        <v>7</v>
      </c>
      <c r="I929">
        <v>7</v>
      </c>
      <c r="J929">
        <v>4</v>
      </c>
      <c r="K929">
        <v>3</v>
      </c>
      <c r="L929">
        <v>4</v>
      </c>
      <c r="M929">
        <v>3</v>
      </c>
      <c r="N929">
        <v>4</v>
      </c>
      <c r="O929">
        <v>2</v>
      </c>
      <c r="P929">
        <v>1</v>
      </c>
      <c r="Q929">
        <v>5</v>
      </c>
      <c r="R929">
        <v>2</v>
      </c>
      <c r="S929">
        <v>40.9</v>
      </c>
      <c r="T929">
        <v>23.02</v>
      </c>
      <c r="U929">
        <v>19731000</v>
      </c>
      <c r="V929">
        <v>7529200</v>
      </c>
      <c r="W929">
        <v>5884400</v>
      </c>
      <c r="X929">
        <v>3400100</v>
      </c>
      <c r="Y929">
        <v>582440</v>
      </c>
      <c r="Z929">
        <v>1421400</v>
      </c>
      <c r="AA929">
        <v>0</v>
      </c>
      <c r="AB929">
        <v>0</v>
      </c>
      <c r="AC929">
        <v>864320</v>
      </c>
      <c r="AD929">
        <v>49389</v>
      </c>
      <c r="AE929">
        <v>1644300</v>
      </c>
      <c r="AF929" s="5">
        <v>627430</v>
      </c>
      <c r="AG929" s="6">
        <v>490370</v>
      </c>
      <c r="AH929" s="6">
        <v>283340</v>
      </c>
      <c r="AI929" s="6">
        <f t="shared" si="252"/>
        <v>2.478845907285998E-3</v>
      </c>
      <c r="AJ929" s="6">
        <f t="shared" si="253"/>
        <v>9.8919220266259185E-4</v>
      </c>
      <c r="AK929" s="6">
        <f t="shared" si="254"/>
        <v>6.4875808139479643E-4</v>
      </c>
      <c r="AL929" s="6">
        <f t="shared" si="255"/>
        <v>3</v>
      </c>
      <c r="AM929" s="6">
        <f t="shared" si="256"/>
        <v>1.3722653971144621E-3</v>
      </c>
      <c r="AN929" s="7">
        <f t="shared" si="257"/>
        <v>7.9471762987427027E-4</v>
      </c>
      <c r="AO929" s="5">
        <v>48537</v>
      </c>
      <c r="AP929" s="6">
        <v>118450</v>
      </c>
      <c r="AQ929" s="6">
        <v>0</v>
      </c>
      <c r="AR929" s="6">
        <f t="shared" si="258"/>
        <v>9.2738449179465045E-5</v>
      </c>
      <c r="AS929" s="6">
        <f t="shared" si="259"/>
        <v>2.4797901239002228E-4</v>
      </c>
      <c r="AT929" s="6">
        <f t="shared" si="260"/>
        <v>0</v>
      </c>
      <c r="AU929" s="6">
        <f t="shared" si="261"/>
        <v>2</v>
      </c>
      <c r="AV929" s="6">
        <f t="shared" si="262"/>
        <v>1.7035873078474366E-4</v>
      </c>
      <c r="AW929" s="7">
        <f t="shared" si="263"/>
        <v>1.0230327626342399E-4</v>
      </c>
      <c r="AX929" s="5">
        <v>0</v>
      </c>
      <c r="AY929" s="6">
        <v>72027</v>
      </c>
      <c r="AZ929" s="6">
        <v>4115.7</v>
      </c>
      <c r="BA929" s="6">
        <f t="shared" si="264"/>
        <v>0</v>
      </c>
      <c r="BB929" s="6">
        <f t="shared" si="265"/>
        <v>1.562384107718974E-4</v>
      </c>
      <c r="BC929" s="6">
        <f t="shared" si="266"/>
        <v>8.6686173469007496E-6</v>
      </c>
      <c r="BD929" s="6">
        <f t="shared" si="267"/>
        <v>2</v>
      </c>
      <c r="BE929" s="6">
        <f t="shared" si="268"/>
        <v>8.2453514059399071E-5</v>
      </c>
      <c r="BF929" s="7">
        <f t="shared" si="269"/>
        <v>7.169567618973601E-5</v>
      </c>
    </row>
    <row r="930" spans="1:61" x14ac:dyDescent="0.25">
      <c r="A930" t="s">
        <v>1457</v>
      </c>
      <c r="B930" t="s">
        <v>1457</v>
      </c>
      <c r="C930">
        <f>VLOOKUP(B930,Annotation!D:E,2,FALSE)</f>
        <v>1306</v>
      </c>
      <c r="D930" t="str">
        <f>VLOOKUP(B930,Annotation!D:F,3,FALSE)</f>
        <v>succinate dehydrogenase cytochrome b subunit</v>
      </c>
      <c r="G930">
        <v>4</v>
      </c>
      <c r="H930">
        <v>4</v>
      </c>
      <c r="I930">
        <v>4</v>
      </c>
      <c r="J930">
        <v>3</v>
      </c>
      <c r="K930">
        <v>4</v>
      </c>
      <c r="L930">
        <v>2</v>
      </c>
      <c r="M930">
        <v>2</v>
      </c>
      <c r="N930">
        <v>2</v>
      </c>
      <c r="O930">
        <v>1</v>
      </c>
      <c r="P930">
        <v>2</v>
      </c>
      <c r="Q930">
        <v>3</v>
      </c>
      <c r="R930">
        <v>3</v>
      </c>
      <c r="S930">
        <v>19.600000000000001</v>
      </c>
      <c r="T930">
        <v>25.518000000000001</v>
      </c>
      <c r="U930">
        <v>64403000</v>
      </c>
      <c r="V930">
        <v>2709400</v>
      </c>
      <c r="W930">
        <v>4949200</v>
      </c>
      <c r="X930">
        <v>2659400</v>
      </c>
      <c r="Y930">
        <v>2632500</v>
      </c>
      <c r="Z930">
        <v>753350</v>
      </c>
      <c r="AA930">
        <v>334300</v>
      </c>
      <c r="AB930">
        <v>4410700</v>
      </c>
      <c r="AC930">
        <v>20174000</v>
      </c>
      <c r="AD930">
        <v>25781000</v>
      </c>
      <c r="AE930">
        <v>10734000</v>
      </c>
      <c r="AF930" s="5">
        <v>451570</v>
      </c>
      <c r="AG930" s="6">
        <v>824860</v>
      </c>
      <c r="AH930" s="6">
        <v>443230</v>
      </c>
      <c r="AI930" s="6">
        <f t="shared" si="252"/>
        <v>1.7840594908645395E-3</v>
      </c>
      <c r="AJ930" s="6">
        <f t="shared" si="253"/>
        <v>1.663937598728033E-3</v>
      </c>
      <c r="AK930" s="6">
        <f t="shared" si="254"/>
        <v>1.0148551013503763E-3</v>
      </c>
      <c r="AL930" s="6">
        <f t="shared" si="255"/>
        <v>3</v>
      </c>
      <c r="AM930" s="6">
        <f t="shared" si="256"/>
        <v>1.4876173969809829E-3</v>
      </c>
      <c r="AN930" s="7">
        <f t="shared" si="257"/>
        <v>3.378712361931731E-4</v>
      </c>
      <c r="AO930" s="5">
        <v>438750</v>
      </c>
      <c r="AP930" s="6">
        <v>125560</v>
      </c>
      <c r="AQ930" s="6">
        <v>55716</v>
      </c>
      <c r="AR930" s="6">
        <f t="shared" si="258"/>
        <v>8.3830880724993894E-4</v>
      </c>
      <c r="AS930" s="6">
        <f t="shared" si="259"/>
        <v>2.628640337331464E-4</v>
      </c>
      <c r="AT930" s="6">
        <f t="shared" si="260"/>
        <v>1.3005453078003464E-4</v>
      </c>
      <c r="AU930" s="6">
        <f t="shared" si="261"/>
        <v>3</v>
      </c>
      <c r="AV930" s="6">
        <f t="shared" si="262"/>
        <v>4.1040912392103997E-4</v>
      </c>
      <c r="AW930" s="7">
        <f t="shared" si="263"/>
        <v>3.0739030050127056E-4</v>
      </c>
      <c r="AX930" s="5">
        <v>735120</v>
      </c>
      <c r="AY930" s="6">
        <v>3362300</v>
      </c>
      <c r="AZ930" s="6">
        <v>4296800</v>
      </c>
      <c r="BA930" s="6">
        <f t="shared" si="264"/>
        <v>1.358924523151183E-3</v>
      </c>
      <c r="BB930" s="6">
        <f t="shared" si="265"/>
        <v>7.2933817670922099E-3</v>
      </c>
      <c r="BC930" s="6">
        <f t="shared" si="266"/>
        <v>9.0500558874949937E-3</v>
      </c>
      <c r="BD930" s="6">
        <f t="shared" si="267"/>
        <v>3</v>
      </c>
      <c r="BE930" s="6">
        <f t="shared" si="268"/>
        <v>5.9007873925794622E-3</v>
      </c>
      <c r="BF930" s="7">
        <f t="shared" si="269"/>
        <v>3.290680247288463E-3</v>
      </c>
      <c r="BH930">
        <v>1232</v>
      </c>
      <c r="BI930">
        <v>142</v>
      </c>
    </row>
    <row r="931" spans="1:61" x14ac:dyDescent="0.25">
      <c r="A931" t="s">
        <v>1458</v>
      </c>
      <c r="B931" t="s">
        <v>1458</v>
      </c>
      <c r="C931">
        <f>VLOOKUP(B931,Annotation!D:E,2,FALSE)</f>
        <v>1307</v>
      </c>
      <c r="D931" t="str">
        <f>VLOOKUP(B931,Annotation!D:F,3,FALSE)</f>
        <v>fumarate reductase/succinate dehydrogenase flavoprotein subunit</v>
      </c>
      <c r="G931">
        <v>47</v>
      </c>
      <c r="H931">
        <v>47</v>
      </c>
      <c r="I931">
        <v>47</v>
      </c>
      <c r="J931">
        <v>35</v>
      </c>
      <c r="K931">
        <v>34</v>
      </c>
      <c r="L931">
        <v>38</v>
      </c>
      <c r="M931">
        <v>28</v>
      </c>
      <c r="N931">
        <v>31</v>
      </c>
      <c r="O931">
        <v>27</v>
      </c>
      <c r="P931">
        <v>27</v>
      </c>
      <c r="Q931">
        <v>31</v>
      </c>
      <c r="R931">
        <v>33</v>
      </c>
      <c r="S931">
        <v>62.6</v>
      </c>
      <c r="T931">
        <v>74.123000000000005</v>
      </c>
      <c r="U931">
        <v>14788000000</v>
      </c>
      <c r="V931">
        <v>676540000</v>
      </c>
      <c r="W931">
        <v>1113300000</v>
      </c>
      <c r="X931">
        <v>1357100000</v>
      </c>
      <c r="Y931">
        <v>2023600000</v>
      </c>
      <c r="Z931">
        <v>2275300000</v>
      </c>
      <c r="AA931">
        <v>2143900000</v>
      </c>
      <c r="AB931">
        <v>1911000000</v>
      </c>
      <c r="AC931">
        <v>1582200000</v>
      </c>
      <c r="AD931">
        <v>1704800000</v>
      </c>
      <c r="AE931">
        <v>462120000</v>
      </c>
      <c r="AF931" s="5">
        <v>21142000</v>
      </c>
      <c r="AG931" s="6">
        <v>34790000</v>
      </c>
      <c r="AH931" s="6">
        <v>42410000</v>
      </c>
      <c r="AI931" s="6">
        <f t="shared" si="252"/>
        <v>8.3527660730026571E-2</v>
      </c>
      <c r="AJ931" s="6">
        <f t="shared" si="253"/>
        <v>7.0179653589394903E-2</v>
      </c>
      <c r="AK931" s="6">
        <f t="shared" si="254"/>
        <v>9.7105351280981564E-2</v>
      </c>
      <c r="AL931" s="6">
        <f t="shared" si="255"/>
        <v>3</v>
      </c>
      <c r="AM931" s="6">
        <f t="shared" si="256"/>
        <v>8.3604221866801012E-2</v>
      </c>
      <c r="AN931" s="7">
        <f t="shared" si="257"/>
        <v>1.0992503362153272E-2</v>
      </c>
      <c r="AO931" s="5">
        <v>63239000</v>
      </c>
      <c r="AP931" s="6">
        <v>71104000</v>
      </c>
      <c r="AQ931" s="6">
        <v>66997000</v>
      </c>
      <c r="AR931" s="6">
        <f t="shared" si="258"/>
        <v>0.12082919808929662</v>
      </c>
      <c r="AS931" s="6">
        <f t="shared" si="259"/>
        <v>0.1488585875642055</v>
      </c>
      <c r="AT931" s="6">
        <f t="shared" si="260"/>
        <v>0.15638709524499211</v>
      </c>
      <c r="AU931" s="6">
        <f t="shared" si="261"/>
        <v>3</v>
      </c>
      <c r="AV931" s="6">
        <f t="shared" si="262"/>
        <v>0.1420249602994981</v>
      </c>
      <c r="AW931" s="7">
        <f t="shared" si="263"/>
        <v>1.5299561186048506E-2</v>
      </c>
      <c r="AX931" s="5">
        <v>59718000</v>
      </c>
      <c r="AY931" s="6">
        <v>49444000</v>
      </c>
      <c r="AZ931" s="6">
        <v>53276000</v>
      </c>
      <c r="BA931" s="6">
        <f t="shared" si="264"/>
        <v>0.11039320746754591</v>
      </c>
      <c r="BB931" s="6">
        <f t="shared" si="265"/>
        <v>0.10725216907834138</v>
      </c>
      <c r="BC931" s="6">
        <f t="shared" si="266"/>
        <v>0.11221159408447759</v>
      </c>
      <c r="BD931" s="6">
        <f t="shared" si="267"/>
        <v>3</v>
      </c>
      <c r="BE931" s="6">
        <f t="shared" si="268"/>
        <v>0.10995232354345497</v>
      </c>
      <c r="BF931" s="7">
        <f t="shared" si="269"/>
        <v>2.0485373764003189E-3</v>
      </c>
      <c r="BH931" t="s">
        <v>1459</v>
      </c>
      <c r="BI931" t="s">
        <v>1460</v>
      </c>
    </row>
    <row r="932" spans="1:61" x14ac:dyDescent="0.25">
      <c r="A932" t="s">
        <v>1461</v>
      </c>
      <c r="B932" t="s">
        <v>1461</v>
      </c>
      <c r="C932">
        <f>VLOOKUP(B932,Annotation!D:E,2,FALSE)</f>
        <v>1309</v>
      </c>
      <c r="D932" t="str">
        <f>VLOOKUP(B932,Annotation!D:F,3,FALSE)</f>
        <v>succinate dehydrogenase/fumarate reductase iron-sulfur subunit</v>
      </c>
      <c r="G932">
        <v>11</v>
      </c>
      <c r="H932">
        <v>11</v>
      </c>
      <c r="I932">
        <v>11</v>
      </c>
      <c r="J932">
        <v>10</v>
      </c>
      <c r="K932">
        <v>11</v>
      </c>
      <c r="L932">
        <v>4</v>
      </c>
      <c r="M932">
        <v>11</v>
      </c>
      <c r="N932">
        <v>9</v>
      </c>
      <c r="O932">
        <v>9</v>
      </c>
      <c r="P932">
        <v>10</v>
      </c>
      <c r="Q932">
        <v>10</v>
      </c>
      <c r="R932">
        <v>10</v>
      </c>
      <c r="S932">
        <v>57.7</v>
      </c>
      <c r="T932">
        <v>26.846</v>
      </c>
      <c r="U932">
        <v>3571300000</v>
      </c>
      <c r="V932">
        <v>37187000</v>
      </c>
      <c r="W932">
        <v>141820000</v>
      </c>
      <c r="X932">
        <v>3851900</v>
      </c>
      <c r="Y932">
        <v>545740000</v>
      </c>
      <c r="Z932">
        <v>251560000</v>
      </c>
      <c r="AA932">
        <v>487480000</v>
      </c>
      <c r="AB932">
        <v>704230000</v>
      </c>
      <c r="AC932">
        <v>688860000</v>
      </c>
      <c r="AD932">
        <v>710520000</v>
      </c>
      <c r="AE932">
        <v>297600000</v>
      </c>
      <c r="AF932" s="5">
        <v>3098900</v>
      </c>
      <c r="AG932" s="6">
        <v>11819000</v>
      </c>
      <c r="AH932" s="6">
        <v>320990</v>
      </c>
      <c r="AI932" s="6">
        <f t="shared" si="252"/>
        <v>1.2243111713001575E-2</v>
      </c>
      <c r="AJ932" s="6">
        <f t="shared" si="253"/>
        <v>2.3841716751165802E-2</v>
      </c>
      <c r="AK932" s="6">
        <f t="shared" si="254"/>
        <v>7.3496455335256478E-4</v>
      </c>
      <c r="AL932" s="6">
        <f t="shared" si="255"/>
        <v>3</v>
      </c>
      <c r="AM932" s="6">
        <f t="shared" si="256"/>
        <v>1.2273264339173313E-2</v>
      </c>
      <c r="AN932" s="7">
        <f t="shared" si="257"/>
        <v>9.4333161779032067E-3</v>
      </c>
      <c r="AO932" s="5">
        <v>45479000</v>
      </c>
      <c r="AP932" s="6">
        <v>20963000</v>
      </c>
      <c r="AQ932" s="6">
        <v>40624000</v>
      </c>
      <c r="AR932" s="6">
        <f t="shared" si="258"/>
        <v>8.6895603977025587E-2</v>
      </c>
      <c r="AS932" s="6">
        <f t="shared" si="259"/>
        <v>4.3886737329945427E-2</v>
      </c>
      <c r="AT932" s="6">
        <f t="shared" si="260"/>
        <v>9.4826176653171931E-2</v>
      </c>
      <c r="AU932" s="6">
        <f t="shared" si="261"/>
        <v>3</v>
      </c>
      <c r="AV932" s="6">
        <f t="shared" si="262"/>
        <v>7.5202839320047662E-2</v>
      </c>
      <c r="AW932" s="7">
        <f t="shared" si="263"/>
        <v>2.2379263893669829E-2</v>
      </c>
      <c r="AX932" s="5">
        <v>58685000</v>
      </c>
      <c r="AY932" s="6">
        <v>57405000</v>
      </c>
      <c r="AZ932" s="6">
        <v>59210000</v>
      </c>
      <c r="BA932" s="6">
        <f t="shared" si="264"/>
        <v>0.10848362939537379</v>
      </c>
      <c r="BB932" s="6">
        <f t="shared" si="265"/>
        <v>0.12452088758883155</v>
      </c>
      <c r="BC932" s="6">
        <f t="shared" si="266"/>
        <v>0.12470997232791348</v>
      </c>
      <c r="BD932" s="6">
        <f t="shared" si="267"/>
        <v>3</v>
      </c>
      <c r="BE932" s="6">
        <f t="shared" si="268"/>
        <v>0.1192381631040396</v>
      </c>
      <c r="BF932" s="7">
        <f t="shared" si="269"/>
        <v>7.6049954954078448E-3</v>
      </c>
      <c r="BH932" t="s">
        <v>1462</v>
      </c>
      <c r="BI932" t="s">
        <v>1463</v>
      </c>
    </row>
    <row r="933" spans="1:61" x14ac:dyDescent="0.25">
      <c r="A933" t="s">
        <v>3712</v>
      </c>
      <c r="B933" t="s">
        <v>3712</v>
      </c>
      <c r="C933">
        <f>VLOOKUP(B933,Annotation!D:E,2,FALSE)</f>
        <v>1310</v>
      </c>
      <c r="D933" t="str">
        <f>VLOOKUP(B933,Annotation!D:F,3,FALSE)</f>
        <v>helix-turn-helix transcriptional regulator</v>
      </c>
      <c r="E933" t="str">
        <f>VLOOKUP(B933,Annotation!I:O,7,FALSE)</f>
        <v>TR|Xre</v>
      </c>
      <c r="G933">
        <v>2</v>
      </c>
      <c r="H933">
        <v>2</v>
      </c>
      <c r="I933">
        <v>2</v>
      </c>
      <c r="J933">
        <v>2</v>
      </c>
      <c r="K933">
        <v>2</v>
      </c>
      <c r="L933">
        <v>2</v>
      </c>
      <c r="M933">
        <v>2</v>
      </c>
      <c r="N933">
        <v>2</v>
      </c>
      <c r="O933">
        <v>2</v>
      </c>
      <c r="P933">
        <v>1</v>
      </c>
      <c r="Q933">
        <v>0</v>
      </c>
      <c r="R933">
        <v>2</v>
      </c>
      <c r="S933">
        <v>20.6</v>
      </c>
      <c r="T933">
        <v>11.705</v>
      </c>
      <c r="U933">
        <v>6491000</v>
      </c>
      <c r="V933">
        <v>1099800</v>
      </c>
      <c r="W933">
        <v>1509300</v>
      </c>
      <c r="X933">
        <v>1751800</v>
      </c>
      <c r="Y933">
        <v>783450</v>
      </c>
      <c r="Z933">
        <v>631480</v>
      </c>
      <c r="AA933">
        <v>247920</v>
      </c>
      <c r="AB933">
        <v>0</v>
      </c>
      <c r="AC933">
        <v>0</v>
      </c>
      <c r="AD933">
        <v>467190</v>
      </c>
      <c r="AE933">
        <v>811380</v>
      </c>
      <c r="AF933" s="5">
        <v>137480</v>
      </c>
      <c r="AG933" s="6">
        <v>188670</v>
      </c>
      <c r="AH933" s="6">
        <v>218980</v>
      </c>
      <c r="AI933" s="6">
        <f t="shared" si="252"/>
        <v>5.4315498993302673E-4</v>
      </c>
      <c r="AJ933" s="6">
        <f t="shared" si="253"/>
        <v>3.8059198743061612E-4</v>
      </c>
      <c r="AK933" s="6">
        <f t="shared" si="254"/>
        <v>5.0139424247840948E-4</v>
      </c>
      <c r="AL933" s="6">
        <f t="shared" si="255"/>
        <v>3</v>
      </c>
      <c r="AM933" s="6">
        <f t="shared" si="256"/>
        <v>4.7504707328068413E-4</v>
      </c>
      <c r="AN933" s="7">
        <f t="shared" si="257"/>
        <v>6.8931426984600015E-5</v>
      </c>
      <c r="AO933" s="5">
        <v>97932</v>
      </c>
      <c r="AP933" s="6">
        <v>78935</v>
      </c>
      <c r="AQ933" s="6">
        <v>30990</v>
      </c>
      <c r="AR933" s="6">
        <f t="shared" si="258"/>
        <v>1.8711625780421887E-4</v>
      </c>
      <c r="AS933" s="6">
        <f t="shared" si="259"/>
        <v>1.6525304637405154E-4</v>
      </c>
      <c r="AT933" s="6">
        <f t="shared" si="260"/>
        <v>7.2338105909851267E-5</v>
      </c>
      <c r="AU933" s="6">
        <f t="shared" si="261"/>
        <v>3</v>
      </c>
      <c r="AV933" s="6">
        <f t="shared" si="262"/>
        <v>1.4156913669604055E-4</v>
      </c>
      <c r="AW933" s="7">
        <f t="shared" si="263"/>
        <v>4.9760772510742283E-5</v>
      </c>
      <c r="AX933" s="5">
        <v>0</v>
      </c>
      <c r="AY933" s="6">
        <v>0</v>
      </c>
      <c r="AZ933" s="6">
        <v>58399</v>
      </c>
      <c r="BA933" s="6">
        <f t="shared" si="264"/>
        <v>0</v>
      </c>
      <c r="BB933" s="6">
        <f t="shared" si="265"/>
        <v>0</v>
      </c>
      <c r="BC933" s="6">
        <f t="shared" si="266"/>
        <v>1.2300181851001213E-4</v>
      </c>
      <c r="BD933" s="6">
        <f t="shared" si="267"/>
        <v>1</v>
      </c>
      <c r="BE933" s="6">
        <f t="shared" si="268"/>
        <v>0</v>
      </c>
      <c r="BF933" s="7">
        <f t="shared" si="269"/>
        <v>0</v>
      </c>
    </row>
    <row r="934" spans="1:61" x14ac:dyDescent="0.25">
      <c r="A934" t="s">
        <v>3779</v>
      </c>
      <c r="B934" t="s">
        <v>3779</v>
      </c>
      <c r="C934">
        <f>VLOOKUP(B934,Annotation!D:E,2,FALSE)</f>
        <v>1312</v>
      </c>
      <c r="D934" t="str">
        <f>VLOOKUP(B934,Annotation!D:F,3,FALSE)</f>
        <v>GLPGLI family protein</v>
      </c>
      <c r="G934">
        <v>9</v>
      </c>
      <c r="H934">
        <v>9</v>
      </c>
      <c r="I934">
        <v>9</v>
      </c>
      <c r="J934">
        <v>5</v>
      </c>
      <c r="K934">
        <v>8</v>
      </c>
      <c r="L934">
        <v>1</v>
      </c>
      <c r="M934">
        <v>7</v>
      </c>
      <c r="N934">
        <v>2</v>
      </c>
      <c r="O934">
        <v>2</v>
      </c>
      <c r="P934">
        <v>0</v>
      </c>
      <c r="Q934">
        <v>0</v>
      </c>
      <c r="R934">
        <v>0</v>
      </c>
      <c r="S934">
        <v>32.700000000000003</v>
      </c>
      <c r="T934">
        <v>26.257000000000001</v>
      </c>
      <c r="U934">
        <v>92400000</v>
      </c>
      <c r="V934">
        <v>8598600</v>
      </c>
      <c r="W934">
        <v>62228000</v>
      </c>
      <c r="X934">
        <v>473130</v>
      </c>
      <c r="Y934">
        <v>19834000</v>
      </c>
      <c r="Z934">
        <v>528180</v>
      </c>
      <c r="AA934">
        <v>737220</v>
      </c>
      <c r="AB934">
        <v>0</v>
      </c>
      <c r="AC934">
        <v>0</v>
      </c>
      <c r="AD934">
        <v>0</v>
      </c>
      <c r="AE934">
        <v>7700000</v>
      </c>
      <c r="AF934" s="5">
        <v>716550</v>
      </c>
      <c r="AG934" s="6">
        <v>5185700</v>
      </c>
      <c r="AH934" s="6">
        <v>39428</v>
      </c>
      <c r="AI934" s="6">
        <f t="shared" si="252"/>
        <v>2.8309405588922776E-3</v>
      </c>
      <c r="AJ934" s="6">
        <f t="shared" si="253"/>
        <v>1.046078268521199E-2</v>
      </c>
      <c r="AK934" s="6">
        <f t="shared" si="254"/>
        <v>9.0277523940262693E-5</v>
      </c>
      <c r="AL934" s="6">
        <f t="shared" si="255"/>
        <v>3</v>
      </c>
      <c r="AM934" s="6">
        <f t="shared" si="256"/>
        <v>4.4606669226815096E-3</v>
      </c>
      <c r="AN934" s="7">
        <f t="shared" si="257"/>
        <v>4.3877747086355848E-3</v>
      </c>
      <c r="AO934" s="5">
        <v>1652900</v>
      </c>
      <c r="AP934" s="6">
        <v>44015</v>
      </c>
      <c r="AQ934" s="6">
        <v>61435</v>
      </c>
      <c r="AR934" s="6">
        <f t="shared" si="258"/>
        <v>3.1581552763610805E-3</v>
      </c>
      <c r="AS934" s="6">
        <f t="shared" si="259"/>
        <v>9.2146865600226501E-5</v>
      </c>
      <c r="AT934" s="6">
        <f t="shared" si="260"/>
        <v>1.4340405087356285E-4</v>
      </c>
      <c r="AU934" s="6">
        <f t="shared" si="261"/>
        <v>3</v>
      </c>
      <c r="AV934" s="6">
        <f t="shared" si="262"/>
        <v>1.1312353976116233E-3</v>
      </c>
      <c r="AW934" s="7">
        <f t="shared" si="263"/>
        <v>1.4334015420001988E-3</v>
      </c>
      <c r="AX934" s="5">
        <v>0</v>
      </c>
      <c r="AY934" s="6">
        <v>0</v>
      </c>
      <c r="AZ934" s="6">
        <v>0</v>
      </c>
      <c r="BA934" s="6">
        <f t="shared" si="264"/>
        <v>0</v>
      </c>
      <c r="BB934" s="6">
        <f t="shared" si="265"/>
        <v>0</v>
      </c>
      <c r="BC934" s="6">
        <f t="shared" si="266"/>
        <v>0</v>
      </c>
      <c r="BD934" s="6">
        <f t="shared" si="267"/>
        <v>0</v>
      </c>
      <c r="BE934" s="6">
        <f t="shared" si="268"/>
        <v>0</v>
      </c>
      <c r="BF934" s="7">
        <f t="shared" si="269"/>
        <v>0</v>
      </c>
    </row>
    <row r="935" spans="1:61" x14ac:dyDescent="0.25">
      <c r="A935" t="s">
        <v>3780</v>
      </c>
      <c r="B935" t="s">
        <v>3780</v>
      </c>
      <c r="C935">
        <f>VLOOKUP(B935,Annotation!D:E,2,FALSE)</f>
        <v>1314</v>
      </c>
      <c r="D935" t="str">
        <f>VLOOKUP(B935,Annotation!D:F,3,FALSE)</f>
        <v>GLPGLI family protein</v>
      </c>
      <c r="G935">
        <v>8</v>
      </c>
      <c r="H935">
        <v>8</v>
      </c>
      <c r="I935">
        <v>8</v>
      </c>
      <c r="J935">
        <v>4</v>
      </c>
      <c r="K935">
        <v>7</v>
      </c>
      <c r="L935">
        <v>0</v>
      </c>
      <c r="M935">
        <v>1</v>
      </c>
      <c r="N935">
        <v>0</v>
      </c>
      <c r="O935">
        <v>0</v>
      </c>
      <c r="P935">
        <v>1</v>
      </c>
      <c r="Q935">
        <v>0</v>
      </c>
      <c r="R935">
        <v>0</v>
      </c>
      <c r="S935">
        <v>30.5</v>
      </c>
      <c r="T935">
        <v>28.068999999999999</v>
      </c>
      <c r="U935">
        <v>19132000</v>
      </c>
      <c r="V935">
        <v>4776400</v>
      </c>
      <c r="W935">
        <v>13804000</v>
      </c>
      <c r="X935">
        <v>0</v>
      </c>
      <c r="Y935">
        <v>552430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1366600</v>
      </c>
      <c r="AF935" s="5">
        <v>341170</v>
      </c>
      <c r="AG935" s="6">
        <v>985970</v>
      </c>
      <c r="AH935" s="6">
        <v>0</v>
      </c>
      <c r="AI935" s="6">
        <f t="shared" si="252"/>
        <v>1.3478919691260602E-3</v>
      </c>
      <c r="AJ935" s="6">
        <f t="shared" si="253"/>
        <v>1.9889345515819398E-3</v>
      </c>
      <c r="AK935" s="6">
        <f t="shared" si="254"/>
        <v>0</v>
      </c>
      <c r="AL935" s="6">
        <f t="shared" si="255"/>
        <v>2</v>
      </c>
      <c r="AM935" s="6">
        <f t="shared" si="256"/>
        <v>1.668413260354E-3</v>
      </c>
      <c r="AN935" s="7">
        <f t="shared" si="257"/>
        <v>8.2889545001047979E-4</v>
      </c>
      <c r="AO935" s="5">
        <v>39459</v>
      </c>
      <c r="AP935" s="6">
        <v>0</v>
      </c>
      <c r="AQ935" s="6">
        <v>0</v>
      </c>
      <c r="AR935" s="6">
        <f t="shared" si="258"/>
        <v>7.5393338405185968E-5</v>
      </c>
      <c r="AS935" s="6">
        <f t="shared" si="259"/>
        <v>0</v>
      </c>
      <c r="AT935" s="6">
        <f t="shared" si="260"/>
        <v>0</v>
      </c>
      <c r="AU935" s="6">
        <f t="shared" si="261"/>
        <v>1</v>
      </c>
      <c r="AV935" s="6">
        <f t="shared" si="262"/>
        <v>0</v>
      </c>
      <c r="AW935" s="7">
        <f t="shared" si="263"/>
        <v>0</v>
      </c>
      <c r="AX935" s="5">
        <v>0</v>
      </c>
      <c r="AY935" s="6">
        <v>0</v>
      </c>
      <c r="AZ935" s="6">
        <v>0</v>
      </c>
      <c r="BA935" s="6">
        <f t="shared" si="264"/>
        <v>0</v>
      </c>
      <c r="BB935" s="6">
        <f t="shared" si="265"/>
        <v>0</v>
      </c>
      <c r="BC935" s="6">
        <f t="shared" si="266"/>
        <v>0</v>
      </c>
      <c r="BD935" s="6">
        <f t="shared" si="267"/>
        <v>0</v>
      </c>
      <c r="BE935" s="6">
        <f t="shared" si="268"/>
        <v>0</v>
      </c>
      <c r="BF935" s="7">
        <f t="shared" si="269"/>
        <v>0</v>
      </c>
    </row>
    <row r="936" spans="1:61" x14ac:dyDescent="0.25">
      <c r="A936" t="s">
        <v>1464</v>
      </c>
      <c r="B936" t="s">
        <v>1464</v>
      </c>
      <c r="C936">
        <f>VLOOKUP(B936,Annotation!D:E,2,FALSE)</f>
        <v>1315</v>
      </c>
      <c r="D936" t="str">
        <f>VLOOKUP(B936,Annotation!D:F,3,FALSE)</f>
        <v>hypothetical protein</v>
      </c>
      <c r="E936" t="str">
        <f>VLOOKUP(B936,Annotation!I:O,7,FALSE)</f>
        <v>putative SusC-like</v>
      </c>
      <c r="G936">
        <v>13</v>
      </c>
      <c r="H936">
        <v>13</v>
      </c>
      <c r="I936">
        <v>13</v>
      </c>
      <c r="J936">
        <v>7</v>
      </c>
      <c r="K936">
        <v>9</v>
      </c>
      <c r="L936">
        <v>6</v>
      </c>
      <c r="M936">
        <v>3</v>
      </c>
      <c r="N936">
        <v>3</v>
      </c>
      <c r="O936">
        <v>3</v>
      </c>
      <c r="P936">
        <v>2</v>
      </c>
      <c r="Q936">
        <v>3</v>
      </c>
      <c r="R936">
        <v>3</v>
      </c>
      <c r="S936">
        <v>19.399999999999999</v>
      </c>
      <c r="T936">
        <v>101.06</v>
      </c>
      <c r="U936">
        <v>39408000</v>
      </c>
      <c r="V936">
        <v>5673500</v>
      </c>
      <c r="W936">
        <v>11328000</v>
      </c>
      <c r="X936">
        <v>8597400</v>
      </c>
      <c r="Y936">
        <v>1876300</v>
      </c>
      <c r="Z936">
        <v>1074000</v>
      </c>
      <c r="AA936">
        <v>2758700</v>
      </c>
      <c r="AB936">
        <v>2465200</v>
      </c>
      <c r="AC936">
        <v>994080</v>
      </c>
      <c r="AD936">
        <v>4641200</v>
      </c>
      <c r="AE936">
        <v>838470</v>
      </c>
      <c r="AF936" s="5">
        <v>120710</v>
      </c>
      <c r="AG936" s="6">
        <v>241020</v>
      </c>
      <c r="AH936" s="6">
        <v>182920</v>
      </c>
      <c r="AI936" s="6">
        <f t="shared" si="252"/>
        <v>4.7690019519068712E-4</v>
      </c>
      <c r="AJ936" s="6">
        <f t="shared" si="253"/>
        <v>4.8619431181707261E-4</v>
      </c>
      <c r="AK936" s="6">
        <f t="shared" si="254"/>
        <v>4.1882836256347907E-4</v>
      </c>
      <c r="AL936" s="6">
        <f t="shared" si="255"/>
        <v>3</v>
      </c>
      <c r="AM936" s="6">
        <f t="shared" si="256"/>
        <v>4.6064095652374628E-4</v>
      </c>
      <c r="AN936" s="7">
        <f t="shared" si="257"/>
        <v>2.9808443001168236E-5</v>
      </c>
      <c r="AO936" s="5">
        <v>39921</v>
      </c>
      <c r="AP936" s="6">
        <v>22852</v>
      </c>
      <c r="AQ936" s="6">
        <v>58695</v>
      </c>
      <c r="AR936" s="6">
        <f t="shared" si="258"/>
        <v>7.627607041418761E-5</v>
      </c>
      <c r="AS936" s="6">
        <f t="shared" si="259"/>
        <v>4.7841421622091927E-5</v>
      </c>
      <c r="AT936" s="6">
        <f t="shared" si="260"/>
        <v>1.3700823253884223E-4</v>
      </c>
      <c r="AU936" s="6">
        <f t="shared" si="261"/>
        <v>3</v>
      </c>
      <c r="AV936" s="6">
        <f t="shared" si="262"/>
        <v>8.7041908191707259E-5</v>
      </c>
      <c r="AW936" s="7">
        <f t="shared" si="263"/>
        <v>3.7189671411605464E-5</v>
      </c>
      <c r="AX936" s="5">
        <v>52451</v>
      </c>
      <c r="AY936" s="6">
        <v>21151</v>
      </c>
      <c r="AZ936" s="6">
        <v>98749</v>
      </c>
      <c r="BA936" s="6">
        <f t="shared" si="264"/>
        <v>9.6959612258954613E-5</v>
      </c>
      <c r="BB936" s="6">
        <f t="shared" si="265"/>
        <v>4.5879998142868677E-5</v>
      </c>
      <c r="BC936" s="6">
        <f t="shared" si="266"/>
        <v>2.0798826308747047E-4</v>
      </c>
      <c r="BD936" s="6">
        <f t="shared" si="267"/>
        <v>3</v>
      </c>
      <c r="BE936" s="6">
        <f t="shared" si="268"/>
        <v>1.1694262449643126E-4</v>
      </c>
      <c r="BF936" s="7">
        <f t="shared" si="269"/>
        <v>6.7672066981877928E-5</v>
      </c>
      <c r="BH936" t="s">
        <v>1465</v>
      </c>
      <c r="BI936" t="s">
        <v>1466</v>
      </c>
    </row>
    <row r="937" spans="1:61" x14ac:dyDescent="0.25">
      <c r="A937" t="s">
        <v>1467</v>
      </c>
      <c r="B937" t="s">
        <v>1467</v>
      </c>
      <c r="C937">
        <f>VLOOKUP(B937,Annotation!D:E,2,FALSE)</f>
        <v>1316</v>
      </c>
      <c r="D937" t="str">
        <f>VLOOKUP(B937,Annotation!D:F,3,FALSE)</f>
        <v>ribonuclease H</v>
      </c>
      <c r="G937">
        <v>5</v>
      </c>
      <c r="H937">
        <v>5</v>
      </c>
      <c r="I937">
        <v>5</v>
      </c>
      <c r="J937">
        <v>3</v>
      </c>
      <c r="K937">
        <v>4</v>
      </c>
      <c r="L937">
        <v>0</v>
      </c>
      <c r="M937">
        <v>2</v>
      </c>
      <c r="N937">
        <v>1</v>
      </c>
      <c r="O937">
        <v>0</v>
      </c>
      <c r="P937">
        <v>1</v>
      </c>
      <c r="Q937">
        <v>1</v>
      </c>
      <c r="R937">
        <v>2</v>
      </c>
      <c r="S937">
        <v>21.7</v>
      </c>
      <c r="T937">
        <v>24.196999999999999</v>
      </c>
      <c r="U937">
        <v>5509200</v>
      </c>
      <c r="V937">
        <v>2302200</v>
      </c>
      <c r="W937">
        <v>2339600</v>
      </c>
      <c r="X937">
        <v>0</v>
      </c>
      <c r="Y937">
        <v>367740</v>
      </c>
      <c r="Z937">
        <v>307590</v>
      </c>
      <c r="AA937">
        <v>0</v>
      </c>
      <c r="AB937">
        <v>0</v>
      </c>
      <c r="AC937">
        <v>0</v>
      </c>
      <c r="AD937">
        <v>192020</v>
      </c>
      <c r="AE937">
        <v>423780</v>
      </c>
      <c r="AF937" s="5">
        <v>177090</v>
      </c>
      <c r="AG937" s="6">
        <v>179970</v>
      </c>
      <c r="AH937" s="6">
        <v>0</v>
      </c>
      <c r="AI937" s="6">
        <f t="shared" si="252"/>
        <v>6.9964589152778371E-4</v>
      </c>
      <c r="AJ937" s="6">
        <f t="shared" si="253"/>
        <v>3.6304203094232249E-4</v>
      </c>
      <c r="AK937" s="6">
        <f t="shared" si="254"/>
        <v>0</v>
      </c>
      <c r="AL937" s="6">
        <f t="shared" si="255"/>
        <v>2</v>
      </c>
      <c r="AM937" s="6">
        <f t="shared" si="256"/>
        <v>5.3134396123505313E-4</v>
      </c>
      <c r="AN937" s="7">
        <f t="shared" si="257"/>
        <v>2.8569720737628467E-4</v>
      </c>
      <c r="AO937" s="5">
        <v>28288</v>
      </c>
      <c r="AP937" s="6">
        <v>23660</v>
      </c>
      <c r="AQ937" s="6">
        <v>0</v>
      </c>
      <c r="AR937" s="6">
        <f t="shared" si="258"/>
        <v>5.4049184135581251E-5</v>
      </c>
      <c r="AS937" s="6">
        <f t="shared" si="259"/>
        <v>4.9532996480776081E-5</v>
      </c>
      <c r="AT937" s="6">
        <f t="shared" si="260"/>
        <v>0</v>
      </c>
      <c r="AU937" s="6">
        <f t="shared" si="261"/>
        <v>2</v>
      </c>
      <c r="AV937" s="6">
        <f t="shared" si="262"/>
        <v>5.1791090308178666E-5</v>
      </c>
      <c r="AW937" s="7">
        <f t="shared" si="263"/>
        <v>2.4484071913116536E-5</v>
      </c>
      <c r="AX937" s="5">
        <v>0</v>
      </c>
      <c r="AY937" s="6">
        <v>0</v>
      </c>
      <c r="AZ937" s="6">
        <v>14771</v>
      </c>
      <c r="BA937" s="6">
        <f t="shared" si="264"/>
        <v>0</v>
      </c>
      <c r="BB937" s="6">
        <f t="shared" si="265"/>
        <v>0</v>
      </c>
      <c r="BC937" s="6">
        <f t="shared" si="266"/>
        <v>3.1111146786955069E-5</v>
      </c>
      <c r="BD937" s="6">
        <f t="shared" si="267"/>
        <v>1</v>
      </c>
      <c r="BE937" s="6">
        <f t="shared" si="268"/>
        <v>0</v>
      </c>
      <c r="BF937" s="7">
        <f t="shared" si="269"/>
        <v>0</v>
      </c>
    </row>
    <row r="938" spans="1:61" x14ac:dyDescent="0.25">
      <c r="A938" t="s">
        <v>1468</v>
      </c>
      <c r="B938" t="s">
        <v>1468</v>
      </c>
      <c r="C938">
        <f>VLOOKUP(B938,Annotation!D:E,2,FALSE)</f>
        <v>1317</v>
      </c>
      <c r="D938" t="str">
        <f>VLOOKUP(B938,Annotation!D:F,3,FALSE)</f>
        <v>phosphoribosylglycinamide formyltransferase</v>
      </c>
      <c r="G938">
        <v>6</v>
      </c>
      <c r="H938">
        <v>6</v>
      </c>
      <c r="I938">
        <v>6</v>
      </c>
      <c r="J938">
        <v>4</v>
      </c>
      <c r="K938">
        <v>4</v>
      </c>
      <c r="L938">
        <v>3</v>
      </c>
      <c r="M938">
        <v>2</v>
      </c>
      <c r="N938">
        <v>2</v>
      </c>
      <c r="O938">
        <v>2</v>
      </c>
      <c r="P938">
        <v>2</v>
      </c>
      <c r="Q938">
        <v>4</v>
      </c>
      <c r="R938">
        <v>3</v>
      </c>
      <c r="S938">
        <v>38.4</v>
      </c>
      <c r="T938">
        <v>21.632999999999999</v>
      </c>
      <c r="U938">
        <v>30225000</v>
      </c>
      <c r="V938">
        <v>4327700</v>
      </c>
      <c r="W938">
        <v>7889200</v>
      </c>
      <c r="X938">
        <v>3452500</v>
      </c>
      <c r="Y938">
        <v>3486500</v>
      </c>
      <c r="Z938">
        <v>1363200</v>
      </c>
      <c r="AA938">
        <v>1622800</v>
      </c>
      <c r="AB938">
        <v>1941300</v>
      </c>
      <c r="AC938">
        <v>4146000</v>
      </c>
      <c r="AD938">
        <v>1996100</v>
      </c>
      <c r="AE938">
        <v>2518800</v>
      </c>
      <c r="AF938" s="5">
        <v>360640</v>
      </c>
      <c r="AG938" s="6">
        <v>657430</v>
      </c>
      <c r="AH938" s="6">
        <v>287710</v>
      </c>
      <c r="AI938" s="6">
        <f t="shared" si="252"/>
        <v>1.4248139043456995E-3</v>
      </c>
      <c r="AJ938" s="6">
        <f t="shared" si="253"/>
        <v>1.326191711965389E-3</v>
      </c>
      <c r="AK938" s="6">
        <f t="shared" si="254"/>
        <v>6.5876398531127575E-4</v>
      </c>
      <c r="AL938" s="6">
        <f t="shared" si="255"/>
        <v>3</v>
      </c>
      <c r="AM938" s="6">
        <f t="shared" si="256"/>
        <v>1.1365898672074549E-3</v>
      </c>
      <c r="AN938" s="7">
        <f t="shared" si="257"/>
        <v>3.4026437198632342E-4</v>
      </c>
      <c r="AO938" s="5">
        <v>290550</v>
      </c>
      <c r="AP938" s="6">
        <v>113600</v>
      </c>
      <c r="AQ938" s="6">
        <v>135230</v>
      </c>
      <c r="AR938" s="6">
        <f t="shared" si="258"/>
        <v>5.551467212455152E-4</v>
      </c>
      <c r="AS938" s="6">
        <f t="shared" si="259"/>
        <v>2.3782537617143541E-4</v>
      </c>
      <c r="AT938" s="6">
        <f t="shared" si="260"/>
        <v>3.1565931146141296E-4</v>
      </c>
      <c r="AU938" s="6">
        <f t="shared" si="261"/>
        <v>3</v>
      </c>
      <c r="AV938" s="6">
        <f t="shared" si="262"/>
        <v>3.6954380295945452E-4</v>
      </c>
      <c r="AW938" s="7">
        <f t="shared" si="263"/>
        <v>1.3503299060577183E-4</v>
      </c>
      <c r="AX938" s="5">
        <v>161780</v>
      </c>
      <c r="AY938" s="6">
        <v>345500</v>
      </c>
      <c r="AZ938" s="6">
        <v>166340</v>
      </c>
      <c r="BA938" s="6">
        <f t="shared" si="264"/>
        <v>2.9906247871830236E-4</v>
      </c>
      <c r="BB938" s="6">
        <f t="shared" si="265"/>
        <v>7.4944633153804199E-4</v>
      </c>
      <c r="BC938" s="6">
        <f t="shared" si="266"/>
        <v>3.5035056235475638E-4</v>
      </c>
      <c r="BD938" s="6">
        <f t="shared" si="267"/>
        <v>3</v>
      </c>
      <c r="BE938" s="6">
        <f t="shared" si="268"/>
        <v>4.662864575370336E-4</v>
      </c>
      <c r="BF938" s="7">
        <f t="shared" si="269"/>
        <v>2.0131609070311163E-4</v>
      </c>
    </row>
    <row r="939" spans="1:61" x14ac:dyDescent="0.25">
      <c r="A939" t="s">
        <v>1469</v>
      </c>
      <c r="B939" t="s">
        <v>1469</v>
      </c>
      <c r="C939">
        <f>VLOOKUP(B939,Annotation!D:E,2,FALSE)</f>
        <v>1319</v>
      </c>
      <c r="D939" t="str">
        <f>VLOOKUP(B939,Annotation!D:F,3,FALSE)</f>
        <v>beta-ketoacyl-ACP synthase II</v>
      </c>
      <c r="G939">
        <v>20</v>
      </c>
      <c r="H939">
        <v>20</v>
      </c>
      <c r="I939">
        <v>20</v>
      </c>
      <c r="J939">
        <v>14</v>
      </c>
      <c r="K939">
        <v>16</v>
      </c>
      <c r="L939">
        <v>13</v>
      </c>
      <c r="M939">
        <v>12</v>
      </c>
      <c r="N939">
        <v>7</v>
      </c>
      <c r="O939">
        <v>13</v>
      </c>
      <c r="P939">
        <v>12</v>
      </c>
      <c r="Q939">
        <v>15</v>
      </c>
      <c r="R939">
        <v>13</v>
      </c>
      <c r="S939">
        <v>84.7</v>
      </c>
      <c r="T939">
        <v>44.113</v>
      </c>
      <c r="U939">
        <v>7938400000</v>
      </c>
      <c r="V939">
        <v>423180000</v>
      </c>
      <c r="W939">
        <v>1088800000</v>
      </c>
      <c r="X939">
        <v>860610000</v>
      </c>
      <c r="Y939">
        <v>948300000</v>
      </c>
      <c r="Z939">
        <v>253610000</v>
      </c>
      <c r="AA939">
        <v>1058100000</v>
      </c>
      <c r="AB939">
        <v>698700000</v>
      </c>
      <c r="AC939">
        <v>1709900000</v>
      </c>
      <c r="AD939">
        <v>897140000</v>
      </c>
      <c r="AE939">
        <v>529230000</v>
      </c>
      <c r="AF939" s="5">
        <v>28212000</v>
      </c>
      <c r="AG939" s="6">
        <v>72588000</v>
      </c>
      <c r="AH939" s="6">
        <v>57374000</v>
      </c>
      <c r="AI939" s="6">
        <f t="shared" si="252"/>
        <v>0.11145976560947446</v>
      </c>
      <c r="AJ939" s="6">
        <f t="shared" si="253"/>
        <v>0.14642715420370786</v>
      </c>
      <c r="AK939" s="6">
        <f t="shared" si="254"/>
        <v>0.13136813073320056</v>
      </c>
      <c r="AL939" s="6">
        <f t="shared" si="255"/>
        <v>3</v>
      </c>
      <c r="AM939" s="6">
        <f t="shared" si="256"/>
        <v>0.12975168351546096</v>
      </c>
      <c r="AN939" s="7">
        <f t="shared" si="257"/>
        <v>1.4321062401950371E-2</v>
      </c>
      <c r="AO939" s="5">
        <v>63220000</v>
      </c>
      <c r="AP939" s="6">
        <v>16908000</v>
      </c>
      <c r="AQ939" s="6">
        <v>70542000</v>
      </c>
      <c r="AR939" s="6">
        <f t="shared" si="258"/>
        <v>0.12079289525775759</v>
      </c>
      <c r="AS939" s="6">
        <f t="shared" si="259"/>
        <v>3.5397460037910479E-2</v>
      </c>
      <c r="AT939" s="6">
        <f t="shared" si="260"/>
        <v>0.16466197699557047</v>
      </c>
      <c r="AU939" s="6">
        <f t="shared" si="261"/>
        <v>3</v>
      </c>
      <c r="AV939" s="6">
        <f t="shared" si="262"/>
        <v>0.10695077743041286</v>
      </c>
      <c r="AW939" s="7">
        <f t="shared" si="263"/>
        <v>5.3672041173121431E-2</v>
      </c>
      <c r="AX939" s="5">
        <v>46580000</v>
      </c>
      <c r="AY939" s="6">
        <v>113990000</v>
      </c>
      <c r="AZ939" s="6">
        <v>59809000</v>
      </c>
      <c r="BA939" s="6">
        <f t="shared" si="264"/>
        <v>8.6106627881682052E-2</v>
      </c>
      <c r="BB939" s="6">
        <f t="shared" si="265"/>
        <v>0.2472630602952863</v>
      </c>
      <c r="BC939" s="6">
        <f t="shared" si="266"/>
        <v>0.12597160504915009</v>
      </c>
      <c r="BD939" s="6">
        <f t="shared" si="267"/>
        <v>3</v>
      </c>
      <c r="BE939" s="6">
        <f t="shared" si="268"/>
        <v>0.15311376440870614</v>
      </c>
      <c r="BF939" s="7">
        <f t="shared" si="269"/>
        <v>6.8534037957279859E-2</v>
      </c>
      <c r="BH939" t="s">
        <v>1470</v>
      </c>
      <c r="BI939" t="s">
        <v>1471</v>
      </c>
    </row>
    <row r="940" spans="1:61" x14ac:dyDescent="0.25">
      <c r="A940" t="s">
        <v>1472</v>
      </c>
      <c r="B940" t="s">
        <v>1472</v>
      </c>
      <c r="C940">
        <f>VLOOKUP(B940,Annotation!D:E,2,FALSE)</f>
        <v>1320</v>
      </c>
      <c r="D940" t="str">
        <f>VLOOKUP(B940,Annotation!D:F,3,FALSE)</f>
        <v>ribonuclease III</v>
      </c>
      <c r="G940">
        <v>8</v>
      </c>
      <c r="H940">
        <v>8</v>
      </c>
      <c r="I940">
        <v>8</v>
      </c>
      <c r="J940">
        <v>3</v>
      </c>
      <c r="K940">
        <v>6</v>
      </c>
      <c r="L940">
        <v>1</v>
      </c>
      <c r="M940">
        <v>4</v>
      </c>
      <c r="N940">
        <v>4</v>
      </c>
      <c r="O940">
        <v>2</v>
      </c>
      <c r="P940">
        <v>4</v>
      </c>
      <c r="Q940">
        <v>4</v>
      </c>
      <c r="R940">
        <v>1</v>
      </c>
      <c r="S940">
        <v>43.7</v>
      </c>
      <c r="T940">
        <v>28.143000000000001</v>
      </c>
      <c r="U940">
        <v>185900000</v>
      </c>
      <c r="V940">
        <v>5726500</v>
      </c>
      <c r="W940">
        <v>90463000</v>
      </c>
      <c r="X940">
        <v>7225400</v>
      </c>
      <c r="Y940">
        <v>31269000</v>
      </c>
      <c r="Z940">
        <v>30889000</v>
      </c>
      <c r="AA940">
        <v>12763000</v>
      </c>
      <c r="AB940">
        <v>2752800</v>
      </c>
      <c r="AC940">
        <v>3410600</v>
      </c>
      <c r="AD940">
        <v>1396700</v>
      </c>
      <c r="AE940">
        <v>14300000</v>
      </c>
      <c r="AF940" s="5">
        <v>440500</v>
      </c>
      <c r="AG940" s="6">
        <v>6958700</v>
      </c>
      <c r="AH940" s="6">
        <v>555800</v>
      </c>
      <c r="AI940" s="6">
        <f t="shared" si="252"/>
        <v>1.7403242149076105E-3</v>
      </c>
      <c r="AJ940" s="6">
        <f t="shared" si="253"/>
        <v>1.4037342783343554E-2</v>
      </c>
      <c r="AK940" s="6">
        <f t="shared" si="254"/>
        <v>1.2726044386222484E-3</v>
      </c>
      <c r="AL940" s="6">
        <f t="shared" si="255"/>
        <v>3</v>
      </c>
      <c r="AM940" s="6">
        <f t="shared" si="256"/>
        <v>5.6834238122911379E-3</v>
      </c>
      <c r="AN940" s="7">
        <f t="shared" si="257"/>
        <v>5.9101980834522635E-3</v>
      </c>
      <c r="AO940" s="5">
        <v>2405300</v>
      </c>
      <c r="AP940" s="6">
        <v>2376100</v>
      </c>
      <c r="AQ940" s="6">
        <v>981760</v>
      </c>
      <c r="AR940" s="6">
        <f t="shared" si="258"/>
        <v>4.5957474053066171E-3</v>
      </c>
      <c r="AS940" s="6">
        <f t="shared" si="259"/>
        <v>4.974444333811159E-3</v>
      </c>
      <c r="AT940" s="6">
        <f t="shared" si="260"/>
        <v>2.2916637256552301E-3</v>
      </c>
      <c r="AU940" s="6">
        <f t="shared" si="261"/>
        <v>3</v>
      </c>
      <c r="AV940" s="6">
        <f t="shared" si="262"/>
        <v>3.9539518215910016E-3</v>
      </c>
      <c r="AW940" s="7">
        <f t="shared" si="263"/>
        <v>1.1855390128072615E-3</v>
      </c>
      <c r="AX940" s="5">
        <v>211750</v>
      </c>
      <c r="AY940" s="6">
        <v>262350</v>
      </c>
      <c r="AZ940" s="6">
        <v>107440</v>
      </c>
      <c r="BA940" s="6">
        <f t="shared" si="264"/>
        <v>3.9143577616887449E-4</v>
      </c>
      <c r="BB940" s="6">
        <f t="shared" si="265"/>
        <v>5.6908030413605013E-4</v>
      </c>
      <c r="BC940" s="6">
        <f t="shared" si="266"/>
        <v>2.2629352181913567E-4</v>
      </c>
      <c r="BD940" s="6">
        <f t="shared" si="267"/>
        <v>3</v>
      </c>
      <c r="BE940" s="6">
        <f t="shared" si="268"/>
        <v>3.956032007080201E-4</v>
      </c>
      <c r="BF940" s="7">
        <f t="shared" si="269"/>
        <v>1.3997314052646679E-4</v>
      </c>
    </row>
    <row r="941" spans="1:61" x14ac:dyDescent="0.25">
      <c r="A941" t="s">
        <v>1473</v>
      </c>
      <c r="B941" t="s">
        <v>1473</v>
      </c>
      <c r="C941">
        <f>VLOOKUP(B941,Annotation!D:E,2,FALSE)</f>
        <v>1321</v>
      </c>
      <c r="D941" t="str">
        <f>VLOOKUP(B941,Annotation!D:F,3,FALSE)</f>
        <v>IPExxxVDY family protein</v>
      </c>
      <c r="G941">
        <v>2</v>
      </c>
      <c r="H941">
        <v>2</v>
      </c>
      <c r="I941">
        <v>2</v>
      </c>
      <c r="J941">
        <v>1</v>
      </c>
      <c r="K941">
        <v>0</v>
      </c>
      <c r="L941">
        <v>2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15.4</v>
      </c>
      <c r="T941">
        <v>18.12</v>
      </c>
      <c r="U941">
        <v>1901700</v>
      </c>
      <c r="V941">
        <v>557750</v>
      </c>
      <c r="W941">
        <v>0</v>
      </c>
      <c r="X941">
        <v>1344000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211300</v>
      </c>
      <c r="AF941" s="5">
        <v>61972</v>
      </c>
      <c r="AG941" s="6">
        <v>0</v>
      </c>
      <c r="AH941" s="6">
        <v>149330</v>
      </c>
      <c r="AI941" s="6">
        <f t="shared" si="252"/>
        <v>2.4483852950341533E-4</v>
      </c>
      <c r="AJ941" s="6">
        <f t="shared" si="253"/>
        <v>0</v>
      </c>
      <c r="AK941" s="6">
        <f t="shared" si="254"/>
        <v>3.4191799355786317E-4</v>
      </c>
      <c r="AL941" s="6">
        <f t="shared" si="255"/>
        <v>2</v>
      </c>
      <c r="AM941" s="6">
        <f t="shared" si="256"/>
        <v>2.9337826153063922E-4</v>
      </c>
      <c r="AN941" s="7">
        <f t="shared" si="257"/>
        <v>1.4386654394076036E-4</v>
      </c>
      <c r="AO941" s="5">
        <v>0</v>
      </c>
      <c r="AP941" s="6">
        <v>0</v>
      </c>
      <c r="AQ941" s="6">
        <v>0</v>
      </c>
      <c r="AR941" s="6">
        <f t="shared" si="258"/>
        <v>0</v>
      </c>
      <c r="AS941" s="6">
        <f t="shared" si="259"/>
        <v>0</v>
      </c>
      <c r="AT941" s="6">
        <f t="shared" si="260"/>
        <v>0</v>
      </c>
      <c r="AU941" s="6">
        <f t="shared" si="261"/>
        <v>0</v>
      </c>
      <c r="AV941" s="6">
        <f t="shared" si="262"/>
        <v>0</v>
      </c>
      <c r="AW941" s="7">
        <f t="shared" si="263"/>
        <v>0</v>
      </c>
      <c r="AX941" s="5">
        <v>0</v>
      </c>
      <c r="AY941" s="6">
        <v>0</v>
      </c>
      <c r="AZ941" s="6">
        <v>0</v>
      </c>
      <c r="BA941" s="6">
        <f t="shared" si="264"/>
        <v>0</v>
      </c>
      <c r="BB941" s="6">
        <f t="shared" si="265"/>
        <v>0</v>
      </c>
      <c r="BC941" s="6">
        <f t="shared" si="266"/>
        <v>0</v>
      </c>
      <c r="BD941" s="6">
        <f t="shared" si="267"/>
        <v>0</v>
      </c>
      <c r="BE941" s="6">
        <f t="shared" si="268"/>
        <v>0</v>
      </c>
      <c r="BF941" s="7">
        <f t="shared" si="269"/>
        <v>0</v>
      </c>
    </row>
    <row r="942" spans="1:61" x14ac:dyDescent="0.25">
      <c r="A942" t="s">
        <v>1474</v>
      </c>
      <c r="B942" t="s">
        <v>1474</v>
      </c>
      <c r="C942">
        <f>VLOOKUP(B942,Annotation!D:E,2,FALSE)</f>
        <v>1322</v>
      </c>
      <c r="D942" t="str">
        <f>VLOOKUP(B942,Annotation!D:F,3,FALSE)</f>
        <v>pyruvate kinase</v>
      </c>
      <c r="G942">
        <v>47</v>
      </c>
      <c r="H942">
        <v>47</v>
      </c>
      <c r="I942">
        <v>47</v>
      </c>
      <c r="J942">
        <v>33</v>
      </c>
      <c r="K942">
        <v>38</v>
      </c>
      <c r="L942">
        <v>37</v>
      </c>
      <c r="M942">
        <v>33</v>
      </c>
      <c r="N942">
        <v>31</v>
      </c>
      <c r="O942">
        <v>31</v>
      </c>
      <c r="P942">
        <v>31</v>
      </c>
      <c r="Q942">
        <v>30</v>
      </c>
      <c r="R942">
        <v>34</v>
      </c>
      <c r="S942">
        <v>74.3</v>
      </c>
      <c r="T942">
        <v>52.86</v>
      </c>
      <c r="U942">
        <v>35281000000</v>
      </c>
      <c r="V942">
        <v>1090100000</v>
      </c>
      <c r="W942">
        <v>3036900000</v>
      </c>
      <c r="X942">
        <v>3773500000</v>
      </c>
      <c r="Y942">
        <v>3561100000</v>
      </c>
      <c r="Z942">
        <v>4799500000</v>
      </c>
      <c r="AA942">
        <v>3792500000</v>
      </c>
      <c r="AB942">
        <v>6573900000</v>
      </c>
      <c r="AC942">
        <v>5748700000</v>
      </c>
      <c r="AD942">
        <v>2904400000</v>
      </c>
      <c r="AE942">
        <v>1603700000</v>
      </c>
      <c r="AF942" s="5">
        <v>49550000</v>
      </c>
      <c r="AG942" s="6">
        <v>138040000</v>
      </c>
      <c r="AH942" s="6">
        <v>171520000</v>
      </c>
      <c r="AI942" s="6">
        <f t="shared" si="252"/>
        <v>0.19576178172229761</v>
      </c>
      <c r="AJ942" s="6">
        <f t="shared" si="253"/>
        <v>0.27845930961425902</v>
      </c>
      <c r="AK942" s="6">
        <f t="shared" si="254"/>
        <v>0.39272600452048945</v>
      </c>
      <c r="AL942" s="6">
        <f t="shared" si="255"/>
        <v>3</v>
      </c>
      <c r="AM942" s="6">
        <f t="shared" si="256"/>
        <v>0.28898236528568205</v>
      </c>
      <c r="AN942" s="7">
        <f t="shared" si="257"/>
        <v>8.0753853534973066E-2</v>
      </c>
      <c r="AO942" s="5">
        <v>161870000</v>
      </c>
      <c r="AP942" s="6">
        <v>218160000</v>
      </c>
      <c r="AQ942" s="6">
        <v>172390000</v>
      </c>
      <c r="AR942" s="6">
        <f t="shared" si="258"/>
        <v>0.30928101795908286</v>
      </c>
      <c r="AS942" s="6">
        <f t="shared" si="259"/>
        <v>0.45672521184472148</v>
      </c>
      <c r="AT942" s="6">
        <f t="shared" si="260"/>
        <v>0.40239967982572644</v>
      </c>
      <c r="AU942" s="6">
        <f t="shared" si="261"/>
        <v>3</v>
      </c>
      <c r="AV942" s="6">
        <f t="shared" si="262"/>
        <v>0.38946863654317693</v>
      </c>
      <c r="AW942" s="7">
        <f t="shared" si="263"/>
        <v>6.0884352056051604E-2</v>
      </c>
      <c r="AX942" s="5">
        <v>298810000</v>
      </c>
      <c r="AY942" s="6">
        <v>261300000</v>
      </c>
      <c r="AZ942" s="6">
        <v>132020000</v>
      </c>
      <c r="BA942" s="6">
        <f t="shared" si="264"/>
        <v>0.55237272385842451</v>
      </c>
      <c r="BB942" s="6">
        <f t="shared" si="265"/>
        <v>0.56680268142081158</v>
      </c>
      <c r="BC942" s="6">
        <f t="shared" si="266"/>
        <v>0.27806469425318586</v>
      </c>
      <c r="BD942" s="6">
        <f t="shared" si="267"/>
        <v>3</v>
      </c>
      <c r="BE942" s="6">
        <f t="shared" si="268"/>
        <v>0.46574669984414069</v>
      </c>
      <c r="BF942" s="7">
        <f t="shared" si="269"/>
        <v>0.13284190437206522</v>
      </c>
      <c r="BH942" t="s">
        <v>1475</v>
      </c>
      <c r="BI942" t="s">
        <v>1476</v>
      </c>
    </row>
    <row r="943" spans="1:61" x14ac:dyDescent="0.25">
      <c r="A943" t="s">
        <v>1477</v>
      </c>
      <c r="B943" t="s">
        <v>1477</v>
      </c>
      <c r="C943">
        <f>VLOOKUP(B943,Annotation!D:E,2,FALSE)</f>
        <v>1323</v>
      </c>
      <c r="D943" t="str">
        <f>VLOOKUP(B943,Annotation!D:F,3,FALSE)</f>
        <v>M28 family peptidase</v>
      </c>
      <c r="G943">
        <v>8</v>
      </c>
      <c r="H943">
        <v>8</v>
      </c>
      <c r="I943">
        <v>8</v>
      </c>
      <c r="J943">
        <v>3</v>
      </c>
      <c r="K943">
        <v>6</v>
      </c>
      <c r="L943">
        <v>6</v>
      </c>
      <c r="M943">
        <v>1</v>
      </c>
      <c r="N943">
        <v>2</v>
      </c>
      <c r="O943">
        <v>3</v>
      </c>
      <c r="P943">
        <v>2</v>
      </c>
      <c r="Q943">
        <v>1</v>
      </c>
      <c r="R943">
        <v>1</v>
      </c>
      <c r="S943">
        <v>13.1</v>
      </c>
      <c r="T943">
        <v>86.46</v>
      </c>
      <c r="U943">
        <v>279200000</v>
      </c>
      <c r="V943">
        <v>14891000</v>
      </c>
      <c r="W943">
        <v>102940000</v>
      </c>
      <c r="X943">
        <v>8031500</v>
      </c>
      <c r="Y943">
        <v>40417000</v>
      </c>
      <c r="Z943">
        <v>30575000</v>
      </c>
      <c r="AA943">
        <v>12419000</v>
      </c>
      <c r="AB943">
        <v>18277000</v>
      </c>
      <c r="AC943">
        <v>28273000</v>
      </c>
      <c r="AD943">
        <v>23376000</v>
      </c>
      <c r="AE943">
        <v>9006400</v>
      </c>
      <c r="AF943" s="5">
        <v>480360</v>
      </c>
      <c r="AG943" s="6">
        <v>3320600</v>
      </c>
      <c r="AH943" s="6">
        <v>259080</v>
      </c>
      <c r="AI943" s="6">
        <f t="shared" si="252"/>
        <v>1.8978028146947102E-3</v>
      </c>
      <c r="AJ943" s="6">
        <f t="shared" si="253"/>
        <v>6.6984351166698673E-3</v>
      </c>
      <c r="AK943" s="6">
        <f t="shared" si="254"/>
        <v>5.9321043173489051E-4</v>
      </c>
      <c r="AL943" s="6">
        <f t="shared" si="255"/>
        <v>3</v>
      </c>
      <c r="AM943" s="6">
        <f t="shared" si="256"/>
        <v>3.0631494543664896E-3</v>
      </c>
      <c r="AN943" s="7">
        <f t="shared" si="257"/>
        <v>2.6251306896140844E-3</v>
      </c>
      <c r="AO943" s="5">
        <v>1303800</v>
      </c>
      <c r="AP943" s="6">
        <v>986300</v>
      </c>
      <c r="AQ943" s="6">
        <v>400610</v>
      </c>
      <c r="AR943" s="6">
        <f t="shared" si="258"/>
        <v>2.4911385137150323E-3</v>
      </c>
      <c r="AS943" s="6">
        <f t="shared" si="259"/>
        <v>2.0648518355447778E-3</v>
      </c>
      <c r="AT943" s="6">
        <f t="shared" si="260"/>
        <v>9.35119993822056E-4</v>
      </c>
      <c r="AU943" s="6">
        <f t="shared" si="261"/>
        <v>3</v>
      </c>
      <c r="AV943" s="6">
        <f t="shared" si="262"/>
        <v>1.8303701143606219E-3</v>
      </c>
      <c r="AW943" s="7">
        <f t="shared" si="263"/>
        <v>6.5652350388979231E-4</v>
      </c>
      <c r="AX943" s="5">
        <v>589570</v>
      </c>
      <c r="AY943" s="6">
        <v>912030</v>
      </c>
      <c r="AZ943" s="6">
        <v>754070</v>
      </c>
      <c r="BA943" s="6">
        <f t="shared" si="264"/>
        <v>1.0898644182096024E-3</v>
      </c>
      <c r="BB943" s="6">
        <f t="shared" si="265"/>
        <v>1.9783430904562675E-3</v>
      </c>
      <c r="BC943" s="6">
        <f t="shared" si="266"/>
        <v>1.5882460535941512E-3</v>
      </c>
      <c r="BD943" s="6">
        <f t="shared" si="267"/>
        <v>3</v>
      </c>
      <c r="BE943" s="6">
        <f t="shared" si="268"/>
        <v>1.5521511874200071E-3</v>
      </c>
      <c r="BF943" s="7">
        <f t="shared" si="269"/>
        <v>3.6361675546505118E-4</v>
      </c>
    </row>
    <row r="944" spans="1:61" x14ac:dyDescent="0.25">
      <c r="A944" t="s">
        <v>1478</v>
      </c>
      <c r="B944" t="s">
        <v>1478</v>
      </c>
      <c r="C944">
        <f>VLOOKUP(B944,Annotation!D:E,2,FALSE)</f>
        <v>1324</v>
      </c>
      <c r="D944" t="str">
        <f>VLOOKUP(B944,Annotation!D:F,3,FALSE)</f>
        <v>CBS domain-containing protein</v>
      </c>
      <c r="G944">
        <v>11</v>
      </c>
      <c r="H944">
        <v>11</v>
      </c>
      <c r="I944">
        <v>11</v>
      </c>
      <c r="J944">
        <v>10</v>
      </c>
      <c r="K944">
        <v>8</v>
      </c>
      <c r="L944">
        <v>6</v>
      </c>
      <c r="M944">
        <v>10</v>
      </c>
      <c r="N944">
        <v>9</v>
      </c>
      <c r="O944">
        <v>5</v>
      </c>
      <c r="P944">
        <v>7</v>
      </c>
      <c r="Q944">
        <v>0</v>
      </c>
      <c r="R944">
        <v>7</v>
      </c>
      <c r="S944">
        <v>56.1</v>
      </c>
      <c r="T944">
        <v>17.521000000000001</v>
      </c>
      <c r="U944">
        <v>1048300000</v>
      </c>
      <c r="V944">
        <v>182230000</v>
      </c>
      <c r="W944">
        <v>70897000</v>
      </c>
      <c r="X944">
        <v>99995000</v>
      </c>
      <c r="Y944">
        <v>167290000</v>
      </c>
      <c r="Z944">
        <v>154050000</v>
      </c>
      <c r="AA944">
        <v>62902000</v>
      </c>
      <c r="AB944">
        <v>176730000</v>
      </c>
      <c r="AC944">
        <v>0</v>
      </c>
      <c r="AD944">
        <v>134190000</v>
      </c>
      <c r="AE944">
        <v>116480000</v>
      </c>
      <c r="AF944" s="5">
        <v>20248000</v>
      </c>
      <c r="AG944" s="6">
        <v>7877400</v>
      </c>
      <c r="AH944" s="6">
        <v>11111000</v>
      </c>
      <c r="AI944" s="6">
        <f t="shared" si="252"/>
        <v>7.9995651994209521E-2</v>
      </c>
      <c r="AJ944" s="6">
        <f t="shared" si="253"/>
        <v>1.5890577843779802E-2</v>
      </c>
      <c r="AK944" s="6">
        <f t="shared" si="254"/>
        <v>2.5440640369794536E-2</v>
      </c>
      <c r="AL944" s="6">
        <f t="shared" si="255"/>
        <v>3</v>
      </c>
      <c r="AM944" s="6">
        <f t="shared" si="256"/>
        <v>4.0442290069261283E-2</v>
      </c>
      <c r="AN944" s="7">
        <f t="shared" si="257"/>
        <v>2.8238888708506892E-2</v>
      </c>
      <c r="AO944" s="5">
        <v>18588000</v>
      </c>
      <c r="AP944" s="6">
        <v>17117000</v>
      </c>
      <c r="AQ944" s="6">
        <v>6989100</v>
      </c>
      <c r="AR944" s="6">
        <f t="shared" si="258"/>
        <v>3.5515633297235019E-2</v>
      </c>
      <c r="AS944" s="6">
        <f t="shared" si="259"/>
        <v>3.583500848526814E-2</v>
      </c>
      <c r="AT944" s="6">
        <f t="shared" si="260"/>
        <v>1.6314238658100728E-2</v>
      </c>
      <c r="AU944" s="6">
        <f t="shared" si="261"/>
        <v>3</v>
      </c>
      <c r="AV944" s="6">
        <f t="shared" si="262"/>
        <v>2.9221626813534629E-2</v>
      </c>
      <c r="AW944" s="7">
        <f t="shared" si="263"/>
        <v>9.1278329620255137E-3</v>
      </c>
      <c r="AX944" s="5">
        <v>19637000</v>
      </c>
      <c r="AY944" s="6">
        <v>0</v>
      </c>
      <c r="AZ944" s="6">
        <v>14910000</v>
      </c>
      <c r="BA944" s="6">
        <f t="shared" si="264"/>
        <v>3.6300469122211049E-2</v>
      </c>
      <c r="BB944" s="6">
        <f t="shared" si="265"/>
        <v>0</v>
      </c>
      <c r="BC944" s="6">
        <f t="shared" si="266"/>
        <v>3.140391297769278E-2</v>
      </c>
      <c r="BD944" s="6">
        <f t="shared" si="267"/>
        <v>2</v>
      </c>
      <c r="BE944" s="6">
        <f t="shared" si="268"/>
        <v>3.3852191049951914E-2</v>
      </c>
      <c r="BF944" s="7">
        <f t="shared" si="269"/>
        <v>1.6082792981871163E-2</v>
      </c>
      <c r="BH944" t="s">
        <v>1479</v>
      </c>
      <c r="BI944" t="s">
        <v>1480</v>
      </c>
    </row>
    <row r="945" spans="1:61" x14ac:dyDescent="0.25">
      <c r="A945" t="s">
        <v>1481</v>
      </c>
      <c r="B945" t="s">
        <v>1481</v>
      </c>
      <c r="C945">
        <f>VLOOKUP(B945,Annotation!D:E,2,FALSE)</f>
        <v>1329</v>
      </c>
      <c r="D945" t="str">
        <f>VLOOKUP(B945,Annotation!D:F,3,FALSE)</f>
        <v>single-stranded DNA-binding protein</v>
      </c>
      <c r="G945">
        <v>2</v>
      </c>
      <c r="H945">
        <v>2</v>
      </c>
      <c r="I945">
        <v>2</v>
      </c>
      <c r="J945">
        <v>0</v>
      </c>
      <c r="K945">
        <v>2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21.6</v>
      </c>
      <c r="T945">
        <v>12.472</v>
      </c>
      <c r="U945">
        <v>1585000</v>
      </c>
      <c r="V945">
        <v>0</v>
      </c>
      <c r="W945">
        <v>1585000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264160</v>
      </c>
      <c r="AF945" s="5">
        <v>0</v>
      </c>
      <c r="AG945" s="6">
        <v>264160</v>
      </c>
      <c r="AH945" s="6">
        <v>0</v>
      </c>
      <c r="AI945" s="6">
        <f t="shared" si="252"/>
        <v>0</v>
      </c>
      <c r="AJ945" s="6">
        <f t="shared" si="253"/>
        <v>5.3287316160317779E-4</v>
      </c>
      <c r="AK945" s="6">
        <f t="shared" si="254"/>
        <v>0</v>
      </c>
      <c r="AL945" s="6">
        <f t="shared" si="255"/>
        <v>1</v>
      </c>
      <c r="AM945" s="6">
        <f t="shared" si="256"/>
        <v>0</v>
      </c>
      <c r="AN945" s="7">
        <f t="shared" si="257"/>
        <v>0</v>
      </c>
      <c r="AO945" s="5">
        <v>0</v>
      </c>
      <c r="AP945" s="6">
        <v>0</v>
      </c>
      <c r="AQ945" s="6">
        <v>0</v>
      </c>
      <c r="AR945" s="6">
        <f t="shared" si="258"/>
        <v>0</v>
      </c>
      <c r="AS945" s="6">
        <f t="shared" si="259"/>
        <v>0</v>
      </c>
      <c r="AT945" s="6">
        <f t="shared" si="260"/>
        <v>0</v>
      </c>
      <c r="AU945" s="6">
        <f t="shared" si="261"/>
        <v>0</v>
      </c>
      <c r="AV945" s="6">
        <f t="shared" si="262"/>
        <v>0</v>
      </c>
      <c r="AW945" s="7">
        <f t="shared" si="263"/>
        <v>0</v>
      </c>
      <c r="AX945" s="5">
        <v>0</v>
      </c>
      <c r="AY945" s="6">
        <v>0</v>
      </c>
      <c r="AZ945" s="6">
        <v>0</v>
      </c>
      <c r="BA945" s="6">
        <f t="shared" si="264"/>
        <v>0</v>
      </c>
      <c r="BB945" s="6">
        <f t="shared" si="265"/>
        <v>0</v>
      </c>
      <c r="BC945" s="6">
        <f t="shared" si="266"/>
        <v>0</v>
      </c>
      <c r="BD945" s="6">
        <f t="shared" si="267"/>
        <v>0</v>
      </c>
      <c r="BE945" s="6">
        <f t="shared" si="268"/>
        <v>0</v>
      </c>
      <c r="BF945" s="7">
        <f t="shared" si="269"/>
        <v>0</v>
      </c>
    </row>
    <row r="946" spans="1:61" x14ac:dyDescent="0.25">
      <c r="A946" t="s">
        <v>1482</v>
      </c>
      <c r="B946" t="s">
        <v>1482</v>
      </c>
      <c r="C946">
        <f>VLOOKUP(B946,Annotation!D:E,2,FALSE)</f>
        <v>1330</v>
      </c>
      <c r="D946" t="str">
        <f>VLOOKUP(B946,Annotation!D:F,3,FALSE)</f>
        <v>DGQHR domain-containing protein</v>
      </c>
      <c r="G946">
        <v>30</v>
      </c>
      <c r="H946">
        <v>30</v>
      </c>
      <c r="I946">
        <v>30</v>
      </c>
      <c r="J946">
        <v>21</v>
      </c>
      <c r="K946">
        <v>25</v>
      </c>
      <c r="L946">
        <v>23</v>
      </c>
      <c r="M946">
        <v>11</v>
      </c>
      <c r="N946">
        <v>9</v>
      </c>
      <c r="O946">
        <v>9</v>
      </c>
      <c r="P946">
        <v>15</v>
      </c>
      <c r="Q946">
        <v>13</v>
      </c>
      <c r="R946">
        <v>12</v>
      </c>
      <c r="S946">
        <v>66.5</v>
      </c>
      <c r="T946">
        <v>52.326999999999998</v>
      </c>
      <c r="U946">
        <v>831810000</v>
      </c>
      <c r="V946">
        <v>62887000</v>
      </c>
      <c r="W946">
        <v>224370000</v>
      </c>
      <c r="X946">
        <v>118240000</v>
      </c>
      <c r="Y946">
        <v>79904000</v>
      </c>
      <c r="Z946">
        <v>10819000</v>
      </c>
      <c r="AA946">
        <v>5538400</v>
      </c>
      <c r="AB946">
        <v>158110000</v>
      </c>
      <c r="AC946">
        <v>89338000</v>
      </c>
      <c r="AD946">
        <v>82612000</v>
      </c>
      <c r="AE946">
        <v>33272000</v>
      </c>
      <c r="AF946" s="5">
        <v>2515500</v>
      </c>
      <c r="AG946" s="6">
        <v>8974600</v>
      </c>
      <c r="AH946" s="6">
        <v>4729500</v>
      </c>
      <c r="AI946" s="6">
        <f t="shared" si="252"/>
        <v>9.9382192113509505E-3</v>
      </c>
      <c r="AJ946" s="6">
        <f t="shared" si="253"/>
        <v>1.8103889597682766E-2</v>
      </c>
      <c r="AK946" s="6">
        <f t="shared" si="254"/>
        <v>1.0829044067045563E-2</v>
      </c>
      <c r="AL946" s="6">
        <f t="shared" si="255"/>
        <v>3</v>
      </c>
      <c r="AM946" s="6">
        <f t="shared" si="256"/>
        <v>1.2957050958693095E-2</v>
      </c>
      <c r="AN946" s="7">
        <f t="shared" si="257"/>
        <v>3.6574903246833559E-3</v>
      </c>
      <c r="AO946" s="5">
        <v>3196200</v>
      </c>
      <c r="AP946" s="6">
        <v>432780</v>
      </c>
      <c r="AQ946" s="6">
        <v>221540</v>
      </c>
      <c r="AR946" s="6">
        <f t="shared" si="258"/>
        <v>6.1069005350022909E-3</v>
      </c>
      <c r="AS946" s="6">
        <f t="shared" si="259"/>
        <v>9.0603931601649496E-4</v>
      </c>
      <c r="AT946" s="6">
        <f t="shared" si="260"/>
        <v>5.1712758900511295E-4</v>
      </c>
      <c r="AU946" s="6">
        <f t="shared" si="261"/>
        <v>3</v>
      </c>
      <c r="AV946" s="6">
        <f t="shared" si="262"/>
        <v>2.5100224800079663E-3</v>
      </c>
      <c r="AW946" s="7">
        <f t="shared" si="263"/>
        <v>2.5483278033155473E-3</v>
      </c>
      <c r="AX946" s="5">
        <v>6324400</v>
      </c>
      <c r="AY946" s="6">
        <v>3573500</v>
      </c>
      <c r="AZ946" s="6">
        <v>3304500</v>
      </c>
      <c r="BA946" s="6">
        <f t="shared" si="264"/>
        <v>1.1691128324922927E-2</v>
      </c>
      <c r="BB946" s="6">
        <f t="shared" si="265"/>
        <v>7.7515093075287787E-3</v>
      </c>
      <c r="BC946" s="6">
        <f t="shared" si="266"/>
        <v>6.9600422826818116E-3</v>
      </c>
      <c r="BD946" s="6">
        <f t="shared" si="267"/>
        <v>3</v>
      </c>
      <c r="BE946" s="6">
        <f t="shared" si="268"/>
        <v>8.8008933050445059E-3</v>
      </c>
      <c r="BF946" s="7">
        <f t="shared" si="269"/>
        <v>2.0690897943224122E-3</v>
      </c>
      <c r="BH946">
        <v>1258</v>
      </c>
      <c r="BI946">
        <v>266</v>
      </c>
    </row>
    <row r="947" spans="1:61" x14ac:dyDescent="0.25">
      <c r="A947" t="s">
        <v>1483</v>
      </c>
      <c r="B947" t="s">
        <v>1483</v>
      </c>
      <c r="C947">
        <f>VLOOKUP(B947,Annotation!D:E,2,FALSE)</f>
        <v>1331</v>
      </c>
      <c r="D947" t="str">
        <f>VLOOKUP(B947,Annotation!D:F,3,FALSE)</f>
        <v>hypothetical protein</v>
      </c>
      <c r="G947">
        <v>5</v>
      </c>
      <c r="H947">
        <v>5</v>
      </c>
      <c r="I947">
        <v>5</v>
      </c>
      <c r="J947">
        <v>3</v>
      </c>
      <c r="K947">
        <v>2</v>
      </c>
      <c r="L947">
        <v>3</v>
      </c>
      <c r="M947">
        <v>1</v>
      </c>
      <c r="N947">
        <v>1</v>
      </c>
      <c r="O947">
        <v>1</v>
      </c>
      <c r="P947">
        <v>1</v>
      </c>
      <c r="Q947">
        <v>2</v>
      </c>
      <c r="R947">
        <v>0</v>
      </c>
      <c r="S947">
        <v>28.9</v>
      </c>
      <c r="T947">
        <v>21.285</v>
      </c>
      <c r="U947">
        <v>20256000</v>
      </c>
      <c r="V947">
        <v>2882400</v>
      </c>
      <c r="W947">
        <v>1840800</v>
      </c>
      <c r="X947">
        <v>3319600</v>
      </c>
      <c r="Y947">
        <v>197570</v>
      </c>
      <c r="Z947">
        <v>84806</v>
      </c>
      <c r="AA947">
        <v>96794</v>
      </c>
      <c r="AB947">
        <v>0</v>
      </c>
      <c r="AC947">
        <v>11834000</v>
      </c>
      <c r="AD947">
        <v>0</v>
      </c>
      <c r="AE947">
        <v>2893700</v>
      </c>
      <c r="AF947" s="5">
        <v>411770</v>
      </c>
      <c r="AG947" s="6">
        <v>262970</v>
      </c>
      <c r="AH947" s="6">
        <v>474220</v>
      </c>
      <c r="AI947" s="6">
        <f t="shared" si="252"/>
        <v>1.6268179386436021E-3</v>
      </c>
      <c r="AJ947" s="6">
        <f t="shared" si="253"/>
        <v>5.3047265031339963E-4</v>
      </c>
      <c r="AK947" s="6">
        <f t="shared" si="254"/>
        <v>1.0858123009777666E-3</v>
      </c>
      <c r="AL947" s="6">
        <f t="shared" si="255"/>
        <v>3</v>
      </c>
      <c r="AM947" s="6">
        <f t="shared" si="256"/>
        <v>1.0810342966449228E-3</v>
      </c>
      <c r="AN947" s="7">
        <f t="shared" si="257"/>
        <v>4.4759384103970287E-4</v>
      </c>
      <c r="AO947" s="5">
        <v>28225</v>
      </c>
      <c r="AP947" s="6">
        <v>12115</v>
      </c>
      <c r="AQ947" s="6">
        <v>13828</v>
      </c>
      <c r="AR947" s="6">
        <f t="shared" si="258"/>
        <v>5.3928811588899204E-5</v>
      </c>
      <c r="AS947" s="6">
        <f t="shared" si="259"/>
        <v>2.5363155214057574E-5</v>
      </c>
      <c r="AT947" s="6">
        <f t="shared" si="260"/>
        <v>3.227787442792589E-5</v>
      </c>
      <c r="AU947" s="6">
        <f t="shared" si="261"/>
        <v>3</v>
      </c>
      <c r="AV947" s="6">
        <f t="shared" si="262"/>
        <v>3.7189947076960888E-5</v>
      </c>
      <c r="AW947" s="7">
        <f t="shared" si="263"/>
        <v>1.2168142129167484E-5</v>
      </c>
      <c r="AX947" s="5">
        <v>0</v>
      </c>
      <c r="AY947" s="6">
        <v>1690500</v>
      </c>
      <c r="AZ947" s="6">
        <v>0</v>
      </c>
      <c r="BA947" s="6">
        <f t="shared" si="264"/>
        <v>0</v>
      </c>
      <c r="BB947" s="6">
        <f t="shared" si="265"/>
        <v>3.6669725715341821E-3</v>
      </c>
      <c r="BC947" s="6">
        <f t="shared" si="266"/>
        <v>0</v>
      </c>
      <c r="BD947" s="6">
        <f t="shared" si="267"/>
        <v>1</v>
      </c>
      <c r="BE947" s="6">
        <f t="shared" si="268"/>
        <v>0</v>
      </c>
      <c r="BF947" s="7">
        <f t="shared" si="269"/>
        <v>0</v>
      </c>
    </row>
    <row r="948" spans="1:61" x14ac:dyDescent="0.25">
      <c r="A948" t="s">
        <v>1484</v>
      </c>
      <c r="B948" t="s">
        <v>1484</v>
      </c>
      <c r="C948">
        <f>VLOOKUP(B948,Annotation!D:E,2,FALSE)</f>
        <v>1332</v>
      </c>
      <c r="D948" t="str">
        <f>VLOOKUP(B948,Annotation!D:F,3,FALSE)</f>
        <v>hypothetical protein</v>
      </c>
      <c r="G948">
        <v>2</v>
      </c>
      <c r="H948">
        <v>2</v>
      </c>
      <c r="I948">
        <v>2</v>
      </c>
      <c r="J948">
        <v>2</v>
      </c>
      <c r="K948">
        <v>2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6.9</v>
      </c>
      <c r="T948">
        <v>37.575000000000003</v>
      </c>
      <c r="U948">
        <v>12189000</v>
      </c>
      <c r="V948">
        <v>1981200</v>
      </c>
      <c r="W948">
        <v>10208000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870660</v>
      </c>
      <c r="AF948" s="5">
        <v>141520</v>
      </c>
      <c r="AG948" s="6">
        <v>729150</v>
      </c>
      <c r="AH948" s="6">
        <v>0</v>
      </c>
      <c r="AI948" s="6">
        <f t="shared" si="252"/>
        <v>5.5911619272128264E-4</v>
      </c>
      <c r="AJ948" s="6">
        <f t="shared" si="253"/>
        <v>1.4708679049930235E-3</v>
      </c>
      <c r="AK948" s="6">
        <f t="shared" si="254"/>
        <v>0</v>
      </c>
      <c r="AL948" s="6">
        <f t="shared" si="255"/>
        <v>2</v>
      </c>
      <c r="AM948" s="6">
        <f t="shared" si="256"/>
        <v>1.0149920488571531E-3</v>
      </c>
      <c r="AN948" s="7">
        <f t="shared" si="257"/>
        <v>6.0620444806940238E-4</v>
      </c>
      <c r="AO948" s="5">
        <v>0</v>
      </c>
      <c r="AP948" s="6">
        <v>0</v>
      </c>
      <c r="AQ948" s="6">
        <v>0</v>
      </c>
      <c r="AR948" s="6">
        <f t="shared" si="258"/>
        <v>0</v>
      </c>
      <c r="AS948" s="6">
        <f t="shared" si="259"/>
        <v>0</v>
      </c>
      <c r="AT948" s="6">
        <f t="shared" si="260"/>
        <v>0</v>
      </c>
      <c r="AU948" s="6">
        <f t="shared" si="261"/>
        <v>0</v>
      </c>
      <c r="AV948" s="6">
        <f t="shared" si="262"/>
        <v>0</v>
      </c>
      <c r="AW948" s="7">
        <f t="shared" si="263"/>
        <v>0</v>
      </c>
      <c r="AX948" s="5">
        <v>0</v>
      </c>
      <c r="AY948" s="6">
        <v>0</v>
      </c>
      <c r="AZ948" s="6">
        <v>0</v>
      </c>
      <c r="BA948" s="6">
        <f t="shared" si="264"/>
        <v>0</v>
      </c>
      <c r="BB948" s="6">
        <f t="shared" si="265"/>
        <v>0</v>
      </c>
      <c r="BC948" s="6">
        <f t="shared" si="266"/>
        <v>0</v>
      </c>
      <c r="BD948" s="6">
        <f t="shared" si="267"/>
        <v>0</v>
      </c>
      <c r="BE948" s="6">
        <f t="shared" si="268"/>
        <v>0</v>
      </c>
      <c r="BF948" s="7">
        <f t="shared" si="269"/>
        <v>0</v>
      </c>
    </row>
    <row r="949" spans="1:61" x14ac:dyDescent="0.25">
      <c r="A949" t="s">
        <v>1485</v>
      </c>
      <c r="B949" t="s">
        <v>1485</v>
      </c>
      <c r="C949">
        <f>VLOOKUP(B949,Annotation!D:E,2,FALSE)</f>
        <v>1333</v>
      </c>
      <c r="D949" t="str">
        <f>VLOOKUP(B949,Annotation!D:F,3,FALSE)</f>
        <v>hypothetical protein</v>
      </c>
      <c r="G949">
        <v>26</v>
      </c>
      <c r="H949">
        <v>26</v>
      </c>
      <c r="I949">
        <v>26</v>
      </c>
      <c r="J949">
        <v>17</v>
      </c>
      <c r="K949">
        <v>19</v>
      </c>
      <c r="L949">
        <v>18</v>
      </c>
      <c r="M949">
        <v>15</v>
      </c>
      <c r="N949">
        <v>14</v>
      </c>
      <c r="O949">
        <v>15</v>
      </c>
      <c r="P949">
        <v>14</v>
      </c>
      <c r="Q949">
        <v>13</v>
      </c>
      <c r="R949">
        <v>16</v>
      </c>
      <c r="S949">
        <v>56.5</v>
      </c>
      <c r="T949">
        <v>50.283000000000001</v>
      </c>
      <c r="U949">
        <v>1301300000</v>
      </c>
      <c r="V949">
        <v>48044000</v>
      </c>
      <c r="W949">
        <v>192880000</v>
      </c>
      <c r="X949">
        <v>174540000</v>
      </c>
      <c r="Y949">
        <v>263440000</v>
      </c>
      <c r="Z949">
        <v>67554000</v>
      </c>
      <c r="AA949">
        <v>116080000</v>
      </c>
      <c r="AB949">
        <v>147770000</v>
      </c>
      <c r="AC949">
        <v>192200000</v>
      </c>
      <c r="AD949">
        <v>98801000</v>
      </c>
      <c r="AE949">
        <v>46475000</v>
      </c>
      <c r="AF949" s="5">
        <v>1715900</v>
      </c>
      <c r="AG949" s="6">
        <v>6888500</v>
      </c>
      <c r="AH949" s="6">
        <v>6233700</v>
      </c>
      <c r="AI949" s="6">
        <f t="shared" si="252"/>
        <v>6.7791653129624712E-3</v>
      </c>
      <c r="AJ949" s="6">
        <f t="shared" si="253"/>
        <v>1.3895732789610425E-2</v>
      </c>
      <c r="AK949" s="6">
        <f t="shared" si="254"/>
        <v>1.4273181520402143E-2</v>
      </c>
      <c r="AL949" s="6">
        <f t="shared" si="255"/>
        <v>3</v>
      </c>
      <c r="AM949" s="6">
        <f t="shared" si="256"/>
        <v>1.1649359874325013E-2</v>
      </c>
      <c r="AN949" s="7">
        <f t="shared" si="257"/>
        <v>3.4471933690311081E-3</v>
      </c>
      <c r="AO949" s="5">
        <v>9408500</v>
      </c>
      <c r="AP949" s="6">
        <v>2412600</v>
      </c>
      <c r="AQ949" s="6">
        <v>4145800</v>
      </c>
      <c r="AR949" s="6">
        <f t="shared" si="258"/>
        <v>1.7976588975523761E-2</v>
      </c>
      <c r="AS949" s="6">
        <f t="shared" si="259"/>
        <v>5.0508582971056787E-3</v>
      </c>
      <c r="AT949" s="6">
        <f t="shared" si="260"/>
        <v>9.6772933036805876E-3</v>
      </c>
      <c r="AU949" s="6">
        <f t="shared" si="261"/>
        <v>3</v>
      </c>
      <c r="AV949" s="6">
        <f t="shared" si="262"/>
        <v>1.0901580192103341E-2</v>
      </c>
      <c r="AW949" s="7">
        <f t="shared" si="263"/>
        <v>5.34744719042788E-3</v>
      </c>
      <c r="AX949" s="5">
        <v>5277400</v>
      </c>
      <c r="AY949" s="6">
        <v>6864300</v>
      </c>
      <c r="AZ949" s="6">
        <v>3528600</v>
      </c>
      <c r="BA949" s="6">
        <f t="shared" si="264"/>
        <v>9.7556702014338532E-3</v>
      </c>
      <c r="BB949" s="6">
        <f t="shared" si="265"/>
        <v>1.4889795813535694E-2</v>
      </c>
      <c r="BC949" s="6">
        <f t="shared" si="266"/>
        <v>7.4320487815618215E-3</v>
      </c>
      <c r="BD949" s="6">
        <f t="shared" si="267"/>
        <v>3</v>
      </c>
      <c r="BE949" s="6">
        <f t="shared" si="268"/>
        <v>1.0692504932177124E-2</v>
      </c>
      <c r="BF949" s="7">
        <f t="shared" si="269"/>
        <v>3.1158457581395016E-3</v>
      </c>
      <c r="BH949">
        <v>1259</v>
      </c>
      <c r="BI949">
        <v>314</v>
      </c>
    </row>
    <row r="950" spans="1:61" x14ac:dyDescent="0.25">
      <c r="A950" t="s">
        <v>1486</v>
      </c>
      <c r="B950" t="s">
        <v>1486</v>
      </c>
      <c r="C950">
        <f>VLOOKUP(B950,Annotation!D:E,2,FALSE)</f>
        <v>1334</v>
      </c>
      <c r="D950" t="str">
        <f>VLOOKUP(B950,Annotation!D:F,3,FALSE)</f>
        <v>DndE family protein</v>
      </c>
      <c r="G950">
        <v>3</v>
      </c>
      <c r="H950">
        <v>3</v>
      </c>
      <c r="I950">
        <v>3</v>
      </c>
      <c r="J950">
        <v>2</v>
      </c>
      <c r="K950">
        <v>2</v>
      </c>
      <c r="L950">
        <v>3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18.2</v>
      </c>
      <c r="T950">
        <v>14.962999999999999</v>
      </c>
      <c r="U950">
        <v>6897300</v>
      </c>
      <c r="V950">
        <v>3735500</v>
      </c>
      <c r="W950">
        <v>2031000</v>
      </c>
      <c r="X950">
        <v>1130800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985320</v>
      </c>
      <c r="AF950" s="5">
        <v>533640</v>
      </c>
      <c r="AG950" s="6">
        <v>290140</v>
      </c>
      <c r="AH950" s="6">
        <v>161540</v>
      </c>
      <c r="AI950" s="6">
        <f t="shared" si="252"/>
        <v>2.1083010534467587E-3</v>
      </c>
      <c r="AJ950" s="6">
        <f t="shared" si="253"/>
        <v>5.8528096270270291E-4</v>
      </c>
      <c r="AK950" s="6">
        <f t="shared" si="254"/>
        <v>3.6987499283022311E-4</v>
      </c>
      <c r="AL950" s="6">
        <f t="shared" si="255"/>
        <v>3</v>
      </c>
      <c r="AM950" s="6">
        <f t="shared" si="256"/>
        <v>1.0211523363265614E-3</v>
      </c>
      <c r="AN950" s="7">
        <f t="shared" si="257"/>
        <v>7.7374379171068586E-4</v>
      </c>
      <c r="AO950" s="5">
        <v>0</v>
      </c>
      <c r="AP950" s="6">
        <v>0</v>
      </c>
      <c r="AQ950" s="6">
        <v>0</v>
      </c>
      <c r="AR950" s="6">
        <f t="shared" si="258"/>
        <v>0</v>
      </c>
      <c r="AS950" s="6">
        <f t="shared" si="259"/>
        <v>0</v>
      </c>
      <c r="AT950" s="6">
        <f t="shared" si="260"/>
        <v>0</v>
      </c>
      <c r="AU950" s="6">
        <f t="shared" si="261"/>
        <v>0</v>
      </c>
      <c r="AV950" s="6">
        <f t="shared" si="262"/>
        <v>0</v>
      </c>
      <c r="AW950" s="7">
        <f t="shared" si="263"/>
        <v>0</v>
      </c>
      <c r="AX950" s="5">
        <v>0</v>
      </c>
      <c r="AY950" s="6">
        <v>0</v>
      </c>
      <c r="AZ950" s="6">
        <v>0</v>
      </c>
      <c r="BA950" s="6">
        <f t="shared" si="264"/>
        <v>0</v>
      </c>
      <c r="BB950" s="6">
        <f t="shared" si="265"/>
        <v>0</v>
      </c>
      <c r="BC950" s="6">
        <f t="shared" si="266"/>
        <v>0</v>
      </c>
      <c r="BD950" s="6">
        <f t="shared" si="267"/>
        <v>0</v>
      </c>
      <c r="BE950" s="6">
        <f t="shared" si="268"/>
        <v>0</v>
      </c>
      <c r="BF950" s="7">
        <f t="shared" si="269"/>
        <v>0</v>
      </c>
    </row>
    <row r="951" spans="1:61" x14ac:dyDescent="0.25">
      <c r="A951" t="s">
        <v>1487</v>
      </c>
      <c r="B951" t="s">
        <v>1487</v>
      </c>
      <c r="C951">
        <f>VLOOKUP(B951,Annotation!D:E,2,FALSE)</f>
        <v>1335</v>
      </c>
      <c r="D951" t="str">
        <f>VLOOKUP(B951,Annotation!D:F,3,FALSE)</f>
        <v>DNA sulfur modification protein DndD</v>
      </c>
      <c r="G951">
        <v>21</v>
      </c>
      <c r="H951">
        <v>21</v>
      </c>
      <c r="I951">
        <v>21</v>
      </c>
      <c r="J951">
        <v>12</v>
      </c>
      <c r="K951">
        <v>15</v>
      </c>
      <c r="L951">
        <v>10</v>
      </c>
      <c r="M951">
        <v>2</v>
      </c>
      <c r="N951">
        <v>1</v>
      </c>
      <c r="O951">
        <v>2</v>
      </c>
      <c r="P951">
        <v>2</v>
      </c>
      <c r="Q951">
        <v>1</v>
      </c>
      <c r="R951">
        <v>1</v>
      </c>
      <c r="S951">
        <v>30.5</v>
      </c>
      <c r="T951">
        <v>81.162000000000006</v>
      </c>
      <c r="U951">
        <v>69013000</v>
      </c>
      <c r="V951">
        <v>8891600</v>
      </c>
      <c r="W951">
        <v>31315000</v>
      </c>
      <c r="X951">
        <v>21565000</v>
      </c>
      <c r="Y951">
        <v>1778800</v>
      </c>
      <c r="Z951">
        <v>722640</v>
      </c>
      <c r="AA951">
        <v>2997200</v>
      </c>
      <c r="AB951">
        <v>1322600</v>
      </c>
      <c r="AC951">
        <v>114060</v>
      </c>
      <c r="AD951">
        <v>306310</v>
      </c>
      <c r="AE951">
        <v>1725300</v>
      </c>
      <c r="AF951" s="5">
        <v>222290</v>
      </c>
      <c r="AG951" s="6">
        <v>782870</v>
      </c>
      <c r="AH951" s="6">
        <v>539120</v>
      </c>
      <c r="AI951" s="6">
        <f t="shared" si="252"/>
        <v>8.7822172470332057E-4</v>
      </c>
      <c r="AJ951" s="6">
        <f t="shared" si="253"/>
        <v>1.5792338432172918E-3</v>
      </c>
      <c r="AK951" s="6">
        <f t="shared" si="254"/>
        <v>1.2344125673804003E-3</v>
      </c>
      <c r="AL951" s="6">
        <f t="shared" si="255"/>
        <v>3</v>
      </c>
      <c r="AM951" s="6">
        <f t="shared" si="256"/>
        <v>1.2306227117670043E-3</v>
      </c>
      <c r="AN951" s="7">
        <f t="shared" si="257"/>
        <v>2.8619954557387558E-4</v>
      </c>
      <c r="AO951" s="5">
        <v>44470</v>
      </c>
      <c r="AP951" s="6">
        <v>18066</v>
      </c>
      <c r="AQ951" s="6">
        <v>74929</v>
      </c>
      <c r="AR951" s="6">
        <f t="shared" si="258"/>
        <v>8.4967732554768732E-5</v>
      </c>
      <c r="AS951" s="6">
        <f t="shared" si="259"/>
        <v>3.7821771530925637E-5</v>
      </c>
      <c r="AT951" s="6">
        <f t="shared" si="260"/>
        <v>1.7490228905192793E-4</v>
      </c>
      <c r="AU951" s="6">
        <f t="shared" si="261"/>
        <v>3</v>
      </c>
      <c r="AV951" s="6">
        <f t="shared" si="262"/>
        <v>9.9230597712540768E-5</v>
      </c>
      <c r="AW951" s="7">
        <f t="shared" si="263"/>
        <v>5.6864394617593203E-5</v>
      </c>
      <c r="AX951" s="5">
        <v>33065</v>
      </c>
      <c r="AY951" s="6">
        <v>2851.4</v>
      </c>
      <c r="AZ951" s="6">
        <v>7657.7</v>
      </c>
      <c r="BA951" s="6">
        <f t="shared" si="264"/>
        <v>6.1123135485354602E-5</v>
      </c>
      <c r="BB951" s="6">
        <f t="shared" si="265"/>
        <v>6.1851556287918183E-6</v>
      </c>
      <c r="BC951" s="6">
        <f t="shared" si="266"/>
        <v>1.6128889631742323E-5</v>
      </c>
      <c r="BD951" s="6">
        <f t="shared" si="267"/>
        <v>3</v>
      </c>
      <c r="BE951" s="6">
        <f t="shared" si="268"/>
        <v>2.7812393581962917E-5</v>
      </c>
      <c r="BF951" s="7">
        <f t="shared" si="269"/>
        <v>2.390151468137727E-5</v>
      </c>
    </row>
    <row r="952" spans="1:61" x14ac:dyDescent="0.25">
      <c r="A952" t="s">
        <v>1488</v>
      </c>
      <c r="B952" t="s">
        <v>1488</v>
      </c>
      <c r="C952">
        <f>VLOOKUP(B952,Annotation!D:E,2,FALSE)</f>
        <v>1336</v>
      </c>
      <c r="D952" t="str">
        <f>VLOOKUP(B952,Annotation!D:F,3,FALSE)</f>
        <v>DNA phosphorothioation system sulfurtransferase DndC</v>
      </c>
      <c r="G952">
        <v>9</v>
      </c>
      <c r="H952">
        <v>9</v>
      </c>
      <c r="I952">
        <v>9</v>
      </c>
      <c r="J952">
        <v>4</v>
      </c>
      <c r="K952">
        <v>8</v>
      </c>
      <c r="L952">
        <v>2</v>
      </c>
      <c r="M952">
        <v>0</v>
      </c>
      <c r="N952">
        <v>0</v>
      </c>
      <c r="O952">
        <v>0</v>
      </c>
      <c r="P952">
        <v>0</v>
      </c>
      <c r="Q952">
        <v>1</v>
      </c>
      <c r="R952">
        <v>1</v>
      </c>
      <c r="S952">
        <v>19.399999999999999</v>
      </c>
      <c r="T952">
        <v>52.292000000000002</v>
      </c>
      <c r="U952">
        <v>35703000</v>
      </c>
      <c r="V952">
        <v>3379400</v>
      </c>
      <c r="W952">
        <v>30540000</v>
      </c>
      <c r="X952">
        <v>1402900</v>
      </c>
      <c r="Y952">
        <v>0</v>
      </c>
      <c r="Z952">
        <v>0</v>
      </c>
      <c r="AA952">
        <v>0</v>
      </c>
      <c r="AB952">
        <v>0</v>
      </c>
      <c r="AC952">
        <v>199780</v>
      </c>
      <c r="AD952">
        <v>180720</v>
      </c>
      <c r="AE952">
        <v>1428100</v>
      </c>
      <c r="AF952" s="5">
        <v>135170</v>
      </c>
      <c r="AG952" s="6">
        <v>1221600</v>
      </c>
      <c r="AH952" s="6">
        <v>56115</v>
      </c>
      <c r="AI952" s="6">
        <f t="shared" si="252"/>
        <v>5.3402865863578131E-4</v>
      </c>
      <c r="AJ952" s="6">
        <f t="shared" si="253"/>
        <v>2.464255959321782E-3</v>
      </c>
      <c r="AK952" s="6">
        <f t="shared" si="254"/>
        <v>1.2848542294582128E-4</v>
      </c>
      <c r="AL952" s="6">
        <f t="shared" si="255"/>
        <v>3</v>
      </c>
      <c r="AM952" s="6">
        <f t="shared" si="256"/>
        <v>1.0422566803011282E-3</v>
      </c>
      <c r="AN952" s="7">
        <f t="shared" si="257"/>
        <v>1.0190445823269674E-3</v>
      </c>
      <c r="AO952" s="5">
        <v>0</v>
      </c>
      <c r="AP952" s="6">
        <v>0</v>
      </c>
      <c r="AQ952" s="6">
        <v>0</v>
      </c>
      <c r="AR952" s="6">
        <f t="shared" si="258"/>
        <v>0</v>
      </c>
      <c r="AS952" s="6">
        <f t="shared" si="259"/>
        <v>0</v>
      </c>
      <c r="AT952" s="6">
        <f t="shared" si="260"/>
        <v>0</v>
      </c>
      <c r="AU952" s="6">
        <f t="shared" si="261"/>
        <v>0</v>
      </c>
      <c r="AV952" s="6">
        <f t="shared" si="262"/>
        <v>0</v>
      </c>
      <c r="AW952" s="7">
        <f t="shared" si="263"/>
        <v>0</v>
      </c>
      <c r="AX952" s="5">
        <v>0</v>
      </c>
      <c r="AY952" s="6">
        <v>7991.2</v>
      </c>
      <c r="AZ952" s="6">
        <v>7228.8</v>
      </c>
      <c r="BA952" s="6">
        <f t="shared" si="264"/>
        <v>0</v>
      </c>
      <c r="BB952" s="6">
        <f t="shared" si="265"/>
        <v>1.7334227278109412E-5</v>
      </c>
      <c r="BC952" s="6">
        <f t="shared" si="266"/>
        <v>1.5225526903631495E-5</v>
      </c>
      <c r="BD952" s="6">
        <f t="shared" si="267"/>
        <v>2</v>
      </c>
      <c r="BE952" s="6">
        <f t="shared" si="268"/>
        <v>1.6279877090870454E-5</v>
      </c>
      <c r="BF952" s="7">
        <f t="shared" si="269"/>
        <v>7.7225407598771978E-6</v>
      </c>
    </row>
    <row r="953" spans="1:61" x14ac:dyDescent="0.25">
      <c r="A953" t="s">
        <v>1489</v>
      </c>
      <c r="B953" t="s">
        <v>1489</v>
      </c>
      <c r="C953">
        <f>VLOOKUP(B953,Annotation!D:E,2,FALSE)</f>
        <v>1337</v>
      </c>
      <c r="D953" t="str">
        <f>VLOOKUP(B953,Annotation!D:F,3,FALSE)</f>
        <v>hypothetical protein</v>
      </c>
      <c r="G953">
        <v>5</v>
      </c>
      <c r="H953">
        <v>5</v>
      </c>
      <c r="I953">
        <v>5</v>
      </c>
      <c r="J953">
        <v>4</v>
      </c>
      <c r="K953">
        <v>4</v>
      </c>
      <c r="L953">
        <v>5</v>
      </c>
      <c r="M953">
        <v>3</v>
      </c>
      <c r="N953">
        <v>3</v>
      </c>
      <c r="O953">
        <v>1</v>
      </c>
      <c r="P953">
        <v>2</v>
      </c>
      <c r="Q953">
        <v>2</v>
      </c>
      <c r="R953">
        <v>2</v>
      </c>
      <c r="S953">
        <v>20.9</v>
      </c>
      <c r="T953">
        <v>24.460999999999999</v>
      </c>
      <c r="U953">
        <v>238680000</v>
      </c>
      <c r="V953">
        <v>17118000</v>
      </c>
      <c r="W953">
        <v>26673000</v>
      </c>
      <c r="X953">
        <v>7497100</v>
      </c>
      <c r="Y953">
        <v>25437000</v>
      </c>
      <c r="Z953">
        <v>30097000</v>
      </c>
      <c r="AA953">
        <v>1225000</v>
      </c>
      <c r="AB953">
        <v>70612000</v>
      </c>
      <c r="AC953">
        <v>30944000</v>
      </c>
      <c r="AD953">
        <v>29079000</v>
      </c>
      <c r="AE953">
        <v>21698000</v>
      </c>
      <c r="AF953" s="5">
        <v>1556200</v>
      </c>
      <c r="AG953" s="6">
        <v>2424800</v>
      </c>
      <c r="AH953" s="6">
        <v>681550</v>
      </c>
      <c r="AI953" s="6">
        <f t="shared" si="252"/>
        <v>6.1482237076940375E-3</v>
      </c>
      <c r="AJ953" s="6">
        <f t="shared" si="253"/>
        <v>4.8913947692890121E-3</v>
      </c>
      <c r="AK953" s="6">
        <f t="shared" si="254"/>
        <v>1.5605317652806648E-3</v>
      </c>
      <c r="AL953" s="6">
        <f t="shared" si="255"/>
        <v>3</v>
      </c>
      <c r="AM953" s="6">
        <f t="shared" si="256"/>
        <v>4.2000500807545709E-3</v>
      </c>
      <c r="AN953" s="7">
        <f t="shared" si="257"/>
        <v>1.9356648209154967E-3</v>
      </c>
      <c r="AO953" s="5">
        <v>2312400</v>
      </c>
      <c r="AP953" s="6">
        <v>2736100</v>
      </c>
      <c r="AQ953" s="6">
        <v>111360</v>
      </c>
      <c r="AR953" s="6">
        <f t="shared" si="258"/>
        <v>4.4182456658342075E-3</v>
      </c>
      <c r="AS953" s="6">
        <f t="shared" si="259"/>
        <v>5.7281163005516236E-3</v>
      </c>
      <c r="AT953" s="6">
        <f t="shared" si="260"/>
        <v>2.5994099626076275E-4</v>
      </c>
      <c r="AU953" s="6">
        <f t="shared" si="261"/>
        <v>3</v>
      </c>
      <c r="AV953" s="6">
        <f t="shared" si="262"/>
        <v>3.4687676542155318E-3</v>
      </c>
      <c r="AW953" s="7">
        <f t="shared" si="263"/>
        <v>2.3311465934920841E-3</v>
      </c>
      <c r="AX953" s="5">
        <v>6419300</v>
      </c>
      <c r="AY953" s="6">
        <v>2813100</v>
      </c>
      <c r="AZ953" s="6">
        <v>2643500</v>
      </c>
      <c r="BA953" s="6">
        <f t="shared" si="264"/>
        <v>1.1866558101349969E-2</v>
      </c>
      <c r="BB953" s="6">
        <f t="shared" si="265"/>
        <v>6.1020766287978754E-3</v>
      </c>
      <c r="BC953" s="6">
        <f t="shared" si="266"/>
        <v>5.5678232029866452E-3</v>
      </c>
      <c r="BD953" s="6">
        <f t="shared" si="267"/>
        <v>3</v>
      </c>
      <c r="BE953" s="6">
        <f t="shared" si="268"/>
        <v>7.8454859777114961E-3</v>
      </c>
      <c r="BF953" s="7">
        <f t="shared" si="269"/>
        <v>2.8516804926656336E-3</v>
      </c>
    </row>
    <row r="954" spans="1:61" x14ac:dyDescent="0.25">
      <c r="A954" t="s">
        <v>1490</v>
      </c>
      <c r="B954" t="s">
        <v>1490</v>
      </c>
      <c r="C954">
        <f>VLOOKUP(B954,Annotation!D:E,2,FALSE)</f>
        <v>1338</v>
      </c>
      <c r="D954" t="str">
        <f>VLOOKUP(B954,Annotation!D:F,3,FALSE)</f>
        <v>NAD(P)/FAD-dependent oxidoreductase</v>
      </c>
      <c r="G954">
        <v>8</v>
      </c>
      <c r="H954">
        <v>8</v>
      </c>
      <c r="I954">
        <v>8</v>
      </c>
      <c r="J954">
        <v>8</v>
      </c>
      <c r="K954">
        <v>6</v>
      </c>
      <c r="L954">
        <v>3</v>
      </c>
      <c r="M954">
        <v>1</v>
      </c>
      <c r="N954">
        <v>1</v>
      </c>
      <c r="O954">
        <v>1</v>
      </c>
      <c r="P954">
        <v>1</v>
      </c>
      <c r="Q954">
        <v>1</v>
      </c>
      <c r="R954">
        <v>1</v>
      </c>
      <c r="S954">
        <v>23.3</v>
      </c>
      <c r="T954">
        <v>42.039000000000001</v>
      </c>
      <c r="U954">
        <v>19153000</v>
      </c>
      <c r="V954">
        <v>5817400</v>
      </c>
      <c r="W954">
        <v>10222000</v>
      </c>
      <c r="X954">
        <v>1736400</v>
      </c>
      <c r="Y954">
        <v>340820</v>
      </c>
      <c r="Z954">
        <v>200670</v>
      </c>
      <c r="AA954">
        <v>487820</v>
      </c>
      <c r="AB954">
        <v>126350</v>
      </c>
      <c r="AC954">
        <v>84051</v>
      </c>
      <c r="AD954">
        <v>137340</v>
      </c>
      <c r="AE954">
        <v>1064100</v>
      </c>
      <c r="AF954" s="5">
        <v>323190</v>
      </c>
      <c r="AG954" s="6">
        <v>567900</v>
      </c>
      <c r="AH954" s="6">
        <v>96467</v>
      </c>
      <c r="AI954" s="6">
        <f t="shared" si="252"/>
        <v>1.2768567151327822E-3</v>
      </c>
      <c r="AJ954" s="6">
        <f t="shared" si="253"/>
        <v>1.1455885390462019E-3</v>
      </c>
      <c r="AK954" s="6">
        <f t="shared" si="254"/>
        <v>2.2087861169588422E-4</v>
      </c>
      <c r="AL954" s="6">
        <f t="shared" si="255"/>
        <v>3</v>
      </c>
      <c r="AM954" s="6">
        <f t="shared" si="256"/>
        <v>8.8110795529162272E-4</v>
      </c>
      <c r="AN954" s="7">
        <f t="shared" si="257"/>
        <v>4.6991837810547428E-4</v>
      </c>
      <c r="AO954" s="5">
        <v>18934</v>
      </c>
      <c r="AP954" s="6">
        <v>11148</v>
      </c>
      <c r="AQ954" s="6">
        <v>27101</v>
      </c>
      <c r="AR954" s="6">
        <f t="shared" si="258"/>
        <v>3.6176726966314173E-5</v>
      </c>
      <c r="AS954" s="6">
        <f t="shared" si="259"/>
        <v>2.3338708570063046E-5</v>
      </c>
      <c r="AT954" s="6">
        <f t="shared" si="260"/>
        <v>6.326024550703064E-5</v>
      </c>
      <c r="AU954" s="6">
        <f t="shared" si="261"/>
        <v>3</v>
      </c>
      <c r="AV954" s="6">
        <f t="shared" si="262"/>
        <v>4.0925227014469287E-5</v>
      </c>
      <c r="AW954" s="7">
        <f t="shared" si="263"/>
        <v>1.6640181637288174E-5</v>
      </c>
      <c r="AX954" s="5">
        <v>7019.3</v>
      </c>
      <c r="AY954" s="6">
        <v>4669.5</v>
      </c>
      <c r="AZ954" s="6">
        <v>7630.1</v>
      </c>
      <c r="BA954" s="6">
        <f t="shared" si="264"/>
        <v>1.2975703157790701E-5</v>
      </c>
      <c r="BB954" s="6">
        <f t="shared" si="265"/>
        <v>1.0128913589339761E-5</v>
      </c>
      <c r="BC954" s="6">
        <f t="shared" si="266"/>
        <v>1.607075763991239E-5</v>
      </c>
      <c r="BD954" s="6">
        <f t="shared" si="267"/>
        <v>3</v>
      </c>
      <c r="BE954" s="6">
        <f t="shared" si="268"/>
        <v>1.3058458129014286E-5</v>
      </c>
      <c r="BF954" s="7">
        <f t="shared" si="269"/>
        <v>2.4264533746846788E-6</v>
      </c>
    </row>
    <row r="955" spans="1:61" x14ac:dyDescent="0.25">
      <c r="A955" t="s">
        <v>1491</v>
      </c>
      <c r="B955" t="s">
        <v>1491</v>
      </c>
      <c r="C955">
        <f>VLOOKUP(B955,Annotation!D:E,2,FALSE)</f>
        <v>1339</v>
      </c>
      <c r="D955" t="str">
        <f>VLOOKUP(B955,Annotation!D:F,3,FALSE)</f>
        <v>hypothetical protein</v>
      </c>
      <c r="G955">
        <v>46</v>
      </c>
      <c r="H955">
        <v>46</v>
      </c>
      <c r="I955">
        <v>46</v>
      </c>
      <c r="J955">
        <v>37</v>
      </c>
      <c r="K955">
        <v>39</v>
      </c>
      <c r="L955">
        <v>41</v>
      </c>
      <c r="M955">
        <v>36</v>
      </c>
      <c r="N955">
        <v>32</v>
      </c>
      <c r="O955">
        <v>32</v>
      </c>
      <c r="P955">
        <v>31</v>
      </c>
      <c r="Q955">
        <v>31</v>
      </c>
      <c r="R955">
        <v>35</v>
      </c>
      <c r="S955">
        <v>63.2</v>
      </c>
      <c r="T955">
        <v>79.566000000000003</v>
      </c>
      <c r="U955">
        <v>9587700000</v>
      </c>
      <c r="V955">
        <v>397840000</v>
      </c>
      <c r="W955">
        <v>603030000</v>
      </c>
      <c r="X955">
        <v>959850000</v>
      </c>
      <c r="Y955">
        <v>1661900000</v>
      </c>
      <c r="Z955">
        <v>1309300000</v>
      </c>
      <c r="AA955">
        <v>1044800000</v>
      </c>
      <c r="AB955">
        <v>1582900000</v>
      </c>
      <c r="AC955">
        <v>979620000</v>
      </c>
      <c r="AD955">
        <v>1048400000</v>
      </c>
      <c r="AE955">
        <v>355100000</v>
      </c>
      <c r="AF955" s="5">
        <v>14735000</v>
      </c>
      <c r="AG955" s="6">
        <v>22335000</v>
      </c>
      <c r="AH955" s="6">
        <v>35550000</v>
      </c>
      <c r="AI955" s="6">
        <f t="shared" si="252"/>
        <v>5.8214931456671143E-2</v>
      </c>
      <c r="AJ955" s="6">
        <f t="shared" si="253"/>
        <v>4.5054974501843488E-2</v>
      </c>
      <c r="AK955" s="6">
        <f t="shared" si="254"/>
        <v>8.1398142844586061E-2</v>
      </c>
      <c r="AL955" s="6">
        <f t="shared" si="255"/>
        <v>3</v>
      </c>
      <c r="AM955" s="6">
        <f t="shared" si="256"/>
        <v>6.1556016267700221E-2</v>
      </c>
      <c r="AN955" s="7">
        <f t="shared" si="257"/>
        <v>1.5023949926325397E-2</v>
      </c>
      <c r="AO955" s="5">
        <v>61551000</v>
      </c>
      <c r="AP955" s="6">
        <v>48493000</v>
      </c>
      <c r="AQ955" s="6">
        <v>38697000</v>
      </c>
      <c r="AR955" s="6">
        <f t="shared" si="258"/>
        <v>0.11760397810835553</v>
      </c>
      <c r="AS955" s="6">
        <f t="shared" si="259"/>
        <v>0.10152170745318151</v>
      </c>
      <c r="AT955" s="6">
        <f t="shared" si="260"/>
        <v>9.0328095656454166E-2</v>
      </c>
      <c r="AU955" s="6">
        <f t="shared" si="261"/>
        <v>3</v>
      </c>
      <c r="AV955" s="6">
        <f t="shared" si="262"/>
        <v>0.10315126040599708</v>
      </c>
      <c r="AW955" s="7">
        <f t="shared" si="263"/>
        <v>1.119479113999027E-2</v>
      </c>
      <c r="AX955" s="5">
        <v>58627000</v>
      </c>
      <c r="AY955" s="6">
        <v>36282000</v>
      </c>
      <c r="AZ955" s="6">
        <v>38828000</v>
      </c>
      <c r="BA955" s="6">
        <f t="shared" si="264"/>
        <v>0.10837641203991785</v>
      </c>
      <c r="BB955" s="6">
        <f t="shared" si="265"/>
        <v>7.8701626051702583E-2</v>
      </c>
      <c r="BC955" s="6">
        <f t="shared" si="266"/>
        <v>8.1780760100459787E-2</v>
      </c>
      <c r="BD955" s="6">
        <f t="shared" si="267"/>
        <v>3</v>
      </c>
      <c r="BE955" s="6">
        <f t="shared" si="268"/>
        <v>8.9619599397360084E-2</v>
      </c>
      <c r="BF955" s="7">
        <f t="shared" si="269"/>
        <v>1.3322506821254618E-2</v>
      </c>
      <c r="BH955" t="s">
        <v>1492</v>
      </c>
      <c r="BI955" t="s">
        <v>1493</v>
      </c>
    </row>
    <row r="956" spans="1:61" x14ac:dyDescent="0.25">
      <c r="A956" t="s">
        <v>1494</v>
      </c>
      <c r="B956" t="s">
        <v>1494</v>
      </c>
      <c r="C956">
        <f>VLOOKUP(B956,Annotation!D:E,2,FALSE)</f>
        <v>1340</v>
      </c>
      <c r="D956" t="str">
        <f>VLOOKUP(B956,Annotation!D:F,3,FALSE)</f>
        <v>hypothetical protein</v>
      </c>
      <c r="G956">
        <v>17</v>
      </c>
      <c r="H956">
        <v>17</v>
      </c>
      <c r="I956">
        <v>17</v>
      </c>
      <c r="J956">
        <v>9</v>
      </c>
      <c r="K956">
        <v>12</v>
      </c>
      <c r="L956">
        <v>7</v>
      </c>
      <c r="M956">
        <v>9</v>
      </c>
      <c r="N956">
        <v>8</v>
      </c>
      <c r="O956">
        <v>8</v>
      </c>
      <c r="P956">
        <v>10</v>
      </c>
      <c r="Q956">
        <v>16</v>
      </c>
      <c r="R956">
        <v>14</v>
      </c>
      <c r="S956">
        <v>53.6</v>
      </c>
      <c r="T956">
        <v>44.441000000000003</v>
      </c>
      <c r="U956">
        <v>4481100000</v>
      </c>
      <c r="V956">
        <v>63009000</v>
      </c>
      <c r="W956">
        <v>141150000</v>
      </c>
      <c r="X956">
        <v>141480000</v>
      </c>
      <c r="Y956">
        <v>371530000</v>
      </c>
      <c r="Z956">
        <v>173330000</v>
      </c>
      <c r="AA956">
        <v>396160000</v>
      </c>
      <c r="AB956">
        <v>629900000</v>
      </c>
      <c r="AC956">
        <v>1498000000</v>
      </c>
      <c r="AD956">
        <v>1066500000</v>
      </c>
      <c r="AE956">
        <v>224050000</v>
      </c>
      <c r="AF956" s="5">
        <v>3150400</v>
      </c>
      <c r="AG956" s="6">
        <v>7057700</v>
      </c>
      <c r="AH956" s="6">
        <v>7073900</v>
      </c>
      <c r="AI956" s="6">
        <f t="shared" si="252"/>
        <v>1.2446577540624145E-2</v>
      </c>
      <c r="AJ956" s="6">
        <f t="shared" si="253"/>
        <v>1.4237049184762068E-2</v>
      </c>
      <c r="AK956" s="6">
        <f t="shared" si="254"/>
        <v>1.6196971101781078E-2</v>
      </c>
      <c r="AL956" s="6">
        <f t="shared" si="255"/>
        <v>3</v>
      </c>
      <c r="AM956" s="6">
        <f t="shared" si="256"/>
        <v>1.4293532609055762E-2</v>
      </c>
      <c r="AN956" s="7">
        <f t="shared" si="257"/>
        <v>1.5316126030661935E-3</v>
      </c>
      <c r="AO956" s="5">
        <v>18577000</v>
      </c>
      <c r="AP956" s="6">
        <v>8666600</v>
      </c>
      <c r="AQ956" s="6">
        <v>19808000</v>
      </c>
      <c r="AR956" s="6">
        <f t="shared" si="258"/>
        <v>3.5494615868449264E-2</v>
      </c>
      <c r="AS956" s="6">
        <f t="shared" si="259"/>
        <v>1.8143815185980301E-2</v>
      </c>
      <c r="AT956" s="6">
        <f t="shared" si="260"/>
        <v>4.623663123144027E-2</v>
      </c>
      <c r="AU956" s="6">
        <f t="shared" si="261"/>
        <v>3</v>
      </c>
      <c r="AV956" s="6">
        <f t="shared" si="262"/>
        <v>3.3291687428623283E-2</v>
      </c>
      <c r="AW956" s="7">
        <f t="shared" si="263"/>
        <v>1.1574144997198383E-2</v>
      </c>
      <c r="AX956" s="5">
        <v>31495000</v>
      </c>
      <c r="AY956" s="6">
        <v>74899000</v>
      </c>
      <c r="AZ956" s="6">
        <v>53326000</v>
      </c>
      <c r="BA956" s="6">
        <f t="shared" si="264"/>
        <v>5.8220872587668025E-2</v>
      </c>
      <c r="BB956" s="6">
        <f t="shared" si="265"/>
        <v>0.16246825118919769</v>
      </c>
      <c r="BC956" s="6">
        <f t="shared" si="266"/>
        <v>0.11231690566387964</v>
      </c>
      <c r="BD956" s="6">
        <f t="shared" si="267"/>
        <v>3</v>
      </c>
      <c r="BE956" s="6">
        <f t="shared" si="268"/>
        <v>0.11100200981358178</v>
      </c>
      <c r="BF956" s="7">
        <f t="shared" si="269"/>
        <v>4.2568969133595549E-2</v>
      </c>
      <c r="BH956">
        <v>1266</v>
      </c>
      <c r="BI956">
        <v>367</v>
      </c>
    </row>
    <row r="957" spans="1:61" x14ac:dyDescent="0.25">
      <c r="A957" t="s">
        <v>1495</v>
      </c>
      <c r="B957" t="s">
        <v>1495</v>
      </c>
      <c r="C957">
        <f>VLOOKUP(B957,Annotation!D:E,2,FALSE)</f>
        <v>1347</v>
      </c>
      <c r="D957" t="str">
        <f>VLOOKUP(B957,Annotation!D:F,3,FALSE)</f>
        <v>ATP-dependent helicase</v>
      </c>
      <c r="G957">
        <v>4</v>
      </c>
      <c r="H957">
        <v>4</v>
      </c>
      <c r="I957">
        <v>4</v>
      </c>
      <c r="J957">
        <v>0</v>
      </c>
      <c r="K957">
        <v>2</v>
      </c>
      <c r="L957">
        <v>1</v>
      </c>
      <c r="M957">
        <v>2</v>
      </c>
      <c r="N957">
        <v>2</v>
      </c>
      <c r="O957">
        <v>1</v>
      </c>
      <c r="P957">
        <v>1</v>
      </c>
      <c r="Q957">
        <v>1</v>
      </c>
      <c r="R957">
        <v>0</v>
      </c>
      <c r="S957">
        <v>9.6999999999999993</v>
      </c>
      <c r="T957">
        <v>66.486999999999995</v>
      </c>
      <c r="U957">
        <v>76414000</v>
      </c>
      <c r="V957">
        <v>0</v>
      </c>
      <c r="W957">
        <v>69659000</v>
      </c>
      <c r="X957">
        <v>0</v>
      </c>
      <c r="Y957">
        <v>358280</v>
      </c>
      <c r="Z957">
        <v>792620</v>
      </c>
      <c r="AA957">
        <v>749290</v>
      </c>
      <c r="AB957">
        <v>4855400</v>
      </c>
      <c r="AC957">
        <v>0</v>
      </c>
      <c r="AD957">
        <v>0</v>
      </c>
      <c r="AE957">
        <v>2635000</v>
      </c>
      <c r="AF957" s="5">
        <v>0</v>
      </c>
      <c r="AG957" s="6">
        <v>2402000</v>
      </c>
      <c r="AH957" s="6">
        <v>0</v>
      </c>
      <c r="AI957" s="6">
        <f t="shared" si="252"/>
        <v>0</v>
      </c>
      <c r="AJ957" s="6">
        <f t="shared" si="253"/>
        <v>4.8454017798714149E-3</v>
      </c>
      <c r="AK957" s="6">
        <f t="shared" si="254"/>
        <v>0</v>
      </c>
      <c r="AL957" s="6">
        <f t="shared" si="255"/>
        <v>1</v>
      </c>
      <c r="AM957" s="6">
        <f t="shared" si="256"/>
        <v>0</v>
      </c>
      <c r="AN957" s="7">
        <f t="shared" si="257"/>
        <v>0</v>
      </c>
      <c r="AO957" s="5">
        <v>12354</v>
      </c>
      <c r="AP957" s="6">
        <v>27332</v>
      </c>
      <c r="AQ957" s="6">
        <v>25838</v>
      </c>
      <c r="AR957" s="6">
        <f t="shared" si="258"/>
        <v>2.3604483201745288E-5</v>
      </c>
      <c r="AS957" s="6">
        <f t="shared" si="259"/>
        <v>5.7220450541528812E-5</v>
      </c>
      <c r="AT957" s="6">
        <f t="shared" si="260"/>
        <v>6.0312100048361964E-5</v>
      </c>
      <c r="AU957" s="6">
        <f t="shared" si="261"/>
        <v>3</v>
      </c>
      <c r="AV957" s="6">
        <f t="shared" si="262"/>
        <v>4.7045677930545361E-5</v>
      </c>
      <c r="AW957" s="7">
        <f t="shared" si="263"/>
        <v>1.6623412844608021E-5</v>
      </c>
      <c r="AX957" s="5">
        <v>167430</v>
      </c>
      <c r="AY957" s="6">
        <v>0</v>
      </c>
      <c r="AZ957" s="6">
        <v>0</v>
      </c>
      <c r="BA957" s="6">
        <f t="shared" si="264"/>
        <v>3.0950692799978588E-4</v>
      </c>
      <c r="BB957" s="6">
        <f t="shared" si="265"/>
        <v>0</v>
      </c>
      <c r="BC957" s="6">
        <f t="shared" si="266"/>
        <v>0</v>
      </c>
      <c r="BD957" s="6">
        <f t="shared" si="267"/>
        <v>1</v>
      </c>
      <c r="BE957" s="6">
        <f t="shared" si="268"/>
        <v>0</v>
      </c>
      <c r="BF957" s="7">
        <f t="shared" si="269"/>
        <v>0</v>
      </c>
    </row>
    <row r="958" spans="1:61" x14ac:dyDescent="0.25">
      <c r="A958" t="s">
        <v>3713</v>
      </c>
      <c r="B958" t="s">
        <v>3713</v>
      </c>
      <c r="C958">
        <f>VLOOKUP(B958,Annotation!D:E,2,FALSE)</f>
        <v>1348</v>
      </c>
      <c r="D958" t="str">
        <f>VLOOKUP(B958,Annotation!D:F,3,FALSE)</f>
        <v>AAA family ATPase</v>
      </c>
      <c r="G958">
        <v>13</v>
      </c>
      <c r="H958">
        <v>13</v>
      </c>
      <c r="I958">
        <v>13</v>
      </c>
      <c r="J958">
        <v>5</v>
      </c>
      <c r="K958">
        <v>9</v>
      </c>
      <c r="L958">
        <v>6</v>
      </c>
      <c r="M958">
        <v>5</v>
      </c>
      <c r="N958">
        <v>2</v>
      </c>
      <c r="O958">
        <v>2</v>
      </c>
      <c r="P958">
        <v>4</v>
      </c>
      <c r="Q958">
        <v>4</v>
      </c>
      <c r="R958">
        <v>3</v>
      </c>
      <c r="S958">
        <v>22.4</v>
      </c>
      <c r="T958">
        <v>77.372</v>
      </c>
      <c r="U958">
        <v>43025000</v>
      </c>
      <c r="V958">
        <v>2827400</v>
      </c>
      <c r="W958">
        <v>11928000</v>
      </c>
      <c r="X958">
        <v>7349600</v>
      </c>
      <c r="Y958">
        <v>2126500</v>
      </c>
      <c r="Z958">
        <v>3317400</v>
      </c>
      <c r="AA958">
        <v>784500</v>
      </c>
      <c r="AB958">
        <v>12494000</v>
      </c>
      <c r="AC958">
        <v>1772700</v>
      </c>
      <c r="AD958">
        <v>424290</v>
      </c>
      <c r="AE958">
        <v>1344500</v>
      </c>
      <c r="AF958" s="5">
        <v>88355</v>
      </c>
      <c r="AG958" s="6">
        <v>372760</v>
      </c>
      <c r="AH958" s="6">
        <v>229680</v>
      </c>
      <c r="AI958" s="6">
        <f t="shared" si="252"/>
        <v>3.4907229513771149E-4</v>
      </c>
      <c r="AJ958" s="6">
        <f t="shared" si="253"/>
        <v>7.5194503225015346E-4</v>
      </c>
      <c r="AK958" s="6">
        <f t="shared" si="254"/>
        <v>5.2589382415033829E-4</v>
      </c>
      <c r="AL958" s="6">
        <f t="shared" si="255"/>
        <v>3</v>
      </c>
      <c r="AM958" s="6">
        <f t="shared" si="256"/>
        <v>5.423037171794011E-4</v>
      </c>
      <c r="AN958" s="7">
        <f t="shared" si="257"/>
        <v>1.6488091464050988E-4</v>
      </c>
      <c r="AO958" s="5">
        <v>66452</v>
      </c>
      <c r="AP958" s="6">
        <v>103670</v>
      </c>
      <c r="AQ958" s="6">
        <v>24516</v>
      </c>
      <c r="AR958" s="6">
        <f t="shared" si="258"/>
        <v>1.2696819797008079E-4</v>
      </c>
      <c r="AS958" s="6">
        <f t="shared" si="259"/>
        <v>2.1703659108884428E-4</v>
      </c>
      <c r="AT958" s="6">
        <f t="shared" si="260"/>
        <v>5.7226234413872662E-5</v>
      </c>
      <c r="AU958" s="6">
        <f t="shared" si="261"/>
        <v>3</v>
      </c>
      <c r="AV958" s="6">
        <f t="shared" si="262"/>
        <v>1.3374367449093256E-4</v>
      </c>
      <c r="AW958" s="7">
        <f t="shared" si="263"/>
        <v>6.5417978347998861E-5</v>
      </c>
      <c r="AX958" s="5">
        <v>390440</v>
      </c>
      <c r="AY958" s="6">
        <v>55398</v>
      </c>
      <c r="AZ958" s="6">
        <v>13259</v>
      </c>
      <c r="BA958" s="6">
        <f t="shared" si="264"/>
        <v>7.2175765972786474E-4</v>
      </c>
      <c r="BB958" s="6">
        <f t="shared" si="265"/>
        <v>1.2016737445598974E-4</v>
      </c>
      <c r="BC958" s="6">
        <f t="shared" si="266"/>
        <v>2.792652462583693E-5</v>
      </c>
      <c r="BD958" s="6">
        <f t="shared" si="267"/>
        <v>3</v>
      </c>
      <c r="BE958" s="6">
        <f t="shared" si="268"/>
        <v>2.8995051960323048E-4</v>
      </c>
      <c r="BF958" s="7">
        <f t="shared" si="269"/>
        <v>3.0764714451387198E-4</v>
      </c>
    </row>
    <row r="959" spans="1:61" x14ac:dyDescent="0.25">
      <c r="A959" t="s">
        <v>1496</v>
      </c>
      <c r="B959" t="s">
        <v>1496</v>
      </c>
      <c r="C959">
        <f>VLOOKUP(B959,Annotation!D:E,2,FALSE)</f>
        <v>1359</v>
      </c>
      <c r="D959" t="str">
        <f>VLOOKUP(B959,Annotation!D:F,3,FALSE)</f>
        <v>hypothetical protein</v>
      </c>
      <c r="G959">
        <v>8</v>
      </c>
      <c r="H959">
        <v>8</v>
      </c>
      <c r="I959">
        <v>8</v>
      </c>
      <c r="J959">
        <v>7</v>
      </c>
      <c r="K959">
        <v>6</v>
      </c>
      <c r="L959">
        <v>4</v>
      </c>
      <c r="M959">
        <v>1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15.1</v>
      </c>
      <c r="T959">
        <v>75.045000000000002</v>
      </c>
      <c r="U959">
        <v>22490000</v>
      </c>
      <c r="V959">
        <v>3904800</v>
      </c>
      <c r="W959">
        <v>10059000</v>
      </c>
      <c r="X959">
        <v>6887300</v>
      </c>
      <c r="Y959">
        <v>1638200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681510</v>
      </c>
      <c r="AF959" s="5">
        <v>118330</v>
      </c>
      <c r="AG959" s="6">
        <v>304830</v>
      </c>
      <c r="AH959" s="6">
        <v>208710</v>
      </c>
      <c r="AI959" s="6">
        <f t="shared" si="252"/>
        <v>4.6749730839958586E-4</v>
      </c>
      <c r="AJ959" s="6">
        <f t="shared" si="253"/>
        <v>6.1491416509500563E-4</v>
      </c>
      <c r="AK959" s="6">
        <f t="shared" si="254"/>
        <v>4.7787922343441784E-4</v>
      </c>
      <c r="AL959" s="6">
        <f t="shared" si="255"/>
        <v>3</v>
      </c>
      <c r="AM959" s="6">
        <f t="shared" si="256"/>
        <v>5.2009689897633646E-4</v>
      </c>
      <c r="AN959" s="7">
        <f t="shared" si="257"/>
        <v>6.7179766326930693E-5</v>
      </c>
      <c r="AO959" s="5">
        <v>49644</v>
      </c>
      <c r="AP959" s="6">
        <v>0</v>
      </c>
      <c r="AQ959" s="6">
        <v>0</v>
      </c>
      <c r="AR959" s="6">
        <f t="shared" si="258"/>
        <v>9.4853566785449501E-5</v>
      </c>
      <c r="AS959" s="6">
        <f t="shared" si="259"/>
        <v>0</v>
      </c>
      <c r="AT959" s="6">
        <f t="shared" si="260"/>
        <v>0</v>
      </c>
      <c r="AU959" s="6">
        <f t="shared" si="261"/>
        <v>1</v>
      </c>
      <c r="AV959" s="6">
        <f t="shared" si="262"/>
        <v>0</v>
      </c>
      <c r="AW959" s="7">
        <f t="shared" si="263"/>
        <v>0</v>
      </c>
      <c r="AX959" s="5">
        <v>0</v>
      </c>
      <c r="AY959" s="6">
        <v>0</v>
      </c>
      <c r="AZ959" s="6">
        <v>0</v>
      </c>
      <c r="BA959" s="6">
        <f t="shared" si="264"/>
        <v>0</v>
      </c>
      <c r="BB959" s="6">
        <f t="shared" si="265"/>
        <v>0</v>
      </c>
      <c r="BC959" s="6">
        <f t="shared" si="266"/>
        <v>0</v>
      </c>
      <c r="BD959" s="6">
        <f t="shared" si="267"/>
        <v>0</v>
      </c>
      <c r="BE959" s="6">
        <f t="shared" si="268"/>
        <v>0</v>
      </c>
      <c r="BF959" s="7">
        <f t="shared" si="269"/>
        <v>0</v>
      </c>
    </row>
    <row r="960" spans="1:61" x14ac:dyDescent="0.25">
      <c r="A960" t="s">
        <v>3714</v>
      </c>
      <c r="B960" t="s">
        <v>3714</v>
      </c>
      <c r="C960">
        <f>VLOOKUP(B960,Annotation!D:E,2,FALSE)</f>
        <v>1360</v>
      </c>
      <c r="D960" t="str">
        <f>VLOOKUP(B960,Annotation!D:F,3,FALSE)</f>
        <v>hypothetical protein</v>
      </c>
      <c r="G960">
        <v>15</v>
      </c>
      <c r="H960">
        <v>15</v>
      </c>
      <c r="I960">
        <v>15</v>
      </c>
      <c r="J960">
        <v>15</v>
      </c>
      <c r="K960">
        <v>13</v>
      </c>
      <c r="L960">
        <v>10</v>
      </c>
      <c r="M960">
        <v>3</v>
      </c>
      <c r="N960">
        <v>3</v>
      </c>
      <c r="O960">
        <v>2</v>
      </c>
      <c r="P960">
        <v>3</v>
      </c>
      <c r="Q960">
        <v>1</v>
      </c>
      <c r="R960">
        <v>2</v>
      </c>
      <c r="S960">
        <v>22.2</v>
      </c>
      <c r="T960">
        <v>68.463999999999999</v>
      </c>
      <c r="U960">
        <v>72029000</v>
      </c>
      <c r="V960">
        <v>16576000</v>
      </c>
      <c r="W960">
        <v>26982000</v>
      </c>
      <c r="X960">
        <v>21523000</v>
      </c>
      <c r="Y960">
        <v>2030900</v>
      </c>
      <c r="Z960">
        <v>2443200</v>
      </c>
      <c r="AA960">
        <v>1121400</v>
      </c>
      <c r="AB960">
        <v>590390</v>
      </c>
      <c r="AC960">
        <v>365790</v>
      </c>
      <c r="AD960">
        <v>396490</v>
      </c>
      <c r="AE960">
        <v>1846900</v>
      </c>
      <c r="AF960" s="5">
        <v>425030</v>
      </c>
      <c r="AG960" s="6">
        <v>691840</v>
      </c>
      <c r="AH960" s="6">
        <v>551880</v>
      </c>
      <c r="AI960" s="6">
        <f t="shared" si="252"/>
        <v>1.6792054507654521E-3</v>
      </c>
      <c r="AJ960" s="6">
        <f t="shared" si="253"/>
        <v>1.3956048157311573E-3</v>
      </c>
      <c r="AK960" s="6">
        <f t="shared" si="254"/>
        <v>1.2636288909443081E-3</v>
      </c>
      <c r="AL960" s="6">
        <f t="shared" si="255"/>
        <v>3</v>
      </c>
      <c r="AM960" s="6">
        <f t="shared" si="256"/>
        <v>1.4461463858136392E-3</v>
      </c>
      <c r="AN960" s="7">
        <f t="shared" si="257"/>
        <v>1.7338167338369617E-4</v>
      </c>
      <c r="AO960" s="5">
        <v>52075</v>
      </c>
      <c r="AP960" s="6">
        <v>62645</v>
      </c>
      <c r="AQ960" s="6">
        <v>28753</v>
      </c>
      <c r="AR960" s="6">
        <f t="shared" si="258"/>
        <v>9.9498418547101019E-5</v>
      </c>
      <c r="AS960" s="6">
        <f t="shared" si="259"/>
        <v>1.3114938987904553E-4</v>
      </c>
      <c r="AT960" s="6">
        <f t="shared" si="260"/>
        <v>6.7116410430008175E-5</v>
      </c>
      <c r="AU960" s="6">
        <f t="shared" si="261"/>
        <v>3</v>
      </c>
      <c r="AV960" s="6">
        <f t="shared" si="262"/>
        <v>9.9254739618718235E-5</v>
      </c>
      <c r="AW960" s="7">
        <f t="shared" si="263"/>
        <v>2.6141922255836671E-5</v>
      </c>
      <c r="AX960" s="5">
        <v>15138</v>
      </c>
      <c r="AY960" s="6">
        <v>9379.2000000000007</v>
      </c>
      <c r="AZ960" s="6">
        <v>10166</v>
      </c>
      <c r="BA960" s="6">
        <f t="shared" si="264"/>
        <v>2.7983729773999636E-5</v>
      </c>
      <c r="BB960" s="6">
        <f t="shared" si="265"/>
        <v>2.0345027591205802E-5</v>
      </c>
      <c r="BC960" s="6">
        <f t="shared" si="266"/>
        <v>2.1411950324025811E-5</v>
      </c>
      <c r="BD960" s="6">
        <f t="shared" si="267"/>
        <v>3</v>
      </c>
      <c r="BE960" s="6">
        <f t="shared" si="268"/>
        <v>2.3246902563077083E-5</v>
      </c>
      <c r="BF960" s="7">
        <f t="shared" si="269"/>
        <v>3.3776451411256216E-6</v>
      </c>
    </row>
    <row r="961" spans="1:61" x14ac:dyDescent="0.25">
      <c r="A961" t="s">
        <v>1497</v>
      </c>
      <c r="B961" t="s">
        <v>1497</v>
      </c>
      <c r="C961">
        <f>VLOOKUP(B961,Annotation!D:E,2,FALSE)</f>
        <v>1361</v>
      </c>
      <c r="D961" t="str">
        <f>VLOOKUP(B961,Annotation!D:F,3,FALSE)</f>
        <v>hypothetical protein</v>
      </c>
      <c r="G961">
        <v>14</v>
      </c>
      <c r="H961">
        <v>14</v>
      </c>
      <c r="I961">
        <v>14</v>
      </c>
      <c r="J961">
        <v>13</v>
      </c>
      <c r="K961">
        <v>12</v>
      </c>
      <c r="L961">
        <v>11</v>
      </c>
      <c r="M961">
        <v>7</v>
      </c>
      <c r="N961">
        <v>6</v>
      </c>
      <c r="O961">
        <v>8</v>
      </c>
      <c r="P961">
        <v>4</v>
      </c>
      <c r="Q961">
        <v>8</v>
      </c>
      <c r="R961">
        <v>6</v>
      </c>
      <c r="S961">
        <v>40.5</v>
      </c>
      <c r="T961">
        <v>42.414999999999999</v>
      </c>
      <c r="U961">
        <v>60131000</v>
      </c>
      <c r="V961">
        <v>10817000</v>
      </c>
      <c r="W961">
        <v>13026000</v>
      </c>
      <c r="X961">
        <v>14325000</v>
      </c>
      <c r="Y961">
        <v>4940500</v>
      </c>
      <c r="Z961">
        <v>4419600</v>
      </c>
      <c r="AA961">
        <v>3157200</v>
      </c>
      <c r="AB961">
        <v>617320</v>
      </c>
      <c r="AC961">
        <v>6903000</v>
      </c>
      <c r="AD961">
        <v>1925300</v>
      </c>
      <c r="AE961">
        <v>2863400</v>
      </c>
      <c r="AF961" s="5">
        <v>515090</v>
      </c>
      <c r="AG961" s="6">
        <v>620290</v>
      </c>
      <c r="AH961" s="6">
        <v>682140</v>
      </c>
      <c r="AI961" s="6">
        <f t="shared" si="252"/>
        <v>2.0350138475749404E-3</v>
      </c>
      <c r="AJ961" s="6">
        <f t="shared" si="253"/>
        <v>1.251271552887777E-3</v>
      </c>
      <c r="AK961" s="6">
        <f t="shared" si="254"/>
        <v>1.5618826767934159E-3</v>
      </c>
      <c r="AL961" s="6">
        <f t="shared" si="255"/>
        <v>3</v>
      </c>
      <c r="AM961" s="6">
        <f t="shared" si="256"/>
        <v>1.6160560257520446E-3</v>
      </c>
      <c r="AN961" s="7">
        <f t="shared" si="257"/>
        <v>3.2224634461171692E-4</v>
      </c>
      <c r="AO961" s="5">
        <v>235260</v>
      </c>
      <c r="AP961" s="6">
        <v>210460</v>
      </c>
      <c r="AQ961" s="6">
        <v>150340</v>
      </c>
      <c r="AR961" s="6">
        <f t="shared" si="258"/>
        <v>4.4950548146694162E-4</v>
      </c>
      <c r="AS961" s="6">
        <f t="shared" si="259"/>
        <v>4.4060500588943933E-4</v>
      </c>
      <c r="AT961" s="6">
        <f t="shared" si="260"/>
        <v>3.5092968191310231E-4</v>
      </c>
      <c r="AU961" s="6">
        <f t="shared" si="261"/>
        <v>3</v>
      </c>
      <c r="AV961" s="6">
        <f t="shared" si="262"/>
        <v>4.1368005642316105E-4</v>
      </c>
      <c r="AW961" s="7">
        <f t="shared" si="263"/>
        <v>4.4519746497038851E-5</v>
      </c>
      <c r="AX961" s="5">
        <v>29396</v>
      </c>
      <c r="AY961" s="6">
        <v>328710</v>
      </c>
      <c r="AZ961" s="6">
        <v>91680</v>
      </c>
      <c r="BA961" s="6">
        <f t="shared" si="264"/>
        <v>5.4340713465219526E-5</v>
      </c>
      <c r="BB961" s="6">
        <f t="shared" si="265"/>
        <v>7.1302605973913114E-4</v>
      </c>
      <c r="BC961" s="6">
        <f t="shared" si="266"/>
        <v>1.9309931199160797E-4</v>
      </c>
      <c r="BD961" s="6">
        <f t="shared" si="267"/>
        <v>3</v>
      </c>
      <c r="BE961" s="6">
        <f t="shared" si="268"/>
        <v>3.2015536173198624E-4</v>
      </c>
      <c r="BF961" s="7">
        <f t="shared" si="269"/>
        <v>2.8351840173166634E-4</v>
      </c>
    </row>
    <row r="962" spans="1:61" x14ac:dyDescent="0.25">
      <c r="A962" t="s">
        <v>1498</v>
      </c>
      <c r="B962" t="s">
        <v>1498</v>
      </c>
      <c r="C962">
        <f>VLOOKUP(B962,Annotation!D:E,2,FALSE)</f>
        <v>1362</v>
      </c>
      <c r="D962" t="str">
        <f>VLOOKUP(B962,Annotation!D:F,3,FALSE)</f>
        <v>hypothetical protein</v>
      </c>
      <c r="G962">
        <v>9</v>
      </c>
      <c r="H962">
        <v>9</v>
      </c>
      <c r="I962">
        <v>9</v>
      </c>
      <c r="J962">
        <v>6</v>
      </c>
      <c r="K962">
        <v>5</v>
      </c>
      <c r="L962">
        <v>6</v>
      </c>
      <c r="M962">
        <v>3</v>
      </c>
      <c r="N962">
        <v>3</v>
      </c>
      <c r="O962">
        <v>2</v>
      </c>
      <c r="P962">
        <v>1</v>
      </c>
      <c r="Q962">
        <v>0</v>
      </c>
      <c r="R962">
        <v>0</v>
      </c>
      <c r="S962">
        <v>25.1</v>
      </c>
      <c r="T962">
        <v>45.722000000000001</v>
      </c>
      <c r="U962">
        <v>19889000</v>
      </c>
      <c r="V962">
        <v>3718000</v>
      </c>
      <c r="W962">
        <v>7368900</v>
      </c>
      <c r="X962">
        <v>5573600</v>
      </c>
      <c r="Y962">
        <v>1204400</v>
      </c>
      <c r="Z962">
        <v>1362400</v>
      </c>
      <c r="AA962">
        <v>388510</v>
      </c>
      <c r="AB962">
        <v>273640</v>
      </c>
      <c r="AC962">
        <v>0</v>
      </c>
      <c r="AD962">
        <v>0</v>
      </c>
      <c r="AE962">
        <v>864760</v>
      </c>
      <c r="AF962" s="5">
        <v>161650</v>
      </c>
      <c r="AG962" s="6">
        <v>320390</v>
      </c>
      <c r="AH962" s="6">
        <v>242330</v>
      </c>
      <c r="AI962" s="6">
        <f t="shared" ref="AI962:AI1025" si="270">(AF962/$AF$2410)*100</f>
        <v>6.386456511687066E-4</v>
      </c>
      <c r="AJ962" s="6">
        <f t="shared" ref="AJ962:AJ1025" si="271">(AG962/$AG$2410)*100</f>
        <v>6.4630236313613766E-4</v>
      </c>
      <c r="AK962" s="6">
        <f t="shared" ref="AK962:AK1025" si="272">(AH962/$AH$2410)*100</f>
        <v>5.5485828285593646E-4</v>
      </c>
      <c r="AL962" s="6">
        <f t="shared" ref="AL962:AL1025" si="273">COUNTIF(AI962:AK962,"&gt;0")</f>
        <v>3</v>
      </c>
      <c r="AM962" s="6">
        <f t="shared" ref="AM962:AM1025" si="274">IF(AL962&gt;1,AVERAGEIF(AI962:AK962,"&gt;0"),0)</f>
        <v>6.1326876572026024E-4</v>
      </c>
      <c r="AN962" s="7">
        <f t="shared" ref="AN962:AN1025" si="275">IF(AL962&gt;=2,_xlfn.STDEV.P(AI962:AK962),0)</f>
        <v>4.142056406239657E-5</v>
      </c>
      <c r="AO962" s="5">
        <v>52364</v>
      </c>
      <c r="AP962" s="6">
        <v>59235</v>
      </c>
      <c r="AQ962" s="6">
        <v>16892</v>
      </c>
      <c r="AR962" s="6">
        <f t="shared" ref="AR962:AR1025" si="276">(AO962/$AO$2410)*100</f>
        <v>1.0005060372156309E-4</v>
      </c>
      <c r="AS962" s="6">
        <f t="shared" ref="AS962:AS1025" si="277">(AP962/$AP$2410)*100</f>
        <v>1.2401044152742058E-4</v>
      </c>
      <c r="AT962" s="6">
        <f t="shared" ref="AT962:AT1025" si="278">(AQ962/$AQ$2410)*100</f>
        <v>3.9429986609525907E-5</v>
      </c>
      <c r="AU962" s="6">
        <f t="shared" ref="AU962:AU1025" si="279">COUNTIF(AR962:AT962,"&gt;0")</f>
        <v>3</v>
      </c>
      <c r="AV962" s="6">
        <f t="shared" ref="AV962:AV1025" si="280">IF(AU962&gt;1,AVERAGEIF(AR962:AT962,"&gt;0"),0)</f>
        <v>8.7830343952836527E-5</v>
      </c>
      <c r="AW962" s="7">
        <f t="shared" ref="AW962:AW1025" si="281">IF(AU962&gt;=2,_xlfn.STDEV.P(AR962:AT962),0)</f>
        <v>3.559461008018743E-5</v>
      </c>
      <c r="AX962" s="5">
        <v>11897</v>
      </c>
      <c r="AY962" s="6">
        <v>0</v>
      </c>
      <c r="AZ962" s="6">
        <v>0</v>
      </c>
      <c r="BA962" s="6">
        <f t="shared" ref="BA962:BA1025" si="282">(AX962/$AX$2410)*100</f>
        <v>2.1992497894125619E-5</v>
      </c>
      <c r="BB962" s="6">
        <f t="shared" ref="BB962:BB1025" si="283">(AY962/$AY$2410)*100</f>
        <v>0</v>
      </c>
      <c r="BC962" s="6">
        <f t="shared" ref="BC962:BC1025" si="284">(AZ962/$AZ$2410)*100</f>
        <v>0</v>
      </c>
      <c r="BD962" s="6">
        <f t="shared" ref="BD962:BD1025" si="285">COUNTIF(BA962:BC962,"&gt;0")</f>
        <v>1</v>
      </c>
      <c r="BE962" s="6">
        <f t="shared" ref="BE962:BE1025" si="286">IF(BD962&gt;1,AVERAGEIF(BA962:BC962,"&gt;0"),0)</f>
        <v>0</v>
      </c>
      <c r="BF962" s="7">
        <f t="shared" ref="BF962:BF1025" si="287">IF(BD962&gt;=2,_xlfn.STDEV.P(BA962:BC962),0)</f>
        <v>0</v>
      </c>
    </row>
    <row r="963" spans="1:61" x14ac:dyDescent="0.25">
      <c r="A963" t="s">
        <v>1499</v>
      </c>
      <c r="B963" t="s">
        <v>1499</v>
      </c>
      <c r="C963">
        <f>VLOOKUP(B963,Annotation!D:E,2,FALSE)</f>
        <v>1363</v>
      </c>
      <c r="D963" t="str">
        <f>VLOOKUP(B963,Annotation!D:F,3,FALSE)</f>
        <v>tetratricopeptide repeat protein</v>
      </c>
      <c r="G963">
        <v>5</v>
      </c>
      <c r="H963">
        <v>5</v>
      </c>
      <c r="I963">
        <v>5</v>
      </c>
      <c r="J963">
        <v>3</v>
      </c>
      <c r="K963">
        <v>3</v>
      </c>
      <c r="L963">
        <v>1</v>
      </c>
      <c r="M963">
        <v>2</v>
      </c>
      <c r="N963">
        <v>3</v>
      </c>
      <c r="O963">
        <v>0</v>
      </c>
      <c r="P963">
        <v>2</v>
      </c>
      <c r="Q963">
        <v>2</v>
      </c>
      <c r="R963">
        <v>1</v>
      </c>
      <c r="S963">
        <v>9.5</v>
      </c>
      <c r="T963">
        <v>65.396000000000001</v>
      </c>
      <c r="U963">
        <v>12702000</v>
      </c>
      <c r="V963">
        <v>1390700</v>
      </c>
      <c r="W963">
        <v>1734700</v>
      </c>
      <c r="X963">
        <v>717450</v>
      </c>
      <c r="Y963">
        <v>1111500</v>
      </c>
      <c r="Z963">
        <v>5293200</v>
      </c>
      <c r="AA963">
        <v>0</v>
      </c>
      <c r="AB963">
        <v>1456400</v>
      </c>
      <c r="AC963">
        <v>515600</v>
      </c>
      <c r="AD963">
        <v>482140</v>
      </c>
      <c r="AE963">
        <v>396920</v>
      </c>
      <c r="AF963" s="5">
        <v>43458</v>
      </c>
      <c r="AG963" s="6">
        <v>54208</v>
      </c>
      <c r="AH963" s="6">
        <v>22420</v>
      </c>
      <c r="AI963" s="6">
        <f t="shared" si="270"/>
        <v>1.7169355217129382E-4</v>
      </c>
      <c r="AJ963" s="6">
        <f t="shared" si="271"/>
        <v>1.093503495767151E-4</v>
      </c>
      <c r="AK963" s="6">
        <f t="shared" si="272"/>
        <v>5.1334637484546257E-5</v>
      </c>
      <c r="AL963" s="6">
        <f t="shared" si="273"/>
        <v>3</v>
      </c>
      <c r="AM963" s="6">
        <f t="shared" si="274"/>
        <v>1.1079284641085173E-4</v>
      </c>
      <c r="AN963" s="7">
        <f t="shared" si="275"/>
        <v>4.9146906881174906E-5</v>
      </c>
      <c r="AO963" s="5">
        <v>34733</v>
      </c>
      <c r="AP963" s="6">
        <v>165410</v>
      </c>
      <c r="AQ963" s="6">
        <v>0</v>
      </c>
      <c r="AR963" s="6">
        <f t="shared" si="276"/>
        <v>6.6363486728688618E-5</v>
      </c>
      <c r="AS963" s="6">
        <f t="shared" si="277"/>
        <v>3.4629133338483394E-4</v>
      </c>
      <c r="AT963" s="6">
        <f t="shared" si="278"/>
        <v>0</v>
      </c>
      <c r="AU963" s="6">
        <f t="shared" si="279"/>
        <v>2</v>
      </c>
      <c r="AV963" s="6">
        <f t="shared" si="280"/>
        <v>2.0632741005676127E-4</v>
      </c>
      <c r="AW963" s="7">
        <f t="shared" si="281"/>
        <v>1.5006716987986911E-4</v>
      </c>
      <c r="AX963" s="5">
        <v>45512</v>
      </c>
      <c r="AY963" s="6">
        <v>16113</v>
      </c>
      <c r="AZ963" s="6">
        <v>15067</v>
      </c>
      <c r="BA963" s="6">
        <f t="shared" si="282"/>
        <v>8.4132349681217549E-5</v>
      </c>
      <c r="BB963" s="6">
        <f t="shared" si="283"/>
        <v>3.4951747438704691E-5</v>
      </c>
      <c r="BC963" s="6">
        <f t="shared" si="284"/>
        <v>3.1734591337015234E-5</v>
      </c>
      <c r="BD963" s="6">
        <f t="shared" si="285"/>
        <v>3</v>
      </c>
      <c r="BE963" s="6">
        <f t="shared" si="286"/>
        <v>5.0272896152312489E-5</v>
      </c>
      <c r="BF963" s="7">
        <f t="shared" si="287"/>
        <v>2.3978246645695624E-5</v>
      </c>
    </row>
    <row r="964" spans="1:61" x14ac:dyDescent="0.25">
      <c r="A964" t="s">
        <v>1500</v>
      </c>
      <c r="B964" t="s">
        <v>1500</v>
      </c>
      <c r="C964">
        <f>VLOOKUP(B964,Annotation!D:E,2,FALSE)</f>
        <v>1364</v>
      </c>
      <c r="D964" t="str">
        <f>VLOOKUP(B964,Annotation!D:F,3,FALSE)</f>
        <v>RHS repeat protein</v>
      </c>
      <c r="G964">
        <v>24</v>
      </c>
      <c r="H964">
        <v>24</v>
      </c>
      <c r="I964">
        <v>24</v>
      </c>
      <c r="J964">
        <v>15</v>
      </c>
      <c r="K964">
        <v>14</v>
      </c>
      <c r="L964">
        <v>16</v>
      </c>
      <c r="M964">
        <v>9</v>
      </c>
      <c r="N964">
        <v>10</v>
      </c>
      <c r="O964">
        <v>9</v>
      </c>
      <c r="P964">
        <v>12</v>
      </c>
      <c r="Q964">
        <v>10</v>
      </c>
      <c r="R964">
        <v>9</v>
      </c>
      <c r="S964">
        <v>21.1</v>
      </c>
      <c r="T964">
        <v>150.34</v>
      </c>
      <c r="U964">
        <v>523590000</v>
      </c>
      <c r="V964">
        <v>15047000</v>
      </c>
      <c r="W964">
        <v>32780000</v>
      </c>
      <c r="X964">
        <v>40367000</v>
      </c>
      <c r="Y964">
        <v>30770000</v>
      </c>
      <c r="Z964">
        <v>64876000</v>
      </c>
      <c r="AA964">
        <v>47758000</v>
      </c>
      <c r="AB964">
        <v>57841000</v>
      </c>
      <c r="AC964">
        <v>146500000</v>
      </c>
      <c r="AD964">
        <v>87658000</v>
      </c>
      <c r="AE964">
        <v>8181200</v>
      </c>
      <c r="AF964" s="5">
        <v>235110</v>
      </c>
      <c r="AG964" s="6">
        <v>512180</v>
      </c>
      <c r="AH964" s="6">
        <v>630740</v>
      </c>
      <c r="AI964" s="6">
        <f t="shared" si="270"/>
        <v>9.2887088800664764E-4</v>
      </c>
      <c r="AJ964" s="6">
        <f t="shared" si="271"/>
        <v>1.0331881280660038E-3</v>
      </c>
      <c r="AK964" s="6">
        <f t="shared" si="272"/>
        <v>1.4441930975469539E-3</v>
      </c>
      <c r="AL964" s="6">
        <f t="shared" si="273"/>
        <v>3</v>
      </c>
      <c r="AM964" s="6">
        <f t="shared" si="274"/>
        <v>1.135417371206535E-3</v>
      </c>
      <c r="AN964" s="7">
        <f t="shared" si="275"/>
        <v>2.2245203007418659E-4</v>
      </c>
      <c r="AO964" s="5">
        <v>480780</v>
      </c>
      <c r="AP964" s="6">
        <v>1013700</v>
      </c>
      <c r="AQ964" s="6">
        <v>746220</v>
      </c>
      <c r="AR964" s="6">
        <f t="shared" si="276"/>
        <v>9.1861449196495868E-4</v>
      </c>
      <c r="AS964" s="6">
        <f t="shared" si="277"/>
        <v>2.1222146463466909E-3</v>
      </c>
      <c r="AT964" s="6">
        <f t="shared" si="278"/>
        <v>1.74185677289607E-3</v>
      </c>
      <c r="AU964" s="6">
        <f t="shared" si="279"/>
        <v>3</v>
      </c>
      <c r="AV964" s="6">
        <f t="shared" si="280"/>
        <v>1.5942286370692399E-3</v>
      </c>
      <c r="AW964" s="7">
        <f t="shared" si="281"/>
        <v>5.0233380851960119E-4</v>
      </c>
      <c r="AX964" s="5">
        <v>903770</v>
      </c>
      <c r="AY964" s="6">
        <v>2289000</v>
      </c>
      <c r="AZ964" s="6">
        <v>1369700</v>
      </c>
      <c r="BA964" s="6">
        <f t="shared" si="282"/>
        <v>1.6706867127657319E-3</v>
      </c>
      <c r="BB964" s="6">
        <f t="shared" si="283"/>
        <v>4.9652175192201973E-3</v>
      </c>
      <c r="BC964" s="6">
        <f t="shared" si="284"/>
        <v>2.8849054061398931E-3</v>
      </c>
      <c r="BD964" s="6">
        <f t="shared" si="285"/>
        <v>3</v>
      </c>
      <c r="BE964" s="6">
        <f t="shared" si="286"/>
        <v>3.1736032127086078E-3</v>
      </c>
      <c r="BF964" s="7">
        <f t="shared" si="287"/>
        <v>1.3603904160957049E-3</v>
      </c>
    </row>
    <row r="965" spans="1:61" x14ac:dyDescent="0.25">
      <c r="A965" t="s">
        <v>1501</v>
      </c>
      <c r="B965" t="s">
        <v>1501</v>
      </c>
      <c r="C965">
        <f>VLOOKUP(B965,Annotation!D:E,2,FALSE)</f>
        <v>1367</v>
      </c>
      <c r="D965" t="str">
        <f>VLOOKUP(B965,Annotation!D:F,3,FALSE)</f>
        <v>signal peptidase I</v>
      </c>
      <c r="G965">
        <v>11</v>
      </c>
      <c r="H965">
        <v>11</v>
      </c>
      <c r="I965">
        <v>11</v>
      </c>
      <c r="J965">
        <v>5</v>
      </c>
      <c r="K965">
        <v>6</v>
      </c>
      <c r="L965">
        <v>7</v>
      </c>
      <c r="M965">
        <v>1</v>
      </c>
      <c r="N965">
        <v>2</v>
      </c>
      <c r="O965">
        <v>2</v>
      </c>
      <c r="P965">
        <v>0</v>
      </c>
      <c r="Q965">
        <v>0</v>
      </c>
      <c r="R965">
        <v>0</v>
      </c>
      <c r="S965">
        <v>31.7</v>
      </c>
      <c r="T965">
        <v>40.566000000000003</v>
      </c>
      <c r="U965">
        <v>34722000</v>
      </c>
      <c r="V965">
        <v>2461200</v>
      </c>
      <c r="W965">
        <v>9780300</v>
      </c>
      <c r="X965">
        <v>14893000</v>
      </c>
      <c r="Y965">
        <v>895040</v>
      </c>
      <c r="Z965">
        <v>5167400</v>
      </c>
      <c r="AA965">
        <v>1525100</v>
      </c>
      <c r="AB965">
        <v>0</v>
      </c>
      <c r="AC965">
        <v>0</v>
      </c>
      <c r="AD965">
        <v>0</v>
      </c>
      <c r="AE965">
        <v>1736100</v>
      </c>
      <c r="AF965" s="5">
        <v>123060</v>
      </c>
      <c r="AG965" s="6">
        <v>489020</v>
      </c>
      <c r="AH965" s="6">
        <v>744650</v>
      </c>
      <c r="AI965" s="6">
        <f t="shared" si="270"/>
        <v>4.8618455819870727E-4</v>
      </c>
      <c r="AJ965" s="6">
        <f t="shared" si="271"/>
        <v>9.8646893355233949E-4</v>
      </c>
      <c r="AK965" s="6">
        <f t="shared" si="272"/>
        <v>1.7050106067291423E-3</v>
      </c>
      <c r="AL965" s="6">
        <f t="shared" si="273"/>
        <v>3</v>
      </c>
      <c r="AM965" s="6">
        <f t="shared" si="274"/>
        <v>1.0592213661600629E-3</v>
      </c>
      <c r="AN965" s="7">
        <f t="shared" si="275"/>
        <v>5.0023589200951619E-4</v>
      </c>
      <c r="AO965" s="5">
        <v>44752</v>
      </c>
      <c r="AP965" s="6">
        <v>258370</v>
      </c>
      <c r="AQ965" s="6">
        <v>76254</v>
      </c>
      <c r="AR965" s="6">
        <f t="shared" si="276"/>
        <v>8.5506543001821693E-5</v>
      </c>
      <c r="AS965" s="6">
        <f t="shared" si="277"/>
        <v>5.4090618346314947E-4</v>
      </c>
      <c r="AT965" s="6">
        <f t="shared" si="278"/>
        <v>1.7799515740722166E-4</v>
      </c>
      <c r="AU965" s="6">
        <f t="shared" si="279"/>
        <v>3</v>
      </c>
      <c r="AV965" s="6">
        <f t="shared" si="280"/>
        <v>2.6813596129073096E-4</v>
      </c>
      <c r="AW965" s="7">
        <f t="shared" si="281"/>
        <v>1.9653876890942851E-4</v>
      </c>
      <c r="AX965" s="5">
        <v>0</v>
      </c>
      <c r="AY965" s="6">
        <v>0</v>
      </c>
      <c r="AZ965" s="6">
        <v>0</v>
      </c>
      <c r="BA965" s="6">
        <f t="shared" si="282"/>
        <v>0</v>
      </c>
      <c r="BB965" s="6">
        <f t="shared" si="283"/>
        <v>0</v>
      </c>
      <c r="BC965" s="6">
        <f t="shared" si="284"/>
        <v>0</v>
      </c>
      <c r="BD965" s="6">
        <f t="shared" si="285"/>
        <v>0</v>
      </c>
      <c r="BE965" s="6">
        <f t="shared" si="286"/>
        <v>0</v>
      </c>
      <c r="BF965" s="7">
        <f t="shared" si="287"/>
        <v>0</v>
      </c>
    </row>
    <row r="966" spans="1:61" x14ac:dyDescent="0.25">
      <c r="A966" t="s">
        <v>1502</v>
      </c>
      <c r="B966" t="s">
        <v>1503</v>
      </c>
      <c r="C966">
        <f>VLOOKUP(B966,Annotation!D:E,2,FALSE)</f>
        <v>1368</v>
      </c>
      <c r="D966" t="str">
        <f>VLOOKUP(B966,Annotation!D:F,3,FALSE)</f>
        <v>efflux RND transporter permease subunit</v>
      </c>
      <c r="G966">
        <v>14</v>
      </c>
      <c r="H966">
        <v>14</v>
      </c>
      <c r="I966">
        <v>14</v>
      </c>
      <c r="J966">
        <v>9</v>
      </c>
      <c r="K966">
        <v>10</v>
      </c>
      <c r="L966">
        <v>9</v>
      </c>
      <c r="M966">
        <v>4</v>
      </c>
      <c r="N966">
        <v>3</v>
      </c>
      <c r="O966">
        <v>1</v>
      </c>
      <c r="P966">
        <v>6</v>
      </c>
      <c r="Q966">
        <v>5</v>
      </c>
      <c r="R966">
        <v>3</v>
      </c>
      <c r="S966">
        <v>12.9</v>
      </c>
      <c r="T966">
        <v>123.02</v>
      </c>
      <c r="U966">
        <v>46713000</v>
      </c>
      <c r="V966">
        <v>8676200</v>
      </c>
      <c r="W966">
        <v>12813000</v>
      </c>
      <c r="X966">
        <v>11837000</v>
      </c>
      <c r="Y966">
        <v>2841400</v>
      </c>
      <c r="Z966">
        <v>643330</v>
      </c>
      <c r="AA966">
        <v>0</v>
      </c>
      <c r="AB966">
        <v>6650800</v>
      </c>
      <c r="AC966">
        <v>2349700</v>
      </c>
      <c r="AD966">
        <v>901200</v>
      </c>
      <c r="AE966">
        <v>915950</v>
      </c>
      <c r="AF966" s="5">
        <v>170120</v>
      </c>
      <c r="AG966" s="6">
        <v>251240</v>
      </c>
      <c r="AH966" s="6">
        <v>232110</v>
      </c>
      <c r="AI966" s="6">
        <f t="shared" si="270"/>
        <v>6.7210886592527293E-4</v>
      </c>
      <c r="AJ966" s="6">
        <f t="shared" si="271"/>
        <v>5.0681046759987268E-4</v>
      </c>
      <c r="AK966" s="6">
        <f t="shared" si="272"/>
        <v>5.3145774783844931E-4</v>
      </c>
      <c r="AL966" s="6">
        <f t="shared" si="273"/>
        <v>3</v>
      </c>
      <c r="AM966" s="6">
        <f t="shared" si="274"/>
        <v>5.7012569378786493E-4</v>
      </c>
      <c r="AN966" s="7">
        <f t="shared" si="275"/>
        <v>7.2811618373241641E-5</v>
      </c>
      <c r="AO966" s="5">
        <v>55713</v>
      </c>
      <c r="AP966" s="6">
        <v>12614</v>
      </c>
      <c r="AQ966" s="6">
        <v>0</v>
      </c>
      <c r="AR966" s="6">
        <f t="shared" si="276"/>
        <v>1.0644945544915293E-4</v>
      </c>
      <c r="AS966" s="6">
        <f t="shared" si="277"/>
        <v>2.6407828301289495E-5</v>
      </c>
      <c r="AT966" s="6">
        <f t="shared" si="278"/>
        <v>0</v>
      </c>
      <c r="AU966" s="6">
        <f t="shared" si="279"/>
        <v>2</v>
      </c>
      <c r="AV966" s="6">
        <f t="shared" si="280"/>
        <v>6.6428641875221209E-5</v>
      </c>
      <c r="AW966" s="7">
        <f t="shared" si="281"/>
        <v>4.5259157498773621E-5</v>
      </c>
      <c r="AX966" s="5">
        <v>130410</v>
      </c>
      <c r="AY966" s="6">
        <v>46073</v>
      </c>
      <c r="AZ966" s="6">
        <v>17671</v>
      </c>
      <c r="BA966" s="6">
        <f t="shared" si="282"/>
        <v>2.4107267801739277E-4</v>
      </c>
      <c r="BB966" s="6">
        <f t="shared" si="283"/>
        <v>9.9939915580180065E-5</v>
      </c>
      <c r="BC966" s="6">
        <f t="shared" si="284"/>
        <v>3.721921839227426E-5</v>
      </c>
      <c r="BD966" s="6">
        <f t="shared" si="285"/>
        <v>3</v>
      </c>
      <c r="BE966" s="6">
        <f t="shared" si="286"/>
        <v>1.2607727066328236E-4</v>
      </c>
      <c r="BF966" s="7">
        <f t="shared" si="287"/>
        <v>8.5250334303694806E-5</v>
      </c>
    </row>
    <row r="967" spans="1:61" x14ac:dyDescent="0.25">
      <c r="A967" t="s">
        <v>1504</v>
      </c>
      <c r="B967" t="s">
        <v>1504</v>
      </c>
      <c r="C967">
        <f>VLOOKUP(B967,Annotation!D:E,2,FALSE)</f>
        <v>1369</v>
      </c>
      <c r="D967" t="str">
        <f>VLOOKUP(B967,Annotation!D:F,3,FALSE)</f>
        <v>hypothetical protein</v>
      </c>
      <c r="G967">
        <v>2</v>
      </c>
      <c r="H967">
        <v>2</v>
      </c>
      <c r="I967">
        <v>2</v>
      </c>
      <c r="J967">
        <v>0</v>
      </c>
      <c r="K967">
        <v>0</v>
      </c>
      <c r="L967">
        <v>0</v>
      </c>
      <c r="M967">
        <v>1</v>
      </c>
      <c r="N967">
        <v>1</v>
      </c>
      <c r="O967">
        <v>0</v>
      </c>
      <c r="P967">
        <v>0</v>
      </c>
      <c r="Q967">
        <v>0</v>
      </c>
      <c r="R967">
        <v>0</v>
      </c>
      <c r="S967">
        <v>41.2</v>
      </c>
      <c r="T967">
        <v>9.8407999999999998</v>
      </c>
      <c r="U967">
        <v>663110</v>
      </c>
      <c r="V967">
        <v>0</v>
      </c>
      <c r="W967">
        <v>0</v>
      </c>
      <c r="X967">
        <v>0</v>
      </c>
      <c r="Y967">
        <v>202530</v>
      </c>
      <c r="Z967">
        <v>460580</v>
      </c>
      <c r="AA967">
        <v>0</v>
      </c>
      <c r="AB967">
        <v>0</v>
      </c>
      <c r="AC967">
        <v>0</v>
      </c>
      <c r="AD967">
        <v>0</v>
      </c>
      <c r="AE967">
        <v>331550</v>
      </c>
      <c r="AF967" s="5">
        <v>0</v>
      </c>
      <c r="AG967" s="6">
        <v>0</v>
      </c>
      <c r="AH967" s="6">
        <v>0</v>
      </c>
      <c r="AI967" s="6">
        <f t="shared" si="270"/>
        <v>0</v>
      </c>
      <c r="AJ967" s="6">
        <f t="shared" si="271"/>
        <v>0</v>
      </c>
      <c r="AK967" s="6">
        <f t="shared" si="272"/>
        <v>0</v>
      </c>
      <c r="AL967" s="6">
        <f t="shared" si="273"/>
        <v>0</v>
      </c>
      <c r="AM967" s="6">
        <f t="shared" si="274"/>
        <v>0</v>
      </c>
      <c r="AN967" s="7">
        <f t="shared" si="275"/>
        <v>0</v>
      </c>
      <c r="AO967" s="5">
        <v>101260</v>
      </c>
      <c r="AP967" s="6">
        <v>230290</v>
      </c>
      <c r="AQ967" s="6">
        <v>0</v>
      </c>
      <c r="AR967" s="6">
        <f t="shared" si="276"/>
        <v>1.9347498534958135E-4</v>
      </c>
      <c r="AS967" s="6">
        <f t="shared" si="277"/>
        <v>4.8211977005739321E-4</v>
      </c>
      <c r="AT967" s="6">
        <f t="shared" si="278"/>
        <v>0</v>
      </c>
      <c r="AU967" s="6">
        <f t="shared" si="279"/>
        <v>2</v>
      </c>
      <c r="AV967" s="6">
        <f t="shared" si="280"/>
        <v>3.3779737770348728E-4</v>
      </c>
      <c r="AW967" s="7">
        <f t="shared" si="281"/>
        <v>1.9809869997196219E-4</v>
      </c>
      <c r="AX967" s="5">
        <v>0</v>
      </c>
      <c r="AY967" s="6">
        <v>0</v>
      </c>
      <c r="AZ967" s="6">
        <v>0</v>
      </c>
      <c r="BA967" s="6">
        <f t="shared" si="282"/>
        <v>0</v>
      </c>
      <c r="BB967" s="6">
        <f t="shared" si="283"/>
        <v>0</v>
      </c>
      <c r="BC967" s="6">
        <f t="shared" si="284"/>
        <v>0</v>
      </c>
      <c r="BD967" s="6">
        <f t="shared" si="285"/>
        <v>0</v>
      </c>
      <c r="BE967" s="6">
        <f t="shared" si="286"/>
        <v>0</v>
      </c>
      <c r="BF967" s="7">
        <f t="shared" si="287"/>
        <v>0</v>
      </c>
    </row>
    <row r="968" spans="1:61" x14ac:dyDescent="0.25">
      <c r="A968" t="s">
        <v>1505</v>
      </c>
      <c r="B968" t="s">
        <v>1505</v>
      </c>
      <c r="C968">
        <f>VLOOKUP(B968,Annotation!D:E,2,FALSE)</f>
        <v>1370</v>
      </c>
      <c r="D968" t="str">
        <f>VLOOKUP(B968,Annotation!D:F,3,FALSE)</f>
        <v>6-bladed beta-propeller</v>
      </c>
      <c r="G968">
        <v>46</v>
      </c>
      <c r="H968">
        <v>46</v>
      </c>
      <c r="I968">
        <v>46</v>
      </c>
      <c r="J968">
        <v>38</v>
      </c>
      <c r="K968">
        <v>41</v>
      </c>
      <c r="L968">
        <v>37</v>
      </c>
      <c r="M968">
        <v>39</v>
      </c>
      <c r="N968">
        <v>35</v>
      </c>
      <c r="O968">
        <v>38</v>
      </c>
      <c r="P968">
        <v>36</v>
      </c>
      <c r="Q968">
        <v>40</v>
      </c>
      <c r="R968">
        <v>41</v>
      </c>
      <c r="S968">
        <v>77</v>
      </c>
      <c r="T968">
        <v>49.506</v>
      </c>
      <c r="U968">
        <v>20788000000</v>
      </c>
      <c r="V968">
        <v>762200000</v>
      </c>
      <c r="W968">
        <v>2221200000</v>
      </c>
      <c r="X968">
        <v>2129000000</v>
      </c>
      <c r="Y968">
        <v>2341000000</v>
      </c>
      <c r="Z968">
        <v>811500000</v>
      </c>
      <c r="AA968">
        <v>2175500000</v>
      </c>
      <c r="AB968">
        <v>3604900000</v>
      </c>
      <c r="AC968">
        <v>4305800000</v>
      </c>
      <c r="AD968">
        <v>2436500000</v>
      </c>
      <c r="AE968">
        <v>831510000</v>
      </c>
      <c r="AF968" s="5">
        <v>30488000</v>
      </c>
      <c r="AG968" s="6">
        <v>88847000</v>
      </c>
      <c r="AH968" s="6">
        <v>85162000</v>
      </c>
      <c r="AI968" s="6">
        <f t="shared" si="270"/>
        <v>0.12045176995256124</v>
      </c>
      <c r="AJ968" s="6">
        <f t="shared" si="271"/>
        <v>0.17922540047303731</v>
      </c>
      <c r="AK968" s="6">
        <f t="shared" si="272"/>
        <v>0.19499377330325282</v>
      </c>
      <c r="AL968" s="6">
        <f t="shared" si="273"/>
        <v>3</v>
      </c>
      <c r="AM968" s="6">
        <f t="shared" si="274"/>
        <v>0.16489031457628378</v>
      </c>
      <c r="AN968" s="7">
        <f t="shared" si="275"/>
        <v>3.207541718756092E-2</v>
      </c>
      <c r="AO968" s="5">
        <v>93640000</v>
      </c>
      <c r="AP968" s="6">
        <v>32460000</v>
      </c>
      <c r="AQ968" s="6">
        <v>87019000</v>
      </c>
      <c r="AR968" s="6">
        <f t="shared" si="276"/>
        <v>0.1789156392270867</v>
      </c>
      <c r="AS968" s="6">
        <f t="shared" si="277"/>
        <v>6.7956089001098549E-2</v>
      </c>
      <c r="AT968" s="6">
        <f t="shared" si="278"/>
        <v>0.20312325389381566</v>
      </c>
      <c r="AU968" s="6">
        <f t="shared" si="279"/>
        <v>3</v>
      </c>
      <c r="AV968" s="6">
        <f t="shared" si="280"/>
        <v>0.14999832737400032</v>
      </c>
      <c r="AW968" s="7">
        <f t="shared" si="281"/>
        <v>5.8848386043517095E-2</v>
      </c>
      <c r="AX968" s="5">
        <v>144200000</v>
      </c>
      <c r="AY968" s="6">
        <v>172230000</v>
      </c>
      <c r="AZ968" s="6">
        <v>97461000</v>
      </c>
      <c r="BA968" s="6">
        <f t="shared" si="282"/>
        <v>0.2665645285645889</v>
      </c>
      <c r="BB968" s="6">
        <f t="shared" si="283"/>
        <v>0.37359520023385517</v>
      </c>
      <c r="BC968" s="6">
        <f t="shared" si="284"/>
        <v>0.20527543680207352</v>
      </c>
      <c r="BD968" s="6">
        <f t="shared" si="285"/>
        <v>3</v>
      </c>
      <c r="BE968" s="6">
        <f t="shared" si="286"/>
        <v>0.28181172186683917</v>
      </c>
      <c r="BF968" s="7">
        <f t="shared" si="287"/>
        <v>6.9556899337304495E-2</v>
      </c>
      <c r="BH968">
        <v>1267</v>
      </c>
      <c r="BI968">
        <v>176</v>
      </c>
    </row>
    <row r="969" spans="1:61" x14ac:dyDescent="0.25">
      <c r="A969" t="s">
        <v>1506</v>
      </c>
      <c r="B969" t="s">
        <v>1506</v>
      </c>
      <c r="C969">
        <f>VLOOKUP(B969,Annotation!D:E,2,FALSE)</f>
        <v>1371</v>
      </c>
      <c r="D969" t="str">
        <f>VLOOKUP(B969,Annotation!D:F,3,FALSE)</f>
        <v>hypothetical protein</v>
      </c>
      <c r="G969">
        <v>16</v>
      </c>
      <c r="H969">
        <v>16</v>
      </c>
      <c r="I969">
        <v>16</v>
      </c>
      <c r="J969">
        <v>9</v>
      </c>
      <c r="K969">
        <v>12</v>
      </c>
      <c r="L969">
        <v>7</v>
      </c>
      <c r="M969">
        <v>7</v>
      </c>
      <c r="N969">
        <v>8</v>
      </c>
      <c r="O969">
        <v>7</v>
      </c>
      <c r="P969">
        <v>4</v>
      </c>
      <c r="Q969">
        <v>2</v>
      </c>
      <c r="R969">
        <v>4</v>
      </c>
      <c r="S969">
        <v>73.900000000000006</v>
      </c>
      <c r="T969">
        <v>22.35</v>
      </c>
      <c r="U969">
        <v>744850000</v>
      </c>
      <c r="V969">
        <v>64142000</v>
      </c>
      <c r="W969">
        <v>151210000</v>
      </c>
      <c r="X969">
        <v>121260000</v>
      </c>
      <c r="Y969">
        <v>144000000</v>
      </c>
      <c r="Z969">
        <v>146120000</v>
      </c>
      <c r="AA969">
        <v>82524000</v>
      </c>
      <c r="AB969">
        <v>24648000</v>
      </c>
      <c r="AC969">
        <v>471380</v>
      </c>
      <c r="AD969">
        <v>10487000</v>
      </c>
      <c r="AE969">
        <v>74485000</v>
      </c>
      <c r="AF969" s="5">
        <v>6414200</v>
      </c>
      <c r="AG969" s="6">
        <v>15121000</v>
      </c>
      <c r="AH969" s="6">
        <v>12126000</v>
      </c>
      <c r="AI969" s="6">
        <f t="shared" si="270"/>
        <v>2.534117498129488E-2</v>
      </c>
      <c r="AJ969" s="6">
        <f t="shared" si="271"/>
        <v>3.0502631271205526E-2</v>
      </c>
      <c r="AK969" s="6">
        <f t="shared" si="272"/>
        <v>2.7764666107832646E-2</v>
      </c>
      <c r="AL969" s="6">
        <f t="shared" si="273"/>
        <v>3</v>
      </c>
      <c r="AM969" s="6">
        <f t="shared" si="274"/>
        <v>2.7869490786777685E-2</v>
      </c>
      <c r="AN969" s="7">
        <f t="shared" si="275"/>
        <v>2.1084589819979093E-3</v>
      </c>
      <c r="AO969" s="5">
        <v>14400000</v>
      </c>
      <c r="AP969" s="6">
        <v>14612000</v>
      </c>
      <c r="AQ969" s="6">
        <v>8252400</v>
      </c>
      <c r="AR969" s="6">
        <f t="shared" si="276"/>
        <v>2.7513724955895436E-2</v>
      </c>
      <c r="AS969" s="6">
        <f t="shared" si="277"/>
        <v>3.059070771669907E-2</v>
      </c>
      <c r="AT969" s="6">
        <f t="shared" si="278"/>
        <v>1.9263084388849841E-2</v>
      </c>
      <c r="AU969" s="6">
        <f t="shared" si="279"/>
        <v>3</v>
      </c>
      <c r="AV969" s="6">
        <f t="shared" si="280"/>
        <v>2.5789172353814782E-2</v>
      </c>
      <c r="AW969" s="7">
        <f t="shared" si="281"/>
        <v>4.7825602503551645E-3</v>
      </c>
      <c r="AX969" s="5">
        <v>2464800</v>
      </c>
      <c r="AY969" s="6">
        <v>47138</v>
      </c>
      <c r="AZ969" s="6">
        <v>1048700</v>
      </c>
      <c r="BA969" s="6">
        <f t="shared" si="282"/>
        <v>4.5563678918585215E-3</v>
      </c>
      <c r="BB969" s="6">
        <f t="shared" si="283"/>
        <v>1.0225007576277923E-4</v>
      </c>
      <c r="BC969" s="6">
        <f t="shared" si="284"/>
        <v>2.2088050663787006E-3</v>
      </c>
      <c r="BD969" s="6">
        <f t="shared" si="285"/>
        <v>3</v>
      </c>
      <c r="BE969" s="6">
        <f t="shared" si="286"/>
        <v>2.2891410113333338E-3</v>
      </c>
      <c r="BF969" s="7">
        <f t="shared" si="287"/>
        <v>1.8192730742349061E-3</v>
      </c>
    </row>
    <row r="970" spans="1:61" x14ac:dyDescent="0.25">
      <c r="A970" t="s">
        <v>1507</v>
      </c>
      <c r="B970" t="s">
        <v>1507</v>
      </c>
      <c r="C970">
        <f>VLOOKUP(B970,Annotation!D:E,2,FALSE)</f>
        <v>1373</v>
      </c>
      <c r="D970" t="str">
        <f>VLOOKUP(B970,Annotation!D:F,3,FALSE)</f>
        <v>hypothetical protein</v>
      </c>
      <c r="G970">
        <v>2</v>
      </c>
      <c r="H970">
        <v>2</v>
      </c>
      <c r="I970">
        <v>2</v>
      </c>
      <c r="J970">
        <v>1</v>
      </c>
      <c r="K970">
        <v>2</v>
      </c>
      <c r="L970">
        <v>1</v>
      </c>
      <c r="M970">
        <v>2</v>
      </c>
      <c r="N970">
        <v>1</v>
      </c>
      <c r="O970">
        <v>1</v>
      </c>
      <c r="P970">
        <v>1</v>
      </c>
      <c r="Q970">
        <v>1</v>
      </c>
      <c r="R970">
        <v>1</v>
      </c>
      <c r="S970">
        <v>48.4</v>
      </c>
      <c r="T970">
        <v>6.7626999999999997</v>
      </c>
      <c r="U970">
        <v>137870000</v>
      </c>
      <c r="V970">
        <v>35318000</v>
      </c>
      <c r="W970">
        <v>38691000</v>
      </c>
      <c r="X970">
        <v>18939000</v>
      </c>
      <c r="Y970">
        <v>26399000</v>
      </c>
      <c r="Z970">
        <v>8160400</v>
      </c>
      <c r="AA970">
        <v>189410</v>
      </c>
      <c r="AB970">
        <v>1973100</v>
      </c>
      <c r="AC970">
        <v>129840</v>
      </c>
      <c r="AD970">
        <v>8073500</v>
      </c>
      <c r="AE970">
        <v>68936000</v>
      </c>
      <c r="AF970" s="5">
        <v>17659000</v>
      </c>
      <c r="AG970" s="6">
        <v>19345000</v>
      </c>
      <c r="AH970" s="6">
        <v>9469600</v>
      </c>
      <c r="AI970" s="6">
        <f t="shared" si="270"/>
        <v>6.9767049514309856E-2</v>
      </c>
      <c r="AJ970" s="6">
        <f t="shared" si="271"/>
        <v>3.9023437731728783E-2</v>
      </c>
      <c r="AK970" s="6">
        <f t="shared" si="272"/>
        <v>2.1682358747710045E-2</v>
      </c>
      <c r="AL970" s="6">
        <f t="shared" si="273"/>
        <v>3</v>
      </c>
      <c r="AM970" s="6">
        <f t="shared" si="274"/>
        <v>4.3490948664582897E-2</v>
      </c>
      <c r="AN970" s="7">
        <f t="shared" si="275"/>
        <v>1.9883047418697494E-2</v>
      </c>
      <c r="AO970" s="5">
        <v>13199000</v>
      </c>
      <c r="AP970" s="6">
        <v>4080200</v>
      </c>
      <c r="AQ970" s="6">
        <v>94706</v>
      </c>
      <c r="AR970" s="6">
        <f t="shared" si="276"/>
        <v>2.5219003867559989E-2</v>
      </c>
      <c r="AS970" s="6">
        <f t="shared" si="277"/>
        <v>8.5420343297067866E-3</v>
      </c>
      <c r="AT970" s="6">
        <f t="shared" si="278"/>
        <v>2.2106655883505564E-4</v>
      </c>
      <c r="AU970" s="6">
        <f t="shared" si="279"/>
        <v>3</v>
      </c>
      <c r="AV970" s="6">
        <f t="shared" si="280"/>
        <v>1.1327368252033945E-2</v>
      </c>
      <c r="AW970" s="7">
        <f t="shared" si="281"/>
        <v>1.0393676963002882E-2</v>
      </c>
      <c r="AX970" s="5">
        <v>986530</v>
      </c>
      <c r="AY970" s="6">
        <v>64918</v>
      </c>
      <c r="AZ970" s="6">
        <v>4036800</v>
      </c>
      <c r="BA970" s="6">
        <f t="shared" si="282"/>
        <v>1.8236747875507902E-3</v>
      </c>
      <c r="BB970" s="6">
        <f t="shared" si="283"/>
        <v>1.4081782040748658E-4</v>
      </c>
      <c r="BC970" s="6">
        <f t="shared" si="284"/>
        <v>8.5024356746043091E-3</v>
      </c>
      <c r="BD970" s="6">
        <f t="shared" si="285"/>
        <v>3</v>
      </c>
      <c r="BE970" s="6">
        <f t="shared" si="286"/>
        <v>3.4889760941875284E-3</v>
      </c>
      <c r="BF970" s="7">
        <f t="shared" si="287"/>
        <v>3.6110095187099032E-3</v>
      </c>
    </row>
    <row r="971" spans="1:61" x14ac:dyDescent="0.25">
      <c r="A971" t="s">
        <v>1508</v>
      </c>
      <c r="B971" t="s">
        <v>1508</v>
      </c>
      <c r="C971">
        <f>VLOOKUP(B971,Annotation!D:E,2,FALSE)</f>
        <v>1375</v>
      </c>
      <c r="D971" t="str">
        <f>VLOOKUP(B971,Annotation!D:F,3,FALSE)</f>
        <v>hypothetical protein</v>
      </c>
      <c r="G971">
        <v>34</v>
      </c>
      <c r="H971">
        <v>34</v>
      </c>
      <c r="I971">
        <v>34</v>
      </c>
      <c r="J971">
        <v>30</v>
      </c>
      <c r="K971">
        <v>27</v>
      </c>
      <c r="L971">
        <v>25</v>
      </c>
      <c r="M971">
        <v>22</v>
      </c>
      <c r="N971">
        <v>21</v>
      </c>
      <c r="O971">
        <v>21</v>
      </c>
      <c r="P971">
        <v>21</v>
      </c>
      <c r="Q971">
        <v>23</v>
      </c>
      <c r="R971">
        <v>20</v>
      </c>
      <c r="S971">
        <v>67.2</v>
      </c>
      <c r="T971">
        <v>43.293999999999997</v>
      </c>
      <c r="U971">
        <v>12664000000</v>
      </c>
      <c r="V971">
        <v>482670000</v>
      </c>
      <c r="W971">
        <v>1040800000</v>
      </c>
      <c r="X971">
        <v>1188000000</v>
      </c>
      <c r="Y971">
        <v>1774400000</v>
      </c>
      <c r="Z971">
        <v>1046200000</v>
      </c>
      <c r="AA971">
        <v>1594000000</v>
      </c>
      <c r="AB971">
        <v>1866900000</v>
      </c>
      <c r="AC971">
        <v>2573800000</v>
      </c>
      <c r="AD971">
        <v>1097300000</v>
      </c>
      <c r="AE971">
        <v>550610000</v>
      </c>
      <c r="AF971" s="5">
        <v>20985000</v>
      </c>
      <c r="AG971" s="6">
        <v>45254000</v>
      </c>
      <c r="AH971" s="6">
        <v>51650000</v>
      </c>
      <c r="AI971" s="6">
        <f t="shared" si="270"/>
        <v>8.2907386265235417E-2</v>
      </c>
      <c r="AJ971" s="6">
        <f t="shared" si="271"/>
        <v>9.1288015048418408E-2</v>
      </c>
      <c r="AK971" s="6">
        <f t="shared" si="272"/>
        <v>0.11826199937898368</v>
      </c>
      <c r="AL971" s="6">
        <f t="shared" si="273"/>
        <v>3</v>
      </c>
      <c r="AM971" s="6">
        <f t="shared" si="274"/>
        <v>9.748580023087916E-2</v>
      </c>
      <c r="AN971" s="7">
        <f t="shared" si="275"/>
        <v>1.5084132346755545E-2</v>
      </c>
      <c r="AO971" s="5">
        <v>77148000</v>
      </c>
      <c r="AP971" s="6">
        <v>45487000</v>
      </c>
      <c r="AQ971" s="6">
        <v>69306000</v>
      </c>
      <c r="AR971" s="6">
        <f t="shared" si="276"/>
        <v>0.14740478145120978</v>
      </c>
      <c r="AS971" s="6">
        <f t="shared" si="277"/>
        <v>9.5228546530898614E-2</v>
      </c>
      <c r="AT971" s="6">
        <f t="shared" si="278"/>
        <v>0.16177685602414174</v>
      </c>
      <c r="AU971" s="6">
        <f t="shared" si="279"/>
        <v>3</v>
      </c>
      <c r="AV971" s="6">
        <f t="shared" si="280"/>
        <v>0.13480339466875005</v>
      </c>
      <c r="AW971" s="7">
        <f t="shared" si="281"/>
        <v>2.8592138613413483E-2</v>
      </c>
      <c r="AX971" s="5">
        <v>81168000</v>
      </c>
      <c r="AY971" s="6">
        <v>111910000</v>
      </c>
      <c r="AZ971" s="6">
        <v>47708000</v>
      </c>
      <c r="BA971" s="6">
        <f t="shared" si="282"/>
        <v>0.15004514323530205</v>
      </c>
      <c r="BB971" s="6">
        <f t="shared" si="283"/>
        <v>0.24275119815462309</v>
      </c>
      <c r="BC971" s="6">
        <f t="shared" si="284"/>
        <v>0.10048409660226475</v>
      </c>
      <c r="BD971" s="6">
        <f t="shared" si="285"/>
        <v>3</v>
      </c>
      <c r="BE971" s="6">
        <f t="shared" si="286"/>
        <v>0.16442681266406331</v>
      </c>
      <c r="BF971" s="7">
        <f t="shared" si="287"/>
        <v>5.8963866662535419E-2</v>
      </c>
    </row>
    <row r="972" spans="1:61" x14ac:dyDescent="0.25">
      <c r="A972" t="s">
        <v>1509</v>
      </c>
      <c r="B972" t="s">
        <v>1509</v>
      </c>
      <c r="C972">
        <f>VLOOKUP(B972,Annotation!D:E,2,FALSE)</f>
        <v>1376</v>
      </c>
      <c r="D972" t="str">
        <f>VLOOKUP(B972,Annotation!D:F,3,FALSE)</f>
        <v>efflux RND transporter periplasmic adaptor subunit</v>
      </c>
      <c r="G972">
        <v>27</v>
      </c>
      <c r="H972">
        <v>27</v>
      </c>
      <c r="I972">
        <v>27</v>
      </c>
      <c r="J972">
        <v>17</v>
      </c>
      <c r="K972">
        <v>20</v>
      </c>
      <c r="L972">
        <v>23</v>
      </c>
      <c r="M972">
        <v>13</v>
      </c>
      <c r="N972">
        <v>15</v>
      </c>
      <c r="O972">
        <v>13</v>
      </c>
      <c r="P972">
        <v>8</v>
      </c>
      <c r="Q972">
        <v>8</v>
      </c>
      <c r="R972">
        <v>6</v>
      </c>
      <c r="S972">
        <v>60.6</v>
      </c>
      <c r="T972">
        <v>40.256999999999998</v>
      </c>
      <c r="U972">
        <v>2341400000</v>
      </c>
      <c r="V972">
        <v>58340000</v>
      </c>
      <c r="W972">
        <v>193020000</v>
      </c>
      <c r="X972">
        <v>232550000</v>
      </c>
      <c r="Y972">
        <v>269180000</v>
      </c>
      <c r="Z972">
        <v>462150000</v>
      </c>
      <c r="AA972">
        <v>309080000</v>
      </c>
      <c r="AB972">
        <v>312870000</v>
      </c>
      <c r="AC972">
        <v>413650000</v>
      </c>
      <c r="AD972">
        <v>90572000</v>
      </c>
      <c r="AE972">
        <v>137730000</v>
      </c>
      <c r="AF972" s="5">
        <v>3431700</v>
      </c>
      <c r="AG972" s="6">
        <v>11354000</v>
      </c>
      <c r="AH972" s="6">
        <v>13679000</v>
      </c>
      <c r="AI972" s="6">
        <f t="shared" si="270"/>
        <v>1.3557935546648008E-2</v>
      </c>
      <c r="AJ972" s="6">
        <f t="shared" si="271"/>
        <v>2.2903701835412175E-2</v>
      </c>
      <c r="AK972" s="6">
        <f t="shared" si="272"/>
        <v>3.1320539971057458E-2</v>
      </c>
      <c r="AL972" s="6">
        <f t="shared" si="273"/>
        <v>3</v>
      </c>
      <c r="AM972" s="6">
        <f t="shared" si="274"/>
        <v>2.2594059117705883E-2</v>
      </c>
      <c r="AN972" s="7">
        <f t="shared" si="275"/>
        <v>7.2548575884935611E-3</v>
      </c>
      <c r="AO972" s="5">
        <v>15834000</v>
      </c>
      <c r="AP972" s="6">
        <v>27185000</v>
      </c>
      <c r="AQ972" s="6">
        <v>18181000</v>
      </c>
      <c r="AR972" s="6">
        <f t="shared" si="276"/>
        <v>3.025363339942002E-2</v>
      </c>
      <c r="AS972" s="6">
        <f t="shared" si="277"/>
        <v>5.6912701155109789E-2</v>
      </c>
      <c r="AT972" s="6">
        <f t="shared" si="278"/>
        <v>4.2438822315166373E-2</v>
      </c>
      <c r="AU972" s="6">
        <f t="shared" si="279"/>
        <v>3</v>
      </c>
      <c r="AV972" s="6">
        <f t="shared" si="280"/>
        <v>4.3201718956565389E-2</v>
      </c>
      <c r="AW972" s="7">
        <f t="shared" si="281"/>
        <v>1.0896879732740259E-2</v>
      </c>
      <c r="AX972" s="5">
        <v>18404000</v>
      </c>
      <c r="AY972" s="6">
        <v>24332000</v>
      </c>
      <c r="AZ972" s="6">
        <v>5327800</v>
      </c>
      <c r="BA972" s="6">
        <f t="shared" si="282"/>
        <v>3.4021176031225349E-2</v>
      </c>
      <c r="BB972" s="6">
        <f t="shared" si="283"/>
        <v>5.2780110387796349E-2</v>
      </c>
      <c r="BC972" s="6">
        <f t="shared" si="284"/>
        <v>1.1221580654765367E-2</v>
      </c>
      <c r="BD972" s="6">
        <f t="shared" si="285"/>
        <v>3</v>
      </c>
      <c r="BE972" s="6">
        <f t="shared" si="286"/>
        <v>3.2674289024595689E-2</v>
      </c>
      <c r="BF972" s="7">
        <f t="shared" si="287"/>
        <v>1.6992908851425369E-2</v>
      </c>
      <c r="BH972">
        <v>1268</v>
      </c>
      <c r="BI972">
        <v>264</v>
      </c>
    </row>
    <row r="973" spans="1:61" x14ac:dyDescent="0.25">
      <c r="A973" t="s">
        <v>1510</v>
      </c>
      <c r="B973" t="s">
        <v>1510</v>
      </c>
      <c r="C973">
        <f>VLOOKUP(B973,Annotation!D:E,2,FALSE)</f>
        <v>1377</v>
      </c>
      <c r="D973" t="str">
        <f>VLOOKUP(B973,Annotation!D:F,3,FALSE)</f>
        <v>efflux RND transporter permease subunit</v>
      </c>
      <c r="G973">
        <v>31</v>
      </c>
      <c r="H973">
        <v>31</v>
      </c>
      <c r="I973">
        <v>31</v>
      </c>
      <c r="J973">
        <v>26</v>
      </c>
      <c r="K973">
        <v>23</v>
      </c>
      <c r="L973">
        <v>21</v>
      </c>
      <c r="M973">
        <v>14</v>
      </c>
      <c r="N973">
        <v>12</v>
      </c>
      <c r="O973">
        <v>8</v>
      </c>
      <c r="P973">
        <v>12</v>
      </c>
      <c r="Q973">
        <v>12</v>
      </c>
      <c r="R973">
        <v>11</v>
      </c>
      <c r="S973">
        <v>32.700000000000003</v>
      </c>
      <c r="T973">
        <v>113.26</v>
      </c>
      <c r="U973">
        <v>459070000</v>
      </c>
      <c r="V973">
        <v>80933000</v>
      </c>
      <c r="W973">
        <v>97776000</v>
      </c>
      <c r="X973">
        <v>59422000</v>
      </c>
      <c r="Y973">
        <v>56043000</v>
      </c>
      <c r="Z973">
        <v>25282000</v>
      </c>
      <c r="AA973">
        <v>16406000</v>
      </c>
      <c r="AB973">
        <v>81123000</v>
      </c>
      <c r="AC973">
        <v>23080000</v>
      </c>
      <c r="AD973">
        <v>19003000</v>
      </c>
      <c r="AE973">
        <v>10676000</v>
      </c>
      <c r="AF973" s="5">
        <v>1882200</v>
      </c>
      <c r="AG973" s="6">
        <v>2273900</v>
      </c>
      <c r="AH973" s="6">
        <v>1381900</v>
      </c>
      <c r="AI973" s="6">
        <f t="shared" si="270"/>
        <v>7.4361821505087499E-3</v>
      </c>
      <c r="AJ973" s="6">
        <f t="shared" si="271"/>
        <v>4.5869937998541267E-3</v>
      </c>
      <c r="AK973" s="6">
        <f t="shared" si="272"/>
        <v>3.1641095245269614E-3</v>
      </c>
      <c r="AL973" s="6">
        <f t="shared" si="273"/>
        <v>3</v>
      </c>
      <c r="AM973" s="6">
        <f t="shared" si="274"/>
        <v>5.0624284916299458E-3</v>
      </c>
      <c r="AN973" s="7">
        <f t="shared" si="275"/>
        <v>1.7761718648118317E-3</v>
      </c>
      <c r="AO973" s="5">
        <v>1303300</v>
      </c>
      <c r="AP973" s="6">
        <v>587950</v>
      </c>
      <c r="AQ973" s="6">
        <v>381530</v>
      </c>
      <c r="AR973" s="6">
        <f t="shared" si="276"/>
        <v>2.4901831760429523E-3</v>
      </c>
      <c r="AS973" s="6">
        <f t="shared" si="277"/>
        <v>1.2308928690140447E-3</v>
      </c>
      <c r="AT973" s="6">
        <f t="shared" si="278"/>
        <v>8.9058268950582636E-4</v>
      </c>
      <c r="AU973" s="6">
        <f t="shared" si="279"/>
        <v>3</v>
      </c>
      <c r="AV973" s="6">
        <f t="shared" si="280"/>
        <v>1.5372195781876076E-3</v>
      </c>
      <c r="AW973" s="7">
        <f t="shared" si="281"/>
        <v>6.8802009112974851E-4</v>
      </c>
      <c r="AX973" s="5">
        <v>1886600</v>
      </c>
      <c r="AY973" s="6">
        <v>536740</v>
      </c>
      <c r="AZ973" s="6">
        <v>441940</v>
      </c>
      <c r="BA973" s="6">
        <f t="shared" si="282"/>
        <v>3.4875217724684702E-3</v>
      </c>
      <c r="BB973" s="6">
        <f t="shared" si="283"/>
        <v>1.1642773487401698E-3</v>
      </c>
      <c r="BC973" s="6">
        <f t="shared" si="284"/>
        <v>9.3082798801888314E-4</v>
      </c>
      <c r="BD973" s="6">
        <f t="shared" si="285"/>
        <v>3</v>
      </c>
      <c r="BE973" s="6">
        <f t="shared" si="286"/>
        <v>1.8608757030758412E-3</v>
      </c>
      <c r="BF973" s="7">
        <f t="shared" si="287"/>
        <v>1.1541541570368498E-3</v>
      </c>
    </row>
    <row r="974" spans="1:61" x14ac:dyDescent="0.25">
      <c r="A974" t="s">
        <v>1511</v>
      </c>
      <c r="B974" t="s">
        <v>1511</v>
      </c>
      <c r="C974">
        <f>VLOOKUP(B974,Annotation!D:E,2,FALSE)</f>
        <v>1378</v>
      </c>
      <c r="D974" t="str">
        <f>VLOOKUP(B974,Annotation!D:F,3,FALSE)</f>
        <v>TolC family protein</v>
      </c>
      <c r="G974">
        <v>22</v>
      </c>
      <c r="H974">
        <v>22</v>
      </c>
      <c r="I974">
        <v>22</v>
      </c>
      <c r="J974">
        <v>12</v>
      </c>
      <c r="K974">
        <v>15</v>
      </c>
      <c r="L974">
        <v>8</v>
      </c>
      <c r="M974">
        <v>7</v>
      </c>
      <c r="N974">
        <v>8</v>
      </c>
      <c r="O974">
        <v>7</v>
      </c>
      <c r="P974">
        <v>8</v>
      </c>
      <c r="Q974">
        <v>13</v>
      </c>
      <c r="R974">
        <v>13</v>
      </c>
      <c r="S974">
        <v>49.4</v>
      </c>
      <c r="T974">
        <v>51.896999999999998</v>
      </c>
      <c r="U974">
        <v>651230000</v>
      </c>
      <c r="V974">
        <v>22828000</v>
      </c>
      <c r="W974">
        <v>152690000</v>
      </c>
      <c r="X974">
        <v>22157000</v>
      </c>
      <c r="Y974">
        <v>99038000</v>
      </c>
      <c r="Z974">
        <v>13990000</v>
      </c>
      <c r="AA974">
        <v>76589000</v>
      </c>
      <c r="AB974">
        <v>16996000</v>
      </c>
      <c r="AC974">
        <v>149720000</v>
      </c>
      <c r="AD974">
        <v>97228000</v>
      </c>
      <c r="AE974">
        <v>29602000</v>
      </c>
      <c r="AF974" s="5">
        <v>1037600</v>
      </c>
      <c r="AG974" s="6">
        <v>6940500</v>
      </c>
      <c r="AH974" s="6">
        <v>1007100</v>
      </c>
      <c r="AI974" s="6">
        <f t="shared" si="270"/>
        <v>4.0993425774986077E-3</v>
      </c>
      <c r="AJ974" s="6">
        <f t="shared" si="271"/>
        <v>1.4000629081264595E-2</v>
      </c>
      <c r="AK974" s="6">
        <f t="shared" si="272"/>
        <v>2.3059372618504251E-3</v>
      </c>
      <c r="AL974" s="6">
        <f t="shared" si="273"/>
        <v>3</v>
      </c>
      <c r="AM974" s="6">
        <f t="shared" si="274"/>
        <v>6.8019696402045427E-3</v>
      </c>
      <c r="AN974" s="7">
        <f t="shared" si="275"/>
        <v>5.1426062761872711E-3</v>
      </c>
      <c r="AO974" s="5">
        <v>4501700</v>
      </c>
      <c r="AP974" s="6">
        <v>635930</v>
      </c>
      <c r="AQ974" s="6">
        <v>3481300</v>
      </c>
      <c r="AR974" s="6">
        <f t="shared" si="276"/>
        <v>8.601287196802393E-3</v>
      </c>
      <c r="AS974" s="6">
        <f t="shared" si="277"/>
        <v>1.3313405939146209E-3</v>
      </c>
      <c r="AT974" s="6">
        <f t="shared" si="278"/>
        <v>8.1261906454974265E-3</v>
      </c>
      <c r="AU974" s="6">
        <f t="shared" si="279"/>
        <v>3</v>
      </c>
      <c r="AV974" s="6">
        <f t="shared" si="280"/>
        <v>6.0196061454048135E-3</v>
      </c>
      <c r="AW974" s="7">
        <f t="shared" si="281"/>
        <v>3.3207734635405553E-3</v>
      </c>
      <c r="AX974" s="5">
        <v>772540</v>
      </c>
      <c r="AY974" s="6">
        <v>6805300</v>
      </c>
      <c r="AZ974" s="6">
        <v>4419500</v>
      </c>
      <c r="BA974" s="6">
        <f t="shared" si="282"/>
        <v>1.4280982031712034E-3</v>
      </c>
      <c r="BB974" s="6">
        <f t="shared" si="283"/>
        <v>1.4761815108584188E-2</v>
      </c>
      <c r="BC974" s="6">
        <f t="shared" si="284"/>
        <v>9.308490503347637E-3</v>
      </c>
      <c r="BD974" s="6">
        <f t="shared" si="285"/>
        <v>3</v>
      </c>
      <c r="BE974" s="6">
        <f t="shared" si="286"/>
        <v>8.4994679383676771E-3</v>
      </c>
      <c r="BF974" s="7">
        <f t="shared" si="287"/>
        <v>5.4734443611196681E-3</v>
      </c>
      <c r="BH974">
        <v>1269</v>
      </c>
      <c r="BI974">
        <v>368</v>
      </c>
    </row>
    <row r="975" spans="1:61" x14ac:dyDescent="0.25">
      <c r="A975" t="s">
        <v>1512</v>
      </c>
      <c r="B975" t="s">
        <v>1512</v>
      </c>
      <c r="C975">
        <f>VLOOKUP(B975,Annotation!D:E,2,FALSE)</f>
        <v>1379</v>
      </c>
      <c r="D975" t="str">
        <f>VLOOKUP(B975,Annotation!D:F,3,FALSE)</f>
        <v>response regulator transcription factor</v>
      </c>
      <c r="E975" t="str">
        <f>VLOOKUP(B975,Annotation!I:O,7,FALSE)</f>
        <v>RR|CheY</v>
      </c>
      <c r="G975">
        <v>14</v>
      </c>
      <c r="H975">
        <v>14</v>
      </c>
      <c r="I975">
        <v>14</v>
      </c>
      <c r="J975">
        <v>6</v>
      </c>
      <c r="K975">
        <v>12</v>
      </c>
      <c r="L975">
        <v>0</v>
      </c>
      <c r="M975">
        <v>7</v>
      </c>
      <c r="N975">
        <v>7</v>
      </c>
      <c r="O975">
        <v>6</v>
      </c>
      <c r="P975">
        <v>5</v>
      </c>
      <c r="Q975">
        <v>6</v>
      </c>
      <c r="R975">
        <v>3</v>
      </c>
      <c r="S975">
        <v>80.599999999999994</v>
      </c>
      <c r="T975">
        <v>25.646999999999998</v>
      </c>
      <c r="U975">
        <v>1133100000</v>
      </c>
      <c r="V975">
        <v>40198000</v>
      </c>
      <c r="W975">
        <v>389350000</v>
      </c>
      <c r="X975">
        <v>0</v>
      </c>
      <c r="Y975">
        <v>123540000</v>
      </c>
      <c r="Z975">
        <v>200460000</v>
      </c>
      <c r="AA975">
        <v>162910000</v>
      </c>
      <c r="AB975">
        <v>115900000</v>
      </c>
      <c r="AC975">
        <v>80485000</v>
      </c>
      <c r="AD975">
        <v>20234000</v>
      </c>
      <c r="AE975">
        <v>80934000</v>
      </c>
      <c r="AF975" s="5">
        <v>2871300</v>
      </c>
      <c r="AG975" s="6">
        <v>27810000</v>
      </c>
      <c r="AH975" s="6">
        <v>0</v>
      </c>
      <c r="AI975" s="6">
        <f t="shared" si="270"/>
        <v>1.1343911278692899E-2</v>
      </c>
      <c r="AJ975" s="6">
        <f t="shared" si="271"/>
        <v>5.6099343671200688E-2</v>
      </c>
      <c r="AK975" s="6">
        <f t="shared" si="272"/>
        <v>0</v>
      </c>
      <c r="AL975" s="6">
        <f t="shared" si="273"/>
        <v>2</v>
      </c>
      <c r="AM975" s="6">
        <f t="shared" si="274"/>
        <v>3.3721627474946794E-2</v>
      </c>
      <c r="AN975" s="7">
        <f t="shared" si="275"/>
        <v>2.4218609493249596E-2</v>
      </c>
      <c r="AO975" s="5">
        <v>8824500</v>
      </c>
      <c r="AP975" s="6">
        <v>14318000</v>
      </c>
      <c r="AQ975" s="6">
        <v>11636000</v>
      </c>
      <c r="AR975" s="6">
        <f t="shared" si="276"/>
        <v>1.6860754574534672E-2</v>
      </c>
      <c r="AS975" s="6">
        <f t="shared" si="277"/>
        <v>2.9975208943861024E-2</v>
      </c>
      <c r="AT975" s="6">
        <f t="shared" si="278"/>
        <v>2.7161219760149381E-2</v>
      </c>
      <c r="AU975" s="6">
        <f t="shared" si="279"/>
        <v>3</v>
      </c>
      <c r="AV975" s="6">
        <f t="shared" si="280"/>
        <v>2.4665727759515022E-2</v>
      </c>
      <c r="AW975" s="7">
        <f t="shared" si="281"/>
        <v>5.6372474722573927E-3</v>
      </c>
      <c r="AX975" s="5">
        <v>8278600</v>
      </c>
      <c r="AY975" s="6">
        <v>5748900</v>
      </c>
      <c r="AZ975" s="6">
        <v>1445300</v>
      </c>
      <c r="BA975" s="6">
        <f t="shared" si="282"/>
        <v>1.5303613773750389E-2</v>
      </c>
      <c r="BB975" s="6">
        <f t="shared" si="283"/>
        <v>1.2470309740605064E-2</v>
      </c>
      <c r="BC975" s="6">
        <f t="shared" si="284"/>
        <v>3.0441365141958003E-3</v>
      </c>
      <c r="BD975" s="6">
        <f t="shared" si="285"/>
        <v>3</v>
      </c>
      <c r="BE975" s="6">
        <f t="shared" si="286"/>
        <v>1.0272686676183751E-2</v>
      </c>
      <c r="BF975" s="7">
        <f t="shared" si="287"/>
        <v>5.240601493425567E-3</v>
      </c>
      <c r="BH975">
        <v>1270</v>
      </c>
      <c r="BI975">
        <v>159</v>
      </c>
    </row>
    <row r="976" spans="1:61" x14ac:dyDescent="0.25">
      <c r="A976" t="s">
        <v>1513</v>
      </c>
      <c r="B976" t="s">
        <v>1513</v>
      </c>
      <c r="C976">
        <f>VLOOKUP(B976,Annotation!D:E,2,FALSE)</f>
        <v>1380</v>
      </c>
      <c r="D976" t="str">
        <f>VLOOKUP(B976,Annotation!D:F,3,FALSE)</f>
        <v>tetratricopeptide repeat-containing sensor histidine kinase</v>
      </c>
      <c r="E976" t="str">
        <f>VLOOKUP(B976,Annotation!I:O,7,FALSE)</f>
        <v>HK|Classic</v>
      </c>
      <c r="G976">
        <v>18</v>
      </c>
      <c r="H976">
        <v>18</v>
      </c>
      <c r="I976">
        <v>18</v>
      </c>
      <c r="J976">
        <v>14</v>
      </c>
      <c r="K976">
        <v>12</v>
      </c>
      <c r="L976">
        <v>14</v>
      </c>
      <c r="M976">
        <v>5</v>
      </c>
      <c r="N976">
        <v>3</v>
      </c>
      <c r="O976">
        <v>5</v>
      </c>
      <c r="P976">
        <v>4</v>
      </c>
      <c r="Q976">
        <v>4</v>
      </c>
      <c r="R976">
        <v>5</v>
      </c>
      <c r="S976">
        <v>28.4</v>
      </c>
      <c r="T976">
        <v>80.498999999999995</v>
      </c>
      <c r="U976">
        <v>76171000</v>
      </c>
      <c r="V976">
        <v>16999000</v>
      </c>
      <c r="W976">
        <v>21250000</v>
      </c>
      <c r="X976">
        <v>15261000</v>
      </c>
      <c r="Y976">
        <v>6365700</v>
      </c>
      <c r="Z976">
        <v>2476400</v>
      </c>
      <c r="AA976">
        <v>4712900</v>
      </c>
      <c r="AB976">
        <v>3211400</v>
      </c>
      <c r="AC976">
        <v>2554700</v>
      </c>
      <c r="AD976">
        <v>3339600</v>
      </c>
      <c r="AE976">
        <v>2115900</v>
      </c>
      <c r="AF976" s="5">
        <v>472190</v>
      </c>
      <c r="AG976" s="6">
        <v>590280</v>
      </c>
      <c r="AH976" s="6">
        <v>423910</v>
      </c>
      <c r="AI976" s="6">
        <f t="shared" si="270"/>
        <v>1.8655248377689546E-3</v>
      </c>
      <c r="AJ976" s="6">
        <f t="shared" si="271"/>
        <v>1.1907342891850537E-3</v>
      </c>
      <c r="AK976" s="6">
        <f t="shared" si="272"/>
        <v>9.7061847350909925E-4</v>
      </c>
      <c r="AL976" s="6">
        <f t="shared" si="273"/>
        <v>3</v>
      </c>
      <c r="AM976" s="6">
        <f t="shared" si="274"/>
        <v>1.3422925334877027E-3</v>
      </c>
      <c r="AN976" s="7">
        <f t="shared" si="275"/>
        <v>3.8073768420464528E-4</v>
      </c>
      <c r="AO976" s="5">
        <v>176830</v>
      </c>
      <c r="AP976" s="6">
        <v>68789</v>
      </c>
      <c r="AQ976" s="6">
        <v>130910</v>
      </c>
      <c r="AR976" s="6">
        <f t="shared" si="276"/>
        <v>3.3786472110770757E-4</v>
      </c>
      <c r="AS976" s="6">
        <f t="shared" si="277"/>
        <v>1.4401205811141613E-4</v>
      </c>
      <c r="AT976" s="6">
        <f t="shared" si="278"/>
        <v>3.0557539350302133E-4</v>
      </c>
      <c r="AU976" s="6">
        <f t="shared" si="279"/>
        <v>3</v>
      </c>
      <c r="AV976" s="6">
        <f t="shared" si="280"/>
        <v>2.6248405757404834E-4</v>
      </c>
      <c r="AW976" s="7">
        <f t="shared" si="281"/>
        <v>8.4803149162422561E-5</v>
      </c>
      <c r="AX976" s="5">
        <v>89207</v>
      </c>
      <c r="AY976" s="6">
        <v>70965</v>
      </c>
      <c r="AZ976" s="6">
        <v>92766</v>
      </c>
      <c r="BA976" s="6">
        <f t="shared" si="282"/>
        <v>1.6490583841651375E-4</v>
      </c>
      <c r="BB976" s="6">
        <f t="shared" si="283"/>
        <v>1.5393475808277035E-4</v>
      </c>
      <c r="BC976" s="6">
        <f t="shared" si="284"/>
        <v>1.9538667949622058E-4</v>
      </c>
      <c r="BD976" s="6">
        <f t="shared" si="285"/>
        <v>3</v>
      </c>
      <c r="BE976" s="6">
        <f t="shared" si="286"/>
        <v>1.7140909199850156E-4</v>
      </c>
      <c r="BF976" s="7">
        <f t="shared" si="287"/>
        <v>1.7536337085804459E-5</v>
      </c>
    </row>
    <row r="977" spans="1:61" x14ac:dyDescent="0.25">
      <c r="A977" t="s">
        <v>1514</v>
      </c>
      <c r="B977" t="s">
        <v>1514</v>
      </c>
      <c r="C977">
        <f>VLOOKUP(B977,Annotation!D:E,2,FALSE)</f>
        <v>1383</v>
      </c>
      <c r="D977" t="str">
        <f>VLOOKUP(B977,Annotation!D:F,3,FALSE)</f>
        <v>hypothetical protein</v>
      </c>
      <c r="G977">
        <v>5</v>
      </c>
      <c r="H977">
        <v>5</v>
      </c>
      <c r="I977">
        <v>5</v>
      </c>
      <c r="J977">
        <v>1</v>
      </c>
      <c r="K977">
        <v>2</v>
      </c>
      <c r="L977">
        <v>2</v>
      </c>
      <c r="M977">
        <v>3</v>
      </c>
      <c r="N977">
        <v>3</v>
      </c>
      <c r="O977">
        <v>3</v>
      </c>
      <c r="P977">
        <v>3</v>
      </c>
      <c r="Q977">
        <v>0</v>
      </c>
      <c r="R977">
        <v>3</v>
      </c>
      <c r="S977">
        <v>30.2</v>
      </c>
      <c r="T977">
        <v>21.1</v>
      </c>
      <c r="U977">
        <v>87573000</v>
      </c>
      <c r="V977">
        <v>340180</v>
      </c>
      <c r="W977">
        <v>1863100</v>
      </c>
      <c r="X977">
        <v>789930</v>
      </c>
      <c r="Y977">
        <v>30009000</v>
      </c>
      <c r="Z977">
        <v>28738000</v>
      </c>
      <c r="AA977">
        <v>21972000</v>
      </c>
      <c r="AB977">
        <v>1518900</v>
      </c>
      <c r="AC977">
        <v>0</v>
      </c>
      <c r="AD977">
        <v>2342400</v>
      </c>
      <c r="AE977">
        <v>7297800</v>
      </c>
      <c r="AF977" s="5">
        <v>28348</v>
      </c>
      <c r="AG977" s="6">
        <v>155260</v>
      </c>
      <c r="AH977" s="6">
        <v>65828</v>
      </c>
      <c r="AI977" s="6">
        <f t="shared" si="270"/>
        <v>1.1199707342610884E-4</v>
      </c>
      <c r="AJ977" s="6">
        <f t="shared" si="271"/>
        <v>3.1319612004281262E-4</v>
      </c>
      <c r="AK977" s="6">
        <f t="shared" si="272"/>
        <v>1.5072508993455445E-4</v>
      </c>
      <c r="AL977" s="6">
        <f t="shared" si="273"/>
        <v>3</v>
      </c>
      <c r="AM977" s="6">
        <f t="shared" si="274"/>
        <v>1.9197276113449199E-4</v>
      </c>
      <c r="AN977" s="7">
        <f t="shared" si="275"/>
        <v>8.7163799345184016E-5</v>
      </c>
      <c r="AO977" s="5">
        <v>2500700</v>
      </c>
      <c r="AP977" s="6">
        <v>2394800</v>
      </c>
      <c r="AQ977" s="6">
        <v>1831000</v>
      </c>
      <c r="AR977" s="6">
        <f t="shared" si="276"/>
        <v>4.7780258331394238E-3</v>
      </c>
      <c r="AS977" s="6">
        <f t="shared" si="277"/>
        <v>5.0135934054168453E-3</v>
      </c>
      <c r="AT977" s="6">
        <f t="shared" si="278"/>
        <v>4.2739939309757238E-3</v>
      </c>
      <c r="AU977" s="6">
        <f t="shared" si="279"/>
        <v>3</v>
      </c>
      <c r="AV977" s="6">
        <f t="shared" si="280"/>
        <v>4.688537723177331E-3</v>
      </c>
      <c r="AW977" s="7">
        <f t="shared" si="281"/>
        <v>3.0849952676013025E-4</v>
      </c>
      <c r="AX977" s="5">
        <v>126580</v>
      </c>
      <c r="AY977" s="6">
        <v>0</v>
      </c>
      <c r="AZ977" s="6">
        <v>195200</v>
      </c>
      <c r="BA977" s="6">
        <f t="shared" si="282"/>
        <v>2.3399263540711284E-4</v>
      </c>
      <c r="BB977" s="6">
        <f t="shared" si="283"/>
        <v>0</v>
      </c>
      <c r="BC977" s="6">
        <f t="shared" si="284"/>
        <v>4.1113640598562255E-4</v>
      </c>
      <c r="BD977" s="6">
        <f t="shared" si="285"/>
        <v>2</v>
      </c>
      <c r="BE977" s="6">
        <f t="shared" si="286"/>
        <v>3.2256452069636771E-4</v>
      </c>
      <c r="BF977" s="7">
        <f t="shared" si="287"/>
        <v>1.683797339370192E-4</v>
      </c>
    </row>
    <row r="978" spans="1:61" x14ac:dyDescent="0.25">
      <c r="A978" t="s">
        <v>1515</v>
      </c>
      <c r="B978" t="s">
        <v>1515</v>
      </c>
      <c r="C978">
        <f>VLOOKUP(B978,Annotation!D:E,2,FALSE)</f>
        <v>1384</v>
      </c>
      <c r="D978" t="str">
        <f>VLOOKUP(B978,Annotation!D:F,3,FALSE)</f>
        <v>ATP-binding protein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2</v>
      </c>
      <c r="M978">
        <v>3</v>
      </c>
      <c r="N978">
        <v>2</v>
      </c>
      <c r="O978">
        <v>2</v>
      </c>
      <c r="P978">
        <v>2</v>
      </c>
      <c r="Q978">
        <v>2</v>
      </c>
      <c r="R978">
        <v>2</v>
      </c>
      <c r="S978">
        <v>4</v>
      </c>
      <c r="T978">
        <v>113.69</v>
      </c>
      <c r="U978">
        <v>17187000</v>
      </c>
      <c r="V978">
        <v>1373000</v>
      </c>
      <c r="W978">
        <v>2505900</v>
      </c>
      <c r="X978">
        <v>1496300</v>
      </c>
      <c r="Y978">
        <v>2710500</v>
      </c>
      <c r="Z978">
        <v>1319500</v>
      </c>
      <c r="AA978">
        <v>1595900</v>
      </c>
      <c r="AB978">
        <v>2809800</v>
      </c>
      <c r="AC978">
        <v>1855100</v>
      </c>
      <c r="AD978">
        <v>1521000</v>
      </c>
      <c r="AE978">
        <v>312490</v>
      </c>
      <c r="AF978" s="5">
        <v>24964</v>
      </c>
      <c r="AG978" s="6">
        <v>45561</v>
      </c>
      <c r="AH978" s="6">
        <v>27205</v>
      </c>
      <c r="AI978" s="6">
        <f t="shared" si="270"/>
        <v>9.8627590694559797E-5</v>
      </c>
      <c r="AJ978" s="6">
        <f t="shared" si="271"/>
        <v>9.1907306616453594E-5</v>
      </c>
      <c r="AK978" s="6">
        <f t="shared" si="272"/>
        <v>6.2290758821011643E-5</v>
      </c>
      <c r="AL978" s="6">
        <f t="shared" si="273"/>
        <v>3</v>
      </c>
      <c r="AM978" s="6">
        <f t="shared" si="274"/>
        <v>8.427521871067502E-5</v>
      </c>
      <c r="AN978" s="7">
        <f t="shared" si="275"/>
        <v>1.5785603398936535E-5</v>
      </c>
      <c r="AO978" s="5">
        <v>49281</v>
      </c>
      <c r="AP978" s="6">
        <v>23991</v>
      </c>
      <c r="AQ978" s="6">
        <v>29017</v>
      </c>
      <c r="AR978" s="6">
        <f t="shared" si="276"/>
        <v>9.4159991635519647E-5</v>
      </c>
      <c r="AS978" s="6">
        <f t="shared" si="277"/>
        <v>5.0225955983529115E-5</v>
      </c>
      <c r="AT978" s="6">
        <f t="shared" si="278"/>
        <v>6.7732649860798781E-5</v>
      </c>
      <c r="AU978" s="6">
        <f t="shared" si="279"/>
        <v>3</v>
      </c>
      <c r="AV978" s="6">
        <f t="shared" si="280"/>
        <v>7.0706199159949177E-5</v>
      </c>
      <c r="AW978" s="7">
        <f t="shared" si="281"/>
        <v>1.8058818136734055E-5</v>
      </c>
      <c r="AX978" s="5">
        <v>51088</v>
      </c>
      <c r="AY978" s="6">
        <v>33730</v>
      </c>
      <c r="AZ978" s="6">
        <v>27655</v>
      </c>
      <c r="BA978" s="6">
        <f t="shared" si="282"/>
        <v>9.4440004405740079E-5</v>
      </c>
      <c r="BB978" s="6">
        <f t="shared" si="283"/>
        <v>7.3165918271427371E-5</v>
      </c>
      <c r="BC978" s="6">
        <f t="shared" si="284"/>
        <v>5.8247834567276594E-5</v>
      </c>
      <c r="BD978" s="6">
        <f t="shared" si="285"/>
        <v>3</v>
      </c>
      <c r="BE978" s="6">
        <f t="shared" si="286"/>
        <v>7.5284585748148017E-5</v>
      </c>
      <c r="BF978" s="7">
        <f t="shared" si="287"/>
        <v>1.4851147055850196E-5</v>
      </c>
    </row>
    <row r="979" spans="1:61" x14ac:dyDescent="0.25">
      <c r="A979" t="s">
        <v>1516</v>
      </c>
      <c r="B979" t="s">
        <v>1516</v>
      </c>
      <c r="C979">
        <f>VLOOKUP(B979,Annotation!D:E,2,FALSE)</f>
        <v>1387</v>
      </c>
      <c r="D979" t="str">
        <f>VLOOKUP(B979,Annotation!D:F,3,FALSE)</f>
        <v>hypothetical protein</v>
      </c>
      <c r="G979">
        <v>8</v>
      </c>
      <c r="H979">
        <v>8</v>
      </c>
      <c r="I979">
        <v>8</v>
      </c>
      <c r="J979">
        <v>7</v>
      </c>
      <c r="K979">
        <v>3</v>
      </c>
      <c r="L979">
        <v>4</v>
      </c>
      <c r="M979">
        <v>2</v>
      </c>
      <c r="N979">
        <v>2</v>
      </c>
      <c r="O979">
        <v>1</v>
      </c>
      <c r="P979">
        <v>2</v>
      </c>
      <c r="Q979">
        <v>2</v>
      </c>
      <c r="R979">
        <v>2</v>
      </c>
      <c r="S979">
        <v>25.5</v>
      </c>
      <c r="T979">
        <v>42.061</v>
      </c>
      <c r="U979">
        <v>32053000</v>
      </c>
      <c r="V979">
        <v>5351600</v>
      </c>
      <c r="W979">
        <v>7902100</v>
      </c>
      <c r="X979">
        <v>4346300</v>
      </c>
      <c r="Y979">
        <v>396540</v>
      </c>
      <c r="Z979">
        <v>1078300</v>
      </c>
      <c r="AA979">
        <v>2022600</v>
      </c>
      <c r="AB979">
        <v>3113500</v>
      </c>
      <c r="AC979">
        <v>3762900</v>
      </c>
      <c r="AD979">
        <v>4079600</v>
      </c>
      <c r="AE979">
        <v>1335600</v>
      </c>
      <c r="AF979" s="5">
        <v>222980</v>
      </c>
      <c r="AG979" s="6">
        <v>329260</v>
      </c>
      <c r="AH979" s="6">
        <v>181100</v>
      </c>
      <c r="AI979" s="6">
        <f t="shared" si="270"/>
        <v>8.8094777171418602E-4</v>
      </c>
      <c r="AJ979" s="6">
        <f t="shared" si="271"/>
        <v>6.6419524980868537E-4</v>
      </c>
      <c r="AK979" s="6">
        <f t="shared" si="272"/>
        <v>4.1466114399872108E-4</v>
      </c>
      <c r="AL979" s="6">
        <f t="shared" si="273"/>
        <v>3</v>
      </c>
      <c r="AM979" s="6">
        <f t="shared" si="274"/>
        <v>6.532680551738641E-4</v>
      </c>
      <c r="AN979" s="7">
        <f t="shared" si="275"/>
        <v>1.9051746636202082E-4</v>
      </c>
      <c r="AO979" s="5">
        <v>16523</v>
      </c>
      <c r="AP979" s="6">
        <v>44929</v>
      </c>
      <c r="AQ979" s="6">
        <v>84275</v>
      </c>
      <c r="AR979" s="6">
        <f t="shared" si="276"/>
        <v>3.1570088711545851E-5</v>
      </c>
      <c r="AS979" s="6">
        <f t="shared" si="277"/>
        <v>9.4060354982450909E-5</v>
      </c>
      <c r="AT979" s="6">
        <f t="shared" si="278"/>
        <v>1.9671809859802246E-4</v>
      </c>
      <c r="AU979" s="6">
        <f t="shared" si="279"/>
        <v>3</v>
      </c>
      <c r="AV979" s="6">
        <f t="shared" si="280"/>
        <v>1.0744951409733974E-4</v>
      </c>
      <c r="AW979" s="7">
        <f t="shared" si="281"/>
        <v>6.8082883207253606E-5</v>
      </c>
      <c r="AX979" s="5">
        <v>129730</v>
      </c>
      <c r="AY979" s="6">
        <v>156790</v>
      </c>
      <c r="AZ979" s="6">
        <v>169980</v>
      </c>
      <c r="BA979" s="6">
        <f t="shared" si="282"/>
        <v>2.3981564695342667E-4</v>
      </c>
      <c r="BB979" s="6">
        <f t="shared" si="283"/>
        <v>3.4010330049739397E-4</v>
      </c>
      <c r="BC979" s="6">
        <f t="shared" si="284"/>
        <v>3.5801724533522596E-4</v>
      </c>
      <c r="BD979" s="6">
        <f t="shared" si="285"/>
        <v>3</v>
      </c>
      <c r="BE979" s="6">
        <f t="shared" si="286"/>
        <v>3.1264539759534886E-4</v>
      </c>
      <c r="BF979" s="7">
        <f t="shared" si="287"/>
        <v>5.2015105426767762E-5</v>
      </c>
    </row>
    <row r="980" spans="1:61" x14ac:dyDescent="0.25">
      <c r="A980" t="s">
        <v>1517</v>
      </c>
      <c r="B980" t="s">
        <v>1517</v>
      </c>
      <c r="C980">
        <f>VLOOKUP(B980,Annotation!D:E,2,FALSE)</f>
        <v>1388</v>
      </c>
      <c r="D980" t="str">
        <f>VLOOKUP(B980,Annotation!D:F,3,FALSE)</f>
        <v>(2Fe-2S)-binding protein</v>
      </c>
      <c r="G980">
        <v>3</v>
      </c>
      <c r="H980">
        <v>3</v>
      </c>
      <c r="I980">
        <v>3</v>
      </c>
      <c r="J980">
        <v>2</v>
      </c>
      <c r="K980">
        <v>1</v>
      </c>
      <c r="L980">
        <v>2</v>
      </c>
      <c r="M980">
        <v>1</v>
      </c>
      <c r="N980">
        <v>1</v>
      </c>
      <c r="O980">
        <v>1</v>
      </c>
      <c r="P980">
        <v>0</v>
      </c>
      <c r="Q980">
        <v>0</v>
      </c>
      <c r="R980">
        <v>2</v>
      </c>
      <c r="S980">
        <v>28.8</v>
      </c>
      <c r="T980">
        <v>16.780999999999999</v>
      </c>
      <c r="U980">
        <v>9043500</v>
      </c>
      <c r="V980">
        <v>552770</v>
      </c>
      <c r="W980">
        <v>886690</v>
      </c>
      <c r="X980">
        <v>590350</v>
      </c>
      <c r="Y980">
        <v>307670</v>
      </c>
      <c r="Z980">
        <v>439680</v>
      </c>
      <c r="AA980">
        <v>0</v>
      </c>
      <c r="AB980">
        <v>0</v>
      </c>
      <c r="AC980">
        <v>0</v>
      </c>
      <c r="AD980">
        <v>6266400</v>
      </c>
      <c r="AE980">
        <v>904350</v>
      </c>
      <c r="AF980" s="5">
        <v>55277</v>
      </c>
      <c r="AG980" s="6">
        <v>88669</v>
      </c>
      <c r="AH980" s="6">
        <v>59035</v>
      </c>
      <c r="AI980" s="6">
        <f t="shared" si="270"/>
        <v>2.1838797191248122E-4</v>
      </c>
      <c r="AJ980" s="6">
        <f t="shared" si="271"/>
        <v>1.7886633239775959E-4</v>
      </c>
      <c r="AK980" s="6">
        <f t="shared" si="272"/>
        <v>1.3517129009367476E-4</v>
      </c>
      <c r="AL980" s="6">
        <f t="shared" si="273"/>
        <v>3</v>
      </c>
      <c r="AM980" s="6">
        <f t="shared" si="274"/>
        <v>1.7747519813463854E-4</v>
      </c>
      <c r="AN980" s="7">
        <f t="shared" si="275"/>
        <v>3.3987306200370755E-5</v>
      </c>
      <c r="AO980" s="5">
        <v>30767</v>
      </c>
      <c r="AP980" s="6">
        <v>43968</v>
      </c>
      <c r="AQ980" s="6">
        <v>0</v>
      </c>
      <c r="AR980" s="6">
        <f t="shared" si="276"/>
        <v>5.8785748313752408E-5</v>
      </c>
      <c r="AS980" s="6">
        <f t="shared" si="277"/>
        <v>9.2048469537902059E-5</v>
      </c>
      <c r="AT980" s="6">
        <f t="shared" si="278"/>
        <v>0</v>
      </c>
      <c r="AU980" s="6">
        <f t="shared" si="279"/>
        <v>2</v>
      </c>
      <c r="AV980" s="6">
        <f t="shared" si="280"/>
        <v>7.5417108925827234E-5</v>
      </c>
      <c r="AW980" s="7">
        <f t="shared" si="281"/>
        <v>3.8057111428181818E-5</v>
      </c>
      <c r="AX980" s="5">
        <v>0</v>
      </c>
      <c r="AY980" s="6">
        <v>0</v>
      </c>
      <c r="AZ980" s="6">
        <v>626640</v>
      </c>
      <c r="BA980" s="6">
        <f t="shared" si="282"/>
        <v>0</v>
      </c>
      <c r="BB980" s="6">
        <f t="shared" si="283"/>
        <v>0</v>
      </c>
      <c r="BC980" s="6">
        <f t="shared" si="284"/>
        <v>1.3198489623300741E-3</v>
      </c>
      <c r="BD980" s="6">
        <f t="shared" si="285"/>
        <v>1</v>
      </c>
      <c r="BE980" s="6">
        <f t="shared" si="286"/>
        <v>0</v>
      </c>
      <c r="BF980" s="7">
        <f t="shared" si="287"/>
        <v>0</v>
      </c>
    </row>
    <row r="981" spans="1:61" x14ac:dyDescent="0.25">
      <c r="A981" t="s">
        <v>1518</v>
      </c>
      <c r="B981" t="s">
        <v>1518</v>
      </c>
      <c r="C981">
        <f>VLOOKUP(B981,Annotation!D:E,2,FALSE)</f>
        <v>1389</v>
      </c>
      <c r="D981" t="str">
        <f>VLOOKUP(B981,Annotation!D:F,3,FALSE)</f>
        <v>xanthine dehydrogenase family protein molybdopterin-binding subunit</v>
      </c>
      <c r="G981">
        <v>29</v>
      </c>
      <c r="H981">
        <v>29</v>
      </c>
      <c r="I981">
        <v>29</v>
      </c>
      <c r="J981">
        <v>18</v>
      </c>
      <c r="K981">
        <v>21</v>
      </c>
      <c r="L981">
        <v>25</v>
      </c>
      <c r="M981">
        <v>18</v>
      </c>
      <c r="N981">
        <v>18</v>
      </c>
      <c r="O981">
        <v>18</v>
      </c>
      <c r="P981">
        <v>16</v>
      </c>
      <c r="Q981">
        <v>14</v>
      </c>
      <c r="R981">
        <v>21</v>
      </c>
      <c r="S981">
        <v>50.7</v>
      </c>
      <c r="T981">
        <v>78.403999999999996</v>
      </c>
      <c r="U981">
        <v>747910000</v>
      </c>
      <c r="V981">
        <v>53212000</v>
      </c>
      <c r="W981">
        <v>106630000</v>
      </c>
      <c r="X981">
        <v>128780000</v>
      </c>
      <c r="Y981">
        <v>102580000</v>
      </c>
      <c r="Z981">
        <v>57404000</v>
      </c>
      <c r="AA981">
        <v>82359000</v>
      </c>
      <c r="AB981">
        <v>63773000</v>
      </c>
      <c r="AC981">
        <v>35490000</v>
      </c>
      <c r="AD981">
        <v>117690000</v>
      </c>
      <c r="AE981">
        <v>17393000</v>
      </c>
      <c r="AF981" s="5">
        <v>1237500</v>
      </c>
      <c r="AG981" s="6">
        <v>2479700</v>
      </c>
      <c r="AH981" s="6">
        <v>2994800</v>
      </c>
      <c r="AI981" s="6">
        <f t="shared" si="270"/>
        <v>4.8891060520957277E-3</v>
      </c>
      <c r="AJ981" s="6">
        <f t="shared" si="271"/>
        <v>5.0021410464392785E-3</v>
      </c>
      <c r="AK981" s="6">
        <f t="shared" si="272"/>
        <v>6.8571352515039759E-3</v>
      </c>
      <c r="AL981" s="6">
        <f t="shared" si="273"/>
        <v>3</v>
      </c>
      <c r="AM981" s="6">
        <f t="shared" si="274"/>
        <v>5.582794116679661E-3</v>
      </c>
      <c r="AN981" s="7">
        <f t="shared" si="275"/>
        <v>9.0227609352331998E-4</v>
      </c>
      <c r="AO981" s="5">
        <v>2385700</v>
      </c>
      <c r="AP981" s="6">
        <v>1335000</v>
      </c>
      <c r="AQ981" s="6">
        <v>1915300</v>
      </c>
      <c r="AR981" s="6">
        <f t="shared" si="276"/>
        <v>4.5582981685610927E-3</v>
      </c>
      <c r="AS981" s="6">
        <f t="shared" si="277"/>
        <v>2.7948668766625555E-3</v>
      </c>
      <c r="AT981" s="6">
        <f t="shared" si="278"/>
        <v>4.4707703855804493E-3</v>
      </c>
      <c r="AU981" s="6">
        <f t="shared" si="279"/>
        <v>3</v>
      </c>
      <c r="AV981" s="6">
        <f t="shared" si="280"/>
        <v>3.9413118102680327E-3</v>
      </c>
      <c r="AW981" s="7">
        <f t="shared" si="281"/>
        <v>8.1144614425547948E-4</v>
      </c>
      <c r="AX981" s="5">
        <v>1483100</v>
      </c>
      <c r="AY981" s="6">
        <v>825340</v>
      </c>
      <c r="AZ981" s="6">
        <v>2736900</v>
      </c>
      <c r="BA981" s="6">
        <f t="shared" si="282"/>
        <v>2.7416217220120791E-3</v>
      </c>
      <c r="BB981" s="6">
        <f t="shared" si="283"/>
        <v>1.7902982207571856E-3</v>
      </c>
      <c r="BC981" s="6">
        <f t="shared" si="284"/>
        <v>5.7645452333096835E-3</v>
      </c>
      <c r="BD981" s="6">
        <f t="shared" si="285"/>
        <v>3</v>
      </c>
      <c r="BE981" s="6">
        <f t="shared" si="286"/>
        <v>3.4321550586929824E-3</v>
      </c>
      <c r="BF981" s="7">
        <f t="shared" si="287"/>
        <v>1.6943606554285424E-3</v>
      </c>
      <c r="BH981" t="s">
        <v>1519</v>
      </c>
      <c r="BI981" t="s">
        <v>1520</v>
      </c>
    </row>
    <row r="982" spans="1:61" x14ac:dyDescent="0.25">
      <c r="A982" t="s">
        <v>1521</v>
      </c>
      <c r="B982" t="s">
        <v>1521</v>
      </c>
      <c r="C982">
        <f>VLOOKUP(B982,Annotation!D:E,2,FALSE)</f>
        <v>1394</v>
      </c>
      <c r="D982" t="str">
        <f>VLOOKUP(B982,Annotation!D:F,3,FALSE)</f>
        <v>histone deacetylase</v>
      </c>
      <c r="G982">
        <v>4</v>
      </c>
      <c r="H982">
        <v>4</v>
      </c>
      <c r="I982">
        <v>4</v>
      </c>
      <c r="J982">
        <v>2</v>
      </c>
      <c r="K982">
        <v>4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17.7</v>
      </c>
      <c r="T982">
        <v>34.018999999999998</v>
      </c>
      <c r="U982">
        <v>5676100</v>
      </c>
      <c r="V982">
        <v>388960</v>
      </c>
      <c r="W982">
        <v>5287200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298740</v>
      </c>
      <c r="AF982" s="5">
        <v>20472</v>
      </c>
      <c r="AG982" s="6">
        <v>278270</v>
      </c>
      <c r="AH982" s="6">
        <v>0</v>
      </c>
      <c r="AI982" s="6">
        <f t="shared" si="270"/>
        <v>8.0880629574548471E-5</v>
      </c>
      <c r="AJ982" s="6">
        <f t="shared" si="271"/>
        <v>5.6133636689626094E-4</v>
      </c>
      <c r="AK982" s="6">
        <f t="shared" si="272"/>
        <v>0</v>
      </c>
      <c r="AL982" s="6">
        <f t="shared" si="273"/>
        <v>2</v>
      </c>
      <c r="AM982" s="6">
        <f t="shared" si="274"/>
        <v>3.2110849823540472E-4</v>
      </c>
      <c r="AN982" s="7">
        <f t="shared" si="275"/>
        <v>2.4776285897025257E-4</v>
      </c>
      <c r="AO982" s="5">
        <v>0</v>
      </c>
      <c r="AP982" s="6">
        <v>0</v>
      </c>
      <c r="AQ982" s="6">
        <v>0</v>
      </c>
      <c r="AR982" s="6">
        <f t="shared" si="276"/>
        <v>0</v>
      </c>
      <c r="AS982" s="6">
        <f t="shared" si="277"/>
        <v>0</v>
      </c>
      <c r="AT982" s="6">
        <f t="shared" si="278"/>
        <v>0</v>
      </c>
      <c r="AU982" s="6">
        <f t="shared" si="279"/>
        <v>0</v>
      </c>
      <c r="AV982" s="6">
        <f t="shared" si="280"/>
        <v>0</v>
      </c>
      <c r="AW982" s="7">
        <f t="shared" si="281"/>
        <v>0</v>
      </c>
      <c r="AX982" s="5">
        <v>0</v>
      </c>
      <c r="AY982" s="6">
        <v>0</v>
      </c>
      <c r="AZ982" s="6">
        <v>0</v>
      </c>
      <c r="BA982" s="6">
        <f t="shared" si="282"/>
        <v>0</v>
      </c>
      <c r="BB982" s="6">
        <f t="shared" si="283"/>
        <v>0</v>
      </c>
      <c r="BC982" s="6">
        <f t="shared" si="284"/>
        <v>0</v>
      </c>
      <c r="BD982" s="6">
        <f t="shared" si="285"/>
        <v>0</v>
      </c>
      <c r="BE982" s="6">
        <f t="shared" si="286"/>
        <v>0</v>
      </c>
      <c r="BF982" s="7">
        <f t="shared" si="287"/>
        <v>0</v>
      </c>
    </row>
    <row r="983" spans="1:61" x14ac:dyDescent="0.25">
      <c r="A983" t="s">
        <v>1522</v>
      </c>
      <c r="B983" t="s">
        <v>1522</v>
      </c>
      <c r="C983">
        <f>VLOOKUP(B983,Annotation!D:E,2,FALSE)</f>
        <v>1395</v>
      </c>
      <c r="D983" t="str">
        <f>VLOOKUP(B983,Annotation!D:F,3,FALSE)</f>
        <v>hypothetical protein</v>
      </c>
      <c r="G983">
        <v>74</v>
      </c>
      <c r="H983">
        <v>74</v>
      </c>
      <c r="I983">
        <v>74</v>
      </c>
      <c r="J983">
        <v>63</v>
      </c>
      <c r="K983">
        <v>61</v>
      </c>
      <c r="L983">
        <v>57</v>
      </c>
      <c r="M983">
        <v>66</v>
      </c>
      <c r="N983">
        <v>48</v>
      </c>
      <c r="O983">
        <v>56</v>
      </c>
      <c r="P983">
        <v>51</v>
      </c>
      <c r="Q983">
        <v>53</v>
      </c>
      <c r="R983">
        <v>50</v>
      </c>
      <c r="S983">
        <v>74.7</v>
      </c>
      <c r="T983">
        <v>90.427999999999997</v>
      </c>
      <c r="U983">
        <v>52533000000</v>
      </c>
      <c r="V983">
        <v>1678000000</v>
      </c>
      <c r="W983">
        <v>2424700000</v>
      </c>
      <c r="X983">
        <v>2416400000</v>
      </c>
      <c r="Y983">
        <v>11530000000</v>
      </c>
      <c r="Z983">
        <v>7497400000</v>
      </c>
      <c r="AA983">
        <v>9254400000</v>
      </c>
      <c r="AB983">
        <v>6875000000</v>
      </c>
      <c r="AC983">
        <v>5931900000</v>
      </c>
      <c r="AD983">
        <v>4925200000</v>
      </c>
      <c r="AE983">
        <v>1072100000</v>
      </c>
      <c r="AF983" s="5">
        <v>34245000</v>
      </c>
      <c r="AG983" s="6">
        <v>49483000</v>
      </c>
      <c r="AH983" s="6">
        <v>49315000</v>
      </c>
      <c r="AI983" s="6">
        <f t="shared" si="270"/>
        <v>0.13529489838708539</v>
      </c>
      <c r="AJ983" s="6">
        <f t="shared" si="271"/>
        <v>9.9818907690831488E-2</v>
      </c>
      <c r="AK983" s="6">
        <f t="shared" si="272"/>
        <v>0.11291559534123098</v>
      </c>
      <c r="AL983" s="6">
        <f t="shared" si="273"/>
        <v>3</v>
      </c>
      <c r="AM983" s="6">
        <f t="shared" si="274"/>
        <v>0.11600980047304928</v>
      </c>
      <c r="AN983" s="7">
        <f t="shared" si="275"/>
        <v>1.4647344651699533E-2</v>
      </c>
      <c r="AO983" s="5">
        <v>235320000</v>
      </c>
      <c r="AP983" s="6">
        <v>153010000</v>
      </c>
      <c r="AQ983" s="6">
        <v>188870000</v>
      </c>
      <c r="AR983" s="6">
        <f t="shared" si="276"/>
        <v>0.44962012198759116</v>
      </c>
      <c r="AS983" s="6">
        <f t="shared" si="277"/>
        <v>0.32033152119710684</v>
      </c>
      <c r="AT983" s="6">
        <f t="shared" si="278"/>
        <v>0.44086795944477608</v>
      </c>
      <c r="AU983" s="6">
        <f t="shared" si="279"/>
        <v>3</v>
      </c>
      <c r="AV983" s="6">
        <f t="shared" si="280"/>
        <v>0.40360653420982473</v>
      </c>
      <c r="AW983" s="7">
        <f t="shared" si="281"/>
        <v>5.8992631921255735E-2</v>
      </c>
      <c r="AX983" s="5">
        <v>140310000</v>
      </c>
      <c r="AY983" s="6">
        <v>121060000</v>
      </c>
      <c r="AZ983" s="6">
        <v>100510000</v>
      </c>
      <c r="BA983" s="6">
        <f t="shared" si="282"/>
        <v>0.25937357144866485</v>
      </c>
      <c r="BB983" s="6">
        <f t="shared" si="283"/>
        <v>0.26259905324455968</v>
      </c>
      <c r="BC983" s="6">
        <f t="shared" si="284"/>
        <v>0.21169733691401085</v>
      </c>
      <c r="BD983" s="6">
        <f t="shared" si="285"/>
        <v>3</v>
      </c>
      <c r="BE983" s="6">
        <f t="shared" si="286"/>
        <v>0.24455665386907846</v>
      </c>
      <c r="BF983" s="7">
        <f t="shared" si="287"/>
        <v>2.3272329295669386E-2</v>
      </c>
      <c r="BH983" t="s">
        <v>1523</v>
      </c>
      <c r="BI983" t="s">
        <v>1524</v>
      </c>
    </row>
    <row r="984" spans="1:61" x14ac:dyDescent="0.25">
      <c r="A984" t="s">
        <v>1525</v>
      </c>
      <c r="B984" t="s">
        <v>1525</v>
      </c>
      <c r="C984">
        <f>VLOOKUP(B984,Annotation!D:E,2,FALSE)</f>
        <v>1396</v>
      </c>
      <c r="D984" t="str">
        <f>VLOOKUP(B984,Annotation!D:F,3,FALSE)</f>
        <v>hypothetical protein</v>
      </c>
      <c r="G984">
        <v>15</v>
      </c>
      <c r="H984">
        <v>15</v>
      </c>
      <c r="I984">
        <v>15</v>
      </c>
      <c r="J984">
        <v>13</v>
      </c>
      <c r="K984">
        <v>11</v>
      </c>
      <c r="L984">
        <v>13</v>
      </c>
      <c r="M984">
        <v>8</v>
      </c>
      <c r="N984">
        <v>6</v>
      </c>
      <c r="O984">
        <v>4</v>
      </c>
      <c r="P984">
        <v>7</v>
      </c>
      <c r="Q984">
        <v>7</v>
      </c>
      <c r="R984">
        <v>7</v>
      </c>
      <c r="S984">
        <v>32.299999999999997</v>
      </c>
      <c r="T984">
        <v>53.616</v>
      </c>
      <c r="U984">
        <v>180660000</v>
      </c>
      <c r="V984">
        <v>26686000</v>
      </c>
      <c r="W984">
        <v>35376000</v>
      </c>
      <c r="X984">
        <v>58541000</v>
      </c>
      <c r="Y984">
        <v>17958000</v>
      </c>
      <c r="Z984">
        <v>4504300</v>
      </c>
      <c r="AA984">
        <v>5231700</v>
      </c>
      <c r="AB984">
        <v>10711000</v>
      </c>
      <c r="AC984">
        <v>15379000</v>
      </c>
      <c r="AD984">
        <v>6271400</v>
      </c>
      <c r="AE984">
        <v>9032900</v>
      </c>
      <c r="AF984" s="5">
        <v>1334300</v>
      </c>
      <c r="AG984" s="6">
        <v>1768800</v>
      </c>
      <c r="AH984" s="6">
        <v>2927000</v>
      </c>
      <c r="AI984" s="6">
        <f t="shared" si="270"/>
        <v>5.2715427921707714E-3</v>
      </c>
      <c r="AJ984" s="6">
        <f t="shared" si="271"/>
        <v>3.5680877053441127E-3</v>
      </c>
      <c r="AK984" s="6">
        <f t="shared" si="272"/>
        <v>6.7018949115640897E-3</v>
      </c>
      <c r="AL984" s="6">
        <f t="shared" si="273"/>
        <v>3</v>
      </c>
      <c r="AM984" s="6">
        <f t="shared" si="274"/>
        <v>5.1805084696929914E-3</v>
      </c>
      <c r="AN984" s="7">
        <f t="shared" si="275"/>
        <v>1.2809898093117434E-3</v>
      </c>
      <c r="AO984" s="5">
        <v>897910</v>
      </c>
      <c r="AP984" s="6">
        <v>225220</v>
      </c>
      <c r="AQ984" s="6">
        <v>261580</v>
      </c>
      <c r="AR984" s="6">
        <f t="shared" si="276"/>
        <v>1.7156144982741713E-3</v>
      </c>
      <c r="AS984" s="6">
        <f t="shared" si="277"/>
        <v>4.7150555652579831E-4</v>
      </c>
      <c r="AT984" s="6">
        <f t="shared" si="278"/>
        <v>6.1059056934168756E-4</v>
      </c>
      <c r="AU984" s="6">
        <f t="shared" si="279"/>
        <v>3</v>
      </c>
      <c r="AV984" s="6">
        <f t="shared" si="280"/>
        <v>9.3257020804721896E-4</v>
      </c>
      <c r="AW984" s="7">
        <f t="shared" si="281"/>
        <v>5.5659975478511339E-4</v>
      </c>
      <c r="AX984" s="5">
        <v>535540</v>
      </c>
      <c r="AY984" s="6">
        <v>768950</v>
      </c>
      <c r="AZ984" s="6">
        <v>313570</v>
      </c>
      <c r="BA984" s="6">
        <f t="shared" si="282"/>
        <v>9.8998590587711472E-4</v>
      </c>
      <c r="BB984" s="6">
        <f t="shared" si="283"/>
        <v>1.6679790351264178E-3</v>
      </c>
      <c r="BC984" s="6">
        <f t="shared" si="284"/>
        <v>6.6045103906204738E-4</v>
      </c>
      <c r="BD984" s="6">
        <f t="shared" si="285"/>
        <v>3</v>
      </c>
      <c r="BE984" s="6">
        <f t="shared" si="286"/>
        <v>1.1061386600218599E-3</v>
      </c>
      <c r="BF984" s="7">
        <f t="shared" si="287"/>
        <v>4.1944150361715416E-4</v>
      </c>
      <c r="BH984">
        <v>1275</v>
      </c>
      <c r="BI984">
        <v>319</v>
      </c>
    </row>
    <row r="985" spans="1:61" x14ac:dyDescent="0.25">
      <c r="A985" t="s">
        <v>1526</v>
      </c>
      <c r="B985" t="s">
        <v>1526</v>
      </c>
      <c r="C985">
        <f>VLOOKUP(B985,Annotation!D:E,2,FALSE)</f>
        <v>1397</v>
      </c>
      <c r="D985" t="str">
        <f>VLOOKUP(B985,Annotation!D:F,3,FALSE)</f>
        <v>methionine--tRNA ligase</v>
      </c>
      <c r="G985">
        <v>44</v>
      </c>
      <c r="H985">
        <v>44</v>
      </c>
      <c r="I985">
        <v>44</v>
      </c>
      <c r="J985">
        <v>37</v>
      </c>
      <c r="K985">
        <v>34</v>
      </c>
      <c r="L985">
        <v>30</v>
      </c>
      <c r="M985">
        <v>18</v>
      </c>
      <c r="N985">
        <v>18</v>
      </c>
      <c r="O985">
        <v>15</v>
      </c>
      <c r="P985">
        <v>10</v>
      </c>
      <c r="Q985">
        <v>12</v>
      </c>
      <c r="R985">
        <v>15</v>
      </c>
      <c r="S985">
        <v>60.3</v>
      </c>
      <c r="T985">
        <v>77.930999999999997</v>
      </c>
      <c r="U985">
        <v>1831700000</v>
      </c>
      <c r="V985">
        <v>281730000</v>
      </c>
      <c r="W985">
        <v>367020000</v>
      </c>
      <c r="X985">
        <v>271160000</v>
      </c>
      <c r="Y985">
        <v>216120000</v>
      </c>
      <c r="Z985">
        <v>274060000</v>
      </c>
      <c r="AA985">
        <v>178370000</v>
      </c>
      <c r="AB985">
        <v>81076000</v>
      </c>
      <c r="AC985">
        <v>106640000</v>
      </c>
      <c r="AD985">
        <v>55552000</v>
      </c>
      <c r="AE985">
        <v>46967000</v>
      </c>
      <c r="AF985" s="5">
        <v>7223900</v>
      </c>
      <c r="AG985" s="6">
        <v>9410700</v>
      </c>
      <c r="AH985" s="6">
        <v>6952800</v>
      </c>
      <c r="AI985" s="6">
        <f t="shared" si="270"/>
        <v>2.8540131886654E-2</v>
      </c>
      <c r="AJ985" s="6">
        <f t="shared" si="271"/>
        <v>1.8983606382113209E-2</v>
      </c>
      <c r="AK985" s="6">
        <f t="shared" si="272"/>
        <v>1.5919690789587566E-2</v>
      </c>
      <c r="AL985" s="6">
        <f t="shared" si="273"/>
        <v>3</v>
      </c>
      <c r="AM985" s="6">
        <f t="shared" si="274"/>
        <v>2.1147809686118259E-2</v>
      </c>
      <c r="AN985" s="7">
        <f t="shared" si="275"/>
        <v>5.3747381534316341E-3</v>
      </c>
      <c r="AO985" s="5">
        <v>5541500</v>
      </c>
      <c r="AP985" s="6">
        <v>7027100</v>
      </c>
      <c r="AQ985" s="6">
        <v>4573500</v>
      </c>
      <c r="AR985" s="6">
        <f t="shared" si="276"/>
        <v>1.0588007419659344E-2</v>
      </c>
      <c r="AS985" s="6">
        <f t="shared" si="277"/>
        <v>1.471146743744977E-2</v>
      </c>
      <c r="AT985" s="6">
        <f t="shared" si="278"/>
        <v>1.0675647866366725E-2</v>
      </c>
      <c r="AU985" s="6">
        <f t="shared" si="279"/>
        <v>3</v>
      </c>
      <c r="AV985" s="6">
        <f t="shared" si="280"/>
        <v>1.1991707574491946E-2</v>
      </c>
      <c r="AW985" s="7">
        <f t="shared" si="281"/>
        <v>1.9234934357555502E-3</v>
      </c>
      <c r="AX985" s="5">
        <v>2078900</v>
      </c>
      <c r="AY985" s="6">
        <v>2734300</v>
      </c>
      <c r="AZ985" s="6">
        <v>1424400</v>
      </c>
      <c r="BA985" s="6">
        <f t="shared" si="282"/>
        <v>3.8430027630577245E-3</v>
      </c>
      <c r="BB985" s="6">
        <f t="shared" si="283"/>
        <v>5.931146466930444E-3</v>
      </c>
      <c r="BC985" s="6">
        <f t="shared" si="284"/>
        <v>3.000116274005741E-3</v>
      </c>
      <c r="BD985" s="6">
        <f t="shared" si="285"/>
        <v>3</v>
      </c>
      <c r="BE985" s="6">
        <f t="shared" si="286"/>
        <v>4.258088501331303E-3</v>
      </c>
      <c r="BF985" s="7">
        <f t="shared" si="287"/>
        <v>1.2320596916133694E-3</v>
      </c>
      <c r="BH985" t="s">
        <v>1527</v>
      </c>
      <c r="BI985" t="s">
        <v>1528</v>
      </c>
    </row>
    <row r="986" spans="1:61" x14ac:dyDescent="0.25">
      <c r="A986" t="s">
        <v>1529</v>
      </c>
      <c r="B986" t="s">
        <v>1530</v>
      </c>
      <c r="C986">
        <f>VLOOKUP(B986,Annotation!D:E,2,FALSE)</f>
        <v>1400</v>
      </c>
      <c r="D986" t="str">
        <f>VLOOKUP(B986,Annotation!D:F,3,FALSE)</f>
        <v>Uma2 family endonuclease</v>
      </c>
      <c r="G986">
        <v>6</v>
      </c>
      <c r="H986">
        <v>6</v>
      </c>
      <c r="I986">
        <v>6</v>
      </c>
      <c r="J986">
        <v>4</v>
      </c>
      <c r="K986">
        <v>3</v>
      </c>
      <c r="L986">
        <v>2</v>
      </c>
      <c r="M986">
        <v>1</v>
      </c>
      <c r="N986">
        <v>1</v>
      </c>
      <c r="O986">
        <v>0</v>
      </c>
      <c r="P986">
        <v>0</v>
      </c>
      <c r="Q986">
        <v>1</v>
      </c>
      <c r="R986">
        <v>1</v>
      </c>
      <c r="S986">
        <v>45.2</v>
      </c>
      <c r="T986">
        <v>23.367000000000001</v>
      </c>
      <c r="U986">
        <v>77268000</v>
      </c>
      <c r="V986">
        <v>11570000</v>
      </c>
      <c r="W986">
        <v>11043000</v>
      </c>
      <c r="X986">
        <v>2828900</v>
      </c>
      <c r="Y986">
        <v>2549000</v>
      </c>
      <c r="Z986">
        <v>2678400</v>
      </c>
      <c r="AA986">
        <v>0</v>
      </c>
      <c r="AB986">
        <v>0</v>
      </c>
      <c r="AC986">
        <v>25687000</v>
      </c>
      <c r="AD986">
        <v>20912000</v>
      </c>
      <c r="AE986">
        <v>7024400</v>
      </c>
      <c r="AF986" s="5">
        <v>1051800</v>
      </c>
      <c r="AG986" s="6">
        <v>1003900</v>
      </c>
      <c r="AH986" s="6">
        <v>257170</v>
      </c>
      <c r="AI986" s="6">
        <f t="shared" si="270"/>
        <v>4.1554438348236659E-3</v>
      </c>
      <c r="AJ986" s="6">
        <f t="shared" si="271"/>
        <v>2.0251035998388486E-3</v>
      </c>
      <c r="AK986" s="6">
        <f t="shared" si="272"/>
        <v>5.888371419224247E-4</v>
      </c>
      <c r="AL986" s="6">
        <f t="shared" si="273"/>
        <v>3</v>
      </c>
      <c r="AM986" s="6">
        <f t="shared" si="274"/>
        <v>2.2564615255283127E-3</v>
      </c>
      <c r="AN986" s="7">
        <f t="shared" si="275"/>
        <v>1.4652225525601859E-3</v>
      </c>
      <c r="AO986" s="5">
        <v>231720</v>
      </c>
      <c r="AP986" s="6">
        <v>243490</v>
      </c>
      <c r="AQ986" s="6">
        <v>0</v>
      </c>
      <c r="AR986" s="6">
        <f t="shared" si="276"/>
        <v>4.4274169074861729E-4</v>
      </c>
      <c r="AS986" s="6">
        <f t="shared" si="277"/>
        <v>5.0975440883787692E-4</v>
      </c>
      <c r="AT986" s="6">
        <f t="shared" si="278"/>
        <v>0</v>
      </c>
      <c r="AU986" s="6">
        <f t="shared" si="279"/>
        <v>2</v>
      </c>
      <c r="AV986" s="6">
        <f t="shared" si="280"/>
        <v>4.7624804979324708E-4</v>
      </c>
      <c r="AW986" s="7">
        <f t="shared" si="281"/>
        <v>2.2616622855332368E-4</v>
      </c>
      <c r="AX986" s="5">
        <v>0</v>
      </c>
      <c r="AY986" s="6">
        <v>2335200</v>
      </c>
      <c r="AZ986" s="6">
        <v>1901100</v>
      </c>
      <c r="BA986" s="6">
        <f t="shared" si="282"/>
        <v>0</v>
      </c>
      <c r="BB986" s="6">
        <f t="shared" si="283"/>
        <v>5.0654329186906964E-3</v>
      </c>
      <c r="BC986" s="6">
        <f t="shared" si="284"/>
        <v>4.0041568720249332E-3</v>
      </c>
      <c r="BD986" s="6">
        <f t="shared" si="285"/>
        <v>2</v>
      </c>
      <c r="BE986" s="6">
        <f t="shared" si="286"/>
        <v>4.5347948953578148E-3</v>
      </c>
      <c r="BF986" s="7">
        <f t="shared" si="287"/>
        <v>2.1811869795230086E-3</v>
      </c>
    </row>
    <row r="987" spans="1:61" x14ac:dyDescent="0.25">
      <c r="A987" t="s">
        <v>1531</v>
      </c>
      <c r="B987" t="s">
        <v>1531</v>
      </c>
      <c r="C987">
        <f>VLOOKUP(B987,Annotation!D:E,2,FALSE)</f>
        <v>1401</v>
      </c>
      <c r="D987" t="str">
        <f>VLOOKUP(B987,Annotation!D:F,3,FALSE)</f>
        <v>LD-carboxypeptidase</v>
      </c>
      <c r="G987">
        <v>9</v>
      </c>
      <c r="H987">
        <v>9</v>
      </c>
      <c r="I987">
        <v>9</v>
      </c>
      <c r="J987">
        <v>7</v>
      </c>
      <c r="K987">
        <v>9</v>
      </c>
      <c r="L987">
        <v>0</v>
      </c>
      <c r="M987">
        <v>1</v>
      </c>
      <c r="N987">
        <v>1</v>
      </c>
      <c r="O987">
        <v>1</v>
      </c>
      <c r="P987">
        <v>1</v>
      </c>
      <c r="Q987">
        <v>2</v>
      </c>
      <c r="R987">
        <v>0</v>
      </c>
      <c r="S987">
        <v>27.4</v>
      </c>
      <c r="T987">
        <v>35.576999999999998</v>
      </c>
      <c r="U987">
        <v>31473000</v>
      </c>
      <c r="V987">
        <v>5490200</v>
      </c>
      <c r="W987">
        <v>21355000</v>
      </c>
      <c r="X987">
        <v>0</v>
      </c>
      <c r="Y987">
        <v>225420</v>
      </c>
      <c r="Z987">
        <v>168230</v>
      </c>
      <c r="AA987">
        <v>256580</v>
      </c>
      <c r="AB987">
        <v>328430</v>
      </c>
      <c r="AC987">
        <v>3649300</v>
      </c>
      <c r="AD987">
        <v>0</v>
      </c>
      <c r="AE987">
        <v>1967100</v>
      </c>
      <c r="AF987" s="5">
        <v>343140</v>
      </c>
      <c r="AG987" s="6">
        <v>1334700</v>
      </c>
      <c r="AH987" s="6">
        <v>0</v>
      </c>
      <c r="AI987" s="6">
        <f t="shared" si="270"/>
        <v>1.3556750308817195E-3</v>
      </c>
      <c r="AJ987" s="6">
        <f t="shared" si="271"/>
        <v>2.6924053936695997E-3</v>
      </c>
      <c r="AK987" s="6">
        <f t="shared" si="272"/>
        <v>0</v>
      </c>
      <c r="AL987" s="6">
        <f t="shared" si="273"/>
        <v>2</v>
      </c>
      <c r="AM987" s="6">
        <f t="shared" si="274"/>
        <v>2.0240402122756597E-3</v>
      </c>
      <c r="AN987" s="7">
        <f t="shared" si="275"/>
        <v>1.0991789691510822E-3</v>
      </c>
      <c r="AO987" s="5">
        <v>14089</v>
      </c>
      <c r="AP987" s="6">
        <v>10514</v>
      </c>
      <c r="AQ987" s="6">
        <v>16036</v>
      </c>
      <c r="AR987" s="6">
        <f t="shared" si="276"/>
        <v>2.6919504923861861E-5</v>
      </c>
      <c r="AS987" s="6">
        <f t="shared" si="277"/>
        <v>2.201140849530345E-5</v>
      </c>
      <c r="AT987" s="6">
        <f t="shared" si="278"/>
        <v>3.7431876939992744E-5</v>
      </c>
      <c r="AU987" s="6">
        <f t="shared" si="279"/>
        <v>3</v>
      </c>
      <c r="AV987" s="6">
        <f t="shared" si="280"/>
        <v>2.8787596786386019E-5</v>
      </c>
      <c r="AW987" s="7">
        <f t="shared" si="281"/>
        <v>6.4324716435978837E-6</v>
      </c>
      <c r="AX987" s="5">
        <v>20527</v>
      </c>
      <c r="AY987" s="6">
        <v>228080</v>
      </c>
      <c r="AZ987" s="6">
        <v>0</v>
      </c>
      <c r="BA987" s="6">
        <f t="shared" si="282"/>
        <v>3.7945700955931465E-5</v>
      </c>
      <c r="BB987" s="6">
        <f t="shared" si="283"/>
        <v>4.9474303703964291E-4</v>
      </c>
      <c r="BC987" s="6">
        <f t="shared" si="284"/>
        <v>0</v>
      </c>
      <c r="BD987" s="6">
        <f t="shared" si="285"/>
        <v>2</v>
      </c>
      <c r="BE987" s="6">
        <f t="shared" si="286"/>
        <v>2.663443689977872E-4</v>
      </c>
      <c r="BF987" s="7">
        <f t="shared" si="287"/>
        <v>2.2481457919643259E-4</v>
      </c>
      <c r="BH987">
        <v>1280</v>
      </c>
      <c r="BI987">
        <v>105</v>
      </c>
    </row>
    <row r="988" spans="1:61" x14ac:dyDescent="0.25">
      <c r="A988" t="s">
        <v>1532</v>
      </c>
      <c r="B988" t="s">
        <v>1532</v>
      </c>
      <c r="C988">
        <f>VLOOKUP(B988,Annotation!D:E,2,FALSE)</f>
        <v>1404</v>
      </c>
      <c r="D988" t="str">
        <f>VLOOKUP(B988,Annotation!D:F,3,FALSE)</f>
        <v>serine hydrolase</v>
      </c>
      <c r="G988">
        <v>6</v>
      </c>
      <c r="H988">
        <v>6</v>
      </c>
      <c r="I988">
        <v>6</v>
      </c>
      <c r="J988">
        <v>1</v>
      </c>
      <c r="K988">
        <v>1</v>
      </c>
      <c r="L988">
        <v>2</v>
      </c>
      <c r="M988">
        <v>1</v>
      </c>
      <c r="N988">
        <v>0</v>
      </c>
      <c r="O988">
        <v>2</v>
      </c>
      <c r="P988">
        <v>1</v>
      </c>
      <c r="Q988">
        <v>0</v>
      </c>
      <c r="R988">
        <v>1</v>
      </c>
      <c r="S988">
        <v>10.1</v>
      </c>
      <c r="T988">
        <v>80.757000000000005</v>
      </c>
      <c r="U988">
        <v>14793000</v>
      </c>
      <c r="V988">
        <v>190970</v>
      </c>
      <c r="W988">
        <v>0</v>
      </c>
      <c r="X988">
        <v>696820</v>
      </c>
      <c r="Y988">
        <v>7015800</v>
      </c>
      <c r="Z988">
        <v>0</v>
      </c>
      <c r="AA988">
        <v>6193700</v>
      </c>
      <c r="AB988">
        <v>498220</v>
      </c>
      <c r="AC988">
        <v>0</v>
      </c>
      <c r="AD988">
        <v>197730</v>
      </c>
      <c r="AE988">
        <v>360810</v>
      </c>
      <c r="AF988" s="5">
        <v>4657.7</v>
      </c>
      <c r="AG988" s="6">
        <v>0</v>
      </c>
      <c r="AH988" s="6">
        <v>16996</v>
      </c>
      <c r="AI988" s="6">
        <f t="shared" si="270"/>
        <v>1.8401607481895972E-5</v>
      </c>
      <c r="AJ988" s="6">
        <f t="shared" si="271"/>
        <v>0</v>
      </c>
      <c r="AK988" s="6">
        <f t="shared" si="272"/>
        <v>3.8915410289355404E-5</v>
      </c>
      <c r="AL988" s="6">
        <f t="shared" si="273"/>
        <v>2</v>
      </c>
      <c r="AM988" s="6">
        <f t="shared" si="274"/>
        <v>2.8658508885625688E-5</v>
      </c>
      <c r="AN988" s="7">
        <f t="shared" si="275"/>
        <v>1.5894948259431251E-5</v>
      </c>
      <c r="AO988" s="5">
        <v>171120</v>
      </c>
      <c r="AP988" s="6">
        <v>0</v>
      </c>
      <c r="AQ988" s="6">
        <v>151070</v>
      </c>
      <c r="AR988" s="6">
        <f t="shared" si="276"/>
        <v>3.269547648925574E-4</v>
      </c>
      <c r="AS988" s="6">
        <f t="shared" si="277"/>
        <v>0</v>
      </c>
      <c r="AT988" s="6">
        <f t="shared" si="278"/>
        <v>3.5263367730884902E-4</v>
      </c>
      <c r="AU988" s="6">
        <f t="shared" si="279"/>
        <v>2</v>
      </c>
      <c r="AV988" s="6">
        <f t="shared" si="280"/>
        <v>3.3979422110070321E-4</v>
      </c>
      <c r="AW988" s="7">
        <f t="shared" si="281"/>
        <v>1.6052321922776036E-4</v>
      </c>
      <c r="AX988" s="5">
        <v>12152</v>
      </c>
      <c r="AY988" s="6">
        <v>0</v>
      </c>
      <c r="AZ988" s="6">
        <v>4822.7</v>
      </c>
      <c r="BA988" s="6">
        <f t="shared" si="282"/>
        <v>2.2463884543112931E-5</v>
      </c>
      <c r="BB988" s="6">
        <f t="shared" si="283"/>
        <v>0</v>
      </c>
      <c r="BC988" s="6">
        <f t="shared" si="284"/>
        <v>1.0157723079645807E-5</v>
      </c>
      <c r="BD988" s="6">
        <f t="shared" si="285"/>
        <v>2</v>
      </c>
      <c r="BE988" s="6">
        <f t="shared" si="286"/>
        <v>1.631080381137937E-5</v>
      </c>
      <c r="BF988" s="7">
        <f t="shared" si="287"/>
        <v>9.1848126872208661E-6</v>
      </c>
    </row>
    <row r="989" spans="1:61" x14ac:dyDescent="0.25">
      <c r="A989" t="s">
        <v>1533</v>
      </c>
      <c r="B989" t="s">
        <v>1533</v>
      </c>
      <c r="C989">
        <f>VLOOKUP(B989,Annotation!D:E,2,FALSE)</f>
        <v>1405</v>
      </c>
      <c r="D989" t="str">
        <f>VLOOKUP(B989,Annotation!D:F,3,FALSE)</f>
        <v>AraC family transcriptional regulator</v>
      </c>
      <c r="E989" t="str">
        <f>VLOOKUP(B989,Annotation!I:O,7,FALSE)</f>
        <v>TR|AraC</v>
      </c>
      <c r="G989">
        <v>2</v>
      </c>
      <c r="H989">
        <v>2</v>
      </c>
      <c r="I989">
        <v>2</v>
      </c>
      <c r="J989">
        <v>1</v>
      </c>
      <c r="K989">
        <v>2</v>
      </c>
      <c r="L989">
        <v>0</v>
      </c>
      <c r="M989">
        <v>1</v>
      </c>
      <c r="N989">
        <v>1</v>
      </c>
      <c r="O989">
        <v>1</v>
      </c>
      <c r="P989">
        <v>1</v>
      </c>
      <c r="Q989">
        <v>1</v>
      </c>
      <c r="R989">
        <v>1</v>
      </c>
      <c r="S989">
        <v>4.4000000000000004</v>
      </c>
      <c r="T989">
        <v>45.646000000000001</v>
      </c>
      <c r="U989">
        <v>22356000</v>
      </c>
      <c r="V989">
        <v>173780</v>
      </c>
      <c r="W989">
        <v>5132800</v>
      </c>
      <c r="X989">
        <v>0</v>
      </c>
      <c r="Y989">
        <v>1256600</v>
      </c>
      <c r="Z989">
        <v>1098600</v>
      </c>
      <c r="AA989">
        <v>6094200</v>
      </c>
      <c r="AB989">
        <v>3613600</v>
      </c>
      <c r="AC989">
        <v>4575500</v>
      </c>
      <c r="AD989">
        <v>411440</v>
      </c>
      <c r="AE989">
        <v>1242000</v>
      </c>
      <c r="AF989" s="5">
        <v>9654.4</v>
      </c>
      <c r="AG989" s="6">
        <v>285150</v>
      </c>
      <c r="AH989" s="6">
        <v>0</v>
      </c>
      <c r="AI989" s="6">
        <f t="shared" si="270"/>
        <v>3.8142533712608473E-5</v>
      </c>
      <c r="AJ989" s="6">
        <f t="shared" si="271"/>
        <v>5.7521495317665869E-4</v>
      </c>
      <c r="AK989" s="6">
        <f t="shared" si="272"/>
        <v>0</v>
      </c>
      <c r="AL989" s="6">
        <f t="shared" si="273"/>
        <v>2</v>
      </c>
      <c r="AM989" s="6">
        <f t="shared" si="274"/>
        <v>3.0667874344463361E-4</v>
      </c>
      <c r="AN989" s="7">
        <f t="shared" si="275"/>
        <v>2.6263068259968996E-4</v>
      </c>
      <c r="AO989" s="5">
        <v>69809</v>
      </c>
      <c r="AP989" s="6">
        <v>61031</v>
      </c>
      <c r="AQ989" s="6">
        <v>338570</v>
      </c>
      <c r="AR989" s="6">
        <f t="shared" si="276"/>
        <v>1.3338233510042392E-4</v>
      </c>
      <c r="AS989" s="6">
        <f t="shared" si="277"/>
        <v>1.277704272281591E-4</v>
      </c>
      <c r="AT989" s="6">
        <f t="shared" si="278"/>
        <v>7.9030372758626469E-4</v>
      </c>
      <c r="AU989" s="6">
        <f t="shared" si="279"/>
        <v>3</v>
      </c>
      <c r="AV989" s="6">
        <f t="shared" si="280"/>
        <v>3.5048549663828257E-4</v>
      </c>
      <c r="AW989" s="7">
        <f t="shared" si="281"/>
        <v>3.1100689229570793E-4</v>
      </c>
      <c r="AX989" s="5">
        <v>200750</v>
      </c>
      <c r="AY989" s="6">
        <v>254190</v>
      </c>
      <c r="AZ989" s="6">
        <v>22858</v>
      </c>
      <c r="BA989" s="6">
        <f t="shared" si="282"/>
        <v>3.7110145013412776E-4</v>
      </c>
      <c r="BB989" s="6">
        <f t="shared" si="283"/>
        <v>5.5137992189190999E-4</v>
      </c>
      <c r="BC989" s="6">
        <f t="shared" si="284"/>
        <v>4.8144241639443445E-5</v>
      </c>
      <c r="BD989" s="6">
        <f t="shared" si="285"/>
        <v>3</v>
      </c>
      <c r="BE989" s="6">
        <f t="shared" si="286"/>
        <v>3.2354187122182705E-4</v>
      </c>
      <c r="BF989" s="7">
        <f t="shared" si="287"/>
        <v>2.0817936597963978E-4</v>
      </c>
    </row>
    <row r="990" spans="1:61" x14ac:dyDescent="0.25">
      <c r="A990" t="s">
        <v>1534</v>
      </c>
      <c r="B990" t="s">
        <v>1534</v>
      </c>
      <c r="C990">
        <f>VLOOKUP(B990,Annotation!D:E,2,FALSE)</f>
        <v>1406</v>
      </c>
      <c r="D990" t="str">
        <f>VLOOKUP(B990,Annotation!D:F,3,FALSE)</f>
        <v>hypothetical protein</v>
      </c>
      <c r="G990">
        <v>3</v>
      </c>
      <c r="H990">
        <v>3</v>
      </c>
      <c r="I990">
        <v>3</v>
      </c>
      <c r="J990">
        <v>2</v>
      </c>
      <c r="K990">
        <v>1</v>
      </c>
      <c r="L990">
        <v>1</v>
      </c>
      <c r="M990">
        <v>0</v>
      </c>
      <c r="N990">
        <v>0</v>
      </c>
      <c r="O990">
        <v>0</v>
      </c>
      <c r="P990">
        <v>1</v>
      </c>
      <c r="Q990">
        <v>1</v>
      </c>
      <c r="R990">
        <v>1</v>
      </c>
      <c r="S990">
        <v>30.3</v>
      </c>
      <c r="T990">
        <v>14.023999999999999</v>
      </c>
      <c r="U990">
        <v>14957000</v>
      </c>
      <c r="V990">
        <v>2143000</v>
      </c>
      <c r="W990">
        <v>1010100</v>
      </c>
      <c r="X990">
        <v>7486300</v>
      </c>
      <c r="Y990">
        <v>0</v>
      </c>
      <c r="Z990">
        <v>0</v>
      </c>
      <c r="AA990">
        <v>0</v>
      </c>
      <c r="AB990">
        <v>1260900</v>
      </c>
      <c r="AC990">
        <v>2200000</v>
      </c>
      <c r="AD990">
        <v>857040</v>
      </c>
      <c r="AE990">
        <v>1661900</v>
      </c>
      <c r="AF990" s="5">
        <v>238110</v>
      </c>
      <c r="AG990" s="6">
        <v>112240</v>
      </c>
      <c r="AH990" s="6">
        <v>831810</v>
      </c>
      <c r="AI990" s="6">
        <f t="shared" si="270"/>
        <v>9.4072326631475841E-4</v>
      </c>
      <c r="AJ990" s="6">
        <f t="shared" si="271"/>
        <v>2.2641461106276753E-4</v>
      </c>
      <c r="AK990" s="6">
        <f t="shared" si="272"/>
        <v>1.9045791617315086E-3</v>
      </c>
      <c r="AL990" s="6">
        <f t="shared" si="273"/>
        <v>3</v>
      </c>
      <c r="AM990" s="6">
        <f t="shared" si="274"/>
        <v>1.0239056797030114E-3</v>
      </c>
      <c r="AN990" s="7">
        <f t="shared" si="275"/>
        <v>6.87628073017735E-4</v>
      </c>
      <c r="AO990" s="5">
        <v>0</v>
      </c>
      <c r="AP990" s="6">
        <v>0</v>
      </c>
      <c r="AQ990" s="6">
        <v>0</v>
      </c>
      <c r="AR990" s="6">
        <f t="shared" si="276"/>
        <v>0</v>
      </c>
      <c r="AS990" s="6">
        <f t="shared" si="277"/>
        <v>0</v>
      </c>
      <c r="AT990" s="6">
        <f t="shared" si="278"/>
        <v>0</v>
      </c>
      <c r="AU990" s="6">
        <f t="shared" si="279"/>
        <v>0</v>
      </c>
      <c r="AV990" s="6">
        <f t="shared" si="280"/>
        <v>0</v>
      </c>
      <c r="AW990" s="7">
        <f t="shared" si="281"/>
        <v>0</v>
      </c>
      <c r="AX990" s="5">
        <v>140100</v>
      </c>
      <c r="AY990" s="6">
        <v>244440</v>
      </c>
      <c r="AZ990" s="6">
        <v>95226</v>
      </c>
      <c r="BA990" s="6">
        <f t="shared" si="282"/>
        <v>2.5898537067891062E-4</v>
      </c>
      <c r="BB990" s="6">
        <f t="shared" si="283"/>
        <v>5.3023056810755137E-4</v>
      </c>
      <c r="BC990" s="6">
        <f t="shared" si="284"/>
        <v>2.0056800920280167E-4</v>
      </c>
      <c r="BD990" s="6">
        <f t="shared" si="285"/>
        <v>3</v>
      </c>
      <c r="BE990" s="6">
        <f t="shared" si="286"/>
        <v>3.2992798266308788E-4</v>
      </c>
      <c r="BF990" s="7">
        <f t="shared" si="287"/>
        <v>1.4362913198526277E-4</v>
      </c>
    </row>
    <row r="991" spans="1:61" x14ac:dyDescent="0.25">
      <c r="A991" t="s">
        <v>1535</v>
      </c>
      <c r="B991" t="s">
        <v>1535</v>
      </c>
      <c r="C991">
        <f>VLOOKUP(B991,Annotation!D:E,2,FALSE)</f>
        <v>1407</v>
      </c>
      <c r="D991" t="str">
        <f>VLOOKUP(B991,Annotation!D:F,3,FALSE)</f>
        <v>redoxin domain-containing protein</v>
      </c>
      <c r="G991">
        <v>28</v>
      </c>
      <c r="H991">
        <v>28</v>
      </c>
      <c r="I991">
        <v>28</v>
      </c>
      <c r="J991">
        <v>20</v>
      </c>
      <c r="K991">
        <v>23</v>
      </c>
      <c r="L991">
        <v>24</v>
      </c>
      <c r="M991">
        <v>16</v>
      </c>
      <c r="N991">
        <v>15</v>
      </c>
      <c r="O991">
        <v>12</v>
      </c>
      <c r="P991">
        <v>15</v>
      </c>
      <c r="Q991">
        <v>16</v>
      </c>
      <c r="R991">
        <v>14</v>
      </c>
      <c r="S991">
        <v>59.1</v>
      </c>
      <c r="T991">
        <v>52.656999999999996</v>
      </c>
      <c r="U991">
        <v>4100200000</v>
      </c>
      <c r="V991">
        <v>147200000</v>
      </c>
      <c r="W991">
        <v>371430000</v>
      </c>
      <c r="X991">
        <v>513890000</v>
      </c>
      <c r="Y991">
        <v>458180000</v>
      </c>
      <c r="Z991">
        <v>527360000</v>
      </c>
      <c r="AA991">
        <v>462180000</v>
      </c>
      <c r="AB991">
        <v>628210000</v>
      </c>
      <c r="AC991">
        <v>816880000</v>
      </c>
      <c r="AD991">
        <v>174920000</v>
      </c>
      <c r="AE991">
        <v>164010000</v>
      </c>
      <c r="AF991" s="5">
        <v>5888000</v>
      </c>
      <c r="AG991" s="6">
        <v>14857000</v>
      </c>
      <c r="AH991" s="6">
        <v>20556000</v>
      </c>
      <c r="AI991" s="6">
        <f t="shared" si="270"/>
        <v>2.3262267826052237E-2</v>
      </c>
      <c r="AJ991" s="6">
        <f t="shared" si="271"/>
        <v>2.9970080867422817E-2</v>
      </c>
      <c r="AK991" s="6">
        <f t="shared" si="272"/>
        <v>4.7066672976464448E-2</v>
      </c>
      <c r="AL991" s="6">
        <f t="shared" si="273"/>
        <v>3</v>
      </c>
      <c r="AM991" s="6">
        <f t="shared" si="274"/>
        <v>3.3433007223313167E-2</v>
      </c>
      <c r="AN991" s="7">
        <f t="shared" si="275"/>
        <v>1.0021853466333224E-2</v>
      </c>
      <c r="AO991" s="5">
        <v>18327000</v>
      </c>
      <c r="AP991" s="6">
        <v>21094000</v>
      </c>
      <c r="AQ991" s="6">
        <v>18487000</v>
      </c>
      <c r="AR991" s="6">
        <f t="shared" si="276"/>
        <v>3.5016947032409415E-2</v>
      </c>
      <c r="AS991" s="6">
        <f t="shared" si="277"/>
        <v>4.4160990184509322E-2</v>
      </c>
      <c r="AT991" s="6">
        <f t="shared" si="278"/>
        <v>4.3153099837219121E-2</v>
      </c>
      <c r="AU991" s="6">
        <f t="shared" si="279"/>
        <v>3</v>
      </c>
      <c r="AV991" s="6">
        <f t="shared" si="280"/>
        <v>4.0777012351379288E-2</v>
      </c>
      <c r="AW991" s="7">
        <f t="shared" si="281"/>
        <v>4.09371266677245E-3</v>
      </c>
      <c r="AX991" s="5">
        <v>25129000</v>
      </c>
      <c r="AY991" s="6">
        <v>32675000</v>
      </c>
      <c r="AZ991" s="6">
        <v>6996700</v>
      </c>
      <c r="BA991" s="6">
        <f t="shared" si="282"/>
        <v>4.6452843538831869E-2</v>
      </c>
      <c r="BB991" s="6">
        <f t="shared" si="283"/>
        <v>7.0877449733735234E-2</v>
      </c>
      <c r="BC991" s="6">
        <f t="shared" si="284"/>
        <v>1.4736670552047157E-2</v>
      </c>
      <c r="BD991" s="6">
        <f t="shared" si="285"/>
        <v>3</v>
      </c>
      <c r="BE991" s="6">
        <f t="shared" si="286"/>
        <v>4.4022321274871427E-2</v>
      </c>
      <c r="BF991" s="7">
        <f t="shared" si="287"/>
        <v>2.298372396049678E-2</v>
      </c>
      <c r="BH991" t="s">
        <v>1536</v>
      </c>
      <c r="BI991" t="s">
        <v>1537</v>
      </c>
    </row>
    <row r="992" spans="1:61" x14ac:dyDescent="0.25">
      <c r="A992" t="s">
        <v>1538</v>
      </c>
      <c r="B992" t="s">
        <v>1538</v>
      </c>
      <c r="C992">
        <f>VLOOKUP(B992,Annotation!D:E,2,FALSE)</f>
        <v>1408</v>
      </c>
      <c r="D992" t="str">
        <f>VLOOKUP(B992,Annotation!D:F,3,FALSE)</f>
        <v>SDR family oxidoreductase</v>
      </c>
      <c r="G992">
        <v>10</v>
      </c>
      <c r="H992">
        <v>10</v>
      </c>
      <c r="I992">
        <v>10</v>
      </c>
      <c r="J992">
        <v>7</v>
      </c>
      <c r="K992">
        <v>10</v>
      </c>
      <c r="L992">
        <v>0</v>
      </c>
      <c r="M992">
        <v>5</v>
      </c>
      <c r="N992">
        <v>3</v>
      </c>
      <c r="O992">
        <v>1</v>
      </c>
      <c r="P992">
        <v>5</v>
      </c>
      <c r="Q992">
        <v>5</v>
      </c>
      <c r="R992">
        <v>3</v>
      </c>
      <c r="S992">
        <v>49.6</v>
      </c>
      <c r="T992">
        <v>29.052</v>
      </c>
      <c r="U992">
        <v>36463000</v>
      </c>
      <c r="V992">
        <v>4221800</v>
      </c>
      <c r="W992">
        <v>21877000</v>
      </c>
      <c r="X992">
        <v>0</v>
      </c>
      <c r="Y992">
        <v>2410300</v>
      </c>
      <c r="Z992">
        <v>898100</v>
      </c>
      <c r="AA992">
        <v>215940</v>
      </c>
      <c r="AB992">
        <v>3240400</v>
      </c>
      <c r="AC992">
        <v>2816400</v>
      </c>
      <c r="AD992">
        <v>782640</v>
      </c>
      <c r="AE992">
        <v>2278900</v>
      </c>
      <c r="AF992" s="5">
        <v>263860</v>
      </c>
      <c r="AG992" s="6">
        <v>1367300</v>
      </c>
      <c r="AH992" s="6">
        <v>0</v>
      </c>
      <c r="AI992" s="6">
        <f t="shared" si="270"/>
        <v>1.0424561801260434E-3</v>
      </c>
      <c r="AJ992" s="6">
        <f t="shared" si="271"/>
        <v>2.7581672995912513E-3</v>
      </c>
      <c r="AK992" s="6">
        <f t="shared" si="272"/>
        <v>0</v>
      </c>
      <c r="AL992" s="6">
        <f t="shared" si="273"/>
        <v>2</v>
      </c>
      <c r="AM992" s="6">
        <f t="shared" si="274"/>
        <v>1.9003117398586475E-3</v>
      </c>
      <c r="AN992" s="7">
        <f t="shared" si="275"/>
        <v>1.1371439069232487E-3</v>
      </c>
      <c r="AO992" s="5">
        <v>150640</v>
      </c>
      <c r="AP992" s="6">
        <v>56131</v>
      </c>
      <c r="AQ992" s="6">
        <v>13496</v>
      </c>
      <c r="AR992" s="6">
        <f t="shared" si="276"/>
        <v>2.8782413384417278E-4</v>
      </c>
      <c r="AS992" s="6">
        <f t="shared" si="277"/>
        <v>1.1751211434752502E-4</v>
      </c>
      <c r="AT992" s="6">
        <f t="shared" si="278"/>
        <v>3.1502906658901349E-5</v>
      </c>
      <c r="AU992" s="6">
        <f t="shared" si="279"/>
        <v>3</v>
      </c>
      <c r="AV992" s="6">
        <f t="shared" si="280"/>
        <v>1.4561305161686638E-4</v>
      </c>
      <c r="AW992" s="7">
        <f t="shared" si="281"/>
        <v>1.0651256540271819E-4</v>
      </c>
      <c r="AX992" s="5">
        <v>202520</v>
      </c>
      <c r="AY992" s="6">
        <v>176020</v>
      </c>
      <c r="AZ992" s="6">
        <v>48915</v>
      </c>
      <c r="BA992" s="6">
        <f t="shared" si="282"/>
        <v>3.7437342805062793E-4</v>
      </c>
      <c r="BB992" s="6">
        <f t="shared" si="283"/>
        <v>3.8181633365362127E-4</v>
      </c>
      <c r="BC992" s="6">
        <f t="shared" si="284"/>
        <v>1.0302631812903035E-4</v>
      </c>
      <c r="BD992" s="6">
        <f t="shared" si="285"/>
        <v>3</v>
      </c>
      <c r="BE992" s="6">
        <f t="shared" si="286"/>
        <v>2.8640535994442653E-4</v>
      </c>
      <c r="BF992" s="7">
        <f t="shared" si="287"/>
        <v>1.2970416067292876E-4</v>
      </c>
      <c r="BH992">
        <v>1283</v>
      </c>
      <c r="BI992">
        <v>205</v>
      </c>
    </row>
    <row r="993" spans="1:61" x14ac:dyDescent="0.25">
      <c r="A993" t="s">
        <v>1539</v>
      </c>
      <c r="B993" t="s">
        <v>1539</v>
      </c>
      <c r="C993">
        <f>VLOOKUP(B993,Annotation!D:E,2,FALSE)</f>
        <v>1411</v>
      </c>
      <c r="D993" t="str">
        <f>VLOOKUP(B993,Annotation!D:F,3,FALSE)</f>
        <v>LysR family transcriptional regulator</v>
      </c>
      <c r="E993" t="str">
        <f>VLOOKUP(B993,Annotation!I:O,7,FALSE)</f>
        <v>OCS|LysR</v>
      </c>
      <c r="G993">
        <v>5</v>
      </c>
      <c r="H993">
        <v>5</v>
      </c>
      <c r="I993">
        <v>5</v>
      </c>
      <c r="J993">
        <v>3</v>
      </c>
      <c r="K993">
        <v>3</v>
      </c>
      <c r="L993">
        <v>0</v>
      </c>
      <c r="M993">
        <v>0</v>
      </c>
      <c r="N993">
        <v>0</v>
      </c>
      <c r="O993">
        <v>1</v>
      </c>
      <c r="P993">
        <v>0</v>
      </c>
      <c r="Q993">
        <v>1</v>
      </c>
      <c r="R993">
        <v>1</v>
      </c>
      <c r="S993">
        <v>16.5</v>
      </c>
      <c r="T993">
        <v>35.241999999999997</v>
      </c>
      <c r="U993">
        <v>9117700</v>
      </c>
      <c r="V993">
        <v>1704100</v>
      </c>
      <c r="W993">
        <v>6259700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891950</v>
      </c>
      <c r="AD993">
        <v>261990</v>
      </c>
      <c r="AE993">
        <v>479880</v>
      </c>
      <c r="AF993" s="5">
        <v>89691</v>
      </c>
      <c r="AG993" s="6">
        <v>329460</v>
      </c>
      <c r="AH993" s="6">
        <v>0</v>
      </c>
      <c r="AI993" s="6">
        <f t="shared" si="270"/>
        <v>3.5435055427759021E-4</v>
      </c>
      <c r="AJ993" s="6">
        <f t="shared" si="271"/>
        <v>6.6459869708427829E-4</v>
      </c>
      <c r="AK993" s="6">
        <f t="shared" si="272"/>
        <v>0</v>
      </c>
      <c r="AL993" s="6">
        <f t="shared" si="273"/>
        <v>2</v>
      </c>
      <c r="AM993" s="6">
        <f t="shared" si="274"/>
        <v>5.0947462568093425E-4</v>
      </c>
      <c r="AN993" s="7">
        <f t="shared" si="275"/>
        <v>2.7152033965104197E-4</v>
      </c>
      <c r="AO993" s="5">
        <v>0</v>
      </c>
      <c r="AP993" s="6">
        <v>0</v>
      </c>
      <c r="AQ993" s="6">
        <v>0</v>
      </c>
      <c r="AR993" s="6">
        <f t="shared" si="276"/>
        <v>0</v>
      </c>
      <c r="AS993" s="6">
        <f t="shared" si="277"/>
        <v>0</v>
      </c>
      <c r="AT993" s="6">
        <f t="shared" si="278"/>
        <v>0</v>
      </c>
      <c r="AU993" s="6">
        <f t="shared" si="279"/>
        <v>0</v>
      </c>
      <c r="AV993" s="6">
        <f t="shared" si="280"/>
        <v>0</v>
      </c>
      <c r="AW993" s="7">
        <f t="shared" si="281"/>
        <v>0</v>
      </c>
      <c r="AX993" s="5">
        <v>0</v>
      </c>
      <c r="AY993" s="6">
        <v>46945</v>
      </c>
      <c r="AZ993" s="6">
        <v>13789</v>
      </c>
      <c r="BA993" s="6">
        <f t="shared" si="282"/>
        <v>0</v>
      </c>
      <c r="BB993" s="6">
        <f t="shared" si="283"/>
        <v>1.0183142701607346E-4</v>
      </c>
      <c r="BC993" s="6">
        <f t="shared" si="284"/>
        <v>2.9042827367498712E-5</v>
      </c>
      <c r="BD993" s="6">
        <f t="shared" si="285"/>
        <v>2</v>
      </c>
      <c r="BE993" s="6">
        <f t="shared" si="286"/>
        <v>6.5437127191786079E-5</v>
      </c>
      <c r="BF993" s="7">
        <f t="shared" si="287"/>
        <v>4.2832108398086283E-5</v>
      </c>
    </row>
    <row r="994" spans="1:61" x14ac:dyDescent="0.25">
      <c r="A994" t="s">
        <v>1540</v>
      </c>
      <c r="B994" t="s">
        <v>1540</v>
      </c>
      <c r="C994">
        <f>VLOOKUP(B994,Annotation!D:E,2,FALSE)</f>
        <v>1413</v>
      </c>
      <c r="D994" t="str">
        <f>VLOOKUP(B994,Annotation!D:F,3,FALSE)</f>
        <v>carbonate dehydratase</v>
      </c>
      <c r="G994">
        <v>12</v>
      </c>
      <c r="H994">
        <v>12</v>
      </c>
      <c r="I994">
        <v>12</v>
      </c>
      <c r="J994">
        <v>9</v>
      </c>
      <c r="K994">
        <v>11</v>
      </c>
      <c r="L994">
        <v>0</v>
      </c>
      <c r="M994">
        <v>5</v>
      </c>
      <c r="N994">
        <v>2</v>
      </c>
      <c r="O994">
        <v>5</v>
      </c>
      <c r="P994">
        <v>2</v>
      </c>
      <c r="Q994">
        <v>2</v>
      </c>
      <c r="R994">
        <v>3</v>
      </c>
      <c r="S994">
        <v>38.1</v>
      </c>
      <c r="T994">
        <v>24.625</v>
      </c>
      <c r="U994">
        <v>486130000</v>
      </c>
      <c r="V994">
        <v>15518000</v>
      </c>
      <c r="W994">
        <v>47590000</v>
      </c>
      <c r="X994">
        <v>0</v>
      </c>
      <c r="Y994">
        <v>100620000</v>
      </c>
      <c r="Z994">
        <v>30852000</v>
      </c>
      <c r="AA994">
        <v>54271000</v>
      </c>
      <c r="AB994">
        <v>86159000</v>
      </c>
      <c r="AC994">
        <v>83637000</v>
      </c>
      <c r="AD994">
        <v>67484000</v>
      </c>
      <c r="AE994">
        <v>37395000</v>
      </c>
      <c r="AF994" s="5">
        <v>1193700</v>
      </c>
      <c r="AG994" s="6">
        <v>3660800</v>
      </c>
      <c r="AH994" s="6">
        <v>0</v>
      </c>
      <c r="AI994" s="6">
        <f t="shared" si="270"/>
        <v>4.7160613287973085E-3</v>
      </c>
      <c r="AJ994" s="6">
        <f t="shared" si="271"/>
        <v>7.384698932453488E-3</v>
      </c>
      <c r="AK994" s="6">
        <f t="shared" si="272"/>
        <v>0</v>
      </c>
      <c r="AL994" s="6">
        <f t="shared" si="273"/>
        <v>2</v>
      </c>
      <c r="AM994" s="6">
        <f t="shared" si="274"/>
        <v>6.0503801306253987E-3</v>
      </c>
      <c r="AN994" s="7">
        <f t="shared" si="275"/>
        <v>3.0531702911273662E-3</v>
      </c>
      <c r="AO994" s="5">
        <v>7740300</v>
      </c>
      <c r="AP994" s="6">
        <v>2373200</v>
      </c>
      <c r="AQ994" s="6">
        <v>4174700</v>
      </c>
      <c r="AR994" s="6">
        <f t="shared" si="276"/>
        <v>1.4789200366397044E-2</v>
      </c>
      <c r="AS994" s="6">
        <f t="shared" si="277"/>
        <v>4.9683730874124166E-3</v>
      </c>
      <c r="AT994" s="6">
        <f t="shared" si="278"/>
        <v>9.7447528474300139E-3</v>
      </c>
      <c r="AU994" s="6">
        <f t="shared" si="279"/>
        <v>3</v>
      </c>
      <c r="AV994" s="6">
        <f t="shared" si="280"/>
        <v>9.8341087670798244E-3</v>
      </c>
      <c r="AW994" s="7">
        <f t="shared" si="281"/>
        <v>4.0098337846843895E-3</v>
      </c>
      <c r="AX994" s="5">
        <v>6627600</v>
      </c>
      <c r="AY994" s="6">
        <v>6433600</v>
      </c>
      <c r="AZ994" s="6">
        <v>5191000</v>
      </c>
      <c r="BA994" s="6">
        <f t="shared" si="282"/>
        <v>1.225161629344431E-2</v>
      </c>
      <c r="BB994" s="6">
        <f t="shared" si="283"/>
        <v>1.3955536667389717E-2</v>
      </c>
      <c r="BC994" s="6">
        <f t="shared" si="284"/>
        <v>1.0933448173521343E-2</v>
      </c>
      <c r="BD994" s="6">
        <f t="shared" si="285"/>
        <v>3</v>
      </c>
      <c r="BE994" s="6">
        <f t="shared" si="286"/>
        <v>1.2380200378118456E-2</v>
      </c>
      <c r="BF994" s="7">
        <f t="shared" si="287"/>
        <v>1.2371082184720193E-3</v>
      </c>
    </row>
    <row r="995" spans="1:61" x14ac:dyDescent="0.25">
      <c r="A995" t="s">
        <v>1541</v>
      </c>
      <c r="B995" t="s">
        <v>1541</v>
      </c>
      <c r="C995">
        <f>VLOOKUP(B995,Annotation!D:E,2,FALSE)</f>
        <v>1414</v>
      </c>
      <c r="D995" t="str">
        <f>VLOOKUP(B995,Annotation!D:F,3,FALSE)</f>
        <v>SulP family inorganic anion transporter</v>
      </c>
      <c r="G995">
        <v>4</v>
      </c>
      <c r="H995">
        <v>4</v>
      </c>
      <c r="I995">
        <v>4</v>
      </c>
      <c r="J995">
        <v>2</v>
      </c>
      <c r="K995">
        <v>2</v>
      </c>
      <c r="L995">
        <v>2</v>
      </c>
      <c r="M995">
        <v>0</v>
      </c>
      <c r="N995">
        <v>0</v>
      </c>
      <c r="O995">
        <v>0</v>
      </c>
      <c r="P995">
        <v>1</v>
      </c>
      <c r="Q995">
        <v>1</v>
      </c>
      <c r="R995">
        <v>1</v>
      </c>
      <c r="S995">
        <v>8.1</v>
      </c>
      <c r="T995">
        <v>57.134</v>
      </c>
      <c r="U995">
        <v>5538800</v>
      </c>
      <c r="V995">
        <v>907130</v>
      </c>
      <c r="W995">
        <v>2299700</v>
      </c>
      <c r="X995">
        <v>2332000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369250</v>
      </c>
      <c r="AF995" s="5">
        <v>60475</v>
      </c>
      <c r="AG995" s="6">
        <v>153310</v>
      </c>
      <c r="AH995" s="6">
        <v>155470</v>
      </c>
      <c r="AI995" s="6">
        <f t="shared" si="270"/>
        <v>2.3892419272766795E-4</v>
      </c>
      <c r="AJ995" s="6">
        <f t="shared" si="271"/>
        <v>3.0926250910578128E-4</v>
      </c>
      <c r="AK995" s="6">
        <f t="shared" si="272"/>
        <v>3.5597663201259621E-4</v>
      </c>
      <c r="AL995" s="6">
        <f t="shared" si="273"/>
        <v>3</v>
      </c>
      <c r="AM995" s="6">
        <f t="shared" si="274"/>
        <v>3.0138777794868178E-4</v>
      </c>
      <c r="AN995" s="7">
        <f t="shared" si="275"/>
        <v>4.8109783680906312E-5</v>
      </c>
      <c r="AO995" s="5">
        <v>0</v>
      </c>
      <c r="AP995" s="6">
        <v>0</v>
      </c>
      <c r="AQ995" s="6">
        <v>0</v>
      </c>
      <c r="AR995" s="6">
        <f t="shared" si="276"/>
        <v>0</v>
      </c>
      <c r="AS995" s="6">
        <f t="shared" si="277"/>
        <v>0</v>
      </c>
      <c r="AT995" s="6">
        <f t="shared" si="278"/>
        <v>0</v>
      </c>
      <c r="AU995" s="6">
        <f t="shared" si="279"/>
        <v>0</v>
      </c>
      <c r="AV995" s="6">
        <f t="shared" si="280"/>
        <v>0</v>
      </c>
      <c r="AW995" s="7">
        <f t="shared" si="281"/>
        <v>0</v>
      </c>
      <c r="AX995" s="5">
        <v>0</v>
      </c>
      <c r="AY995" s="6">
        <v>0</v>
      </c>
      <c r="AZ995" s="6">
        <v>0</v>
      </c>
      <c r="BA995" s="6">
        <f t="shared" si="282"/>
        <v>0</v>
      </c>
      <c r="BB995" s="6">
        <f t="shared" si="283"/>
        <v>0</v>
      </c>
      <c r="BC995" s="6">
        <f t="shared" si="284"/>
        <v>0</v>
      </c>
      <c r="BD995" s="6">
        <f t="shared" si="285"/>
        <v>0</v>
      </c>
      <c r="BE995" s="6">
        <f t="shared" si="286"/>
        <v>0</v>
      </c>
      <c r="BF995" s="7">
        <f t="shared" si="287"/>
        <v>0</v>
      </c>
    </row>
    <row r="996" spans="1:61" x14ac:dyDescent="0.25">
      <c r="A996" t="s">
        <v>1542</v>
      </c>
      <c r="B996" t="s">
        <v>1542</v>
      </c>
      <c r="C996">
        <f>VLOOKUP(B996,Annotation!D:E,2,FALSE)</f>
        <v>1416</v>
      </c>
      <c r="D996" t="str">
        <f>VLOOKUP(B996,Annotation!D:F,3,FALSE)</f>
        <v>SH3 domain-containing protein</v>
      </c>
      <c r="G996">
        <v>11</v>
      </c>
      <c r="H996">
        <v>11</v>
      </c>
      <c r="I996">
        <v>11</v>
      </c>
      <c r="J996">
        <v>6</v>
      </c>
      <c r="K996">
        <v>9</v>
      </c>
      <c r="L996">
        <v>5</v>
      </c>
      <c r="M996">
        <v>4</v>
      </c>
      <c r="N996">
        <v>3</v>
      </c>
      <c r="O996">
        <v>2</v>
      </c>
      <c r="P996">
        <v>1</v>
      </c>
      <c r="Q996">
        <v>3</v>
      </c>
      <c r="R996">
        <v>1</v>
      </c>
      <c r="S996">
        <v>41</v>
      </c>
      <c r="T996">
        <v>29.204000000000001</v>
      </c>
      <c r="U996">
        <v>104130000</v>
      </c>
      <c r="V996">
        <v>3945700</v>
      </c>
      <c r="W996">
        <v>23791000</v>
      </c>
      <c r="X996">
        <v>5748200</v>
      </c>
      <c r="Y996">
        <v>13496000</v>
      </c>
      <c r="Z996">
        <v>21556000</v>
      </c>
      <c r="AA996">
        <v>845530</v>
      </c>
      <c r="AB996">
        <v>0</v>
      </c>
      <c r="AC996">
        <v>23889000</v>
      </c>
      <c r="AD996">
        <v>10862000</v>
      </c>
      <c r="AE996">
        <v>8677700</v>
      </c>
      <c r="AF996" s="5">
        <v>328810</v>
      </c>
      <c r="AG996" s="6">
        <v>1982600</v>
      </c>
      <c r="AH996" s="6">
        <v>479020</v>
      </c>
      <c r="AI996" s="6">
        <f t="shared" si="270"/>
        <v>1.2990601704966434E-3</v>
      </c>
      <c r="AJ996" s="6">
        <f t="shared" si="271"/>
        <v>3.9993728429529836E-3</v>
      </c>
      <c r="AK996" s="6">
        <f t="shared" si="272"/>
        <v>1.0968027675221832E-3</v>
      </c>
      <c r="AL996" s="6">
        <f t="shared" si="273"/>
        <v>3</v>
      </c>
      <c r="AM996" s="6">
        <f t="shared" si="274"/>
        <v>2.1317452603239364E-3</v>
      </c>
      <c r="AN996" s="7">
        <f t="shared" si="275"/>
        <v>1.3231909927172536E-3</v>
      </c>
      <c r="AO996" s="5">
        <v>1124600</v>
      </c>
      <c r="AP996" s="6">
        <v>1796300</v>
      </c>
      <c r="AQ996" s="6">
        <v>70461</v>
      </c>
      <c r="AR996" s="6">
        <f t="shared" si="276"/>
        <v>2.1487454920416666E-3</v>
      </c>
      <c r="AS996" s="6">
        <f t="shared" si="277"/>
        <v>3.7606137607108228E-3</v>
      </c>
      <c r="AT996" s="6">
        <f t="shared" si="278"/>
        <v>1.6447290353385061E-4</v>
      </c>
      <c r="AU996" s="6">
        <f t="shared" si="279"/>
        <v>3</v>
      </c>
      <c r="AV996" s="6">
        <f t="shared" si="280"/>
        <v>2.0246107187621132E-3</v>
      </c>
      <c r="AW996" s="7">
        <f t="shared" si="281"/>
        <v>1.4707400286062926E-3</v>
      </c>
      <c r="AX996" s="5">
        <v>0</v>
      </c>
      <c r="AY996" s="6">
        <v>1990800</v>
      </c>
      <c r="AZ996" s="6">
        <v>905170</v>
      </c>
      <c r="BA996" s="6">
        <f t="shared" si="282"/>
        <v>0</v>
      </c>
      <c r="BB996" s="6">
        <f t="shared" si="283"/>
        <v>4.3183726680924286E-3</v>
      </c>
      <c r="BC996" s="6">
        <f t="shared" si="284"/>
        <v>1.9064976465471613E-3</v>
      </c>
      <c r="BD996" s="6">
        <f t="shared" si="285"/>
        <v>2</v>
      </c>
      <c r="BE996" s="6">
        <f t="shared" si="286"/>
        <v>3.112435157319795E-3</v>
      </c>
      <c r="BF996" s="7">
        <f t="shared" si="287"/>
        <v>1.7669879235068539E-3</v>
      </c>
    </row>
    <row r="997" spans="1:61" x14ac:dyDescent="0.25">
      <c r="A997" t="s">
        <v>1543</v>
      </c>
      <c r="B997" t="s">
        <v>1543</v>
      </c>
      <c r="C997">
        <f>VLOOKUP(B997,Annotation!D:E,2,FALSE)</f>
        <v>1417</v>
      </c>
      <c r="D997" t="str">
        <f>VLOOKUP(B997,Annotation!D:F,3,FALSE)</f>
        <v>hypothetical protein</v>
      </c>
      <c r="G997">
        <v>32</v>
      </c>
      <c r="H997">
        <v>32</v>
      </c>
      <c r="I997">
        <v>32</v>
      </c>
      <c r="J997">
        <v>26</v>
      </c>
      <c r="K997">
        <v>22</v>
      </c>
      <c r="L997">
        <v>28</v>
      </c>
      <c r="M997">
        <v>16</v>
      </c>
      <c r="N997">
        <v>11</v>
      </c>
      <c r="O997">
        <v>10</v>
      </c>
      <c r="P997">
        <v>11</v>
      </c>
      <c r="Q997">
        <v>10</v>
      </c>
      <c r="R997">
        <v>10</v>
      </c>
      <c r="S997">
        <v>53.5</v>
      </c>
      <c r="T997">
        <v>66.378</v>
      </c>
      <c r="U997">
        <v>395350000</v>
      </c>
      <c r="V997">
        <v>39031000</v>
      </c>
      <c r="W997">
        <v>70692000</v>
      </c>
      <c r="X997">
        <v>78764000</v>
      </c>
      <c r="Y997">
        <v>131690000</v>
      </c>
      <c r="Z997">
        <v>18088000</v>
      </c>
      <c r="AA997">
        <v>14236000</v>
      </c>
      <c r="AB997">
        <v>26753000</v>
      </c>
      <c r="AC997">
        <v>8851500</v>
      </c>
      <c r="AD997">
        <v>7240700</v>
      </c>
      <c r="AE997">
        <v>10982000</v>
      </c>
      <c r="AF997" s="5">
        <v>1084200</v>
      </c>
      <c r="AG997" s="6">
        <v>1963700</v>
      </c>
      <c r="AH997" s="6">
        <v>2187900</v>
      </c>
      <c r="AI997" s="6">
        <f t="shared" si="270"/>
        <v>4.2834495205512626E-3</v>
      </c>
      <c r="AJ997" s="6">
        <f t="shared" si="271"/>
        <v>3.9612470754094497E-3</v>
      </c>
      <c r="AK997" s="6">
        <f t="shared" si="272"/>
        <v>5.0095920317769294E-3</v>
      </c>
      <c r="AL997" s="6">
        <f t="shared" si="273"/>
        <v>3</v>
      </c>
      <c r="AM997" s="6">
        <f t="shared" si="274"/>
        <v>4.4180962092458809E-3</v>
      </c>
      <c r="AN997" s="7">
        <f t="shared" si="275"/>
        <v>4.3844732482371031E-4</v>
      </c>
      <c r="AO997" s="5">
        <v>3658100</v>
      </c>
      <c r="AP997" s="6">
        <v>502440</v>
      </c>
      <c r="AQ997" s="6">
        <v>395440</v>
      </c>
      <c r="AR997" s="6">
        <f t="shared" si="276"/>
        <v>6.98944147646952E-3</v>
      </c>
      <c r="AS997" s="6">
        <f t="shared" si="277"/>
        <v>1.0518748415807749E-3</v>
      </c>
      <c r="AT997" s="6">
        <f t="shared" si="278"/>
        <v>9.2305197163574011E-4</v>
      </c>
      <c r="AU997" s="6">
        <f t="shared" si="279"/>
        <v>3</v>
      </c>
      <c r="AV997" s="6">
        <f t="shared" si="280"/>
        <v>2.9881227632286779E-3</v>
      </c>
      <c r="AW997" s="7">
        <f t="shared" si="281"/>
        <v>2.8298483371202929E-3</v>
      </c>
      <c r="AX997" s="5">
        <v>743150</v>
      </c>
      <c r="AY997" s="6">
        <v>245870</v>
      </c>
      <c r="AZ997" s="6">
        <v>201130</v>
      </c>
      <c r="BA997" s="6">
        <f t="shared" si="282"/>
        <v>1.3737685811565483E-3</v>
      </c>
      <c r="BB997" s="6">
        <f t="shared" si="283"/>
        <v>5.3333247332925727E-4</v>
      </c>
      <c r="BC997" s="6">
        <f t="shared" si="284"/>
        <v>4.2362635930270616E-4</v>
      </c>
      <c r="BD997" s="6">
        <f t="shared" si="285"/>
        <v>3</v>
      </c>
      <c r="BE997" s="6">
        <f t="shared" si="286"/>
        <v>7.7690913792950386E-4</v>
      </c>
      <c r="BF997" s="7">
        <f t="shared" si="287"/>
        <v>4.2441312742081446E-4</v>
      </c>
    </row>
    <row r="998" spans="1:61" x14ac:dyDescent="0.25">
      <c r="A998" t="s">
        <v>1544</v>
      </c>
      <c r="B998" t="s">
        <v>1544</v>
      </c>
      <c r="C998">
        <f>VLOOKUP(B998,Annotation!D:E,2,FALSE)</f>
        <v>1418</v>
      </c>
      <c r="D998" t="str">
        <f>VLOOKUP(B998,Annotation!D:F,3,FALSE)</f>
        <v>tetratricopeptide repeat protein</v>
      </c>
      <c r="G998">
        <v>11</v>
      </c>
      <c r="H998">
        <v>11</v>
      </c>
      <c r="I998">
        <v>11</v>
      </c>
      <c r="J998">
        <v>4</v>
      </c>
      <c r="K998">
        <v>7</v>
      </c>
      <c r="L998">
        <v>11</v>
      </c>
      <c r="M998">
        <v>4</v>
      </c>
      <c r="N998">
        <v>5</v>
      </c>
      <c r="O998">
        <v>4</v>
      </c>
      <c r="P998">
        <v>4</v>
      </c>
      <c r="Q998">
        <v>4</v>
      </c>
      <c r="R998">
        <v>1</v>
      </c>
      <c r="S998">
        <v>40.700000000000003</v>
      </c>
      <c r="T998">
        <v>30.414000000000001</v>
      </c>
      <c r="U998">
        <v>45415000</v>
      </c>
      <c r="V998">
        <v>2935500</v>
      </c>
      <c r="W998">
        <v>9125300</v>
      </c>
      <c r="X998">
        <v>22595000</v>
      </c>
      <c r="Y998">
        <v>2528100</v>
      </c>
      <c r="Z998">
        <v>3771700</v>
      </c>
      <c r="AA998">
        <v>1499700</v>
      </c>
      <c r="AB998">
        <v>1056200</v>
      </c>
      <c r="AC998">
        <v>1839300</v>
      </c>
      <c r="AD998">
        <v>64916</v>
      </c>
      <c r="AE998">
        <v>3784600</v>
      </c>
      <c r="AF998" s="5">
        <v>244630</v>
      </c>
      <c r="AG998" s="6">
        <v>760440</v>
      </c>
      <c r="AH998" s="6">
        <v>1882900</v>
      </c>
      <c r="AI998" s="6">
        <f t="shared" si="270"/>
        <v>9.6648243517105279E-4</v>
      </c>
      <c r="AJ998" s="6">
        <f t="shared" si="271"/>
        <v>1.5339872312595418E-3</v>
      </c>
      <c r="AK998" s="6">
        <f t="shared" si="272"/>
        <v>4.3112394701004522E-3</v>
      </c>
      <c r="AL998" s="6">
        <f t="shared" si="273"/>
        <v>3</v>
      </c>
      <c r="AM998" s="6">
        <f t="shared" si="274"/>
        <v>2.2705697121770158E-3</v>
      </c>
      <c r="AN998" s="7">
        <f t="shared" si="275"/>
        <v>1.4614525238208123E-3</v>
      </c>
      <c r="AO998" s="5">
        <v>210670</v>
      </c>
      <c r="AP998" s="6">
        <v>314310</v>
      </c>
      <c r="AQ998" s="6">
        <v>124980</v>
      </c>
      <c r="AR998" s="6">
        <f t="shared" si="276"/>
        <v>4.0252197475406184E-4</v>
      </c>
      <c r="AS998" s="6">
        <f t="shared" si="277"/>
        <v>6.5801843296165374E-4</v>
      </c>
      <c r="AT998" s="6">
        <f t="shared" si="278"/>
        <v>2.9173334871291425E-4</v>
      </c>
      <c r="AU998" s="6">
        <f t="shared" si="279"/>
        <v>3</v>
      </c>
      <c r="AV998" s="6">
        <f t="shared" si="280"/>
        <v>4.5075791880954324E-4</v>
      </c>
      <c r="AW998" s="7">
        <f t="shared" si="281"/>
        <v>1.5337583568904458E-4</v>
      </c>
      <c r="AX998" s="5">
        <v>88015</v>
      </c>
      <c r="AY998" s="6">
        <v>153280</v>
      </c>
      <c r="AZ998" s="6">
        <v>5409.7</v>
      </c>
      <c r="BA998" s="6">
        <f t="shared" si="282"/>
        <v>1.6270233690438484E-4</v>
      </c>
      <c r="BB998" s="6">
        <f t="shared" si="283"/>
        <v>3.3248953313502484E-4</v>
      </c>
      <c r="BC998" s="6">
        <f t="shared" si="284"/>
        <v>1.1394081021825933E-5</v>
      </c>
      <c r="BD998" s="6">
        <f t="shared" si="285"/>
        <v>3</v>
      </c>
      <c r="BE998" s="6">
        <f t="shared" si="286"/>
        <v>1.6886198368707857E-4</v>
      </c>
      <c r="BF998" s="7">
        <f t="shared" si="287"/>
        <v>1.3115900853114782E-4</v>
      </c>
      <c r="BH998">
        <v>1284</v>
      </c>
      <c r="BI998">
        <v>65</v>
      </c>
    </row>
    <row r="999" spans="1:61" x14ac:dyDescent="0.25">
      <c r="A999" t="s">
        <v>1545</v>
      </c>
      <c r="B999" t="s">
        <v>1545</v>
      </c>
      <c r="C999">
        <f>VLOOKUP(B999,Annotation!D:E,2,FALSE)</f>
        <v>1419</v>
      </c>
      <c r="D999" t="str">
        <f>VLOOKUP(B999,Annotation!D:F,3,FALSE)</f>
        <v>VWA domain-containing protein</v>
      </c>
      <c r="G999">
        <v>20</v>
      </c>
      <c r="H999">
        <v>20</v>
      </c>
      <c r="I999">
        <v>20</v>
      </c>
      <c r="J999">
        <v>15</v>
      </c>
      <c r="K999">
        <v>16</v>
      </c>
      <c r="L999">
        <v>12</v>
      </c>
      <c r="M999">
        <v>7</v>
      </c>
      <c r="N999">
        <v>8</v>
      </c>
      <c r="O999">
        <v>8</v>
      </c>
      <c r="P999">
        <v>6</v>
      </c>
      <c r="Q999">
        <v>8</v>
      </c>
      <c r="R999">
        <v>6</v>
      </c>
      <c r="S999">
        <v>48.9</v>
      </c>
      <c r="T999">
        <v>39.616</v>
      </c>
      <c r="U999">
        <v>123680000</v>
      </c>
      <c r="V999">
        <v>14897000</v>
      </c>
      <c r="W999">
        <v>42300000</v>
      </c>
      <c r="X999">
        <v>32908000</v>
      </c>
      <c r="Y999">
        <v>6779600</v>
      </c>
      <c r="Z999">
        <v>7072700</v>
      </c>
      <c r="AA999">
        <v>6188500</v>
      </c>
      <c r="AB999">
        <v>6324600</v>
      </c>
      <c r="AC999">
        <v>6098500</v>
      </c>
      <c r="AD999">
        <v>1109000</v>
      </c>
      <c r="AE999">
        <v>6509400</v>
      </c>
      <c r="AF999" s="5">
        <v>784060</v>
      </c>
      <c r="AG999" s="6">
        <v>2226300</v>
      </c>
      <c r="AH999" s="6">
        <v>1732000</v>
      </c>
      <c r="AI999" s="6">
        <f t="shared" si="270"/>
        <v>3.0976585787524658E-3</v>
      </c>
      <c r="AJ999" s="6">
        <f t="shared" si="271"/>
        <v>4.4909733482630023E-3</v>
      </c>
      <c r="AK999" s="6">
        <f t="shared" si="272"/>
        <v>3.9657266781103536E-3</v>
      </c>
      <c r="AL999" s="6">
        <f t="shared" si="273"/>
        <v>3</v>
      </c>
      <c r="AM999" s="6">
        <f t="shared" si="274"/>
        <v>3.851452868375274E-3</v>
      </c>
      <c r="AN999" s="7">
        <f t="shared" si="275"/>
        <v>5.7452901837219499E-4</v>
      </c>
      <c r="AO999" s="5">
        <v>356820</v>
      </c>
      <c r="AP999" s="6">
        <v>372250</v>
      </c>
      <c r="AQ999" s="6">
        <v>325710</v>
      </c>
      <c r="AR999" s="6">
        <f t="shared" si="276"/>
        <v>6.8176717630295889E-4</v>
      </c>
      <c r="AS999" s="6">
        <f t="shared" si="277"/>
        <v>7.7931774894204962E-4</v>
      </c>
      <c r="AT999" s="6">
        <f t="shared" si="278"/>
        <v>7.6028539773790433E-4</v>
      </c>
      <c r="AU999" s="6">
        <f t="shared" si="279"/>
        <v>3</v>
      </c>
      <c r="AV999" s="6">
        <f t="shared" si="280"/>
        <v>7.4045677432763761E-4</v>
      </c>
      <c r="AW999" s="7">
        <f t="shared" si="281"/>
        <v>4.222092123827761E-5</v>
      </c>
      <c r="AX999" s="5">
        <v>332870</v>
      </c>
      <c r="AY999" s="6">
        <v>320980</v>
      </c>
      <c r="AZ999" s="6">
        <v>58369</v>
      </c>
      <c r="BA999" s="6">
        <f t="shared" si="282"/>
        <v>6.153351915623767E-4</v>
      </c>
      <c r="BB999" s="6">
        <f t="shared" si="283"/>
        <v>6.962584182259935E-4</v>
      </c>
      <c r="BC999" s="6">
        <f t="shared" si="284"/>
        <v>1.229386315623709E-4</v>
      </c>
      <c r="BD999" s="6">
        <f t="shared" si="285"/>
        <v>3</v>
      </c>
      <c r="BE999" s="6">
        <f t="shared" si="286"/>
        <v>4.7817741378358036E-4</v>
      </c>
      <c r="BF999" s="7">
        <f t="shared" si="287"/>
        <v>2.533549373887928E-4</v>
      </c>
      <c r="BH999" t="s">
        <v>1546</v>
      </c>
      <c r="BI999" t="s">
        <v>1547</v>
      </c>
    </row>
    <row r="1000" spans="1:61" x14ac:dyDescent="0.25">
      <c r="A1000" t="s">
        <v>1548</v>
      </c>
      <c r="B1000" t="s">
        <v>1548</v>
      </c>
      <c r="C1000">
        <f>VLOOKUP(B1000,Annotation!D:E,2,FALSE)</f>
        <v>1420</v>
      </c>
      <c r="D1000" t="str">
        <f>VLOOKUP(B1000,Annotation!D:F,3,FALSE)</f>
        <v>four helix bundle protein</v>
      </c>
      <c r="G1000">
        <v>4</v>
      </c>
      <c r="H1000">
        <v>4</v>
      </c>
      <c r="I1000">
        <v>4</v>
      </c>
      <c r="J1000">
        <v>2</v>
      </c>
      <c r="K1000">
        <v>3</v>
      </c>
      <c r="L1000">
        <v>1</v>
      </c>
      <c r="M1000">
        <v>2</v>
      </c>
      <c r="N1000">
        <v>3</v>
      </c>
      <c r="O1000">
        <v>1</v>
      </c>
      <c r="P1000">
        <v>1</v>
      </c>
      <c r="Q1000">
        <v>0</v>
      </c>
      <c r="R1000">
        <v>1</v>
      </c>
      <c r="S1000">
        <v>28.3</v>
      </c>
      <c r="T1000">
        <v>13.914999999999999</v>
      </c>
      <c r="U1000">
        <v>9092300</v>
      </c>
      <c r="V1000">
        <v>1991500</v>
      </c>
      <c r="W1000">
        <v>3262200</v>
      </c>
      <c r="X1000">
        <v>730390</v>
      </c>
      <c r="Y1000">
        <v>1006700</v>
      </c>
      <c r="Z1000">
        <v>1090200</v>
      </c>
      <c r="AA1000">
        <v>296950</v>
      </c>
      <c r="AB1000">
        <v>206370</v>
      </c>
      <c r="AC1000">
        <v>0</v>
      </c>
      <c r="AD1000">
        <v>508050</v>
      </c>
      <c r="AE1000">
        <v>1136500</v>
      </c>
      <c r="AF1000" s="5">
        <v>248930</v>
      </c>
      <c r="AG1000" s="6">
        <v>407770</v>
      </c>
      <c r="AH1000" s="6">
        <v>91299</v>
      </c>
      <c r="AI1000" s="6">
        <f t="shared" si="270"/>
        <v>9.8347084407934501E-4</v>
      </c>
      <c r="AJ1000" s="6">
        <f t="shared" si="271"/>
        <v>8.225684778427006E-4</v>
      </c>
      <c r="AK1000" s="6">
        <f t="shared" si="272"/>
        <v>2.0904554271639558E-4</v>
      </c>
      <c r="AL1000" s="6">
        <f t="shared" si="273"/>
        <v>3</v>
      </c>
      <c r="AM1000" s="6">
        <f t="shared" si="274"/>
        <v>6.7169495487948031E-4</v>
      </c>
      <c r="AN1000" s="7">
        <f t="shared" si="275"/>
        <v>3.3367224617007404E-4</v>
      </c>
      <c r="AO1000" s="5">
        <v>125840</v>
      </c>
      <c r="AP1000" s="6">
        <v>136280</v>
      </c>
      <c r="AQ1000" s="6">
        <v>37119</v>
      </c>
      <c r="AR1000" s="6">
        <f t="shared" si="276"/>
        <v>2.4043938530901953E-4</v>
      </c>
      <c r="AS1000" s="6">
        <f t="shared" si="277"/>
        <v>2.8530671007608466E-4</v>
      </c>
      <c r="AT1000" s="6">
        <f t="shared" si="278"/>
        <v>8.6644664513319431E-5</v>
      </c>
      <c r="AU1000" s="6">
        <f t="shared" si="279"/>
        <v>3</v>
      </c>
      <c r="AV1000" s="6">
        <f t="shared" si="280"/>
        <v>2.0413025329947456E-4</v>
      </c>
      <c r="AW1000" s="7">
        <f t="shared" si="281"/>
        <v>8.5070233287013985E-5</v>
      </c>
      <c r="AX1000" s="5">
        <v>25797</v>
      </c>
      <c r="AY1000" s="6">
        <v>0</v>
      </c>
      <c r="AZ1000" s="6">
        <v>63506</v>
      </c>
      <c r="BA1000" s="6">
        <f t="shared" si="282"/>
        <v>4.7687691701669215E-5</v>
      </c>
      <c r="BB1000" s="6">
        <f t="shared" si="283"/>
        <v>0</v>
      </c>
      <c r="BC1000" s="6">
        <f t="shared" si="284"/>
        <v>1.3375834323013801E-4</v>
      </c>
      <c r="BD1000" s="6">
        <f t="shared" si="285"/>
        <v>2</v>
      </c>
      <c r="BE1000" s="6">
        <f t="shared" si="286"/>
        <v>9.0723017465903607E-5</v>
      </c>
      <c r="BF1000" s="7">
        <f t="shared" si="287"/>
        <v>5.5350968452874498E-5</v>
      </c>
    </row>
    <row r="1001" spans="1:61" x14ac:dyDescent="0.25">
      <c r="A1001" t="s">
        <v>1549</v>
      </c>
      <c r="B1001" t="s">
        <v>1549</v>
      </c>
      <c r="C1001">
        <f>VLOOKUP(B1001,Annotation!D:E,2,FALSE)</f>
        <v>1421</v>
      </c>
      <c r="D1001" t="str">
        <f>VLOOKUP(B1001,Annotation!D:F,3,FALSE)</f>
        <v>VWA domain-containing protein</v>
      </c>
      <c r="G1001">
        <v>6</v>
      </c>
      <c r="H1001">
        <v>6</v>
      </c>
      <c r="I1001">
        <v>6</v>
      </c>
      <c r="J1001">
        <v>6</v>
      </c>
      <c r="K1001">
        <v>6</v>
      </c>
      <c r="L1001">
        <v>0</v>
      </c>
      <c r="M1001">
        <v>3</v>
      </c>
      <c r="N1001">
        <v>2</v>
      </c>
      <c r="O1001">
        <v>2</v>
      </c>
      <c r="P1001">
        <v>2</v>
      </c>
      <c r="Q1001">
        <v>3</v>
      </c>
      <c r="R1001">
        <v>2</v>
      </c>
      <c r="S1001">
        <v>25.3</v>
      </c>
      <c r="T1001">
        <v>37.786999999999999</v>
      </c>
      <c r="U1001">
        <v>62466000</v>
      </c>
      <c r="V1001">
        <v>5314300</v>
      </c>
      <c r="W1001">
        <v>22579000</v>
      </c>
      <c r="X1001">
        <v>0</v>
      </c>
      <c r="Y1001">
        <v>434970</v>
      </c>
      <c r="Z1001">
        <v>2414700</v>
      </c>
      <c r="AA1001">
        <v>3787700</v>
      </c>
      <c r="AB1001">
        <v>4523000</v>
      </c>
      <c r="AC1001">
        <v>21487000</v>
      </c>
      <c r="AD1001">
        <v>1925800</v>
      </c>
      <c r="AE1001">
        <v>3674500</v>
      </c>
      <c r="AF1001" s="5">
        <v>312610</v>
      </c>
      <c r="AG1001" s="6">
        <v>1328200</v>
      </c>
      <c r="AH1001" s="6">
        <v>0</v>
      </c>
      <c r="AI1001" s="6">
        <f t="shared" si="270"/>
        <v>1.2350573276328448E-3</v>
      </c>
      <c r="AJ1001" s="6">
        <f t="shared" si="271"/>
        <v>2.6792933572128285E-3</v>
      </c>
      <c r="AK1001" s="6">
        <f t="shared" si="272"/>
        <v>0</v>
      </c>
      <c r="AL1001" s="6">
        <f t="shared" si="273"/>
        <v>2</v>
      </c>
      <c r="AM1001" s="6">
        <f t="shared" si="274"/>
        <v>1.9571753424228368E-3</v>
      </c>
      <c r="AN1001" s="7">
        <f t="shared" si="275"/>
        <v>1.0949275575063467E-3</v>
      </c>
      <c r="AO1001" s="5">
        <v>25586</v>
      </c>
      <c r="AP1001" s="6">
        <v>142040</v>
      </c>
      <c r="AQ1001" s="6">
        <v>222800</v>
      </c>
      <c r="AR1001" s="6">
        <f t="shared" si="276"/>
        <v>4.8886539355662542E-5</v>
      </c>
      <c r="AS1001" s="6">
        <f t="shared" si="277"/>
        <v>2.973654615439321E-4</v>
      </c>
      <c r="AT1001" s="6">
        <f t="shared" si="278"/>
        <v>5.2006873174297724E-4</v>
      </c>
      <c r="AU1001" s="6">
        <f t="shared" si="279"/>
        <v>3</v>
      </c>
      <c r="AV1001" s="6">
        <f t="shared" si="280"/>
        <v>2.8877357754752395E-4</v>
      </c>
      <c r="AW1001" s="7">
        <f t="shared" si="281"/>
        <v>1.9245524147826323E-4</v>
      </c>
      <c r="AX1001" s="5">
        <v>266060</v>
      </c>
      <c r="AY1001" s="6">
        <v>1263900</v>
      </c>
      <c r="AZ1001" s="6">
        <v>113280</v>
      </c>
      <c r="BA1001" s="6">
        <f t="shared" si="282"/>
        <v>4.9183188952770136E-4</v>
      </c>
      <c r="BB1001" s="6">
        <f t="shared" si="283"/>
        <v>2.7416069998000905E-3</v>
      </c>
      <c r="BC1001" s="6">
        <f t="shared" si="284"/>
        <v>2.3859391429329567E-4</v>
      </c>
      <c r="BD1001" s="6">
        <f t="shared" si="285"/>
        <v>3</v>
      </c>
      <c r="BE1001" s="6">
        <f t="shared" si="286"/>
        <v>1.1573442678736959E-3</v>
      </c>
      <c r="BF1001" s="7">
        <f t="shared" si="287"/>
        <v>1.1250033098776104E-3</v>
      </c>
      <c r="BH1001">
        <v>1288</v>
      </c>
      <c r="BI1001">
        <v>177</v>
      </c>
    </row>
    <row r="1002" spans="1:61" x14ac:dyDescent="0.25">
      <c r="A1002" t="s">
        <v>1550</v>
      </c>
      <c r="B1002" t="s">
        <v>1550</v>
      </c>
      <c r="C1002">
        <f>VLOOKUP(B1002,Annotation!D:E,2,FALSE)</f>
        <v>1422</v>
      </c>
      <c r="D1002" t="str">
        <f>VLOOKUP(B1002,Annotation!D:F,3,FALSE)</f>
        <v>hypothetical protein</v>
      </c>
      <c r="G1002">
        <v>9</v>
      </c>
      <c r="H1002">
        <v>9</v>
      </c>
      <c r="I1002">
        <v>9</v>
      </c>
      <c r="J1002">
        <v>9</v>
      </c>
      <c r="K1002">
        <v>7</v>
      </c>
      <c r="L1002">
        <v>4</v>
      </c>
      <c r="M1002">
        <v>3</v>
      </c>
      <c r="N1002">
        <v>3</v>
      </c>
      <c r="O1002">
        <v>3</v>
      </c>
      <c r="P1002">
        <v>2</v>
      </c>
      <c r="Q1002">
        <v>3</v>
      </c>
      <c r="R1002">
        <v>3</v>
      </c>
      <c r="S1002">
        <v>33.6</v>
      </c>
      <c r="T1002">
        <v>34.981999999999999</v>
      </c>
      <c r="U1002">
        <v>142120000</v>
      </c>
      <c r="V1002">
        <v>36776000</v>
      </c>
      <c r="W1002">
        <v>54229000</v>
      </c>
      <c r="X1002">
        <v>13366000</v>
      </c>
      <c r="Y1002">
        <v>13643000</v>
      </c>
      <c r="Z1002">
        <v>3735800</v>
      </c>
      <c r="AA1002">
        <v>7449700</v>
      </c>
      <c r="AB1002">
        <v>4211300</v>
      </c>
      <c r="AC1002">
        <v>6167300</v>
      </c>
      <c r="AD1002">
        <v>2545600</v>
      </c>
      <c r="AE1002">
        <v>7895800</v>
      </c>
      <c r="AF1002" s="5">
        <v>2043100</v>
      </c>
      <c r="AG1002" s="6">
        <v>3012700</v>
      </c>
      <c r="AH1002" s="6">
        <v>742550</v>
      </c>
      <c r="AI1002" s="6">
        <f t="shared" si="270"/>
        <v>8.0718647071004283E-3</v>
      </c>
      <c r="AJ1002" s="6">
        <f t="shared" si="271"/>
        <v>6.0773280358945104E-3</v>
      </c>
      <c r="AK1002" s="6">
        <f t="shared" si="272"/>
        <v>1.70020227761596E-3</v>
      </c>
      <c r="AL1002" s="6">
        <f t="shared" si="273"/>
        <v>3</v>
      </c>
      <c r="AM1002" s="6">
        <f t="shared" si="274"/>
        <v>5.2831316735369657E-3</v>
      </c>
      <c r="AN1002" s="7">
        <f t="shared" si="275"/>
        <v>2.6611503058279699E-3</v>
      </c>
      <c r="AO1002" s="5">
        <v>757930</v>
      </c>
      <c r="AP1002" s="6">
        <v>207540</v>
      </c>
      <c r="AQ1002" s="6">
        <v>413870</v>
      </c>
      <c r="AR1002" s="6">
        <f t="shared" si="276"/>
        <v>1.4481581635987378E-3</v>
      </c>
      <c r="AS1002" s="6">
        <f t="shared" si="277"/>
        <v>4.3449188882587776E-4</v>
      </c>
      <c r="AT1002" s="6">
        <f t="shared" si="278"/>
        <v>9.6607201977767483E-4</v>
      </c>
      <c r="AU1002" s="6">
        <f t="shared" si="279"/>
        <v>3</v>
      </c>
      <c r="AV1002" s="6">
        <f t="shared" si="280"/>
        <v>9.4957402406743014E-4</v>
      </c>
      <c r="AW1002" s="7">
        <f t="shared" si="281"/>
        <v>4.1399192186145637E-4</v>
      </c>
      <c r="AX1002" s="5">
        <v>233960</v>
      </c>
      <c r="AY1002" s="6">
        <v>342630</v>
      </c>
      <c r="AZ1002" s="6">
        <v>141420</v>
      </c>
      <c r="BA1002" s="6">
        <f t="shared" si="282"/>
        <v>4.3249262900812221E-4</v>
      </c>
      <c r="BB1002" s="6">
        <f t="shared" si="283"/>
        <v>7.4322082944972305E-4</v>
      </c>
      <c r="BC1002" s="6">
        <f t="shared" si="284"/>
        <v>2.9786327118077222E-4</v>
      </c>
      <c r="BD1002" s="6">
        <f t="shared" si="285"/>
        <v>3</v>
      </c>
      <c r="BE1002" s="6">
        <f t="shared" si="286"/>
        <v>4.9119224321287247E-4</v>
      </c>
      <c r="BF1002" s="7">
        <f t="shared" si="287"/>
        <v>1.864940967924729E-4</v>
      </c>
    </row>
    <row r="1003" spans="1:61" x14ac:dyDescent="0.25">
      <c r="A1003" t="s">
        <v>1551</v>
      </c>
      <c r="B1003" t="s">
        <v>1551</v>
      </c>
      <c r="C1003">
        <f>VLOOKUP(B1003,Annotation!D:E,2,FALSE)</f>
        <v>1423</v>
      </c>
      <c r="D1003" t="str">
        <f>VLOOKUP(B1003,Annotation!D:F,3,FALSE)</f>
        <v>DUF58 domain-containing protein</v>
      </c>
      <c r="G1003">
        <v>10</v>
      </c>
      <c r="H1003">
        <v>10</v>
      </c>
      <c r="I1003">
        <v>10</v>
      </c>
      <c r="J1003">
        <v>9</v>
      </c>
      <c r="K1003">
        <v>10</v>
      </c>
      <c r="L1003">
        <v>2</v>
      </c>
      <c r="M1003">
        <v>4</v>
      </c>
      <c r="N1003">
        <v>2</v>
      </c>
      <c r="O1003">
        <v>1</v>
      </c>
      <c r="P1003">
        <v>3</v>
      </c>
      <c r="Q1003">
        <v>3</v>
      </c>
      <c r="R1003">
        <v>1</v>
      </c>
      <c r="S1003">
        <v>40.1</v>
      </c>
      <c r="T1003">
        <v>33.125999999999998</v>
      </c>
      <c r="U1003">
        <v>73188000</v>
      </c>
      <c r="V1003">
        <v>12680000</v>
      </c>
      <c r="W1003">
        <v>50408000</v>
      </c>
      <c r="X1003">
        <v>550140</v>
      </c>
      <c r="Y1003">
        <v>2399500</v>
      </c>
      <c r="Z1003">
        <v>1238000</v>
      </c>
      <c r="AA1003">
        <v>293000</v>
      </c>
      <c r="AB1003">
        <v>1607000</v>
      </c>
      <c r="AC1003">
        <v>3731700</v>
      </c>
      <c r="AD1003">
        <v>280880</v>
      </c>
      <c r="AE1003">
        <v>4574300</v>
      </c>
      <c r="AF1003" s="5">
        <v>792530</v>
      </c>
      <c r="AG1003" s="6">
        <v>3150500</v>
      </c>
      <c r="AH1003" s="6">
        <v>34384</v>
      </c>
      <c r="AI1003" s="6">
        <f t="shared" si="270"/>
        <v>3.1311217935090317E-3</v>
      </c>
      <c r="AJ1003" s="6">
        <f t="shared" si="271"/>
        <v>6.355303208778057E-3</v>
      </c>
      <c r="AK1003" s="6">
        <f t="shared" si="272"/>
        <v>7.8728375346504836E-5</v>
      </c>
      <c r="AL1003" s="6">
        <f t="shared" si="273"/>
        <v>3</v>
      </c>
      <c r="AM1003" s="6">
        <f t="shared" si="274"/>
        <v>3.1883844592111975E-3</v>
      </c>
      <c r="AN1003" s="7">
        <f t="shared" si="275"/>
        <v>2.5627208418110459E-3</v>
      </c>
      <c r="AO1003" s="5">
        <v>149970</v>
      </c>
      <c r="AP1003" s="6">
        <v>77378</v>
      </c>
      <c r="AQ1003" s="6">
        <v>18312</v>
      </c>
      <c r="AR1003" s="6">
        <f t="shared" si="276"/>
        <v>2.8654398136358599E-4</v>
      </c>
      <c r="AS1003" s="6">
        <f t="shared" si="277"/>
        <v>1.6199341511789905E-4</v>
      </c>
      <c r="AT1003" s="6">
        <f t="shared" si="278"/>
        <v>4.2744607790293534E-5</v>
      </c>
      <c r="AU1003" s="6">
        <f t="shared" si="279"/>
        <v>3</v>
      </c>
      <c r="AV1003" s="6">
        <f t="shared" si="280"/>
        <v>1.6376066809059285E-4</v>
      </c>
      <c r="AW1003" s="7">
        <f t="shared" si="281"/>
        <v>9.9538521943297822E-5</v>
      </c>
      <c r="AX1003" s="5">
        <v>100440</v>
      </c>
      <c r="AY1003" s="6">
        <v>233230</v>
      </c>
      <c r="AZ1003" s="6">
        <v>17555</v>
      </c>
      <c r="BA1003" s="6">
        <f t="shared" si="282"/>
        <v>1.8567088244817831E-4</v>
      </c>
      <c r="BB1003" s="6">
        <f t="shared" si="283"/>
        <v>5.0591423416676562E-4</v>
      </c>
      <c r="BC1003" s="6">
        <f t="shared" si="284"/>
        <v>3.6974895528061492E-5</v>
      </c>
      <c r="BD1003" s="6">
        <f t="shared" si="285"/>
        <v>3</v>
      </c>
      <c r="BE1003" s="6">
        <f t="shared" si="286"/>
        <v>2.4285333738100181E-4</v>
      </c>
      <c r="BF1003" s="7">
        <f t="shared" si="287"/>
        <v>1.9566706535138474E-4</v>
      </c>
    </row>
    <row r="1004" spans="1:61" x14ac:dyDescent="0.25">
      <c r="A1004" t="s">
        <v>1552</v>
      </c>
      <c r="B1004" t="s">
        <v>1552</v>
      </c>
      <c r="C1004">
        <f>VLOOKUP(B1004,Annotation!D:E,2,FALSE)</f>
        <v>1424</v>
      </c>
      <c r="D1004" t="str">
        <f>VLOOKUP(B1004,Annotation!D:F,3,FALSE)</f>
        <v>MoxR family ATPase</v>
      </c>
      <c r="G1004">
        <v>29</v>
      </c>
      <c r="H1004">
        <v>29</v>
      </c>
      <c r="I1004">
        <v>29</v>
      </c>
      <c r="J1004">
        <v>23</v>
      </c>
      <c r="K1004">
        <v>22</v>
      </c>
      <c r="L1004">
        <v>24</v>
      </c>
      <c r="M1004">
        <v>17</v>
      </c>
      <c r="N1004">
        <v>19</v>
      </c>
      <c r="O1004">
        <v>21</v>
      </c>
      <c r="P1004">
        <v>18</v>
      </c>
      <c r="Q1004">
        <v>16</v>
      </c>
      <c r="R1004">
        <v>15</v>
      </c>
      <c r="S1004">
        <v>74.8</v>
      </c>
      <c r="T1004">
        <v>36.93</v>
      </c>
      <c r="U1004">
        <v>11139000000</v>
      </c>
      <c r="V1004">
        <v>904590000</v>
      </c>
      <c r="W1004">
        <v>2459600000</v>
      </c>
      <c r="X1004">
        <v>1297900000</v>
      </c>
      <c r="Y1004">
        <v>928760000</v>
      </c>
      <c r="Z1004">
        <v>1184300000</v>
      </c>
      <c r="AA1004">
        <v>1243600000</v>
      </c>
      <c r="AB1004">
        <v>1389300000</v>
      </c>
      <c r="AC1004">
        <v>1311400000</v>
      </c>
      <c r="AD1004">
        <v>419810000</v>
      </c>
      <c r="AE1004">
        <v>556970000</v>
      </c>
      <c r="AF1004" s="5">
        <v>45230000</v>
      </c>
      <c r="AG1004" s="6">
        <v>122980000</v>
      </c>
      <c r="AH1004" s="6">
        <v>64896000</v>
      </c>
      <c r="AI1004" s="6">
        <f t="shared" si="270"/>
        <v>0.17869435695861799</v>
      </c>
      <c r="AJ1004" s="6">
        <f t="shared" si="271"/>
        <v>0.24807972976210935</v>
      </c>
      <c r="AK1004" s="6">
        <f t="shared" si="272"/>
        <v>0.14859110768051356</v>
      </c>
      <c r="AL1004" s="6">
        <f t="shared" si="273"/>
        <v>3</v>
      </c>
      <c r="AM1004" s="6">
        <f t="shared" si="274"/>
        <v>0.19178839813374696</v>
      </c>
      <c r="AN1004" s="7">
        <f t="shared" si="275"/>
        <v>4.1658027770932096E-2</v>
      </c>
      <c r="AO1004" s="5">
        <v>46438000</v>
      </c>
      <c r="AP1004" s="6">
        <v>59216000</v>
      </c>
      <c r="AQ1004" s="6">
        <v>62182000</v>
      </c>
      <c r="AR1004" s="6">
        <f t="shared" si="276"/>
        <v>8.8727941632074453E-2</v>
      </c>
      <c r="AS1004" s="6">
        <f t="shared" si="277"/>
        <v>0.1239706643958426</v>
      </c>
      <c r="AT1004" s="6">
        <f t="shared" si="278"/>
        <v>0.14514772835386808</v>
      </c>
      <c r="AU1004" s="6">
        <f t="shared" si="279"/>
        <v>3</v>
      </c>
      <c r="AV1004" s="6">
        <f t="shared" si="280"/>
        <v>0.11928211146059504</v>
      </c>
      <c r="AW1004" s="7">
        <f t="shared" si="281"/>
        <v>2.3270653620717688E-2</v>
      </c>
      <c r="AX1004" s="5">
        <v>69467000</v>
      </c>
      <c r="AY1004" s="6">
        <v>65570000</v>
      </c>
      <c r="AZ1004" s="6">
        <v>20991000</v>
      </c>
      <c r="BA1004" s="6">
        <f t="shared" si="282"/>
        <v>0.12841496605961372</v>
      </c>
      <c r="BB1004" s="6">
        <f t="shared" si="283"/>
        <v>0.14223211565542523</v>
      </c>
      <c r="BC1004" s="6">
        <f t="shared" si="284"/>
        <v>4.42119072645707E-2</v>
      </c>
      <c r="BD1004" s="6">
        <f t="shared" si="285"/>
        <v>3</v>
      </c>
      <c r="BE1004" s="6">
        <f t="shared" si="286"/>
        <v>0.10495299632653654</v>
      </c>
      <c r="BF1004" s="7">
        <f t="shared" si="287"/>
        <v>4.3319266930266428E-2</v>
      </c>
      <c r="BH1004" t="s">
        <v>1553</v>
      </c>
      <c r="BI1004" t="s">
        <v>1554</v>
      </c>
    </row>
    <row r="1005" spans="1:61" x14ac:dyDescent="0.25">
      <c r="A1005" t="s">
        <v>1555</v>
      </c>
      <c r="B1005" t="s">
        <v>1555</v>
      </c>
      <c r="C1005">
        <f>VLOOKUP(B1005,Annotation!D:E,2,FALSE)</f>
        <v>1425</v>
      </c>
      <c r="D1005" t="str">
        <f>VLOOKUP(B1005,Annotation!D:F,3,FALSE)</f>
        <v>UDP-2,3-diacylglucosamine diphosphatase</v>
      </c>
      <c r="G1005">
        <v>4</v>
      </c>
      <c r="H1005">
        <v>4</v>
      </c>
      <c r="I1005">
        <v>4</v>
      </c>
      <c r="J1005">
        <v>2</v>
      </c>
      <c r="K1005">
        <v>3</v>
      </c>
      <c r="L1005">
        <v>0</v>
      </c>
      <c r="M1005">
        <v>1</v>
      </c>
      <c r="N1005">
        <v>0</v>
      </c>
      <c r="O1005">
        <v>1</v>
      </c>
      <c r="P1005">
        <v>0</v>
      </c>
      <c r="Q1005">
        <v>0</v>
      </c>
      <c r="R1005">
        <v>0</v>
      </c>
      <c r="S1005">
        <v>20.399999999999999</v>
      </c>
      <c r="T1005">
        <v>30.042000000000002</v>
      </c>
      <c r="U1005">
        <v>22413000</v>
      </c>
      <c r="V1005">
        <v>1049200</v>
      </c>
      <c r="W1005">
        <v>7504400</v>
      </c>
      <c r="X1005">
        <v>0</v>
      </c>
      <c r="Y1005">
        <v>707020</v>
      </c>
      <c r="Z1005">
        <v>0</v>
      </c>
      <c r="AA1005">
        <v>13152000</v>
      </c>
      <c r="AB1005">
        <v>0</v>
      </c>
      <c r="AC1005">
        <v>0</v>
      </c>
      <c r="AD1005">
        <v>0</v>
      </c>
      <c r="AE1005">
        <v>1494200</v>
      </c>
      <c r="AF1005" s="5">
        <v>69950</v>
      </c>
      <c r="AG1005" s="6">
        <v>500290</v>
      </c>
      <c r="AH1005" s="6">
        <v>0</v>
      </c>
      <c r="AI1005" s="6">
        <f t="shared" si="270"/>
        <v>2.7635795421745144E-4</v>
      </c>
      <c r="AJ1005" s="6">
        <f t="shared" si="271"/>
        <v>1.0092031875320027E-3</v>
      </c>
      <c r="AK1005" s="6">
        <f t="shared" si="272"/>
        <v>0</v>
      </c>
      <c r="AL1005" s="6">
        <f t="shared" si="273"/>
        <v>2</v>
      </c>
      <c r="AM1005" s="6">
        <f t="shared" si="274"/>
        <v>6.4278057087472707E-4</v>
      </c>
      <c r="AN1005" s="7">
        <f t="shared" si="275"/>
        <v>4.2582298468519484E-4</v>
      </c>
      <c r="AO1005" s="5">
        <v>47135</v>
      </c>
      <c r="AP1005" s="6">
        <v>0</v>
      </c>
      <c r="AQ1005" s="6">
        <v>876820</v>
      </c>
      <c r="AR1005" s="6">
        <f t="shared" si="276"/>
        <v>9.0059682346953557E-5</v>
      </c>
      <c r="AS1005" s="6">
        <f t="shared" si="277"/>
        <v>0</v>
      </c>
      <c r="AT1005" s="6">
        <f t="shared" si="278"/>
        <v>2.046708551915966E-3</v>
      </c>
      <c r="AU1005" s="6">
        <f t="shared" si="279"/>
        <v>2</v>
      </c>
      <c r="AV1005" s="6">
        <f t="shared" si="280"/>
        <v>1.0683841171314598E-3</v>
      </c>
      <c r="AW1005" s="7">
        <f t="shared" si="281"/>
        <v>9.4431641599484106E-4</v>
      </c>
      <c r="AX1005" s="5">
        <v>0</v>
      </c>
      <c r="AY1005" s="6">
        <v>0</v>
      </c>
      <c r="AZ1005" s="6">
        <v>0</v>
      </c>
      <c r="BA1005" s="6">
        <f t="shared" si="282"/>
        <v>0</v>
      </c>
      <c r="BB1005" s="6">
        <f t="shared" si="283"/>
        <v>0</v>
      </c>
      <c r="BC1005" s="6">
        <f t="shared" si="284"/>
        <v>0</v>
      </c>
      <c r="BD1005" s="6">
        <f t="shared" si="285"/>
        <v>0</v>
      </c>
      <c r="BE1005" s="6">
        <f t="shared" si="286"/>
        <v>0</v>
      </c>
      <c r="BF1005" s="7">
        <f t="shared" si="287"/>
        <v>0</v>
      </c>
    </row>
    <row r="1006" spans="1:61" x14ac:dyDescent="0.25">
      <c r="A1006" t="s">
        <v>1556</v>
      </c>
      <c r="B1006" t="s">
        <v>1556</v>
      </c>
      <c r="C1006">
        <f>VLOOKUP(B1006,Annotation!D:E,2,FALSE)</f>
        <v>1428</v>
      </c>
      <c r="D1006" t="str">
        <f>VLOOKUP(B1006,Annotation!D:F,3,FALSE)</f>
        <v>S41 family peptidase</v>
      </c>
      <c r="G1006">
        <v>8</v>
      </c>
      <c r="H1006">
        <v>8</v>
      </c>
      <c r="I1006">
        <v>8</v>
      </c>
      <c r="J1006">
        <v>5</v>
      </c>
      <c r="K1006">
        <v>6</v>
      </c>
      <c r="L1006">
        <v>6</v>
      </c>
      <c r="M1006">
        <v>3</v>
      </c>
      <c r="N1006">
        <v>3</v>
      </c>
      <c r="O1006">
        <v>2</v>
      </c>
      <c r="P1006">
        <v>0</v>
      </c>
      <c r="Q1006">
        <v>1</v>
      </c>
      <c r="R1006">
        <v>0</v>
      </c>
      <c r="S1006">
        <v>15.7</v>
      </c>
      <c r="T1006">
        <v>58.465000000000003</v>
      </c>
      <c r="U1006">
        <v>49809000</v>
      </c>
      <c r="V1006">
        <v>3151600</v>
      </c>
      <c r="W1006">
        <v>16028000</v>
      </c>
      <c r="X1006">
        <v>22092000</v>
      </c>
      <c r="Y1006">
        <v>5058900</v>
      </c>
      <c r="Z1006">
        <v>1760200</v>
      </c>
      <c r="AA1006">
        <v>717850</v>
      </c>
      <c r="AB1006">
        <v>0</v>
      </c>
      <c r="AC1006">
        <v>1001500</v>
      </c>
      <c r="AD1006">
        <v>0</v>
      </c>
      <c r="AE1006">
        <v>2490500</v>
      </c>
      <c r="AF1006" s="5">
        <v>157580</v>
      </c>
      <c r="AG1006" s="6">
        <v>801390</v>
      </c>
      <c r="AH1006" s="6">
        <v>1104600</v>
      </c>
      <c r="AI1006" s="6">
        <f t="shared" si="270"/>
        <v>6.2256592459736942E-4</v>
      </c>
      <c r="AJ1006" s="6">
        <f t="shared" si="271"/>
        <v>1.6165930609371995E-3</v>
      </c>
      <c r="AK1006" s="6">
        <f t="shared" si="272"/>
        <v>2.529181113533889E-3</v>
      </c>
      <c r="AL1006" s="6">
        <f t="shared" si="273"/>
        <v>3</v>
      </c>
      <c r="AM1006" s="6">
        <f t="shared" si="274"/>
        <v>1.5894466996894858E-3</v>
      </c>
      <c r="AN1006" s="7">
        <f t="shared" si="275"/>
        <v>7.7860904325924003E-4</v>
      </c>
      <c r="AO1006" s="5">
        <v>252940</v>
      </c>
      <c r="AP1006" s="6">
        <v>88010</v>
      </c>
      <c r="AQ1006" s="6">
        <v>35892</v>
      </c>
      <c r="AR1006" s="6">
        <f t="shared" si="276"/>
        <v>4.8328622155167992E-4</v>
      </c>
      <c r="AS1006" s="6">
        <f t="shared" si="277"/>
        <v>1.8425186053563409E-4</v>
      </c>
      <c r="AT1006" s="6">
        <f t="shared" si="278"/>
        <v>8.3780551704304028E-5</v>
      </c>
      <c r="AU1006" s="6">
        <f t="shared" si="279"/>
        <v>3</v>
      </c>
      <c r="AV1006" s="6">
        <f t="shared" si="280"/>
        <v>2.5043954459720601E-4</v>
      </c>
      <c r="AW1006" s="7">
        <f t="shared" si="281"/>
        <v>1.6967970257935187E-4</v>
      </c>
      <c r="AX1006" s="5">
        <v>0</v>
      </c>
      <c r="AY1006" s="6">
        <v>50074</v>
      </c>
      <c r="AZ1006" s="6">
        <v>0</v>
      </c>
      <c r="BA1006" s="6">
        <f t="shared" si="282"/>
        <v>0</v>
      </c>
      <c r="BB1006" s="6">
        <f t="shared" si="283"/>
        <v>1.0861874270748457E-4</v>
      </c>
      <c r="BC1006" s="6">
        <f t="shared" si="284"/>
        <v>0</v>
      </c>
      <c r="BD1006" s="6">
        <f t="shared" si="285"/>
        <v>1</v>
      </c>
      <c r="BE1006" s="6">
        <f t="shared" si="286"/>
        <v>0</v>
      </c>
      <c r="BF1006" s="7">
        <f t="shared" si="287"/>
        <v>0</v>
      </c>
    </row>
    <row r="1007" spans="1:61" x14ac:dyDescent="0.25">
      <c r="A1007" t="s">
        <v>1557</v>
      </c>
      <c r="B1007" t="s">
        <v>1557</v>
      </c>
      <c r="C1007">
        <f>VLOOKUP(B1007,Annotation!D:E,2,FALSE)</f>
        <v>1429</v>
      </c>
      <c r="D1007" t="str">
        <f>VLOOKUP(B1007,Annotation!D:F,3,FALSE)</f>
        <v>dCMP deaminase family protein</v>
      </c>
      <c r="G1007">
        <v>5</v>
      </c>
      <c r="H1007">
        <v>5</v>
      </c>
      <c r="I1007">
        <v>5</v>
      </c>
      <c r="J1007">
        <v>2</v>
      </c>
      <c r="K1007">
        <v>2</v>
      </c>
      <c r="L1007">
        <v>2</v>
      </c>
      <c r="M1007">
        <v>0</v>
      </c>
      <c r="N1007">
        <v>0</v>
      </c>
      <c r="O1007">
        <v>0</v>
      </c>
      <c r="P1007">
        <v>1</v>
      </c>
      <c r="Q1007">
        <v>0</v>
      </c>
      <c r="R1007">
        <v>2</v>
      </c>
      <c r="S1007">
        <v>32.6</v>
      </c>
      <c r="T1007">
        <v>15.795999999999999</v>
      </c>
      <c r="U1007">
        <v>4035900</v>
      </c>
      <c r="V1007">
        <v>1474600</v>
      </c>
      <c r="W1007">
        <v>1974000</v>
      </c>
      <c r="X1007">
        <v>322490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264810</v>
      </c>
      <c r="AE1007">
        <v>504490</v>
      </c>
      <c r="AF1007" s="5">
        <v>184320</v>
      </c>
      <c r="AG1007" s="6">
        <v>246750</v>
      </c>
      <c r="AH1007" s="6">
        <v>40312</v>
      </c>
      <c r="AI1007" s="6">
        <f t="shared" si="270"/>
        <v>7.2821012325033092E-4</v>
      </c>
      <c r="AJ1007" s="6">
        <f t="shared" si="271"/>
        <v>4.9775307626281082E-4</v>
      </c>
      <c r="AK1007" s="6">
        <f t="shared" si="272"/>
        <v>9.2301601528859447E-5</v>
      </c>
      <c r="AL1007" s="6">
        <f t="shared" si="273"/>
        <v>3</v>
      </c>
      <c r="AM1007" s="6">
        <f t="shared" si="274"/>
        <v>4.394216003473337E-4</v>
      </c>
      <c r="AN1007" s="7">
        <f t="shared" si="275"/>
        <v>2.6286477234674003E-4</v>
      </c>
      <c r="AO1007" s="5">
        <v>0</v>
      </c>
      <c r="AP1007" s="6">
        <v>0</v>
      </c>
      <c r="AQ1007" s="6">
        <v>0</v>
      </c>
      <c r="AR1007" s="6">
        <f t="shared" si="276"/>
        <v>0</v>
      </c>
      <c r="AS1007" s="6">
        <f t="shared" si="277"/>
        <v>0</v>
      </c>
      <c r="AT1007" s="6">
        <f t="shared" si="278"/>
        <v>0</v>
      </c>
      <c r="AU1007" s="6">
        <f t="shared" si="279"/>
        <v>0</v>
      </c>
      <c r="AV1007" s="6">
        <f t="shared" si="280"/>
        <v>0</v>
      </c>
      <c r="AW1007" s="7">
        <f t="shared" si="281"/>
        <v>0</v>
      </c>
      <c r="AX1007" s="5">
        <v>0</v>
      </c>
      <c r="AY1007" s="6">
        <v>0</v>
      </c>
      <c r="AZ1007" s="6">
        <v>33102</v>
      </c>
      <c r="BA1007" s="6">
        <f t="shared" si="282"/>
        <v>0</v>
      </c>
      <c r="BB1007" s="6">
        <f t="shared" si="283"/>
        <v>0</v>
      </c>
      <c r="BC1007" s="6">
        <f t="shared" si="284"/>
        <v>6.9720478027336454E-5</v>
      </c>
      <c r="BD1007" s="6">
        <f t="shared" si="285"/>
        <v>1</v>
      </c>
      <c r="BE1007" s="6">
        <f t="shared" si="286"/>
        <v>0</v>
      </c>
      <c r="BF1007" s="7">
        <f t="shared" si="287"/>
        <v>0</v>
      </c>
    </row>
    <row r="1008" spans="1:61" x14ac:dyDescent="0.25">
      <c r="A1008" t="s">
        <v>1558</v>
      </c>
      <c r="B1008" t="s">
        <v>1558</v>
      </c>
      <c r="C1008">
        <f>VLOOKUP(B1008,Annotation!D:E,2,FALSE)</f>
        <v>1431</v>
      </c>
      <c r="D1008" t="str">
        <f>VLOOKUP(B1008,Annotation!D:F,3,FALSE)</f>
        <v>DNA repair protein RadA</v>
      </c>
      <c r="G1008">
        <v>12</v>
      </c>
      <c r="H1008">
        <v>12</v>
      </c>
      <c r="I1008">
        <v>12</v>
      </c>
      <c r="J1008">
        <v>7</v>
      </c>
      <c r="K1008">
        <v>9</v>
      </c>
      <c r="L1008">
        <v>10</v>
      </c>
      <c r="M1008">
        <v>5</v>
      </c>
      <c r="N1008">
        <v>3</v>
      </c>
      <c r="O1008">
        <v>5</v>
      </c>
      <c r="P1008">
        <v>6</v>
      </c>
      <c r="Q1008">
        <v>6</v>
      </c>
      <c r="R1008">
        <v>5</v>
      </c>
      <c r="S1008">
        <v>33.799999999999997</v>
      </c>
      <c r="T1008">
        <v>49.506999999999998</v>
      </c>
      <c r="U1008">
        <v>144480000</v>
      </c>
      <c r="V1008">
        <v>13848000</v>
      </c>
      <c r="W1008">
        <v>51091000</v>
      </c>
      <c r="X1008">
        <v>35030000</v>
      </c>
      <c r="Y1008">
        <v>18247000</v>
      </c>
      <c r="Z1008">
        <v>2220000</v>
      </c>
      <c r="AA1008">
        <v>13057000</v>
      </c>
      <c r="AB1008">
        <v>4422200</v>
      </c>
      <c r="AC1008">
        <v>4385500</v>
      </c>
      <c r="AD1008">
        <v>2176300</v>
      </c>
      <c r="AE1008">
        <v>7223800</v>
      </c>
      <c r="AF1008" s="5">
        <v>692380</v>
      </c>
      <c r="AG1008" s="6">
        <v>2554500</v>
      </c>
      <c r="AH1008" s="6">
        <v>1751500</v>
      </c>
      <c r="AI1008" s="6">
        <f t="shared" si="270"/>
        <v>2.7354498976565975E-3</v>
      </c>
      <c r="AJ1008" s="6">
        <f t="shared" si="271"/>
        <v>5.1530303275110455E-3</v>
      </c>
      <c r="AK1008" s="6">
        <f t="shared" si="272"/>
        <v>4.010375448447046E-3</v>
      </c>
      <c r="AL1008" s="6">
        <f t="shared" si="273"/>
        <v>3</v>
      </c>
      <c r="AM1008" s="6">
        <f t="shared" si="274"/>
        <v>3.9662852245382291E-3</v>
      </c>
      <c r="AN1008" s="7">
        <f t="shared" si="275"/>
        <v>9.8746535621494131E-4</v>
      </c>
      <c r="AO1008" s="5">
        <v>912360</v>
      </c>
      <c r="AP1008" s="6">
        <v>111000</v>
      </c>
      <c r="AQ1008" s="6">
        <v>652870</v>
      </c>
      <c r="AR1008" s="6">
        <f t="shared" si="276"/>
        <v>1.7432237569972749E-3</v>
      </c>
      <c r="AS1008" s="6">
        <f t="shared" si="277"/>
        <v>2.3238218974497654E-4</v>
      </c>
      <c r="AT1008" s="6">
        <f t="shared" si="278"/>
        <v>1.5239554438646209E-3</v>
      </c>
      <c r="AU1008" s="6">
        <f t="shared" si="279"/>
        <v>3</v>
      </c>
      <c r="AV1008" s="6">
        <f t="shared" si="280"/>
        <v>1.166520463535624E-3</v>
      </c>
      <c r="AW1008" s="7">
        <f t="shared" si="281"/>
        <v>6.665735189291766E-4</v>
      </c>
      <c r="AX1008" s="5">
        <v>221110</v>
      </c>
      <c r="AY1008" s="6">
        <v>219270</v>
      </c>
      <c r="AZ1008" s="6">
        <v>108810</v>
      </c>
      <c r="BA1008" s="6">
        <f t="shared" si="282"/>
        <v>4.0873843904934995E-4</v>
      </c>
      <c r="BB1008" s="6">
        <f t="shared" si="283"/>
        <v>4.7563269787654554E-4</v>
      </c>
      <c r="BC1008" s="6">
        <f t="shared" si="284"/>
        <v>2.2917905909475197E-4</v>
      </c>
      <c r="BD1008" s="6">
        <f t="shared" si="285"/>
        <v>3</v>
      </c>
      <c r="BE1008" s="6">
        <f t="shared" si="286"/>
        <v>3.7118339867354917E-4</v>
      </c>
      <c r="BF1008" s="7">
        <f t="shared" si="287"/>
        <v>1.0405970981578387E-4</v>
      </c>
    </row>
    <row r="1009" spans="1:61" x14ac:dyDescent="0.25">
      <c r="A1009" t="s">
        <v>1559</v>
      </c>
      <c r="B1009" t="s">
        <v>1559</v>
      </c>
      <c r="C1009">
        <f>VLOOKUP(B1009,Annotation!D:E,2,FALSE)</f>
        <v>1434</v>
      </c>
      <c r="D1009" t="str">
        <f>VLOOKUP(B1009,Annotation!D:F,3,FALSE)</f>
        <v>flippase-like domain-containing protein</v>
      </c>
      <c r="G1009">
        <v>3</v>
      </c>
      <c r="H1009">
        <v>3</v>
      </c>
      <c r="I1009">
        <v>3</v>
      </c>
      <c r="J1009">
        <v>3</v>
      </c>
      <c r="K1009">
        <v>2</v>
      </c>
      <c r="L1009">
        <v>1</v>
      </c>
      <c r="M1009">
        <v>2</v>
      </c>
      <c r="N1009">
        <v>2</v>
      </c>
      <c r="O1009">
        <v>1</v>
      </c>
      <c r="P1009">
        <v>1</v>
      </c>
      <c r="Q1009">
        <v>1</v>
      </c>
      <c r="R1009">
        <v>0</v>
      </c>
      <c r="S1009">
        <v>10.5</v>
      </c>
      <c r="T1009">
        <v>35.021000000000001</v>
      </c>
      <c r="U1009">
        <v>21488000</v>
      </c>
      <c r="V1009">
        <v>3563700</v>
      </c>
      <c r="W1009">
        <v>8012100</v>
      </c>
      <c r="X1009">
        <v>2983400</v>
      </c>
      <c r="Y1009">
        <v>4193900</v>
      </c>
      <c r="Z1009">
        <v>756580</v>
      </c>
      <c r="AA1009">
        <v>371070</v>
      </c>
      <c r="AB1009">
        <v>1017600</v>
      </c>
      <c r="AC1009">
        <v>589180</v>
      </c>
      <c r="AD1009">
        <v>0</v>
      </c>
      <c r="AE1009">
        <v>2148800</v>
      </c>
      <c r="AF1009" s="5">
        <v>356370</v>
      </c>
      <c r="AG1009" s="6">
        <v>801210</v>
      </c>
      <c r="AH1009" s="6">
        <v>298340</v>
      </c>
      <c r="AI1009" s="6">
        <f t="shared" si="270"/>
        <v>1.4079440192204884E-3</v>
      </c>
      <c r="AJ1009" s="6">
        <f t="shared" si="271"/>
        <v>1.6162299583891658E-3</v>
      </c>
      <c r="AK1009" s="6">
        <f t="shared" si="272"/>
        <v>6.8310328934609863E-4</v>
      </c>
      <c r="AL1009" s="6">
        <f t="shared" si="273"/>
        <v>3</v>
      </c>
      <c r="AM1009" s="6">
        <f t="shared" si="274"/>
        <v>1.2357590889852511E-3</v>
      </c>
      <c r="AN1009" s="7">
        <f t="shared" si="275"/>
        <v>3.9993089633913643E-4</v>
      </c>
      <c r="AO1009" s="5">
        <v>419390</v>
      </c>
      <c r="AP1009" s="6">
        <v>75658</v>
      </c>
      <c r="AQ1009" s="6">
        <v>37107</v>
      </c>
      <c r="AR1009" s="6">
        <f t="shared" si="276"/>
        <v>8.0131813258701285E-4</v>
      </c>
      <c r="AS1009" s="6">
        <f t="shared" si="277"/>
        <v>1.5839253794347238E-4</v>
      </c>
      <c r="AT1009" s="6">
        <f t="shared" si="278"/>
        <v>8.6616653630101675E-5</v>
      </c>
      <c r="AU1009" s="6">
        <f t="shared" si="279"/>
        <v>3</v>
      </c>
      <c r="AV1009" s="6">
        <f t="shared" si="280"/>
        <v>3.4877577472019566E-4</v>
      </c>
      <c r="AW1009" s="7">
        <f t="shared" si="281"/>
        <v>3.2133459575130869E-4</v>
      </c>
      <c r="AX1009" s="5">
        <v>101760</v>
      </c>
      <c r="AY1009" s="6">
        <v>58918</v>
      </c>
      <c r="AZ1009" s="6">
        <v>0</v>
      </c>
      <c r="BA1009" s="6">
        <f t="shared" si="282"/>
        <v>1.8811100157234791E-4</v>
      </c>
      <c r="BB1009" s="6">
        <f t="shared" si="283"/>
        <v>1.2780283346326587E-4</v>
      </c>
      <c r="BC1009" s="6">
        <f t="shared" si="284"/>
        <v>0</v>
      </c>
      <c r="BD1009" s="6">
        <f t="shared" si="285"/>
        <v>2</v>
      </c>
      <c r="BE1009" s="6">
        <f t="shared" si="286"/>
        <v>1.5795691751780691E-4</v>
      </c>
      <c r="BF1009" s="7">
        <f t="shared" si="287"/>
        <v>7.8426461162646181E-5</v>
      </c>
      <c r="BH1009">
        <v>1293</v>
      </c>
      <c r="BI1009">
        <v>104</v>
      </c>
    </row>
    <row r="1010" spans="1:61" x14ac:dyDescent="0.25">
      <c r="A1010" t="s">
        <v>1560</v>
      </c>
      <c r="B1010" t="s">
        <v>1560</v>
      </c>
      <c r="C1010">
        <f>VLOOKUP(B1010,Annotation!D:E,2,FALSE)</f>
        <v>1435</v>
      </c>
      <c r="D1010" t="str">
        <f>VLOOKUP(B1010,Annotation!D:F,3,FALSE)</f>
        <v>aspartate 1-decarboxylase</v>
      </c>
      <c r="G1010">
        <v>6</v>
      </c>
      <c r="H1010">
        <v>6</v>
      </c>
      <c r="I1010">
        <v>6</v>
      </c>
      <c r="J1010">
        <v>3</v>
      </c>
      <c r="K1010">
        <v>4</v>
      </c>
      <c r="L1010">
        <v>4</v>
      </c>
      <c r="M1010">
        <v>3</v>
      </c>
      <c r="N1010">
        <v>3</v>
      </c>
      <c r="O1010">
        <v>1</v>
      </c>
      <c r="P1010">
        <v>3</v>
      </c>
      <c r="Q1010">
        <v>0</v>
      </c>
      <c r="R1010">
        <v>2</v>
      </c>
      <c r="S1010">
        <v>43.1</v>
      </c>
      <c r="T1010">
        <v>12.726000000000001</v>
      </c>
      <c r="U1010">
        <v>290820000</v>
      </c>
      <c r="V1010">
        <v>4368800</v>
      </c>
      <c r="W1010">
        <v>8693900</v>
      </c>
      <c r="X1010">
        <v>49335000</v>
      </c>
      <c r="Y1010">
        <v>56838000</v>
      </c>
      <c r="Z1010">
        <v>56600000</v>
      </c>
      <c r="AA1010">
        <v>31478000</v>
      </c>
      <c r="AB1010">
        <v>83007000</v>
      </c>
      <c r="AC1010">
        <v>0</v>
      </c>
      <c r="AD1010">
        <v>494440</v>
      </c>
      <c r="AE1010">
        <v>41545000</v>
      </c>
      <c r="AF1010" s="5">
        <v>624110</v>
      </c>
      <c r="AG1010" s="6">
        <v>1242000</v>
      </c>
      <c r="AH1010" s="6">
        <v>7047900</v>
      </c>
      <c r="AI1010" s="6">
        <f t="shared" si="270"/>
        <v>2.4657292752916886E-3</v>
      </c>
      <c r="AJ1010" s="6">
        <f t="shared" si="271"/>
        <v>2.5054075814322637E-3</v>
      </c>
      <c r="AK1010" s="6">
        <f t="shared" si="272"/>
        <v>1.6137439407998819E-2</v>
      </c>
      <c r="AL1010" s="6">
        <f t="shared" si="273"/>
        <v>3</v>
      </c>
      <c r="AM1010" s="6">
        <f t="shared" si="274"/>
        <v>7.0361920882409243E-3</v>
      </c>
      <c r="AN1010" s="7">
        <f t="shared" si="275"/>
        <v>6.4355740833559787E-3</v>
      </c>
      <c r="AO1010" s="5">
        <v>8119700</v>
      </c>
      <c r="AP1010" s="6">
        <v>8085700</v>
      </c>
      <c r="AQ1010" s="6">
        <v>4496800</v>
      </c>
      <c r="AR1010" s="6">
        <f t="shared" si="276"/>
        <v>1.5514110591971121E-2</v>
      </c>
      <c r="AS1010" s="6">
        <f t="shared" si="277"/>
        <v>1.6927681726314925E-2</v>
      </c>
      <c r="AT1010" s="6">
        <f t="shared" si="278"/>
        <v>1.049661163779991E-2</v>
      </c>
      <c r="AU1010" s="6">
        <f t="shared" si="279"/>
        <v>3</v>
      </c>
      <c r="AV1010" s="6">
        <f t="shared" si="280"/>
        <v>1.431280131869532E-2</v>
      </c>
      <c r="AW1010" s="7">
        <f t="shared" si="281"/>
        <v>2.7594713984616642E-3</v>
      </c>
      <c r="AX1010" s="5">
        <v>11858000</v>
      </c>
      <c r="AY1010" s="6">
        <v>0</v>
      </c>
      <c r="AZ1010" s="6">
        <v>70634</v>
      </c>
      <c r="BA1010" s="6">
        <f t="shared" si="282"/>
        <v>2.1920403465456973E-2</v>
      </c>
      <c r="BB1010" s="6">
        <f t="shared" si="283"/>
        <v>0</v>
      </c>
      <c r="BC1010" s="6">
        <f t="shared" si="284"/>
        <v>1.4877156198969498E-4</v>
      </c>
      <c r="BD1010" s="6">
        <f t="shared" si="285"/>
        <v>2</v>
      </c>
      <c r="BE1010" s="6">
        <f t="shared" si="286"/>
        <v>1.1034587513723333E-2</v>
      </c>
      <c r="BF1010" s="7">
        <f t="shared" si="287"/>
        <v>1.029849059493752E-2</v>
      </c>
    </row>
    <row r="1011" spans="1:61" x14ac:dyDescent="0.25">
      <c r="A1011" t="s">
        <v>1561</v>
      </c>
      <c r="B1011" t="s">
        <v>1561</v>
      </c>
      <c r="C1011">
        <f>VLOOKUP(B1011,Annotation!D:E,2,FALSE)</f>
        <v>1436</v>
      </c>
      <c r="D1011" t="str">
        <f>VLOOKUP(B1011,Annotation!D:F,3,FALSE)</f>
        <v>pantoate--beta-alanine ligase</v>
      </c>
      <c r="G1011">
        <v>15</v>
      </c>
      <c r="H1011">
        <v>15</v>
      </c>
      <c r="I1011">
        <v>15</v>
      </c>
      <c r="J1011">
        <v>8</v>
      </c>
      <c r="K1011">
        <v>13</v>
      </c>
      <c r="L1011">
        <v>0</v>
      </c>
      <c r="M1011">
        <v>3</v>
      </c>
      <c r="N1011">
        <v>3</v>
      </c>
      <c r="O1011">
        <v>1</v>
      </c>
      <c r="P1011">
        <v>3</v>
      </c>
      <c r="Q1011">
        <v>4</v>
      </c>
      <c r="R1011">
        <v>1</v>
      </c>
      <c r="S1011">
        <v>48.2</v>
      </c>
      <c r="T1011">
        <v>32.616</v>
      </c>
      <c r="U1011">
        <v>72274000</v>
      </c>
      <c r="V1011">
        <v>11178000</v>
      </c>
      <c r="W1011">
        <v>51094000</v>
      </c>
      <c r="X1011">
        <v>0</v>
      </c>
      <c r="Y1011">
        <v>2326800</v>
      </c>
      <c r="Z1011">
        <v>1698600</v>
      </c>
      <c r="AA1011">
        <v>631880</v>
      </c>
      <c r="AB1011">
        <v>2004600</v>
      </c>
      <c r="AC1011">
        <v>2103700</v>
      </c>
      <c r="AD1011">
        <v>1236600</v>
      </c>
      <c r="AE1011">
        <v>4517100</v>
      </c>
      <c r="AF1011" s="5">
        <v>698600</v>
      </c>
      <c r="AG1011" s="6">
        <v>3193400</v>
      </c>
      <c r="AH1011" s="6">
        <v>0</v>
      </c>
      <c r="AI1011" s="6">
        <f t="shared" si="270"/>
        <v>2.7600238286820812E-3</v>
      </c>
      <c r="AJ1011" s="6">
        <f t="shared" si="271"/>
        <v>6.4418426493927459E-3</v>
      </c>
      <c r="AK1011" s="6">
        <f t="shared" si="272"/>
        <v>0</v>
      </c>
      <c r="AL1011" s="6">
        <f t="shared" si="273"/>
        <v>2</v>
      </c>
      <c r="AM1011" s="6">
        <f t="shared" si="274"/>
        <v>4.6009332390374138E-3</v>
      </c>
      <c r="AN1011" s="7">
        <f t="shared" si="275"/>
        <v>2.6388309297651637E-3</v>
      </c>
      <c r="AO1011" s="5">
        <v>145430</v>
      </c>
      <c r="AP1011" s="6">
        <v>106160</v>
      </c>
      <c r="AQ1011" s="6">
        <v>39492</v>
      </c>
      <c r="AR1011" s="6">
        <f t="shared" si="276"/>
        <v>2.7786951530110228E-4</v>
      </c>
      <c r="AS1011" s="6">
        <f t="shared" si="277"/>
        <v>2.2224948885879916E-4</v>
      </c>
      <c r="AT1011" s="6">
        <f t="shared" si="278"/>
        <v>9.2183816669630408E-5</v>
      </c>
      <c r="AU1011" s="6">
        <f t="shared" si="279"/>
        <v>3</v>
      </c>
      <c r="AV1011" s="6">
        <f t="shared" si="280"/>
        <v>1.9743427360984392E-4</v>
      </c>
      <c r="AW1011" s="7">
        <f t="shared" si="281"/>
        <v>7.7810200059518473E-5</v>
      </c>
      <c r="AX1011" s="5">
        <v>125290</v>
      </c>
      <c r="AY1011" s="6">
        <v>131480</v>
      </c>
      <c r="AZ1011" s="6">
        <v>77286</v>
      </c>
      <c r="BA1011" s="6">
        <f t="shared" si="282"/>
        <v>2.3160797353576523E-4</v>
      </c>
      <c r="BB1011" s="6">
        <f t="shared" si="283"/>
        <v>2.8520174723768959E-4</v>
      </c>
      <c r="BC1011" s="6">
        <f t="shared" si="284"/>
        <v>1.6278221451334436E-4</v>
      </c>
      <c r="BD1011" s="6">
        <f t="shared" si="285"/>
        <v>3</v>
      </c>
      <c r="BE1011" s="6">
        <f t="shared" si="286"/>
        <v>2.2653064509559973E-4</v>
      </c>
      <c r="BF1011" s="7">
        <f t="shared" si="287"/>
        <v>5.0106353197831406E-5</v>
      </c>
      <c r="BH1011">
        <v>1294</v>
      </c>
      <c r="BI1011">
        <v>185</v>
      </c>
    </row>
    <row r="1012" spans="1:61" x14ac:dyDescent="0.25">
      <c r="A1012" t="s">
        <v>1562</v>
      </c>
      <c r="B1012" t="s">
        <v>1562</v>
      </c>
      <c r="C1012">
        <f>VLOOKUP(B1012,Annotation!D:E,2,FALSE)</f>
        <v>1437</v>
      </c>
      <c r="D1012" t="str">
        <f>VLOOKUP(B1012,Annotation!D:F,3,FALSE)</f>
        <v>glycogen/starch synthase</v>
      </c>
      <c r="E1012" t="str">
        <f>VLOOKUP(B1012,Annotation!I:O,7,FALSE)</f>
        <v xml:space="preserve">CAZyme, single-domain, contains GT5 domain </v>
      </c>
      <c r="G1012">
        <v>18</v>
      </c>
      <c r="H1012">
        <v>18</v>
      </c>
      <c r="I1012">
        <v>18</v>
      </c>
      <c r="J1012">
        <v>14</v>
      </c>
      <c r="K1012">
        <v>17</v>
      </c>
      <c r="L1012">
        <v>0</v>
      </c>
      <c r="M1012">
        <v>8</v>
      </c>
      <c r="N1012">
        <v>6</v>
      </c>
      <c r="O1012">
        <v>8</v>
      </c>
      <c r="P1012">
        <v>11</v>
      </c>
      <c r="Q1012">
        <v>10</v>
      </c>
      <c r="R1012">
        <v>7</v>
      </c>
      <c r="S1012">
        <v>66.900000000000006</v>
      </c>
      <c r="T1012">
        <v>31.120999999999999</v>
      </c>
      <c r="U1012">
        <v>4890800000</v>
      </c>
      <c r="V1012">
        <v>842220000</v>
      </c>
      <c r="W1012">
        <v>1671300000</v>
      </c>
      <c r="X1012">
        <v>0</v>
      </c>
      <c r="Y1012">
        <v>511340000</v>
      </c>
      <c r="Z1012">
        <v>173190000</v>
      </c>
      <c r="AA1012">
        <v>318720000</v>
      </c>
      <c r="AB1012">
        <v>679890000</v>
      </c>
      <c r="AC1012">
        <v>481230000</v>
      </c>
      <c r="AD1012">
        <v>212960000</v>
      </c>
      <c r="AE1012">
        <v>287700000</v>
      </c>
      <c r="AF1012" s="5">
        <v>49542000</v>
      </c>
      <c r="AG1012" s="6">
        <v>98311000</v>
      </c>
      <c r="AH1012" s="6">
        <v>0</v>
      </c>
      <c r="AI1012" s="6">
        <f t="shared" si="270"/>
        <v>0.19573017538014265</v>
      </c>
      <c r="AJ1012" s="6">
        <f t="shared" si="271"/>
        <v>0.19831652555409607</v>
      </c>
      <c r="AK1012" s="6">
        <f t="shared" si="272"/>
        <v>0</v>
      </c>
      <c r="AL1012" s="6">
        <f t="shared" si="273"/>
        <v>2</v>
      </c>
      <c r="AM1012" s="6">
        <f t="shared" si="274"/>
        <v>0.19702335046711936</v>
      </c>
      <c r="AN1012" s="7">
        <f t="shared" si="275"/>
        <v>9.2883699723789667E-2</v>
      </c>
      <c r="AO1012" s="5">
        <v>30079000</v>
      </c>
      <c r="AP1012" s="6">
        <v>10187000</v>
      </c>
      <c r="AQ1012" s="6">
        <v>18748000</v>
      </c>
      <c r="AR1012" s="6">
        <f t="shared" si="276"/>
        <v>5.7471203676970742E-2</v>
      </c>
      <c r="AS1012" s="6">
        <f t="shared" si="277"/>
        <v>2.1326823125514194E-2</v>
      </c>
      <c r="AT1012" s="6">
        <f t="shared" si="278"/>
        <v>4.376233654720528E-2</v>
      </c>
      <c r="AU1012" s="6">
        <f t="shared" si="279"/>
        <v>3</v>
      </c>
      <c r="AV1012" s="6">
        <f t="shared" si="280"/>
        <v>4.0853454449896735E-2</v>
      </c>
      <c r="AW1012" s="7">
        <f t="shared" si="281"/>
        <v>1.4898551554970246E-2</v>
      </c>
      <c r="AX1012" s="5">
        <v>39993000</v>
      </c>
      <c r="AY1012" s="6">
        <v>28308000</v>
      </c>
      <c r="AZ1012" s="6">
        <v>12527000</v>
      </c>
      <c r="BA1012" s="6">
        <f t="shared" si="282"/>
        <v>7.3930063737056906E-2</v>
      </c>
      <c r="BB1012" s="6">
        <f t="shared" si="283"/>
        <v>6.1404708402833262E-2</v>
      </c>
      <c r="BC1012" s="6">
        <f t="shared" si="284"/>
        <v>2.6384763103390843E-2</v>
      </c>
      <c r="BD1012" s="6">
        <f t="shared" si="285"/>
        <v>3</v>
      </c>
      <c r="BE1012" s="6">
        <f t="shared" si="286"/>
        <v>5.3906511747760344E-2</v>
      </c>
      <c r="BF1012" s="7">
        <f t="shared" si="287"/>
        <v>2.0121400181482247E-2</v>
      </c>
      <c r="BH1012" t="s">
        <v>1563</v>
      </c>
      <c r="BI1012" t="s">
        <v>1564</v>
      </c>
    </row>
    <row r="1013" spans="1:61" x14ac:dyDescent="0.25">
      <c r="A1013" t="s">
        <v>1565</v>
      </c>
      <c r="B1013" t="s">
        <v>1565</v>
      </c>
      <c r="C1013">
        <f>VLOOKUP(B1013,Annotation!D:E,2,FALSE)</f>
        <v>1438</v>
      </c>
      <c r="D1013" t="str">
        <f>VLOOKUP(B1013,Annotation!D:F,3,FALSE)</f>
        <v>DUF4270 family protein</v>
      </c>
      <c r="G1013">
        <v>30</v>
      </c>
      <c r="H1013">
        <v>30</v>
      </c>
      <c r="I1013">
        <v>30</v>
      </c>
      <c r="J1013">
        <v>23</v>
      </c>
      <c r="K1013">
        <v>22</v>
      </c>
      <c r="L1013">
        <v>25</v>
      </c>
      <c r="M1013">
        <v>15</v>
      </c>
      <c r="N1013">
        <v>16</v>
      </c>
      <c r="O1013">
        <v>13</v>
      </c>
      <c r="P1013">
        <v>12</v>
      </c>
      <c r="Q1013">
        <v>13</v>
      </c>
      <c r="R1013">
        <v>12</v>
      </c>
      <c r="S1013">
        <v>56.1</v>
      </c>
      <c r="T1013">
        <v>58.244</v>
      </c>
      <c r="U1013">
        <v>3194100000</v>
      </c>
      <c r="V1013">
        <v>215190000</v>
      </c>
      <c r="W1013">
        <v>353550000</v>
      </c>
      <c r="X1013">
        <v>364390000</v>
      </c>
      <c r="Y1013">
        <v>240580000</v>
      </c>
      <c r="Z1013">
        <v>851410000</v>
      </c>
      <c r="AA1013">
        <v>276490000</v>
      </c>
      <c r="AB1013">
        <v>422400000</v>
      </c>
      <c r="AC1013">
        <v>223970000</v>
      </c>
      <c r="AD1013">
        <v>246100000</v>
      </c>
      <c r="AE1013">
        <v>133090000</v>
      </c>
      <c r="AF1013" s="5">
        <v>8966200</v>
      </c>
      <c r="AG1013" s="6">
        <v>14731000</v>
      </c>
      <c r="AH1013" s="6">
        <v>15183000</v>
      </c>
      <c r="AI1013" s="6">
        <f t="shared" si="270"/>
        <v>3.5423598128727848E-2</v>
      </c>
      <c r="AJ1013" s="6">
        <f t="shared" si="271"/>
        <v>2.9715909083799258E-2</v>
      </c>
      <c r="AK1013" s="6">
        <f t="shared" si="272"/>
        <v>3.4764219488308025E-2</v>
      </c>
      <c r="AL1013" s="6">
        <f t="shared" si="273"/>
        <v>3</v>
      </c>
      <c r="AM1013" s="6">
        <f t="shared" si="274"/>
        <v>3.3301242233611715E-2</v>
      </c>
      <c r="AN1013" s="7">
        <f t="shared" si="275"/>
        <v>2.5494647012289377E-3</v>
      </c>
      <c r="AO1013" s="5">
        <v>10024000</v>
      </c>
      <c r="AP1013" s="6">
        <v>35475000</v>
      </c>
      <c r="AQ1013" s="6">
        <v>11521000</v>
      </c>
      <c r="AR1013" s="6">
        <f t="shared" si="276"/>
        <v>1.9152609649853877E-2</v>
      </c>
      <c r="AS1013" s="6">
        <f t="shared" si="277"/>
        <v>7.4268091722549931E-2</v>
      </c>
      <c r="AT1013" s="6">
        <f t="shared" si="278"/>
        <v>2.6892782129312572E-2</v>
      </c>
      <c r="AU1013" s="6">
        <f t="shared" si="279"/>
        <v>3</v>
      </c>
      <c r="AV1013" s="6">
        <f t="shared" si="280"/>
        <v>4.010449450057213E-2</v>
      </c>
      <c r="AW1013" s="7">
        <f t="shared" si="281"/>
        <v>2.4363101866854434E-2</v>
      </c>
      <c r="AX1013" s="5">
        <v>17600000</v>
      </c>
      <c r="AY1013" s="6">
        <v>9332100</v>
      </c>
      <c r="AZ1013" s="6">
        <v>10254000</v>
      </c>
      <c r="BA1013" s="6">
        <f t="shared" si="282"/>
        <v>3.2534921655594767E-2</v>
      </c>
      <c r="BB1013" s="6">
        <f t="shared" si="283"/>
        <v>2.0242859943693667E-2</v>
      </c>
      <c r="BC1013" s="6">
        <f t="shared" si="284"/>
        <v>2.1597298703773426E-2</v>
      </c>
      <c r="BD1013" s="6">
        <f t="shared" si="285"/>
        <v>3</v>
      </c>
      <c r="BE1013" s="6">
        <f t="shared" si="286"/>
        <v>2.4791693434353956E-2</v>
      </c>
      <c r="BF1013" s="7">
        <f t="shared" si="287"/>
        <v>5.5031393194167897E-3</v>
      </c>
    </row>
    <row r="1014" spans="1:61" x14ac:dyDescent="0.25">
      <c r="A1014" t="s">
        <v>1566</v>
      </c>
      <c r="B1014" t="s">
        <v>1566</v>
      </c>
      <c r="C1014">
        <f>VLOOKUP(B1014,Annotation!D:E,2,FALSE)</f>
        <v>1439</v>
      </c>
      <c r="D1014" t="str">
        <f>VLOOKUP(B1014,Annotation!D:F,3,FALSE)</f>
        <v>glutamine--fructose-6-phosphate transaminase (isomerizing)</v>
      </c>
      <c r="G1014">
        <v>44</v>
      </c>
      <c r="H1014">
        <v>44</v>
      </c>
      <c r="I1014">
        <v>41</v>
      </c>
      <c r="J1014">
        <v>40</v>
      </c>
      <c r="K1014">
        <v>42</v>
      </c>
      <c r="L1014">
        <v>43</v>
      </c>
      <c r="M1014">
        <v>30</v>
      </c>
      <c r="N1014">
        <v>31</v>
      </c>
      <c r="O1014">
        <v>27</v>
      </c>
      <c r="P1014">
        <v>29</v>
      </c>
      <c r="Q1014">
        <v>30</v>
      </c>
      <c r="R1014">
        <v>29</v>
      </c>
      <c r="S1014">
        <v>65.2</v>
      </c>
      <c r="T1014">
        <v>68.313999999999993</v>
      </c>
      <c r="U1014">
        <v>18574000000</v>
      </c>
      <c r="V1014">
        <v>1327700000</v>
      </c>
      <c r="W1014">
        <v>2713100000</v>
      </c>
      <c r="X1014">
        <v>2895000000</v>
      </c>
      <c r="Y1014">
        <v>2250400000</v>
      </c>
      <c r="Z1014">
        <v>2313400000</v>
      </c>
      <c r="AA1014">
        <v>1671300000</v>
      </c>
      <c r="AB1014">
        <v>2299700000</v>
      </c>
      <c r="AC1014">
        <v>1581000000</v>
      </c>
      <c r="AD1014">
        <v>1522600000</v>
      </c>
      <c r="AE1014">
        <v>562850000</v>
      </c>
      <c r="AF1014" s="5">
        <v>40233000</v>
      </c>
      <c r="AG1014" s="6">
        <v>82215000</v>
      </c>
      <c r="AH1014" s="6">
        <v>87726000</v>
      </c>
      <c r="AI1014" s="6">
        <f t="shared" si="270"/>
        <v>0.15895224549007467</v>
      </c>
      <c r="AJ1014" s="6">
        <f t="shared" si="271"/>
        <v>0.16584708881437488</v>
      </c>
      <c r="AK1014" s="6">
        <f t="shared" si="272"/>
        <v>0.2008645141823954</v>
      </c>
      <c r="AL1014" s="6">
        <f t="shared" si="273"/>
        <v>3</v>
      </c>
      <c r="AM1014" s="6">
        <f t="shared" si="274"/>
        <v>0.1752212828289483</v>
      </c>
      <c r="AN1014" s="7">
        <f t="shared" si="275"/>
        <v>1.8349681228865738E-2</v>
      </c>
      <c r="AO1014" s="5">
        <v>68194000</v>
      </c>
      <c r="AP1014" s="6">
        <v>70103000</v>
      </c>
      <c r="AQ1014" s="6">
        <v>50644000</v>
      </c>
      <c r="AR1014" s="6">
        <f t="shared" si="276"/>
        <v>0.13029659441960648</v>
      </c>
      <c r="AS1014" s="6">
        <f t="shared" si="277"/>
        <v>0.1467629607900188</v>
      </c>
      <c r="AT1014" s="6">
        <f t="shared" si="278"/>
        <v>0.11821526413999704</v>
      </c>
      <c r="AU1014" s="6">
        <f t="shared" si="279"/>
        <v>3</v>
      </c>
      <c r="AV1014" s="6">
        <f t="shared" si="280"/>
        <v>0.13175827311654079</v>
      </c>
      <c r="AW1014" s="7">
        <f t="shared" si="281"/>
        <v>1.1700288442747028E-2</v>
      </c>
      <c r="AX1014" s="5">
        <v>69688000</v>
      </c>
      <c r="AY1014" s="6">
        <v>47911000</v>
      </c>
      <c r="AZ1014" s="6">
        <v>46140000</v>
      </c>
      <c r="BA1014" s="6">
        <f t="shared" si="282"/>
        <v>0.12882350115540273</v>
      </c>
      <c r="BB1014" s="6">
        <f t="shared" si="283"/>
        <v>0.103926839914093</v>
      </c>
      <c r="BC1014" s="6">
        <f t="shared" si="284"/>
        <v>9.7181525472216299E-2</v>
      </c>
      <c r="BD1014" s="6">
        <f t="shared" si="285"/>
        <v>3</v>
      </c>
      <c r="BE1014" s="6">
        <f t="shared" si="286"/>
        <v>0.10997728884723734</v>
      </c>
      <c r="BF1014" s="7">
        <f t="shared" si="287"/>
        <v>1.3607831213515243E-2</v>
      </c>
      <c r="BH1014" t="s">
        <v>1567</v>
      </c>
      <c r="BI1014" t="s">
        <v>1568</v>
      </c>
    </row>
    <row r="1015" spans="1:61" x14ac:dyDescent="0.25">
      <c r="A1015" t="s">
        <v>1569</v>
      </c>
      <c r="B1015" t="s">
        <v>1569</v>
      </c>
      <c r="C1015">
        <f>VLOOKUP(B1015,Annotation!D:E,2,FALSE)</f>
        <v>1440</v>
      </c>
      <c r="D1015" t="str">
        <f>VLOOKUP(B1015,Annotation!D:F,3,FALSE)</f>
        <v>hypothetical protein</v>
      </c>
      <c r="E1015" t="str">
        <f>VLOOKUP(B1015,Annotation!I:O,7,FALSE)</f>
        <v xml:space="preserve">CAZyme, multi-domain, contains two PL6 domains </v>
      </c>
      <c r="G1015">
        <v>13</v>
      </c>
      <c r="H1015">
        <v>13</v>
      </c>
      <c r="I1015">
        <v>13</v>
      </c>
      <c r="J1015">
        <v>12</v>
      </c>
      <c r="K1015">
        <v>8</v>
      </c>
      <c r="L1015">
        <v>9</v>
      </c>
      <c r="M1015">
        <v>3</v>
      </c>
      <c r="N1015">
        <v>1</v>
      </c>
      <c r="O1015">
        <v>2</v>
      </c>
      <c r="P1015">
        <v>4</v>
      </c>
      <c r="Q1015">
        <v>2</v>
      </c>
      <c r="R1015">
        <v>3</v>
      </c>
      <c r="S1015">
        <v>22.5</v>
      </c>
      <c r="T1015">
        <v>87.287999999999997</v>
      </c>
      <c r="U1015">
        <v>189400000</v>
      </c>
      <c r="V1015">
        <v>16893000</v>
      </c>
      <c r="W1015">
        <v>20709000</v>
      </c>
      <c r="X1015">
        <v>21834000</v>
      </c>
      <c r="Y1015">
        <v>41410000</v>
      </c>
      <c r="Z1015">
        <v>50552000</v>
      </c>
      <c r="AA1015">
        <v>34864000</v>
      </c>
      <c r="AB1015">
        <v>1617900</v>
      </c>
      <c r="AC1015">
        <v>664900</v>
      </c>
      <c r="AD1015">
        <v>856130</v>
      </c>
      <c r="AE1015">
        <v>4117400</v>
      </c>
      <c r="AF1015" s="5">
        <v>367240</v>
      </c>
      <c r="AG1015" s="6">
        <v>450210</v>
      </c>
      <c r="AH1015" s="6">
        <v>474640</v>
      </c>
      <c r="AI1015" s="6">
        <f t="shared" si="270"/>
        <v>1.4508891366235433E-3</v>
      </c>
      <c r="AJ1015" s="6">
        <f t="shared" si="271"/>
        <v>9.0817998972352607E-4</v>
      </c>
      <c r="AK1015" s="6">
        <f t="shared" si="272"/>
        <v>1.0867739668004031E-3</v>
      </c>
      <c r="AL1015" s="6">
        <f t="shared" si="273"/>
        <v>3</v>
      </c>
      <c r="AM1015" s="6">
        <f t="shared" si="274"/>
        <v>1.1486143643824906E-3</v>
      </c>
      <c r="AN1015" s="7">
        <f t="shared" si="275"/>
        <v>2.2583398122229693E-4</v>
      </c>
      <c r="AO1015" s="5">
        <v>900210</v>
      </c>
      <c r="AP1015" s="6">
        <v>1098900</v>
      </c>
      <c r="AQ1015" s="6">
        <v>757910</v>
      </c>
      <c r="AR1015" s="6">
        <f t="shared" si="276"/>
        <v>1.720009051565738E-3</v>
      </c>
      <c r="AS1015" s="6">
        <f t="shared" si="277"/>
        <v>2.3005836784752674E-3</v>
      </c>
      <c r="AT1015" s="6">
        <f t="shared" si="278"/>
        <v>1.7691440416306994E-3</v>
      </c>
      <c r="AU1015" s="6">
        <f t="shared" si="279"/>
        <v>3</v>
      </c>
      <c r="AV1015" s="6">
        <f t="shared" si="280"/>
        <v>1.9299122572239015E-3</v>
      </c>
      <c r="AW1015" s="7">
        <f t="shared" si="281"/>
        <v>2.6287073973286005E-4</v>
      </c>
      <c r="AX1015" s="5">
        <v>35173</v>
      </c>
      <c r="AY1015" s="6">
        <v>14454</v>
      </c>
      <c r="AZ1015" s="6">
        <v>18612</v>
      </c>
      <c r="BA1015" s="6">
        <f t="shared" si="282"/>
        <v>6.5019931783649704E-5</v>
      </c>
      <c r="BB1015" s="6">
        <f t="shared" si="283"/>
        <v>3.135310354862767E-5</v>
      </c>
      <c r="BC1015" s="6">
        <f t="shared" si="284"/>
        <v>3.9201182316620933E-5</v>
      </c>
      <c r="BD1015" s="6">
        <f t="shared" si="285"/>
        <v>3</v>
      </c>
      <c r="BE1015" s="6">
        <f t="shared" si="286"/>
        <v>4.5191405882966107E-5</v>
      </c>
      <c r="BF1015" s="7">
        <f t="shared" si="287"/>
        <v>1.438230196300803E-5</v>
      </c>
    </row>
    <row r="1016" spans="1:61" x14ac:dyDescent="0.25">
      <c r="A1016" s="21" t="s">
        <v>1570</v>
      </c>
      <c r="B1016" s="21" t="s">
        <v>1570</v>
      </c>
      <c r="C1016" s="21">
        <f>VLOOKUP(B1016,Annotation!D:E,2,FALSE)</f>
        <v>1444</v>
      </c>
      <c r="D1016" s="21" t="str">
        <f>VLOOKUP(B1016,Annotation!D:F,3,FALSE)</f>
        <v>TonB-dependent receptor</v>
      </c>
      <c r="E1016" s="21" t="str">
        <f>VLOOKUP(B1016,Annotation!I:O,7,FALSE)</f>
        <v>SusC-like</v>
      </c>
      <c r="F1016" s="21"/>
      <c r="G1016" s="21">
        <v>4</v>
      </c>
      <c r="H1016" s="21">
        <v>4</v>
      </c>
      <c r="I1016" s="21">
        <v>4</v>
      </c>
      <c r="J1016" s="21">
        <v>2</v>
      </c>
      <c r="K1016" s="21">
        <v>2</v>
      </c>
      <c r="L1016" s="21">
        <v>2</v>
      </c>
      <c r="M1016" s="21">
        <v>1</v>
      </c>
      <c r="N1016" s="21">
        <v>1</v>
      </c>
      <c r="O1016" s="21">
        <v>2</v>
      </c>
      <c r="P1016" s="21">
        <v>1</v>
      </c>
      <c r="Q1016" s="21">
        <v>1</v>
      </c>
      <c r="R1016" s="21">
        <v>0</v>
      </c>
      <c r="S1016" s="21">
        <v>4.5</v>
      </c>
      <c r="T1016" s="21">
        <v>115.59</v>
      </c>
      <c r="U1016" s="21">
        <v>122170000</v>
      </c>
      <c r="V1016" s="21">
        <v>708030</v>
      </c>
      <c r="W1016" s="21">
        <v>987940</v>
      </c>
      <c r="X1016" s="21">
        <v>2717300</v>
      </c>
      <c r="Y1016" s="21">
        <v>1199700</v>
      </c>
      <c r="Z1016" s="21">
        <v>59835000</v>
      </c>
      <c r="AA1016" s="21">
        <v>51757000</v>
      </c>
      <c r="AB1016" s="21">
        <v>566820</v>
      </c>
      <c r="AC1016" s="21">
        <v>4399600</v>
      </c>
      <c r="AD1016" s="21">
        <v>0</v>
      </c>
      <c r="AE1016" s="21">
        <v>2714900</v>
      </c>
      <c r="AF1016" s="22">
        <v>15734</v>
      </c>
      <c r="AG1016" s="23">
        <v>21954</v>
      </c>
      <c r="AH1016" s="23">
        <v>60384</v>
      </c>
      <c r="AI1016" s="23">
        <f t="shared" si="270"/>
        <v>6.2161773433272062E-5</v>
      </c>
      <c r="AJ1016" s="23">
        <f t="shared" si="271"/>
        <v>4.4286407441838903E-5</v>
      </c>
      <c r="AK1016" s="23">
        <f t="shared" si="272"/>
        <v>1.3826006912876187E-4</v>
      </c>
      <c r="AL1016" s="23">
        <f t="shared" si="273"/>
        <v>3</v>
      </c>
      <c r="AM1016" s="23">
        <f t="shared" si="274"/>
        <v>8.1569416667957601E-5</v>
      </c>
      <c r="AN1016" s="24">
        <f t="shared" si="275"/>
        <v>4.0745181593702502E-5</v>
      </c>
      <c r="AO1016" s="22">
        <v>26661</v>
      </c>
      <c r="AP1016" s="23">
        <v>1329700</v>
      </c>
      <c r="AQ1016" s="23">
        <v>1150200</v>
      </c>
      <c r="AR1016" s="23">
        <f t="shared" si="276"/>
        <v>5.0940515350633895E-5</v>
      </c>
      <c r="AS1016" s="23">
        <f t="shared" si="277"/>
        <v>2.7837711504855433E-3</v>
      </c>
      <c r="AT1016" s="23">
        <f t="shared" si="278"/>
        <v>2.6848431564217793E-3</v>
      </c>
      <c r="AU1016" s="23">
        <f t="shared" si="279"/>
        <v>3</v>
      </c>
      <c r="AV1016" s="23">
        <f t="shared" si="280"/>
        <v>1.8398516074193188E-3</v>
      </c>
      <c r="AW1016" s="24">
        <f t="shared" si="281"/>
        <v>1.2655957381136498E-3</v>
      </c>
      <c r="AX1016" s="22">
        <v>12596</v>
      </c>
      <c r="AY1016" s="23">
        <v>97769</v>
      </c>
      <c r="AZ1016" s="23">
        <v>0</v>
      </c>
      <c r="BA1016" s="23">
        <f t="shared" si="282"/>
        <v>2.3284651884879071E-5</v>
      </c>
      <c r="BB1016" s="23">
        <f t="shared" si="283"/>
        <v>2.1207704309158563E-4</v>
      </c>
      <c r="BC1016" s="23">
        <f t="shared" si="284"/>
        <v>0</v>
      </c>
      <c r="BD1016" s="23">
        <f t="shared" si="285"/>
        <v>2</v>
      </c>
      <c r="BE1016" s="23">
        <f t="shared" si="286"/>
        <v>1.1768084748823235E-4</v>
      </c>
      <c r="BF1016" s="24">
        <f t="shared" si="287"/>
        <v>9.4962808039906053E-5</v>
      </c>
      <c r="BG1016" s="21"/>
      <c r="BH1016" s="21"/>
      <c r="BI1016" s="21"/>
    </row>
    <row r="1017" spans="1:61" x14ac:dyDescent="0.25">
      <c r="A1017" t="s">
        <v>1571</v>
      </c>
      <c r="B1017" t="s">
        <v>1571</v>
      </c>
      <c r="C1017">
        <f>VLOOKUP(B1017,Annotation!D:E,2,FALSE)</f>
        <v>1445</v>
      </c>
      <c r="D1017" t="str">
        <f>VLOOKUP(B1017,Annotation!D:F,3,FALSE)</f>
        <v>T9SS type A sorting domain-containing protein</v>
      </c>
      <c r="G1017">
        <v>5</v>
      </c>
      <c r="H1017">
        <v>5</v>
      </c>
      <c r="I1017">
        <v>5</v>
      </c>
      <c r="J1017">
        <v>2</v>
      </c>
      <c r="K1017">
        <v>4</v>
      </c>
      <c r="L1017">
        <v>4</v>
      </c>
      <c r="M1017">
        <v>1</v>
      </c>
      <c r="N1017">
        <v>1</v>
      </c>
      <c r="O1017">
        <v>1</v>
      </c>
      <c r="P1017">
        <v>3</v>
      </c>
      <c r="Q1017">
        <v>3</v>
      </c>
      <c r="R1017">
        <v>1</v>
      </c>
      <c r="S1017">
        <v>18.100000000000001</v>
      </c>
      <c r="T1017">
        <v>41.470999999999997</v>
      </c>
      <c r="U1017">
        <v>11204000</v>
      </c>
      <c r="V1017">
        <v>1197400</v>
      </c>
      <c r="W1017">
        <v>1902200</v>
      </c>
      <c r="X1017">
        <v>2633100</v>
      </c>
      <c r="Y1017">
        <v>349530</v>
      </c>
      <c r="Z1017">
        <v>327170</v>
      </c>
      <c r="AA1017">
        <v>0</v>
      </c>
      <c r="AB1017">
        <v>646970</v>
      </c>
      <c r="AC1017">
        <v>4011400</v>
      </c>
      <c r="AD1017">
        <v>136240</v>
      </c>
      <c r="AE1017">
        <v>560200</v>
      </c>
      <c r="AF1017" s="5">
        <v>59871</v>
      </c>
      <c r="AG1017" s="6">
        <v>95108</v>
      </c>
      <c r="AH1017" s="6">
        <v>131660</v>
      </c>
      <c r="AI1017" s="6">
        <f t="shared" si="270"/>
        <v>2.3653791389496834E-4</v>
      </c>
      <c r="AJ1017" s="6">
        <f t="shared" si="271"/>
        <v>1.9185531743547482E-4</v>
      </c>
      <c r="AK1017" s="6">
        <f t="shared" si="272"/>
        <v>3.0145933859122923E-4</v>
      </c>
      <c r="AL1017" s="6">
        <f t="shared" si="273"/>
        <v>3</v>
      </c>
      <c r="AM1017" s="6">
        <f t="shared" si="274"/>
        <v>2.4328418997389078E-4</v>
      </c>
      <c r="AN1017" s="7">
        <f t="shared" si="275"/>
        <v>4.4999218838238703E-5</v>
      </c>
      <c r="AO1017" s="5">
        <v>17476</v>
      </c>
      <c r="AP1017" s="6">
        <v>16358</v>
      </c>
      <c r="AQ1017" s="6">
        <v>0</v>
      </c>
      <c r="AR1017" s="6">
        <f t="shared" si="276"/>
        <v>3.3390962314529763E-5</v>
      </c>
      <c r="AS1017" s="6">
        <f t="shared" si="277"/>
        <v>3.4246016755390326E-5</v>
      </c>
      <c r="AT1017" s="6">
        <f t="shared" si="278"/>
        <v>0</v>
      </c>
      <c r="AU1017" s="6">
        <f t="shared" si="279"/>
        <v>2</v>
      </c>
      <c r="AV1017" s="6">
        <f t="shared" si="280"/>
        <v>3.3818489534960048E-5</v>
      </c>
      <c r="AW1017" s="7">
        <f t="shared" si="281"/>
        <v>1.59460101105005E-5</v>
      </c>
      <c r="AX1017" s="5">
        <v>32349</v>
      </c>
      <c r="AY1017" s="6">
        <v>200570</v>
      </c>
      <c r="AZ1017" s="6">
        <v>6812.1</v>
      </c>
      <c r="BA1017" s="6">
        <f t="shared" si="282"/>
        <v>5.9799555718001992E-5</v>
      </c>
      <c r="BB1017" s="6">
        <f t="shared" si="283"/>
        <v>4.3506932190039095E-4</v>
      </c>
      <c r="BC1017" s="6">
        <f t="shared" si="284"/>
        <v>1.4347860200894771E-5</v>
      </c>
      <c r="BD1017" s="6">
        <f t="shared" si="285"/>
        <v>3</v>
      </c>
      <c r="BE1017" s="6">
        <f t="shared" si="286"/>
        <v>1.6973891260642924E-4</v>
      </c>
      <c r="BF1017" s="7">
        <f t="shared" si="287"/>
        <v>1.8853228499547214E-4</v>
      </c>
    </row>
    <row r="1018" spans="1:61" x14ac:dyDescent="0.25">
      <c r="A1018" t="s">
        <v>1572</v>
      </c>
      <c r="B1018" t="s">
        <v>1572</v>
      </c>
      <c r="C1018">
        <f>VLOOKUP(B1018,Annotation!D:E,2,FALSE)</f>
        <v>1447</v>
      </c>
      <c r="D1018" t="str">
        <f>VLOOKUP(B1018,Annotation!D:F,3,FALSE)</f>
        <v>helix-turn-helix domain-containing protein</v>
      </c>
      <c r="E1018" t="str">
        <f>VLOOKUP(B1018,Annotation!I:O,7,FALSE)</f>
        <v>TR|Xre</v>
      </c>
      <c r="G1018">
        <v>2</v>
      </c>
      <c r="H1018">
        <v>2</v>
      </c>
      <c r="I1018">
        <v>2</v>
      </c>
      <c r="J1018">
        <v>0</v>
      </c>
      <c r="K1018">
        <v>1</v>
      </c>
      <c r="L1018">
        <v>0</v>
      </c>
      <c r="M1018">
        <v>0</v>
      </c>
      <c r="N1018">
        <v>0</v>
      </c>
      <c r="O1018">
        <v>0</v>
      </c>
      <c r="P1018">
        <v>1</v>
      </c>
      <c r="Q1018">
        <v>0</v>
      </c>
      <c r="R1018">
        <v>0</v>
      </c>
      <c r="S1018">
        <v>15.3</v>
      </c>
      <c r="T1018">
        <v>13.82</v>
      </c>
      <c r="U1018">
        <v>7710500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7710500</v>
      </c>
      <c r="AC1018">
        <v>0</v>
      </c>
      <c r="AD1018">
        <v>0</v>
      </c>
      <c r="AE1018">
        <v>1285100</v>
      </c>
      <c r="AF1018" s="5">
        <v>0</v>
      </c>
      <c r="AG1018" s="6">
        <v>0</v>
      </c>
      <c r="AH1018" s="6">
        <v>0</v>
      </c>
      <c r="AI1018" s="6">
        <f t="shared" si="270"/>
        <v>0</v>
      </c>
      <c r="AJ1018" s="6">
        <f t="shared" si="271"/>
        <v>0</v>
      </c>
      <c r="AK1018" s="6">
        <f t="shared" si="272"/>
        <v>0</v>
      </c>
      <c r="AL1018" s="6">
        <f t="shared" si="273"/>
        <v>0</v>
      </c>
      <c r="AM1018" s="6">
        <f t="shared" si="274"/>
        <v>0</v>
      </c>
      <c r="AN1018" s="7">
        <f t="shared" si="275"/>
        <v>0</v>
      </c>
      <c r="AO1018" s="5">
        <v>0</v>
      </c>
      <c r="AP1018" s="6">
        <v>0</v>
      </c>
      <c r="AQ1018" s="6">
        <v>0</v>
      </c>
      <c r="AR1018" s="6">
        <f t="shared" si="276"/>
        <v>0</v>
      </c>
      <c r="AS1018" s="6">
        <f t="shared" si="277"/>
        <v>0</v>
      </c>
      <c r="AT1018" s="6">
        <f t="shared" si="278"/>
        <v>0</v>
      </c>
      <c r="AU1018" s="6">
        <f t="shared" si="279"/>
        <v>0</v>
      </c>
      <c r="AV1018" s="6">
        <f t="shared" si="280"/>
        <v>0</v>
      </c>
      <c r="AW1018" s="7">
        <f t="shared" si="281"/>
        <v>0</v>
      </c>
      <c r="AX1018" s="5">
        <v>1285100</v>
      </c>
      <c r="AY1018" s="6">
        <v>0</v>
      </c>
      <c r="AZ1018" s="6">
        <v>0</v>
      </c>
      <c r="BA1018" s="6">
        <f t="shared" si="282"/>
        <v>2.3756038533866383E-3</v>
      </c>
      <c r="BB1018" s="6">
        <f t="shared" si="283"/>
        <v>0</v>
      </c>
      <c r="BC1018" s="6">
        <f t="shared" si="284"/>
        <v>0</v>
      </c>
      <c r="BD1018" s="6">
        <f t="shared" si="285"/>
        <v>1</v>
      </c>
      <c r="BE1018" s="6">
        <f t="shared" si="286"/>
        <v>0</v>
      </c>
      <c r="BF1018" s="7">
        <f t="shared" si="287"/>
        <v>0</v>
      </c>
      <c r="BG1018" t="s">
        <v>39</v>
      </c>
      <c r="BH1018">
        <v>1307</v>
      </c>
      <c r="BI1018">
        <v>68</v>
      </c>
    </row>
    <row r="1019" spans="1:61" x14ac:dyDescent="0.25">
      <c r="A1019" t="s">
        <v>1573</v>
      </c>
      <c r="B1019" t="s">
        <v>1573</v>
      </c>
      <c r="C1019">
        <f>VLOOKUP(B1019,Annotation!D:E,2,FALSE)</f>
        <v>1448</v>
      </c>
      <c r="D1019" t="str">
        <f>VLOOKUP(B1019,Annotation!D:F,3,FALSE)</f>
        <v>Gfo/Idh/MocA family oxidoreductase</v>
      </c>
      <c r="E1019" t="str">
        <f>VLOOKUP(B1019,Annotation!I:O,7,FALSE)</f>
        <v>*</v>
      </c>
      <c r="G1019">
        <v>4</v>
      </c>
      <c r="H1019">
        <v>4</v>
      </c>
      <c r="I1019">
        <v>4</v>
      </c>
      <c r="J1019">
        <v>1</v>
      </c>
      <c r="K1019">
        <v>2</v>
      </c>
      <c r="L1019">
        <v>2</v>
      </c>
      <c r="M1019">
        <v>1</v>
      </c>
      <c r="N1019">
        <v>0</v>
      </c>
      <c r="O1019">
        <v>0</v>
      </c>
      <c r="P1019">
        <v>0</v>
      </c>
      <c r="Q1019">
        <v>1</v>
      </c>
      <c r="R1019">
        <v>0</v>
      </c>
      <c r="S1019">
        <v>16.8</v>
      </c>
      <c r="T1019">
        <v>36.279000000000003</v>
      </c>
      <c r="U1019">
        <v>5341900</v>
      </c>
      <c r="V1019">
        <v>797180</v>
      </c>
      <c r="W1019">
        <v>2453700</v>
      </c>
      <c r="X1019">
        <v>2091000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296770</v>
      </c>
      <c r="AF1019" s="5">
        <v>44288</v>
      </c>
      <c r="AG1019" s="6">
        <v>136310</v>
      </c>
      <c r="AH1019" s="6">
        <v>116170</v>
      </c>
      <c r="AI1019" s="6">
        <f t="shared" si="270"/>
        <v>1.7497271016987117E-4</v>
      </c>
      <c r="AJ1019" s="6">
        <f t="shared" si="271"/>
        <v>2.7496949068037992E-4</v>
      </c>
      <c r="AK1019" s="6">
        <f t="shared" si="272"/>
        <v>2.659921871801846E-4</v>
      </c>
      <c r="AL1019" s="6">
        <f t="shared" si="273"/>
        <v>3</v>
      </c>
      <c r="AM1019" s="6">
        <f t="shared" si="274"/>
        <v>2.3864479601014524E-4</v>
      </c>
      <c r="AN1019" s="7">
        <f t="shared" si="275"/>
        <v>4.517188565890718E-5</v>
      </c>
      <c r="AO1019" s="5">
        <v>0</v>
      </c>
      <c r="AP1019" s="6">
        <v>0</v>
      </c>
      <c r="AQ1019" s="6">
        <v>0</v>
      </c>
      <c r="AR1019" s="6">
        <f t="shared" si="276"/>
        <v>0</v>
      </c>
      <c r="AS1019" s="6">
        <f t="shared" si="277"/>
        <v>0</v>
      </c>
      <c r="AT1019" s="6">
        <f t="shared" si="278"/>
        <v>0</v>
      </c>
      <c r="AU1019" s="6">
        <f t="shared" si="279"/>
        <v>0</v>
      </c>
      <c r="AV1019" s="6">
        <f t="shared" si="280"/>
        <v>0</v>
      </c>
      <c r="AW1019" s="7">
        <f t="shared" si="281"/>
        <v>0</v>
      </c>
      <c r="AX1019" s="5">
        <v>0</v>
      </c>
      <c r="AY1019" s="6">
        <v>0</v>
      </c>
      <c r="AZ1019" s="6">
        <v>0</v>
      </c>
      <c r="BA1019" s="6">
        <f t="shared" si="282"/>
        <v>0</v>
      </c>
      <c r="BB1019" s="6">
        <f t="shared" si="283"/>
        <v>0</v>
      </c>
      <c r="BC1019" s="6">
        <f t="shared" si="284"/>
        <v>0</v>
      </c>
      <c r="BD1019" s="6">
        <f t="shared" si="285"/>
        <v>0</v>
      </c>
      <c r="BE1019" s="6">
        <f t="shared" si="286"/>
        <v>0</v>
      </c>
      <c r="BF1019" s="7">
        <f t="shared" si="287"/>
        <v>0</v>
      </c>
      <c r="BH1019">
        <v>1308</v>
      </c>
      <c r="BI1019">
        <v>1</v>
      </c>
    </row>
    <row r="1020" spans="1:61" x14ac:dyDescent="0.25">
      <c r="A1020" t="s">
        <v>1574</v>
      </c>
      <c r="B1020" t="s">
        <v>1574</v>
      </c>
      <c r="C1020">
        <f>VLOOKUP(B1020,Annotation!D:E,2,FALSE)</f>
        <v>1449</v>
      </c>
      <c r="D1020" t="str">
        <f>VLOOKUP(B1020,Annotation!D:F,3,FALSE)</f>
        <v>hypothetical protein</v>
      </c>
      <c r="G1020">
        <v>13</v>
      </c>
      <c r="H1020">
        <v>13</v>
      </c>
      <c r="I1020">
        <v>13</v>
      </c>
      <c r="J1020">
        <v>6</v>
      </c>
      <c r="K1020">
        <v>9</v>
      </c>
      <c r="L1020">
        <v>5</v>
      </c>
      <c r="M1020">
        <v>3</v>
      </c>
      <c r="N1020">
        <v>1</v>
      </c>
      <c r="O1020">
        <v>1</v>
      </c>
      <c r="P1020">
        <v>4</v>
      </c>
      <c r="Q1020">
        <v>6</v>
      </c>
      <c r="R1020">
        <v>4</v>
      </c>
      <c r="S1020">
        <v>20.100000000000001</v>
      </c>
      <c r="T1020">
        <v>92.38</v>
      </c>
      <c r="U1020">
        <v>242320000</v>
      </c>
      <c r="V1020">
        <v>10424000</v>
      </c>
      <c r="W1020">
        <v>18715000</v>
      </c>
      <c r="X1020">
        <v>10031000</v>
      </c>
      <c r="Y1020">
        <v>28110000</v>
      </c>
      <c r="Z1020">
        <v>38122000</v>
      </c>
      <c r="AA1020">
        <v>10131000</v>
      </c>
      <c r="AB1020">
        <v>12981000</v>
      </c>
      <c r="AC1020">
        <v>60924000</v>
      </c>
      <c r="AD1020">
        <v>52885000</v>
      </c>
      <c r="AE1020">
        <v>5910300</v>
      </c>
      <c r="AF1020" s="5">
        <v>254250</v>
      </c>
      <c r="AG1020" s="6">
        <v>456460</v>
      </c>
      <c r="AH1020" s="6">
        <v>244660</v>
      </c>
      <c r="AI1020" s="6">
        <f t="shared" si="270"/>
        <v>1.004489061612395E-3</v>
      </c>
      <c r="AJ1020" s="6">
        <f t="shared" si="271"/>
        <v>9.2078771708580605E-4</v>
      </c>
      <c r="AK1020" s="6">
        <f t="shared" si="272"/>
        <v>5.6019323849103872E-4</v>
      </c>
      <c r="AL1020" s="6">
        <f t="shared" si="273"/>
        <v>3</v>
      </c>
      <c r="AM1020" s="6">
        <f t="shared" si="274"/>
        <v>8.2849000572974652E-4</v>
      </c>
      <c r="AN1020" s="7">
        <f t="shared" si="275"/>
        <v>1.9276729537959445E-4</v>
      </c>
      <c r="AO1020" s="5">
        <v>685610</v>
      </c>
      <c r="AP1020" s="6">
        <v>929810</v>
      </c>
      <c r="AQ1020" s="6">
        <v>247110</v>
      </c>
      <c r="AR1020" s="6">
        <f t="shared" si="276"/>
        <v>1.3099781227091298E-3</v>
      </c>
      <c r="AS1020" s="6">
        <f t="shared" si="277"/>
        <v>1.9465881427637535E-3</v>
      </c>
      <c r="AT1020" s="6">
        <f t="shared" si="278"/>
        <v>5.7681411266161174E-4</v>
      </c>
      <c r="AU1020" s="6">
        <f t="shared" si="279"/>
        <v>3</v>
      </c>
      <c r="AV1020" s="6">
        <f t="shared" si="280"/>
        <v>1.277793459378165E-3</v>
      </c>
      <c r="AW1020" s="7">
        <f t="shared" si="281"/>
        <v>5.5967080371760296E-4</v>
      </c>
      <c r="AX1020" s="5">
        <v>316600</v>
      </c>
      <c r="AY1020" s="6">
        <v>1486000</v>
      </c>
      <c r="AZ1020" s="6">
        <v>1289900</v>
      </c>
      <c r="BA1020" s="6">
        <f t="shared" si="282"/>
        <v>5.8525887478189217E-4</v>
      </c>
      <c r="BB1020" s="6">
        <f t="shared" si="283"/>
        <v>3.2233784331853273E-3</v>
      </c>
      <c r="BC1020" s="6">
        <f t="shared" si="284"/>
        <v>2.7168281254142134E-3</v>
      </c>
      <c r="BD1020" s="6">
        <f t="shared" si="285"/>
        <v>3</v>
      </c>
      <c r="BE1020" s="6">
        <f t="shared" si="286"/>
        <v>2.1751551444604777E-3</v>
      </c>
      <c r="BF1020" s="7">
        <f t="shared" si="287"/>
        <v>1.1430881898987972E-3</v>
      </c>
    </row>
    <row r="1021" spans="1:61" x14ac:dyDescent="0.25">
      <c r="A1021" s="8" t="s">
        <v>1575</v>
      </c>
      <c r="B1021" s="8" t="s">
        <v>1575</v>
      </c>
      <c r="C1021" s="8">
        <f>VLOOKUP(B1021,Annotation!D:E,2,FALSE)</f>
        <v>1450</v>
      </c>
      <c r="D1021" s="8" t="str">
        <f>VLOOKUP(B1021,Annotation!D:F,3,FALSE)</f>
        <v>DUF4957 domain-containing protein</v>
      </c>
      <c r="E1021" s="8" t="str">
        <f>VLOOKUP(B1021,Annotation!I:O,7,FALSE)</f>
        <v xml:space="preserve">CAZyme, multi-domain, contains two PL6 domains </v>
      </c>
      <c r="F1021" s="12" t="s">
        <v>7861</v>
      </c>
      <c r="G1021" s="8">
        <v>11</v>
      </c>
      <c r="H1021" s="8">
        <v>11</v>
      </c>
      <c r="I1021" s="8">
        <v>11</v>
      </c>
      <c r="J1021" s="8">
        <v>3</v>
      </c>
      <c r="K1021" s="8">
        <v>4</v>
      </c>
      <c r="L1021" s="8">
        <v>1</v>
      </c>
      <c r="M1021" s="8">
        <v>1</v>
      </c>
      <c r="N1021" s="8">
        <v>4</v>
      </c>
      <c r="O1021" s="8">
        <v>3</v>
      </c>
      <c r="P1021" s="8">
        <v>2</v>
      </c>
      <c r="Q1021" s="8">
        <v>2</v>
      </c>
      <c r="R1021" s="8">
        <v>3</v>
      </c>
      <c r="S1021" s="8">
        <v>19.100000000000001</v>
      </c>
      <c r="T1021" s="8">
        <v>84.713999999999999</v>
      </c>
      <c r="U1021" s="8">
        <v>27487000</v>
      </c>
      <c r="V1021" s="8">
        <v>16509000</v>
      </c>
      <c r="W1021" s="8">
        <v>2106200</v>
      </c>
      <c r="X1021" s="8">
        <v>456230</v>
      </c>
      <c r="Y1021" s="8">
        <v>805630</v>
      </c>
      <c r="Z1021" s="8">
        <v>3035300</v>
      </c>
      <c r="AA1021" s="8">
        <v>802460</v>
      </c>
      <c r="AB1021" s="8">
        <v>927090</v>
      </c>
      <c r="AC1021" s="8">
        <v>1678300</v>
      </c>
      <c r="AD1021" s="8">
        <v>1167500</v>
      </c>
      <c r="AE1021" s="8">
        <v>723360</v>
      </c>
      <c r="AF1021" s="9">
        <v>434440</v>
      </c>
      <c r="AG1021" s="10">
        <v>55426</v>
      </c>
      <c r="AH1021" s="10">
        <v>12006</v>
      </c>
      <c r="AI1021" s="10">
        <f t="shared" si="270"/>
        <v>1.7163824107252266E-3</v>
      </c>
      <c r="AJ1021" s="10">
        <f t="shared" si="271"/>
        <v>1.1180734348507622E-4</v>
      </c>
      <c r="AK1021" s="10">
        <f t="shared" si="272"/>
        <v>2.7489904444222228E-5</v>
      </c>
      <c r="AL1021" s="10">
        <f t="shared" si="273"/>
        <v>3</v>
      </c>
      <c r="AM1021" s="10">
        <f t="shared" si="274"/>
        <v>6.1855988621817499E-4</v>
      </c>
      <c r="AN1021" s="11">
        <f t="shared" si="275"/>
        <v>7.7704057342281206E-4</v>
      </c>
      <c r="AO1021" s="9">
        <v>21201</v>
      </c>
      <c r="AP1021" s="10">
        <v>79878</v>
      </c>
      <c r="AQ1021" s="10">
        <v>21117</v>
      </c>
      <c r="AR1021" s="10">
        <f t="shared" si="276"/>
        <v>4.0508227971523548E-5</v>
      </c>
      <c r="AS1021" s="10">
        <f t="shared" si="277"/>
        <v>1.6722724822026337E-4</v>
      </c>
      <c r="AT1021" s="10">
        <f t="shared" si="278"/>
        <v>4.9292151742443665E-5</v>
      </c>
      <c r="AU1021" s="10">
        <f t="shared" si="279"/>
        <v>3</v>
      </c>
      <c r="AV1021" s="10">
        <f t="shared" si="280"/>
        <v>8.5675875978076868E-5</v>
      </c>
      <c r="AW1021" s="11">
        <f t="shared" si="281"/>
        <v>5.7776921950672114E-5</v>
      </c>
      <c r="AX1021" s="9">
        <v>24397</v>
      </c>
      <c r="AY1021" s="10">
        <v>44165</v>
      </c>
      <c r="AZ1021" s="10">
        <v>30723</v>
      </c>
      <c r="BA1021" s="10">
        <f t="shared" si="282"/>
        <v>4.5099686569974175E-5</v>
      </c>
      <c r="BB1021" s="10">
        <f t="shared" si="283"/>
        <v>9.5801149731917877E-5</v>
      </c>
      <c r="BC1021" s="10">
        <f t="shared" si="284"/>
        <v>6.4709753079386672E-5</v>
      </c>
      <c r="BD1021" s="10">
        <f t="shared" si="285"/>
        <v>3</v>
      </c>
      <c r="BE1021" s="10">
        <f t="shared" si="286"/>
        <v>6.8536863127092906E-5</v>
      </c>
      <c r="BF1021" s="11">
        <f t="shared" si="287"/>
        <v>2.0874939843081768E-5</v>
      </c>
      <c r="BG1021" s="8"/>
      <c r="BH1021" s="8"/>
      <c r="BI1021" s="8"/>
    </row>
    <row r="1022" spans="1:61" x14ac:dyDescent="0.25">
      <c r="A1022" s="8" t="s">
        <v>1576</v>
      </c>
      <c r="B1022" s="8" t="s">
        <v>1576</v>
      </c>
      <c r="C1022" s="8">
        <f>VLOOKUP(B1022,Annotation!D:E,2,FALSE)</f>
        <v>1451</v>
      </c>
      <c r="D1022" s="8" t="str">
        <f>VLOOKUP(B1022,Annotation!D:F,3,FALSE)</f>
        <v>polysaccharide lyase family 7 protein</v>
      </c>
      <c r="E1022" s="8" t="str">
        <f>VLOOKUP(B1022,Annotation!I:O,7,FALSE)</f>
        <v xml:space="preserve">CAZyme, single-domain, contains PL7_5 domain </v>
      </c>
      <c r="F1022" s="8" t="s">
        <v>7861</v>
      </c>
      <c r="G1022" s="8">
        <v>4</v>
      </c>
      <c r="H1022" s="8">
        <v>4</v>
      </c>
      <c r="I1022" s="8">
        <v>4</v>
      </c>
      <c r="J1022" s="8">
        <v>1</v>
      </c>
      <c r="K1022" s="8">
        <v>1</v>
      </c>
      <c r="L1022" s="8">
        <v>0</v>
      </c>
      <c r="M1022" s="8">
        <v>1</v>
      </c>
      <c r="N1022" s="8">
        <v>1</v>
      </c>
      <c r="O1022" s="8">
        <v>1</v>
      </c>
      <c r="P1022" s="8">
        <v>2</v>
      </c>
      <c r="Q1022" s="8">
        <v>2</v>
      </c>
      <c r="R1022" s="8">
        <v>2</v>
      </c>
      <c r="S1022" s="8">
        <v>12.4</v>
      </c>
      <c r="T1022" s="8">
        <v>38.119</v>
      </c>
      <c r="U1022" s="8">
        <v>2597700</v>
      </c>
      <c r="V1022" s="8">
        <v>1602500</v>
      </c>
      <c r="W1022" s="8">
        <v>192330</v>
      </c>
      <c r="X1022" s="8">
        <v>0</v>
      </c>
      <c r="Y1022" s="8">
        <v>75057</v>
      </c>
      <c r="Z1022" s="8">
        <v>61563</v>
      </c>
      <c r="AA1022" s="8">
        <v>59797</v>
      </c>
      <c r="AB1022" s="8">
        <v>197250</v>
      </c>
      <c r="AC1022" s="8">
        <v>281820</v>
      </c>
      <c r="AD1022" s="8">
        <v>127360</v>
      </c>
      <c r="AE1022" s="8">
        <v>152810</v>
      </c>
      <c r="AF1022" s="9">
        <v>94266</v>
      </c>
      <c r="AG1022" s="10">
        <v>11313</v>
      </c>
      <c r="AH1022" s="10">
        <v>0</v>
      </c>
      <c r="AI1022" s="10">
        <f t="shared" si="270"/>
        <v>3.7242543119745926E-4</v>
      </c>
      <c r="AJ1022" s="10">
        <f t="shared" si="271"/>
        <v>2.2820995143915621E-5</v>
      </c>
      <c r="AK1022" s="10">
        <f t="shared" si="272"/>
        <v>0</v>
      </c>
      <c r="AL1022" s="10">
        <f t="shared" si="273"/>
        <v>2</v>
      </c>
      <c r="AM1022" s="10">
        <f t="shared" si="274"/>
        <v>1.9762321317068744E-4</v>
      </c>
      <c r="AN1022" s="11">
        <f t="shared" si="275"/>
        <v>1.7043889792411706E-4</v>
      </c>
      <c r="AO1022" s="9">
        <v>4415.1000000000004</v>
      </c>
      <c r="AP1022" s="10">
        <v>3621.3</v>
      </c>
      <c r="AQ1022" s="10">
        <v>3517.5</v>
      </c>
      <c r="AR1022" s="10">
        <f t="shared" si="276"/>
        <v>8.435822711998189E-6</v>
      </c>
      <c r="AS1022" s="10">
        <f t="shared" si="277"/>
        <v>7.5813119254367883E-6</v>
      </c>
      <c r="AT1022" s="10">
        <f t="shared" si="278"/>
        <v>8.2106901432043183E-6</v>
      </c>
      <c r="AU1022" s="10">
        <f t="shared" si="279"/>
        <v>3</v>
      </c>
      <c r="AV1022" s="10">
        <f t="shared" si="280"/>
        <v>8.0759415935464307E-6</v>
      </c>
      <c r="AW1022" s="11">
        <f t="shared" si="281"/>
        <v>3.616306124704451E-7</v>
      </c>
      <c r="AX1022" s="9">
        <v>11603</v>
      </c>
      <c r="AY1022" s="10">
        <v>16578</v>
      </c>
      <c r="AZ1022" s="10">
        <v>7491.5</v>
      </c>
      <c r="BA1022" s="10">
        <f t="shared" si="282"/>
        <v>2.1449016816469662E-5</v>
      </c>
      <c r="BB1022" s="10">
        <f t="shared" si="283"/>
        <v>3.5960408926881792E-5</v>
      </c>
      <c r="BC1022" s="10">
        <f t="shared" si="284"/>
        <v>1.5778833941809892E-5</v>
      </c>
      <c r="BD1022" s="10">
        <f t="shared" si="285"/>
        <v>3</v>
      </c>
      <c r="BE1022" s="10">
        <f t="shared" si="286"/>
        <v>2.439608656172045E-5</v>
      </c>
      <c r="BF1022" s="11">
        <f t="shared" si="287"/>
        <v>8.4985452591232484E-6</v>
      </c>
      <c r="BG1022" s="8"/>
      <c r="BH1022" s="8"/>
      <c r="BI1022" s="8"/>
    </row>
    <row r="1023" spans="1:61" x14ac:dyDescent="0.25">
      <c r="A1023" s="8" t="s">
        <v>1577</v>
      </c>
      <c r="B1023" s="8" t="s">
        <v>1577</v>
      </c>
      <c r="C1023" s="8">
        <f>VLOOKUP(B1023,Annotation!D:E,2,FALSE)</f>
        <v>1454</v>
      </c>
      <c r="D1023" s="8" t="str">
        <f>VLOOKUP(B1023,Annotation!D:F,3,FALSE)</f>
        <v>polysaccharide lyase family 7 protein</v>
      </c>
      <c r="E1023" s="8" t="str">
        <f>VLOOKUP(B1023,Annotation!I:O,7,FALSE)</f>
        <v xml:space="preserve">CAZyme, single-domain, contains PL7_5 domain </v>
      </c>
      <c r="F1023" s="8" t="s">
        <v>7861</v>
      </c>
      <c r="G1023" s="8">
        <v>4</v>
      </c>
      <c r="H1023" s="8">
        <v>4</v>
      </c>
      <c r="I1023" s="8">
        <v>4</v>
      </c>
      <c r="J1023" s="8">
        <v>1</v>
      </c>
      <c r="K1023" s="8">
        <v>2</v>
      </c>
      <c r="L1023" s="8">
        <v>3</v>
      </c>
      <c r="M1023" s="8">
        <v>1</v>
      </c>
      <c r="N1023" s="8">
        <v>1</v>
      </c>
      <c r="O1023" s="8">
        <v>2</v>
      </c>
      <c r="P1023" s="8">
        <v>2</v>
      </c>
      <c r="Q1023" s="8">
        <v>2</v>
      </c>
      <c r="R1023" s="8">
        <v>1</v>
      </c>
      <c r="S1023" s="8">
        <v>12.6</v>
      </c>
      <c r="T1023" s="8">
        <v>40.843000000000004</v>
      </c>
      <c r="U1023" s="8">
        <v>1767800</v>
      </c>
      <c r="V1023" s="8">
        <v>201560</v>
      </c>
      <c r="W1023" s="8">
        <v>0</v>
      </c>
      <c r="X1023" s="8">
        <v>659520</v>
      </c>
      <c r="Y1023" s="8">
        <v>0</v>
      </c>
      <c r="Z1023" s="8">
        <v>45007</v>
      </c>
      <c r="AA1023" s="8">
        <v>48984</v>
      </c>
      <c r="AB1023" s="8">
        <v>119680</v>
      </c>
      <c r="AC1023" s="8">
        <v>515530</v>
      </c>
      <c r="AD1023" s="8">
        <v>177550</v>
      </c>
      <c r="AE1023" s="8">
        <v>80357</v>
      </c>
      <c r="AF1023" s="9">
        <v>9162</v>
      </c>
      <c r="AG1023" s="10">
        <v>0</v>
      </c>
      <c r="AH1023" s="10">
        <v>29978</v>
      </c>
      <c r="AI1023" s="10">
        <f t="shared" si="270"/>
        <v>3.6197163352970547E-5</v>
      </c>
      <c r="AJ1023" s="10">
        <f t="shared" si="271"/>
        <v>0</v>
      </c>
      <c r="AK1023" s="10">
        <f t="shared" si="272"/>
        <v>6.864004293094235E-5</v>
      </c>
      <c r="AL1023" s="10">
        <f t="shared" si="273"/>
        <v>2</v>
      </c>
      <c r="AM1023" s="10">
        <f t="shared" si="274"/>
        <v>5.2418603141956449E-5</v>
      </c>
      <c r="AN1023" s="11">
        <f t="shared" si="275"/>
        <v>2.8036148419246224E-5</v>
      </c>
      <c r="AO1023" s="9">
        <v>0</v>
      </c>
      <c r="AP1023" s="10">
        <v>2045.8</v>
      </c>
      <c r="AQ1023" s="10">
        <v>2226.6</v>
      </c>
      <c r="AR1023" s="10">
        <f t="shared" si="276"/>
        <v>0</v>
      </c>
      <c r="AS1023" s="10">
        <f t="shared" si="277"/>
        <v>4.2829503043267841E-6</v>
      </c>
      <c r="AT1023" s="10">
        <f t="shared" si="278"/>
        <v>5.1974193810543671E-6</v>
      </c>
      <c r="AU1023" s="10">
        <f t="shared" si="279"/>
        <v>2</v>
      </c>
      <c r="AV1023" s="10">
        <f t="shared" si="280"/>
        <v>4.7401848426905756E-6</v>
      </c>
      <c r="AW1023" s="11">
        <f t="shared" si="281"/>
        <v>2.2655165028993437E-6</v>
      </c>
      <c r="AX1023" s="9">
        <v>5440.2</v>
      </c>
      <c r="AY1023" s="10">
        <v>23433</v>
      </c>
      <c r="AZ1023" s="10">
        <v>8070.6</v>
      </c>
      <c r="BA1023" s="10">
        <f t="shared" si="282"/>
        <v>1.0056618226748105E-5</v>
      </c>
      <c r="BB1023" s="10">
        <f t="shared" si="283"/>
        <v>5.0830031510653942E-5</v>
      </c>
      <c r="BC1023" s="10">
        <f t="shared" si="284"/>
        <v>1.6998552654444495E-5</v>
      </c>
      <c r="BD1023" s="10">
        <f t="shared" si="285"/>
        <v>3</v>
      </c>
      <c r="BE1023" s="10">
        <f t="shared" si="286"/>
        <v>2.5961734130615515E-5</v>
      </c>
      <c r="BF1023" s="11">
        <f t="shared" si="287"/>
        <v>1.7811452763809557E-5</v>
      </c>
      <c r="BG1023" s="8"/>
      <c r="BH1023" s="8">
        <v>1309</v>
      </c>
      <c r="BI1023" s="8">
        <v>132</v>
      </c>
    </row>
    <row r="1024" spans="1:61" x14ac:dyDescent="0.25">
      <c r="A1024" s="8" t="s">
        <v>1578</v>
      </c>
      <c r="B1024" s="8" t="s">
        <v>1578</v>
      </c>
      <c r="C1024" s="8">
        <f>VLOOKUP(B1024,Annotation!D:E,2,FALSE)</f>
        <v>1455</v>
      </c>
      <c r="D1024" s="8" t="str">
        <f>VLOOKUP(B1024,Annotation!D:F,3,FALSE)</f>
        <v>SDR family oxidoreductase</v>
      </c>
      <c r="E1024" s="8"/>
      <c r="F1024" s="8" t="s">
        <v>7861</v>
      </c>
      <c r="G1024" s="8">
        <v>6</v>
      </c>
      <c r="H1024" s="8">
        <v>6</v>
      </c>
      <c r="I1024" s="8">
        <v>6</v>
      </c>
      <c r="J1024" s="8">
        <v>3</v>
      </c>
      <c r="K1024" s="8">
        <v>4</v>
      </c>
      <c r="L1024" s="8">
        <v>0</v>
      </c>
      <c r="M1024" s="8">
        <v>1</v>
      </c>
      <c r="N1024" s="8">
        <v>1</v>
      </c>
      <c r="O1024" s="8">
        <v>1</v>
      </c>
      <c r="P1024" s="8">
        <v>2</v>
      </c>
      <c r="Q1024" s="8">
        <v>3</v>
      </c>
      <c r="R1024" s="8">
        <v>0</v>
      </c>
      <c r="S1024" s="8">
        <v>28.1</v>
      </c>
      <c r="T1024" s="8">
        <v>26.789000000000001</v>
      </c>
      <c r="U1024" s="8">
        <v>8063700</v>
      </c>
      <c r="V1024" s="8">
        <v>1225000</v>
      </c>
      <c r="W1024" s="8">
        <v>5420800</v>
      </c>
      <c r="X1024" s="8">
        <v>0</v>
      </c>
      <c r="Y1024" s="8">
        <v>0</v>
      </c>
      <c r="Z1024" s="8">
        <v>266840</v>
      </c>
      <c r="AA1024" s="8">
        <v>239370</v>
      </c>
      <c r="AB1024" s="8">
        <v>598400</v>
      </c>
      <c r="AC1024" s="8">
        <v>313280</v>
      </c>
      <c r="AD1024" s="8">
        <v>0</v>
      </c>
      <c r="AE1024" s="8">
        <v>537580</v>
      </c>
      <c r="AF1024" s="9">
        <v>81669</v>
      </c>
      <c r="AG1024" s="10">
        <v>361390</v>
      </c>
      <c r="AH1024" s="10">
        <v>0</v>
      </c>
      <c r="AI1024" s="10">
        <f t="shared" si="270"/>
        <v>3.2265729468170179E-4</v>
      </c>
      <c r="AJ1024" s="10">
        <f t="shared" si="271"/>
        <v>7.2900905463269385E-4</v>
      </c>
      <c r="AK1024" s="10">
        <f t="shared" si="272"/>
        <v>0</v>
      </c>
      <c r="AL1024" s="10">
        <f t="shared" si="273"/>
        <v>2</v>
      </c>
      <c r="AM1024" s="10">
        <f t="shared" si="274"/>
        <v>5.2583317465719785E-4</v>
      </c>
      <c r="AN1024" s="11">
        <f t="shared" si="275"/>
        <v>2.98269766852283E-4</v>
      </c>
      <c r="AO1024" s="9">
        <v>0</v>
      </c>
      <c r="AP1024" s="10">
        <v>17789</v>
      </c>
      <c r="AQ1024" s="10">
        <v>15958</v>
      </c>
      <c r="AR1024" s="10">
        <f t="shared" si="276"/>
        <v>0</v>
      </c>
      <c r="AS1024" s="10">
        <f t="shared" si="277"/>
        <v>3.7241862823183673E-5</v>
      </c>
      <c r="AT1024" s="10">
        <f t="shared" si="278"/>
        <v>3.7249806199077334E-5</v>
      </c>
      <c r="AU1024" s="10">
        <f t="shared" si="279"/>
        <v>2</v>
      </c>
      <c r="AV1024" s="10">
        <f t="shared" si="280"/>
        <v>3.72458345111305E-5</v>
      </c>
      <c r="AW1024" s="11">
        <f t="shared" si="281"/>
        <v>1.7557855068654443E-5</v>
      </c>
      <c r="AX1024" s="9">
        <v>39893</v>
      </c>
      <c r="AY1024" s="10">
        <v>20886</v>
      </c>
      <c r="AZ1024" s="10">
        <v>0</v>
      </c>
      <c r="BA1024" s="10">
        <f t="shared" si="282"/>
        <v>7.3745206227650103E-5</v>
      </c>
      <c r="BB1024" s="10">
        <f t="shared" si="283"/>
        <v>4.5305169552832265E-5</v>
      </c>
      <c r="BC1024" s="10">
        <f t="shared" si="284"/>
        <v>0</v>
      </c>
      <c r="BD1024" s="10">
        <f t="shared" si="285"/>
        <v>2</v>
      </c>
      <c r="BE1024" s="10">
        <f t="shared" si="286"/>
        <v>5.9525187890241184E-5</v>
      </c>
      <c r="BF1024" s="11">
        <f t="shared" si="287"/>
        <v>3.0367653690205941E-5</v>
      </c>
      <c r="BG1024" s="8"/>
      <c r="BH1024" s="8"/>
      <c r="BI1024" s="8"/>
    </row>
    <row r="1025" spans="1:61" x14ac:dyDescent="0.25">
      <c r="A1025" s="8" t="s">
        <v>1579</v>
      </c>
      <c r="B1025" s="8" t="s">
        <v>1579</v>
      </c>
      <c r="C1025" s="8">
        <f>VLOOKUP(B1025,Annotation!D:E,2,FALSE)</f>
        <v>1456</v>
      </c>
      <c r="D1025" s="8" t="str">
        <f>VLOOKUP(B1025,Annotation!D:F,3,FALSE)</f>
        <v>T9SS type A sorting domain-containing protein</v>
      </c>
      <c r="E1025" s="8"/>
      <c r="F1025" s="8" t="s">
        <v>7861</v>
      </c>
      <c r="G1025" s="8">
        <v>5</v>
      </c>
      <c r="H1025" s="8">
        <v>5</v>
      </c>
      <c r="I1025" s="8">
        <v>4</v>
      </c>
      <c r="J1025" s="8">
        <v>3</v>
      </c>
      <c r="K1025" s="8">
        <v>3</v>
      </c>
      <c r="L1025" s="8">
        <v>1</v>
      </c>
      <c r="M1025" s="8">
        <v>2</v>
      </c>
      <c r="N1025" s="8">
        <v>2</v>
      </c>
      <c r="O1025" s="8">
        <v>1</v>
      </c>
      <c r="P1025" s="8">
        <v>2</v>
      </c>
      <c r="Q1025" s="8">
        <v>1</v>
      </c>
      <c r="R1025" s="8">
        <v>2</v>
      </c>
      <c r="S1025" s="8">
        <v>21.4</v>
      </c>
      <c r="T1025" s="8">
        <v>33.453000000000003</v>
      </c>
      <c r="U1025" s="8">
        <v>8076100</v>
      </c>
      <c r="V1025" s="8">
        <v>1270500</v>
      </c>
      <c r="W1025" s="8">
        <v>3044000</v>
      </c>
      <c r="X1025" s="8">
        <v>782180</v>
      </c>
      <c r="Y1025" s="8">
        <v>404380</v>
      </c>
      <c r="Z1025" s="8">
        <v>1145100</v>
      </c>
      <c r="AA1025" s="8">
        <v>229080</v>
      </c>
      <c r="AB1025" s="8">
        <v>883720</v>
      </c>
      <c r="AC1025" s="8">
        <v>186390</v>
      </c>
      <c r="AD1025" s="8">
        <v>130750</v>
      </c>
      <c r="AE1025" s="8">
        <v>807610</v>
      </c>
      <c r="AF1025" s="9">
        <v>127050</v>
      </c>
      <c r="AG1025" s="10">
        <v>304400</v>
      </c>
      <c r="AH1025" s="10">
        <v>78218</v>
      </c>
      <c r="AI1025" s="10">
        <f t="shared" si="270"/>
        <v>5.0194822134849476E-4</v>
      </c>
      <c r="AJ1025" s="10">
        <f t="shared" si="271"/>
        <v>6.1404675345248078E-4</v>
      </c>
      <c r="AK1025" s="10">
        <f t="shared" si="272"/>
        <v>1.7909423170233001E-4</v>
      </c>
      <c r="AL1025" s="10">
        <f t="shared" si="273"/>
        <v>3</v>
      </c>
      <c r="AM1025" s="10">
        <f t="shared" si="274"/>
        <v>4.3169640216776851E-4</v>
      </c>
      <c r="AN1025" s="11">
        <f t="shared" si="275"/>
        <v>1.8438621173658826E-4</v>
      </c>
      <c r="AO1025" s="9">
        <v>40438</v>
      </c>
      <c r="AP1025" s="10">
        <v>114510</v>
      </c>
      <c r="AQ1025" s="10">
        <v>22908</v>
      </c>
      <c r="AR1025" s="10">
        <f t="shared" si="276"/>
        <v>7.7263889567118015E-5</v>
      </c>
      <c r="AS1025" s="10">
        <f t="shared" si="277"/>
        <v>2.3973049142069603E-4</v>
      </c>
      <c r="AT1025" s="10">
        <f t="shared" si="278"/>
        <v>5.3472776062693538E-5</v>
      </c>
      <c r="AU1025" s="10">
        <f t="shared" si="279"/>
        <v>3</v>
      </c>
      <c r="AV1025" s="10">
        <f t="shared" si="280"/>
        <v>1.2348905235016919E-4</v>
      </c>
      <c r="AW1025" s="11">
        <f t="shared" si="281"/>
        <v>8.2766975653881633E-5</v>
      </c>
      <c r="AX1025" s="9">
        <v>88372</v>
      </c>
      <c r="AY1025" s="10">
        <v>18639</v>
      </c>
      <c r="AZ1025" s="10">
        <v>13075</v>
      </c>
      <c r="BA1025" s="10">
        <f t="shared" si="282"/>
        <v>1.6336227821296708E-4</v>
      </c>
      <c r="BB1025" s="10">
        <f t="shared" si="283"/>
        <v>4.0431056942221608E-5</v>
      </c>
      <c r="BC1025" s="10">
        <f t="shared" si="284"/>
        <v>2.7538978013637364E-5</v>
      </c>
      <c r="BD1025" s="10">
        <f t="shared" si="285"/>
        <v>3</v>
      </c>
      <c r="BE1025" s="10">
        <f t="shared" si="286"/>
        <v>7.7110771056275345E-5</v>
      </c>
      <c r="BF1025" s="11">
        <f t="shared" si="287"/>
        <v>6.1215702178857366E-5</v>
      </c>
      <c r="BG1025" s="8"/>
      <c r="BH1025" s="8"/>
      <c r="BI1025" s="8"/>
    </row>
    <row r="1026" spans="1:61" x14ac:dyDescent="0.25">
      <c r="A1026" s="8" t="s">
        <v>1580</v>
      </c>
      <c r="B1026" s="8" t="s">
        <v>1580</v>
      </c>
      <c r="C1026" s="8">
        <f>VLOOKUP(B1026,Annotation!D:E,2,FALSE)</f>
        <v>1457</v>
      </c>
      <c r="D1026" s="8" t="str">
        <f>VLOOKUP(B1026,Annotation!D:F,3,FALSE)</f>
        <v>alginate lyase family protein</v>
      </c>
      <c r="E1026" s="8" t="str">
        <f>VLOOKUP(B1026,Annotation!I:O,7,FALSE)</f>
        <v xml:space="preserve">CAZyme, single-domain, contains PL17_2 domain </v>
      </c>
      <c r="F1026" s="8" t="s">
        <v>7861</v>
      </c>
      <c r="G1026" s="8">
        <v>8</v>
      </c>
      <c r="H1026" s="8">
        <v>8</v>
      </c>
      <c r="I1026" s="8">
        <v>8</v>
      </c>
      <c r="J1026" s="8">
        <v>6</v>
      </c>
      <c r="K1026" s="8">
        <v>4</v>
      </c>
      <c r="L1026" s="8">
        <v>4</v>
      </c>
      <c r="M1026" s="8">
        <v>1</v>
      </c>
      <c r="N1026" s="8">
        <v>1</v>
      </c>
      <c r="O1026" s="8">
        <v>0</v>
      </c>
      <c r="P1026" s="8">
        <v>0</v>
      </c>
      <c r="Q1026" s="8">
        <v>0</v>
      </c>
      <c r="R1026" s="8">
        <v>0</v>
      </c>
      <c r="S1026" s="8">
        <v>13.5</v>
      </c>
      <c r="T1026" s="8">
        <v>85.683999999999997</v>
      </c>
      <c r="U1026" s="8">
        <v>11370000</v>
      </c>
      <c r="V1026" s="8">
        <v>2753400</v>
      </c>
      <c r="W1026" s="8">
        <v>2559500</v>
      </c>
      <c r="X1026" s="8">
        <v>5517500</v>
      </c>
      <c r="Y1026" s="8">
        <v>0</v>
      </c>
      <c r="Z1026" s="8">
        <v>539680</v>
      </c>
      <c r="AA1026" s="8">
        <v>0</v>
      </c>
      <c r="AB1026" s="8">
        <v>0</v>
      </c>
      <c r="AC1026" s="8">
        <v>0</v>
      </c>
      <c r="AD1026" s="8">
        <v>0</v>
      </c>
      <c r="AE1026" s="8">
        <v>252670</v>
      </c>
      <c r="AF1026" s="9">
        <v>61187</v>
      </c>
      <c r="AG1026" s="10">
        <v>56877</v>
      </c>
      <c r="AH1026" s="10">
        <v>122610</v>
      </c>
      <c r="AI1026" s="10">
        <f t="shared" ref="AI1026:AI1089" si="288">(AF1026/$AF$2410)*100</f>
        <v>2.4173715717945964E-4</v>
      </c>
      <c r="AJ1026" s="10">
        <f t="shared" ref="AJ1026:AJ1089" si="289">(AG1026/$AG$2410)*100</f>
        <v>1.1473435346950311E-4</v>
      </c>
      <c r="AK1026" s="10">
        <f t="shared" ref="AK1026:AK1089" si="290">(AH1026/$AH$2410)*100</f>
        <v>2.8073772979394363E-4</v>
      </c>
      <c r="AL1026" s="10">
        <f t="shared" ref="AL1026:AL1089" si="291">COUNTIF(AI1026:AK1026,"&gt;0")</f>
        <v>3</v>
      </c>
      <c r="AM1026" s="10">
        <f t="shared" ref="AM1026:AM1089" si="292">IF(AL1026&gt;1,AVERAGEIF(AI1026:AK1026,"&gt;0"),0)</f>
        <v>2.1240308014763547E-4</v>
      </c>
      <c r="AN1026" s="11">
        <f t="shared" ref="AN1026:AN1089" si="293">IF(AL1026&gt;=2,_xlfn.STDEV.P(AI1026:AK1026),0)</f>
        <v>7.0873814131220566E-5</v>
      </c>
      <c r="AO1026" s="9">
        <v>0</v>
      </c>
      <c r="AP1026" s="10">
        <v>11993</v>
      </c>
      <c r="AQ1026" s="10">
        <v>0</v>
      </c>
      <c r="AR1026" s="10">
        <f t="shared" ref="AR1026:AR1089" si="294">(AO1026/$AO$2410)*100</f>
        <v>0</v>
      </c>
      <c r="AS1026" s="10">
        <f t="shared" ref="AS1026:AS1089" si="295">(AP1026/$AP$2410)*100</f>
        <v>2.5107744158662191E-5</v>
      </c>
      <c r="AT1026" s="10">
        <f t="shared" ref="AT1026:AT1089" si="296">(AQ1026/$AQ$2410)*100</f>
        <v>0</v>
      </c>
      <c r="AU1026" s="10">
        <f t="shared" ref="AU1026:AU1089" si="297">COUNTIF(AR1026:AT1026,"&gt;0")</f>
        <v>1</v>
      </c>
      <c r="AV1026" s="10">
        <f t="shared" ref="AV1026:AV1089" si="298">IF(AU1026&gt;1,AVERAGEIF(AR1026:AT1026,"&gt;0"),0)</f>
        <v>0</v>
      </c>
      <c r="AW1026" s="11">
        <f t="shared" ref="AW1026:AW1089" si="299">IF(AU1026&gt;=2,_xlfn.STDEV.P(AR1026:AT1026),0)</f>
        <v>0</v>
      </c>
      <c r="AX1026" s="9">
        <v>0</v>
      </c>
      <c r="AY1026" s="10">
        <v>0</v>
      </c>
      <c r="AZ1026" s="10">
        <v>0</v>
      </c>
      <c r="BA1026" s="10">
        <f t="shared" ref="BA1026:BA1089" si="300">(AX1026/$AX$2410)*100</f>
        <v>0</v>
      </c>
      <c r="BB1026" s="10">
        <f t="shared" ref="BB1026:BB1089" si="301">(AY1026/$AY$2410)*100</f>
        <v>0</v>
      </c>
      <c r="BC1026" s="10">
        <f t="shared" ref="BC1026:BC1089" si="302">(AZ1026/$AZ$2410)*100</f>
        <v>0</v>
      </c>
      <c r="BD1026" s="10">
        <f t="shared" ref="BD1026:BD1089" si="303">COUNTIF(BA1026:BC1026,"&gt;0")</f>
        <v>0</v>
      </c>
      <c r="BE1026" s="10">
        <f t="shared" ref="BE1026:BE1089" si="304">IF(BD1026&gt;1,AVERAGEIF(BA1026:BC1026,"&gt;0"),0)</f>
        <v>0</v>
      </c>
      <c r="BF1026" s="11">
        <f t="shared" ref="BF1026:BF1089" si="305">IF(BD1026&gt;=2,_xlfn.STDEV.P(BA1026:BC1026),0)</f>
        <v>0</v>
      </c>
      <c r="BG1026" s="8"/>
      <c r="BH1026" s="8"/>
      <c r="BI1026" s="8"/>
    </row>
    <row r="1027" spans="1:61" x14ac:dyDescent="0.25">
      <c r="A1027" s="21" t="s">
        <v>1581</v>
      </c>
      <c r="B1027" s="21" t="s">
        <v>1581</v>
      </c>
      <c r="C1027" s="21">
        <f>VLOOKUP(B1027,Annotation!D:E,2,FALSE)</f>
        <v>1459</v>
      </c>
      <c r="D1027" s="21" t="str">
        <f>VLOOKUP(B1027,Annotation!D:F,3,FALSE)</f>
        <v>SusC/RagA family TonB-linked outer membrane protein</v>
      </c>
      <c r="E1027" s="21" t="str">
        <f>VLOOKUP(B1027,Annotation!I:O,7,FALSE)</f>
        <v>SusC-like</v>
      </c>
      <c r="F1027" s="21" t="s">
        <v>7861</v>
      </c>
      <c r="G1027" s="21">
        <v>19</v>
      </c>
      <c r="H1027" s="21">
        <v>19</v>
      </c>
      <c r="I1027" s="21">
        <v>19</v>
      </c>
      <c r="J1027" s="21">
        <v>9</v>
      </c>
      <c r="K1027" s="21">
        <v>9</v>
      </c>
      <c r="L1027" s="21">
        <v>13</v>
      </c>
      <c r="M1027" s="21">
        <v>5</v>
      </c>
      <c r="N1027" s="21">
        <v>6</v>
      </c>
      <c r="O1027" s="21">
        <v>5</v>
      </c>
      <c r="P1027" s="21">
        <v>10</v>
      </c>
      <c r="Q1027" s="21">
        <v>9</v>
      </c>
      <c r="R1027" s="21">
        <v>10</v>
      </c>
      <c r="S1027" s="21">
        <v>23</v>
      </c>
      <c r="T1027" s="21">
        <v>119.6</v>
      </c>
      <c r="U1027" s="21">
        <v>46470000</v>
      </c>
      <c r="V1027" s="21">
        <v>3635600</v>
      </c>
      <c r="W1027" s="21">
        <v>4931300</v>
      </c>
      <c r="X1027" s="21">
        <v>5153800</v>
      </c>
      <c r="Y1027" s="21">
        <v>2176900</v>
      </c>
      <c r="Z1027" s="21">
        <v>2913500</v>
      </c>
      <c r="AA1027" s="21">
        <v>2016300</v>
      </c>
      <c r="AB1027" s="21">
        <v>10592000</v>
      </c>
      <c r="AC1027" s="21">
        <v>8835400</v>
      </c>
      <c r="AD1027" s="21">
        <v>6214800</v>
      </c>
      <c r="AE1027" s="21">
        <v>860550</v>
      </c>
      <c r="AF1027" s="22">
        <v>67327</v>
      </c>
      <c r="AG1027" s="23">
        <v>91320</v>
      </c>
      <c r="AH1027" s="23">
        <v>95440</v>
      </c>
      <c r="AI1027" s="23">
        <f t="shared" si="288"/>
        <v>2.6599502478339316E-4</v>
      </c>
      <c r="AJ1027" s="23">
        <f t="shared" si="289"/>
        <v>1.8421402603574423E-4</v>
      </c>
      <c r="AK1027" s="23">
        <f t="shared" si="290"/>
        <v>2.1852710979148503E-4</v>
      </c>
      <c r="AL1027" s="23">
        <f t="shared" si="291"/>
        <v>3</v>
      </c>
      <c r="AM1027" s="23">
        <f t="shared" si="292"/>
        <v>2.2291205353687415E-4</v>
      </c>
      <c r="AN1027" s="24">
        <f t="shared" si="293"/>
        <v>3.3530620212758856E-5</v>
      </c>
      <c r="AO1027" s="22">
        <v>40313</v>
      </c>
      <c r="AP1027" s="23">
        <v>53954</v>
      </c>
      <c r="AQ1027" s="23">
        <v>37340</v>
      </c>
      <c r="AR1027" s="23">
        <f t="shared" si="294"/>
        <v>7.7025055149098099E-5</v>
      </c>
      <c r="AS1027" s="23">
        <f t="shared" si="295"/>
        <v>1.1295449248198614E-4</v>
      </c>
      <c r="AT1027" s="23">
        <f t="shared" si="296"/>
        <v>8.7160531612579748E-5</v>
      </c>
      <c r="AU1027" s="23">
        <f t="shared" si="297"/>
        <v>3</v>
      </c>
      <c r="AV1027" s="23">
        <f t="shared" si="298"/>
        <v>9.2380026414554659E-5</v>
      </c>
      <c r="AW1027" s="24">
        <f t="shared" si="299"/>
        <v>1.51253310984226E-5</v>
      </c>
      <c r="AX1027" s="22">
        <v>196150</v>
      </c>
      <c r="AY1027" s="23">
        <v>163620</v>
      </c>
      <c r="AZ1027" s="23">
        <v>115090</v>
      </c>
      <c r="BA1027" s="23">
        <f t="shared" si="300"/>
        <v>3.6259800470141553E-4</v>
      </c>
      <c r="BB1027" s="23">
        <f t="shared" si="301"/>
        <v>3.5491869396889848E-4</v>
      </c>
      <c r="BC1027" s="23">
        <f t="shared" si="302"/>
        <v>2.4240619346765007E-4</v>
      </c>
      <c r="BD1027" s="23">
        <f t="shared" si="303"/>
        <v>3</v>
      </c>
      <c r="BE1027" s="23">
        <f t="shared" si="304"/>
        <v>3.1997429737932131E-4</v>
      </c>
      <c r="BF1027" s="24">
        <f t="shared" si="305"/>
        <v>5.4938456547125004E-5</v>
      </c>
      <c r="BG1027" s="21"/>
      <c r="BH1027" s="21"/>
      <c r="BI1027" s="21"/>
    </row>
    <row r="1028" spans="1:61" x14ac:dyDescent="0.25">
      <c r="A1028" s="17" t="s">
        <v>1582</v>
      </c>
      <c r="B1028" s="17" t="s">
        <v>1582</v>
      </c>
      <c r="C1028" s="17">
        <f>VLOOKUP(B1028,Annotation!D:E,2,FALSE)</f>
        <v>1460</v>
      </c>
      <c r="D1028" s="17" t="str">
        <f>VLOOKUP(B1028,Annotation!D:F,3,FALSE)</f>
        <v>RagB/SusD family nutrient uptake outer membrane protein</v>
      </c>
      <c r="E1028" s="17" t="str">
        <f>VLOOKUP(B1028,Annotation!I:O,7,FALSE)</f>
        <v>SusD-like</v>
      </c>
      <c r="F1028" s="17" t="s">
        <v>7861</v>
      </c>
      <c r="G1028" s="17">
        <v>9</v>
      </c>
      <c r="H1028" s="17">
        <v>9</v>
      </c>
      <c r="I1028" s="17">
        <v>9</v>
      </c>
      <c r="J1028" s="17">
        <v>3</v>
      </c>
      <c r="K1028" s="17">
        <v>1</v>
      </c>
      <c r="L1028" s="17">
        <v>2</v>
      </c>
      <c r="M1028" s="17">
        <v>1</v>
      </c>
      <c r="N1028" s="17">
        <v>1</v>
      </c>
      <c r="O1028" s="17">
        <v>1</v>
      </c>
      <c r="P1028" s="17">
        <v>2</v>
      </c>
      <c r="Q1028" s="17">
        <v>7</v>
      </c>
      <c r="R1028" s="17">
        <v>4</v>
      </c>
      <c r="S1028" s="17">
        <v>19.600000000000001</v>
      </c>
      <c r="T1028" s="17">
        <v>59.253999999999998</v>
      </c>
      <c r="U1028" s="17">
        <v>6331100</v>
      </c>
      <c r="V1028" s="17">
        <v>875440</v>
      </c>
      <c r="W1028" s="17">
        <v>687320</v>
      </c>
      <c r="X1028" s="17">
        <v>1087500</v>
      </c>
      <c r="Y1028" s="17">
        <v>0</v>
      </c>
      <c r="Z1028" s="17">
        <v>460610</v>
      </c>
      <c r="AA1028" s="17">
        <v>0</v>
      </c>
      <c r="AB1028" s="17">
        <v>656710</v>
      </c>
      <c r="AC1028" s="17">
        <v>1858400</v>
      </c>
      <c r="AD1028" s="17">
        <v>705110</v>
      </c>
      <c r="AE1028" s="17">
        <v>316560</v>
      </c>
      <c r="AF1028" s="18">
        <v>43772</v>
      </c>
      <c r="AG1028" s="19">
        <v>34366</v>
      </c>
      <c r="AH1028" s="19">
        <v>54376</v>
      </c>
      <c r="AI1028" s="19">
        <f t="shared" si="288"/>
        <v>1.7293410110087609E-4</v>
      </c>
      <c r="AJ1028" s="19">
        <f t="shared" si="289"/>
        <v>6.9324345365137831E-5</v>
      </c>
      <c r="AK1028" s="19">
        <f t="shared" si="290"/>
        <v>1.2450366850400032E-4</v>
      </c>
      <c r="AL1028" s="19">
        <f t="shared" si="291"/>
        <v>3</v>
      </c>
      <c r="AM1028" s="19">
        <f t="shared" si="292"/>
        <v>1.222540383233381E-4</v>
      </c>
      <c r="AN1028" s="20">
        <f t="shared" si="293"/>
        <v>4.2328406520658179E-5</v>
      </c>
      <c r="AO1028" s="18">
        <v>0</v>
      </c>
      <c r="AP1028" s="19">
        <v>23031</v>
      </c>
      <c r="AQ1028" s="19">
        <v>0</v>
      </c>
      <c r="AR1028" s="19">
        <f t="shared" si="294"/>
        <v>0</v>
      </c>
      <c r="AS1028" s="19">
        <f t="shared" si="295"/>
        <v>4.8216164072221203E-5</v>
      </c>
      <c r="AT1028" s="19">
        <f t="shared" si="296"/>
        <v>0</v>
      </c>
      <c r="AU1028" s="19">
        <f t="shared" si="297"/>
        <v>1</v>
      </c>
      <c r="AV1028" s="19">
        <f t="shared" si="298"/>
        <v>0</v>
      </c>
      <c r="AW1028" s="20">
        <f t="shared" si="299"/>
        <v>0</v>
      </c>
      <c r="AX1028" s="18">
        <v>32836</v>
      </c>
      <c r="AY1028" s="19">
        <v>92921</v>
      </c>
      <c r="AZ1028" s="19">
        <v>35255</v>
      </c>
      <c r="BA1028" s="19">
        <f t="shared" si="300"/>
        <v>6.0699811788813047E-5</v>
      </c>
      <c r="BB1028" s="19">
        <f t="shared" si="301"/>
        <v>2.0156093364065528E-4</v>
      </c>
      <c r="BC1028" s="19">
        <f t="shared" si="302"/>
        <v>7.4255194636388942E-5</v>
      </c>
      <c r="BD1028" s="19">
        <f t="shared" si="303"/>
        <v>3</v>
      </c>
      <c r="BE1028" s="19">
        <f t="shared" si="304"/>
        <v>1.1217198002195242E-4</v>
      </c>
      <c r="BF1028" s="20">
        <f t="shared" si="305"/>
        <v>6.3449328196186328E-5</v>
      </c>
      <c r="BG1028" s="17"/>
      <c r="BH1028" s="17"/>
      <c r="BI1028" s="17"/>
    </row>
    <row r="1029" spans="1:61" x14ac:dyDescent="0.25">
      <c r="A1029" t="s">
        <v>1583</v>
      </c>
      <c r="B1029" t="s">
        <v>1583</v>
      </c>
      <c r="C1029">
        <f>VLOOKUP(B1029,Annotation!D:E,2,FALSE)</f>
        <v>1461</v>
      </c>
      <c r="D1029" t="str">
        <f>VLOOKUP(B1029,Annotation!D:F,3,FALSE)</f>
        <v>hypothetical protein</v>
      </c>
      <c r="G1029">
        <v>5</v>
      </c>
      <c r="H1029">
        <v>5</v>
      </c>
      <c r="I1029">
        <v>5</v>
      </c>
      <c r="J1029">
        <v>3</v>
      </c>
      <c r="K1029">
        <v>1</v>
      </c>
      <c r="L1029">
        <v>3</v>
      </c>
      <c r="M1029">
        <v>1</v>
      </c>
      <c r="N1029">
        <v>1</v>
      </c>
      <c r="O1029">
        <v>2</v>
      </c>
      <c r="P1029">
        <v>1</v>
      </c>
      <c r="Q1029">
        <v>2</v>
      </c>
      <c r="R1029">
        <v>2</v>
      </c>
      <c r="S1029">
        <v>14.4</v>
      </c>
      <c r="T1029">
        <v>42.811</v>
      </c>
      <c r="U1029">
        <v>6528800</v>
      </c>
      <c r="V1029">
        <v>1558000</v>
      </c>
      <c r="W1029">
        <v>260500</v>
      </c>
      <c r="X1029">
        <v>1784700</v>
      </c>
      <c r="Y1029">
        <v>667590</v>
      </c>
      <c r="Z1029">
        <v>197890</v>
      </c>
      <c r="AA1029">
        <v>553490</v>
      </c>
      <c r="AB1029">
        <v>581830</v>
      </c>
      <c r="AC1029">
        <v>0</v>
      </c>
      <c r="AD1029">
        <v>924780</v>
      </c>
      <c r="AE1029">
        <v>544060</v>
      </c>
      <c r="AF1029" s="5">
        <v>129830</v>
      </c>
      <c r="AG1029" s="6">
        <v>21708</v>
      </c>
      <c r="AH1029" s="6">
        <v>148730</v>
      </c>
      <c r="AI1029" s="6">
        <f t="shared" si="288"/>
        <v>5.1293142524734406E-4</v>
      </c>
      <c r="AJ1029" s="6">
        <f t="shared" si="289"/>
        <v>4.3790167292859564E-5</v>
      </c>
      <c r="AK1029" s="6">
        <f t="shared" si="290"/>
        <v>3.4054418523981109E-4</v>
      </c>
      <c r="AL1029" s="6">
        <f t="shared" si="291"/>
        <v>3</v>
      </c>
      <c r="AM1029" s="6">
        <f t="shared" si="292"/>
        <v>2.990885925933382E-4</v>
      </c>
      <c r="AN1029" s="7">
        <f t="shared" si="293"/>
        <v>1.9375638415293874E-4</v>
      </c>
      <c r="AO1029" s="5">
        <v>55633</v>
      </c>
      <c r="AP1029" s="6">
        <v>16490</v>
      </c>
      <c r="AQ1029" s="6">
        <v>46124</v>
      </c>
      <c r="AR1029" s="6">
        <f t="shared" si="294"/>
        <v>1.0629660142162017E-4</v>
      </c>
      <c r="AS1029" s="6">
        <f t="shared" si="295"/>
        <v>3.452236314319516E-5</v>
      </c>
      <c r="AT1029" s="6">
        <f t="shared" si="296"/>
        <v>1.0766449812797613E-4</v>
      </c>
      <c r="AU1029" s="6">
        <f t="shared" si="297"/>
        <v>3</v>
      </c>
      <c r="AV1029" s="6">
        <f t="shared" si="298"/>
        <v>8.2827820897597143E-5</v>
      </c>
      <c r="AW1029" s="7">
        <f t="shared" si="299"/>
        <v>3.4161681476927251E-5</v>
      </c>
      <c r="AX1029" s="5">
        <v>48486</v>
      </c>
      <c r="AY1029" s="6">
        <v>0</v>
      </c>
      <c r="AZ1029" s="6">
        <v>77065</v>
      </c>
      <c r="BA1029" s="6">
        <f t="shared" si="300"/>
        <v>8.9630012010975447E-5</v>
      </c>
      <c r="BB1029" s="6">
        <f t="shared" si="301"/>
        <v>0</v>
      </c>
      <c r="BC1029" s="6">
        <f t="shared" si="302"/>
        <v>1.6231673733238728E-4</v>
      </c>
      <c r="BD1029" s="6">
        <f t="shared" si="303"/>
        <v>2</v>
      </c>
      <c r="BE1029" s="6">
        <f t="shared" si="304"/>
        <v>1.2597337467168136E-4</v>
      </c>
      <c r="BF1029" s="7">
        <f t="shared" si="305"/>
        <v>6.6385760110692062E-5</v>
      </c>
    </row>
    <row r="1030" spans="1:61" x14ac:dyDescent="0.25">
      <c r="A1030" t="s">
        <v>3781</v>
      </c>
      <c r="B1030" t="s">
        <v>3781</v>
      </c>
      <c r="C1030">
        <f>VLOOKUP(B1030,Annotation!D:E,2,FALSE)</f>
        <v>1462</v>
      </c>
      <c r="D1030" t="str">
        <f>VLOOKUP(B1030,Annotation!D:F,3,FALSE)</f>
        <v>PKD domain-containing protein</v>
      </c>
      <c r="E1030" t="str">
        <f>VLOOKUP(B1030,Annotation!I:O,7,FALSE)</f>
        <v>*</v>
      </c>
      <c r="G1030">
        <v>2</v>
      </c>
      <c r="H1030">
        <v>2</v>
      </c>
      <c r="I1030">
        <v>2</v>
      </c>
      <c r="J1030">
        <v>0</v>
      </c>
      <c r="K1030">
        <v>1</v>
      </c>
      <c r="L1030">
        <v>1</v>
      </c>
      <c r="M1030">
        <v>0</v>
      </c>
      <c r="N1030">
        <v>2</v>
      </c>
      <c r="O1030">
        <v>1</v>
      </c>
      <c r="P1030">
        <v>1</v>
      </c>
      <c r="Q1030">
        <v>1</v>
      </c>
      <c r="R1030">
        <v>2</v>
      </c>
      <c r="S1030">
        <v>5.4</v>
      </c>
      <c r="T1030">
        <v>54.354999999999997</v>
      </c>
      <c r="U1030">
        <v>5322800</v>
      </c>
      <c r="V1030">
        <v>0</v>
      </c>
      <c r="W1030">
        <v>1301700</v>
      </c>
      <c r="X1030">
        <v>2104700</v>
      </c>
      <c r="Y1030">
        <v>0</v>
      </c>
      <c r="Z1030">
        <v>0</v>
      </c>
      <c r="AA1030">
        <v>0</v>
      </c>
      <c r="AB1030">
        <v>691920</v>
      </c>
      <c r="AC1030">
        <v>531950</v>
      </c>
      <c r="AD1030">
        <v>692610</v>
      </c>
      <c r="AE1030">
        <v>443570</v>
      </c>
      <c r="AF1030" s="5">
        <v>0</v>
      </c>
      <c r="AG1030" s="6">
        <v>108480</v>
      </c>
      <c r="AH1030" s="6">
        <v>175390</v>
      </c>
      <c r="AI1030" s="6">
        <f t="shared" si="288"/>
        <v>0</v>
      </c>
      <c r="AJ1030" s="6">
        <f t="shared" si="289"/>
        <v>2.1882980228161994E-4</v>
      </c>
      <c r="AK1030" s="6">
        <f t="shared" si="290"/>
        <v>4.0158706817192542E-4</v>
      </c>
      <c r="AL1030" s="6">
        <f t="shared" si="291"/>
        <v>2</v>
      </c>
      <c r="AM1030" s="6">
        <f t="shared" si="292"/>
        <v>3.1020843522677267E-4</v>
      </c>
      <c r="AN1030" s="7">
        <f t="shared" si="293"/>
        <v>1.6416755462542781E-4</v>
      </c>
      <c r="AO1030" s="5">
        <v>0</v>
      </c>
      <c r="AP1030" s="6">
        <v>0</v>
      </c>
      <c r="AQ1030" s="6">
        <v>0</v>
      </c>
      <c r="AR1030" s="6">
        <f t="shared" si="294"/>
        <v>0</v>
      </c>
      <c r="AS1030" s="6">
        <f t="shared" si="295"/>
        <v>0</v>
      </c>
      <c r="AT1030" s="6">
        <f t="shared" si="296"/>
        <v>0</v>
      </c>
      <c r="AU1030" s="6">
        <f t="shared" si="297"/>
        <v>0</v>
      </c>
      <c r="AV1030" s="6">
        <f t="shared" si="298"/>
        <v>0</v>
      </c>
      <c r="AW1030" s="7">
        <f t="shared" si="299"/>
        <v>0</v>
      </c>
      <c r="AX1030" s="5">
        <v>57660</v>
      </c>
      <c r="AY1030" s="6">
        <v>44329</v>
      </c>
      <c r="AZ1030" s="6">
        <v>57717</v>
      </c>
      <c r="BA1030" s="6">
        <f t="shared" si="300"/>
        <v>1.0658883992395422E-4</v>
      </c>
      <c r="BB1030" s="6">
        <f t="shared" si="301"/>
        <v>9.6156892708393229E-5</v>
      </c>
      <c r="BC1030" s="6">
        <f t="shared" si="302"/>
        <v>1.215653685669681E-4</v>
      </c>
      <c r="BD1030" s="6">
        <f t="shared" si="303"/>
        <v>3</v>
      </c>
      <c r="BE1030" s="6">
        <f t="shared" si="304"/>
        <v>1.0810370039977185E-4</v>
      </c>
      <c r="BF1030" s="7">
        <f t="shared" si="305"/>
        <v>1.0428127446473514E-5</v>
      </c>
    </row>
    <row r="1031" spans="1:61" x14ac:dyDescent="0.25">
      <c r="A1031" t="s">
        <v>1584</v>
      </c>
      <c r="B1031" t="s">
        <v>1584</v>
      </c>
      <c r="C1031">
        <f>VLOOKUP(B1031,Annotation!D:E,2,FALSE)</f>
        <v>1463</v>
      </c>
      <c r="D1031" t="str">
        <f>VLOOKUP(B1031,Annotation!D:F,3,FALSE)</f>
        <v>FadR family transcriptional regulator</v>
      </c>
      <c r="E1031" t="str">
        <f>VLOOKUP(B1031,Annotation!I:O,7,FALSE)</f>
        <v>TR|GntR</v>
      </c>
      <c r="G1031">
        <v>16</v>
      </c>
      <c r="H1031">
        <v>16</v>
      </c>
      <c r="I1031">
        <v>16</v>
      </c>
      <c r="J1031">
        <v>10</v>
      </c>
      <c r="K1031">
        <v>14</v>
      </c>
      <c r="L1031">
        <v>2</v>
      </c>
      <c r="M1031">
        <v>6</v>
      </c>
      <c r="N1031">
        <v>6</v>
      </c>
      <c r="O1031">
        <v>7</v>
      </c>
      <c r="P1031">
        <v>3</v>
      </c>
      <c r="Q1031">
        <v>3</v>
      </c>
      <c r="R1031">
        <v>3</v>
      </c>
      <c r="S1031">
        <v>65.400000000000006</v>
      </c>
      <c r="T1031">
        <v>26.777000000000001</v>
      </c>
      <c r="U1031">
        <v>353060000</v>
      </c>
      <c r="V1031">
        <v>64287000</v>
      </c>
      <c r="W1031">
        <v>210760000</v>
      </c>
      <c r="X1031">
        <v>2085300</v>
      </c>
      <c r="Y1031">
        <v>1862800</v>
      </c>
      <c r="Z1031">
        <v>8352800</v>
      </c>
      <c r="AA1031">
        <v>61781000</v>
      </c>
      <c r="AB1031">
        <v>1568400</v>
      </c>
      <c r="AC1031">
        <v>532250</v>
      </c>
      <c r="AD1031">
        <v>1826000</v>
      </c>
      <c r="AE1031">
        <v>29422000</v>
      </c>
      <c r="AF1031" s="5">
        <v>5357200</v>
      </c>
      <c r="AG1031" s="6">
        <v>17564000</v>
      </c>
      <c r="AH1031" s="6">
        <v>173770</v>
      </c>
      <c r="AI1031" s="6">
        <f t="shared" si="288"/>
        <v>2.1165187024070491E-2</v>
      </c>
      <c r="AJ1031" s="6">
        <f t="shared" si="289"/>
        <v>3.5430739742573492E-2</v>
      </c>
      <c r="AK1031" s="6">
        <f t="shared" si="290"/>
        <v>3.9787778571318477E-4</v>
      </c>
      <c r="AL1031" s="6">
        <f t="shared" si="291"/>
        <v>3</v>
      </c>
      <c r="AM1031" s="6">
        <f t="shared" si="292"/>
        <v>1.8997934850785724E-2</v>
      </c>
      <c r="AN1031" s="7">
        <f t="shared" si="293"/>
        <v>1.4383974664166214E-2</v>
      </c>
      <c r="AO1031" s="5">
        <v>155230</v>
      </c>
      <c r="AP1031" s="6">
        <v>696060</v>
      </c>
      <c r="AQ1031" s="6">
        <v>5148400</v>
      </c>
      <c r="AR1031" s="6">
        <f t="shared" si="294"/>
        <v>2.9659413367386442E-4</v>
      </c>
      <c r="AS1031" s="6">
        <f t="shared" si="295"/>
        <v>1.4572247476926879E-3</v>
      </c>
      <c r="AT1031" s="6">
        <f t="shared" si="296"/>
        <v>1.2017602596523983E-2</v>
      </c>
      <c r="AU1031" s="6">
        <f t="shared" si="297"/>
        <v>3</v>
      </c>
      <c r="AV1031" s="6">
        <f t="shared" si="298"/>
        <v>4.5904738259635114E-3</v>
      </c>
      <c r="AW1031" s="7">
        <f t="shared" si="299"/>
        <v>5.273104536950679E-3</v>
      </c>
      <c r="AX1031" s="5">
        <v>130700</v>
      </c>
      <c r="AY1031" s="6">
        <v>44355</v>
      </c>
      <c r="AZ1031" s="6">
        <v>152170</v>
      </c>
      <c r="BA1031" s="6">
        <f t="shared" si="300"/>
        <v>2.4160876479467248E-4</v>
      </c>
      <c r="BB1031" s="6">
        <f t="shared" si="301"/>
        <v>9.6213290985151537E-5</v>
      </c>
      <c r="BC1031" s="6">
        <f t="shared" si="302"/>
        <v>3.2050526075221399E-4</v>
      </c>
      <c r="BD1031" s="6">
        <f t="shared" si="303"/>
        <v>3</v>
      </c>
      <c r="BE1031" s="6">
        <f t="shared" si="304"/>
        <v>2.1944243884401267E-4</v>
      </c>
      <c r="BF1031" s="7">
        <f t="shared" si="305"/>
        <v>9.2898623707460046E-5</v>
      </c>
      <c r="BH1031" t="s">
        <v>1585</v>
      </c>
      <c r="BI1031" t="s">
        <v>1586</v>
      </c>
    </row>
    <row r="1032" spans="1:61" x14ac:dyDescent="0.25">
      <c r="A1032" t="s">
        <v>1587</v>
      </c>
      <c r="B1032" t="s">
        <v>1587</v>
      </c>
      <c r="C1032">
        <f>VLOOKUP(B1032,Annotation!D:E,2,FALSE)</f>
        <v>1464</v>
      </c>
      <c r="D1032" t="str">
        <f>VLOOKUP(B1032,Annotation!D:F,3,FALSE)</f>
        <v>MFS transporter</v>
      </c>
      <c r="G1032">
        <v>2</v>
      </c>
      <c r="H1032">
        <v>2</v>
      </c>
      <c r="I1032">
        <v>2</v>
      </c>
      <c r="J1032">
        <v>0</v>
      </c>
      <c r="K1032">
        <v>1</v>
      </c>
      <c r="L1032">
        <v>2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4.4000000000000004</v>
      </c>
      <c r="T1032">
        <v>46.883000000000003</v>
      </c>
      <c r="U1032">
        <v>3084800</v>
      </c>
      <c r="V1032">
        <v>0</v>
      </c>
      <c r="W1032">
        <v>1621100</v>
      </c>
      <c r="X1032">
        <v>1463700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220340</v>
      </c>
      <c r="AF1032" s="5">
        <v>0</v>
      </c>
      <c r="AG1032" s="6">
        <v>115790</v>
      </c>
      <c r="AH1032" s="6">
        <v>104550</v>
      </c>
      <c r="AI1032" s="6">
        <f t="shared" si="288"/>
        <v>0</v>
      </c>
      <c r="AJ1032" s="6">
        <f t="shared" si="289"/>
        <v>2.3357580020454252E-4</v>
      </c>
      <c r="AK1032" s="6">
        <f t="shared" si="290"/>
        <v>2.3938609942057585E-4</v>
      </c>
      <c r="AL1032" s="6">
        <f t="shared" si="291"/>
        <v>2</v>
      </c>
      <c r="AM1032" s="6">
        <f t="shared" si="292"/>
        <v>2.3648094981255918E-4</v>
      </c>
      <c r="AN1032" s="7">
        <f t="shared" si="293"/>
        <v>1.1150342227631402E-4</v>
      </c>
      <c r="AO1032" s="5">
        <v>0</v>
      </c>
      <c r="AP1032" s="6">
        <v>0</v>
      </c>
      <c r="AQ1032" s="6">
        <v>0</v>
      </c>
      <c r="AR1032" s="6">
        <f t="shared" si="294"/>
        <v>0</v>
      </c>
      <c r="AS1032" s="6">
        <f t="shared" si="295"/>
        <v>0</v>
      </c>
      <c r="AT1032" s="6">
        <f t="shared" si="296"/>
        <v>0</v>
      </c>
      <c r="AU1032" s="6">
        <f t="shared" si="297"/>
        <v>0</v>
      </c>
      <c r="AV1032" s="6">
        <f t="shared" si="298"/>
        <v>0</v>
      </c>
      <c r="AW1032" s="7">
        <f t="shared" si="299"/>
        <v>0</v>
      </c>
      <c r="AX1032" s="5">
        <v>0</v>
      </c>
      <c r="AY1032" s="6">
        <v>0</v>
      </c>
      <c r="AZ1032" s="6">
        <v>0</v>
      </c>
      <c r="BA1032" s="6">
        <f t="shared" si="300"/>
        <v>0</v>
      </c>
      <c r="BB1032" s="6">
        <f t="shared" si="301"/>
        <v>0</v>
      </c>
      <c r="BC1032" s="6">
        <f t="shared" si="302"/>
        <v>0</v>
      </c>
      <c r="BD1032" s="6">
        <f t="shared" si="303"/>
        <v>0</v>
      </c>
      <c r="BE1032" s="6">
        <f t="shared" si="304"/>
        <v>0</v>
      </c>
      <c r="BF1032" s="7">
        <f t="shared" si="305"/>
        <v>0</v>
      </c>
    </row>
    <row r="1033" spans="1:61" x14ac:dyDescent="0.25">
      <c r="A1033" t="s">
        <v>1588</v>
      </c>
      <c r="B1033" t="s">
        <v>1588</v>
      </c>
      <c r="C1033">
        <f>VLOOKUP(B1033,Annotation!D:E,2,FALSE)</f>
        <v>1465</v>
      </c>
      <c r="D1033" t="str">
        <f>VLOOKUP(B1033,Annotation!D:F,3,FALSE)</f>
        <v>SDR family oxidoreductase</v>
      </c>
      <c r="G1033">
        <v>18</v>
      </c>
      <c r="H1033">
        <v>18</v>
      </c>
      <c r="I1033">
        <v>18</v>
      </c>
      <c r="J1033">
        <v>12</v>
      </c>
      <c r="K1033">
        <v>16</v>
      </c>
      <c r="L1033">
        <v>3</v>
      </c>
      <c r="M1033">
        <v>7</v>
      </c>
      <c r="N1033">
        <v>9</v>
      </c>
      <c r="O1033">
        <v>6</v>
      </c>
      <c r="P1033">
        <v>7</v>
      </c>
      <c r="Q1033">
        <v>8</v>
      </c>
      <c r="R1033">
        <v>7</v>
      </c>
      <c r="S1033">
        <v>79.5</v>
      </c>
      <c r="T1033">
        <v>26.643999999999998</v>
      </c>
      <c r="U1033">
        <v>3098200000</v>
      </c>
      <c r="V1033">
        <v>95340000</v>
      </c>
      <c r="W1033">
        <v>561310000</v>
      </c>
      <c r="X1033">
        <v>17660000</v>
      </c>
      <c r="Y1033">
        <v>529160000</v>
      </c>
      <c r="Z1033">
        <v>245110000</v>
      </c>
      <c r="AA1033">
        <v>291260000</v>
      </c>
      <c r="AB1033">
        <v>503070000</v>
      </c>
      <c r="AC1033">
        <v>468480000</v>
      </c>
      <c r="AD1033">
        <v>386840000</v>
      </c>
      <c r="AE1033">
        <v>221300000</v>
      </c>
      <c r="AF1033" s="5">
        <v>6810000</v>
      </c>
      <c r="AG1033" s="6">
        <v>40093000</v>
      </c>
      <c r="AH1033" s="6">
        <v>1261400</v>
      </c>
      <c r="AI1033" s="6">
        <f t="shared" si="288"/>
        <v>2.6904898759411638E-2</v>
      </c>
      <c r="AJ1033" s="6">
        <f t="shared" si="289"/>
        <v>8.0877058101742158E-2</v>
      </c>
      <c r="AK1033" s="6">
        <f t="shared" si="290"/>
        <v>2.8882030206515011E-3</v>
      </c>
      <c r="AL1033" s="6">
        <f t="shared" si="291"/>
        <v>3</v>
      </c>
      <c r="AM1033" s="6">
        <f t="shared" si="292"/>
        <v>3.6890053293935098E-2</v>
      </c>
      <c r="AN1033" s="7">
        <f t="shared" si="293"/>
        <v>3.261229688858254E-2</v>
      </c>
      <c r="AO1033" s="5">
        <v>37797000</v>
      </c>
      <c r="AP1033" s="6">
        <v>17508000</v>
      </c>
      <c r="AQ1033" s="6">
        <v>20805000</v>
      </c>
      <c r="AR1033" s="6">
        <f t="shared" si="294"/>
        <v>7.2217795983193042E-2</v>
      </c>
      <c r="AS1033" s="6">
        <f t="shared" si="295"/>
        <v>3.6653579982477917E-2</v>
      </c>
      <c r="AT1033" s="6">
        <f t="shared" si="296"/>
        <v>4.8563868778782049E-2</v>
      </c>
      <c r="AU1033" s="6">
        <f t="shared" si="297"/>
        <v>3</v>
      </c>
      <c r="AV1033" s="6">
        <f t="shared" si="298"/>
        <v>5.2478414914817667E-2</v>
      </c>
      <c r="AW1033" s="7">
        <f t="shared" si="299"/>
        <v>1.4780530403760763E-2</v>
      </c>
      <c r="AX1033" s="5">
        <v>35934000</v>
      </c>
      <c r="AY1033" s="6">
        <v>33463000</v>
      </c>
      <c r="AZ1033" s="6">
        <v>27631000</v>
      </c>
      <c r="BA1033" s="6">
        <f t="shared" si="300"/>
        <v>6.6426697430235354E-2</v>
      </c>
      <c r="BB1033" s="6">
        <f t="shared" si="301"/>
        <v>7.2586751352409551E-2</v>
      </c>
      <c r="BC1033" s="6">
        <f t="shared" si="302"/>
        <v>5.8197285009163602E-2</v>
      </c>
      <c r="BD1033" s="6">
        <f t="shared" si="303"/>
        <v>3</v>
      </c>
      <c r="BE1033" s="6">
        <f t="shared" si="304"/>
        <v>6.5736911263936174E-2</v>
      </c>
      <c r="BF1033" s="7">
        <f t="shared" si="305"/>
        <v>5.8946890857938259E-3</v>
      </c>
      <c r="BH1033" t="s">
        <v>1589</v>
      </c>
      <c r="BI1033" t="s">
        <v>1590</v>
      </c>
    </row>
    <row r="1034" spans="1:61" x14ac:dyDescent="0.25">
      <c r="A1034" t="s">
        <v>1591</v>
      </c>
      <c r="B1034" t="s">
        <v>1591</v>
      </c>
      <c r="C1034">
        <f>VLOOKUP(B1034,Annotation!D:E,2,FALSE)</f>
        <v>1467</v>
      </c>
      <c r="D1034" t="str">
        <f>VLOOKUP(B1034,Annotation!D:F,3,FALSE)</f>
        <v>RNA polymerase sigma factor RpoD/SigA</v>
      </c>
      <c r="E1034" t="str">
        <f>VLOOKUP(B1034,Annotation!I:O,7,FALSE)</f>
        <v>SF|RpoE</v>
      </c>
      <c r="G1034">
        <v>5</v>
      </c>
      <c r="H1034">
        <v>4</v>
      </c>
      <c r="I1034">
        <v>4</v>
      </c>
      <c r="J1034">
        <v>0</v>
      </c>
      <c r="K1034">
        <v>1</v>
      </c>
      <c r="L1034">
        <v>0</v>
      </c>
      <c r="M1034">
        <v>1</v>
      </c>
      <c r="N1034">
        <v>1</v>
      </c>
      <c r="O1034">
        <v>1</v>
      </c>
      <c r="P1034">
        <v>2</v>
      </c>
      <c r="Q1034">
        <v>0</v>
      </c>
      <c r="R1034">
        <v>1</v>
      </c>
      <c r="S1034">
        <v>17.8</v>
      </c>
      <c r="T1034">
        <v>32.814</v>
      </c>
      <c r="U1034">
        <v>5745300</v>
      </c>
      <c r="V1034">
        <v>0</v>
      </c>
      <c r="W1034">
        <v>787820</v>
      </c>
      <c r="X1034">
        <v>0</v>
      </c>
      <c r="Y1034">
        <v>173670</v>
      </c>
      <c r="Z1034">
        <v>565920</v>
      </c>
      <c r="AA1034">
        <v>780880</v>
      </c>
      <c r="AB1034">
        <v>2319400</v>
      </c>
      <c r="AC1034">
        <v>0</v>
      </c>
      <c r="AD1034">
        <v>1117600</v>
      </c>
      <c r="AE1034">
        <v>359080</v>
      </c>
      <c r="AF1034" s="5">
        <v>0</v>
      </c>
      <c r="AG1034" s="6">
        <v>49239</v>
      </c>
      <c r="AH1034" s="6">
        <v>0</v>
      </c>
      <c r="AI1034" s="6">
        <f t="shared" si="288"/>
        <v>0</v>
      </c>
      <c r="AJ1034" s="6">
        <f t="shared" si="289"/>
        <v>9.9326702014608084E-5</v>
      </c>
      <c r="AK1034" s="6">
        <f t="shared" si="290"/>
        <v>0</v>
      </c>
      <c r="AL1034" s="6">
        <f t="shared" si="291"/>
        <v>1</v>
      </c>
      <c r="AM1034" s="6">
        <f t="shared" si="292"/>
        <v>0</v>
      </c>
      <c r="AN1034" s="7">
        <f t="shared" si="293"/>
        <v>0</v>
      </c>
      <c r="AO1034" s="5">
        <v>10854</v>
      </c>
      <c r="AP1034" s="6">
        <v>35370</v>
      </c>
      <c r="AQ1034" s="6">
        <v>48805</v>
      </c>
      <c r="AR1034" s="6">
        <f t="shared" si="294"/>
        <v>2.0738470185506181E-5</v>
      </c>
      <c r="AS1034" s="6">
        <f t="shared" si="295"/>
        <v>7.404827073225063E-5</v>
      </c>
      <c r="AT1034" s="6">
        <f t="shared" si="296"/>
        <v>1.1392259628687613E-4</v>
      </c>
      <c r="AU1034" s="6">
        <f t="shared" si="297"/>
        <v>3</v>
      </c>
      <c r="AV1034" s="6">
        <f t="shared" si="298"/>
        <v>6.9569779068210982E-5</v>
      </c>
      <c r="AW1034" s="7">
        <f t="shared" si="299"/>
        <v>3.8173839253321625E-5</v>
      </c>
      <c r="AX1034" s="5">
        <v>144970</v>
      </c>
      <c r="AY1034" s="6">
        <v>0</v>
      </c>
      <c r="AZ1034" s="6">
        <v>69848</v>
      </c>
      <c r="BA1034" s="6">
        <f t="shared" si="300"/>
        <v>2.6798793138702124E-4</v>
      </c>
      <c r="BB1034" s="6">
        <f t="shared" si="301"/>
        <v>0</v>
      </c>
      <c r="BC1034" s="6">
        <f t="shared" si="302"/>
        <v>1.4711606396149469E-4</v>
      </c>
      <c r="BD1034" s="6">
        <f t="shared" si="303"/>
        <v>2</v>
      </c>
      <c r="BE1034" s="6">
        <f t="shared" si="304"/>
        <v>2.0755199767425798E-4</v>
      </c>
      <c r="BF1034" s="7">
        <f t="shared" si="305"/>
        <v>1.0958034899842595E-4</v>
      </c>
    </row>
    <row r="1035" spans="1:61" x14ac:dyDescent="0.25">
      <c r="A1035" t="s">
        <v>1592</v>
      </c>
      <c r="B1035" t="s">
        <v>1592</v>
      </c>
      <c r="C1035">
        <f>VLOOKUP(B1035,Annotation!D:E,2,FALSE)</f>
        <v>1471</v>
      </c>
      <c r="D1035" t="str">
        <f>VLOOKUP(B1035,Annotation!D:F,3,FALSE)</f>
        <v>threonylcarbamoyl-AMP synthase</v>
      </c>
      <c r="G1035">
        <v>7</v>
      </c>
      <c r="H1035">
        <v>7</v>
      </c>
      <c r="I1035">
        <v>7</v>
      </c>
      <c r="J1035">
        <v>3</v>
      </c>
      <c r="K1035">
        <v>5</v>
      </c>
      <c r="L1035">
        <v>7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25.3</v>
      </c>
      <c r="T1035">
        <v>35.655000000000001</v>
      </c>
      <c r="U1035">
        <v>43459000</v>
      </c>
      <c r="V1035">
        <v>2563000</v>
      </c>
      <c r="W1035">
        <v>18831000</v>
      </c>
      <c r="X1035">
        <v>22064000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2897300</v>
      </c>
      <c r="AF1035" s="5">
        <v>170860</v>
      </c>
      <c r="AG1035" s="6">
        <v>1255400</v>
      </c>
      <c r="AH1035" s="6">
        <v>1471000</v>
      </c>
      <c r="AI1035" s="6">
        <f t="shared" si="288"/>
        <v>6.7503245257460691E-4</v>
      </c>
      <c r="AJ1035" s="6">
        <f t="shared" si="289"/>
        <v>2.5324385488969918E-3</v>
      </c>
      <c r="AK1035" s="6">
        <f t="shared" si="290"/>
        <v>3.3681200597576958E-3</v>
      </c>
      <c r="AL1035" s="6">
        <f t="shared" si="291"/>
        <v>3</v>
      </c>
      <c r="AM1035" s="6">
        <f t="shared" si="292"/>
        <v>2.1918636870764314E-3</v>
      </c>
      <c r="AN1035" s="7">
        <f t="shared" si="293"/>
        <v>1.1255142949984699E-3</v>
      </c>
      <c r="AO1035" s="5">
        <v>0</v>
      </c>
      <c r="AP1035" s="6">
        <v>0</v>
      </c>
      <c r="AQ1035" s="6">
        <v>0</v>
      </c>
      <c r="AR1035" s="6">
        <f t="shared" si="294"/>
        <v>0</v>
      </c>
      <c r="AS1035" s="6">
        <f t="shared" si="295"/>
        <v>0</v>
      </c>
      <c r="AT1035" s="6">
        <f t="shared" si="296"/>
        <v>0</v>
      </c>
      <c r="AU1035" s="6">
        <f t="shared" si="297"/>
        <v>0</v>
      </c>
      <c r="AV1035" s="6">
        <f t="shared" si="298"/>
        <v>0</v>
      </c>
      <c r="AW1035" s="7">
        <f t="shared" si="299"/>
        <v>0</v>
      </c>
      <c r="AX1035" s="5">
        <v>0</v>
      </c>
      <c r="AY1035" s="6">
        <v>0</v>
      </c>
      <c r="AZ1035" s="6">
        <v>0</v>
      </c>
      <c r="BA1035" s="6">
        <f t="shared" si="300"/>
        <v>0</v>
      </c>
      <c r="BB1035" s="6">
        <f t="shared" si="301"/>
        <v>0</v>
      </c>
      <c r="BC1035" s="6">
        <f t="shared" si="302"/>
        <v>0</v>
      </c>
      <c r="BD1035" s="6">
        <f t="shared" si="303"/>
        <v>0</v>
      </c>
      <c r="BE1035" s="6">
        <f t="shared" si="304"/>
        <v>0</v>
      </c>
      <c r="BF1035" s="7">
        <f t="shared" si="305"/>
        <v>0</v>
      </c>
      <c r="BH1035">
        <v>1314</v>
      </c>
      <c r="BI1035">
        <v>218</v>
      </c>
    </row>
    <row r="1036" spans="1:61" x14ac:dyDescent="0.25">
      <c r="A1036" t="s">
        <v>1593</v>
      </c>
      <c r="B1036" t="s">
        <v>1593</v>
      </c>
      <c r="C1036">
        <f>VLOOKUP(B1036,Annotation!D:E,2,FALSE)</f>
        <v>1472</v>
      </c>
      <c r="D1036" t="str">
        <f>VLOOKUP(B1036,Annotation!D:F,3,FALSE)</f>
        <v>RluA family pseudouridine synthase</v>
      </c>
      <c r="G1036">
        <v>11</v>
      </c>
      <c r="H1036">
        <v>11</v>
      </c>
      <c r="I1036">
        <v>11</v>
      </c>
      <c r="J1036">
        <v>1</v>
      </c>
      <c r="K1036">
        <v>5</v>
      </c>
      <c r="L1036">
        <v>7</v>
      </c>
      <c r="M1036">
        <v>0</v>
      </c>
      <c r="N1036">
        <v>1</v>
      </c>
      <c r="O1036">
        <v>3</v>
      </c>
      <c r="P1036">
        <v>2</v>
      </c>
      <c r="Q1036">
        <v>3</v>
      </c>
      <c r="R1036">
        <v>4</v>
      </c>
      <c r="S1036">
        <v>22.7</v>
      </c>
      <c r="T1036">
        <v>64.284999999999997</v>
      </c>
      <c r="U1036">
        <v>37967000</v>
      </c>
      <c r="V1036">
        <v>579280</v>
      </c>
      <c r="W1036">
        <v>13349000</v>
      </c>
      <c r="X1036">
        <v>14701000</v>
      </c>
      <c r="Y1036">
        <v>0</v>
      </c>
      <c r="Z1036">
        <v>364320</v>
      </c>
      <c r="AA1036">
        <v>1638700</v>
      </c>
      <c r="AB1036">
        <v>3182300</v>
      </c>
      <c r="AC1036">
        <v>2342000</v>
      </c>
      <c r="AD1036">
        <v>1810000</v>
      </c>
      <c r="AE1036">
        <v>1150500</v>
      </c>
      <c r="AF1036" s="5">
        <v>17554</v>
      </c>
      <c r="AG1036" s="6">
        <v>404510</v>
      </c>
      <c r="AH1036" s="6">
        <v>445490</v>
      </c>
      <c r="AI1036" s="6">
        <f t="shared" si="288"/>
        <v>6.935221627352598E-5</v>
      </c>
      <c r="AJ1036" s="6">
        <f t="shared" si="289"/>
        <v>8.159922872505354E-4</v>
      </c>
      <c r="AK1036" s="6">
        <f t="shared" si="290"/>
        <v>1.0200297793483725E-3</v>
      </c>
      <c r="AL1036" s="6">
        <f t="shared" si="291"/>
        <v>3</v>
      </c>
      <c r="AM1036" s="6">
        <f t="shared" si="292"/>
        <v>6.3512476095747795E-4</v>
      </c>
      <c r="AN1036" s="7">
        <f t="shared" si="293"/>
        <v>4.0864145146571508E-4</v>
      </c>
      <c r="AO1036" s="5">
        <v>0</v>
      </c>
      <c r="AP1036" s="6">
        <v>11040</v>
      </c>
      <c r="AQ1036" s="6">
        <v>49658</v>
      </c>
      <c r="AR1036" s="6">
        <f t="shared" si="294"/>
        <v>0</v>
      </c>
      <c r="AS1036" s="6">
        <f t="shared" si="295"/>
        <v>2.3112606980040907E-5</v>
      </c>
      <c r="AT1036" s="6">
        <f t="shared" si="296"/>
        <v>1.1591370323560485E-4</v>
      </c>
      <c r="AU1036" s="6">
        <f t="shared" si="297"/>
        <v>2</v>
      </c>
      <c r="AV1036" s="6">
        <f t="shared" si="298"/>
        <v>6.9513155107822877E-5</v>
      </c>
      <c r="AW1036" s="7">
        <f t="shared" si="299"/>
        <v>5.0091275205524295E-5</v>
      </c>
      <c r="AX1036" s="5">
        <v>96434</v>
      </c>
      <c r="AY1036" s="6">
        <v>70970</v>
      </c>
      <c r="AZ1036" s="6">
        <v>54849</v>
      </c>
      <c r="BA1036" s="6">
        <f t="shared" si="300"/>
        <v>1.7826549062134237E-4</v>
      </c>
      <c r="BB1036" s="6">
        <f t="shared" si="301"/>
        <v>1.5394560390522385E-4</v>
      </c>
      <c r="BC1036" s="6">
        <f t="shared" si="302"/>
        <v>1.1552469637246623E-4</v>
      </c>
      <c r="BD1036" s="6">
        <f t="shared" si="303"/>
        <v>3</v>
      </c>
      <c r="BE1036" s="6">
        <f t="shared" si="304"/>
        <v>1.4924526363301082E-4</v>
      </c>
      <c r="BF1036" s="7">
        <f t="shared" si="305"/>
        <v>2.5828559319106347E-5</v>
      </c>
    </row>
    <row r="1037" spans="1:61" x14ac:dyDescent="0.25">
      <c r="A1037" t="s">
        <v>1594</v>
      </c>
      <c r="B1037" t="s">
        <v>1594</v>
      </c>
      <c r="C1037">
        <f>VLOOKUP(B1037,Annotation!D:E,2,FALSE)</f>
        <v>1473</v>
      </c>
      <c r="D1037" t="str">
        <f>VLOOKUP(B1037,Annotation!D:F,3,FALSE)</f>
        <v>hypothetical protein</v>
      </c>
      <c r="G1037">
        <v>9</v>
      </c>
      <c r="H1037">
        <v>9</v>
      </c>
      <c r="I1037">
        <v>9</v>
      </c>
      <c r="J1037">
        <v>8</v>
      </c>
      <c r="K1037">
        <v>7</v>
      </c>
      <c r="L1037">
        <v>5</v>
      </c>
      <c r="M1037">
        <v>3</v>
      </c>
      <c r="N1037">
        <v>3</v>
      </c>
      <c r="O1037">
        <v>3</v>
      </c>
      <c r="P1037">
        <v>4</v>
      </c>
      <c r="Q1037">
        <v>3</v>
      </c>
      <c r="R1037">
        <v>2</v>
      </c>
      <c r="S1037">
        <v>46</v>
      </c>
      <c r="T1037">
        <v>27.317</v>
      </c>
      <c r="U1037">
        <v>559320000</v>
      </c>
      <c r="V1037">
        <v>20997000</v>
      </c>
      <c r="W1037">
        <v>66640000</v>
      </c>
      <c r="X1037">
        <v>23797000</v>
      </c>
      <c r="Y1037">
        <v>72641000</v>
      </c>
      <c r="Z1037">
        <v>107620000</v>
      </c>
      <c r="AA1037">
        <v>72456000</v>
      </c>
      <c r="AB1037">
        <v>135220000</v>
      </c>
      <c r="AC1037">
        <v>58691000</v>
      </c>
      <c r="AD1037">
        <v>1256200</v>
      </c>
      <c r="AE1037">
        <v>43025000</v>
      </c>
      <c r="AF1037" s="5">
        <v>1615200</v>
      </c>
      <c r="AG1037" s="6">
        <v>5126200</v>
      </c>
      <c r="AH1037" s="6">
        <v>1830500</v>
      </c>
      <c r="AI1037" s="6">
        <f t="shared" si="288"/>
        <v>6.3813204810868832E-3</v>
      </c>
      <c r="AJ1037" s="6">
        <f t="shared" si="289"/>
        <v>1.0340757120723083E-2</v>
      </c>
      <c r="AK1037" s="6">
        <f t="shared" si="290"/>
        <v>4.1912602103239037E-3</v>
      </c>
      <c r="AL1037" s="6">
        <f t="shared" si="291"/>
        <v>3</v>
      </c>
      <c r="AM1037" s="6">
        <f t="shared" si="292"/>
        <v>6.9711126040446223E-3</v>
      </c>
      <c r="AN1037" s="7">
        <f t="shared" si="293"/>
        <v>2.5449255554245605E-3</v>
      </c>
      <c r="AO1037" s="5">
        <v>5587800</v>
      </c>
      <c r="AP1037" s="6">
        <v>8278600</v>
      </c>
      <c r="AQ1037" s="6">
        <v>5573500</v>
      </c>
      <c r="AR1037" s="6">
        <f t="shared" si="294"/>
        <v>1.0676471688093924E-2</v>
      </c>
      <c r="AS1037" s="6">
        <f t="shared" si="295"/>
        <v>1.7331524288493359E-2</v>
      </c>
      <c r="AT1037" s="6">
        <f t="shared" si="296"/>
        <v>1.300988813451294E-2</v>
      </c>
      <c r="AU1037" s="6">
        <f t="shared" si="297"/>
        <v>3</v>
      </c>
      <c r="AV1037" s="6">
        <f t="shared" si="298"/>
        <v>1.3672628037033408E-2</v>
      </c>
      <c r="AW1037" s="7">
        <f t="shared" si="299"/>
        <v>2.7570333588013821E-3</v>
      </c>
      <c r="AX1037" s="5">
        <v>10402000</v>
      </c>
      <c r="AY1037" s="6">
        <v>4514700</v>
      </c>
      <c r="AZ1037" s="6">
        <v>96631</v>
      </c>
      <c r="BA1037" s="6">
        <f t="shared" si="300"/>
        <v>1.9228878128494133E-2</v>
      </c>
      <c r="BB1037" s="6">
        <f t="shared" si="301"/>
        <v>9.7931269261788672E-3</v>
      </c>
      <c r="BC1037" s="6">
        <f t="shared" si="302"/>
        <v>2.0352726458399941E-4</v>
      </c>
      <c r="BD1037" s="6">
        <f t="shared" si="303"/>
        <v>3</v>
      </c>
      <c r="BE1037" s="6">
        <f t="shared" si="304"/>
        <v>9.7418441064189999E-3</v>
      </c>
      <c r="BF1037" s="7">
        <f t="shared" si="305"/>
        <v>7.7671516151642719E-3</v>
      </c>
    </row>
    <row r="1038" spans="1:61" x14ac:dyDescent="0.25">
      <c r="A1038" t="s">
        <v>1595</v>
      </c>
      <c r="B1038" t="s">
        <v>1595</v>
      </c>
      <c r="C1038">
        <f>VLOOKUP(B1038,Annotation!D:E,2,FALSE)</f>
        <v>1474</v>
      </c>
      <c r="D1038" t="str">
        <f>VLOOKUP(B1038,Annotation!D:F,3,FALSE)</f>
        <v>hypothetical protein</v>
      </c>
      <c r="G1038">
        <v>3</v>
      </c>
      <c r="H1038">
        <v>3</v>
      </c>
      <c r="I1038">
        <v>3</v>
      </c>
      <c r="J1038">
        <v>2</v>
      </c>
      <c r="K1038">
        <v>3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17.3</v>
      </c>
      <c r="T1038">
        <v>14.976000000000001</v>
      </c>
      <c r="U1038">
        <v>3329000</v>
      </c>
      <c r="V1038">
        <v>1394200</v>
      </c>
      <c r="W1038">
        <v>1934800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416120</v>
      </c>
      <c r="AF1038" s="5">
        <v>174270</v>
      </c>
      <c r="AG1038" s="6">
        <v>241850</v>
      </c>
      <c r="AH1038" s="6">
        <v>0</v>
      </c>
      <c r="AI1038" s="6">
        <f t="shared" si="288"/>
        <v>6.8850465591815957E-4</v>
      </c>
      <c r="AJ1038" s="6">
        <f t="shared" si="289"/>
        <v>4.8786861801078342E-4</v>
      </c>
      <c r="AK1038" s="6">
        <f t="shared" si="290"/>
        <v>0</v>
      </c>
      <c r="AL1038" s="6">
        <f t="shared" si="291"/>
        <v>2</v>
      </c>
      <c r="AM1038" s="6">
        <f t="shared" si="292"/>
        <v>5.8818663696447149E-4</v>
      </c>
      <c r="AN1038" s="7">
        <f t="shared" si="293"/>
        <v>2.8911921212305508E-4</v>
      </c>
      <c r="AO1038" s="5">
        <v>0</v>
      </c>
      <c r="AP1038" s="6">
        <v>0</v>
      </c>
      <c r="AQ1038" s="6">
        <v>0</v>
      </c>
      <c r="AR1038" s="6">
        <f t="shared" si="294"/>
        <v>0</v>
      </c>
      <c r="AS1038" s="6">
        <f t="shared" si="295"/>
        <v>0</v>
      </c>
      <c r="AT1038" s="6">
        <f t="shared" si="296"/>
        <v>0</v>
      </c>
      <c r="AU1038" s="6">
        <f t="shared" si="297"/>
        <v>0</v>
      </c>
      <c r="AV1038" s="6">
        <f t="shared" si="298"/>
        <v>0</v>
      </c>
      <c r="AW1038" s="7">
        <f t="shared" si="299"/>
        <v>0</v>
      </c>
      <c r="AX1038" s="5">
        <v>0</v>
      </c>
      <c r="AY1038" s="6">
        <v>0</v>
      </c>
      <c r="AZ1038" s="6">
        <v>0</v>
      </c>
      <c r="BA1038" s="6">
        <f t="shared" si="300"/>
        <v>0</v>
      </c>
      <c r="BB1038" s="6">
        <f t="shared" si="301"/>
        <v>0</v>
      </c>
      <c r="BC1038" s="6">
        <f t="shared" si="302"/>
        <v>0</v>
      </c>
      <c r="BD1038" s="6">
        <f t="shared" si="303"/>
        <v>0</v>
      </c>
      <c r="BE1038" s="6">
        <f t="shared" si="304"/>
        <v>0</v>
      </c>
      <c r="BF1038" s="7">
        <f t="shared" si="305"/>
        <v>0</v>
      </c>
    </row>
    <row r="1039" spans="1:61" x14ac:dyDescent="0.25">
      <c r="A1039" t="s">
        <v>1596</v>
      </c>
      <c r="B1039" t="s">
        <v>1596</v>
      </c>
      <c r="C1039">
        <f>VLOOKUP(B1039,Annotation!D:E,2,FALSE)</f>
        <v>1475</v>
      </c>
      <c r="D1039" t="str">
        <f>VLOOKUP(B1039,Annotation!D:F,3,FALSE)</f>
        <v>DNA polymerase I</v>
      </c>
      <c r="G1039">
        <v>52</v>
      </c>
      <c r="H1039">
        <v>52</v>
      </c>
      <c r="I1039">
        <v>52</v>
      </c>
      <c r="J1039">
        <v>41</v>
      </c>
      <c r="K1039">
        <v>41</v>
      </c>
      <c r="L1039">
        <v>37</v>
      </c>
      <c r="M1039">
        <v>21</v>
      </c>
      <c r="N1039">
        <v>20</v>
      </c>
      <c r="O1039">
        <v>20</v>
      </c>
      <c r="P1039">
        <v>25</v>
      </c>
      <c r="Q1039">
        <v>23</v>
      </c>
      <c r="R1039">
        <v>27</v>
      </c>
      <c r="S1039">
        <v>66.099999999999994</v>
      </c>
      <c r="T1039">
        <v>107.38</v>
      </c>
      <c r="U1039">
        <v>3410000000</v>
      </c>
      <c r="V1039">
        <v>276720000</v>
      </c>
      <c r="W1039">
        <v>486380000</v>
      </c>
      <c r="X1039">
        <v>379570000</v>
      </c>
      <c r="Y1039">
        <v>234560000</v>
      </c>
      <c r="Z1039">
        <v>500100000</v>
      </c>
      <c r="AA1039">
        <v>425410000</v>
      </c>
      <c r="AB1039">
        <v>334030000</v>
      </c>
      <c r="AC1039">
        <v>471030000</v>
      </c>
      <c r="AD1039">
        <v>302150000</v>
      </c>
      <c r="AE1039">
        <v>66862000</v>
      </c>
      <c r="AF1039" s="5">
        <v>5425900</v>
      </c>
      <c r="AG1039" s="6">
        <v>9536900</v>
      </c>
      <c r="AH1039" s="6">
        <v>7442600</v>
      </c>
      <c r="AI1039" s="6">
        <f t="shared" si="288"/>
        <v>2.1436606487326228E-2</v>
      </c>
      <c r="AJ1039" s="6">
        <f t="shared" si="289"/>
        <v>1.9238181613012363E-2</v>
      </c>
      <c r="AK1039" s="6">
        <f t="shared" si="290"/>
        <v>1.7041176313224084E-2</v>
      </c>
      <c r="AL1039" s="6">
        <f t="shared" si="291"/>
        <v>3</v>
      </c>
      <c r="AM1039" s="6">
        <f t="shared" si="292"/>
        <v>1.9238654804520892E-2</v>
      </c>
      <c r="AN1039" s="7">
        <f t="shared" si="293"/>
        <v>1.7944268856257058E-3</v>
      </c>
      <c r="AO1039" s="5">
        <v>4599300</v>
      </c>
      <c r="AP1039" s="6">
        <v>9805800</v>
      </c>
      <c r="AQ1039" s="6">
        <v>8341300</v>
      </c>
      <c r="AR1039" s="6">
        <f t="shared" si="294"/>
        <v>8.7877691103923523E-3</v>
      </c>
      <c r="AS1039" s="6">
        <f t="shared" si="295"/>
        <v>2.0528768254065681E-2</v>
      </c>
      <c r="AT1039" s="6">
        <f t="shared" si="296"/>
        <v>1.9470598348688042E-2</v>
      </c>
      <c r="AU1039" s="6">
        <f t="shared" si="297"/>
        <v>3</v>
      </c>
      <c r="AV1039" s="6">
        <f t="shared" si="298"/>
        <v>1.6262378571048692E-2</v>
      </c>
      <c r="AW1039" s="7">
        <f t="shared" si="299"/>
        <v>5.30297217474387E-3</v>
      </c>
      <c r="AX1039" s="5">
        <v>6549700</v>
      </c>
      <c r="AY1039" s="6">
        <v>9235900</v>
      </c>
      <c r="AZ1039" s="6">
        <v>5924500</v>
      </c>
      <c r="BA1039" s="6">
        <f t="shared" si="300"/>
        <v>1.2107612293616423E-2</v>
      </c>
      <c r="BB1039" s="6">
        <f t="shared" si="301"/>
        <v>2.0034186319687994E-2</v>
      </c>
      <c r="BC1039" s="6">
        <f t="shared" si="302"/>
        <v>1.247836904334949E-2</v>
      </c>
      <c r="BD1039" s="6">
        <f t="shared" si="303"/>
        <v>3</v>
      </c>
      <c r="BE1039" s="6">
        <f t="shared" si="304"/>
        <v>1.4873389218884639E-2</v>
      </c>
      <c r="BF1039" s="7">
        <f t="shared" si="305"/>
        <v>3.6523723047368738E-3</v>
      </c>
      <c r="BH1039" t="s">
        <v>1597</v>
      </c>
      <c r="BI1039" t="s">
        <v>1598</v>
      </c>
    </row>
    <row r="1040" spans="1:61" x14ac:dyDescent="0.25">
      <c r="A1040" t="s">
        <v>1599</v>
      </c>
      <c r="B1040" t="s">
        <v>1599</v>
      </c>
      <c r="C1040">
        <f>VLOOKUP(B1040,Annotation!D:E,2,FALSE)</f>
        <v>1476</v>
      </c>
      <c r="D1040" t="str">
        <f>VLOOKUP(B1040,Annotation!D:F,3,FALSE)</f>
        <v>sterol desaturase family protein</v>
      </c>
      <c r="G1040">
        <v>2</v>
      </c>
      <c r="H1040">
        <v>2</v>
      </c>
      <c r="I1040">
        <v>2</v>
      </c>
      <c r="J1040">
        <v>1</v>
      </c>
      <c r="K1040">
        <v>2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7.3</v>
      </c>
      <c r="T1040">
        <v>32.366999999999997</v>
      </c>
      <c r="U1040">
        <v>1126300</v>
      </c>
      <c r="V1040">
        <v>0</v>
      </c>
      <c r="W1040">
        <v>1126300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102390</v>
      </c>
      <c r="AF1040" s="5">
        <v>0</v>
      </c>
      <c r="AG1040" s="6">
        <v>102390</v>
      </c>
      <c r="AH1040" s="6">
        <v>0</v>
      </c>
      <c r="AI1040" s="6">
        <f t="shared" si="288"/>
        <v>0</v>
      </c>
      <c r="AJ1040" s="6">
        <f t="shared" si="289"/>
        <v>2.0654483273981444E-4</v>
      </c>
      <c r="AK1040" s="6">
        <f t="shared" si="290"/>
        <v>0</v>
      </c>
      <c r="AL1040" s="6">
        <f t="shared" si="291"/>
        <v>1</v>
      </c>
      <c r="AM1040" s="6">
        <f t="shared" si="292"/>
        <v>0</v>
      </c>
      <c r="AN1040" s="7">
        <f t="shared" si="293"/>
        <v>0</v>
      </c>
      <c r="AO1040" s="5">
        <v>0</v>
      </c>
      <c r="AP1040" s="6">
        <v>0</v>
      </c>
      <c r="AQ1040" s="6">
        <v>0</v>
      </c>
      <c r="AR1040" s="6">
        <f t="shared" si="294"/>
        <v>0</v>
      </c>
      <c r="AS1040" s="6">
        <f t="shared" si="295"/>
        <v>0</v>
      </c>
      <c r="AT1040" s="6">
        <f t="shared" si="296"/>
        <v>0</v>
      </c>
      <c r="AU1040" s="6">
        <f t="shared" si="297"/>
        <v>0</v>
      </c>
      <c r="AV1040" s="6">
        <f t="shared" si="298"/>
        <v>0</v>
      </c>
      <c r="AW1040" s="7">
        <f t="shared" si="299"/>
        <v>0</v>
      </c>
      <c r="AX1040" s="5">
        <v>0</v>
      </c>
      <c r="AY1040" s="6">
        <v>0</v>
      </c>
      <c r="AZ1040" s="6">
        <v>0</v>
      </c>
      <c r="BA1040" s="6">
        <f t="shared" si="300"/>
        <v>0</v>
      </c>
      <c r="BB1040" s="6">
        <f t="shared" si="301"/>
        <v>0</v>
      </c>
      <c r="BC1040" s="6">
        <f t="shared" si="302"/>
        <v>0</v>
      </c>
      <c r="BD1040" s="6">
        <f t="shared" si="303"/>
        <v>0</v>
      </c>
      <c r="BE1040" s="6">
        <f t="shared" si="304"/>
        <v>0</v>
      </c>
      <c r="BF1040" s="7">
        <f t="shared" si="305"/>
        <v>0</v>
      </c>
    </row>
    <row r="1041" spans="1:61" x14ac:dyDescent="0.25">
      <c r="A1041" t="s">
        <v>1600</v>
      </c>
      <c r="B1041" t="s">
        <v>1600</v>
      </c>
      <c r="C1041">
        <f>VLOOKUP(B1041,Annotation!D:E,2,FALSE)</f>
        <v>1477</v>
      </c>
      <c r="D1041" t="str">
        <f>VLOOKUP(B1041,Annotation!D:F,3,FALSE)</f>
        <v>metallophosphoesterase</v>
      </c>
      <c r="G1041">
        <v>6</v>
      </c>
      <c r="H1041">
        <v>6</v>
      </c>
      <c r="I1041">
        <v>6</v>
      </c>
      <c r="J1041">
        <v>3</v>
      </c>
      <c r="K1041">
        <v>2</v>
      </c>
      <c r="L1041">
        <v>5</v>
      </c>
      <c r="M1041">
        <v>1</v>
      </c>
      <c r="N1041">
        <v>0</v>
      </c>
      <c r="O1041">
        <v>1</v>
      </c>
      <c r="P1041">
        <v>0</v>
      </c>
      <c r="Q1041">
        <v>1</v>
      </c>
      <c r="R1041">
        <v>0</v>
      </c>
      <c r="S1041">
        <v>17</v>
      </c>
      <c r="T1041">
        <v>46.859000000000002</v>
      </c>
      <c r="U1041">
        <v>11101000</v>
      </c>
      <c r="V1041">
        <v>1233400</v>
      </c>
      <c r="W1041">
        <v>2374100</v>
      </c>
      <c r="X1041">
        <v>5268200</v>
      </c>
      <c r="Y1041">
        <v>897980</v>
      </c>
      <c r="Z1041">
        <v>0</v>
      </c>
      <c r="AA1041">
        <v>970810</v>
      </c>
      <c r="AB1041">
        <v>0</v>
      </c>
      <c r="AC1041">
        <v>356820</v>
      </c>
      <c r="AD1041">
        <v>0</v>
      </c>
      <c r="AE1041">
        <v>584280</v>
      </c>
      <c r="AF1041" s="5">
        <v>64916</v>
      </c>
      <c r="AG1041" s="6">
        <v>124950</v>
      </c>
      <c r="AH1041" s="6">
        <v>277270</v>
      </c>
      <c r="AI1041" s="6">
        <f t="shared" si="288"/>
        <v>2.5646966341644141E-4</v>
      </c>
      <c r="AJ1041" s="6">
        <f t="shared" si="289"/>
        <v>2.5205368542669996E-4</v>
      </c>
      <c r="AK1041" s="6">
        <f t="shared" si="290"/>
        <v>6.3485972057716954E-4</v>
      </c>
      <c r="AL1041" s="6">
        <f t="shared" si="291"/>
        <v>3</v>
      </c>
      <c r="AM1041" s="6">
        <f t="shared" si="292"/>
        <v>3.8112768980677028E-4</v>
      </c>
      <c r="AN1041" s="7">
        <f t="shared" si="293"/>
        <v>1.7942469691499104E-4</v>
      </c>
      <c r="AO1041" s="5">
        <v>47262</v>
      </c>
      <c r="AP1041" s="6">
        <v>0</v>
      </c>
      <c r="AQ1041" s="6">
        <v>51095</v>
      </c>
      <c r="AR1041" s="6">
        <f t="shared" si="294"/>
        <v>9.0302338115661802E-5</v>
      </c>
      <c r="AS1041" s="6">
        <f t="shared" si="295"/>
        <v>0</v>
      </c>
      <c r="AT1041" s="6">
        <f t="shared" si="296"/>
        <v>1.1926800650093098E-4</v>
      </c>
      <c r="AU1041" s="6">
        <f t="shared" si="297"/>
        <v>2</v>
      </c>
      <c r="AV1041" s="6">
        <f t="shared" si="298"/>
        <v>1.0478517230829638E-4</v>
      </c>
      <c r="AW1041" s="7">
        <f t="shared" si="299"/>
        <v>5.0791928042933485E-5</v>
      </c>
      <c r="AX1041" s="5">
        <v>0</v>
      </c>
      <c r="AY1041" s="6">
        <v>18780</v>
      </c>
      <c r="AZ1041" s="6">
        <v>0</v>
      </c>
      <c r="BA1041" s="6">
        <f t="shared" si="300"/>
        <v>0</v>
      </c>
      <c r="BB1041" s="6">
        <f t="shared" si="301"/>
        <v>4.0736909135410798E-5</v>
      </c>
      <c r="BC1041" s="6">
        <f t="shared" si="302"/>
        <v>0</v>
      </c>
      <c r="BD1041" s="6">
        <f t="shared" si="303"/>
        <v>1</v>
      </c>
      <c r="BE1041" s="6">
        <f t="shared" si="304"/>
        <v>0</v>
      </c>
      <c r="BF1041" s="7">
        <f t="shared" si="305"/>
        <v>0</v>
      </c>
    </row>
    <row r="1042" spans="1:61" x14ac:dyDescent="0.25">
      <c r="A1042" t="s">
        <v>1601</v>
      </c>
      <c r="B1042" t="s">
        <v>1601</v>
      </c>
      <c r="C1042">
        <f>VLOOKUP(B1042,Annotation!D:E,2,FALSE)</f>
        <v>1479</v>
      </c>
      <c r="D1042" t="str">
        <f>VLOOKUP(B1042,Annotation!D:F,3,FALSE)</f>
        <v>DUF5615 family PIN-like protein</v>
      </c>
      <c r="G1042">
        <v>3</v>
      </c>
      <c r="H1042">
        <v>3</v>
      </c>
      <c r="I1042">
        <v>3</v>
      </c>
      <c r="J1042">
        <v>2</v>
      </c>
      <c r="K1042">
        <v>0</v>
      </c>
      <c r="L1042">
        <v>0</v>
      </c>
      <c r="M1042">
        <v>1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29.8</v>
      </c>
      <c r="T1042">
        <v>13.286</v>
      </c>
      <c r="U1042">
        <v>4218500</v>
      </c>
      <c r="V1042">
        <v>1398900</v>
      </c>
      <c r="W1042">
        <v>0</v>
      </c>
      <c r="X1042">
        <v>0</v>
      </c>
      <c r="Y1042">
        <v>2819500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527310</v>
      </c>
      <c r="AF1042" s="5">
        <v>174870</v>
      </c>
      <c r="AG1042" s="6">
        <v>0</v>
      </c>
      <c r="AH1042" s="6">
        <v>0</v>
      </c>
      <c r="AI1042" s="6">
        <f t="shared" si="288"/>
        <v>6.9087513157978177E-4</v>
      </c>
      <c r="AJ1042" s="6">
        <f t="shared" si="289"/>
        <v>0</v>
      </c>
      <c r="AK1042" s="6">
        <f t="shared" si="290"/>
        <v>0</v>
      </c>
      <c r="AL1042" s="6">
        <f t="shared" si="291"/>
        <v>1</v>
      </c>
      <c r="AM1042" s="6">
        <f t="shared" si="292"/>
        <v>0</v>
      </c>
      <c r="AN1042" s="7">
        <f t="shared" si="293"/>
        <v>0</v>
      </c>
      <c r="AO1042" s="5">
        <v>352440</v>
      </c>
      <c r="AP1042" s="6">
        <v>0</v>
      </c>
      <c r="AQ1042" s="6">
        <v>0</v>
      </c>
      <c r="AR1042" s="6">
        <f t="shared" si="294"/>
        <v>6.7339841829554075E-4</v>
      </c>
      <c r="AS1042" s="6">
        <f t="shared" si="295"/>
        <v>0</v>
      </c>
      <c r="AT1042" s="6">
        <f t="shared" si="296"/>
        <v>0</v>
      </c>
      <c r="AU1042" s="6">
        <f t="shared" si="297"/>
        <v>1</v>
      </c>
      <c r="AV1042" s="6">
        <f t="shared" si="298"/>
        <v>0</v>
      </c>
      <c r="AW1042" s="7">
        <f t="shared" si="299"/>
        <v>0</v>
      </c>
      <c r="AX1042" s="5">
        <v>0</v>
      </c>
      <c r="AY1042" s="6">
        <v>0</v>
      </c>
      <c r="AZ1042" s="6">
        <v>0</v>
      </c>
      <c r="BA1042" s="6">
        <f t="shared" si="300"/>
        <v>0</v>
      </c>
      <c r="BB1042" s="6">
        <f t="shared" si="301"/>
        <v>0</v>
      </c>
      <c r="BC1042" s="6">
        <f t="shared" si="302"/>
        <v>0</v>
      </c>
      <c r="BD1042" s="6">
        <f t="shared" si="303"/>
        <v>0</v>
      </c>
      <c r="BE1042" s="6">
        <f t="shared" si="304"/>
        <v>0</v>
      </c>
      <c r="BF1042" s="7">
        <f t="shared" si="305"/>
        <v>0</v>
      </c>
    </row>
    <row r="1043" spans="1:61" x14ac:dyDescent="0.25">
      <c r="A1043" t="s">
        <v>1602</v>
      </c>
      <c r="B1043" t="s">
        <v>1602</v>
      </c>
      <c r="C1043">
        <f>VLOOKUP(B1043,Annotation!D:E,2,FALSE)</f>
        <v>1480</v>
      </c>
      <c r="D1043" t="str">
        <f>VLOOKUP(B1043,Annotation!D:F,3,FALSE)</f>
        <v>DUF433 domain-containing protein</v>
      </c>
      <c r="G1043">
        <v>2</v>
      </c>
      <c r="H1043">
        <v>2</v>
      </c>
      <c r="I1043">
        <v>2</v>
      </c>
      <c r="J1043">
        <v>2</v>
      </c>
      <c r="K1043">
        <v>1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24.3</v>
      </c>
      <c r="T1043">
        <v>8.4898000000000007</v>
      </c>
      <c r="U1043">
        <v>3974500</v>
      </c>
      <c r="V1043">
        <v>847880</v>
      </c>
      <c r="W1043">
        <v>3126600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794900</v>
      </c>
      <c r="AF1043" s="5">
        <v>169580</v>
      </c>
      <c r="AG1043" s="6">
        <v>625320</v>
      </c>
      <c r="AH1043" s="6">
        <v>0</v>
      </c>
      <c r="AI1043" s="6">
        <f t="shared" si="288"/>
        <v>6.6997543782981283E-4</v>
      </c>
      <c r="AJ1043" s="6">
        <f t="shared" si="289"/>
        <v>1.2614182518689398E-3</v>
      </c>
      <c r="AK1043" s="6">
        <f t="shared" si="290"/>
        <v>0</v>
      </c>
      <c r="AL1043" s="6">
        <f t="shared" si="291"/>
        <v>2</v>
      </c>
      <c r="AM1043" s="6">
        <f t="shared" si="292"/>
        <v>9.6569684484937627E-4</v>
      </c>
      <c r="AN1043" s="7">
        <f t="shared" si="293"/>
        <v>5.1530440795512775E-4</v>
      </c>
      <c r="AO1043" s="5">
        <v>0</v>
      </c>
      <c r="AP1043" s="6">
        <v>0</v>
      </c>
      <c r="AQ1043" s="6">
        <v>0</v>
      </c>
      <c r="AR1043" s="6">
        <f t="shared" si="294"/>
        <v>0</v>
      </c>
      <c r="AS1043" s="6">
        <f t="shared" si="295"/>
        <v>0</v>
      </c>
      <c r="AT1043" s="6">
        <f t="shared" si="296"/>
        <v>0</v>
      </c>
      <c r="AU1043" s="6">
        <f t="shared" si="297"/>
        <v>0</v>
      </c>
      <c r="AV1043" s="6">
        <f t="shared" si="298"/>
        <v>0</v>
      </c>
      <c r="AW1043" s="7">
        <f t="shared" si="299"/>
        <v>0</v>
      </c>
      <c r="AX1043" s="5">
        <v>0</v>
      </c>
      <c r="AY1043" s="6">
        <v>0</v>
      </c>
      <c r="AZ1043" s="6">
        <v>0</v>
      </c>
      <c r="BA1043" s="6">
        <f t="shared" si="300"/>
        <v>0</v>
      </c>
      <c r="BB1043" s="6">
        <f t="shared" si="301"/>
        <v>0</v>
      </c>
      <c r="BC1043" s="6">
        <f t="shared" si="302"/>
        <v>0</v>
      </c>
      <c r="BD1043" s="6">
        <f t="shared" si="303"/>
        <v>0</v>
      </c>
      <c r="BE1043" s="6">
        <f t="shared" si="304"/>
        <v>0</v>
      </c>
      <c r="BF1043" s="7">
        <f t="shared" si="305"/>
        <v>0</v>
      </c>
    </row>
    <row r="1044" spans="1:61" x14ac:dyDescent="0.25">
      <c r="A1044" t="s">
        <v>1603</v>
      </c>
      <c r="B1044" t="s">
        <v>1603</v>
      </c>
      <c r="C1044">
        <f>VLOOKUP(B1044,Annotation!D:E,2,FALSE)</f>
        <v>1481</v>
      </c>
      <c r="D1044" t="str">
        <f>VLOOKUP(B1044,Annotation!D:F,3,FALSE)</f>
        <v>universal stress protein</v>
      </c>
      <c r="G1044">
        <v>20</v>
      </c>
      <c r="H1044">
        <v>20</v>
      </c>
      <c r="I1044">
        <v>20</v>
      </c>
      <c r="J1044">
        <v>13</v>
      </c>
      <c r="K1044">
        <v>19</v>
      </c>
      <c r="L1044">
        <v>1</v>
      </c>
      <c r="M1044">
        <v>11</v>
      </c>
      <c r="N1044">
        <v>6</v>
      </c>
      <c r="O1044">
        <v>11</v>
      </c>
      <c r="P1044">
        <v>11</v>
      </c>
      <c r="Q1044">
        <v>10</v>
      </c>
      <c r="R1044">
        <v>7</v>
      </c>
      <c r="S1044">
        <v>74.5</v>
      </c>
      <c r="T1044">
        <v>29.675999999999998</v>
      </c>
      <c r="U1044">
        <v>2347800000</v>
      </c>
      <c r="V1044">
        <v>229200000</v>
      </c>
      <c r="W1044">
        <v>351750000</v>
      </c>
      <c r="X1044">
        <v>338310</v>
      </c>
      <c r="Y1044">
        <v>488330000</v>
      </c>
      <c r="Z1044">
        <v>58314000</v>
      </c>
      <c r="AA1044">
        <v>302940000</v>
      </c>
      <c r="AB1044">
        <v>482000000</v>
      </c>
      <c r="AC1044">
        <v>281120000</v>
      </c>
      <c r="AD1044">
        <v>153780000</v>
      </c>
      <c r="AE1044">
        <v>156520000</v>
      </c>
      <c r="AF1044" s="5">
        <v>15280000</v>
      </c>
      <c r="AG1044" s="6">
        <v>23450000</v>
      </c>
      <c r="AH1044" s="6">
        <v>22554</v>
      </c>
      <c r="AI1044" s="6">
        <f t="shared" si="288"/>
        <v>6.0368113515977956E-2</v>
      </c>
      <c r="AJ1044" s="6">
        <f t="shared" si="289"/>
        <v>4.7304193063274227E-2</v>
      </c>
      <c r="AK1044" s="6">
        <f t="shared" si="290"/>
        <v>5.1641454675577891E-5</v>
      </c>
      <c r="AL1044" s="6">
        <f t="shared" si="291"/>
        <v>3</v>
      </c>
      <c r="AM1044" s="6">
        <f t="shared" si="292"/>
        <v>3.5907982677975923E-2</v>
      </c>
      <c r="AN1044" s="7">
        <f t="shared" si="293"/>
        <v>2.5909128492225195E-2</v>
      </c>
      <c r="AO1044" s="5">
        <v>32555000</v>
      </c>
      <c r="AP1044" s="6">
        <v>3887600</v>
      </c>
      <c r="AQ1044" s="6">
        <v>20196000</v>
      </c>
      <c r="AR1044" s="6">
        <f t="shared" si="294"/>
        <v>6.220203582910943E-2</v>
      </c>
      <c r="AS1044" s="6">
        <f t="shared" si="295"/>
        <v>8.1388198275006377E-3</v>
      </c>
      <c r="AT1044" s="6">
        <f t="shared" si="296"/>
        <v>4.7142316455481004E-2</v>
      </c>
      <c r="AU1044" s="6">
        <f t="shared" si="297"/>
        <v>3</v>
      </c>
      <c r="AV1044" s="6">
        <f t="shared" si="298"/>
        <v>3.9161057370697021E-2</v>
      </c>
      <c r="AW1044" s="7">
        <f t="shared" si="299"/>
        <v>2.2781325737585848E-2</v>
      </c>
      <c r="AX1044" s="5">
        <v>32133000</v>
      </c>
      <c r="AY1044" s="6">
        <v>18741000</v>
      </c>
      <c r="AZ1044" s="6">
        <v>10252000</v>
      </c>
      <c r="BA1044" s="6">
        <f t="shared" si="300"/>
        <v>5.9400263497683334E-2</v>
      </c>
      <c r="BB1044" s="6">
        <f t="shared" si="301"/>
        <v>4.0652311720273358E-2</v>
      </c>
      <c r="BC1044" s="6">
        <f t="shared" si="302"/>
        <v>2.1593086240597345E-2</v>
      </c>
      <c r="BD1044" s="6">
        <f t="shared" si="303"/>
        <v>3</v>
      </c>
      <c r="BE1044" s="6">
        <f t="shared" si="304"/>
        <v>4.054855381951801E-2</v>
      </c>
      <c r="BF1044" s="7">
        <f t="shared" si="305"/>
        <v>1.5434889856288943E-2</v>
      </c>
      <c r="BH1044" t="s">
        <v>1604</v>
      </c>
      <c r="BI1044" t="s">
        <v>1605</v>
      </c>
    </row>
    <row r="1045" spans="1:61" x14ac:dyDescent="0.25">
      <c r="A1045" t="s">
        <v>1606</v>
      </c>
      <c r="B1045" t="s">
        <v>1606</v>
      </c>
      <c r="C1045">
        <f>VLOOKUP(B1045,Annotation!D:E,2,FALSE)</f>
        <v>1484</v>
      </c>
      <c r="D1045" t="str">
        <f>VLOOKUP(B1045,Annotation!D:F,3,FALSE)</f>
        <v>GHKL domain-containing protein</v>
      </c>
      <c r="E1045" t="str">
        <f>VLOOKUP(B1045,Annotation!I:O,7,FALSE)</f>
        <v>HK|Classic</v>
      </c>
      <c r="G1045">
        <v>27</v>
      </c>
      <c r="H1045">
        <v>27</v>
      </c>
      <c r="I1045">
        <v>27</v>
      </c>
      <c r="J1045">
        <v>12</v>
      </c>
      <c r="K1045">
        <v>16</v>
      </c>
      <c r="L1045">
        <v>16</v>
      </c>
      <c r="M1045">
        <v>7</v>
      </c>
      <c r="N1045">
        <v>11</v>
      </c>
      <c r="O1045">
        <v>11</v>
      </c>
      <c r="P1045">
        <v>12</v>
      </c>
      <c r="Q1045">
        <v>15</v>
      </c>
      <c r="R1045">
        <v>12</v>
      </c>
      <c r="S1045">
        <v>65</v>
      </c>
      <c r="T1045">
        <v>53.600999999999999</v>
      </c>
      <c r="U1045">
        <v>1118200000</v>
      </c>
      <c r="V1045">
        <v>51267000</v>
      </c>
      <c r="W1045">
        <v>177290000</v>
      </c>
      <c r="X1045">
        <v>242110000</v>
      </c>
      <c r="Y1045">
        <v>71121000</v>
      </c>
      <c r="Z1045">
        <v>147910000</v>
      </c>
      <c r="AA1045">
        <v>96399000</v>
      </c>
      <c r="AB1045">
        <v>132300000</v>
      </c>
      <c r="AC1045">
        <v>132010000</v>
      </c>
      <c r="AD1045">
        <v>67772000</v>
      </c>
      <c r="AE1045">
        <v>43007000</v>
      </c>
      <c r="AF1045" s="5">
        <v>1971800</v>
      </c>
      <c r="AG1045" s="6">
        <v>6818900</v>
      </c>
      <c r="AH1045" s="6">
        <v>9311800</v>
      </c>
      <c r="AI1045" s="6">
        <f t="shared" si="288"/>
        <v>7.7901731826443277E-3</v>
      </c>
      <c r="AJ1045" s="6">
        <f t="shared" si="289"/>
        <v>1.3755333137704077E-2</v>
      </c>
      <c r="AK1045" s="6">
        <f t="shared" si="290"/>
        <v>2.1321047160062345E-2</v>
      </c>
      <c r="AL1045" s="6">
        <f t="shared" si="291"/>
        <v>3</v>
      </c>
      <c r="AM1045" s="6">
        <f t="shared" si="292"/>
        <v>1.4288851160136918E-2</v>
      </c>
      <c r="AN1045" s="7">
        <f t="shared" si="293"/>
        <v>5.5368233225913605E-3</v>
      </c>
      <c r="AO1045" s="5">
        <v>2735400</v>
      </c>
      <c r="AP1045" s="6">
        <v>5688800</v>
      </c>
      <c r="AQ1045" s="6">
        <v>3707600</v>
      </c>
      <c r="AR1045" s="6">
        <f t="shared" si="294"/>
        <v>5.2264613364136365E-3</v>
      </c>
      <c r="AS1045" s="6">
        <f t="shared" si="295"/>
        <v>1.1909691901092093E-2</v>
      </c>
      <c r="AT1045" s="6">
        <f t="shared" si="296"/>
        <v>8.6544292181789158E-3</v>
      </c>
      <c r="AU1045" s="6">
        <f t="shared" si="297"/>
        <v>3</v>
      </c>
      <c r="AV1045" s="6">
        <f t="shared" si="298"/>
        <v>8.5968608185615497E-3</v>
      </c>
      <c r="AW1045" s="7">
        <f t="shared" si="299"/>
        <v>2.7287211028415199E-3</v>
      </c>
      <c r="AX1045" s="5">
        <v>5088600</v>
      </c>
      <c r="AY1045" s="6">
        <v>5077200</v>
      </c>
      <c r="AZ1045" s="6">
        <v>2606600</v>
      </c>
      <c r="BA1045" s="6">
        <f t="shared" si="300"/>
        <v>9.4066592236738359E-3</v>
      </c>
      <c r="BB1045" s="6">
        <f t="shared" si="301"/>
        <v>1.1013281952199557E-2</v>
      </c>
      <c r="BC1045" s="6">
        <f t="shared" si="302"/>
        <v>5.4901032573879283E-3</v>
      </c>
      <c r="BD1045" s="6">
        <f t="shared" si="303"/>
        <v>3</v>
      </c>
      <c r="BE1045" s="6">
        <f t="shared" si="304"/>
        <v>8.6366814777537743E-3</v>
      </c>
      <c r="BF1045" s="7">
        <f t="shared" si="305"/>
        <v>2.3196300021935071E-3</v>
      </c>
      <c r="BH1045" t="s">
        <v>1607</v>
      </c>
      <c r="BI1045" t="s">
        <v>1608</v>
      </c>
    </row>
    <row r="1046" spans="1:61" x14ac:dyDescent="0.25">
      <c r="A1046" t="s">
        <v>1609</v>
      </c>
      <c r="B1046" t="s">
        <v>1609</v>
      </c>
      <c r="C1046">
        <f>VLOOKUP(B1046,Annotation!D:E,2,FALSE)</f>
        <v>1485</v>
      </c>
      <c r="D1046" t="str">
        <f>VLOOKUP(B1046,Annotation!D:F,3,FALSE)</f>
        <v>hypothetical protein</v>
      </c>
      <c r="G1046">
        <v>15</v>
      </c>
      <c r="H1046">
        <v>15</v>
      </c>
      <c r="I1046">
        <v>15</v>
      </c>
      <c r="J1046">
        <v>13</v>
      </c>
      <c r="K1046">
        <v>13</v>
      </c>
      <c r="L1046">
        <v>6</v>
      </c>
      <c r="M1046">
        <v>11</v>
      </c>
      <c r="N1046">
        <v>11</v>
      </c>
      <c r="O1046">
        <v>12</v>
      </c>
      <c r="P1046">
        <v>10</v>
      </c>
      <c r="Q1046">
        <v>11</v>
      </c>
      <c r="R1046">
        <v>10</v>
      </c>
      <c r="S1046">
        <v>64.599999999999994</v>
      </c>
      <c r="T1046">
        <v>27.632000000000001</v>
      </c>
      <c r="U1046">
        <v>4801300000</v>
      </c>
      <c r="V1046">
        <v>213190000</v>
      </c>
      <c r="W1046">
        <v>494460000</v>
      </c>
      <c r="X1046">
        <v>26491000</v>
      </c>
      <c r="Y1046">
        <v>932910000</v>
      </c>
      <c r="Z1046">
        <v>389300000</v>
      </c>
      <c r="AA1046">
        <v>472370000</v>
      </c>
      <c r="AB1046">
        <v>788790000</v>
      </c>
      <c r="AC1046">
        <v>833550000</v>
      </c>
      <c r="AD1046">
        <v>650280000</v>
      </c>
      <c r="AE1046">
        <v>369330000</v>
      </c>
      <c r="AF1046" s="5">
        <v>16399000</v>
      </c>
      <c r="AG1046" s="6">
        <v>38035000</v>
      </c>
      <c r="AH1046" s="6">
        <v>2037800</v>
      </c>
      <c r="AI1046" s="6">
        <f t="shared" si="288"/>
        <v>6.4789050624903297E-2</v>
      </c>
      <c r="AJ1046" s="6">
        <f t="shared" si="289"/>
        <v>7.6725585635890617E-2</v>
      </c>
      <c r="AK1046" s="6">
        <f t="shared" si="290"/>
        <v>4.6659109842108991E-3</v>
      </c>
      <c r="AL1046" s="6">
        <f t="shared" si="291"/>
        <v>3</v>
      </c>
      <c r="AM1046" s="6">
        <f t="shared" si="292"/>
        <v>4.8726849081668272E-2</v>
      </c>
      <c r="AN1046" s="7">
        <f t="shared" si="293"/>
        <v>3.1534583307200041E-2</v>
      </c>
      <c r="AO1046" s="5">
        <v>71762000</v>
      </c>
      <c r="AP1046" s="6">
        <v>29946000</v>
      </c>
      <c r="AQ1046" s="6">
        <v>36336000</v>
      </c>
      <c r="AR1046" s="6">
        <f t="shared" si="294"/>
        <v>0.13711388404756722</v>
      </c>
      <c r="AS1046" s="6">
        <f t="shared" si="295"/>
        <v>6.2692946433360972E-2</v>
      </c>
      <c r="AT1046" s="6">
        <f t="shared" si="296"/>
        <v>8.4816954383360954E-2</v>
      </c>
      <c r="AU1046" s="6">
        <f t="shared" si="297"/>
        <v>3</v>
      </c>
      <c r="AV1046" s="6">
        <f t="shared" si="298"/>
        <v>9.4874594954763039E-2</v>
      </c>
      <c r="AW1046" s="7">
        <f t="shared" si="299"/>
        <v>3.1203483664937474E-2</v>
      </c>
      <c r="AX1046" s="5">
        <v>60676000</v>
      </c>
      <c r="AY1046" s="6">
        <v>64119000</v>
      </c>
      <c r="AZ1046" s="6">
        <v>50021000</v>
      </c>
      <c r="BA1046" s="6">
        <f t="shared" si="300"/>
        <v>0.11216414240766295</v>
      </c>
      <c r="BB1046" s="6">
        <f t="shared" si="301"/>
        <v>0.13908465797941452</v>
      </c>
      <c r="BC1046" s="6">
        <f t="shared" si="302"/>
        <v>0.1053558102654038</v>
      </c>
      <c r="BD1046" s="6">
        <f t="shared" si="303"/>
        <v>3</v>
      </c>
      <c r="BE1046" s="6">
        <f t="shared" si="304"/>
        <v>0.1188682035508271</v>
      </c>
      <c r="BF1046" s="7">
        <f t="shared" si="305"/>
        <v>1.4562900784463553E-2</v>
      </c>
      <c r="BH1046" t="s">
        <v>1610</v>
      </c>
      <c r="BI1046" t="s">
        <v>1611</v>
      </c>
    </row>
    <row r="1047" spans="1:61" x14ac:dyDescent="0.25">
      <c r="A1047" t="s">
        <v>1612</v>
      </c>
      <c r="B1047" t="s">
        <v>1612</v>
      </c>
      <c r="C1047">
        <f>VLOOKUP(B1047,Annotation!D:E,2,FALSE)</f>
        <v>1487</v>
      </c>
      <c r="D1047" t="str">
        <f>VLOOKUP(B1047,Annotation!D:F,3,FALSE)</f>
        <v>flavin mononucleotide-binding protein</v>
      </c>
      <c r="G1047">
        <v>3</v>
      </c>
      <c r="H1047">
        <v>3</v>
      </c>
      <c r="I1047">
        <v>3</v>
      </c>
      <c r="J1047">
        <v>1</v>
      </c>
      <c r="K1047">
        <v>1</v>
      </c>
      <c r="L1047">
        <v>2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2</v>
      </c>
      <c r="S1047">
        <v>18.7</v>
      </c>
      <c r="T1047">
        <v>17.382000000000001</v>
      </c>
      <c r="U1047">
        <v>3850100</v>
      </c>
      <c r="V1047">
        <v>1351400</v>
      </c>
      <c r="W1047">
        <v>951730</v>
      </c>
      <c r="X1047">
        <v>594250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952700</v>
      </c>
      <c r="AE1047">
        <v>385010</v>
      </c>
      <c r="AF1047" s="5">
        <v>135140</v>
      </c>
      <c r="AG1047" s="6">
        <v>95173</v>
      </c>
      <c r="AH1047" s="6">
        <v>59425</v>
      </c>
      <c r="AI1047" s="6">
        <f t="shared" si="288"/>
        <v>5.3391013485270037E-4</v>
      </c>
      <c r="AJ1047" s="6">
        <f t="shared" si="289"/>
        <v>1.9198643780004253E-4</v>
      </c>
      <c r="AK1047" s="6">
        <f t="shared" si="290"/>
        <v>1.3606426550040864E-4</v>
      </c>
      <c r="AL1047" s="6">
        <f t="shared" si="291"/>
        <v>3</v>
      </c>
      <c r="AM1047" s="6">
        <f t="shared" si="292"/>
        <v>2.8732027938438383E-4</v>
      </c>
      <c r="AN1047" s="7">
        <f t="shared" si="293"/>
        <v>1.758536132764814E-4</v>
      </c>
      <c r="AO1047" s="5">
        <v>0</v>
      </c>
      <c r="AP1047" s="6">
        <v>0</v>
      </c>
      <c r="AQ1047" s="6">
        <v>0</v>
      </c>
      <c r="AR1047" s="6">
        <f t="shared" si="294"/>
        <v>0</v>
      </c>
      <c r="AS1047" s="6">
        <f t="shared" si="295"/>
        <v>0</v>
      </c>
      <c r="AT1047" s="6">
        <f t="shared" si="296"/>
        <v>0</v>
      </c>
      <c r="AU1047" s="6">
        <f t="shared" si="297"/>
        <v>0</v>
      </c>
      <c r="AV1047" s="6">
        <f t="shared" si="298"/>
        <v>0</v>
      </c>
      <c r="AW1047" s="7">
        <f t="shared" si="299"/>
        <v>0</v>
      </c>
      <c r="AX1047" s="5">
        <v>0</v>
      </c>
      <c r="AY1047" s="6">
        <v>0</v>
      </c>
      <c r="AZ1047" s="6">
        <v>95270</v>
      </c>
      <c r="BA1047" s="6">
        <f t="shared" si="300"/>
        <v>0</v>
      </c>
      <c r="BB1047" s="6">
        <f t="shared" si="301"/>
        <v>0</v>
      </c>
      <c r="BC1047" s="6">
        <f t="shared" si="302"/>
        <v>2.006606833926755E-4</v>
      </c>
      <c r="BD1047" s="6">
        <f t="shared" si="303"/>
        <v>1</v>
      </c>
      <c r="BE1047" s="6">
        <f t="shared" si="304"/>
        <v>0</v>
      </c>
      <c r="BF1047" s="7">
        <f t="shared" si="305"/>
        <v>0</v>
      </c>
    </row>
    <row r="1048" spans="1:61" x14ac:dyDescent="0.25">
      <c r="A1048" t="s">
        <v>1613</v>
      </c>
      <c r="B1048" t="s">
        <v>1613</v>
      </c>
      <c r="C1048">
        <f>VLOOKUP(B1048,Annotation!D:E,2,FALSE)</f>
        <v>1488</v>
      </c>
      <c r="D1048" t="str">
        <f>VLOOKUP(B1048,Annotation!D:F,3,FALSE)</f>
        <v>PAS domain S-box protein</v>
      </c>
      <c r="E1048" t="str">
        <f>VLOOKUP(B1048,Annotation!I:O,7,FALSE)</f>
        <v>HK|Classic</v>
      </c>
      <c r="G1048">
        <v>16</v>
      </c>
      <c r="H1048">
        <v>16</v>
      </c>
      <c r="I1048">
        <v>16</v>
      </c>
      <c r="J1048">
        <v>10</v>
      </c>
      <c r="K1048">
        <v>14</v>
      </c>
      <c r="L1048">
        <v>11</v>
      </c>
      <c r="M1048">
        <v>4</v>
      </c>
      <c r="N1048">
        <v>3</v>
      </c>
      <c r="O1048">
        <v>4</v>
      </c>
      <c r="P1048">
        <v>4</v>
      </c>
      <c r="Q1048">
        <v>4</v>
      </c>
      <c r="R1048">
        <v>5</v>
      </c>
      <c r="S1048">
        <v>42.5</v>
      </c>
      <c r="T1048">
        <v>47.415999999999997</v>
      </c>
      <c r="U1048">
        <v>360520000</v>
      </c>
      <c r="V1048">
        <v>16875000</v>
      </c>
      <c r="W1048">
        <v>54252000</v>
      </c>
      <c r="X1048">
        <v>38151000</v>
      </c>
      <c r="Y1048">
        <v>79494000</v>
      </c>
      <c r="Z1048">
        <v>18102000</v>
      </c>
      <c r="AA1048">
        <v>55398000</v>
      </c>
      <c r="AB1048">
        <v>42037000</v>
      </c>
      <c r="AC1048">
        <v>50784000</v>
      </c>
      <c r="AD1048">
        <v>5427200</v>
      </c>
      <c r="AE1048">
        <v>15675000</v>
      </c>
      <c r="AF1048" s="5">
        <v>733700</v>
      </c>
      <c r="AG1048" s="6">
        <v>2358800</v>
      </c>
      <c r="AH1048" s="6">
        <v>1658700</v>
      </c>
      <c r="AI1048" s="6">
        <f t="shared" si="288"/>
        <v>2.8986966548869781E-3</v>
      </c>
      <c r="AJ1048" s="6">
        <f t="shared" si="289"/>
        <v>4.7582571683433368E-3</v>
      </c>
      <c r="AK1048" s="6">
        <f t="shared" si="290"/>
        <v>3.7978930952549902E-3</v>
      </c>
      <c r="AL1048" s="6">
        <f t="shared" si="291"/>
        <v>3</v>
      </c>
      <c r="AM1048" s="6">
        <f t="shared" si="292"/>
        <v>3.8182823061617683E-3</v>
      </c>
      <c r="AN1048" s="7">
        <f t="shared" si="293"/>
        <v>7.5929928914430481E-4</v>
      </c>
      <c r="AO1048" s="5">
        <v>3456200</v>
      </c>
      <c r="AP1048" s="6">
        <v>787060</v>
      </c>
      <c r="AQ1048" s="6">
        <v>2408600</v>
      </c>
      <c r="AR1048" s="6">
        <f t="shared" si="294"/>
        <v>6.6036761244837351E-3</v>
      </c>
      <c r="AS1048" s="6">
        <f t="shared" si="295"/>
        <v>1.6477362726187497E-3</v>
      </c>
      <c r="AT1048" s="6">
        <f t="shared" si="296"/>
        <v>5.6222511098569785E-3</v>
      </c>
      <c r="AU1048" s="6">
        <f t="shared" si="297"/>
        <v>3</v>
      </c>
      <c r="AV1048" s="6">
        <f t="shared" si="298"/>
        <v>4.6245545023198206E-3</v>
      </c>
      <c r="AW1048" s="7">
        <f t="shared" si="299"/>
        <v>2.142721609595959E-3</v>
      </c>
      <c r="AX1048" s="5">
        <v>1827700</v>
      </c>
      <c r="AY1048" s="6">
        <v>2208000</v>
      </c>
      <c r="AZ1048" s="6">
        <v>235960</v>
      </c>
      <c r="BA1048" s="6">
        <f t="shared" si="300"/>
        <v>3.3786406994278724E-3</v>
      </c>
      <c r="BB1048" s="6">
        <f t="shared" si="301"/>
        <v>4.7895151954732177E-3</v>
      </c>
      <c r="BC1048" s="6">
        <f t="shared" si="302"/>
        <v>4.9698640551417762E-4</v>
      </c>
      <c r="BD1048" s="6">
        <f t="shared" si="303"/>
        <v>3</v>
      </c>
      <c r="BE1048" s="6">
        <f t="shared" si="304"/>
        <v>2.8883807668050893E-3</v>
      </c>
      <c r="BF1048" s="7">
        <f t="shared" si="305"/>
        <v>1.7863775178291728E-3</v>
      </c>
    </row>
    <row r="1049" spans="1:61" x14ac:dyDescent="0.25">
      <c r="A1049" t="s">
        <v>1614</v>
      </c>
      <c r="B1049" t="s">
        <v>1614</v>
      </c>
      <c r="C1049">
        <f>VLOOKUP(B1049,Annotation!D:E,2,FALSE)</f>
        <v>1489</v>
      </c>
      <c r="D1049" t="str">
        <f>VLOOKUP(B1049,Annotation!D:F,3,FALSE)</f>
        <v>response regulator</v>
      </c>
      <c r="E1049" t="str">
        <f>VLOOKUP(B1049,Annotation!I:O,7,FALSE)</f>
        <v>RR|Crp</v>
      </c>
      <c r="G1049">
        <v>18</v>
      </c>
      <c r="H1049">
        <v>18</v>
      </c>
      <c r="I1049">
        <v>18</v>
      </c>
      <c r="J1049">
        <v>14</v>
      </c>
      <c r="K1049">
        <v>11</v>
      </c>
      <c r="L1049">
        <v>8</v>
      </c>
      <c r="M1049">
        <v>7</v>
      </c>
      <c r="N1049">
        <v>3</v>
      </c>
      <c r="O1049">
        <v>8</v>
      </c>
      <c r="P1049">
        <v>6</v>
      </c>
      <c r="Q1049">
        <v>6</v>
      </c>
      <c r="R1049">
        <v>5</v>
      </c>
      <c r="S1049">
        <v>61.5</v>
      </c>
      <c r="T1049">
        <v>39.921999999999997</v>
      </c>
      <c r="U1049">
        <v>605560000</v>
      </c>
      <c r="V1049">
        <v>84624000</v>
      </c>
      <c r="W1049">
        <v>117370000</v>
      </c>
      <c r="X1049">
        <v>55577000</v>
      </c>
      <c r="Y1049">
        <v>37466000</v>
      </c>
      <c r="Z1049">
        <v>5389400</v>
      </c>
      <c r="AA1049">
        <v>114920000</v>
      </c>
      <c r="AB1049">
        <v>55177000</v>
      </c>
      <c r="AC1049">
        <v>91898000</v>
      </c>
      <c r="AD1049">
        <v>43140000</v>
      </c>
      <c r="AE1049">
        <v>28836000</v>
      </c>
      <c r="AF1049" s="5">
        <v>4029700</v>
      </c>
      <c r="AG1049" s="6">
        <v>5589200</v>
      </c>
      <c r="AH1049" s="6">
        <v>2646500</v>
      </c>
      <c r="AI1049" s="6">
        <f t="shared" si="288"/>
        <v>1.5920509622731435E-2</v>
      </c>
      <c r="AJ1049" s="6">
        <f t="shared" si="289"/>
        <v>1.127473756372078E-2</v>
      </c>
      <c r="AK1049" s="6">
        <f t="shared" si="290"/>
        <v>6.0596395228747404E-3</v>
      </c>
      <c r="AL1049" s="6">
        <f t="shared" si="291"/>
        <v>3</v>
      </c>
      <c r="AM1049" s="6">
        <f t="shared" si="292"/>
        <v>1.1084962236442319E-2</v>
      </c>
      <c r="AN1049" s="7">
        <f t="shared" si="293"/>
        <v>4.0279192964188222E-3</v>
      </c>
      <c r="AO1049" s="5">
        <v>1784100</v>
      </c>
      <c r="AP1049" s="6">
        <v>256640</v>
      </c>
      <c r="AQ1049" s="6">
        <v>5472200</v>
      </c>
      <c r="AR1049" s="6">
        <f t="shared" si="294"/>
        <v>3.4088358815147946E-3</v>
      </c>
      <c r="AS1049" s="6">
        <f t="shared" si="295"/>
        <v>5.3728437095631326E-4</v>
      </c>
      <c r="AT1049" s="6">
        <f t="shared" si="296"/>
        <v>1.2773429595349731E-2</v>
      </c>
      <c r="AU1049" s="6">
        <f t="shared" si="297"/>
        <v>3</v>
      </c>
      <c r="AV1049" s="6">
        <f t="shared" si="298"/>
        <v>5.5731832826069463E-3</v>
      </c>
      <c r="AW1049" s="7">
        <f t="shared" si="299"/>
        <v>5.2245645587341988E-3</v>
      </c>
      <c r="AX1049" s="5">
        <v>2627500</v>
      </c>
      <c r="AY1049" s="6">
        <v>4376100</v>
      </c>
      <c r="AZ1049" s="6">
        <v>2054300</v>
      </c>
      <c r="BA1049" s="6">
        <f t="shared" si="300"/>
        <v>4.8571310596633669E-3</v>
      </c>
      <c r="BB1049" s="6">
        <f t="shared" si="301"/>
        <v>9.4924807277673683E-3</v>
      </c>
      <c r="BC1049" s="6">
        <f t="shared" si="302"/>
        <v>4.3268315513128293E-3</v>
      </c>
      <c r="BD1049" s="6">
        <f t="shared" si="303"/>
        <v>3</v>
      </c>
      <c r="BE1049" s="6">
        <f t="shared" si="304"/>
        <v>6.2254811129145221E-3</v>
      </c>
      <c r="BF1049" s="7">
        <f t="shared" si="305"/>
        <v>2.3202398230535988E-3</v>
      </c>
      <c r="BH1049" t="s">
        <v>1615</v>
      </c>
      <c r="BI1049" t="s">
        <v>1616</v>
      </c>
    </row>
    <row r="1050" spans="1:61" x14ac:dyDescent="0.25">
      <c r="A1050" t="s">
        <v>1617</v>
      </c>
      <c r="B1050" t="s">
        <v>1617</v>
      </c>
      <c r="C1050">
        <f>VLOOKUP(B1050,Annotation!D:E,2,FALSE)</f>
        <v>1490</v>
      </c>
      <c r="D1050" t="str">
        <f>VLOOKUP(B1050,Annotation!D:F,3,FALSE)</f>
        <v>universal stress protein</v>
      </c>
      <c r="G1050">
        <v>6</v>
      </c>
      <c r="H1050">
        <v>6</v>
      </c>
      <c r="I1050">
        <v>6</v>
      </c>
      <c r="J1050">
        <v>5</v>
      </c>
      <c r="K1050">
        <v>4</v>
      </c>
      <c r="L1050">
        <v>0</v>
      </c>
      <c r="M1050">
        <v>1</v>
      </c>
      <c r="N1050">
        <v>0</v>
      </c>
      <c r="O1050">
        <v>0</v>
      </c>
      <c r="P1050">
        <v>0</v>
      </c>
      <c r="Q1050">
        <v>0</v>
      </c>
      <c r="R1050">
        <v>1</v>
      </c>
      <c r="S1050">
        <v>26.8</v>
      </c>
      <c r="T1050">
        <v>32.404000000000003</v>
      </c>
      <c r="U1050">
        <v>6343100</v>
      </c>
      <c r="V1050">
        <v>4211300</v>
      </c>
      <c r="W1050">
        <v>2131800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373120</v>
      </c>
      <c r="AF1050" s="5">
        <v>247720</v>
      </c>
      <c r="AG1050" s="6">
        <v>125400</v>
      </c>
      <c r="AH1050" s="6">
        <v>0</v>
      </c>
      <c r="AI1050" s="6">
        <f t="shared" si="288"/>
        <v>9.7869038482840693E-4</v>
      </c>
      <c r="AJ1050" s="6">
        <f t="shared" si="289"/>
        <v>2.5296144179678417E-4</v>
      </c>
      <c r="AK1050" s="6">
        <f t="shared" si="290"/>
        <v>0</v>
      </c>
      <c r="AL1050" s="6">
        <f t="shared" si="291"/>
        <v>2</v>
      </c>
      <c r="AM1050" s="6">
        <f t="shared" si="292"/>
        <v>6.1582591331259555E-4</v>
      </c>
      <c r="AN1050" s="7">
        <f t="shared" si="293"/>
        <v>4.1479671850535275E-4</v>
      </c>
      <c r="AO1050" s="5">
        <v>0</v>
      </c>
      <c r="AP1050" s="6">
        <v>0</v>
      </c>
      <c r="AQ1050" s="6">
        <v>0</v>
      </c>
      <c r="AR1050" s="6">
        <f t="shared" si="294"/>
        <v>0</v>
      </c>
      <c r="AS1050" s="6">
        <f t="shared" si="295"/>
        <v>0</v>
      </c>
      <c r="AT1050" s="6">
        <f t="shared" si="296"/>
        <v>0</v>
      </c>
      <c r="AU1050" s="6">
        <f t="shared" si="297"/>
        <v>0</v>
      </c>
      <c r="AV1050" s="6">
        <f t="shared" si="298"/>
        <v>0</v>
      </c>
      <c r="AW1050" s="7">
        <f t="shared" si="299"/>
        <v>0</v>
      </c>
      <c r="AX1050" s="5">
        <v>0</v>
      </c>
      <c r="AY1050" s="6">
        <v>0</v>
      </c>
      <c r="AZ1050" s="6">
        <v>0</v>
      </c>
      <c r="BA1050" s="6">
        <f t="shared" si="300"/>
        <v>0</v>
      </c>
      <c r="BB1050" s="6">
        <f t="shared" si="301"/>
        <v>0</v>
      </c>
      <c r="BC1050" s="6">
        <f t="shared" si="302"/>
        <v>0</v>
      </c>
      <c r="BD1050" s="6">
        <f t="shared" si="303"/>
        <v>0</v>
      </c>
      <c r="BE1050" s="6">
        <f t="shared" si="304"/>
        <v>0</v>
      </c>
      <c r="BF1050" s="7">
        <f t="shared" si="305"/>
        <v>0</v>
      </c>
    </row>
    <row r="1051" spans="1:61" x14ac:dyDescent="0.25">
      <c r="A1051" t="s">
        <v>1618</v>
      </c>
      <c r="B1051" t="s">
        <v>1618</v>
      </c>
      <c r="C1051">
        <f>VLOOKUP(B1051,Annotation!D:E,2,FALSE)</f>
        <v>1491</v>
      </c>
      <c r="D1051" t="str">
        <f>VLOOKUP(B1051,Annotation!D:F,3,FALSE)</f>
        <v>ribosome-associated translation inhibitor RaiA</v>
      </c>
      <c r="G1051">
        <v>4</v>
      </c>
      <c r="H1051">
        <v>4</v>
      </c>
      <c r="I1051">
        <v>4</v>
      </c>
      <c r="J1051">
        <v>4</v>
      </c>
      <c r="K1051">
        <v>2</v>
      </c>
      <c r="L1051">
        <v>1</v>
      </c>
      <c r="M1051">
        <v>1</v>
      </c>
      <c r="N1051">
        <v>1</v>
      </c>
      <c r="O1051">
        <v>0</v>
      </c>
      <c r="P1051">
        <v>0</v>
      </c>
      <c r="Q1051">
        <v>0</v>
      </c>
      <c r="R1051">
        <v>0</v>
      </c>
      <c r="S1051">
        <v>60</v>
      </c>
      <c r="T1051">
        <v>11.381</v>
      </c>
      <c r="U1051">
        <v>16961000</v>
      </c>
      <c r="V1051">
        <v>10362000</v>
      </c>
      <c r="W1051">
        <v>5283300</v>
      </c>
      <c r="X1051">
        <v>939230</v>
      </c>
      <c r="Y1051">
        <v>376880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2826800</v>
      </c>
      <c r="AF1051" s="5">
        <v>1726900</v>
      </c>
      <c r="AG1051" s="6">
        <v>880550</v>
      </c>
      <c r="AH1051" s="6">
        <v>156540</v>
      </c>
      <c r="AI1051" s="6">
        <f t="shared" si="288"/>
        <v>6.8226240334255447E-3</v>
      </c>
      <c r="AJ1051" s="6">
        <f t="shared" si="289"/>
        <v>1.7762774926168919E-3</v>
      </c>
      <c r="AK1051" s="6">
        <f t="shared" si="290"/>
        <v>3.5842659017978906E-4</v>
      </c>
      <c r="AL1051" s="6">
        <f t="shared" si="291"/>
        <v>3</v>
      </c>
      <c r="AM1051" s="6">
        <f t="shared" si="292"/>
        <v>2.9857760387407418E-3</v>
      </c>
      <c r="AN1051" s="7">
        <f t="shared" si="293"/>
        <v>2.7741217464419283E-3</v>
      </c>
      <c r="AO1051" s="5">
        <v>62814</v>
      </c>
      <c r="AP1051" s="6">
        <v>0</v>
      </c>
      <c r="AQ1051" s="6">
        <v>0</v>
      </c>
      <c r="AR1051" s="6">
        <f t="shared" si="294"/>
        <v>1.2001716106802887E-4</v>
      </c>
      <c r="AS1051" s="6">
        <f t="shared" si="295"/>
        <v>0</v>
      </c>
      <c r="AT1051" s="6">
        <f t="shared" si="296"/>
        <v>0</v>
      </c>
      <c r="AU1051" s="6">
        <f t="shared" si="297"/>
        <v>1</v>
      </c>
      <c r="AV1051" s="6">
        <f t="shared" si="298"/>
        <v>0</v>
      </c>
      <c r="AW1051" s="7">
        <f t="shared" si="299"/>
        <v>0</v>
      </c>
      <c r="AX1051" s="5">
        <v>0</v>
      </c>
      <c r="AY1051" s="6">
        <v>0</v>
      </c>
      <c r="AZ1051" s="6">
        <v>0</v>
      </c>
      <c r="BA1051" s="6">
        <f t="shared" si="300"/>
        <v>0</v>
      </c>
      <c r="BB1051" s="6">
        <f t="shared" si="301"/>
        <v>0</v>
      </c>
      <c r="BC1051" s="6">
        <f t="shared" si="302"/>
        <v>0</v>
      </c>
      <c r="BD1051" s="6">
        <f t="shared" si="303"/>
        <v>0</v>
      </c>
      <c r="BE1051" s="6">
        <f t="shared" si="304"/>
        <v>0</v>
      </c>
      <c r="BF1051" s="7">
        <f t="shared" si="305"/>
        <v>0</v>
      </c>
      <c r="BH1051" t="s">
        <v>1619</v>
      </c>
      <c r="BI1051" t="s">
        <v>1620</v>
      </c>
    </row>
    <row r="1052" spans="1:61" x14ac:dyDescent="0.25">
      <c r="A1052" t="s">
        <v>1621</v>
      </c>
      <c r="B1052" t="s">
        <v>1621</v>
      </c>
      <c r="C1052">
        <f>VLOOKUP(B1052,Annotation!D:E,2,FALSE)</f>
        <v>1492</v>
      </c>
      <c r="D1052" t="str">
        <f>VLOOKUP(B1052,Annotation!D:F,3,FALSE)</f>
        <v>universal stress protein</v>
      </c>
      <c r="G1052">
        <v>2</v>
      </c>
      <c r="H1052">
        <v>2</v>
      </c>
      <c r="I1052">
        <v>2</v>
      </c>
      <c r="J1052">
        <v>1</v>
      </c>
      <c r="K1052">
        <v>1</v>
      </c>
      <c r="L1052">
        <v>0</v>
      </c>
      <c r="M1052">
        <v>1</v>
      </c>
      <c r="N1052">
        <v>0</v>
      </c>
      <c r="O1052">
        <v>0</v>
      </c>
      <c r="P1052">
        <v>1</v>
      </c>
      <c r="Q1052">
        <v>1</v>
      </c>
      <c r="R1052">
        <v>0</v>
      </c>
      <c r="S1052">
        <v>10</v>
      </c>
      <c r="T1052">
        <v>31.957000000000001</v>
      </c>
      <c r="U1052">
        <v>14601000</v>
      </c>
      <c r="V1052">
        <v>568160</v>
      </c>
      <c r="W1052">
        <v>1161400</v>
      </c>
      <c r="X1052">
        <v>0</v>
      </c>
      <c r="Y1052">
        <v>402790</v>
      </c>
      <c r="Z1052">
        <v>0</v>
      </c>
      <c r="AA1052">
        <v>0</v>
      </c>
      <c r="AB1052">
        <v>12115000</v>
      </c>
      <c r="AC1052">
        <v>354350</v>
      </c>
      <c r="AD1052">
        <v>0</v>
      </c>
      <c r="AE1052">
        <v>1216800</v>
      </c>
      <c r="AF1052" s="5">
        <v>47347</v>
      </c>
      <c r="AG1052" s="6">
        <v>96787</v>
      </c>
      <c r="AH1052" s="6">
        <v>0</v>
      </c>
      <c r="AI1052" s="6">
        <f t="shared" si="288"/>
        <v>1.8705818525137488E-4</v>
      </c>
      <c r="AJ1052" s="6">
        <f t="shared" si="289"/>
        <v>1.9524225731407772E-4</v>
      </c>
      <c r="AK1052" s="6">
        <f t="shared" si="290"/>
        <v>0</v>
      </c>
      <c r="AL1052" s="6">
        <f t="shared" si="291"/>
        <v>2</v>
      </c>
      <c r="AM1052" s="6">
        <f t="shared" si="292"/>
        <v>1.9115022128272631E-4</v>
      </c>
      <c r="AN1052" s="7">
        <f t="shared" si="293"/>
        <v>9.0170999739483702E-5</v>
      </c>
      <c r="AO1052" s="5">
        <v>33566</v>
      </c>
      <c r="AP1052" s="6">
        <v>0</v>
      </c>
      <c r="AQ1052" s="6">
        <v>0</v>
      </c>
      <c r="AR1052" s="6">
        <f t="shared" si="294"/>
        <v>6.4133728602054589E-5</v>
      </c>
      <c r="AS1052" s="6">
        <f t="shared" si="295"/>
        <v>0</v>
      </c>
      <c r="AT1052" s="6">
        <f t="shared" si="296"/>
        <v>0</v>
      </c>
      <c r="AU1052" s="6">
        <f t="shared" si="297"/>
        <v>1</v>
      </c>
      <c r="AV1052" s="6">
        <f t="shared" si="298"/>
        <v>0</v>
      </c>
      <c r="AW1052" s="7">
        <f t="shared" si="299"/>
        <v>0</v>
      </c>
      <c r="AX1052" s="5">
        <v>1009600</v>
      </c>
      <c r="AY1052" s="6">
        <v>29529</v>
      </c>
      <c r="AZ1052" s="6">
        <v>0</v>
      </c>
      <c r="BA1052" s="6">
        <f t="shared" si="300"/>
        <v>1.8663214149709359E-3</v>
      </c>
      <c r="BB1052" s="6">
        <f t="shared" si="301"/>
        <v>6.405325824598218E-5</v>
      </c>
      <c r="BC1052" s="6">
        <f t="shared" si="302"/>
        <v>0</v>
      </c>
      <c r="BD1052" s="6">
        <f t="shared" si="303"/>
        <v>2</v>
      </c>
      <c r="BE1052" s="6">
        <f t="shared" si="304"/>
        <v>9.6518733660845904E-4</v>
      </c>
      <c r="BF1052" s="7">
        <f t="shared" si="305"/>
        <v>8.6509016566776976E-4</v>
      </c>
    </row>
    <row r="1053" spans="1:61" x14ac:dyDescent="0.25">
      <c r="A1053" t="s">
        <v>1622</v>
      </c>
      <c r="B1053" t="s">
        <v>1622</v>
      </c>
      <c r="C1053">
        <f>VLOOKUP(B1053,Annotation!D:E,2,FALSE)</f>
        <v>1493</v>
      </c>
      <c r="D1053" t="str">
        <f>VLOOKUP(B1053,Annotation!D:F,3,FALSE)</f>
        <v>gliding motility lipoprotein GldD</v>
      </c>
      <c r="G1053">
        <v>5</v>
      </c>
      <c r="H1053">
        <v>5</v>
      </c>
      <c r="I1053">
        <v>5</v>
      </c>
      <c r="J1053">
        <v>3</v>
      </c>
      <c r="K1053">
        <v>3</v>
      </c>
      <c r="L1053">
        <v>2</v>
      </c>
      <c r="M1053">
        <v>1</v>
      </c>
      <c r="N1053">
        <v>1</v>
      </c>
      <c r="O1053">
        <v>1</v>
      </c>
      <c r="P1053">
        <v>0</v>
      </c>
      <c r="Q1053">
        <v>3</v>
      </c>
      <c r="R1053">
        <v>1</v>
      </c>
      <c r="S1053">
        <v>29.8</v>
      </c>
      <c r="T1053">
        <v>21.727</v>
      </c>
      <c r="U1053">
        <v>24916000</v>
      </c>
      <c r="V1053">
        <v>5539700</v>
      </c>
      <c r="W1053">
        <v>8310600</v>
      </c>
      <c r="X1053">
        <v>1308400</v>
      </c>
      <c r="Y1053">
        <v>326190</v>
      </c>
      <c r="Z1053">
        <v>515490</v>
      </c>
      <c r="AA1053">
        <v>584030</v>
      </c>
      <c r="AB1053">
        <v>0</v>
      </c>
      <c r="AC1053">
        <v>898160</v>
      </c>
      <c r="AD1053">
        <v>7433500</v>
      </c>
      <c r="AE1053">
        <v>1779700</v>
      </c>
      <c r="AF1053" s="5">
        <v>395700</v>
      </c>
      <c r="AG1053" s="6">
        <v>593610</v>
      </c>
      <c r="AH1053" s="6">
        <v>93454</v>
      </c>
      <c r="AI1053" s="6">
        <f t="shared" si="288"/>
        <v>1.5633286988398216E-3</v>
      </c>
      <c r="AJ1053" s="6">
        <f t="shared" si="289"/>
        <v>1.1974516863236765E-3</v>
      </c>
      <c r="AK1053" s="6">
        <f t="shared" si="290"/>
        <v>2.1397980425873263E-4</v>
      </c>
      <c r="AL1053" s="6">
        <f t="shared" si="291"/>
        <v>3</v>
      </c>
      <c r="AM1053" s="6">
        <f t="shared" si="292"/>
        <v>9.9158672980741028E-4</v>
      </c>
      <c r="AN1053" s="7">
        <f t="shared" si="293"/>
        <v>5.6977825807816664E-4</v>
      </c>
      <c r="AO1053" s="5">
        <v>23299</v>
      </c>
      <c r="AP1053" s="6">
        <v>36821</v>
      </c>
      <c r="AQ1053" s="6">
        <v>41716</v>
      </c>
      <c r="AR1053" s="6">
        <f t="shared" si="294"/>
        <v>4.4516824843569978E-5</v>
      </c>
      <c r="AS1053" s="6">
        <f t="shared" si="295"/>
        <v>7.7085987464862887E-5</v>
      </c>
      <c r="AT1053" s="6">
        <f t="shared" si="296"/>
        <v>9.73751670259876E-5</v>
      </c>
      <c r="AU1053" s="6">
        <f t="shared" si="297"/>
        <v>3</v>
      </c>
      <c r="AV1053" s="6">
        <f t="shared" si="298"/>
        <v>7.2992659778140157E-5</v>
      </c>
      <c r="AW1053" s="7">
        <f t="shared" si="299"/>
        <v>2.1772575766034294E-5</v>
      </c>
      <c r="AX1053" s="5">
        <v>0</v>
      </c>
      <c r="AY1053" s="6">
        <v>64155</v>
      </c>
      <c r="AZ1053" s="6">
        <v>530970</v>
      </c>
      <c r="BA1053" s="6">
        <f t="shared" si="300"/>
        <v>0</v>
      </c>
      <c r="BB1053" s="6">
        <f t="shared" si="301"/>
        <v>1.3916274790107985E-4</v>
      </c>
      <c r="BC1053" s="6">
        <f t="shared" si="302"/>
        <v>1.1183457863021822E-3</v>
      </c>
      <c r="BD1053" s="6">
        <f t="shared" si="303"/>
        <v>2</v>
      </c>
      <c r="BE1053" s="6">
        <f t="shared" si="304"/>
        <v>6.2875426710163099E-4</v>
      </c>
      <c r="BF1053" s="7">
        <f t="shared" si="305"/>
        <v>4.976459016471273E-4</v>
      </c>
    </row>
    <row r="1054" spans="1:61" x14ac:dyDescent="0.25">
      <c r="A1054" t="s">
        <v>1623</v>
      </c>
      <c r="B1054" t="s">
        <v>1623</v>
      </c>
      <c r="C1054">
        <f>VLOOKUP(B1054,Annotation!D:E,2,FALSE)</f>
        <v>1494</v>
      </c>
      <c r="D1054" t="str">
        <f>VLOOKUP(B1054,Annotation!D:F,3,FALSE)</f>
        <v>gliding motility-associated protein GldE</v>
      </c>
      <c r="G1054">
        <v>3</v>
      </c>
      <c r="H1054">
        <v>3</v>
      </c>
      <c r="I1054">
        <v>3</v>
      </c>
      <c r="J1054">
        <v>2</v>
      </c>
      <c r="K1054">
        <v>3</v>
      </c>
      <c r="L1054">
        <v>2</v>
      </c>
      <c r="M1054">
        <v>0</v>
      </c>
      <c r="N1054">
        <v>1</v>
      </c>
      <c r="O1054">
        <v>1</v>
      </c>
      <c r="P1054">
        <v>0</v>
      </c>
      <c r="Q1054">
        <v>0</v>
      </c>
      <c r="R1054">
        <v>0</v>
      </c>
      <c r="S1054">
        <v>7</v>
      </c>
      <c r="T1054">
        <v>50.185000000000002</v>
      </c>
      <c r="U1054">
        <v>7001500</v>
      </c>
      <c r="V1054">
        <v>923510</v>
      </c>
      <c r="W1054">
        <v>4017200</v>
      </c>
      <c r="X1054">
        <v>1324900</v>
      </c>
      <c r="Y1054">
        <v>0</v>
      </c>
      <c r="Z1054">
        <v>435480</v>
      </c>
      <c r="AA1054">
        <v>300500</v>
      </c>
      <c r="AB1054">
        <v>0</v>
      </c>
      <c r="AC1054">
        <v>0</v>
      </c>
      <c r="AD1054">
        <v>0</v>
      </c>
      <c r="AE1054">
        <v>437600</v>
      </c>
      <c r="AF1054" s="5">
        <v>57719</v>
      </c>
      <c r="AG1054" s="6">
        <v>251070</v>
      </c>
      <c r="AH1054" s="6">
        <v>82804</v>
      </c>
      <c r="AI1054" s="6">
        <f t="shared" si="288"/>
        <v>2.2803580785528348E-4</v>
      </c>
      <c r="AJ1054" s="6">
        <f t="shared" si="289"/>
        <v>5.0646753741561876E-4</v>
      </c>
      <c r="AK1054" s="6">
        <f t="shared" si="290"/>
        <v>1.8959470661330814E-4</v>
      </c>
      <c r="AL1054" s="6">
        <f t="shared" si="291"/>
        <v>3</v>
      </c>
      <c r="AM1054" s="6">
        <f t="shared" si="292"/>
        <v>3.0803268396140349E-4</v>
      </c>
      <c r="AN1054" s="7">
        <f t="shared" si="293"/>
        <v>1.4118952478901276E-4</v>
      </c>
      <c r="AO1054" s="5">
        <v>0</v>
      </c>
      <c r="AP1054" s="6">
        <v>27218</v>
      </c>
      <c r="AQ1054" s="6">
        <v>18781</v>
      </c>
      <c r="AR1054" s="6">
        <f t="shared" si="294"/>
        <v>0</v>
      </c>
      <c r="AS1054" s="6">
        <f t="shared" si="295"/>
        <v>5.6981787752061006E-5</v>
      </c>
      <c r="AT1054" s="6">
        <f t="shared" si="296"/>
        <v>4.3839366476054105E-5</v>
      </c>
      <c r="AU1054" s="6">
        <f t="shared" si="297"/>
        <v>2</v>
      </c>
      <c r="AV1054" s="6">
        <f t="shared" si="298"/>
        <v>5.0410577114057552E-5</v>
      </c>
      <c r="AW1054" s="7">
        <f t="shared" si="299"/>
        <v>2.4361940776179611E-5</v>
      </c>
      <c r="AX1054" s="5">
        <v>0</v>
      </c>
      <c r="AY1054" s="6">
        <v>0</v>
      </c>
      <c r="AZ1054" s="6">
        <v>0</v>
      </c>
      <c r="BA1054" s="6">
        <f t="shared" si="300"/>
        <v>0</v>
      </c>
      <c r="BB1054" s="6">
        <f t="shared" si="301"/>
        <v>0</v>
      </c>
      <c r="BC1054" s="6">
        <f t="shared" si="302"/>
        <v>0</v>
      </c>
      <c r="BD1054" s="6">
        <f t="shared" si="303"/>
        <v>0</v>
      </c>
      <c r="BE1054" s="6">
        <f t="shared" si="304"/>
        <v>0</v>
      </c>
      <c r="BF1054" s="7">
        <f t="shared" si="305"/>
        <v>0</v>
      </c>
    </row>
    <row r="1055" spans="1:61" x14ac:dyDescent="0.25">
      <c r="A1055" t="s">
        <v>1624</v>
      </c>
      <c r="B1055" t="s">
        <v>1624</v>
      </c>
      <c r="C1055">
        <f>VLOOKUP(B1055,Annotation!D:E,2,FALSE)</f>
        <v>1495</v>
      </c>
      <c r="D1055" t="str">
        <f>VLOOKUP(B1055,Annotation!D:F,3,FALSE)</f>
        <v>single-stranded DNA-binding protein</v>
      </c>
      <c r="G1055">
        <v>6</v>
      </c>
      <c r="H1055">
        <v>6</v>
      </c>
      <c r="I1055">
        <v>6</v>
      </c>
      <c r="J1055">
        <v>5</v>
      </c>
      <c r="K1055">
        <v>6</v>
      </c>
      <c r="L1055">
        <v>4</v>
      </c>
      <c r="M1055">
        <v>3</v>
      </c>
      <c r="N1055">
        <v>2</v>
      </c>
      <c r="O1055">
        <v>3</v>
      </c>
      <c r="P1055">
        <v>2</v>
      </c>
      <c r="Q1055">
        <v>3</v>
      </c>
      <c r="R1055">
        <v>3</v>
      </c>
      <c r="S1055">
        <v>48.6</v>
      </c>
      <c r="T1055">
        <v>16.658000000000001</v>
      </c>
      <c r="U1055">
        <v>131990000</v>
      </c>
      <c r="V1055">
        <v>9944800</v>
      </c>
      <c r="W1055">
        <v>13960000</v>
      </c>
      <c r="X1055">
        <v>6667800</v>
      </c>
      <c r="Y1055">
        <v>3752400</v>
      </c>
      <c r="Z1055">
        <v>1668400</v>
      </c>
      <c r="AA1055">
        <v>1615100</v>
      </c>
      <c r="AB1055">
        <v>17995000</v>
      </c>
      <c r="AC1055">
        <v>49529000</v>
      </c>
      <c r="AD1055">
        <v>26854000</v>
      </c>
      <c r="AE1055">
        <v>14665000</v>
      </c>
      <c r="AF1055" s="5">
        <v>1105000</v>
      </c>
      <c r="AG1055" s="6">
        <v>1551100</v>
      </c>
      <c r="AH1055" s="6">
        <v>740870</v>
      </c>
      <c r="AI1055" s="6">
        <f t="shared" si="288"/>
        <v>4.3656260101541649E-3</v>
      </c>
      <c r="AJ1055" s="6">
        <f t="shared" si="289"/>
        <v>3.1289353458611789E-3</v>
      </c>
      <c r="AK1055" s="6">
        <f t="shared" si="290"/>
        <v>1.696355614325414E-3</v>
      </c>
      <c r="AL1055" s="6">
        <f t="shared" si="291"/>
        <v>3</v>
      </c>
      <c r="AM1055" s="6">
        <f t="shared" si="292"/>
        <v>3.0636389901135858E-3</v>
      </c>
      <c r="AN1055" s="7">
        <f t="shared" si="293"/>
        <v>1.090702777132671E-3</v>
      </c>
      <c r="AO1055" s="5">
        <v>416930</v>
      </c>
      <c r="AP1055" s="6">
        <v>185370</v>
      </c>
      <c r="AQ1055" s="6">
        <v>179460</v>
      </c>
      <c r="AR1055" s="6">
        <f t="shared" si="294"/>
        <v>7.9661787124038074E-4</v>
      </c>
      <c r="AS1055" s="6">
        <f t="shared" si="295"/>
        <v>3.8807825687411077E-4</v>
      </c>
      <c r="AT1055" s="6">
        <f t="shared" si="296"/>
        <v>4.1890275852152008E-4</v>
      </c>
      <c r="AU1055" s="6">
        <f t="shared" si="297"/>
        <v>3</v>
      </c>
      <c r="AV1055" s="6">
        <f t="shared" si="298"/>
        <v>5.3453296221200387E-4</v>
      </c>
      <c r="AW1055" s="7">
        <f t="shared" si="299"/>
        <v>1.8574877681205553E-4</v>
      </c>
      <c r="AX1055" s="5">
        <v>1999500</v>
      </c>
      <c r="AY1055" s="6">
        <v>5503200</v>
      </c>
      <c r="AZ1055" s="6">
        <v>2983700</v>
      </c>
      <c r="BA1055" s="6">
        <f t="shared" si="300"/>
        <v>3.6962259005887351E-3</v>
      </c>
      <c r="BB1055" s="6">
        <f t="shared" si="301"/>
        <v>1.1937346025239227E-2</v>
      </c>
      <c r="BC1055" s="6">
        <f t="shared" si="302"/>
        <v>6.2843631892382269E-3</v>
      </c>
      <c r="BD1055" s="6">
        <f t="shared" si="303"/>
        <v>3</v>
      </c>
      <c r="BE1055" s="6">
        <f t="shared" si="304"/>
        <v>7.3059783716887296E-3</v>
      </c>
      <c r="BF1055" s="7">
        <f t="shared" si="305"/>
        <v>3.4411033514450823E-3</v>
      </c>
      <c r="BH1055">
        <v>1335</v>
      </c>
      <c r="BI1055">
        <v>117</v>
      </c>
    </row>
    <row r="1056" spans="1:61" x14ac:dyDescent="0.25">
      <c r="A1056" t="s">
        <v>1625</v>
      </c>
      <c r="B1056" t="s">
        <v>1625</v>
      </c>
      <c r="C1056">
        <f>VLOOKUP(B1056,Annotation!D:E,2,FALSE)</f>
        <v>1497</v>
      </c>
      <c r="D1056" t="str">
        <f>VLOOKUP(B1056,Annotation!D:F,3,FALSE)</f>
        <v>integration host factor subunit beta</v>
      </c>
      <c r="E1056" t="str">
        <f>VLOOKUP(B1056,Annotation!I:O,7,FALSE)</f>
        <v>ODP|Bhl</v>
      </c>
      <c r="G1056">
        <v>9</v>
      </c>
      <c r="H1056">
        <v>9</v>
      </c>
      <c r="I1056">
        <v>9</v>
      </c>
      <c r="J1056">
        <v>7</v>
      </c>
      <c r="K1056">
        <v>6</v>
      </c>
      <c r="L1056">
        <v>5</v>
      </c>
      <c r="M1056">
        <v>4</v>
      </c>
      <c r="N1056">
        <v>3</v>
      </c>
      <c r="O1056">
        <v>4</v>
      </c>
      <c r="P1056">
        <v>1</v>
      </c>
      <c r="Q1056">
        <v>0</v>
      </c>
      <c r="R1056">
        <v>5</v>
      </c>
      <c r="S1056">
        <v>64.599999999999994</v>
      </c>
      <c r="T1056">
        <v>10.428000000000001</v>
      </c>
      <c r="U1056">
        <v>399250000</v>
      </c>
      <c r="V1056">
        <v>39435000</v>
      </c>
      <c r="W1056">
        <v>64395000</v>
      </c>
      <c r="X1056">
        <v>159030000</v>
      </c>
      <c r="Y1056">
        <v>18779000</v>
      </c>
      <c r="Z1056">
        <v>35129000</v>
      </c>
      <c r="AA1056">
        <v>19739000</v>
      </c>
      <c r="AB1056">
        <v>2373500</v>
      </c>
      <c r="AC1056">
        <v>0</v>
      </c>
      <c r="AD1056">
        <v>60365000</v>
      </c>
      <c r="AE1056">
        <v>79850000</v>
      </c>
      <c r="AF1056" s="5">
        <v>7887100</v>
      </c>
      <c r="AG1056" s="6">
        <v>12879000</v>
      </c>
      <c r="AH1056" s="6">
        <v>31807000</v>
      </c>
      <c r="AI1056" s="6">
        <f t="shared" si="288"/>
        <v>3.1160297651300371E-2</v>
      </c>
      <c r="AJ1056" s="6">
        <f t="shared" si="289"/>
        <v>2.5979987311808474E-2</v>
      </c>
      <c r="AK1056" s="6">
        <f t="shared" si="290"/>
        <v>7.2827868620471123E-2</v>
      </c>
      <c r="AL1056" s="6">
        <f t="shared" si="291"/>
        <v>3</v>
      </c>
      <c r="AM1056" s="6">
        <f t="shared" si="292"/>
        <v>4.3322717861193322E-2</v>
      </c>
      <c r="AN1056" s="7">
        <f t="shared" si="293"/>
        <v>2.0970206560723965E-2</v>
      </c>
      <c r="AO1056" s="5">
        <v>3755800</v>
      </c>
      <c r="AP1056" s="6">
        <v>7025800</v>
      </c>
      <c r="AQ1056" s="6">
        <v>3947800</v>
      </c>
      <c r="AR1056" s="6">
        <f t="shared" si="294"/>
        <v>7.1761144575938941E-3</v>
      </c>
      <c r="AS1056" s="6">
        <f t="shared" si="295"/>
        <v>1.4708745844236541E-2</v>
      </c>
      <c r="AT1056" s="6">
        <f t="shared" si="296"/>
        <v>9.215113730587636E-3</v>
      </c>
      <c r="AU1056" s="6">
        <f t="shared" si="297"/>
        <v>3</v>
      </c>
      <c r="AV1056" s="6">
        <f t="shared" si="298"/>
        <v>1.0366658010806024E-2</v>
      </c>
      <c r="AW1056" s="7">
        <f t="shared" si="299"/>
        <v>3.1811606449781023E-3</v>
      </c>
      <c r="AX1056" s="5">
        <v>474710</v>
      </c>
      <c r="AY1056" s="6">
        <v>0</v>
      </c>
      <c r="AZ1056" s="6">
        <v>12073000</v>
      </c>
      <c r="BA1056" s="6">
        <f t="shared" si="300"/>
        <v>8.775370829049654E-4</v>
      </c>
      <c r="BB1056" s="6">
        <f t="shared" si="301"/>
        <v>0</v>
      </c>
      <c r="BC1056" s="6">
        <f t="shared" si="302"/>
        <v>2.5428533962420185E-2</v>
      </c>
      <c r="BD1056" s="6">
        <f t="shared" si="303"/>
        <v>2</v>
      </c>
      <c r="BE1056" s="6">
        <f t="shared" si="304"/>
        <v>1.3153035522662575E-2</v>
      </c>
      <c r="BF1056" s="7">
        <f t="shared" si="305"/>
        <v>1.1785734590728252E-2</v>
      </c>
      <c r="BH1056">
        <v>1336</v>
      </c>
      <c r="BI1056">
        <v>1</v>
      </c>
    </row>
    <row r="1057" spans="1:61" x14ac:dyDescent="0.25">
      <c r="A1057" t="s">
        <v>1626</v>
      </c>
      <c r="B1057" t="s">
        <v>1626</v>
      </c>
      <c r="C1057">
        <f>VLOOKUP(B1057,Annotation!D:E,2,FALSE)</f>
        <v>1498</v>
      </c>
      <c r="D1057" t="str">
        <f>VLOOKUP(B1057,Annotation!D:F,3,FALSE)</f>
        <v>ribonuclease E/G</v>
      </c>
      <c r="G1057">
        <v>25</v>
      </c>
      <c r="H1057">
        <v>25</v>
      </c>
      <c r="I1057">
        <v>25</v>
      </c>
      <c r="J1057">
        <v>18</v>
      </c>
      <c r="K1057">
        <v>20</v>
      </c>
      <c r="L1057">
        <v>20</v>
      </c>
      <c r="M1057">
        <v>18</v>
      </c>
      <c r="N1057">
        <v>15</v>
      </c>
      <c r="O1057">
        <v>11</v>
      </c>
      <c r="P1057">
        <v>11</v>
      </c>
      <c r="Q1057">
        <v>11</v>
      </c>
      <c r="R1057">
        <v>11</v>
      </c>
      <c r="S1057">
        <v>44.4</v>
      </c>
      <c r="T1057">
        <v>58.914999999999999</v>
      </c>
      <c r="U1057">
        <v>1338900000</v>
      </c>
      <c r="V1057">
        <v>51440000</v>
      </c>
      <c r="W1057">
        <v>137450000</v>
      </c>
      <c r="X1057">
        <v>187380000</v>
      </c>
      <c r="Y1057">
        <v>186170000</v>
      </c>
      <c r="Z1057">
        <v>192370000</v>
      </c>
      <c r="AA1057">
        <v>173380000</v>
      </c>
      <c r="AB1057">
        <v>173330000</v>
      </c>
      <c r="AC1057">
        <v>159990000</v>
      </c>
      <c r="AD1057">
        <v>77390000</v>
      </c>
      <c r="AE1057">
        <v>51496000</v>
      </c>
      <c r="AF1057" s="5">
        <v>1978500</v>
      </c>
      <c r="AG1057" s="6">
        <v>5286700</v>
      </c>
      <c r="AH1057" s="6">
        <v>7206900</v>
      </c>
      <c r="AI1057" s="6">
        <f t="shared" si="288"/>
        <v>7.8166434941991086E-3</v>
      </c>
      <c r="AJ1057" s="6">
        <f t="shared" si="289"/>
        <v>1.0664523559386433E-2</v>
      </c>
      <c r="AK1057" s="6">
        <f t="shared" si="290"/>
        <v>1.6501498612282624E-2</v>
      </c>
      <c r="AL1057" s="6">
        <f t="shared" si="291"/>
        <v>3</v>
      </c>
      <c r="AM1057" s="6">
        <f t="shared" si="292"/>
        <v>1.1660888555289387E-2</v>
      </c>
      <c r="AN1057" s="7">
        <f t="shared" si="293"/>
        <v>3.6148982935735006E-3</v>
      </c>
      <c r="AO1057" s="5">
        <v>7160400</v>
      </c>
      <c r="AP1057" s="6">
        <v>7399000</v>
      </c>
      <c r="AQ1057" s="6">
        <v>6668500</v>
      </c>
      <c r="AR1057" s="6">
        <f t="shared" si="294"/>
        <v>1.3681199734319005E-2</v>
      </c>
      <c r="AS1057" s="6">
        <f t="shared" si="295"/>
        <v>1.5490052449757491E-2</v>
      </c>
      <c r="AT1057" s="6">
        <f t="shared" si="296"/>
        <v>1.5565881228133051E-2</v>
      </c>
      <c r="AU1057" s="6">
        <f t="shared" si="297"/>
        <v>3</v>
      </c>
      <c r="AV1057" s="6">
        <f t="shared" si="298"/>
        <v>1.4912377804069848E-2</v>
      </c>
      <c r="AW1057" s="7">
        <f t="shared" si="299"/>
        <v>8.7112459135076017E-4</v>
      </c>
      <c r="AX1057" s="5">
        <v>6666400</v>
      </c>
      <c r="AY1057" s="6">
        <v>6153300</v>
      </c>
      <c r="AZ1057" s="6">
        <v>2976500</v>
      </c>
      <c r="BA1057" s="6">
        <f t="shared" si="300"/>
        <v>1.2323341007094145E-2</v>
      </c>
      <c r="BB1057" s="6">
        <f t="shared" si="301"/>
        <v>1.334751986064554E-2</v>
      </c>
      <c r="BC1057" s="6">
        <f t="shared" si="302"/>
        <v>6.2691983218043307E-3</v>
      </c>
      <c r="BD1057" s="6">
        <f t="shared" si="303"/>
        <v>3</v>
      </c>
      <c r="BE1057" s="6">
        <f t="shared" si="304"/>
        <v>1.0646686396514671E-2</v>
      </c>
      <c r="BF1057" s="7">
        <f t="shared" si="305"/>
        <v>3.1234635651456858E-3</v>
      </c>
    </row>
    <row r="1058" spans="1:61" x14ac:dyDescent="0.25">
      <c r="A1058" t="s">
        <v>1627</v>
      </c>
      <c r="B1058" t="s">
        <v>1627</v>
      </c>
      <c r="C1058">
        <f>VLOOKUP(B1058,Annotation!D:E,2,FALSE)</f>
        <v>1499</v>
      </c>
      <c r="D1058" t="str">
        <f>VLOOKUP(B1058,Annotation!D:F,3,FALSE)</f>
        <v>PepSY domain-containing protein</v>
      </c>
      <c r="G1058">
        <v>7</v>
      </c>
      <c r="H1058">
        <v>7</v>
      </c>
      <c r="I1058">
        <v>7</v>
      </c>
      <c r="J1058">
        <v>6</v>
      </c>
      <c r="K1058">
        <v>7</v>
      </c>
      <c r="L1058">
        <v>7</v>
      </c>
      <c r="M1058">
        <v>2</v>
      </c>
      <c r="N1058">
        <v>3</v>
      </c>
      <c r="O1058">
        <v>3</v>
      </c>
      <c r="P1058">
        <v>0</v>
      </c>
      <c r="Q1058">
        <v>0</v>
      </c>
      <c r="R1058">
        <v>1</v>
      </c>
      <c r="S1058">
        <v>20.8</v>
      </c>
      <c r="T1058">
        <v>42.634</v>
      </c>
      <c r="U1058">
        <v>101340000</v>
      </c>
      <c r="V1058">
        <v>9065900</v>
      </c>
      <c r="W1058">
        <v>28187000</v>
      </c>
      <c r="X1058">
        <v>35972000</v>
      </c>
      <c r="Y1058">
        <v>2801600</v>
      </c>
      <c r="Z1058">
        <v>10644000</v>
      </c>
      <c r="AA1058">
        <v>14206000</v>
      </c>
      <c r="AB1058">
        <v>0</v>
      </c>
      <c r="AC1058">
        <v>0</v>
      </c>
      <c r="AD1058">
        <v>461860</v>
      </c>
      <c r="AE1058">
        <v>7795200</v>
      </c>
      <c r="AF1058" s="5">
        <v>697380</v>
      </c>
      <c r="AG1058" s="6">
        <v>2168200</v>
      </c>
      <c r="AH1058" s="6">
        <v>2767000</v>
      </c>
      <c r="AI1058" s="6">
        <f t="shared" si="288"/>
        <v>2.7552038615034492E-3</v>
      </c>
      <c r="AJ1058" s="6">
        <f t="shared" si="289"/>
        <v>4.3737719147032483E-3</v>
      </c>
      <c r="AK1058" s="6">
        <f t="shared" si="290"/>
        <v>6.3355460267502002E-3</v>
      </c>
      <c r="AL1058" s="6">
        <f t="shared" si="291"/>
        <v>3</v>
      </c>
      <c r="AM1058" s="6">
        <f t="shared" si="292"/>
        <v>4.4881739343189658E-3</v>
      </c>
      <c r="AN1058" s="7">
        <f t="shared" si="293"/>
        <v>1.463905363887995E-3</v>
      </c>
      <c r="AO1058" s="5">
        <v>215510</v>
      </c>
      <c r="AP1058" s="6">
        <v>818750</v>
      </c>
      <c r="AQ1058" s="6">
        <v>1092700</v>
      </c>
      <c r="AR1058" s="6">
        <f t="shared" si="294"/>
        <v>4.1176964341979339E-4</v>
      </c>
      <c r="AS1058" s="6">
        <f t="shared" si="295"/>
        <v>1.7140803410243201E-3</v>
      </c>
      <c r="AT1058" s="6">
        <f t="shared" si="296"/>
        <v>2.5506243410033714E-3</v>
      </c>
      <c r="AU1058" s="6">
        <f t="shared" si="297"/>
        <v>3</v>
      </c>
      <c r="AV1058" s="6">
        <f t="shared" si="298"/>
        <v>1.5588247751491615E-3</v>
      </c>
      <c r="AW1058" s="7">
        <f t="shared" si="299"/>
        <v>8.800579800578469E-4</v>
      </c>
      <c r="AX1058" s="5">
        <v>0</v>
      </c>
      <c r="AY1058" s="6">
        <v>0</v>
      </c>
      <c r="AZ1058" s="6">
        <v>35527</v>
      </c>
      <c r="BA1058" s="6">
        <f t="shared" si="300"/>
        <v>0</v>
      </c>
      <c r="BB1058" s="6">
        <f t="shared" si="301"/>
        <v>0</v>
      </c>
      <c r="BC1058" s="6">
        <f t="shared" si="302"/>
        <v>7.4828089628336121E-5</v>
      </c>
      <c r="BD1058" s="6">
        <f t="shared" si="303"/>
        <v>1</v>
      </c>
      <c r="BE1058" s="6">
        <f t="shared" si="304"/>
        <v>0</v>
      </c>
      <c r="BF1058" s="7">
        <f t="shared" si="305"/>
        <v>0</v>
      </c>
      <c r="BH1058">
        <v>1337</v>
      </c>
      <c r="BI1058">
        <v>266</v>
      </c>
    </row>
    <row r="1059" spans="1:61" x14ac:dyDescent="0.25">
      <c r="A1059" s="21" t="s">
        <v>1628</v>
      </c>
      <c r="B1059" s="21" t="s">
        <v>1628</v>
      </c>
      <c r="C1059" s="21">
        <f>VLOOKUP(B1059,Annotation!D:E,2,FALSE)</f>
        <v>1500</v>
      </c>
      <c r="D1059" s="21" t="str">
        <f>VLOOKUP(B1059,Annotation!D:F,3,FALSE)</f>
        <v>TonB-dependent receptor</v>
      </c>
      <c r="E1059" s="21" t="str">
        <f>VLOOKUP(B1059,Annotation!I:O,7,FALSE)</f>
        <v>SusC-like</v>
      </c>
      <c r="F1059" s="21"/>
      <c r="G1059" s="21">
        <v>44</v>
      </c>
      <c r="H1059" s="21">
        <v>44</v>
      </c>
      <c r="I1059" s="21">
        <v>44</v>
      </c>
      <c r="J1059" s="21">
        <v>37</v>
      </c>
      <c r="K1059" s="21">
        <v>34</v>
      </c>
      <c r="L1059" s="21">
        <v>38</v>
      </c>
      <c r="M1059" s="21">
        <v>22</v>
      </c>
      <c r="N1059" s="21">
        <v>23</v>
      </c>
      <c r="O1059" s="21">
        <v>19</v>
      </c>
      <c r="P1059" s="21">
        <v>15</v>
      </c>
      <c r="Q1059" s="21">
        <v>17</v>
      </c>
      <c r="R1059" s="21">
        <v>17</v>
      </c>
      <c r="S1059" s="21">
        <v>63.5</v>
      </c>
      <c r="T1059" s="21">
        <v>89.716999999999999</v>
      </c>
      <c r="U1059" s="21">
        <v>3773900000</v>
      </c>
      <c r="V1059" s="21">
        <v>396550000</v>
      </c>
      <c r="W1059" s="21">
        <v>620890000</v>
      </c>
      <c r="X1059" s="21">
        <v>750530000</v>
      </c>
      <c r="Y1059" s="21">
        <v>499410000</v>
      </c>
      <c r="Z1059" s="21">
        <v>476430000</v>
      </c>
      <c r="AA1059" s="21">
        <v>360790000</v>
      </c>
      <c r="AB1059" s="21">
        <v>341510000</v>
      </c>
      <c r="AC1059" s="21">
        <v>120800000</v>
      </c>
      <c r="AD1059" s="21">
        <v>207020000</v>
      </c>
      <c r="AE1059" s="21">
        <v>89855000</v>
      </c>
      <c r="AF1059" s="22">
        <v>9441600</v>
      </c>
      <c r="AG1059" s="23">
        <v>14783000</v>
      </c>
      <c r="AH1059" s="23">
        <v>17870000</v>
      </c>
      <c r="AI1059" s="23">
        <f t="shared" si="288"/>
        <v>3.7301805011286479E-2</v>
      </c>
      <c r="AJ1059" s="23">
        <f t="shared" si="289"/>
        <v>2.9820805375453424E-2</v>
      </c>
      <c r="AK1059" s="23">
        <f t="shared" si="290"/>
        <v>4.0916591072651276E-2</v>
      </c>
      <c r="AL1059" s="23">
        <f t="shared" si="291"/>
        <v>3</v>
      </c>
      <c r="AM1059" s="23">
        <f t="shared" si="292"/>
        <v>3.6013067153130393E-2</v>
      </c>
      <c r="AN1059" s="24">
        <f t="shared" si="293"/>
        <v>4.6205879142391E-3</v>
      </c>
      <c r="AO1059" s="22">
        <v>11891000</v>
      </c>
      <c r="AP1059" s="23">
        <v>11344000</v>
      </c>
      <c r="AQ1059" s="23">
        <v>8590200</v>
      </c>
      <c r="AR1059" s="23">
        <f t="shared" si="294"/>
        <v>2.2719840517399486E-2</v>
      </c>
      <c r="AS1059" s="23">
        <f t="shared" si="295"/>
        <v>2.374904108528841E-2</v>
      </c>
      <c r="AT1059" s="23">
        <f t="shared" si="296"/>
        <v>2.0051590751429635E-2</v>
      </c>
      <c r="AU1059" s="23">
        <f t="shared" si="297"/>
        <v>3</v>
      </c>
      <c r="AV1059" s="23">
        <f t="shared" si="298"/>
        <v>2.2173490784705846E-2</v>
      </c>
      <c r="AW1059" s="24">
        <f t="shared" si="299"/>
        <v>1.5581309884278884E-3</v>
      </c>
      <c r="AX1059" s="22">
        <v>8131100</v>
      </c>
      <c r="AY1059" s="23">
        <v>2876200</v>
      </c>
      <c r="AZ1059" s="23">
        <v>4929000</v>
      </c>
      <c r="BA1059" s="23">
        <f t="shared" si="300"/>
        <v>1.5030948947375373E-2</v>
      </c>
      <c r="BB1059" s="23">
        <f t="shared" si="301"/>
        <v>6.2389509081612633E-3</v>
      </c>
      <c r="BC1059" s="23">
        <f t="shared" si="302"/>
        <v>1.0381615497454576E-2</v>
      </c>
      <c r="BD1059" s="23">
        <f t="shared" si="303"/>
        <v>3</v>
      </c>
      <c r="BE1059" s="23">
        <f t="shared" si="304"/>
        <v>1.0550505117663736E-2</v>
      </c>
      <c r="BF1059" s="24">
        <f t="shared" si="305"/>
        <v>3.5913043274226502E-3</v>
      </c>
      <c r="BG1059" s="21"/>
      <c r="BH1059" s="21"/>
      <c r="BI1059" s="21"/>
    </row>
    <row r="1060" spans="1:61" x14ac:dyDescent="0.25">
      <c r="A1060" t="s">
        <v>1629</v>
      </c>
      <c r="B1060" t="s">
        <v>1629</v>
      </c>
      <c r="C1060">
        <f>VLOOKUP(B1060,Annotation!D:E,2,FALSE)</f>
        <v>1501</v>
      </c>
      <c r="D1060" t="str">
        <f>VLOOKUP(B1060,Annotation!D:F,3,FALSE)</f>
        <v>DUF4374 domain-containing protein</v>
      </c>
      <c r="G1060">
        <v>18</v>
      </c>
      <c r="H1060">
        <v>18</v>
      </c>
      <c r="I1060">
        <v>18</v>
      </c>
      <c r="J1060">
        <v>15</v>
      </c>
      <c r="K1060">
        <v>18</v>
      </c>
      <c r="L1060">
        <v>16</v>
      </c>
      <c r="M1060">
        <v>15</v>
      </c>
      <c r="N1060">
        <v>12</v>
      </c>
      <c r="O1060">
        <v>15</v>
      </c>
      <c r="P1060">
        <v>10</v>
      </c>
      <c r="Q1060">
        <v>12</v>
      </c>
      <c r="R1060">
        <v>11</v>
      </c>
      <c r="S1060">
        <v>57.1</v>
      </c>
      <c r="T1060">
        <v>44.881999999999998</v>
      </c>
      <c r="U1060">
        <v>15163000000</v>
      </c>
      <c r="V1060">
        <v>2994400000</v>
      </c>
      <c r="W1060">
        <v>3244900000</v>
      </c>
      <c r="X1060">
        <v>3187500000</v>
      </c>
      <c r="Y1060">
        <v>1661000000</v>
      </c>
      <c r="Z1060">
        <v>542440000</v>
      </c>
      <c r="AA1060">
        <v>1619700000</v>
      </c>
      <c r="AB1060">
        <v>497180000</v>
      </c>
      <c r="AC1060">
        <v>1011300000</v>
      </c>
      <c r="AD1060">
        <v>404060000</v>
      </c>
      <c r="AE1060">
        <v>1263500000</v>
      </c>
      <c r="AF1060" s="5">
        <v>249530000</v>
      </c>
      <c r="AG1060" s="6">
        <v>270410000</v>
      </c>
      <c r="AH1060" s="6">
        <v>265620000</v>
      </c>
      <c r="AI1060" s="6">
        <f t="shared" si="288"/>
        <v>0.98584131974096723</v>
      </c>
      <c r="AJ1060" s="6">
        <f t="shared" si="289"/>
        <v>0.54548088896545766</v>
      </c>
      <c r="AK1060" s="6">
        <f t="shared" si="290"/>
        <v>0.60818494240165821</v>
      </c>
      <c r="AL1060" s="6">
        <f t="shared" si="291"/>
        <v>3</v>
      </c>
      <c r="AM1060" s="6">
        <f t="shared" si="292"/>
        <v>0.71316905036936096</v>
      </c>
      <c r="AN1060" s="7">
        <f t="shared" si="293"/>
        <v>0.19450034180351958</v>
      </c>
      <c r="AO1060" s="5">
        <v>138420000</v>
      </c>
      <c r="AP1060" s="6">
        <v>45203000</v>
      </c>
      <c r="AQ1060" s="6">
        <v>134970000</v>
      </c>
      <c r="AR1060" s="6">
        <f t="shared" si="294"/>
        <v>0.2644756811385448</v>
      </c>
      <c r="AS1060" s="6">
        <f t="shared" si="295"/>
        <v>9.4633983090470039E-2</v>
      </c>
      <c r="AT1060" s="6">
        <f t="shared" si="296"/>
        <v>0.31505240899169495</v>
      </c>
      <c r="AU1060" s="6">
        <f t="shared" si="297"/>
        <v>3</v>
      </c>
      <c r="AV1060" s="6">
        <f t="shared" si="298"/>
        <v>0.22472069107356996</v>
      </c>
      <c r="AW1060" s="7">
        <f t="shared" si="299"/>
        <v>9.4274121742547956E-2</v>
      </c>
      <c r="AX1060" s="5">
        <v>41432000</v>
      </c>
      <c r="AY1060" s="6">
        <v>84273000</v>
      </c>
      <c r="AZ1060" s="6">
        <v>33672000</v>
      </c>
      <c r="BA1060" s="6">
        <f t="shared" si="300"/>
        <v>7.6590163297420591E-2</v>
      </c>
      <c r="BB1060" s="6">
        <f t="shared" si="301"/>
        <v>0.18280199912505185</v>
      </c>
      <c r="BC1060" s="6">
        <f t="shared" si="302"/>
        <v>7.0921030032519872E-2</v>
      </c>
      <c r="BD1060" s="6">
        <f t="shared" si="303"/>
        <v>3</v>
      </c>
      <c r="BE1060" s="6">
        <f t="shared" si="304"/>
        <v>0.11010439748499744</v>
      </c>
      <c r="BF1060" s="7">
        <f t="shared" si="305"/>
        <v>5.1457041832035873E-2</v>
      </c>
      <c r="BH1060">
        <v>1338</v>
      </c>
      <c r="BI1060">
        <v>186</v>
      </c>
    </row>
    <row r="1061" spans="1:61" x14ac:dyDescent="0.25">
      <c r="A1061" t="s">
        <v>1630</v>
      </c>
      <c r="B1061" t="s">
        <v>1630</v>
      </c>
      <c r="C1061">
        <f>VLOOKUP(B1061,Annotation!D:E,2,FALSE)</f>
        <v>1502</v>
      </c>
      <c r="D1061" t="str">
        <f>VLOOKUP(B1061,Annotation!D:F,3,FALSE)</f>
        <v>endonuclease</v>
      </c>
      <c r="G1061">
        <v>6</v>
      </c>
      <c r="H1061">
        <v>6</v>
      </c>
      <c r="I1061">
        <v>6</v>
      </c>
      <c r="J1061">
        <v>2</v>
      </c>
      <c r="K1061">
        <v>3</v>
      </c>
      <c r="L1061">
        <v>5</v>
      </c>
      <c r="M1061">
        <v>1</v>
      </c>
      <c r="N1061">
        <v>0</v>
      </c>
      <c r="O1061">
        <v>0</v>
      </c>
      <c r="P1061">
        <v>1</v>
      </c>
      <c r="Q1061">
        <v>1</v>
      </c>
      <c r="R1061">
        <v>0</v>
      </c>
      <c r="S1061">
        <v>19.2</v>
      </c>
      <c r="T1061">
        <v>40.506999999999998</v>
      </c>
      <c r="U1061">
        <v>7233200</v>
      </c>
      <c r="V1061">
        <v>1463900</v>
      </c>
      <c r="W1061">
        <v>1902100</v>
      </c>
      <c r="X1061">
        <v>2542200</v>
      </c>
      <c r="Y1061">
        <v>315320</v>
      </c>
      <c r="Z1061">
        <v>0</v>
      </c>
      <c r="AA1061">
        <v>0</v>
      </c>
      <c r="AB1061">
        <v>388220</v>
      </c>
      <c r="AC1061">
        <v>621560</v>
      </c>
      <c r="AD1061">
        <v>0</v>
      </c>
      <c r="AE1061">
        <v>482220</v>
      </c>
      <c r="AF1061" s="5">
        <v>97592</v>
      </c>
      <c r="AG1061" s="6">
        <v>126800</v>
      </c>
      <c r="AH1061" s="6">
        <v>169480</v>
      </c>
      <c r="AI1061" s="6">
        <f t="shared" si="288"/>
        <v>3.8556576794838488E-4</v>
      </c>
      <c r="AJ1061" s="6">
        <f t="shared" si="289"/>
        <v>2.5578557272593478E-4</v>
      </c>
      <c r="AK1061" s="6">
        <f t="shared" si="290"/>
        <v>3.8805505623911238E-4</v>
      </c>
      <c r="AL1061" s="6">
        <f t="shared" si="291"/>
        <v>3</v>
      </c>
      <c r="AM1061" s="6">
        <f t="shared" si="292"/>
        <v>3.431354656378107E-4</v>
      </c>
      <c r="AN1061" s="7">
        <f t="shared" si="293"/>
        <v>6.1774061346359763E-5</v>
      </c>
      <c r="AO1061" s="5">
        <v>21021</v>
      </c>
      <c r="AP1061" s="6">
        <v>0</v>
      </c>
      <c r="AQ1061" s="6">
        <v>0</v>
      </c>
      <c r="AR1061" s="6">
        <f t="shared" si="294"/>
        <v>4.0164306409574854E-5</v>
      </c>
      <c r="AS1061" s="6">
        <f t="shared" si="295"/>
        <v>0</v>
      </c>
      <c r="AT1061" s="6">
        <f t="shared" si="296"/>
        <v>0</v>
      </c>
      <c r="AU1061" s="6">
        <f t="shared" si="297"/>
        <v>1</v>
      </c>
      <c r="AV1061" s="6">
        <f t="shared" si="298"/>
        <v>0</v>
      </c>
      <c r="AW1061" s="7">
        <f t="shared" si="299"/>
        <v>0</v>
      </c>
      <c r="AX1061" s="5">
        <v>25881</v>
      </c>
      <c r="AY1061" s="6">
        <v>41437</v>
      </c>
      <c r="AZ1061" s="6">
        <v>0</v>
      </c>
      <c r="BA1061" s="6">
        <f t="shared" si="300"/>
        <v>4.7842972009570916E-5</v>
      </c>
      <c r="BB1061" s="6">
        <f t="shared" si="301"/>
        <v>8.988366900127886E-5</v>
      </c>
      <c r="BC1061" s="6">
        <f t="shared" si="302"/>
        <v>0</v>
      </c>
      <c r="BD1061" s="6">
        <f t="shared" si="303"/>
        <v>2</v>
      </c>
      <c r="BE1061" s="6">
        <f t="shared" si="304"/>
        <v>6.8863320505424888E-5</v>
      </c>
      <c r="BF1061" s="7">
        <f t="shared" si="305"/>
        <v>3.6720330619712029E-5</v>
      </c>
    </row>
    <row r="1062" spans="1:61" x14ac:dyDescent="0.25">
      <c r="A1062" t="s">
        <v>1631</v>
      </c>
      <c r="B1062" t="s">
        <v>1631</v>
      </c>
      <c r="C1062">
        <f>VLOOKUP(B1062,Annotation!D:E,2,FALSE)</f>
        <v>1505</v>
      </c>
      <c r="D1062" t="str">
        <f>VLOOKUP(B1062,Annotation!D:F,3,FALSE)</f>
        <v>methylmalonyl-CoA epimerase</v>
      </c>
      <c r="G1062">
        <v>3</v>
      </c>
      <c r="H1062">
        <v>3</v>
      </c>
      <c r="I1062">
        <v>3</v>
      </c>
      <c r="J1062">
        <v>3</v>
      </c>
      <c r="K1062">
        <v>2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1</v>
      </c>
      <c r="S1062">
        <v>25.8</v>
      </c>
      <c r="T1062">
        <v>14.598000000000001</v>
      </c>
      <c r="U1062">
        <v>36383000</v>
      </c>
      <c r="V1062">
        <v>5574500</v>
      </c>
      <c r="W1062">
        <v>9216700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21591000</v>
      </c>
      <c r="AE1062">
        <v>4547800</v>
      </c>
      <c r="AF1062" s="5">
        <v>696820</v>
      </c>
      <c r="AG1062" s="6">
        <v>1152100</v>
      </c>
      <c r="AH1062" s="6">
        <v>0</v>
      </c>
      <c r="AI1062" s="6">
        <f t="shared" si="288"/>
        <v>2.7529914175526021E-3</v>
      </c>
      <c r="AJ1062" s="6">
        <f t="shared" si="289"/>
        <v>2.3240580310532294E-3</v>
      </c>
      <c r="AK1062" s="6">
        <f t="shared" si="290"/>
        <v>0</v>
      </c>
      <c r="AL1062" s="6">
        <f t="shared" si="291"/>
        <v>2</v>
      </c>
      <c r="AM1062" s="6">
        <f t="shared" si="292"/>
        <v>2.5385247243029157E-3</v>
      </c>
      <c r="AN1062" s="7">
        <f t="shared" si="293"/>
        <v>1.2094163572601234E-3</v>
      </c>
      <c r="AO1062" s="5">
        <v>0</v>
      </c>
      <c r="AP1062" s="6">
        <v>0</v>
      </c>
      <c r="AQ1062" s="6">
        <v>0</v>
      </c>
      <c r="AR1062" s="6">
        <f t="shared" si="294"/>
        <v>0</v>
      </c>
      <c r="AS1062" s="6">
        <f t="shared" si="295"/>
        <v>0</v>
      </c>
      <c r="AT1062" s="6">
        <f t="shared" si="296"/>
        <v>0</v>
      </c>
      <c r="AU1062" s="6">
        <f t="shared" si="297"/>
        <v>0</v>
      </c>
      <c r="AV1062" s="6">
        <f t="shared" si="298"/>
        <v>0</v>
      </c>
      <c r="AW1062" s="7">
        <f t="shared" si="299"/>
        <v>0</v>
      </c>
      <c r="AX1062" s="5">
        <v>0</v>
      </c>
      <c r="AY1062" s="6">
        <v>0</v>
      </c>
      <c r="AZ1062" s="6">
        <v>2698900</v>
      </c>
      <c r="BA1062" s="6">
        <f t="shared" si="300"/>
        <v>0</v>
      </c>
      <c r="BB1062" s="6">
        <f t="shared" si="301"/>
        <v>0</v>
      </c>
      <c r="BC1062" s="6">
        <f t="shared" si="302"/>
        <v>5.6845084329641216E-3</v>
      </c>
      <c r="BD1062" s="6">
        <f t="shared" si="303"/>
        <v>1</v>
      </c>
      <c r="BE1062" s="6">
        <f t="shared" si="304"/>
        <v>0</v>
      </c>
      <c r="BF1062" s="7">
        <f t="shared" si="305"/>
        <v>0</v>
      </c>
    </row>
    <row r="1063" spans="1:61" x14ac:dyDescent="0.25">
      <c r="A1063" t="s">
        <v>1632</v>
      </c>
      <c r="B1063" t="s">
        <v>1632</v>
      </c>
      <c r="C1063">
        <f>VLOOKUP(B1063,Annotation!D:E,2,FALSE)</f>
        <v>1506</v>
      </c>
      <c r="D1063" t="str">
        <f>VLOOKUP(B1063,Annotation!D:F,3,FALSE)</f>
        <v>FtsX-like permease family protein</v>
      </c>
      <c r="G1063">
        <v>5</v>
      </c>
      <c r="H1063">
        <v>5</v>
      </c>
      <c r="I1063">
        <v>5</v>
      </c>
      <c r="J1063">
        <v>2</v>
      </c>
      <c r="K1063">
        <v>4</v>
      </c>
      <c r="L1063">
        <v>1</v>
      </c>
      <c r="M1063">
        <v>1</v>
      </c>
      <c r="N1063">
        <v>1</v>
      </c>
      <c r="O1063">
        <v>1</v>
      </c>
      <c r="P1063">
        <v>3</v>
      </c>
      <c r="Q1063">
        <v>1</v>
      </c>
      <c r="R1063">
        <v>2</v>
      </c>
      <c r="S1063">
        <v>17.100000000000001</v>
      </c>
      <c r="T1063">
        <v>33.353999999999999</v>
      </c>
      <c r="U1063">
        <v>18764000</v>
      </c>
      <c r="V1063">
        <v>356270</v>
      </c>
      <c r="W1063">
        <v>14748000</v>
      </c>
      <c r="X1063">
        <v>950280</v>
      </c>
      <c r="Y1063">
        <v>270430</v>
      </c>
      <c r="Z1063">
        <v>87306</v>
      </c>
      <c r="AA1063">
        <v>250990</v>
      </c>
      <c r="AB1063">
        <v>1508200</v>
      </c>
      <c r="AC1063">
        <v>107220</v>
      </c>
      <c r="AD1063">
        <v>485340</v>
      </c>
      <c r="AE1063">
        <v>1705800</v>
      </c>
      <c r="AF1063" s="5">
        <v>32388</v>
      </c>
      <c r="AG1063" s="6">
        <v>1340700</v>
      </c>
      <c r="AH1063" s="6">
        <v>86389</v>
      </c>
      <c r="AI1063" s="6">
        <f t="shared" si="288"/>
        <v>1.2795827621436479E-4</v>
      </c>
      <c r="AJ1063" s="6">
        <f t="shared" si="289"/>
        <v>2.704508811937388E-3</v>
      </c>
      <c r="AK1063" s="6">
        <f t="shared" si="290"/>
        <v>1.9780321131366931E-4</v>
      </c>
      <c r="AL1063" s="6">
        <f t="shared" si="291"/>
        <v>3</v>
      </c>
      <c r="AM1063" s="6">
        <f t="shared" si="292"/>
        <v>1.0100900998218072E-3</v>
      </c>
      <c r="AN1063" s="7">
        <f t="shared" si="293"/>
        <v>1.198474212687483E-3</v>
      </c>
      <c r="AO1063" s="5">
        <v>24584</v>
      </c>
      <c r="AP1063" s="6">
        <v>7936.9</v>
      </c>
      <c r="AQ1063" s="6">
        <v>22817</v>
      </c>
      <c r="AR1063" s="6">
        <f t="shared" si="294"/>
        <v>4.6972042660814812E-5</v>
      </c>
      <c r="AS1063" s="6">
        <f t="shared" si="295"/>
        <v>1.66161639800622E-5</v>
      </c>
      <c r="AT1063" s="6">
        <f t="shared" si="296"/>
        <v>5.3260360198292236E-5</v>
      </c>
      <c r="AU1063" s="6">
        <f t="shared" si="297"/>
        <v>3</v>
      </c>
      <c r="AV1063" s="6">
        <f t="shared" si="298"/>
        <v>3.8949522279723087E-5</v>
      </c>
      <c r="AW1063" s="7">
        <f t="shared" si="299"/>
        <v>1.5999372989147842E-5</v>
      </c>
      <c r="AX1063" s="5">
        <v>137110</v>
      </c>
      <c r="AY1063" s="6">
        <v>9746.7999999999993</v>
      </c>
      <c r="AZ1063" s="6">
        <v>44122</v>
      </c>
      <c r="BA1063" s="6">
        <f t="shared" si="300"/>
        <v>2.5345813114764762E-4</v>
      </c>
      <c r="BB1063" s="6">
        <f t="shared" si="301"/>
        <v>2.1142412457988386E-5</v>
      </c>
      <c r="BC1063" s="6">
        <f t="shared" si="302"/>
        <v>9.2931150127549357E-5</v>
      </c>
      <c r="BD1063" s="6">
        <f t="shared" si="303"/>
        <v>3</v>
      </c>
      <c r="BE1063" s="6">
        <f t="shared" si="304"/>
        <v>1.2251056457772844E-4</v>
      </c>
      <c r="BF1063" s="7">
        <f t="shared" si="305"/>
        <v>9.7121417504018534E-5</v>
      </c>
      <c r="BH1063" t="s">
        <v>1633</v>
      </c>
      <c r="BI1063" t="s">
        <v>1634</v>
      </c>
    </row>
    <row r="1064" spans="1:61" x14ac:dyDescent="0.25">
      <c r="A1064" t="s">
        <v>1635</v>
      </c>
      <c r="B1064" t="s">
        <v>1635</v>
      </c>
      <c r="C1064">
        <f>VLOOKUP(B1064,Annotation!D:E,2,FALSE)</f>
        <v>1509</v>
      </c>
      <c r="D1064" t="str">
        <f>VLOOKUP(B1064,Annotation!D:F,3,FALSE)</f>
        <v>tRNA pseudouridine(55) synthase TruB</v>
      </c>
      <c r="G1064">
        <v>2</v>
      </c>
      <c r="H1064">
        <v>2</v>
      </c>
      <c r="I1064">
        <v>2</v>
      </c>
      <c r="J1064">
        <v>0</v>
      </c>
      <c r="K1064">
        <v>2</v>
      </c>
      <c r="L1064">
        <v>0</v>
      </c>
      <c r="M1064">
        <v>1</v>
      </c>
      <c r="N1064">
        <v>0</v>
      </c>
      <c r="O1064">
        <v>1</v>
      </c>
      <c r="P1064">
        <v>1</v>
      </c>
      <c r="Q1064">
        <v>1</v>
      </c>
      <c r="R1064">
        <v>0</v>
      </c>
      <c r="S1064">
        <v>7.8</v>
      </c>
      <c r="T1064">
        <v>26.212</v>
      </c>
      <c r="U1064">
        <v>992830</v>
      </c>
      <c r="V1064">
        <v>0</v>
      </c>
      <c r="W1064">
        <v>726640</v>
      </c>
      <c r="X1064">
        <v>0</v>
      </c>
      <c r="Y1064">
        <v>0</v>
      </c>
      <c r="Z1064">
        <v>0</v>
      </c>
      <c r="AA1064">
        <v>0</v>
      </c>
      <c r="AB1064">
        <v>120100</v>
      </c>
      <c r="AC1064">
        <v>146090</v>
      </c>
      <c r="AD1064">
        <v>0</v>
      </c>
      <c r="AE1064">
        <v>90258</v>
      </c>
      <c r="AF1064" s="5">
        <v>0</v>
      </c>
      <c r="AG1064" s="6">
        <v>66058</v>
      </c>
      <c r="AH1064" s="6">
        <v>0</v>
      </c>
      <c r="AI1064" s="6">
        <f t="shared" si="288"/>
        <v>0</v>
      </c>
      <c r="AJ1064" s="6">
        <f t="shared" si="289"/>
        <v>1.3325460065559782E-4</v>
      </c>
      <c r="AK1064" s="6">
        <f t="shared" si="290"/>
        <v>0</v>
      </c>
      <c r="AL1064" s="6">
        <f t="shared" si="291"/>
        <v>1</v>
      </c>
      <c r="AM1064" s="6">
        <f t="shared" si="292"/>
        <v>0</v>
      </c>
      <c r="AN1064" s="7">
        <f t="shared" si="293"/>
        <v>0</v>
      </c>
      <c r="AO1064" s="5">
        <v>0</v>
      </c>
      <c r="AP1064" s="6">
        <v>0</v>
      </c>
      <c r="AQ1064" s="6">
        <v>0</v>
      </c>
      <c r="AR1064" s="6">
        <f t="shared" si="294"/>
        <v>0</v>
      </c>
      <c r="AS1064" s="6">
        <f t="shared" si="295"/>
        <v>0</v>
      </c>
      <c r="AT1064" s="6">
        <f t="shared" si="296"/>
        <v>0</v>
      </c>
      <c r="AU1064" s="6">
        <f t="shared" si="297"/>
        <v>0</v>
      </c>
      <c r="AV1064" s="6">
        <f t="shared" si="298"/>
        <v>0</v>
      </c>
      <c r="AW1064" s="7">
        <f t="shared" si="299"/>
        <v>0</v>
      </c>
      <c r="AX1064" s="5">
        <v>10919</v>
      </c>
      <c r="AY1064" s="6">
        <v>13281</v>
      </c>
      <c r="AZ1064" s="6">
        <v>0</v>
      </c>
      <c r="BA1064" s="6">
        <f t="shared" si="300"/>
        <v>2.0184591452127229E-5</v>
      </c>
      <c r="BB1064" s="6">
        <f t="shared" si="301"/>
        <v>2.8808673601032523E-5</v>
      </c>
      <c r="BC1064" s="6">
        <f t="shared" si="302"/>
        <v>0</v>
      </c>
      <c r="BD1064" s="6">
        <f t="shared" si="303"/>
        <v>2</v>
      </c>
      <c r="BE1064" s="6">
        <f t="shared" si="304"/>
        <v>2.4496632526579878E-5</v>
      </c>
      <c r="BF1064" s="7">
        <f t="shared" si="305"/>
        <v>1.2072614554580328E-5</v>
      </c>
    </row>
    <row r="1065" spans="1:61" x14ac:dyDescent="0.25">
      <c r="A1065" t="s">
        <v>1636</v>
      </c>
      <c r="B1065" t="s">
        <v>1636</v>
      </c>
      <c r="C1065">
        <f>VLOOKUP(B1065,Annotation!D:E,2,FALSE)</f>
        <v>1511</v>
      </c>
      <c r="D1065" t="str">
        <f>VLOOKUP(B1065,Annotation!D:F,3,FALSE)</f>
        <v>amidohydrolase</v>
      </c>
      <c r="G1065">
        <v>6</v>
      </c>
      <c r="H1065">
        <v>6</v>
      </c>
      <c r="I1065">
        <v>6</v>
      </c>
      <c r="J1065">
        <v>5</v>
      </c>
      <c r="K1065">
        <v>5</v>
      </c>
      <c r="L1065">
        <v>0</v>
      </c>
      <c r="M1065">
        <v>3</v>
      </c>
      <c r="N1065">
        <v>1</v>
      </c>
      <c r="O1065">
        <v>1</v>
      </c>
      <c r="P1065">
        <v>2</v>
      </c>
      <c r="Q1065">
        <v>2</v>
      </c>
      <c r="R1065">
        <v>0</v>
      </c>
      <c r="S1065">
        <v>24.5</v>
      </c>
      <c r="T1065">
        <v>29.893999999999998</v>
      </c>
      <c r="U1065">
        <v>120220000</v>
      </c>
      <c r="V1065">
        <v>5051000</v>
      </c>
      <c r="W1065">
        <v>14706000</v>
      </c>
      <c r="X1065">
        <v>0</v>
      </c>
      <c r="Y1065">
        <v>1340300</v>
      </c>
      <c r="Z1065">
        <v>288560</v>
      </c>
      <c r="AA1065">
        <v>0</v>
      </c>
      <c r="AB1065">
        <v>31177000</v>
      </c>
      <c r="AC1065">
        <v>67656000</v>
      </c>
      <c r="AD1065">
        <v>0</v>
      </c>
      <c r="AE1065">
        <v>8587000</v>
      </c>
      <c r="AF1065" s="5">
        <v>360790</v>
      </c>
      <c r="AG1065" s="6">
        <v>1050400</v>
      </c>
      <c r="AH1065" s="6">
        <v>0</v>
      </c>
      <c r="AI1065" s="6">
        <f t="shared" si="288"/>
        <v>1.425406523261105E-3</v>
      </c>
      <c r="AJ1065" s="6">
        <f t="shared" si="289"/>
        <v>2.1189050914142108E-3</v>
      </c>
      <c r="AK1065" s="6">
        <f t="shared" si="290"/>
        <v>0</v>
      </c>
      <c r="AL1065" s="6">
        <f t="shared" si="291"/>
        <v>2</v>
      </c>
      <c r="AM1065" s="6">
        <f t="shared" si="292"/>
        <v>1.7721558073376577E-3</v>
      </c>
      <c r="AN1065" s="7">
        <f t="shared" si="293"/>
        <v>8.820734919625326E-4</v>
      </c>
      <c r="AO1065" s="5">
        <v>95737</v>
      </c>
      <c r="AP1065" s="6">
        <v>20611</v>
      </c>
      <c r="AQ1065" s="6">
        <v>0</v>
      </c>
      <c r="AR1065" s="6">
        <f t="shared" si="294"/>
        <v>1.8292232542378896E-4</v>
      </c>
      <c r="AS1065" s="6">
        <f t="shared" si="295"/>
        <v>4.3149813629132529E-5</v>
      </c>
      <c r="AT1065" s="6">
        <f t="shared" si="296"/>
        <v>0</v>
      </c>
      <c r="AU1065" s="6">
        <f t="shared" si="297"/>
        <v>2</v>
      </c>
      <c r="AV1065" s="6">
        <f t="shared" si="298"/>
        <v>1.1303606952646074E-4</v>
      </c>
      <c r="AW1065" s="7">
        <f t="shared" si="299"/>
        <v>7.807321251240387E-5</v>
      </c>
      <c r="AX1065" s="5">
        <v>2226900</v>
      </c>
      <c r="AY1065" s="6">
        <v>4832600</v>
      </c>
      <c r="AZ1065" s="6">
        <v>0</v>
      </c>
      <c r="BA1065" s="6">
        <f t="shared" si="300"/>
        <v>4.116591876979772E-3</v>
      </c>
      <c r="BB1065" s="6">
        <f t="shared" si="301"/>
        <v>1.0482704317773492E-2</v>
      </c>
      <c r="BC1065" s="6">
        <f t="shared" si="302"/>
        <v>0</v>
      </c>
      <c r="BD1065" s="6">
        <f t="shared" si="303"/>
        <v>2</v>
      </c>
      <c r="BE1065" s="6">
        <f t="shared" si="304"/>
        <v>7.2996480973766317E-3</v>
      </c>
      <c r="BF1065" s="7">
        <f t="shared" si="305"/>
        <v>4.3122668195163059E-3</v>
      </c>
      <c r="BH1065">
        <v>1341</v>
      </c>
      <c r="BI1065">
        <v>188</v>
      </c>
    </row>
    <row r="1066" spans="1:61" x14ac:dyDescent="0.25">
      <c r="A1066" t="s">
        <v>1637</v>
      </c>
      <c r="B1066" t="s">
        <v>1637</v>
      </c>
      <c r="C1066">
        <f>VLOOKUP(B1066,Annotation!D:E,2,FALSE)</f>
        <v>1512</v>
      </c>
      <c r="D1066" t="str">
        <f>VLOOKUP(B1066,Annotation!D:F,3,FALSE)</f>
        <v>PD-(D/E)XK nuclease family protein</v>
      </c>
      <c r="G1066">
        <v>19</v>
      </c>
      <c r="H1066">
        <v>19</v>
      </c>
      <c r="I1066">
        <v>19</v>
      </c>
      <c r="J1066">
        <v>15</v>
      </c>
      <c r="K1066">
        <v>15</v>
      </c>
      <c r="L1066">
        <v>11</v>
      </c>
      <c r="M1066">
        <v>7</v>
      </c>
      <c r="N1066">
        <v>5</v>
      </c>
      <c r="O1066">
        <v>5</v>
      </c>
      <c r="P1066">
        <v>7</v>
      </c>
      <c r="Q1066">
        <v>9</v>
      </c>
      <c r="R1066">
        <v>7</v>
      </c>
      <c r="S1066">
        <v>22.4</v>
      </c>
      <c r="T1066">
        <v>106.22</v>
      </c>
      <c r="U1066">
        <v>87135000</v>
      </c>
      <c r="V1066">
        <v>17325000</v>
      </c>
      <c r="W1066">
        <v>31137000</v>
      </c>
      <c r="X1066">
        <v>15266000</v>
      </c>
      <c r="Y1066">
        <v>2526600</v>
      </c>
      <c r="Z1066">
        <v>2420400</v>
      </c>
      <c r="AA1066">
        <v>683650</v>
      </c>
      <c r="AB1066">
        <v>8416300</v>
      </c>
      <c r="AC1066">
        <v>6349900</v>
      </c>
      <c r="AD1066">
        <v>3010200</v>
      </c>
      <c r="AE1066">
        <v>1556000</v>
      </c>
      <c r="AF1066" s="5">
        <v>309370</v>
      </c>
      <c r="AG1066" s="6">
        <v>556020</v>
      </c>
      <c r="AH1066" s="6">
        <v>272600</v>
      </c>
      <c r="AI1066" s="6">
        <f t="shared" si="288"/>
        <v>1.2222567590600849E-3</v>
      </c>
      <c r="AJ1066" s="6">
        <f t="shared" si="289"/>
        <v>1.1216237708759802E-3</v>
      </c>
      <c r="AK1066" s="6">
        <f t="shared" si="290"/>
        <v>6.2416691250166407E-4</v>
      </c>
      <c r="AL1066" s="6">
        <f t="shared" si="291"/>
        <v>3</v>
      </c>
      <c r="AM1066" s="6">
        <f t="shared" si="292"/>
        <v>9.8934914747924305E-4</v>
      </c>
      <c r="AN1066" s="7">
        <f t="shared" si="293"/>
        <v>2.6147058232891174E-4</v>
      </c>
      <c r="AO1066" s="5">
        <v>45118</v>
      </c>
      <c r="AP1066" s="6">
        <v>43222</v>
      </c>
      <c r="AQ1066" s="6">
        <v>12208</v>
      </c>
      <c r="AR1066" s="6">
        <f t="shared" si="294"/>
        <v>8.6205850177784041E-5</v>
      </c>
      <c r="AS1066" s="6">
        <f t="shared" si="295"/>
        <v>9.0486693740156535E-5</v>
      </c>
      <c r="AT1066" s="6">
        <f t="shared" si="296"/>
        <v>2.8496405193529018E-5</v>
      </c>
      <c r="AU1066" s="6">
        <f t="shared" si="297"/>
        <v>3</v>
      </c>
      <c r="AV1066" s="6">
        <f t="shared" si="298"/>
        <v>6.8396316370489865E-5</v>
      </c>
      <c r="AW1066" s="7">
        <f t="shared" si="299"/>
        <v>2.8267573759208038E-5</v>
      </c>
      <c r="AX1066" s="5">
        <v>150290</v>
      </c>
      <c r="AY1066" s="6">
        <v>113390</v>
      </c>
      <c r="AZ1066" s="6">
        <v>53753</v>
      </c>
      <c r="BA1066" s="6">
        <f t="shared" si="300"/>
        <v>2.7782235088746237E-4</v>
      </c>
      <c r="BB1066" s="6">
        <f t="shared" si="301"/>
        <v>2.4596156160086423E-4</v>
      </c>
      <c r="BC1066" s="6">
        <f t="shared" si="302"/>
        <v>1.132162665519732E-4</v>
      </c>
      <c r="BD1066" s="6">
        <f t="shared" si="303"/>
        <v>3</v>
      </c>
      <c r="BE1066" s="6">
        <f t="shared" si="304"/>
        <v>2.1233339301343323E-4</v>
      </c>
      <c r="BF1066" s="7">
        <f t="shared" si="305"/>
        <v>7.1283149210146681E-5</v>
      </c>
    </row>
    <row r="1067" spans="1:61" x14ac:dyDescent="0.25">
      <c r="A1067" t="s">
        <v>1638</v>
      </c>
      <c r="B1067" t="s">
        <v>1638</v>
      </c>
      <c r="C1067">
        <f>VLOOKUP(B1067,Annotation!D:E,2,FALSE)</f>
        <v>1514</v>
      </c>
      <c r="D1067" t="str">
        <f>VLOOKUP(B1067,Annotation!D:F,3,FALSE)</f>
        <v>DUF2723 domain-containing protein</v>
      </c>
      <c r="G1067">
        <v>35</v>
      </c>
      <c r="H1067">
        <v>35</v>
      </c>
      <c r="I1067">
        <v>35</v>
      </c>
      <c r="J1067">
        <v>29</v>
      </c>
      <c r="K1067">
        <v>29</v>
      </c>
      <c r="L1067">
        <v>25</v>
      </c>
      <c r="M1067">
        <v>9</v>
      </c>
      <c r="N1067">
        <v>12</v>
      </c>
      <c r="O1067">
        <v>8</v>
      </c>
      <c r="P1067">
        <v>14</v>
      </c>
      <c r="Q1067">
        <v>11</v>
      </c>
      <c r="R1067">
        <v>11</v>
      </c>
      <c r="S1067">
        <v>31.5</v>
      </c>
      <c r="T1067">
        <v>121.58</v>
      </c>
      <c r="U1067">
        <v>729090000</v>
      </c>
      <c r="V1067">
        <v>103840000</v>
      </c>
      <c r="W1067">
        <v>193920000</v>
      </c>
      <c r="X1067">
        <v>117540000</v>
      </c>
      <c r="Y1067">
        <v>14970000</v>
      </c>
      <c r="Z1067">
        <v>85060000</v>
      </c>
      <c r="AA1067">
        <v>10290000</v>
      </c>
      <c r="AB1067">
        <v>82967000</v>
      </c>
      <c r="AC1067">
        <v>69944000</v>
      </c>
      <c r="AD1067">
        <v>50560000</v>
      </c>
      <c r="AE1067">
        <v>17359000</v>
      </c>
      <c r="AF1067" s="5">
        <v>2472300</v>
      </c>
      <c r="AG1067" s="6">
        <v>4617200</v>
      </c>
      <c r="AH1067" s="6">
        <v>2798500</v>
      </c>
      <c r="AI1067" s="6">
        <f t="shared" si="288"/>
        <v>9.7675449637141549E-3</v>
      </c>
      <c r="AJ1067" s="6">
        <f t="shared" si="289"/>
        <v>9.3139838043390082E-3</v>
      </c>
      <c r="AK1067" s="6">
        <f t="shared" si="290"/>
        <v>6.407670963447935E-3</v>
      </c>
      <c r="AL1067" s="6">
        <f t="shared" si="291"/>
        <v>3</v>
      </c>
      <c r="AM1067" s="6">
        <f t="shared" si="292"/>
        <v>8.496399910500366E-3</v>
      </c>
      <c r="AN1067" s="7">
        <f t="shared" si="293"/>
        <v>1.4885162393055485E-3</v>
      </c>
      <c r="AO1067" s="5">
        <v>356420</v>
      </c>
      <c r="AP1067" s="6">
        <v>2025200</v>
      </c>
      <c r="AQ1067" s="6">
        <v>244990</v>
      </c>
      <c r="AR1067" s="6">
        <f t="shared" si="294"/>
        <v>6.8100290616529514E-4</v>
      </c>
      <c r="AS1067" s="6">
        <f t="shared" si="295"/>
        <v>4.2398235195633014E-3</v>
      </c>
      <c r="AT1067" s="6">
        <f t="shared" si="296"/>
        <v>5.7186552329314185E-4</v>
      </c>
      <c r="AU1067" s="6">
        <f t="shared" si="297"/>
        <v>3</v>
      </c>
      <c r="AV1067" s="6">
        <f t="shared" si="298"/>
        <v>1.8308973163405793E-3</v>
      </c>
      <c r="AW1067" s="7">
        <f t="shared" si="299"/>
        <v>1.7039506705525691E-3</v>
      </c>
      <c r="AX1067" s="5">
        <v>1975400</v>
      </c>
      <c r="AY1067" s="6">
        <v>1665300</v>
      </c>
      <c r="AZ1067" s="6">
        <v>1203800</v>
      </c>
      <c r="BA1067" s="6">
        <f t="shared" si="300"/>
        <v>3.651675240821699E-3</v>
      </c>
      <c r="BB1067" s="6">
        <f t="shared" si="301"/>
        <v>3.6123096263684555E-3</v>
      </c>
      <c r="BC1067" s="6">
        <f t="shared" si="302"/>
        <v>2.5354815856838747E-3</v>
      </c>
      <c r="BD1067" s="6">
        <f t="shared" si="303"/>
        <v>3</v>
      </c>
      <c r="BE1067" s="6">
        <f t="shared" si="304"/>
        <v>3.2664888176246764E-3</v>
      </c>
      <c r="BF1067" s="7">
        <f t="shared" si="305"/>
        <v>5.1714994135333399E-4</v>
      </c>
      <c r="BH1067" t="s">
        <v>1639</v>
      </c>
      <c r="BI1067" t="s">
        <v>1640</v>
      </c>
    </row>
    <row r="1068" spans="1:61" x14ac:dyDescent="0.25">
      <c r="A1068" t="s">
        <v>3715</v>
      </c>
      <c r="B1068" t="s">
        <v>3715</v>
      </c>
      <c r="C1068">
        <f>VLOOKUP(B1068,Annotation!D:E,2,FALSE)</f>
        <v>1516</v>
      </c>
      <c r="D1068" t="str">
        <f>VLOOKUP(B1068,Annotation!D:F,3,FALSE)</f>
        <v>AAA domain-containing protein</v>
      </c>
      <c r="G1068">
        <v>14</v>
      </c>
      <c r="H1068">
        <v>14</v>
      </c>
      <c r="I1068">
        <v>14</v>
      </c>
      <c r="J1068">
        <v>9</v>
      </c>
      <c r="K1068">
        <v>10</v>
      </c>
      <c r="L1068">
        <v>10</v>
      </c>
      <c r="M1068">
        <v>4</v>
      </c>
      <c r="N1068">
        <v>3</v>
      </c>
      <c r="O1068">
        <v>0</v>
      </c>
      <c r="P1068">
        <v>3</v>
      </c>
      <c r="Q1068">
        <v>1</v>
      </c>
      <c r="R1068">
        <v>1</v>
      </c>
      <c r="S1068">
        <v>29.7</v>
      </c>
      <c r="T1068">
        <v>64.08</v>
      </c>
      <c r="U1068">
        <v>88785000</v>
      </c>
      <c r="V1068">
        <v>8190400</v>
      </c>
      <c r="W1068">
        <v>18194000</v>
      </c>
      <c r="X1068">
        <v>36107000</v>
      </c>
      <c r="Y1068">
        <v>11589000</v>
      </c>
      <c r="Z1068">
        <v>1585600</v>
      </c>
      <c r="AA1068">
        <v>0</v>
      </c>
      <c r="AB1068">
        <v>12253000</v>
      </c>
      <c r="AC1068">
        <v>489230</v>
      </c>
      <c r="AD1068">
        <v>376290</v>
      </c>
      <c r="AE1068">
        <v>2864000</v>
      </c>
      <c r="AF1068" s="5">
        <v>264210</v>
      </c>
      <c r="AG1068" s="6">
        <v>586910</v>
      </c>
      <c r="AH1068" s="6">
        <v>1164700</v>
      </c>
      <c r="AI1068" s="6">
        <f t="shared" si="288"/>
        <v>1.043838957595323E-3</v>
      </c>
      <c r="AJ1068" s="6">
        <f t="shared" si="289"/>
        <v>1.1839362025913122E-3</v>
      </c>
      <c r="AK1068" s="6">
        <f t="shared" si="290"/>
        <v>2.6667909133921064E-3</v>
      </c>
      <c r="AL1068" s="6">
        <f t="shared" si="291"/>
        <v>3</v>
      </c>
      <c r="AM1068" s="6">
        <f t="shared" si="292"/>
        <v>1.6315220245262472E-3</v>
      </c>
      <c r="AN1068" s="7">
        <f t="shared" si="293"/>
        <v>7.342765435919583E-4</v>
      </c>
      <c r="AO1068" s="5">
        <v>373840</v>
      </c>
      <c r="AP1068" s="6">
        <v>51148</v>
      </c>
      <c r="AQ1068" s="6">
        <v>0</v>
      </c>
      <c r="AR1068" s="6">
        <f t="shared" si="294"/>
        <v>7.1428687066055197E-4</v>
      </c>
      <c r="AS1068" s="6">
        <f t="shared" si="295"/>
        <v>1.0708003820789243E-4</v>
      </c>
      <c r="AT1068" s="6">
        <f t="shared" si="296"/>
        <v>0</v>
      </c>
      <c r="AU1068" s="6">
        <f t="shared" si="297"/>
        <v>2</v>
      </c>
      <c r="AV1068" s="6">
        <f t="shared" si="298"/>
        <v>4.106834544342222E-4</v>
      </c>
      <c r="AW1068" s="7">
        <f t="shared" si="299"/>
        <v>3.1453175171953628E-4</v>
      </c>
      <c r="AX1068" s="5">
        <v>395270</v>
      </c>
      <c r="AY1068" s="6">
        <v>15782</v>
      </c>
      <c r="AZ1068" s="6">
        <v>12138</v>
      </c>
      <c r="BA1068" s="6">
        <f t="shared" si="300"/>
        <v>7.3068627743221265E-4</v>
      </c>
      <c r="BB1068" s="6">
        <f t="shared" si="301"/>
        <v>3.4233753992281854E-5</v>
      </c>
      <c r="BC1068" s="6">
        <f t="shared" si="302"/>
        <v>2.556543901564286E-5</v>
      </c>
      <c r="BD1068" s="6">
        <f t="shared" si="303"/>
        <v>3</v>
      </c>
      <c r="BE1068" s="6">
        <f t="shared" si="304"/>
        <v>2.6349515681337911E-4</v>
      </c>
      <c r="BF1068" s="7">
        <f t="shared" si="305"/>
        <v>3.3037296329042491E-4</v>
      </c>
    </row>
    <row r="1069" spans="1:61" x14ac:dyDescent="0.25">
      <c r="A1069" t="s">
        <v>1641</v>
      </c>
      <c r="B1069" t="s">
        <v>1641</v>
      </c>
      <c r="C1069">
        <f>VLOOKUP(B1069,Annotation!D:E,2,FALSE)</f>
        <v>1518</v>
      </c>
      <c r="D1069" t="str">
        <f>VLOOKUP(B1069,Annotation!D:F,3,FALSE)</f>
        <v>VOC family protein</v>
      </c>
      <c r="G1069">
        <v>7</v>
      </c>
      <c r="H1069">
        <v>7</v>
      </c>
      <c r="I1069">
        <v>7</v>
      </c>
      <c r="J1069">
        <v>4</v>
      </c>
      <c r="K1069">
        <v>5</v>
      </c>
      <c r="L1069">
        <v>4</v>
      </c>
      <c r="M1069">
        <v>4</v>
      </c>
      <c r="N1069">
        <v>3</v>
      </c>
      <c r="O1069">
        <v>1</v>
      </c>
      <c r="P1069">
        <v>3</v>
      </c>
      <c r="Q1069">
        <v>1</v>
      </c>
      <c r="R1069">
        <v>4</v>
      </c>
      <c r="S1069">
        <v>26.5</v>
      </c>
      <c r="T1069">
        <v>15.366</v>
      </c>
      <c r="U1069">
        <v>103390000</v>
      </c>
      <c r="V1069">
        <v>10364000</v>
      </c>
      <c r="W1069">
        <v>13524000</v>
      </c>
      <c r="X1069">
        <v>1639300</v>
      </c>
      <c r="Y1069">
        <v>16849000</v>
      </c>
      <c r="Z1069">
        <v>10396000</v>
      </c>
      <c r="AA1069">
        <v>2400000</v>
      </c>
      <c r="AB1069">
        <v>17413000</v>
      </c>
      <c r="AC1069">
        <v>660400</v>
      </c>
      <c r="AD1069">
        <v>30140000</v>
      </c>
      <c r="AE1069">
        <v>17231000</v>
      </c>
      <c r="AF1069" s="5">
        <v>1727400</v>
      </c>
      <c r="AG1069" s="6">
        <v>2254000</v>
      </c>
      <c r="AH1069" s="6">
        <v>273220</v>
      </c>
      <c r="AI1069" s="6">
        <f t="shared" si="288"/>
        <v>6.8245994298102306E-3</v>
      </c>
      <c r="AJ1069" s="6">
        <f t="shared" si="289"/>
        <v>4.5468507959326269E-3</v>
      </c>
      <c r="AK1069" s="6">
        <f t="shared" si="290"/>
        <v>6.2558651443031792E-4</v>
      </c>
      <c r="AL1069" s="6">
        <f t="shared" si="291"/>
        <v>3</v>
      </c>
      <c r="AM1069" s="6">
        <f t="shared" si="292"/>
        <v>3.9990122467243915E-3</v>
      </c>
      <c r="AN1069" s="7">
        <f t="shared" si="293"/>
        <v>2.5602129583637738E-3</v>
      </c>
      <c r="AO1069" s="5">
        <v>2808200</v>
      </c>
      <c r="AP1069" s="6">
        <v>1732600</v>
      </c>
      <c r="AQ1069" s="6">
        <v>400010</v>
      </c>
      <c r="AR1069" s="6">
        <f t="shared" si="294"/>
        <v>5.3655585014684417E-3</v>
      </c>
      <c r="AS1069" s="6">
        <f t="shared" si="295"/>
        <v>3.62725569326258E-3</v>
      </c>
      <c r="AT1069" s="6">
        <f t="shared" si="296"/>
        <v>9.3371944966116828E-4</v>
      </c>
      <c r="AU1069" s="6">
        <f t="shared" si="297"/>
        <v>3</v>
      </c>
      <c r="AV1069" s="6">
        <f t="shared" si="298"/>
        <v>3.3088445481307301E-3</v>
      </c>
      <c r="AW1069" s="7">
        <f t="shared" si="299"/>
        <v>1.8232459311694859E-3</v>
      </c>
      <c r="AX1069" s="5">
        <v>2902200</v>
      </c>
      <c r="AY1069" s="6">
        <v>110070</v>
      </c>
      <c r="AZ1069" s="6">
        <v>5023300</v>
      </c>
      <c r="BA1069" s="6">
        <f t="shared" si="300"/>
        <v>5.3649346380038139E-3</v>
      </c>
      <c r="BB1069" s="6">
        <f t="shared" si="301"/>
        <v>2.3875993549172874E-4</v>
      </c>
      <c r="BC1069" s="6">
        <f t="shared" si="302"/>
        <v>1.0580233136206853E-2</v>
      </c>
      <c r="BD1069" s="6">
        <f t="shared" si="303"/>
        <v>3</v>
      </c>
      <c r="BE1069" s="6">
        <f t="shared" si="304"/>
        <v>5.3946425699007983E-3</v>
      </c>
      <c r="BF1069" s="7">
        <f t="shared" si="305"/>
        <v>4.2219410157880765E-3</v>
      </c>
    </row>
    <row r="1070" spans="1:61" x14ac:dyDescent="0.25">
      <c r="A1070" t="s">
        <v>1642</v>
      </c>
      <c r="B1070" t="s">
        <v>1642</v>
      </c>
      <c r="C1070">
        <f>VLOOKUP(B1070,Annotation!D:E,2,FALSE)</f>
        <v>1519</v>
      </c>
      <c r="D1070" t="str">
        <f>VLOOKUP(B1070,Annotation!D:F,3,FALSE)</f>
        <v>ligase-associated DNA damage response exonuclease</v>
      </c>
      <c r="G1070">
        <v>3</v>
      </c>
      <c r="H1070">
        <v>3</v>
      </c>
      <c r="I1070">
        <v>3</v>
      </c>
      <c r="J1070">
        <v>2</v>
      </c>
      <c r="K1070">
        <v>2</v>
      </c>
      <c r="L1070">
        <v>1</v>
      </c>
      <c r="M1070">
        <v>1</v>
      </c>
      <c r="N1070">
        <v>1</v>
      </c>
      <c r="O1070">
        <v>0</v>
      </c>
      <c r="P1070">
        <v>2</v>
      </c>
      <c r="Q1070">
        <v>2</v>
      </c>
      <c r="R1070">
        <v>2</v>
      </c>
      <c r="S1070">
        <v>12.3</v>
      </c>
      <c r="T1070">
        <v>38.295000000000002</v>
      </c>
      <c r="U1070">
        <v>46955000</v>
      </c>
      <c r="V1070">
        <v>1122100</v>
      </c>
      <c r="W1070">
        <v>2936100</v>
      </c>
      <c r="X1070">
        <v>1643300</v>
      </c>
      <c r="Y1070">
        <v>555680</v>
      </c>
      <c r="Z1070">
        <v>287670</v>
      </c>
      <c r="AA1070">
        <v>0</v>
      </c>
      <c r="AB1070">
        <v>487880</v>
      </c>
      <c r="AC1070">
        <v>801480</v>
      </c>
      <c r="AD1070">
        <v>39121000</v>
      </c>
      <c r="AE1070">
        <v>2608600</v>
      </c>
      <c r="AF1070" s="5">
        <v>62337</v>
      </c>
      <c r="AG1070" s="6">
        <v>163110</v>
      </c>
      <c r="AH1070" s="6">
        <v>91297</v>
      </c>
      <c r="AI1070" s="6">
        <f t="shared" si="288"/>
        <v>2.4628056886423543E-4</v>
      </c>
      <c r="AJ1070" s="6">
        <f t="shared" si="289"/>
        <v>3.2903142560983619E-4</v>
      </c>
      <c r="AK1070" s="6">
        <f t="shared" si="290"/>
        <v>2.0904096335533541E-4</v>
      </c>
      <c r="AL1070" s="6">
        <f t="shared" si="291"/>
        <v>3</v>
      </c>
      <c r="AM1070" s="6">
        <f t="shared" si="292"/>
        <v>2.6145098594313566E-4</v>
      </c>
      <c r="AN1070" s="7">
        <f t="shared" si="293"/>
        <v>5.0146677681730391E-5</v>
      </c>
      <c r="AO1070" s="5">
        <v>30871</v>
      </c>
      <c r="AP1070" s="6">
        <v>15982</v>
      </c>
      <c r="AQ1070" s="6">
        <v>0</v>
      </c>
      <c r="AR1070" s="6">
        <f t="shared" si="294"/>
        <v>5.8984458549544991E-5</v>
      </c>
      <c r="AS1070" s="6">
        <f t="shared" si="295"/>
        <v>3.3458848256794725E-5</v>
      </c>
      <c r="AT1070" s="6">
        <f t="shared" si="296"/>
        <v>0</v>
      </c>
      <c r="AU1070" s="6">
        <f t="shared" si="297"/>
        <v>2</v>
      </c>
      <c r="AV1070" s="6">
        <f t="shared" si="298"/>
        <v>4.6221653403169858E-5</v>
      </c>
      <c r="AW1070" s="7">
        <f t="shared" si="299"/>
        <v>2.4152795232462951E-5</v>
      </c>
      <c r="AX1070" s="5">
        <v>27104</v>
      </c>
      <c r="AY1070" s="6">
        <v>44527</v>
      </c>
      <c r="AZ1070" s="6">
        <v>2173400</v>
      </c>
      <c r="BA1070" s="6">
        <f t="shared" si="300"/>
        <v>5.0103779349615941E-5</v>
      </c>
      <c r="BB1070" s="6">
        <f t="shared" si="301"/>
        <v>9.6586387277552529E-5</v>
      </c>
      <c r="BC1070" s="6">
        <f t="shared" si="302"/>
        <v>4.5776837334485241E-3</v>
      </c>
      <c r="BD1070" s="6">
        <f t="shared" si="303"/>
        <v>3</v>
      </c>
      <c r="BE1070" s="6">
        <f t="shared" si="304"/>
        <v>1.5747913000252309E-3</v>
      </c>
      <c r="BF1070" s="7">
        <f t="shared" si="305"/>
        <v>2.1234503970728232E-3</v>
      </c>
    </row>
    <row r="1071" spans="1:61" x14ac:dyDescent="0.25">
      <c r="A1071" t="s">
        <v>1643</v>
      </c>
      <c r="B1071" t="s">
        <v>1643</v>
      </c>
      <c r="C1071">
        <f>VLOOKUP(B1071,Annotation!D:E,2,FALSE)</f>
        <v>1520</v>
      </c>
      <c r="D1071" t="str">
        <f>VLOOKUP(B1071,Annotation!D:F,3,FALSE)</f>
        <v>ATP-dependent DNA ligase</v>
      </c>
      <c r="G1071">
        <v>6</v>
      </c>
      <c r="H1071">
        <v>6</v>
      </c>
      <c r="I1071">
        <v>6</v>
      </c>
      <c r="J1071">
        <v>3</v>
      </c>
      <c r="K1071">
        <v>3</v>
      </c>
      <c r="L1071">
        <v>4</v>
      </c>
      <c r="M1071">
        <v>2</v>
      </c>
      <c r="N1071">
        <v>0</v>
      </c>
      <c r="O1071">
        <v>1</v>
      </c>
      <c r="P1071">
        <v>0</v>
      </c>
      <c r="Q1071">
        <v>0</v>
      </c>
      <c r="R1071">
        <v>1</v>
      </c>
      <c r="S1071">
        <v>16.5</v>
      </c>
      <c r="T1071">
        <v>60.719000000000001</v>
      </c>
      <c r="U1071">
        <v>21574000</v>
      </c>
      <c r="V1071">
        <v>2895200</v>
      </c>
      <c r="W1071">
        <v>5882400</v>
      </c>
      <c r="X1071">
        <v>6597300</v>
      </c>
      <c r="Y1071">
        <v>5501500</v>
      </c>
      <c r="Z1071">
        <v>0</v>
      </c>
      <c r="AA1071">
        <v>476940</v>
      </c>
      <c r="AB1071">
        <v>0</v>
      </c>
      <c r="AC1071">
        <v>0</v>
      </c>
      <c r="AD1071">
        <v>220400</v>
      </c>
      <c r="AE1071">
        <v>770490</v>
      </c>
      <c r="AF1071" s="5">
        <v>103400</v>
      </c>
      <c r="AG1071" s="6">
        <v>210090</v>
      </c>
      <c r="AH1071" s="6">
        <v>235620</v>
      </c>
      <c r="AI1071" s="6">
        <f t="shared" si="288"/>
        <v>4.0851197235288746E-4</v>
      </c>
      <c r="AJ1071" s="6">
        <f t="shared" si="289"/>
        <v>4.2380119064662182E-4</v>
      </c>
      <c r="AK1071" s="6">
        <f t="shared" si="290"/>
        <v>5.3949452649905394E-4</v>
      </c>
      <c r="AL1071" s="6">
        <f t="shared" si="291"/>
        <v>3</v>
      </c>
      <c r="AM1071" s="6">
        <f t="shared" si="292"/>
        <v>4.5726922983285446E-4</v>
      </c>
      <c r="AN1071" s="7">
        <f t="shared" si="293"/>
        <v>5.8476146748862527E-5</v>
      </c>
      <c r="AO1071" s="5">
        <v>196480</v>
      </c>
      <c r="AP1071" s="6">
        <v>0</v>
      </c>
      <c r="AQ1071" s="6">
        <v>17033</v>
      </c>
      <c r="AR1071" s="6">
        <f t="shared" si="294"/>
        <v>3.7540949162043994E-4</v>
      </c>
      <c r="AS1071" s="6">
        <f t="shared" si="295"/>
        <v>0</v>
      </c>
      <c r="AT1071" s="6">
        <f t="shared" si="296"/>
        <v>3.9759114487334519E-5</v>
      </c>
      <c r="AU1071" s="6">
        <f t="shared" si="297"/>
        <v>2</v>
      </c>
      <c r="AV1071" s="6">
        <f t="shared" si="298"/>
        <v>2.0758430305388724E-4</v>
      </c>
      <c r="AW1071" s="7">
        <f t="shared" si="299"/>
        <v>1.6838258330795051E-4</v>
      </c>
      <c r="AX1071" s="5">
        <v>0</v>
      </c>
      <c r="AY1071" s="6">
        <v>0</v>
      </c>
      <c r="AZ1071" s="6">
        <v>7871.4</v>
      </c>
      <c r="BA1071" s="6">
        <f t="shared" si="300"/>
        <v>0</v>
      </c>
      <c r="BB1071" s="6">
        <f t="shared" si="301"/>
        <v>0</v>
      </c>
      <c r="BC1071" s="6">
        <f t="shared" si="302"/>
        <v>1.6578991322106705E-5</v>
      </c>
      <c r="BD1071" s="6">
        <f t="shared" si="303"/>
        <v>1</v>
      </c>
      <c r="BE1071" s="6">
        <f t="shared" si="304"/>
        <v>0</v>
      </c>
      <c r="BF1071" s="7">
        <f t="shared" si="305"/>
        <v>0</v>
      </c>
    </row>
    <row r="1072" spans="1:61" x14ac:dyDescent="0.25">
      <c r="A1072" t="s">
        <v>1644</v>
      </c>
      <c r="B1072" t="s">
        <v>1644</v>
      </c>
      <c r="C1072">
        <f>VLOOKUP(B1072,Annotation!D:E,2,FALSE)</f>
        <v>1521</v>
      </c>
      <c r="D1072" t="str">
        <f>VLOOKUP(B1072,Annotation!D:F,3,FALSE)</f>
        <v>ligase-associated DNA damage response DEXH box helicase</v>
      </c>
      <c r="G1072">
        <v>2</v>
      </c>
      <c r="H1072">
        <v>2</v>
      </c>
      <c r="I1072">
        <v>2</v>
      </c>
      <c r="J1072">
        <v>1</v>
      </c>
      <c r="K1072">
        <v>1</v>
      </c>
      <c r="L1072">
        <v>1</v>
      </c>
      <c r="M1072">
        <v>0</v>
      </c>
      <c r="N1072">
        <v>0</v>
      </c>
      <c r="O1072">
        <v>0</v>
      </c>
      <c r="P1072">
        <v>1</v>
      </c>
      <c r="Q1072">
        <v>0</v>
      </c>
      <c r="R1072">
        <v>0</v>
      </c>
      <c r="S1072">
        <v>2.8</v>
      </c>
      <c r="T1072">
        <v>91.33</v>
      </c>
      <c r="U1072">
        <v>2714300</v>
      </c>
      <c r="V1072">
        <v>697870</v>
      </c>
      <c r="W1072">
        <v>982750</v>
      </c>
      <c r="X1072">
        <v>1033700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61689</v>
      </c>
      <c r="AF1072" s="5">
        <v>15861</v>
      </c>
      <c r="AG1072" s="6">
        <v>22335</v>
      </c>
      <c r="AH1072" s="6">
        <v>23493</v>
      </c>
      <c r="AI1072" s="6">
        <f t="shared" si="288"/>
        <v>6.2663524114982079E-5</v>
      </c>
      <c r="AJ1072" s="6">
        <f t="shared" si="289"/>
        <v>4.5054974501843484E-5</v>
      </c>
      <c r="AK1072" s="6">
        <f t="shared" si="290"/>
        <v>5.3791464693329396E-5</v>
      </c>
      <c r="AL1072" s="6">
        <f t="shared" si="291"/>
        <v>3</v>
      </c>
      <c r="AM1072" s="6">
        <f t="shared" si="292"/>
        <v>5.3836654436718315E-5</v>
      </c>
      <c r="AN1072" s="7">
        <f t="shared" si="293"/>
        <v>7.1887312953108077E-6</v>
      </c>
      <c r="AO1072" s="5">
        <v>0</v>
      </c>
      <c r="AP1072" s="6">
        <v>0</v>
      </c>
      <c r="AQ1072" s="6">
        <v>0</v>
      </c>
      <c r="AR1072" s="6">
        <f t="shared" si="294"/>
        <v>0</v>
      </c>
      <c r="AS1072" s="6">
        <f t="shared" si="295"/>
        <v>0</v>
      </c>
      <c r="AT1072" s="6">
        <f t="shared" si="296"/>
        <v>0</v>
      </c>
      <c r="AU1072" s="6">
        <f t="shared" si="297"/>
        <v>0</v>
      </c>
      <c r="AV1072" s="6">
        <f t="shared" si="298"/>
        <v>0</v>
      </c>
      <c r="AW1072" s="7">
        <f t="shared" si="299"/>
        <v>0</v>
      </c>
      <c r="AX1072" s="5">
        <v>0</v>
      </c>
      <c r="AY1072" s="6">
        <v>0</v>
      </c>
      <c r="AZ1072" s="6">
        <v>0</v>
      </c>
      <c r="BA1072" s="6">
        <f t="shared" si="300"/>
        <v>0</v>
      </c>
      <c r="BB1072" s="6">
        <f t="shared" si="301"/>
        <v>0</v>
      </c>
      <c r="BC1072" s="6">
        <f t="shared" si="302"/>
        <v>0</v>
      </c>
      <c r="BD1072" s="6">
        <f t="shared" si="303"/>
        <v>0</v>
      </c>
      <c r="BE1072" s="6">
        <f t="shared" si="304"/>
        <v>0</v>
      </c>
      <c r="BF1072" s="7">
        <f t="shared" si="305"/>
        <v>0</v>
      </c>
    </row>
    <row r="1073" spans="1:61" x14ac:dyDescent="0.25">
      <c r="A1073" t="s">
        <v>1645</v>
      </c>
      <c r="B1073" t="s">
        <v>1645</v>
      </c>
      <c r="C1073">
        <f>VLOOKUP(B1073,Annotation!D:E,2,FALSE)</f>
        <v>1522</v>
      </c>
      <c r="D1073" t="str">
        <f>VLOOKUP(B1073,Annotation!D:F,3,FALSE)</f>
        <v>ligase-associated DNA damage response endonuclease PdeM</v>
      </c>
      <c r="G1073">
        <v>2</v>
      </c>
      <c r="H1073">
        <v>2</v>
      </c>
      <c r="I1073">
        <v>2</v>
      </c>
      <c r="J1073">
        <v>2</v>
      </c>
      <c r="K1073">
        <v>2</v>
      </c>
      <c r="L1073">
        <v>0</v>
      </c>
      <c r="M1073">
        <v>0</v>
      </c>
      <c r="N1073">
        <v>1</v>
      </c>
      <c r="O1073">
        <v>0</v>
      </c>
      <c r="P1073">
        <v>0</v>
      </c>
      <c r="Q1073">
        <v>0</v>
      </c>
      <c r="R1073">
        <v>0</v>
      </c>
      <c r="S1073">
        <v>13.6</v>
      </c>
      <c r="T1073">
        <v>25.2</v>
      </c>
      <c r="U1073">
        <v>6682000</v>
      </c>
      <c r="V1073">
        <v>1272000</v>
      </c>
      <c r="W1073">
        <v>4955400</v>
      </c>
      <c r="X1073">
        <v>0</v>
      </c>
      <c r="Y1073">
        <v>0</v>
      </c>
      <c r="Z1073">
        <v>454630</v>
      </c>
      <c r="AA1073">
        <v>0</v>
      </c>
      <c r="AB1073">
        <v>0</v>
      </c>
      <c r="AC1073">
        <v>0</v>
      </c>
      <c r="AD1073">
        <v>0</v>
      </c>
      <c r="AE1073">
        <v>556830</v>
      </c>
      <c r="AF1073" s="5">
        <v>106000</v>
      </c>
      <c r="AG1073" s="6">
        <v>412950</v>
      </c>
      <c r="AH1073" s="6">
        <v>0</v>
      </c>
      <c r="AI1073" s="6">
        <f t="shared" si="288"/>
        <v>4.1878403355325019E-4</v>
      </c>
      <c r="AJ1073" s="6">
        <f t="shared" si="289"/>
        <v>8.3301776228055836E-4</v>
      </c>
      <c r="AK1073" s="6">
        <f t="shared" si="290"/>
        <v>0</v>
      </c>
      <c r="AL1073" s="6">
        <f t="shared" si="291"/>
        <v>2</v>
      </c>
      <c r="AM1073" s="6">
        <f t="shared" si="292"/>
        <v>6.2590089791690422E-4</v>
      </c>
      <c r="AN1073" s="7">
        <f t="shared" si="293"/>
        <v>3.4007976859184861E-4</v>
      </c>
      <c r="AO1073" s="5">
        <v>0</v>
      </c>
      <c r="AP1073" s="6">
        <v>37886</v>
      </c>
      <c r="AQ1073" s="6">
        <v>0</v>
      </c>
      <c r="AR1073" s="6">
        <f t="shared" si="294"/>
        <v>0</v>
      </c>
      <c r="AS1073" s="6">
        <f t="shared" si="295"/>
        <v>7.9315600366470089E-5</v>
      </c>
      <c r="AT1073" s="6">
        <f t="shared" si="296"/>
        <v>0</v>
      </c>
      <c r="AU1073" s="6">
        <f t="shared" si="297"/>
        <v>1</v>
      </c>
      <c r="AV1073" s="6">
        <f t="shared" si="298"/>
        <v>0</v>
      </c>
      <c r="AW1073" s="7">
        <f t="shared" si="299"/>
        <v>0</v>
      </c>
      <c r="AX1073" s="5">
        <v>0</v>
      </c>
      <c r="AY1073" s="6">
        <v>0</v>
      </c>
      <c r="AZ1073" s="6">
        <v>0</v>
      </c>
      <c r="BA1073" s="6">
        <f t="shared" si="300"/>
        <v>0</v>
      </c>
      <c r="BB1073" s="6">
        <f t="shared" si="301"/>
        <v>0</v>
      </c>
      <c r="BC1073" s="6">
        <f t="shared" si="302"/>
        <v>0</v>
      </c>
      <c r="BD1073" s="6">
        <f t="shared" si="303"/>
        <v>0</v>
      </c>
      <c r="BE1073" s="6">
        <f t="shared" si="304"/>
        <v>0</v>
      </c>
      <c r="BF1073" s="7">
        <f t="shared" si="305"/>
        <v>0</v>
      </c>
    </row>
    <row r="1074" spans="1:61" x14ac:dyDescent="0.25">
      <c r="A1074" t="s">
        <v>1646</v>
      </c>
      <c r="B1074" t="s">
        <v>1646</v>
      </c>
      <c r="C1074">
        <f>VLOOKUP(B1074,Annotation!D:E,2,FALSE)</f>
        <v>1523</v>
      </c>
      <c r="D1074" t="str">
        <f>VLOOKUP(B1074,Annotation!D:F,3,FALSE)</f>
        <v>threonine synthase</v>
      </c>
      <c r="G1074">
        <v>37</v>
      </c>
      <c r="H1074">
        <v>37</v>
      </c>
      <c r="I1074">
        <v>37</v>
      </c>
      <c r="J1074">
        <v>32</v>
      </c>
      <c r="K1074">
        <v>33</v>
      </c>
      <c r="L1074">
        <v>19</v>
      </c>
      <c r="M1074">
        <v>14</v>
      </c>
      <c r="N1074">
        <v>10</v>
      </c>
      <c r="O1074">
        <v>17</v>
      </c>
      <c r="P1074">
        <v>9</v>
      </c>
      <c r="Q1074">
        <v>11</v>
      </c>
      <c r="R1074">
        <v>13</v>
      </c>
      <c r="S1074">
        <v>81.3</v>
      </c>
      <c r="T1074">
        <v>47.604999999999997</v>
      </c>
      <c r="U1074">
        <v>2846300000</v>
      </c>
      <c r="V1074">
        <v>613850000</v>
      </c>
      <c r="W1074">
        <v>889740000</v>
      </c>
      <c r="X1074">
        <v>470390000</v>
      </c>
      <c r="Y1074">
        <v>278180000</v>
      </c>
      <c r="Z1074">
        <v>45813000</v>
      </c>
      <c r="AA1074">
        <v>285220000</v>
      </c>
      <c r="AB1074">
        <v>80770000</v>
      </c>
      <c r="AC1074">
        <v>116930000</v>
      </c>
      <c r="AD1074">
        <v>65362000</v>
      </c>
      <c r="AE1074">
        <v>109470000</v>
      </c>
      <c r="AF1074" s="5">
        <v>23610000</v>
      </c>
      <c r="AG1074" s="6">
        <v>34221000</v>
      </c>
      <c r="AH1074" s="6">
        <v>18092000</v>
      </c>
      <c r="AI1074" s="6">
        <f t="shared" si="288"/>
        <v>9.3278217284832432E-2</v>
      </c>
      <c r="AJ1074" s="6">
        <f t="shared" si="289"/>
        <v>6.903184609033293E-2</v>
      </c>
      <c r="AK1074" s="6">
        <f t="shared" si="290"/>
        <v>4.1424900150330547E-2</v>
      </c>
      <c r="AL1074" s="6">
        <f t="shared" si="291"/>
        <v>3</v>
      </c>
      <c r="AM1074" s="6">
        <f t="shared" si="292"/>
        <v>6.7911654508498634E-2</v>
      </c>
      <c r="AN1074" s="7">
        <f t="shared" si="293"/>
        <v>2.1183842055488372E-2</v>
      </c>
      <c r="AO1074" s="5">
        <v>10699000</v>
      </c>
      <c r="AP1074" s="6">
        <v>1762100</v>
      </c>
      <c r="AQ1074" s="6">
        <v>10970000</v>
      </c>
      <c r="AR1074" s="6">
        <f t="shared" si="294"/>
        <v>2.0442315507161475E-2</v>
      </c>
      <c r="AS1074" s="6">
        <f t="shared" si="295"/>
        <v>3.6890149238704788E-3</v>
      </c>
      <c r="AT1074" s="6">
        <f t="shared" si="296"/>
        <v>2.5606615741564004E-2</v>
      </c>
      <c r="AU1074" s="6">
        <f t="shared" si="297"/>
        <v>3</v>
      </c>
      <c r="AV1074" s="6">
        <f t="shared" si="298"/>
        <v>1.657931539086532E-2</v>
      </c>
      <c r="AW1074" s="7">
        <f t="shared" si="299"/>
        <v>9.3554755384148529E-3</v>
      </c>
      <c r="AX1074" s="5">
        <v>3106500</v>
      </c>
      <c r="AY1074" s="6">
        <v>4497500</v>
      </c>
      <c r="AZ1074" s="6">
        <v>2513900</v>
      </c>
      <c r="BA1074" s="6">
        <f t="shared" si="300"/>
        <v>5.7425985297218825E-3</v>
      </c>
      <c r="BB1074" s="6">
        <f t="shared" si="301"/>
        <v>9.7558172969387669E-3</v>
      </c>
      <c r="BC1074" s="6">
        <f t="shared" si="302"/>
        <v>5.2948555891765186E-3</v>
      </c>
      <c r="BD1074" s="6">
        <f t="shared" si="303"/>
        <v>3</v>
      </c>
      <c r="BE1074" s="6">
        <f t="shared" si="304"/>
        <v>6.9310904719457229E-3</v>
      </c>
      <c r="BF1074" s="7">
        <f t="shared" si="305"/>
        <v>2.0057300685915698E-3</v>
      </c>
      <c r="BH1074" t="s">
        <v>1647</v>
      </c>
      <c r="BI1074" t="s">
        <v>1648</v>
      </c>
    </row>
    <row r="1075" spans="1:61" x14ac:dyDescent="0.25">
      <c r="A1075" t="s">
        <v>1649</v>
      </c>
      <c r="B1075" t="s">
        <v>1649</v>
      </c>
      <c r="C1075">
        <f>VLOOKUP(B1075,Annotation!D:E,2,FALSE)</f>
        <v>1524</v>
      </c>
      <c r="D1075" t="str">
        <f>VLOOKUP(B1075,Annotation!D:F,3,FALSE)</f>
        <v>homoserine kinase</v>
      </c>
      <c r="G1075">
        <v>15</v>
      </c>
      <c r="H1075">
        <v>15</v>
      </c>
      <c r="I1075">
        <v>15</v>
      </c>
      <c r="J1075">
        <v>12</v>
      </c>
      <c r="K1075">
        <v>15</v>
      </c>
      <c r="L1075">
        <v>2</v>
      </c>
      <c r="M1075">
        <v>10</v>
      </c>
      <c r="N1075">
        <v>5</v>
      </c>
      <c r="O1075">
        <v>3</v>
      </c>
      <c r="P1075">
        <v>4</v>
      </c>
      <c r="Q1075">
        <v>3</v>
      </c>
      <c r="R1075">
        <v>6</v>
      </c>
      <c r="S1075">
        <v>59.8</v>
      </c>
      <c r="T1075">
        <v>32.511000000000003</v>
      </c>
      <c r="U1075">
        <v>1153100000</v>
      </c>
      <c r="V1075">
        <v>96310000</v>
      </c>
      <c r="W1075">
        <v>350340000</v>
      </c>
      <c r="X1075">
        <v>627610</v>
      </c>
      <c r="Y1075">
        <v>200180000</v>
      </c>
      <c r="Z1075">
        <v>64403000</v>
      </c>
      <c r="AA1075">
        <v>32961000</v>
      </c>
      <c r="AB1075">
        <v>159740000</v>
      </c>
      <c r="AC1075">
        <v>146070000</v>
      </c>
      <c r="AD1075">
        <v>102470000</v>
      </c>
      <c r="AE1075">
        <v>88700000</v>
      </c>
      <c r="AF1075" s="5">
        <v>7408500</v>
      </c>
      <c r="AG1075" s="6">
        <v>26950000</v>
      </c>
      <c r="AH1075" s="6">
        <v>48277</v>
      </c>
      <c r="AI1075" s="6">
        <f t="shared" si="288"/>
        <v>2.9269448231879755E-2</v>
      </c>
      <c r="AJ1075" s="6">
        <f t="shared" si="289"/>
        <v>5.4364520386150972E-2</v>
      </c>
      <c r="AK1075" s="6">
        <f t="shared" si="290"/>
        <v>1.1053890695100088E-4</v>
      </c>
      <c r="AL1075" s="6">
        <f t="shared" si="291"/>
        <v>3</v>
      </c>
      <c r="AM1075" s="6">
        <f t="shared" si="292"/>
        <v>2.7914835841660577E-2</v>
      </c>
      <c r="AN1075" s="7">
        <f t="shared" si="293"/>
        <v>2.2169797136827766E-2</v>
      </c>
      <c r="AO1075" s="5">
        <v>15398000</v>
      </c>
      <c r="AP1075" s="6">
        <v>4954100</v>
      </c>
      <c r="AQ1075" s="6">
        <v>2535500</v>
      </c>
      <c r="AR1075" s="6">
        <f t="shared" si="294"/>
        <v>2.9420578949366519E-2</v>
      </c>
      <c r="AS1075" s="6">
        <f t="shared" si="295"/>
        <v>1.0371573028969263E-2</v>
      </c>
      <c r="AT1075" s="6">
        <f t="shared" si="296"/>
        <v>5.9184661998847336E-3</v>
      </c>
      <c r="AU1075" s="6">
        <f t="shared" si="297"/>
        <v>3</v>
      </c>
      <c r="AV1075" s="6">
        <f t="shared" si="298"/>
        <v>1.5236872726073505E-2</v>
      </c>
      <c r="AW1075" s="7">
        <f t="shared" si="299"/>
        <v>1.019283021799541E-2</v>
      </c>
      <c r="AX1075" s="5">
        <v>12287000</v>
      </c>
      <c r="AY1075" s="6">
        <v>11236000</v>
      </c>
      <c r="AZ1075" s="6">
        <v>7882100</v>
      </c>
      <c r="BA1075" s="6">
        <f t="shared" si="300"/>
        <v>2.2713442180812098E-2</v>
      </c>
      <c r="BB1075" s="6">
        <f t="shared" si="301"/>
        <v>2.4372732217543967E-2</v>
      </c>
      <c r="BC1075" s="6">
        <f t="shared" si="302"/>
        <v>1.6601528000098745E-2</v>
      </c>
      <c r="BD1075" s="6">
        <f t="shared" si="303"/>
        <v>3</v>
      </c>
      <c r="BE1075" s="6">
        <f t="shared" si="304"/>
        <v>2.122923413281827E-2</v>
      </c>
      <c r="BF1075" s="7">
        <f t="shared" si="305"/>
        <v>3.3416621507474228E-3</v>
      </c>
      <c r="BH1075">
        <v>1349</v>
      </c>
      <c r="BI1075">
        <v>293</v>
      </c>
    </row>
    <row r="1076" spans="1:61" x14ac:dyDescent="0.25">
      <c r="A1076" t="s">
        <v>1650</v>
      </c>
      <c r="B1076" t="s">
        <v>1650</v>
      </c>
      <c r="C1076">
        <f>VLOOKUP(B1076,Annotation!D:E,2,FALSE)</f>
        <v>1525</v>
      </c>
      <c r="D1076" t="str">
        <f>VLOOKUP(B1076,Annotation!D:F,3,FALSE)</f>
        <v>bifunctional aspartate kinase/homoserine dehydrogenase I</v>
      </c>
      <c r="G1076">
        <v>64</v>
      </c>
      <c r="H1076">
        <v>64</v>
      </c>
      <c r="I1076">
        <v>64</v>
      </c>
      <c r="J1076">
        <v>55</v>
      </c>
      <c r="K1076">
        <v>55</v>
      </c>
      <c r="L1076">
        <v>51</v>
      </c>
      <c r="M1076">
        <v>28</v>
      </c>
      <c r="N1076">
        <v>25</v>
      </c>
      <c r="O1076">
        <v>29</v>
      </c>
      <c r="P1076">
        <v>28</v>
      </c>
      <c r="Q1076">
        <v>26</v>
      </c>
      <c r="R1076">
        <v>28</v>
      </c>
      <c r="S1076">
        <v>67.400000000000006</v>
      </c>
      <c r="T1076">
        <v>89.866</v>
      </c>
      <c r="U1076">
        <v>9361500000</v>
      </c>
      <c r="V1076">
        <v>999070000</v>
      </c>
      <c r="W1076">
        <v>2013800000</v>
      </c>
      <c r="X1076">
        <v>1264100000</v>
      </c>
      <c r="Y1076">
        <v>1291200000</v>
      </c>
      <c r="Z1076">
        <v>1065100000</v>
      </c>
      <c r="AA1076">
        <v>881910000</v>
      </c>
      <c r="AB1076">
        <v>563090000</v>
      </c>
      <c r="AC1076">
        <v>762430000</v>
      </c>
      <c r="AD1076">
        <v>520760000</v>
      </c>
      <c r="AE1076">
        <v>208030000</v>
      </c>
      <c r="AF1076" s="5">
        <v>22202000</v>
      </c>
      <c r="AG1076" s="6">
        <v>44750000</v>
      </c>
      <c r="AH1076" s="6">
        <v>28092000</v>
      </c>
      <c r="AI1076" s="6">
        <f t="shared" si="288"/>
        <v>8.7715501065559073E-2</v>
      </c>
      <c r="AJ1076" s="6">
        <f t="shared" si="289"/>
        <v>9.0271327913924171E-2</v>
      </c>
      <c r="AK1076" s="6">
        <f t="shared" si="290"/>
        <v>6.4321705451198641E-2</v>
      </c>
      <c r="AL1076" s="6">
        <f t="shared" si="291"/>
        <v>3</v>
      </c>
      <c r="AM1076" s="6">
        <f t="shared" si="292"/>
        <v>8.0769511476893971E-2</v>
      </c>
      <c r="AN1076" s="7">
        <f t="shared" si="293"/>
        <v>1.1677065984623588E-2</v>
      </c>
      <c r="AO1076" s="5">
        <v>28694000</v>
      </c>
      <c r="AP1076" s="6">
        <v>23670000</v>
      </c>
      <c r="AQ1076" s="6">
        <v>19598000</v>
      </c>
      <c r="AR1076" s="6">
        <f t="shared" si="294"/>
        <v>5.4824918325309967E-2</v>
      </c>
      <c r="AS1076" s="6">
        <f t="shared" si="295"/>
        <v>4.9553931813185528E-2</v>
      </c>
      <c r="AT1076" s="6">
        <f t="shared" si="296"/>
        <v>4.5746440775129564E-2</v>
      </c>
      <c r="AU1076" s="6">
        <f t="shared" si="297"/>
        <v>3</v>
      </c>
      <c r="AV1076" s="6">
        <f t="shared" si="298"/>
        <v>5.004176363787502E-2</v>
      </c>
      <c r="AW1076" s="7">
        <f t="shared" si="299"/>
        <v>3.7222908335385169E-3</v>
      </c>
      <c r="AX1076" s="5">
        <v>12513000</v>
      </c>
      <c r="AY1076" s="6">
        <v>16943000</v>
      </c>
      <c r="AZ1076" s="6">
        <v>11573000</v>
      </c>
      <c r="BA1076" s="6">
        <f t="shared" si="300"/>
        <v>2.3131220152071436E-2</v>
      </c>
      <c r="BB1076" s="6">
        <f t="shared" si="301"/>
        <v>3.6752153965988556E-2</v>
      </c>
      <c r="BC1076" s="6">
        <f t="shared" si="302"/>
        <v>2.4375418168399637E-2</v>
      </c>
      <c r="BD1076" s="6">
        <f t="shared" si="303"/>
        <v>3</v>
      </c>
      <c r="BE1076" s="6">
        <f t="shared" si="304"/>
        <v>2.8086264095486545E-2</v>
      </c>
      <c r="BF1076" s="7">
        <f t="shared" si="305"/>
        <v>6.1487257548053847E-3</v>
      </c>
      <c r="BH1076" t="s">
        <v>1651</v>
      </c>
      <c r="BI1076" t="s">
        <v>1652</v>
      </c>
    </row>
    <row r="1077" spans="1:61" x14ac:dyDescent="0.25">
      <c r="A1077" t="s">
        <v>1653</v>
      </c>
      <c r="B1077" t="s">
        <v>1653</v>
      </c>
      <c r="C1077">
        <f>VLOOKUP(B1077,Annotation!D:E,2,FALSE)</f>
        <v>1526</v>
      </c>
      <c r="D1077" t="str">
        <f>VLOOKUP(B1077,Annotation!D:F,3,FALSE)</f>
        <v>hypothetical protein</v>
      </c>
      <c r="G1077">
        <v>11</v>
      </c>
      <c r="H1077">
        <v>11</v>
      </c>
      <c r="I1077">
        <v>11</v>
      </c>
      <c r="J1077">
        <v>9</v>
      </c>
      <c r="K1077">
        <v>9</v>
      </c>
      <c r="L1077">
        <v>6</v>
      </c>
      <c r="M1077">
        <v>7</v>
      </c>
      <c r="N1077">
        <v>6</v>
      </c>
      <c r="O1077">
        <v>6</v>
      </c>
      <c r="P1077">
        <v>7</v>
      </c>
      <c r="Q1077">
        <v>6</v>
      </c>
      <c r="R1077">
        <v>7</v>
      </c>
      <c r="S1077">
        <v>21.9</v>
      </c>
      <c r="T1077">
        <v>61.826000000000001</v>
      </c>
      <c r="U1077">
        <v>63517000</v>
      </c>
      <c r="V1077">
        <v>7199200</v>
      </c>
      <c r="W1077">
        <v>15215000</v>
      </c>
      <c r="X1077">
        <v>7161700</v>
      </c>
      <c r="Y1077">
        <v>4744900</v>
      </c>
      <c r="Z1077">
        <v>7506800</v>
      </c>
      <c r="AA1077">
        <v>7068900</v>
      </c>
      <c r="AB1077">
        <v>8073700</v>
      </c>
      <c r="AC1077">
        <v>4810200</v>
      </c>
      <c r="AD1077">
        <v>1736800</v>
      </c>
      <c r="AE1077">
        <v>1984900</v>
      </c>
      <c r="AF1077" s="5">
        <v>224980</v>
      </c>
      <c r="AG1077" s="6">
        <v>475470</v>
      </c>
      <c r="AH1077" s="6">
        <v>223800</v>
      </c>
      <c r="AI1077" s="6">
        <f t="shared" si="288"/>
        <v>8.8884935725292661E-4</v>
      </c>
      <c r="AJ1077" s="6">
        <f t="shared" si="289"/>
        <v>9.5913538063091661E-4</v>
      </c>
      <c r="AK1077" s="6">
        <f t="shared" si="290"/>
        <v>5.1243050263342785E-4</v>
      </c>
      <c r="AL1077" s="6">
        <f t="shared" si="291"/>
        <v>3</v>
      </c>
      <c r="AM1077" s="6">
        <f t="shared" si="292"/>
        <v>7.8680508017242373E-4</v>
      </c>
      <c r="AN1077" s="7">
        <f t="shared" si="293"/>
        <v>1.9612256010014022E-4</v>
      </c>
      <c r="AO1077" s="5">
        <v>148280</v>
      </c>
      <c r="AP1077" s="6">
        <v>234590</v>
      </c>
      <c r="AQ1077" s="6">
        <v>220900</v>
      </c>
      <c r="AR1077" s="6">
        <f t="shared" si="294"/>
        <v>2.8331494003195658E-4</v>
      </c>
      <c r="AS1077" s="6">
        <f t="shared" si="295"/>
        <v>4.9112196299345989E-4</v>
      </c>
      <c r="AT1077" s="6">
        <f t="shared" si="296"/>
        <v>5.1563367523349936E-4</v>
      </c>
      <c r="AU1077" s="6">
        <f t="shared" si="297"/>
        <v>3</v>
      </c>
      <c r="AV1077" s="6">
        <f t="shared" si="298"/>
        <v>4.300235260863053E-4</v>
      </c>
      <c r="AW1077" s="7">
        <f t="shared" si="299"/>
        <v>1.0422016095997391E-4</v>
      </c>
      <c r="AX1077" s="5">
        <v>252300</v>
      </c>
      <c r="AY1077" s="6">
        <v>150320</v>
      </c>
      <c r="AZ1077" s="6">
        <v>54274</v>
      </c>
      <c r="BA1077" s="6">
        <f t="shared" si="300"/>
        <v>4.6639549623332725E-4</v>
      </c>
      <c r="BB1077" s="6">
        <f t="shared" si="301"/>
        <v>3.2606880624254261E-4</v>
      </c>
      <c r="BC1077" s="6">
        <f t="shared" si="302"/>
        <v>1.143136132093426E-4</v>
      </c>
      <c r="BD1077" s="6">
        <f t="shared" si="303"/>
        <v>3</v>
      </c>
      <c r="BE1077" s="6">
        <f t="shared" si="304"/>
        <v>3.0225930522840416E-4</v>
      </c>
      <c r="BF1077" s="7">
        <f t="shared" si="305"/>
        <v>1.4471945813040115E-4</v>
      </c>
      <c r="BH1077" t="s">
        <v>1654</v>
      </c>
      <c r="BI1077" t="s">
        <v>1655</v>
      </c>
    </row>
    <row r="1078" spans="1:61" x14ac:dyDescent="0.25">
      <c r="A1078" t="s">
        <v>3716</v>
      </c>
      <c r="B1078" t="s">
        <v>3716</v>
      </c>
      <c r="C1078">
        <f>VLOOKUP(B1078,Annotation!D:E,2,FALSE)</f>
        <v>1527</v>
      </c>
      <c r="D1078" t="str">
        <f>VLOOKUP(B1078,Annotation!D:F,3,FALSE)</f>
        <v>2-isopropylmalate synthase</v>
      </c>
      <c r="G1078">
        <v>38</v>
      </c>
      <c r="H1078">
        <v>38</v>
      </c>
      <c r="I1078">
        <v>38</v>
      </c>
      <c r="J1078">
        <v>32</v>
      </c>
      <c r="K1078">
        <v>33</v>
      </c>
      <c r="L1078">
        <v>23</v>
      </c>
      <c r="M1078">
        <v>14</v>
      </c>
      <c r="N1078">
        <v>12</v>
      </c>
      <c r="O1078">
        <v>12</v>
      </c>
      <c r="P1078">
        <v>6</v>
      </c>
      <c r="Q1078">
        <v>9</v>
      </c>
      <c r="R1078">
        <v>10</v>
      </c>
      <c r="S1078">
        <v>78.5</v>
      </c>
      <c r="T1078">
        <v>43.012999999999998</v>
      </c>
      <c r="U1078">
        <v>2835300000</v>
      </c>
      <c r="V1078">
        <v>577970000</v>
      </c>
      <c r="W1078">
        <v>1009100000</v>
      </c>
      <c r="X1078">
        <v>426350000</v>
      </c>
      <c r="Y1078">
        <v>139540000</v>
      </c>
      <c r="Z1078">
        <v>237450000</v>
      </c>
      <c r="AA1078">
        <v>305480000</v>
      </c>
      <c r="AB1078">
        <v>9802900</v>
      </c>
      <c r="AC1078">
        <v>59751000</v>
      </c>
      <c r="AD1078">
        <v>69864000</v>
      </c>
      <c r="AE1078">
        <v>128880000</v>
      </c>
      <c r="AF1078" s="5">
        <v>26272000</v>
      </c>
      <c r="AG1078" s="6">
        <v>45869000</v>
      </c>
      <c r="AH1078" s="6">
        <v>19379000</v>
      </c>
      <c r="AI1078" s="6">
        <f t="shared" si="288"/>
        <v>0.10379522763689614</v>
      </c>
      <c r="AJ1078" s="6">
        <f t="shared" si="289"/>
        <v>9.2528615420866753E-2</v>
      </c>
      <c r="AK1078" s="6">
        <f t="shared" si="290"/>
        <v>4.4371718992552267E-2</v>
      </c>
      <c r="AL1078" s="6">
        <f t="shared" si="291"/>
        <v>3</v>
      </c>
      <c r="AM1078" s="6">
        <f t="shared" si="292"/>
        <v>8.0231854016771728E-2</v>
      </c>
      <c r="AN1078" s="7">
        <f t="shared" si="293"/>
        <v>2.5770734055940697E-2</v>
      </c>
      <c r="AO1078" s="5">
        <v>6342500</v>
      </c>
      <c r="AP1078" s="6">
        <v>10793000</v>
      </c>
      <c r="AQ1078" s="6">
        <v>13886000</v>
      </c>
      <c r="AR1078" s="6">
        <f t="shared" si="294"/>
        <v>1.2118458370331027E-2</v>
      </c>
      <c r="AS1078" s="6">
        <f t="shared" si="295"/>
        <v>2.2595504269527313E-2</v>
      </c>
      <c r="AT1078" s="6">
        <f t="shared" si="296"/>
        <v>3.2413260363478372E-2</v>
      </c>
      <c r="AU1078" s="6">
        <f t="shared" si="297"/>
        <v>3</v>
      </c>
      <c r="AV1078" s="6">
        <f t="shared" si="298"/>
        <v>2.2375741001112236E-2</v>
      </c>
      <c r="AW1078" s="7">
        <f t="shared" si="299"/>
        <v>8.2867753642323714E-3</v>
      </c>
      <c r="AX1078" s="5">
        <v>445580</v>
      </c>
      <c r="AY1078" s="6">
        <v>2715900</v>
      </c>
      <c r="AZ1078" s="6">
        <v>3175600</v>
      </c>
      <c r="BA1078" s="6">
        <f t="shared" si="300"/>
        <v>8.2368809041476784E-4</v>
      </c>
      <c r="BB1078" s="6">
        <f t="shared" si="301"/>
        <v>5.8912338403015003E-3</v>
      </c>
      <c r="BC1078" s="6">
        <f t="shared" si="302"/>
        <v>6.6885490309833134E-3</v>
      </c>
      <c r="BD1078" s="6">
        <f t="shared" si="303"/>
        <v>3</v>
      </c>
      <c r="BE1078" s="6">
        <f t="shared" si="304"/>
        <v>4.4678236538998606E-3</v>
      </c>
      <c r="BF1078" s="7">
        <f t="shared" si="305"/>
        <v>2.5972704752124692E-3</v>
      </c>
      <c r="BH1078" t="s">
        <v>3717</v>
      </c>
      <c r="BI1078" t="s">
        <v>3718</v>
      </c>
    </row>
    <row r="1079" spans="1:61" x14ac:dyDescent="0.25">
      <c r="A1079" t="s">
        <v>1656</v>
      </c>
      <c r="B1079" t="s">
        <v>1656</v>
      </c>
      <c r="C1079">
        <f>VLOOKUP(B1079,Annotation!D:E,2,FALSE)</f>
        <v>1528</v>
      </c>
      <c r="D1079" t="str">
        <f>VLOOKUP(B1079,Annotation!D:F,3,FALSE)</f>
        <v>3-isopropylmalate dehydrogenase</v>
      </c>
      <c r="G1079">
        <v>36</v>
      </c>
      <c r="H1079">
        <v>36</v>
      </c>
      <c r="I1079">
        <v>35</v>
      </c>
      <c r="J1079">
        <v>28</v>
      </c>
      <c r="K1079">
        <v>31</v>
      </c>
      <c r="L1079">
        <v>19</v>
      </c>
      <c r="M1079">
        <v>18</v>
      </c>
      <c r="N1079">
        <v>16</v>
      </c>
      <c r="O1079">
        <v>18</v>
      </c>
      <c r="P1079">
        <v>15</v>
      </c>
      <c r="Q1079">
        <v>15</v>
      </c>
      <c r="R1079">
        <v>15</v>
      </c>
      <c r="S1079">
        <v>79.599999999999994</v>
      </c>
      <c r="T1079">
        <v>40.875999999999998</v>
      </c>
      <c r="U1079">
        <v>5135600000</v>
      </c>
      <c r="V1079">
        <v>591000000</v>
      </c>
      <c r="W1079">
        <v>1413200000</v>
      </c>
      <c r="X1079">
        <v>761530000</v>
      </c>
      <c r="Y1079">
        <v>712420000</v>
      </c>
      <c r="Z1079">
        <v>303960000</v>
      </c>
      <c r="AA1079">
        <v>487640000</v>
      </c>
      <c r="AB1079">
        <v>348890000</v>
      </c>
      <c r="AC1079">
        <v>277830000</v>
      </c>
      <c r="AD1079">
        <v>239180000</v>
      </c>
      <c r="AE1079">
        <v>244550000</v>
      </c>
      <c r="AF1079" s="5">
        <v>28143000</v>
      </c>
      <c r="AG1079" s="6">
        <v>67293000</v>
      </c>
      <c r="AH1079" s="6">
        <v>36263000</v>
      </c>
      <c r="AI1079" s="6">
        <f t="shared" si="288"/>
        <v>0.11118716090838793</v>
      </c>
      <c r="AJ1079" s="6">
        <f t="shared" si="289"/>
        <v>0.13574588758238434</v>
      </c>
      <c r="AK1079" s="6">
        <f t="shared" si="290"/>
        <v>8.3030685062537954E-2</v>
      </c>
      <c r="AL1079" s="6">
        <f t="shared" si="291"/>
        <v>3</v>
      </c>
      <c r="AM1079" s="6">
        <f t="shared" si="292"/>
        <v>0.10998791118443674</v>
      </c>
      <c r="AN1079" s="7">
        <f t="shared" si="293"/>
        <v>2.1537591850876375E-2</v>
      </c>
      <c r="AO1079" s="5">
        <v>33925000</v>
      </c>
      <c r="AP1079" s="6">
        <v>14474000</v>
      </c>
      <c r="AQ1079" s="6">
        <v>23221000</v>
      </c>
      <c r="AR1079" s="6">
        <f t="shared" si="294"/>
        <v>6.4819661050607824E-2</v>
      </c>
      <c r="AS1079" s="6">
        <f t="shared" si="295"/>
        <v>3.0301800129448563E-2</v>
      </c>
      <c r="AT1079" s="6">
        <f t="shared" si="296"/>
        <v>5.4203393266623309E-2</v>
      </c>
      <c r="AU1079" s="6">
        <f t="shared" si="297"/>
        <v>3</v>
      </c>
      <c r="AV1079" s="6">
        <f t="shared" si="298"/>
        <v>4.9774951482226569E-2</v>
      </c>
      <c r="AW1079" s="7">
        <f t="shared" si="299"/>
        <v>1.4435581113380147E-2</v>
      </c>
      <c r="AX1079" s="5">
        <v>16614000</v>
      </c>
      <c r="AY1079" s="6">
        <v>13230000</v>
      </c>
      <c r="AZ1079" s="6">
        <v>11390000</v>
      </c>
      <c r="BA1079" s="6">
        <f t="shared" si="300"/>
        <v>3.071222661284383E-2</v>
      </c>
      <c r="BB1079" s="6">
        <f t="shared" si="301"/>
        <v>2.8698046212006643E-2</v>
      </c>
      <c r="BC1079" s="6">
        <f t="shared" si="302"/>
        <v>2.3989977787788115E-2</v>
      </c>
      <c r="BD1079" s="6">
        <f t="shared" si="303"/>
        <v>3</v>
      </c>
      <c r="BE1079" s="6">
        <f t="shared" si="304"/>
        <v>2.7800083537546195E-2</v>
      </c>
      <c r="BF1079" s="7">
        <f t="shared" si="305"/>
        <v>2.8168433916985697E-3</v>
      </c>
      <c r="BH1079" t="s">
        <v>1657</v>
      </c>
      <c r="BI1079" t="s">
        <v>1658</v>
      </c>
    </row>
    <row r="1080" spans="1:61" x14ac:dyDescent="0.25">
      <c r="A1080" t="s">
        <v>1659</v>
      </c>
      <c r="B1080" t="s">
        <v>1659</v>
      </c>
      <c r="C1080">
        <f>VLOOKUP(B1080,Annotation!D:E,2,FALSE)</f>
        <v>1529</v>
      </c>
      <c r="D1080" t="str">
        <f>VLOOKUP(B1080,Annotation!D:F,3,FALSE)</f>
        <v>dihydroxy-acid dehydratase</v>
      </c>
      <c r="G1080">
        <v>34</v>
      </c>
      <c r="H1080">
        <v>34</v>
      </c>
      <c r="I1080">
        <v>34</v>
      </c>
      <c r="J1080">
        <v>25</v>
      </c>
      <c r="K1080">
        <v>29</v>
      </c>
      <c r="L1080">
        <v>29</v>
      </c>
      <c r="M1080">
        <v>24</v>
      </c>
      <c r="N1080">
        <v>24</v>
      </c>
      <c r="O1080">
        <v>25</v>
      </c>
      <c r="P1080">
        <v>21</v>
      </c>
      <c r="Q1080">
        <v>23</v>
      </c>
      <c r="R1080">
        <v>23</v>
      </c>
      <c r="S1080">
        <v>74.400000000000006</v>
      </c>
      <c r="T1080">
        <v>58.835000000000001</v>
      </c>
      <c r="U1080">
        <v>15265000000</v>
      </c>
      <c r="V1080">
        <v>372390000</v>
      </c>
      <c r="W1080">
        <v>1190700000</v>
      </c>
      <c r="X1080">
        <v>1606600000</v>
      </c>
      <c r="Y1080">
        <v>1689000000</v>
      </c>
      <c r="Z1080">
        <v>2492100000</v>
      </c>
      <c r="AA1080">
        <v>1816700000</v>
      </c>
      <c r="AB1080">
        <v>2470900000</v>
      </c>
      <c r="AC1080">
        <v>2537800000</v>
      </c>
      <c r="AD1080">
        <v>1088300000</v>
      </c>
      <c r="AE1080">
        <v>663680000</v>
      </c>
      <c r="AF1080" s="5">
        <v>16191000</v>
      </c>
      <c r="AG1080" s="6">
        <v>51769000</v>
      </c>
      <c r="AH1080" s="6">
        <v>69854000</v>
      </c>
      <c r="AI1080" s="6">
        <f t="shared" si="288"/>
        <v>6.3967285728874279E-2</v>
      </c>
      <c r="AJ1080" s="6">
        <f t="shared" si="289"/>
        <v>0.10443031005085898</v>
      </c>
      <c r="AK1080" s="6">
        <f t="shared" si="290"/>
        <v>0.15994334374868394</v>
      </c>
      <c r="AL1080" s="6">
        <f t="shared" si="291"/>
        <v>3</v>
      </c>
      <c r="AM1080" s="6">
        <f t="shared" si="292"/>
        <v>0.10944697984280573</v>
      </c>
      <c r="AN1080" s="7">
        <f t="shared" si="293"/>
        <v>3.9342311066725942E-2</v>
      </c>
      <c r="AO1080" s="5">
        <v>73434000</v>
      </c>
      <c r="AP1080" s="6">
        <v>108350000</v>
      </c>
      <c r="AQ1080" s="6">
        <v>78985000</v>
      </c>
      <c r="AR1080" s="6">
        <f t="shared" si="294"/>
        <v>0.14030853322300174</v>
      </c>
      <c r="AS1080" s="6">
        <f t="shared" si="295"/>
        <v>0.22683432665647035</v>
      </c>
      <c r="AT1080" s="6">
        <f t="shared" si="296"/>
        <v>0.18436996757952895</v>
      </c>
      <c r="AU1080" s="6">
        <f t="shared" si="297"/>
        <v>3</v>
      </c>
      <c r="AV1080" s="6">
        <f t="shared" si="298"/>
        <v>0.18383760915300038</v>
      </c>
      <c r="AW1080" s="7">
        <f t="shared" si="299"/>
        <v>3.5326012950265946E-2</v>
      </c>
      <c r="AX1080" s="5">
        <v>107430000</v>
      </c>
      <c r="AY1080" s="6">
        <v>110340000</v>
      </c>
      <c r="AZ1080" s="6">
        <v>47318000</v>
      </c>
      <c r="BA1080" s="6">
        <f t="shared" si="300"/>
        <v>0.19859242235571281</v>
      </c>
      <c r="BB1080" s="6">
        <f t="shared" si="301"/>
        <v>0.23934560990421869</v>
      </c>
      <c r="BC1080" s="6">
        <f t="shared" si="302"/>
        <v>9.9662666282928719E-2</v>
      </c>
      <c r="BD1080" s="6">
        <f t="shared" si="303"/>
        <v>3</v>
      </c>
      <c r="BE1080" s="6">
        <f t="shared" si="304"/>
        <v>0.17920023284762007</v>
      </c>
      <c r="BF1080" s="7">
        <f t="shared" si="305"/>
        <v>5.8650796784104356E-2</v>
      </c>
      <c r="BH1080" t="s">
        <v>1660</v>
      </c>
      <c r="BI1080" t="s">
        <v>1661</v>
      </c>
    </row>
    <row r="1081" spans="1:61" x14ac:dyDescent="0.25">
      <c r="A1081" t="s">
        <v>1662</v>
      </c>
      <c r="B1081" t="s">
        <v>1662</v>
      </c>
      <c r="C1081">
        <f>VLOOKUP(B1081,Annotation!D:E,2,FALSE)</f>
        <v>1530</v>
      </c>
      <c r="D1081" t="str">
        <f>VLOOKUP(B1081,Annotation!D:F,3,FALSE)</f>
        <v>biosynthetic-type acetolactate synthase large subunit</v>
      </c>
      <c r="G1081">
        <v>45</v>
      </c>
      <c r="H1081">
        <v>45</v>
      </c>
      <c r="I1081">
        <v>45</v>
      </c>
      <c r="J1081">
        <v>39</v>
      </c>
      <c r="K1081">
        <v>39</v>
      </c>
      <c r="L1081">
        <v>39</v>
      </c>
      <c r="M1081">
        <v>28</v>
      </c>
      <c r="N1081">
        <v>26</v>
      </c>
      <c r="O1081">
        <v>26</v>
      </c>
      <c r="P1081">
        <v>18</v>
      </c>
      <c r="Q1081">
        <v>19</v>
      </c>
      <c r="R1081">
        <v>21</v>
      </c>
      <c r="S1081">
        <v>69.8</v>
      </c>
      <c r="T1081">
        <v>62.828000000000003</v>
      </c>
      <c r="U1081">
        <v>5938300000</v>
      </c>
      <c r="V1081">
        <v>521560000</v>
      </c>
      <c r="W1081">
        <v>716600000</v>
      </c>
      <c r="X1081">
        <v>1007500000</v>
      </c>
      <c r="Y1081">
        <v>1027900000</v>
      </c>
      <c r="Z1081">
        <v>953590000</v>
      </c>
      <c r="AA1081">
        <v>711110000</v>
      </c>
      <c r="AB1081">
        <v>404040000</v>
      </c>
      <c r="AC1081">
        <v>330520000</v>
      </c>
      <c r="AD1081">
        <v>265500000</v>
      </c>
      <c r="AE1081">
        <v>204770000</v>
      </c>
      <c r="AF1081" s="5">
        <v>17985000</v>
      </c>
      <c r="AG1081" s="6">
        <v>24710000</v>
      </c>
      <c r="AH1081" s="6">
        <v>34741000</v>
      </c>
      <c r="AI1081" s="6">
        <f t="shared" si="288"/>
        <v>7.1055007957124577E-2</v>
      </c>
      <c r="AJ1081" s="6">
        <f t="shared" si="289"/>
        <v>4.9845910899509856E-2</v>
      </c>
      <c r="AK1081" s="6">
        <f t="shared" si="290"/>
        <v>7.9545791295745835E-2</v>
      </c>
      <c r="AL1081" s="6">
        <f t="shared" si="291"/>
        <v>3</v>
      </c>
      <c r="AM1081" s="6">
        <f t="shared" si="292"/>
        <v>6.6815570050793416E-2</v>
      </c>
      <c r="AN1081" s="7">
        <f t="shared" si="293"/>
        <v>1.2490005316489658E-2</v>
      </c>
      <c r="AO1081" s="5">
        <v>35445000</v>
      </c>
      <c r="AP1081" s="6">
        <v>32882000</v>
      </c>
      <c r="AQ1081" s="6">
        <v>24521000</v>
      </c>
      <c r="AR1081" s="6">
        <f t="shared" si="294"/>
        <v>6.7723887573730102E-2</v>
      </c>
      <c r="AS1081" s="6">
        <f t="shared" si="295"/>
        <v>6.8839560028777641E-2</v>
      </c>
      <c r="AT1081" s="6">
        <f t="shared" si="296"/>
        <v>5.72379056152134E-2</v>
      </c>
      <c r="AU1081" s="6">
        <f t="shared" si="297"/>
        <v>3</v>
      </c>
      <c r="AV1081" s="6">
        <f t="shared" si="298"/>
        <v>6.4600451072573714E-2</v>
      </c>
      <c r="AW1081" s="7">
        <f t="shared" si="299"/>
        <v>5.2259919610545841E-3</v>
      </c>
      <c r="AX1081" s="5">
        <v>13932000</v>
      </c>
      <c r="AY1081" s="6">
        <v>11397000</v>
      </c>
      <c r="AZ1081" s="6">
        <v>9155200</v>
      </c>
      <c r="BA1081" s="6">
        <f t="shared" si="300"/>
        <v>2.5754348210553769E-2</v>
      </c>
      <c r="BB1081" s="6">
        <f t="shared" si="301"/>
        <v>2.4721967700547222E-2</v>
      </c>
      <c r="BC1081" s="6">
        <f t="shared" si="302"/>
        <v>1.928297143483387E-2</v>
      </c>
      <c r="BD1081" s="6">
        <f t="shared" si="303"/>
        <v>3</v>
      </c>
      <c r="BE1081" s="6">
        <f t="shared" si="304"/>
        <v>2.3253095781978289E-2</v>
      </c>
      <c r="BF1081" s="7">
        <f t="shared" si="305"/>
        <v>2.8387635663203801E-3</v>
      </c>
      <c r="BH1081" t="s">
        <v>1663</v>
      </c>
      <c r="BI1081" t="s">
        <v>1664</v>
      </c>
    </row>
    <row r="1082" spans="1:61" x14ac:dyDescent="0.25">
      <c r="A1082" t="s">
        <v>1665</v>
      </c>
      <c r="B1082" t="s">
        <v>1665</v>
      </c>
      <c r="C1082">
        <f>VLOOKUP(B1082,Annotation!D:E,2,FALSE)</f>
        <v>1531</v>
      </c>
      <c r="D1082" t="str">
        <f>VLOOKUP(B1082,Annotation!D:F,3,FALSE)</f>
        <v>acetolactate synthase small subunit</v>
      </c>
      <c r="G1082">
        <v>21</v>
      </c>
      <c r="H1082">
        <v>21</v>
      </c>
      <c r="I1082">
        <v>21</v>
      </c>
      <c r="J1082">
        <v>16</v>
      </c>
      <c r="K1082">
        <v>18</v>
      </c>
      <c r="L1082">
        <v>14</v>
      </c>
      <c r="M1082">
        <v>10</v>
      </c>
      <c r="N1082">
        <v>11</v>
      </c>
      <c r="O1082">
        <v>10</v>
      </c>
      <c r="P1082">
        <v>11</v>
      </c>
      <c r="Q1082">
        <v>0</v>
      </c>
      <c r="R1082">
        <v>14</v>
      </c>
      <c r="S1082">
        <v>88.7</v>
      </c>
      <c r="T1082">
        <v>20.460999999999999</v>
      </c>
      <c r="U1082">
        <v>3509200000</v>
      </c>
      <c r="V1082">
        <v>230050000</v>
      </c>
      <c r="W1082">
        <v>206010000</v>
      </c>
      <c r="X1082">
        <v>407050000</v>
      </c>
      <c r="Y1082">
        <v>425850000</v>
      </c>
      <c r="Z1082">
        <v>482920000</v>
      </c>
      <c r="AA1082">
        <v>370830000</v>
      </c>
      <c r="AB1082">
        <v>693290000</v>
      </c>
      <c r="AC1082">
        <v>0</v>
      </c>
      <c r="AD1082">
        <v>693210000</v>
      </c>
      <c r="AE1082">
        <v>269940000</v>
      </c>
      <c r="AF1082" s="5">
        <v>17696000</v>
      </c>
      <c r="AG1082" s="6">
        <v>15847000</v>
      </c>
      <c r="AH1082" s="6">
        <v>31311000</v>
      </c>
      <c r="AI1082" s="6">
        <f t="shared" si="288"/>
        <v>6.9913228846776559E-2</v>
      </c>
      <c r="AJ1082" s="6">
        <f t="shared" si="289"/>
        <v>3.1967144881607956E-2</v>
      </c>
      <c r="AK1082" s="6">
        <f t="shared" si="290"/>
        <v>7.169218707754807E-2</v>
      </c>
      <c r="AL1082" s="6">
        <f t="shared" si="291"/>
        <v>3</v>
      </c>
      <c r="AM1082" s="6">
        <f t="shared" si="292"/>
        <v>5.7857520268644193E-2</v>
      </c>
      <c r="AN1082" s="7">
        <f t="shared" si="293"/>
        <v>1.8321659793041779E-2</v>
      </c>
      <c r="AO1082" s="5">
        <v>32758000</v>
      </c>
      <c r="AP1082" s="6">
        <v>37147000</v>
      </c>
      <c r="AQ1082" s="6">
        <v>28525000</v>
      </c>
      <c r="AR1082" s="6">
        <f t="shared" si="294"/>
        <v>6.2589902923973789E-2</v>
      </c>
      <c r="AS1082" s="6">
        <f t="shared" si="295"/>
        <v>7.7768479301411203E-2</v>
      </c>
      <c r="AT1082" s="6">
        <f t="shared" si="296"/>
        <v>6.6584203648870841E-2</v>
      </c>
      <c r="AU1082" s="6">
        <f t="shared" si="297"/>
        <v>3</v>
      </c>
      <c r="AV1082" s="6">
        <f t="shared" si="298"/>
        <v>6.8980861958085282E-2</v>
      </c>
      <c r="AW1082" s="7">
        <f t="shared" si="299"/>
        <v>6.4241872897028889E-3</v>
      </c>
      <c r="AX1082" s="5">
        <v>53330000</v>
      </c>
      <c r="AY1082" s="6">
        <v>0</v>
      </c>
      <c r="AZ1082" s="6">
        <v>53324000</v>
      </c>
      <c r="BA1082" s="6">
        <f t="shared" si="300"/>
        <v>9.8584509766640266E-2</v>
      </c>
      <c r="BB1082" s="6">
        <f t="shared" si="301"/>
        <v>0</v>
      </c>
      <c r="BC1082" s="6">
        <f t="shared" si="302"/>
        <v>0.11231269320070354</v>
      </c>
      <c r="BD1082" s="6">
        <f t="shared" si="303"/>
        <v>2</v>
      </c>
      <c r="BE1082" s="6">
        <f t="shared" si="304"/>
        <v>0.10544860148367191</v>
      </c>
      <c r="BF1082" s="7">
        <f t="shared" si="305"/>
        <v>5.0023893891179005E-2</v>
      </c>
      <c r="BH1082" t="s">
        <v>1666</v>
      </c>
      <c r="BI1082" t="s">
        <v>1667</v>
      </c>
    </row>
    <row r="1083" spans="1:61" x14ac:dyDescent="0.25">
      <c r="A1083" t="s">
        <v>1668</v>
      </c>
      <c r="B1083" t="s">
        <v>1668</v>
      </c>
      <c r="C1083">
        <f>VLOOKUP(B1083,Annotation!D:E,2,FALSE)</f>
        <v>1532</v>
      </c>
      <c r="D1083" t="str">
        <f>VLOOKUP(B1083,Annotation!D:F,3,FALSE)</f>
        <v>ketol-acid reductoisomerase</v>
      </c>
      <c r="G1083">
        <v>51</v>
      </c>
      <c r="H1083">
        <v>51</v>
      </c>
      <c r="I1083">
        <v>51</v>
      </c>
      <c r="J1083">
        <v>39</v>
      </c>
      <c r="K1083">
        <v>45</v>
      </c>
      <c r="L1083">
        <v>32</v>
      </c>
      <c r="M1083">
        <v>28</v>
      </c>
      <c r="N1083">
        <v>20</v>
      </c>
      <c r="O1083">
        <v>33</v>
      </c>
      <c r="P1083">
        <v>31</v>
      </c>
      <c r="Q1083">
        <v>34</v>
      </c>
      <c r="R1083">
        <v>35</v>
      </c>
      <c r="S1083">
        <v>96.9</v>
      </c>
      <c r="T1083">
        <v>54.643000000000001</v>
      </c>
      <c r="U1083">
        <v>31092000000</v>
      </c>
      <c r="V1083">
        <v>1536100000</v>
      </c>
      <c r="W1083">
        <v>6097300000</v>
      </c>
      <c r="X1083">
        <v>4671900000</v>
      </c>
      <c r="Y1083">
        <v>2124000000</v>
      </c>
      <c r="Z1083">
        <v>899350000</v>
      </c>
      <c r="AA1083">
        <v>3446500000</v>
      </c>
      <c r="AB1083">
        <v>4535200000</v>
      </c>
      <c r="AC1083">
        <v>4373000000</v>
      </c>
      <c r="AD1083">
        <v>3408200000</v>
      </c>
      <c r="AE1083">
        <v>1110400000</v>
      </c>
      <c r="AF1083" s="5">
        <v>54862000</v>
      </c>
      <c r="AG1083" s="6">
        <v>217760000</v>
      </c>
      <c r="AH1083" s="6">
        <v>166850000</v>
      </c>
      <c r="AI1083" s="6">
        <f t="shared" si="288"/>
        <v>0.21674839291319253</v>
      </c>
      <c r="AJ1083" s="6">
        <f t="shared" si="289"/>
        <v>0.43927339366561174</v>
      </c>
      <c r="AK1083" s="6">
        <f t="shared" si="290"/>
        <v>0.38203319644498407</v>
      </c>
      <c r="AL1083" s="6">
        <f t="shared" si="291"/>
        <v>3</v>
      </c>
      <c r="AM1083" s="6">
        <f t="shared" si="292"/>
        <v>0.34601832767459612</v>
      </c>
      <c r="AN1083" s="7">
        <f t="shared" si="293"/>
        <v>9.4347397312193215E-2</v>
      </c>
      <c r="AO1083" s="5">
        <v>75857000</v>
      </c>
      <c r="AP1083" s="6">
        <v>32120000</v>
      </c>
      <c r="AQ1083" s="6">
        <v>123090000</v>
      </c>
      <c r="AR1083" s="6">
        <f t="shared" si="294"/>
        <v>0.14493809958189999</v>
      </c>
      <c r="AS1083" s="6">
        <f t="shared" si="295"/>
        <v>6.7244287699176994E-2</v>
      </c>
      <c r="AT1083" s="6">
        <f t="shared" si="296"/>
        <v>0.28732163460611787</v>
      </c>
      <c r="AU1083" s="6">
        <f t="shared" si="297"/>
        <v>3</v>
      </c>
      <c r="AV1083" s="6">
        <f t="shared" si="298"/>
        <v>0.16650134062906494</v>
      </c>
      <c r="AW1083" s="7">
        <f t="shared" si="299"/>
        <v>9.1130820541106758E-2</v>
      </c>
      <c r="AX1083" s="5">
        <v>161970000</v>
      </c>
      <c r="AY1083" s="6">
        <v>156180000</v>
      </c>
      <c r="AZ1083" s="6">
        <v>121720000</v>
      </c>
      <c r="BA1083" s="6">
        <f t="shared" si="300"/>
        <v>0.29941370798617523</v>
      </c>
      <c r="BB1083" s="6">
        <f t="shared" si="301"/>
        <v>0.33878011015806486</v>
      </c>
      <c r="BC1083" s="6">
        <f t="shared" si="302"/>
        <v>0.25637050889636254</v>
      </c>
      <c r="BD1083" s="6">
        <f t="shared" si="303"/>
        <v>3</v>
      </c>
      <c r="BE1083" s="6">
        <f t="shared" si="304"/>
        <v>0.29818810901353426</v>
      </c>
      <c r="BF1083" s="7">
        <f t="shared" si="305"/>
        <v>3.3654738791235726E-2</v>
      </c>
      <c r="BH1083" t="s">
        <v>1669</v>
      </c>
      <c r="BI1083" t="s">
        <v>1670</v>
      </c>
    </row>
    <row r="1084" spans="1:61" x14ac:dyDescent="0.25">
      <c r="A1084" t="s">
        <v>1671</v>
      </c>
      <c r="B1084" t="s">
        <v>1671</v>
      </c>
      <c r="C1084">
        <f>VLOOKUP(B1084,Annotation!D:E,2,FALSE)</f>
        <v>1533</v>
      </c>
      <c r="D1084" t="str">
        <f>VLOOKUP(B1084,Annotation!D:F,3,FALSE)</f>
        <v>insulinase family protein</v>
      </c>
      <c r="G1084">
        <v>56</v>
      </c>
      <c r="H1084">
        <v>56</v>
      </c>
      <c r="I1084">
        <v>56</v>
      </c>
      <c r="J1084">
        <v>36</v>
      </c>
      <c r="K1084">
        <v>38</v>
      </c>
      <c r="L1084">
        <v>38</v>
      </c>
      <c r="M1084">
        <v>33</v>
      </c>
      <c r="N1084">
        <v>33</v>
      </c>
      <c r="O1084">
        <v>31</v>
      </c>
      <c r="P1084">
        <v>41</v>
      </c>
      <c r="Q1084">
        <v>39</v>
      </c>
      <c r="R1084">
        <v>39</v>
      </c>
      <c r="S1084">
        <v>61.4</v>
      </c>
      <c r="T1084">
        <v>107.1</v>
      </c>
      <c r="U1084">
        <v>5506300000</v>
      </c>
      <c r="V1084">
        <v>172570000</v>
      </c>
      <c r="W1084">
        <v>341720000</v>
      </c>
      <c r="X1084">
        <v>292550000</v>
      </c>
      <c r="Y1084">
        <v>691400000</v>
      </c>
      <c r="Z1084">
        <v>787720000</v>
      </c>
      <c r="AA1084">
        <v>579550000</v>
      </c>
      <c r="AB1084">
        <v>785320000</v>
      </c>
      <c r="AC1084">
        <v>1173500000</v>
      </c>
      <c r="AD1084">
        <v>681950000</v>
      </c>
      <c r="AE1084">
        <v>103890000</v>
      </c>
      <c r="AF1084" s="5">
        <v>3256000</v>
      </c>
      <c r="AG1084" s="6">
        <v>6447500</v>
      </c>
      <c r="AH1084" s="6">
        <v>5519800</v>
      </c>
      <c r="AI1084" s="6">
        <f t="shared" si="288"/>
        <v>1.2863781257069646E-2</v>
      </c>
      <c r="AJ1084" s="6">
        <f t="shared" si="289"/>
        <v>1.3006131546927955E-2</v>
      </c>
      <c r="AK1084" s="6">
        <f t="shared" si="290"/>
        <v>1.2638578589973167E-2</v>
      </c>
      <c r="AL1084" s="6">
        <f t="shared" si="291"/>
        <v>3</v>
      </c>
      <c r="AM1084" s="6">
        <f t="shared" si="292"/>
        <v>1.2836163797990255E-2</v>
      </c>
      <c r="AN1084" s="7">
        <f t="shared" si="293"/>
        <v>1.5131828943445321E-4</v>
      </c>
      <c r="AO1084" s="5">
        <v>13045000</v>
      </c>
      <c r="AP1084" s="6">
        <v>14863000</v>
      </c>
      <c r="AQ1084" s="6">
        <v>10935000</v>
      </c>
      <c r="AR1084" s="6">
        <f t="shared" si="294"/>
        <v>2.4924759864559439E-2</v>
      </c>
      <c r="AS1084" s="6">
        <f t="shared" si="295"/>
        <v>3.1116184560176452E-2</v>
      </c>
      <c r="AT1084" s="6">
        <f t="shared" si="296"/>
        <v>2.5524917332178886E-2</v>
      </c>
      <c r="AU1084" s="6">
        <f t="shared" si="297"/>
        <v>3</v>
      </c>
      <c r="AV1084" s="6">
        <f t="shared" si="298"/>
        <v>2.718862058563826E-2</v>
      </c>
      <c r="AW1084" s="7">
        <f t="shared" si="299"/>
        <v>2.7879940610951249E-3</v>
      </c>
      <c r="AX1084" s="5">
        <v>14817000</v>
      </c>
      <c r="AY1084" s="6">
        <v>22141000</v>
      </c>
      <c r="AZ1084" s="6">
        <v>12867000</v>
      </c>
      <c r="BA1084" s="6">
        <f t="shared" si="300"/>
        <v>2.739033716880384E-2</v>
      </c>
      <c r="BB1084" s="6">
        <f t="shared" si="301"/>
        <v>4.802747098866509E-2</v>
      </c>
      <c r="BC1084" s="6">
        <f t="shared" si="302"/>
        <v>2.710088184332482E-2</v>
      </c>
      <c r="BD1084" s="6">
        <f t="shared" si="303"/>
        <v>3</v>
      </c>
      <c r="BE1084" s="6">
        <f t="shared" si="304"/>
        <v>3.4172896666931248E-2</v>
      </c>
      <c r="BF1084" s="7">
        <f t="shared" si="305"/>
        <v>9.7973761223331887E-3</v>
      </c>
      <c r="BH1084" t="s">
        <v>1672</v>
      </c>
      <c r="BI1084" t="s">
        <v>1673</v>
      </c>
    </row>
    <row r="1085" spans="1:61" x14ac:dyDescent="0.25">
      <c r="A1085" t="s">
        <v>1674</v>
      </c>
      <c r="B1085" t="s">
        <v>1674</v>
      </c>
      <c r="C1085">
        <f>VLOOKUP(B1085,Annotation!D:E,2,FALSE)</f>
        <v>1534</v>
      </c>
      <c r="D1085" t="str">
        <f>VLOOKUP(B1085,Annotation!D:F,3,FALSE)</f>
        <v>NADP-dependent glyceraldehyde-3-phosphate dehydrogenase</v>
      </c>
      <c r="G1085">
        <v>36</v>
      </c>
      <c r="H1085">
        <v>36</v>
      </c>
      <c r="I1085">
        <v>36</v>
      </c>
      <c r="J1085">
        <v>25</v>
      </c>
      <c r="K1085">
        <v>29</v>
      </c>
      <c r="L1085">
        <v>31</v>
      </c>
      <c r="M1085">
        <v>20</v>
      </c>
      <c r="N1085">
        <v>21</v>
      </c>
      <c r="O1085">
        <v>19</v>
      </c>
      <c r="P1085">
        <v>17</v>
      </c>
      <c r="Q1085">
        <v>17</v>
      </c>
      <c r="R1085">
        <v>20</v>
      </c>
      <c r="S1085">
        <v>65.3</v>
      </c>
      <c r="T1085">
        <v>58.079000000000001</v>
      </c>
      <c r="U1085">
        <v>6712400000</v>
      </c>
      <c r="V1085">
        <v>467060000</v>
      </c>
      <c r="W1085">
        <v>1053700000</v>
      </c>
      <c r="X1085">
        <v>1028400000</v>
      </c>
      <c r="Y1085">
        <v>1073200000</v>
      </c>
      <c r="Z1085">
        <v>787070000</v>
      </c>
      <c r="AA1085">
        <v>829460000</v>
      </c>
      <c r="AB1085">
        <v>550680000</v>
      </c>
      <c r="AC1085">
        <v>530320000</v>
      </c>
      <c r="AD1085">
        <v>392410000</v>
      </c>
      <c r="AE1085">
        <v>231460000</v>
      </c>
      <c r="AF1085" s="5">
        <v>16105000</v>
      </c>
      <c r="AG1085" s="6">
        <v>36336000</v>
      </c>
      <c r="AH1085" s="6">
        <v>35461000</v>
      </c>
      <c r="AI1085" s="6">
        <f t="shared" si="288"/>
        <v>6.3627517550708446E-2</v>
      </c>
      <c r="AJ1085" s="6">
        <f t="shared" si="289"/>
        <v>7.3298301029728452E-2</v>
      </c>
      <c r="AK1085" s="6">
        <f t="shared" si="290"/>
        <v>8.1194361277408325E-2</v>
      </c>
      <c r="AL1085" s="6">
        <f t="shared" si="291"/>
        <v>3</v>
      </c>
      <c r="AM1085" s="6">
        <f t="shared" si="292"/>
        <v>7.2706726619281736E-2</v>
      </c>
      <c r="AN1085" s="7">
        <f t="shared" si="293"/>
        <v>7.1838230231493156E-3</v>
      </c>
      <c r="AO1085" s="5">
        <v>37009000</v>
      </c>
      <c r="AP1085" s="6">
        <v>27140000</v>
      </c>
      <c r="AQ1085" s="6">
        <v>28602000</v>
      </c>
      <c r="AR1085" s="6">
        <f t="shared" si="294"/>
        <v>7.0712183811995413E-2</v>
      </c>
      <c r="AS1085" s="6">
        <f t="shared" si="295"/>
        <v>5.681849215926723E-2</v>
      </c>
      <c r="AT1085" s="6">
        <f t="shared" si="296"/>
        <v>6.6763940149518114E-2</v>
      </c>
      <c r="AU1085" s="6">
        <f t="shared" si="297"/>
        <v>3</v>
      </c>
      <c r="AV1085" s="6">
        <f t="shared" si="298"/>
        <v>6.4764872040260255E-2</v>
      </c>
      <c r="AW1085" s="7">
        <f t="shared" si="299"/>
        <v>5.8455608179404563E-3</v>
      </c>
      <c r="AX1085" s="5">
        <v>18989000</v>
      </c>
      <c r="AY1085" s="6">
        <v>18287000</v>
      </c>
      <c r="AZ1085" s="6">
        <v>13531000</v>
      </c>
      <c r="BA1085" s="6">
        <f t="shared" si="300"/>
        <v>3.5102592461255057E-2</v>
      </c>
      <c r="BB1085" s="6">
        <f t="shared" si="301"/>
        <v>3.9667511041493991E-2</v>
      </c>
      <c r="BC1085" s="6">
        <f t="shared" si="302"/>
        <v>2.8499419617784107E-2</v>
      </c>
      <c r="BD1085" s="6">
        <f t="shared" si="303"/>
        <v>3</v>
      </c>
      <c r="BE1085" s="6">
        <f t="shared" si="304"/>
        <v>3.4423174373511049E-2</v>
      </c>
      <c r="BF1085" s="7">
        <f t="shared" si="305"/>
        <v>4.5845954540214241E-3</v>
      </c>
      <c r="BH1085" t="s">
        <v>1675</v>
      </c>
      <c r="BI1085" t="s">
        <v>1676</v>
      </c>
    </row>
    <row r="1086" spans="1:61" x14ac:dyDescent="0.25">
      <c r="A1086" t="s">
        <v>1677</v>
      </c>
      <c r="B1086" t="s">
        <v>1677</v>
      </c>
      <c r="C1086">
        <f>VLOOKUP(B1086,Annotation!D:E,2,FALSE)</f>
        <v>1535</v>
      </c>
      <c r="D1086" t="str">
        <f>VLOOKUP(B1086,Annotation!D:F,3,FALSE)</f>
        <v>azurin</v>
      </c>
      <c r="G1086">
        <v>11</v>
      </c>
      <c r="H1086">
        <v>11</v>
      </c>
      <c r="I1086">
        <v>11</v>
      </c>
      <c r="J1086">
        <v>8</v>
      </c>
      <c r="K1086">
        <v>9</v>
      </c>
      <c r="L1086">
        <v>6</v>
      </c>
      <c r="M1086">
        <v>5</v>
      </c>
      <c r="N1086">
        <v>5</v>
      </c>
      <c r="O1086">
        <v>4</v>
      </c>
      <c r="P1086">
        <v>5</v>
      </c>
      <c r="Q1086">
        <v>6</v>
      </c>
      <c r="R1086">
        <v>6</v>
      </c>
      <c r="S1086">
        <v>61.8</v>
      </c>
      <c r="T1086">
        <v>18.716999999999999</v>
      </c>
      <c r="U1086">
        <v>370890000</v>
      </c>
      <c r="V1086">
        <v>50809000</v>
      </c>
      <c r="W1086">
        <v>63780000</v>
      </c>
      <c r="X1086">
        <v>53606000</v>
      </c>
      <c r="Y1086">
        <v>35424000</v>
      </c>
      <c r="Z1086">
        <v>22006000</v>
      </c>
      <c r="AA1086">
        <v>15938000</v>
      </c>
      <c r="AB1086">
        <v>20863000</v>
      </c>
      <c r="AC1086">
        <v>68021000</v>
      </c>
      <c r="AD1086">
        <v>40446000</v>
      </c>
      <c r="AE1086">
        <v>37089000</v>
      </c>
      <c r="AF1086" s="5">
        <v>5080900</v>
      </c>
      <c r="AG1086" s="6">
        <v>6378000</v>
      </c>
      <c r="AH1086" s="6">
        <v>5360600</v>
      </c>
      <c r="AI1086" s="6">
        <f t="shared" si="288"/>
        <v>2.0073582981893479E-2</v>
      </c>
      <c r="AJ1086" s="6">
        <f t="shared" si="289"/>
        <v>1.2865933618659404E-2</v>
      </c>
      <c r="AK1086" s="6">
        <f t="shared" si="290"/>
        <v>1.2274061449583349E-2</v>
      </c>
      <c r="AL1086" s="6">
        <f t="shared" si="291"/>
        <v>3</v>
      </c>
      <c r="AM1086" s="6">
        <f t="shared" si="292"/>
        <v>1.5071192683378745E-2</v>
      </c>
      <c r="AN1086" s="7">
        <f t="shared" si="293"/>
        <v>3.545467499981486E-3</v>
      </c>
      <c r="AO1086" s="5">
        <v>3542400</v>
      </c>
      <c r="AP1086" s="6">
        <v>2200600</v>
      </c>
      <c r="AQ1086" s="6">
        <v>1593800</v>
      </c>
      <c r="AR1086" s="6">
        <f t="shared" si="294"/>
        <v>6.768376339150276E-3</v>
      </c>
      <c r="AS1086" s="6">
        <f t="shared" si="295"/>
        <v>4.6070292500251832E-3</v>
      </c>
      <c r="AT1086" s="6">
        <f t="shared" si="296"/>
        <v>3.7203121393714414E-3</v>
      </c>
      <c r="AU1086" s="6">
        <f t="shared" si="297"/>
        <v>3</v>
      </c>
      <c r="AV1086" s="6">
        <f t="shared" si="298"/>
        <v>5.0319059095156335E-3</v>
      </c>
      <c r="AW1086" s="7">
        <f t="shared" si="299"/>
        <v>1.2801208206853418E-3</v>
      </c>
      <c r="AX1086" s="5">
        <v>2086300</v>
      </c>
      <c r="AY1086" s="6">
        <v>6802100</v>
      </c>
      <c r="AZ1086" s="6">
        <v>4044600</v>
      </c>
      <c r="BA1086" s="6">
        <f t="shared" si="300"/>
        <v>3.8566822187538269E-3</v>
      </c>
      <c r="BB1086" s="6">
        <f t="shared" si="301"/>
        <v>1.4754873782213938E-2</v>
      </c>
      <c r="BC1086" s="6">
        <f t="shared" si="302"/>
        <v>8.5188642809910283E-3</v>
      </c>
      <c r="BD1086" s="6">
        <f t="shared" si="303"/>
        <v>3</v>
      </c>
      <c r="BE1086" s="6">
        <f t="shared" si="304"/>
        <v>9.0434734273195979E-3</v>
      </c>
      <c r="BF1086" s="7">
        <f t="shared" si="305"/>
        <v>4.4646056866407208E-3</v>
      </c>
      <c r="BH1086" t="s">
        <v>1678</v>
      </c>
      <c r="BI1086" t="s">
        <v>1679</v>
      </c>
    </row>
    <row r="1087" spans="1:61" x14ac:dyDescent="0.25">
      <c r="A1087" t="s">
        <v>1680</v>
      </c>
      <c r="B1087" t="s">
        <v>1680</v>
      </c>
      <c r="C1087">
        <f>VLOOKUP(B1087,Annotation!D:E,2,FALSE)</f>
        <v>1536</v>
      </c>
      <c r="D1087" t="str">
        <f>VLOOKUP(B1087,Annotation!D:F,3,FALSE)</f>
        <v>SPOR domain-containing protein</v>
      </c>
      <c r="G1087">
        <v>10</v>
      </c>
      <c r="H1087">
        <v>10</v>
      </c>
      <c r="I1087">
        <v>10</v>
      </c>
      <c r="J1087">
        <v>6</v>
      </c>
      <c r="K1087">
        <v>8</v>
      </c>
      <c r="L1087">
        <v>5</v>
      </c>
      <c r="M1087">
        <v>6</v>
      </c>
      <c r="N1087">
        <v>5</v>
      </c>
      <c r="O1087">
        <v>4</v>
      </c>
      <c r="P1087">
        <v>3</v>
      </c>
      <c r="Q1087">
        <v>0</v>
      </c>
      <c r="R1087">
        <v>7</v>
      </c>
      <c r="S1087">
        <v>55.7</v>
      </c>
      <c r="T1087">
        <v>14.144</v>
      </c>
      <c r="U1087">
        <v>397450000</v>
      </c>
      <c r="V1087">
        <v>17971000</v>
      </c>
      <c r="W1087">
        <v>37238000</v>
      </c>
      <c r="X1087">
        <v>15227000</v>
      </c>
      <c r="Y1087">
        <v>69428000</v>
      </c>
      <c r="Z1087">
        <v>49425000</v>
      </c>
      <c r="AA1087">
        <v>25934000</v>
      </c>
      <c r="AB1087">
        <v>48805000</v>
      </c>
      <c r="AC1087">
        <v>0</v>
      </c>
      <c r="AD1087">
        <v>133420000</v>
      </c>
      <c r="AE1087">
        <v>44161000</v>
      </c>
      <c r="AF1087" s="5">
        <v>1996800</v>
      </c>
      <c r="AG1087" s="6">
        <v>4137600</v>
      </c>
      <c r="AH1087" s="6">
        <v>1691900</v>
      </c>
      <c r="AI1087" s="6">
        <f t="shared" si="288"/>
        <v>7.8889430018785848E-3</v>
      </c>
      <c r="AJ1087" s="6">
        <f t="shared" si="289"/>
        <v>8.3465172374670975E-3</v>
      </c>
      <c r="AK1087" s="6">
        <f t="shared" si="290"/>
        <v>3.8739104888538723E-3</v>
      </c>
      <c r="AL1087" s="6">
        <f t="shared" si="291"/>
        <v>3</v>
      </c>
      <c r="AM1087" s="6">
        <f t="shared" si="292"/>
        <v>6.7031235760665183E-3</v>
      </c>
      <c r="AN1087" s="7">
        <f t="shared" si="293"/>
        <v>2.0092583316421485E-3</v>
      </c>
      <c r="AO1087" s="5">
        <v>7714200</v>
      </c>
      <c r="AP1087" s="6">
        <v>5491700</v>
      </c>
      <c r="AQ1087" s="6">
        <v>2881600</v>
      </c>
      <c r="AR1087" s="6">
        <f t="shared" si="294"/>
        <v>1.4739331739914482E-2</v>
      </c>
      <c r="AS1087" s="6">
        <f t="shared" si="295"/>
        <v>1.1497056499301689E-2</v>
      </c>
      <c r="AT1087" s="6">
        <f t="shared" si="296"/>
        <v>6.7263467566901396E-3</v>
      </c>
      <c r="AU1087" s="6">
        <f t="shared" si="297"/>
        <v>3</v>
      </c>
      <c r="AV1087" s="6">
        <f t="shared" si="298"/>
        <v>1.098757833196877E-2</v>
      </c>
      <c r="AW1087" s="7">
        <f t="shared" si="299"/>
        <v>3.2910644769928552E-3</v>
      </c>
      <c r="AX1087" s="5">
        <v>5422800</v>
      </c>
      <c r="AY1087" s="6">
        <v>0</v>
      </c>
      <c r="AZ1087" s="6">
        <v>14825000</v>
      </c>
      <c r="BA1087" s="6">
        <f t="shared" si="300"/>
        <v>1.0024453020111323E-2</v>
      </c>
      <c r="BB1087" s="6">
        <f t="shared" si="301"/>
        <v>0</v>
      </c>
      <c r="BC1087" s="6">
        <f t="shared" si="302"/>
        <v>3.1224883292709289E-2</v>
      </c>
      <c r="BD1087" s="6">
        <f t="shared" si="303"/>
        <v>2</v>
      </c>
      <c r="BE1087" s="6">
        <f t="shared" si="304"/>
        <v>2.0624668156410307E-2</v>
      </c>
      <c r="BF1087" s="7">
        <f t="shared" si="305"/>
        <v>1.3016832003811332E-2</v>
      </c>
    </row>
    <row r="1088" spans="1:61" x14ac:dyDescent="0.25">
      <c r="A1088" t="s">
        <v>1681</v>
      </c>
      <c r="B1088" t="s">
        <v>1681</v>
      </c>
      <c r="C1088">
        <f>VLOOKUP(B1088,Annotation!D:E,2,FALSE)</f>
        <v>1537</v>
      </c>
      <c r="D1088" t="str">
        <f>VLOOKUP(B1088,Annotation!D:F,3,FALSE)</f>
        <v>c-type cytochrome</v>
      </c>
      <c r="G1088">
        <v>7</v>
      </c>
      <c r="H1088">
        <v>7</v>
      </c>
      <c r="I1088">
        <v>7</v>
      </c>
      <c r="J1088">
        <v>5</v>
      </c>
      <c r="K1088">
        <v>6</v>
      </c>
      <c r="L1088">
        <v>4</v>
      </c>
      <c r="M1088">
        <v>4</v>
      </c>
      <c r="N1088">
        <v>4</v>
      </c>
      <c r="O1088">
        <v>4</v>
      </c>
      <c r="P1088">
        <v>3</v>
      </c>
      <c r="Q1088">
        <v>4</v>
      </c>
      <c r="R1088">
        <v>4</v>
      </c>
      <c r="S1088">
        <v>11</v>
      </c>
      <c r="T1088">
        <v>48.4</v>
      </c>
      <c r="U1088">
        <v>335280000</v>
      </c>
      <c r="V1088">
        <v>64771000</v>
      </c>
      <c r="W1088">
        <v>103770000</v>
      </c>
      <c r="X1088">
        <v>44255000</v>
      </c>
      <c r="Y1088">
        <v>21341000</v>
      </c>
      <c r="Z1088">
        <v>16022000</v>
      </c>
      <c r="AA1088">
        <v>11430000</v>
      </c>
      <c r="AB1088">
        <v>15231000</v>
      </c>
      <c r="AC1088">
        <v>42377000</v>
      </c>
      <c r="AD1088">
        <v>16078000</v>
      </c>
      <c r="AE1088">
        <v>18626000</v>
      </c>
      <c r="AF1088" s="5">
        <v>3598400</v>
      </c>
      <c r="AG1088" s="6">
        <v>5765100</v>
      </c>
      <c r="AH1088" s="6">
        <v>2458600</v>
      </c>
      <c r="AI1088" s="6">
        <f t="shared" si="288"/>
        <v>1.4216532701302033E-2</v>
      </c>
      <c r="AJ1088" s="6">
        <f t="shared" si="289"/>
        <v>1.1629569442604785E-2</v>
      </c>
      <c r="AK1088" s="6">
        <f t="shared" si="290"/>
        <v>5.6294085512714285E-3</v>
      </c>
      <c r="AL1088" s="6">
        <f t="shared" si="291"/>
        <v>3</v>
      </c>
      <c r="AM1088" s="6">
        <f t="shared" si="292"/>
        <v>1.0491836898392748E-2</v>
      </c>
      <c r="AN1088" s="7">
        <f t="shared" si="293"/>
        <v>3.5968043036959997E-3</v>
      </c>
      <c r="AO1088" s="5">
        <v>1185600</v>
      </c>
      <c r="AP1088" s="6">
        <v>890130</v>
      </c>
      <c r="AQ1088" s="6">
        <v>634990</v>
      </c>
      <c r="AR1088" s="6">
        <f t="shared" si="294"/>
        <v>2.2652966880353908E-3</v>
      </c>
      <c r="AS1088" s="6">
        <f t="shared" si="295"/>
        <v>1.8635167437630266E-3</v>
      </c>
      <c r="AT1088" s="6">
        <f t="shared" si="296"/>
        <v>1.4822192278701664E-3</v>
      </c>
      <c r="AU1088" s="6">
        <f t="shared" si="297"/>
        <v>3</v>
      </c>
      <c r="AV1088" s="6">
        <f t="shared" si="298"/>
        <v>1.8703442198895279E-3</v>
      </c>
      <c r="AW1088" s="7">
        <f t="shared" si="299"/>
        <v>3.1972648516859746E-4</v>
      </c>
      <c r="AX1088" s="5">
        <v>846190</v>
      </c>
      <c r="AY1088" s="6">
        <v>2354300</v>
      </c>
      <c r="AZ1088" s="6">
        <v>893240</v>
      </c>
      <c r="BA1088" s="6">
        <f t="shared" si="300"/>
        <v>1.564245758849303E-3</v>
      </c>
      <c r="BB1088" s="6">
        <f t="shared" si="301"/>
        <v>5.1068639604631332E-3</v>
      </c>
      <c r="BC1088" s="6">
        <f t="shared" si="302"/>
        <v>1.8813703037018311E-3</v>
      </c>
      <c r="BD1088" s="6">
        <f t="shared" si="303"/>
        <v>3</v>
      </c>
      <c r="BE1088" s="6">
        <f t="shared" si="304"/>
        <v>2.8508266743380892E-3</v>
      </c>
      <c r="BF1088" s="7">
        <f t="shared" si="305"/>
        <v>1.600504122982677E-3</v>
      </c>
    </row>
    <row r="1089" spans="1:61" x14ac:dyDescent="0.25">
      <c r="A1089" t="s">
        <v>1682</v>
      </c>
      <c r="B1089" t="s">
        <v>1682</v>
      </c>
      <c r="C1089">
        <f>VLOOKUP(B1089,Annotation!D:E,2,FALSE)</f>
        <v>1538</v>
      </c>
      <c r="D1089" t="str">
        <f>VLOOKUP(B1089,Annotation!D:F,3,FALSE)</f>
        <v>TAT-variant-translocated molybdopterin oxidoreductase</v>
      </c>
      <c r="G1089">
        <v>54</v>
      </c>
      <c r="H1089">
        <v>54</v>
      </c>
      <c r="I1089">
        <v>54</v>
      </c>
      <c r="J1089">
        <v>44</v>
      </c>
      <c r="K1089">
        <v>40</v>
      </c>
      <c r="L1089">
        <v>42</v>
      </c>
      <c r="M1089">
        <v>36</v>
      </c>
      <c r="N1089">
        <v>34</v>
      </c>
      <c r="O1089">
        <v>32</v>
      </c>
      <c r="P1089">
        <v>37</v>
      </c>
      <c r="Q1089">
        <v>43</v>
      </c>
      <c r="R1089">
        <v>39</v>
      </c>
      <c r="S1089">
        <v>58.2</v>
      </c>
      <c r="T1089">
        <v>112.78</v>
      </c>
      <c r="U1089">
        <v>39505000000</v>
      </c>
      <c r="V1089">
        <v>1822900000</v>
      </c>
      <c r="W1089">
        <v>3365700000</v>
      </c>
      <c r="X1089">
        <v>3276800000</v>
      </c>
      <c r="Y1089">
        <v>3964600000</v>
      </c>
      <c r="Z1089">
        <v>4391700000</v>
      </c>
      <c r="AA1089">
        <v>4968900000</v>
      </c>
      <c r="AB1089">
        <v>4850100000</v>
      </c>
      <c r="AC1089">
        <v>7664200000</v>
      </c>
      <c r="AD1089">
        <v>5199900000</v>
      </c>
      <c r="AE1089">
        <v>858800000</v>
      </c>
      <c r="AF1089" s="5">
        <v>39628000</v>
      </c>
      <c r="AG1089" s="6">
        <v>73168000</v>
      </c>
      <c r="AH1089" s="6">
        <v>71234000</v>
      </c>
      <c r="AI1089" s="6">
        <f t="shared" si="288"/>
        <v>0.15656201586460566</v>
      </c>
      <c r="AJ1089" s="6">
        <f t="shared" si="289"/>
        <v>0.14759715130292744</v>
      </c>
      <c r="AK1089" s="6">
        <f t="shared" si="290"/>
        <v>0.16310310288020374</v>
      </c>
      <c r="AL1089" s="6">
        <f t="shared" si="291"/>
        <v>3</v>
      </c>
      <c r="AM1089" s="6">
        <f t="shared" si="292"/>
        <v>0.15575409001591228</v>
      </c>
      <c r="AN1089" s="7">
        <f t="shared" si="293"/>
        <v>6.3560045999537336E-3</v>
      </c>
      <c r="AO1089" s="5">
        <v>86187000</v>
      </c>
      <c r="AP1089" s="6">
        <v>95471000</v>
      </c>
      <c r="AQ1089" s="6">
        <v>108020000</v>
      </c>
      <c r="AR1089" s="6">
        <f t="shared" si="294"/>
        <v>0.16467537588706663</v>
      </c>
      <c r="AS1089" s="6">
        <f t="shared" si="295"/>
        <v>0.19987171204633022</v>
      </c>
      <c r="AT1089" s="6">
        <f t="shared" si="296"/>
        <v>0.25214463376515439</v>
      </c>
      <c r="AU1089" s="6">
        <f t="shared" si="297"/>
        <v>3</v>
      </c>
      <c r="AV1089" s="6">
        <f t="shared" si="298"/>
        <v>0.20556390723285042</v>
      </c>
      <c r="AW1089" s="7">
        <f t="shared" si="299"/>
        <v>3.5935299107951839E-2</v>
      </c>
      <c r="AX1089" s="5">
        <v>105440000</v>
      </c>
      <c r="AY1089" s="6">
        <v>166610000</v>
      </c>
      <c r="AZ1089" s="6">
        <v>113040000</v>
      </c>
      <c r="BA1089" s="6">
        <f t="shared" si="300"/>
        <v>0.19491375791851773</v>
      </c>
      <c r="BB1089" s="6">
        <f t="shared" si="301"/>
        <v>0.36140449579610179</v>
      </c>
      <c r="BC1089" s="6">
        <f t="shared" si="302"/>
        <v>0.23808841871216582</v>
      </c>
      <c r="BD1089" s="6">
        <f t="shared" si="303"/>
        <v>3</v>
      </c>
      <c r="BE1089" s="6">
        <f t="shared" si="304"/>
        <v>0.26480222414226179</v>
      </c>
      <c r="BF1089" s="7">
        <f t="shared" si="305"/>
        <v>7.0545550297536563E-2</v>
      </c>
      <c r="BH1089" t="s">
        <v>1683</v>
      </c>
      <c r="BI1089" t="s">
        <v>1684</v>
      </c>
    </row>
    <row r="1090" spans="1:61" x14ac:dyDescent="0.25">
      <c r="A1090" t="s">
        <v>1685</v>
      </c>
      <c r="B1090" t="s">
        <v>1685</v>
      </c>
      <c r="C1090">
        <f>VLOOKUP(B1090,Annotation!D:E,2,FALSE)</f>
        <v>1539</v>
      </c>
      <c r="D1090" t="str">
        <f>VLOOKUP(B1090,Annotation!D:F,3,FALSE)</f>
        <v>polysulfide reductase NrfD</v>
      </c>
      <c r="G1090">
        <v>11</v>
      </c>
      <c r="H1090">
        <v>11</v>
      </c>
      <c r="I1090">
        <v>11</v>
      </c>
      <c r="J1090">
        <v>11</v>
      </c>
      <c r="K1090">
        <v>10</v>
      </c>
      <c r="L1090">
        <v>9</v>
      </c>
      <c r="M1090">
        <v>10</v>
      </c>
      <c r="N1090">
        <v>10</v>
      </c>
      <c r="O1090">
        <v>10</v>
      </c>
      <c r="P1090">
        <v>7</v>
      </c>
      <c r="Q1090">
        <v>7</v>
      </c>
      <c r="R1090">
        <v>7</v>
      </c>
      <c r="S1090">
        <v>19.7</v>
      </c>
      <c r="T1090">
        <v>55.697000000000003</v>
      </c>
      <c r="U1090">
        <v>3314000000</v>
      </c>
      <c r="V1090">
        <v>126230000</v>
      </c>
      <c r="W1090">
        <v>209830000</v>
      </c>
      <c r="X1090">
        <v>289270000</v>
      </c>
      <c r="Y1090">
        <v>441700000</v>
      </c>
      <c r="Z1090">
        <v>641460000</v>
      </c>
      <c r="AA1090">
        <v>548950000</v>
      </c>
      <c r="AB1090">
        <v>440560000</v>
      </c>
      <c r="AC1090">
        <v>429930000</v>
      </c>
      <c r="AD1090">
        <v>186100000</v>
      </c>
      <c r="AE1090">
        <v>236720000</v>
      </c>
      <c r="AF1090" s="5">
        <v>9016600</v>
      </c>
      <c r="AG1090" s="6">
        <v>14988000</v>
      </c>
      <c r="AH1090" s="6">
        <v>20662000</v>
      </c>
      <c r="AI1090" s="6">
        <f t="shared" ref="AI1090:AI1153" si="306">(AF1090/$AF$2410)*100</f>
        <v>3.562271808430411E-2</v>
      </c>
      <c r="AJ1090" s="6">
        <f t="shared" ref="AJ1090:AJ1153" si="307">(AG1090/$AG$2410)*100</f>
        <v>3.0234338832936209E-2</v>
      </c>
      <c r="AK1090" s="6">
        <f t="shared" ref="AK1090:AK1153" si="308">(AH1090/$AH$2410)*100</f>
        <v>4.7309379112653649E-2</v>
      </c>
      <c r="AL1090" s="6">
        <f t="shared" ref="AL1090:AL1153" si="309">COUNTIF(AI1090:AK1090,"&gt;0")</f>
        <v>3</v>
      </c>
      <c r="AM1090" s="6">
        <f t="shared" ref="AM1090:AM1153" si="310">IF(AL1090&gt;1,AVERAGEIF(AI1090:AK1090,"&gt;0"),0)</f>
        <v>3.7722145343297993E-2</v>
      </c>
      <c r="AN1090" s="7">
        <f t="shared" ref="AN1090:AN1153" si="311">IF(AL1090&gt;=2,_xlfn.STDEV.P(AI1090:AK1090),0)</f>
        <v>7.1271755158383125E-3</v>
      </c>
      <c r="AO1090" s="5">
        <v>31550000</v>
      </c>
      <c r="AP1090" s="6">
        <v>45818000</v>
      </c>
      <c r="AQ1090" s="6">
        <v>39210000</v>
      </c>
      <c r="AR1090" s="6">
        <f t="shared" ref="AR1090:AR1153" si="312">(AO1090/$AO$2410)*100</f>
        <v>6.0281807108229224E-2</v>
      </c>
      <c r="AS1090" s="6">
        <f t="shared" ref="AS1090:AS1153" si="313">(AP1090/$AP$2410)*100</f>
        <v>9.5921506033651668E-2</v>
      </c>
      <c r="AT1090" s="6">
        <f t="shared" ref="AT1090:AT1153" si="314">(AQ1090/$AQ$2410)*100</f>
        <v>9.1525560914013177E-2</v>
      </c>
      <c r="AU1090" s="6">
        <f t="shared" ref="AU1090:AU1153" si="315">COUNTIF(AR1090:AT1090,"&gt;0")</f>
        <v>3</v>
      </c>
      <c r="AV1090" s="6">
        <f t="shared" ref="AV1090:AV1153" si="316">IF(AU1090&gt;1,AVERAGEIF(AR1090:AT1090,"&gt;0"),0)</f>
        <v>8.257629135196469E-2</v>
      </c>
      <c r="AW1090" s="7">
        <f t="shared" ref="AW1090:AW1153" si="317">IF(AU1090&gt;=2,_xlfn.STDEV.P(AR1090:AT1090),0)</f>
        <v>1.5866402745935499E-2</v>
      </c>
      <c r="AX1090" s="5">
        <v>31469000</v>
      </c>
      <c r="AY1090" s="6">
        <v>30709000</v>
      </c>
      <c r="AZ1090" s="6">
        <v>13293000</v>
      </c>
      <c r="BA1090" s="6">
        <f t="shared" ref="BA1090:BA1153" si="318">(AX1090/$AX$2410)*100</f>
        <v>5.8172809635222256E-2</v>
      </c>
      <c r="BB1090" s="6">
        <f t="shared" ref="BB1090:BB1153" si="319">(AY1090/$AY$2410)*100</f>
        <v>6.6612872345012245E-2</v>
      </c>
      <c r="BC1090" s="6">
        <f t="shared" ref="BC1090:BC1153" si="320">(AZ1090/$AZ$2410)*100</f>
        <v>2.799813649983033E-2</v>
      </c>
      <c r="BD1090" s="6">
        <f t="shared" ref="BD1090:BD1153" si="321">COUNTIF(BA1090:BC1090,"&gt;0")</f>
        <v>3</v>
      </c>
      <c r="BE1090" s="6">
        <f t="shared" ref="BE1090:BE1153" si="322">IF(BD1090&gt;1,AVERAGEIF(BA1090:BC1090,"&gt;0"),0)</f>
        <v>5.0927939493354946E-2</v>
      </c>
      <c r="BF1090" s="7">
        <f t="shared" ref="BF1090:BF1153" si="323">IF(BD1090&gt;=2,_xlfn.STDEV.P(BA1090:BC1090),0)</f>
        <v>1.6575897434280586E-2</v>
      </c>
    </row>
    <row r="1091" spans="1:61" x14ac:dyDescent="0.25">
      <c r="A1091" t="s">
        <v>1686</v>
      </c>
      <c r="B1091" t="s">
        <v>1686</v>
      </c>
      <c r="C1091">
        <f>VLOOKUP(B1091,Annotation!D:E,2,FALSE)</f>
        <v>1540</v>
      </c>
      <c r="D1091" t="str">
        <f>VLOOKUP(B1091,Annotation!D:F,3,FALSE)</f>
        <v>DUF3341 domain-containing protein</v>
      </c>
      <c r="G1091">
        <v>5</v>
      </c>
      <c r="H1091">
        <v>5</v>
      </c>
      <c r="I1091">
        <v>5</v>
      </c>
      <c r="J1091">
        <v>5</v>
      </c>
      <c r="K1091">
        <v>4</v>
      </c>
      <c r="L1091">
        <v>5</v>
      </c>
      <c r="M1091">
        <v>5</v>
      </c>
      <c r="N1091">
        <v>5</v>
      </c>
      <c r="O1091">
        <v>5</v>
      </c>
      <c r="P1091">
        <v>4</v>
      </c>
      <c r="Q1091">
        <v>5</v>
      </c>
      <c r="R1091">
        <v>5</v>
      </c>
      <c r="S1091">
        <v>39.4</v>
      </c>
      <c r="T1091">
        <v>20.045999999999999</v>
      </c>
      <c r="U1091">
        <v>4239700000</v>
      </c>
      <c r="V1091">
        <v>340450000</v>
      </c>
      <c r="W1091">
        <v>569940000</v>
      </c>
      <c r="X1091">
        <v>425920000</v>
      </c>
      <c r="Y1091">
        <v>619440000</v>
      </c>
      <c r="Z1091">
        <v>572540000</v>
      </c>
      <c r="AA1091">
        <v>272520000</v>
      </c>
      <c r="AB1091">
        <v>645510000</v>
      </c>
      <c r="AC1091">
        <v>274770000</v>
      </c>
      <c r="AD1091">
        <v>518640000</v>
      </c>
      <c r="AE1091">
        <v>706620000</v>
      </c>
      <c r="AF1091" s="5">
        <v>56741000</v>
      </c>
      <c r="AG1091" s="6">
        <v>94990000</v>
      </c>
      <c r="AH1091" s="6">
        <v>70986000</v>
      </c>
      <c r="AI1091" s="6">
        <f t="shared" si="306"/>
        <v>0.22417193252683934</v>
      </c>
      <c r="AJ1091" s="6">
        <f t="shared" si="307"/>
        <v>0.19161728354287499</v>
      </c>
      <c r="AK1091" s="6">
        <f t="shared" si="308"/>
        <v>0.16253526210874222</v>
      </c>
      <c r="AL1091" s="6">
        <f t="shared" si="309"/>
        <v>3</v>
      </c>
      <c r="AM1091" s="6">
        <f t="shared" si="310"/>
        <v>0.19277482605948551</v>
      </c>
      <c r="AN1091" s="7">
        <f t="shared" si="311"/>
        <v>2.5176374024941332E-2</v>
      </c>
      <c r="AO1091" s="5">
        <v>103240000</v>
      </c>
      <c r="AP1091" s="6">
        <v>95423000</v>
      </c>
      <c r="AQ1091" s="6">
        <v>45420000</v>
      </c>
      <c r="AR1091" s="6">
        <f t="shared" si="312"/>
        <v>0.19725812253101696</v>
      </c>
      <c r="AS1091" s="6">
        <f t="shared" si="313"/>
        <v>0.19977122245076481</v>
      </c>
      <c r="AT1091" s="6">
        <f t="shared" si="314"/>
        <v>0.10602119297920119</v>
      </c>
      <c r="AU1091" s="6">
        <f t="shared" si="315"/>
        <v>3</v>
      </c>
      <c r="AV1091" s="6">
        <f t="shared" si="316"/>
        <v>0.16768351265366099</v>
      </c>
      <c r="AW1091" s="7">
        <f t="shared" si="317"/>
        <v>4.3613913441531579E-2</v>
      </c>
      <c r="AX1091" s="5">
        <v>107580000</v>
      </c>
      <c r="AY1091" s="6">
        <v>45795000</v>
      </c>
      <c r="AZ1091" s="6">
        <v>86440000</v>
      </c>
      <c r="BA1091" s="6">
        <f t="shared" si="318"/>
        <v>0.198869708619823</v>
      </c>
      <c r="BB1091" s="6">
        <f t="shared" si="319"/>
        <v>9.9336887851764505E-2</v>
      </c>
      <c r="BC1091" s="6">
        <f t="shared" si="320"/>
        <v>0.18206265847027259</v>
      </c>
      <c r="BD1091" s="6">
        <f t="shared" si="321"/>
        <v>3</v>
      </c>
      <c r="BE1091" s="6">
        <f t="shared" si="322"/>
        <v>0.1600897516472867</v>
      </c>
      <c r="BF1091" s="7">
        <f t="shared" si="323"/>
        <v>4.3503272506792083E-2</v>
      </c>
      <c r="BH1091" t="s">
        <v>1687</v>
      </c>
      <c r="BI1091" t="s">
        <v>1688</v>
      </c>
    </row>
    <row r="1092" spans="1:61" x14ac:dyDescent="0.25">
      <c r="A1092" t="s">
        <v>1689</v>
      </c>
      <c r="B1092" t="s">
        <v>1689</v>
      </c>
      <c r="C1092">
        <f>VLOOKUP(B1092,Annotation!D:E,2,FALSE)</f>
        <v>1541</v>
      </c>
      <c r="D1092" t="str">
        <f>VLOOKUP(B1092,Annotation!D:F,3,FALSE)</f>
        <v>cytochrome c</v>
      </c>
      <c r="G1092">
        <v>7</v>
      </c>
      <c r="H1092">
        <v>7</v>
      </c>
      <c r="I1092">
        <v>7</v>
      </c>
      <c r="J1092">
        <v>6</v>
      </c>
      <c r="K1092">
        <v>5</v>
      </c>
      <c r="L1092">
        <v>4</v>
      </c>
      <c r="M1092">
        <v>2</v>
      </c>
      <c r="N1092">
        <v>1</v>
      </c>
      <c r="O1092">
        <v>1</v>
      </c>
      <c r="P1092">
        <v>0</v>
      </c>
      <c r="Q1092">
        <v>1</v>
      </c>
      <c r="R1092">
        <v>0</v>
      </c>
      <c r="S1092">
        <v>53.6</v>
      </c>
      <c r="T1092">
        <v>16.887</v>
      </c>
      <c r="U1092">
        <v>31330000</v>
      </c>
      <c r="V1092">
        <v>8945100</v>
      </c>
      <c r="W1092">
        <v>16931000</v>
      </c>
      <c r="X1092">
        <v>4365500</v>
      </c>
      <c r="Y1092">
        <v>452130</v>
      </c>
      <c r="Z1092">
        <v>0</v>
      </c>
      <c r="AA1092">
        <v>142110</v>
      </c>
      <c r="AB1092">
        <v>0</v>
      </c>
      <c r="AC1092">
        <v>494030</v>
      </c>
      <c r="AD1092">
        <v>0</v>
      </c>
      <c r="AE1092">
        <v>3481100</v>
      </c>
      <c r="AF1092" s="5">
        <v>993900</v>
      </c>
      <c r="AG1092" s="6">
        <v>1881200</v>
      </c>
      <c r="AH1092" s="6">
        <v>485060</v>
      </c>
      <c r="AI1092" s="6">
        <f t="shared" si="306"/>
        <v>3.9266929334771262E-3</v>
      </c>
      <c r="AJ1092" s="6">
        <f t="shared" si="307"/>
        <v>3.7948250742273547E-3</v>
      </c>
      <c r="AK1092" s="6">
        <f t="shared" si="308"/>
        <v>1.1106324379239075E-3</v>
      </c>
      <c r="AL1092" s="6">
        <f t="shared" si="309"/>
        <v>3</v>
      </c>
      <c r="AM1092" s="6">
        <f t="shared" si="310"/>
        <v>2.9440501485427963E-3</v>
      </c>
      <c r="AN1092" s="7">
        <f t="shared" si="311"/>
        <v>1.2975393787946052E-3</v>
      </c>
      <c r="AO1092" s="5">
        <v>50237</v>
      </c>
      <c r="AP1092" s="6">
        <v>0</v>
      </c>
      <c r="AQ1092" s="6">
        <v>15790</v>
      </c>
      <c r="AR1092" s="6">
        <f t="shared" si="312"/>
        <v>9.5986597264536032E-5</v>
      </c>
      <c r="AS1092" s="6">
        <f t="shared" si="313"/>
        <v>0</v>
      </c>
      <c r="AT1092" s="6">
        <f t="shared" si="314"/>
        <v>3.6857653834028765E-5</v>
      </c>
      <c r="AU1092" s="6">
        <f t="shared" si="315"/>
        <v>2</v>
      </c>
      <c r="AV1092" s="6">
        <f t="shared" si="316"/>
        <v>6.6422125549282405E-5</v>
      </c>
      <c r="AW1092" s="7">
        <f t="shared" si="317"/>
        <v>3.9536404394180335E-5</v>
      </c>
      <c r="AX1092" s="5">
        <v>0</v>
      </c>
      <c r="AY1092" s="6">
        <v>54893</v>
      </c>
      <c r="AZ1092" s="6">
        <v>0</v>
      </c>
      <c r="BA1092" s="6">
        <f t="shared" si="318"/>
        <v>0</v>
      </c>
      <c r="BB1092" s="6">
        <f t="shared" si="319"/>
        <v>1.1907194638818448E-4</v>
      </c>
      <c r="BC1092" s="6">
        <f t="shared" si="320"/>
        <v>0</v>
      </c>
      <c r="BD1092" s="6">
        <f t="shared" si="321"/>
        <v>1</v>
      </c>
      <c r="BE1092" s="6">
        <f t="shared" si="322"/>
        <v>0</v>
      </c>
      <c r="BF1092" s="7">
        <f t="shared" si="323"/>
        <v>0</v>
      </c>
      <c r="BH1092">
        <v>1428</v>
      </c>
      <c r="BI1092">
        <v>125</v>
      </c>
    </row>
    <row r="1093" spans="1:61" x14ac:dyDescent="0.25">
      <c r="A1093" t="s">
        <v>1690</v>
      </c>
      <c r="B1093" t="s">
        <v>1690</v>
      </c>
      <c r="C1093">
        <f>VLOOKUP(B1093,Annotation!D:E,2,FALSE)</f>
        <v>1542</v>
      </c>
      <c r="D1093" t="str">
        <f>VLOOKUP(B1093,Annotation!D:F,3,FALSE)</f>
        <v>hypothetical protein</v>
      </c>
      <c r="G1093">
        <v>3</v>
      </c>
      <c r="H1093">
        <v>3</v>
      </c>
      <c r="I1093">
        <v>3</v>
      </c>
      <c r="J1093">
        <v>1</v>
      </c>
      <c r="K1093">
        <v>3</v>
      </c>
      <c r="L1093">
        <v>1</v>
      </c>
      <c r="M1093">
        <v>1</v>
      </c>
      <c r="N1093">
        <v>0</v>
      </c>
      <c r="O1093">
        <v>1</v>
      </c>
      <c r="P1093">
        <v>1</v>
      </c>
      <c r="Q1093">
        <v>1</v>
      </c>
      <c r="R1093">
        <v>1</v>
      </c>
      <c r="S1093">
        <v>5.4</v>
      </c>
      <c r="T1093">
        <v>54.768000000000001</v>
      </c>
      <c r="U1093">
        <v>5974000</v>
      </c>
      <c r="V1093">
        <v>108730</v>
      </c>
      <c r="W1093">
        <v>3513800</v>
      </c>
      <c r="X1093">
        <v>849990</v>
      </c>
      <c r="Y1093">
        <v>142550</v>
      </c>
      <c r="Z1093">
        <v>0</v>
      </c>
      <c r="AA1093">
        <v>75813</v>
      </c>
      <c r="AB1093">
        <v>589180</v>
      </c>
      <c r="AC1093">
        <v>559160</v>
      </c>
      <c r="AD1093">
        <v>134820</v>
      </c>
      <c r="AE1093">
        <v>497830</v>
      </c>
      <c r="AF1093" s="5">
        <v>9060.7000000000007</v>
      </c>
      <c r="AG1093" s="6">
        <v>292810</v>
      </c>
      <c r="AH1093" s="6">
        <v>70833</v>
      </c>
      <c r="AI1093" s="6">
        <f t="shared" si="306"/>
        <v>3.5796948045433344E-5</v>
      </c>
      <c r="AJ1093" s="6">
        <f t="shared" si="307"/>
        <v>5.9066698383186894E-4</v>
      </c>
      <c r="AK1093" s="6">
        <f t="shared" si="308"/>
        <v>1.6218494098763891E-4</v>
      </c>
      <c r="AL1093" s="6">
        <f t="shared" si="309"/>
        <v>3</v>
      </c>
      <c r="AM1093" s="6">
        <f t="shared" si="310"/>
        <v>2.6288295762164705E-4</v>
      </c>
      <c r="AN1093" s="7">
        <f t="shared" si="311"/>
        <v>2.3745211035621102E-4</v>
      </c>
      <c r="AO1093" s="5">
        <v>11879</v>
      </c>
      <c r="AP1093" s="6">
        <v>0</v>
      </c>
      <c r="AQ1093" s="6">
        <v>6317.8</v>
      </c>
      <c r="AR1093" s="6">
        <f t="shared" si="312"/>
        <v>2.2696912413269573E-5</v>
      </c>
      <c r="AS1093" s="6">
        <f t="shared" si="313"/>
        <v>0</v>
      </c>
      <c r="AT1093" s="6">
        <f t="shared" si="314"/>
        <v>1.4747263166094171E-5</v>
      </c>
      <c r="AU1093" s="6">
        <f t="shared" si="315"/>
        <v>2</v>
      </c>
      <c r="AV1093" s="6">
        <f t="shared" si="316"/>
        <v>1.872208778968187E-5</v>
      </c>
      <c r="AW1093" s="7">
        <f t="shared" si="317"/>
        <v>9.4034776494821002E-6</v>
      </c>
      <c r="AX1093" s="5">
        <v>49098</v>
      </c>
      <c r="AY1093" s="6">
        <v>46596</v>
      </c>
      <c r="AZ1093" s="6">
        <v>11235</v>
      </c>
      <c r="BA1093" s="6">
        <f t="shared" si="318"/>
        <v>9.0761339968544982E-5</v>
      </c>
      <c r="BB1093" s="6">
        <f t="shared" si="319"/>
        <v>1.0107438860881796E-4</v>
      </c>
      <c r="BC1093" s="6">
        <f t="shared" si="320"/>
        <v>2.3663511891641746E-5</v>
      </c>
      <c r="BD1093" s="6">
        <f t="shared" si="321"/>
        <v>3</v>
      </c>
      <c r="BE1093" s="6">
        <f t="shared" si="322"/>
        <v>7.18330801563349E-5</v>
      </c>
      <c r="BF1093" s="7">
        <f t="shared" si="323"/>
        <v>3.4320258576816883E-5</v>
      </c>
    </row>
    <row r="1094" spans="1:61" x14ac:dyDescent="0.25">
      <c r="A1094" t="s">
        <v>1691</v>
      </c>
      <c r="B1094" t="s">
        <v>1691</v>
      </c>
      <c r="C1094">
        <f>VLOOKUP(B1094,Annotation!D:E,2,FALSE)</f>
        <v>1543</v>
      </c>
      <c r="D1094" t="str">
        <f>VLOOKUP(B1094,Annotation!D:F,3,FALSE)</f>
        <v>cytochrome c oxidase subunit II</v>
      </c>
      <c r="G1094">
        <v>17</v>
      </c>
      <c r="H1094">
        <v>17</v>
      </c>
      <c r="I1094">
        <v>17</v>
      </c>
      <c r="J1094">
        <v>11</v>
      </c>
      <c r="K1094">
        <v>15</v>
      </c>
      <c r="L1094">
        <v>10</v>
      </c>
      <c r="M1094">
        <v>13</v>
      </c>
      <c r="N1094">
        <v>10</v>
      </c>
      <c r="O1094">
        <v>12</v>
      </c>
      <c r="P1094">
        <v>11</v>
      </c>
      <c r="Q1094">
        <v>12</v>
      </c>
      <c r="R1094">
        <v>10</v>
      </c>
      <c r="S1094">
        <v>47.5</v>
      </c>
      <c r="T1094">
        <v>39.012999999999998</v>
      </c>
      <c r="U1094">
        <v>4455400000</v>
      </c>
      <c r="V1094">
        <v>301570000</v>
      </c>
      <c r="W1094">
        <v>1080500000</v>
      </c>
      <c r="X1094">
        <v>77594000</v>
      </c>
      <c r="Y1094">
        <v>642150000</v>
      </c>
      <c r="Z1094">
        <v>373400000</v>
      </c>
      <c r="AA1094">
        <v>443450000</v>
      </c>
      <c r="AB1094">
        <v>487430000</v>
      </c>
      <c r="AC1094">
        <v>747790000</v>
      </c>
      <c r="AD1094">
        <v>301460000</v>
      </c>
      <c r="AE1094">
        <v>318240000</v>
      </c>
      <c r="AF1094" s="5">
        <v>21541000</v>
      </c>
      <c r="AG1094" s="6">
        <v>77180000</v>
      </c>
      <c r="AH1094" s="6">
        <v>5542400</v>
      </c>
      <c r="AI1094" s="6">
        <f t="shared" si="306"/>
        <v>8.5104027045005304E-2</v>
      </c>
      <c r="AJ1094" s="6">
        <f t="shared" si="307"/>
        <v>0.15569030365132216</v>
      </c>
      <c r="AK1094" s="6">
        <f t="shared" si="308"/>
        <v>1.2690325369953129E-2</v>
      </c>
      <c r="AL1094" s="6">
        <f t="shared" si="309"/>
        <v>3</v>
      </c>
      <c r="AM1094" s="6">
        <f t="shared" si="310"/>
        <v>8.4494885355426874E-2</v>
      </c>
      <c r="AN1094" s="7">
        <f t="shared" si="311"/>
        <v>5.838108562035306E-2</v>
      </c>
      <c r="AO1094" s="5">
        <v>45868000</v>
      </c>
      <c r="AP1094" s="6">
        <v>26672000</v>
      </c>
      <c r="AQ1094" s="6">
        <v>31675000</v>
      </c>
      <c r="AR1094" s="6">
        <f t="shared" si="312"/>
        <v>8.7638856685903599E-2</v>
      </c>
      <c r="AS1094" s="6">
        <f t="shared" si="313"/>
        <v>5.5838718602504632E-2</v>
      </c>
      <c r="AT1094" s="6">
        <f t="shared" si="314"/>
        <v>7.3937060493531437E-2</v>
      </c>
      <c r="AU1094" s="6">
        <f t="shared" si="315"/>
        <v>3</v>
      </c>
      <c r="AV1094" s="6">
        <f t="shared" si="316"/>
        <v>7.2471545260646558E-2</v>
      </c>
      <c r="AW1094" s="7">
        <f t="shared" si="317"/>
        <v>1.3023645078706458E-2</v>
      </c>
      <c r="AX1094" s="5">
        <v>34816000</v>
      </c>
      <c r="AY1094" s="6">
        <v>53414000</v>
      </c>
      <c r="AZ1094" s="6">
        <v>21533000</v>
      </c>
      <c r="BA1094" s="6">
        <f t="shared" si="318"/>
        <v>6.4359990475067463E-2</v>
      </c>
      <c r="BB1094" s="6">
        <f t="shared" si="319"/>
        <v>0.11586375210643408</v>
      </c>
      <c r="BC1094" s="6">
        <f t="shared" si="320"/>
        <v>4.5353484785288979E-2</v>
      </c>
      <c r="BD1094" s="6">
        <f t="shared" si="321"/>
        <v>3</v>
      </c>
      <c r="BE1094" s="6">
        <f t="shared" si="322"/>
        <v>7.5192409122263507E-2</v>
      </c>
      <c r="BF1094" s="7">
        <f t="shared" si="323"/>
        <v>2.9787362194236305E-2</v>
      </c>
      <c r="BH1094" t="s">
        <v>1692</v>
      </c>
      <c r="BI1094" t="s">
        <v>1693</v>
      </c>
    </row>
    <row r="1095" spans="1:61" x14ac:dyDescent="0.25">
      <c r="A1095" t="s">
        <v>1694</v>
      </c>
      <c r="B1095" t="s">
        <v>1694</v>
      </c>
      <c r="C1095">
        <f>VLOOKUP(B1095,Annotation!D:E,2,FALSE)</f>
        <v>1544</v>
      </c>
      <c r="D1095" t="str">
        <f>VLOOKUP(B1095,Annotation!D:F,3,FALSE)</f>
        <v>cytochrome-c oxidase</v>
      </c>
      <c r="G1095">
        <v>6</v>
      </c>
      <c r="H1095">
        <v>6</v>
      </c>
      <c r="I1095">
        <v>6</v>
      </c>
      <c r="J1095">
        <v>5</v>
      </c>
      <c r="K1095">
        <v>6</v>
      </c>
      <c r="L1095">
        <v>5</v>
      </c>
      <c r="M1095">
        <v>2</v>
      </c>
      <c r="N1095">
        <v>2</v>
      </c>
      <c r="O1095">
        <v>2</v>
      </c>
      <c r="P1095">
        <v>4</v>
      </c>
      <c r="Q1095">
        <v>4</v>
      </c>
      <c r="R1095">
        <v>3</v>
      </c>
      <c r="S1095">
        <v>13.8</v>
      </c>
      <c r="T1095">
        <v>66.259</v>
      </c>
      <c r="U1095">
        <v>265970000</v>
      </c>
      <c r="V1095">
        <v>22903000</v>
      </c>
      <c r="W1095">
        <v>121220000</v>
      </c>
      <c r="X1095">
        <v>11744000</v>
      </c>
      <c r="Y1095">
        <v>393650</v>
      </c>
      <c r="Z1095">
        <v>1578600</v>
      </c>
      <c r="AA1095">
        <v>28402000</v>
      </c>
      <c r="AB1095">
        <v>44855000</v>
      </c>
      <c r="AC1095">
        <v>30631000</v>
      </c>
      <c r="AD1095">
        <v>4247600</v>
      </c>
      <c r="AE1095">
        <v>29553000</v>
      </c>
      <c r="AF1095" s="5">
        <v>2544800</v>
      </c>
      <c r="AG1095" s="6">
        <v>13469000</v>
      </c>
      <c r="AH1095" s="6">
        <v>1304900</v>
      </c>
      <c r="AI1095" s="6">
        <f t="shared" si="306"/>
        <v>1.0053977439493501E-2</v>
      </c>
      <c r="AJ1095" s="6">
        <f t="shared" si="307"/>
        <v>2.7170156774807698E-2</v>
      </c>
      <c r="AK1095" s="6">
        <f t="shared" si="308"/>
        <v>2.987804123710277E-3</v>
      </c>
      <c r="AL1095" s="6">
        <f t="shared" si="309"/>
        <v>3</v>
      </c>
      <c r="AM1095" s="6">
        <f t="shared" si="310"/>
        <v>1.3403979446003826E-2</v>
      </c>
      <c r="AN1095" s="7">
        <f t="shared" si="311"/>
        <v>1.0152616412144769E-2</v>
      </c>
      <c r="AO1095" s="5">
        <v>43739</v>
      </c>
      <c r="AP1095" s="6">
        <v>175400</v>
      </c>
      <c r="AQ1095" s="6">
        <v>3155800</v>
      </c>
      <c r="AR1095" s="6">
        <f t="shared" si="312"/>
        <v>8.3571028878188215E-5</v>
      </c>
      <c r="AS1095" s="6">
        <f t="shared" si="313"/>
        <v>3.672057304618818E-4</v>
      </c>
      <c r="AT1095" s="6">
        <f t="shared" si="314"/>
        <v>7.3663954382158321E-3</v>
      </c>
      <c r="AU1095" s="6">
        <f t="shared" si="315"/>
        <v>3</v>
      </c>
      <c r="AV1095" s="6">
        <f t="shared" si="316"/>
        <v>2.6057240658519678E-3</v>
      </c>
      <c r="AW1095" s="7">
        <f t="shared" si="317"/>
        <v>3.3682939398375204E-3</v>
      </c>
      <c r="AX1095" s="5">
        <v>4983900</v>
      </c>
      <c r="AY1095" s="6">
        <v>3403400</v>
      </c>
      <c r="AZ1095" s="6">
        <v>471950</v>
      </c>
      <c r="BA1095" s="6">
        <f t="shared" si="318"/>
        <v>9.2131134113249292E-3</v>
      </c>
      <c r="BB1095" s="6">
        <f t="shared" si="319"/>
        <v>7.3825344276601222E-3</v>
      </c>
      <c r="BC1095" s="6">
        <f t="shared" si="320"/>
        <v>9.9403599797599665E-4</v>
      </c>
      <c r="BD1095" s="6">
        <f t="shared" si="321"/>
        <v>3</v>
      </c>
      <c r="BE1095" s="6">
        <f t="shared" si="322"/>
        <v>5.8632279456536833E-3</v>
      </c>
      <c r="BF1095" s="7">
        <f t="shared" si="323"/>
        <v>3.5232113685628457E-3</v>
      </c>
    </row>
    <row r="1096" spans="1:61" x14ac:dyDescent="0.25">
      <c r="A1096" t="s">
        <v>1695</v>
      </c>
      <c r="B1096" t="s">
        <v>1695</v>
      </c>
      <c r="C1096">
        <f>VLOOKUP(B1096,Annotation!D:E,2,FALSE)</f>
        <v>1545</v>
      </c>
      <c r="D1096" t="str">
        <f>VLOOKUP(B1096,Annotation!D:F,3,FALSE)</f>
        <v>Holliday junction branch migration DNA helicase RuvB</v>
      </c>
      <c r="G1096">
        <v>13</v>
      </c>
      <c r="H1096">
        <v>13</v>
      </c>
      <c r="I1096">
        <v>13</v>
      </c>
      <c r="J1096">
        <v>9</v>
      </c>
      <c r="K1096">
        <v>12</v>
      </c>
      <c r="L1096">
        <v>7</v>
      </c>
      <c r="M1096">
        <v>2</v>
      </c>
      <c r="N1096">
        <v>2</v>
      </c>
      <c r="O1096">
        <v>3</v>
      </c>
      <c r="P1096">
        <v>3</v>
      </c>
      <c r="Q1096">
        <v>3</v>
      </c>
      <c r="R1096">
        <v>1</v>
      </c>
      <c r="S1096">
        <v>47.1</v>
      </c>
      <c r="T1096">
        <v>37.579000000000001</v>
      </c>
      <c r="U1096">
        <v>218030000</v>
      </c>
      <c r="V1096">
        <v>57074000</v>
      </c>
      <c r="W1096">
        <v>84741000</v>
      </c>
      <c r="X1096">
        <v>33547000</v>
      </c>
      <c r="Y1096">
        <v>1849300</v>
      </c>
      <c r="Z1096">
        <v>1211900</v>
      </c>
      <c r="AA1096">
        <v>2088000</v>
      </c>
      <c r="AB1096">
        <v>35766000</v>
      </c>
      <c r="AC1096">
        <v>1618900</v>
      </c>
      <c r="AD1096">
        <v>135440</v>
      </c>
      <c r="AE1096">
        <v>11475000</v>
      </c>
      <c r="AF1096" s="5">
        <v>3003900</v>
      </c>
      <c r="AG1096" s="6">
        <v>4460000</v>
      </c>
      <c r="AH1096" s="6">
        <v>1765600</v>
      </c>
      <c r="AI1096" s="6">
        <f t="shared" si="306"/>
        <v>1.1867786399911397E-2</v>
      </c>
      <c r="AJ1096" s="6">
        <f t="shared" si="307"/>
        <v>8.9968742457229439E-3</v>
      </c>
      <c r="AK1096" s="6">
        <f t="shared" si="308"/>
        <v>4.0426599439212698E-3</v>
      </c>
      <c r="AL1096" s="6">
        <f t="shared" si="309"/>
        <v>3</v>
      </c>
      <c r="AM1096" s="6">
        <f t="shared" si="310"/>
        <v>8.302440196518537E-3</v>
      </c>
      <c r="AN1096" s="7">
        <f t="shared" si="311"/>
        <v>3.2321128280202917E-3</v>
      </c>
      <c r="AO1096" s="5">
        <v>97334</v>
      </c>
      <c r="AP1096" s="6">
        <v>63785</v>
      </c>
      <c r="AQ1096" s="6">
        <v>109900</v>
      </c>
      <c r="AR1096" s="6">
        <f t="shared" si="312"/>
        <v>1.8597367394841151E-4</v>
      </c>
      <c r="AS1096" s="6">
        <f t="shared" si="313"/>
        <v>1.3353601777372367E-4</v>
      </c>
      <c r="AT1096" s="6">
        <f t="shared" si="314"/>
        <v>2.5653300546926928E-4</v>
      </c>
      <c r="AU1096" s="6">
        <f t="shared" si="315"/>
        <v>3</v>
      </c>
      <c r="AV1096" s="6">
        <f t="shared" si="316"/>
        <v>1.9201423239713483E-4</v>
      </c>
      <c r="AW1096" s="7">
        <f t="shared" si="317"/>
        <v>5.0394649222074367E-5</v>
      </c>
      <c r="AX1096" s="5">
        <v>1882400</v>
      </c>
      <c r="AY1096" s="6">
        <v>85208</v>
      </c>
      <c r="AZ1096" s="6">
        <v>7128.3</v>
      </c>
      <c r="BA1096" s="6">
        <f t="shared" si="318"/>
        <v>3.4797577570733853E-3</v>
      </c>
      <c r="BB1096" s="6">
        <f t="shared" si="319"/>
        <v>1.8483016792385958E-4</v>
      </c>
      <c r="BC1096" s="6">
        <f t="shared" si="320"/>
        <v>1.5013850629033364E-5</v>
      </c>
      <c r="BD1096" s="6">
        <f t="shared" si="321"/>
        <v>3</v>
      </c>
      <c r="BE1096" s="6">
        <f t="shared" si="322"/>
        <v>1.2265339252087594E-3</v>
      </c>
      <c r="BF1096" s="7">
        <f t="shared" si="323"/>
        <v>1.5947774395960763E-3</v>
      </c>
      <c r="BH1096">
        <v>1435</v>
      </c>
      <c r="BI1096">
        <v>171</v>
      </c>
    </row>
    <row r="1097" spans="1:61" x14ac:dyDescent="0.25">
      <c r="A1097" t="s">
        <v>1696</v>
      </c>
      <c r="B1097" t="s">
        <v>1696</v>
      </c>
      <c r="C1097">
        <f>VLOOKUP(B1097,Annotation!D:E,2,FALSE)</f>
        <v>1546</v>
      </c>
      <c r="D1097" t="str">
        <f>VLOOKUP(B1097,Annotation!D:F,3,FALSE)</f>
        <v>solute carrier 26 family protein</v>
      </c>
      <c r="G1097">
        <v>6</v>
      </c>
      <c r="H1097">
        <v>6</v>
      </c>
      <c r="I1097">
        <v>6</v>
      </c>
      <c r="J1097">
        <v>2</v>
      </c>
      <c r="K1097">
        <v>3</v>
      </c>
      <c r="L1097">
        <v>1</v>
      </c>
      <c r="M1097">
        <v>0</v>
      </c>
      <c r="N1097">
        <v>2</v>
      </c>
      <c r="O1097">
        <v>1</v>
      </c>
      <c r="P1097">
        <v>2</v>
      </c>
      <c r="Q1097">
        <v>1</v>
      </c>
      <c r="R1097">
        <v>0</v>
      </c>
      <c r="S1097">
        <v>11.1</v>
      </c>
      <c r="T1097">
        <v>63.997</v>
      </c>
      <c r="U1097">
        <v>5819700</v>
      </c>
      <c r="V1097">
        <v>490570</v>
      </c>
      <c r="W1097">
        <v>3987500</v>
      </c>
      <c r="X1097">
        <v>156270</v>
      </c>
      <c r="Y1097">
        <v>0</v>
      </c>
      <c r="Z1097">
        <v>563950</v>
      </c>
      <c r="AA1097">
        <v>483570</v>
      </c>
      <c r="AB1097">
        <v>72272</v>
      </c>
      <c r="AC1097">
        <v>65537</v>
      </c>
      <c r="AD1097">
        <v>0</v>
      </c>
      <c r="AE1097">
        <v>264530</v>
      </c>
      <c r="AF1097" s="5">
        <v>22299</v>
      </c>
      <c r="AG1097" s="6">
        <v>181250</v>
      </c>
      <c r="AH1097" s="6">
        <v>7103.3</v>
      </c>
      <c r="AI1097" s="6">
        <f t="shared" si="306"/>
        <v>8.8098727964187976E-5</v>
      </c>
      <c r="AJ1097" s="6">
        <f t="shared" si="307"/>
        <v>3.6562409350611739E-4</v>
      </c>
      <c r="AK1097" s="6">
        <f t="shared" si="308"/>
        <v>1.6264287709365632E-5</v>
      </c>
      <c r="AL1097" s="6">
        <f t="shared" si="309"/>
        <v>3</v>
      </c>
      <c r="AM1097" s="6">
        <f t="shared" si="310"/>
        <v>1.56662369726557E-4</v>
      </c>
      <c r="AN1097" s="7">
        <f t="shared" si="311"/>
        <v>1.5064040672049643E-4</v>
      </c>
      <c r="AO1097" s="5">
        <v>0</v>
      </c>
      <c r="AP1097" s="6">
        <v>25634</v>
      </c>
      <c r="AQ1097" s="6">
        <v>21980</v>
      </c>
      <c r="AR1097" s="6">
        <f t="shared" si="312"/>
        <v>0</v>
      </c>
      <c r="AS1097" s="6">
        <f t="shared" si="313"/>
        <v>5.366563109840295E-5</v>
      </c>
      <c r="AT1097" s="6">
        <f t="shared" si="314"/>
        <v>5.130660109385385E-5</v>
      </c>
      <c r="AU1097" s="6">
        <f t="shared" si="315"/>
        <v>2</v>
      </c>
      <c r="AV1097" s="6">
        <f t="shared" si="316"/>
        <v>5.2486116096128396E-5</v>
      </c>
      <c r="AW1097" s="7">
        <f t="shared" si="317"/>
        <v>2.4760928674820834E-5</v>
      </c>
      <c r="AX1097" s="5">
        <v>3285.1</v>
      </c>
      <c r="AY1097" s="6">
        <v>2979</v>
      </c>
      <c r="AZ1097" s="6">
        <v>0</v>
      </c>
      <c r="BA1097" s="6">
        <f t="shared" si="318"/>
        <v>6.0727540415224069E-6</v>
      </c>
      <c r="BB1097" s="6">
        <f t="shared" si="319"/>
        <v>6.4619410178055783E-6</v>
      </c>
      <c r="BC1097" s="6">
        <f t="shared" si="320"/>
        <v>0</v>
      </c>
      <c r="BD1097" s="6">
        <f t="shared" si="321"/>
        <v>2</v>
      </c>
      <c r="BE1097" s="6">
        <f t="shared" si="322"/>
        <v>6.2673475296639926E-6</v>
      </c>
      <c r="BF1097" s="7">
        <f t="shared" si="323"/>
        <v>2.9587251359126763E-6</v>
      </c>
    </row>
    <row r="1098" spans="1:61" x14ac:dyDescent="0.25">
      <c r="A1098" t="s">
        <v>1697</v>
      </c>
      <c r="B1098" t="s">
        <v>1697</v>
      </c>
      <c r="C1098">
        <f>VLOOKUP(B1098,Annotation!D:E,2,FALSE)</f>
        <v>1547</v>
      </c>
      <c r="D1098" t="str">
        <f>VLOOKUP(B1098,Annotation!D:F,3,FALSE)</f>
        <v>MBL fold metallo-hydrolase</v>
      </c>
      <c r="G1098">
        <v>20</v>
      </c>
      <c r="H1098">
        <v>20</v>
      </c>
      <c r="I1098">
        <v>20</v>
      </c>
      <c r="J1098">
        <v>15</v>
      </c>
      <c r="K1098">
        <v>18</v>
      </c>
      <c r="L1098">
        <v>14</v>
      </c>
      <c r="M1098">
        <v>13</v>
      </c>
      <c r="N1098">
        <v>8</v>
      </c>
      <c r="O1098">
        <v>13</v>
      </c>
      <c r="P1098">
        <v>5</v>
      </c>
      <c r="Q1098">
        <v>8</v>
      </c>
      <c r="R1098">
        <v>8</v>
      </c>
      <c r="S1098">
        <v>46.7</v>
      </c>
      <c r="T1098">
        <v>51.518999999999998</v>
      </c>
      <c r="U1098">
        <v>1338100000</v>
      </c>
      <c r="V1098">
        <v>66864000</v>
      </c>
      <c r="W1098">
        <v>287080000</v>
      </c>
      <c r="X1098">
        <v>146380000</v>
      </c>
      <c r="Y1098">
        <v>172310000</v>
      </c>
      <c r="Z1098">
        <v>73767000</v>
      </c>
      <c r="AA1098">
        <v>230500000</v>
      </c>
      <c r="AB1098">
        <v>166160000</v>
      </c>
      <c r="AC1098">
        <v>120660000</v>
      </c>
      <c r="AD1098">
        <v>74379000</v>
      </c>
      <c r="AE1098">
        <v>51466000</v>
      </c>
      <c r="AF1098" s="5">
        <v>2571700</v>
      </c>
      <c r="AG1098" s="6">
        <v>11042000</v>
      </c>
      <c r="AH1098" s="6">
        <v>5630200</v>
      </c>
      <c r="AI1098" s="6">
        <f t="shared" si="306"/>
        <v>1.0160253764989561E-2</v>
      </c>
      <c r="AJ1098" s="6">
        <f t="shared" si="307"/>
        <v>2.2274324085487164E-2</v>
      </c>
      <c r="AK1098" s="6">
        <f t="shared" si="308"/>
        <v>1.2891359320494752E-2</v>
      </c>
      <c r="AL1098" s="6">
        <f t="shared" si="309"/>
        <v>3</v>
      </c>
      <c r="AM1098" s="6">
        <f t="shared" si="310"/>
        <v>1.5108645723657159E-2</v>
      </c>
      <c r="AN1098" s="7">
        <f t="shared" si="311"/>
        <v>5.1881238855503321E-3</v>
      </c>
      <c r="AO1098" s="5">
        <v>6627100</v>
      </c>
      <c r="AP1098" s="6">
        <v>2837200</v>
      </c>
      <c r="AQ1098" s="6">
        <v>8865300</v>
      </c>
      <c r="AR1098" s="6">
        <f t="shared" si="312"/>
        <v>1.2662236573278793E-2</v>
      </c>
      <c r="AS1098" s="6">
        <f t="shared" si="313"/>
        <v>5.9397725112112377E-3</v>
      </c>
      <c r="AT1098" s="6">
        <f t="shared" si="314"/>
        <v>2.0693740249196658E-2</v>
      </c>
      <c r="AU1098" s="6">
        <f t="shared" si="315"/>
        <v>3</v>
      </c>
      <c r="AV1098" s="6">
        <f t="shared" si="316"/>
        <v>1.3098583111228896E-2</v>
      </c>
      <c r="AW1098" s="7">
        <f t="shared" si="317"/>
        <v>6.0311795269396761E-3</v>
      </c>
      <c r="AX1098" s="5">
        <v>6390900</v>
      </c>
      <c r="AY1098" s="6">
        <v>4640900</v>
      </c>
      <c r="AZ1098" s="6">
        <v>2860700</v>
      </c>
      <c r="BA1098" s="6">
        <f t="shared" si="318"/>
        <v>1.1814058568678442E-2</v>
      </c>
      <c r="BB1098" s="6">
        <f t="shared" si="319"/>
        <v>1.0066875484905643E-2</v>
      </c>
      <c r="BC1098" s="6">
        <f t="shared" si="320"/>
        <v>6.0252967039091717E-3</v>
      </c>
      <c r="BD1098" s="6">
        <f t="shared" si="321"/>
        <v>3</v>
      </c>
      <c r="BE1098" s="6">
        <f t="shared" si="322"/>
        <v>9.3020769191644193E-3</v>
      </c>
      <c r="BF1098" s="7">
        <f t="shared" si="323"/>
        <v>2.4243388949528248E-3</v>
      </c>
    </row>
    <row r="1099" spans="1:61" x14ac:dyDescent="0.25">
      <c r="A1099" t="s">
        <v>1698</v>
      </c>
      <c r="B1099" t="s">
        <v>1698</v>
      </c>
      <c r="C1099">
        <f>VLOOKUP(B1099,Annotation!D:E,2,FALSE)</f>
        <v>1549</v>
      </c>
      <c r="D1099" t="str">
        <f>VLOOKUP(B1099,Annotation!D:F,3,FALSE)</f>
        <v>hypothetical protein</v>
      </c>
      <c r="G1099">
        <v>4</v>
      </c>
      <c r="H1099">
        <v>4</v>
      </c>
      <c r="I1099">
        <v>4</v>
      </c>
      <c r="J1099">
        <v>1</v>
      </c>
      <c r="K1099">
        <v>1</v>
      </c>
      <c r="L1099">
        <v>1</v>
      </c>
      <c r="M1099">
        <v>3</v>
      </c>
      <c r="N1099">
        <v>3</v>
      </c>
      <c r="O1099">
        <v>1</v>
      </c>
      <c r="P1099">
        <v>1</v>
      </c>
      <c r="Q1099">
        <v>0</v>
      </c>
      <c r="R1099">
        <v>1</v>
      </c>
      <c r="S1099">
        <v>24.3</v>
      </c>
      <c r="T1099">
        <v>20.553000000000001</v>
      </c>
      <c r="U1099">
        <v>7688300</v>
      </c>
      <c r="V1099">
        <v>1544800</v>
      </c>
      <c r="W1099">
        <v>1278800</v>
      </c>
      <c r="X1099">
        <v>1398900</v>
      </c>
      <c r="Y1099">
        <v>1105000</v>
      </c>
      <c r="Z1099">
        <v>1468800</v>
      </c>
      <c r="AA1099">
        <v>268340</v>
      </c>
      <c r="AB1099">
        <v>0</v>
      </c>
      <c r="AC1099">
        <v>0</v>
      </c>
      <c r="AD1099">
        <v>623690</v>
      </c>
      <c r="AE1099">
        <v>1098300</v>
      </c>
      <c r="AF1099" s="5">
        <v>220680</v>
      </c>
      <c r="AG1099" s="6">
        <v>182680</v>
      </c>
      <c r="AH1099" s="6">
        <v>199840</v>
      </c>
      <c r="AI1099" s="6">
        <f t="shared" si="306"/>
        <v>8.718609483446345E-4</v>
      </c>
      <c r="AJ1099" s="6">
        <f t="shared" si="307"/>
        <v>3.6850874152660702E-4</v>
      </c>
      <c r="AK1099" s="6">
        <f t="shared" si="308"/>
        <v>4.5756975713254791E-4</v>
      </c>
      <c r="AL1099" s="6">
        <f t="shared" si="309"/>
        <v>3</v>
      </c>
      <c r="AM1099" s="6">
        <f t="shared" si="310"/>
        <v>5.6597981566792988E-4</v>
      </c>
      <c r="AN1099" s="7">
        <f t="shared" si="311"/>
        <v>2.193253543952124E-4</v>
      </c>
      <c r="AO1099" s="5">
        <v>157860</v>
      </c>
      <c r="AP1099" s="6">
        <v>209830</v>
      </c>
      <c r="AQ1099" s="6">
        <v>38334</v>
      </c>
      <c r="AR1099" s="6">
        <f t="shared" si="312"/>
        <v>3.0161920982900366E-4</v>
      </c>
      <c r="AS1099" s="6">
        <f t="shared" si="313"/>
        <v>4.3928607994764344E-4</v>
      </c>
      <c r="AT1099" s="6">
        <f t="shared" si="314"/>
        <v>8.9480766439117092E-5</v>
      </c>
      <c r="AU1099" s="6">
        <f t="shared" si="315"/>
        <v>3</v>
      </c>
      <c r="AV1099" s="6">
        <f t="shared" si="316"/>
        <v>2.767953520719214E-4</v>
      </c>
      <c r="AW1099" s="7">
        <f t="shared" si="317"/>
        <v>1.4388214453771412E-4</v>
      </c>
      <c r="AX1099" s="5">
        <v>0</v>
      </c>
      <c r="AY1099" s="6">
        <v>0</v>
      </c>
      <c r="AZ1099" s="6">
        <v>89099</v>
      </c>
      <c r="BA1099" s="6">
        <f t="shared" si="318"/>
        <v>0</v>
      </c>
      <c r="BB1099" s="6">
        <f t="shared" si="319"/>
        <v>0</v>
      </c>
      <c r="BC1099" s="6">
        <f t="shared" si="320"/>
        <v>1.8766312826287387E-4</v>
      </c>
      <c r="BD1099" s="6">
        <f t="shared" si="321"/>
        <v>1</v>
      </c>
      <c r="BE1099" s="6">
        <f t="shared" si="322"/>
        <v>0</v>
      </c>
      <c r="BF1099" s="7">
        <f t="shared" si="323"/>
        <v>0</v>
      </c>
    </row>
    <row r="1100" spans="1:61" x14ac:dyDescent="0.25">
      <c r="A1100" t="s">
        <v>1699</v>
      </c>
      <c r="B1100" t="s">
        <v>1699</v>
      </c>
      <c r="C1100">
        <f>VLOOKUP(B1100,Annotation!D:E,2,FALSE)</f>
        <v>1550</v>
      </c>
      <c r="D1100" t="str">
        <f>VLOOKUP(B1100,Annotation!D:F,3,FALSE)</f>
        <v>universal stress protein</v>
      </c>
      <c r="G1100">
        <v>2</v>
      </c>
      <c r="H1100">
        <v>2</v>
      </c>
      <c r="I1100">
        <v>2</v>
      </c>
      <c r="J1100">
        <v>2</v>
      </c>
      <c r="K1100">
        <v>2</v>
      </c>
      <c r="L1100">
        <v>1</v>
      </c>
      <c r="M1100">
        <v>0</v>
      </c>
      <c r="N1100">
        <v>1</v>
      </c>
      <c r="O1100">
        <v>0</v>
      </c>
      <c r="P1100">
        <v>0</v>
      </c>
      <c r="Q1100">
        <v>0</v>
      </c>
      <c r="R1100">
        <v>0</v>
      </c>
      <c r="S1100">
        <v>13.1</v>
      </c>
      <c r="T1100">
        <v>17.693999999999999</v>
      </c>
      <c r="U1100">
        <v>6796600</v>
      </c>
      <c r="V1100">
        <v>3946800</v>
      </c>
      <c r="W1100">
        <v>2849900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970950</v>
      </c>
      <c r="AF1100" s="5">
        <v>563830</v>
      </c>
      <c r="AG1100" s="6">
        <v>407120</v>
      </c>
      <c r="AH1100" s="6">
        <v>0</v>
      </c>
      <c r="AI1100" s="6">
        <f t="shared" si="306"/>
        <v>2.2275754871540474E-3</v>
      </c>
      <c r="AJ1100" s="6">
        <f t="shared" si="307"/>
        <v>8.2125727419702353E-4</v>
      </c>
      <c r="AK1100" s="6">
        <f t="shared" si="308"/>
        <v>0</v>
      </c>
      <c r="AL1100" s="6">
        <f t="shared" si="309"/>
        <v>2</v>
      </c>
      <c r="AM1100" s="6">
        <f t="shared" si="310"/>
        <v>1.5244163806755356E-3</v>
      </c>
      <c r="AN1100" s="7">
        <f t="shared" si="311"/>
        <v>9.1979991649668357E-4</v>
      </c>
      <c r="AO1100" s="5">
        <v>0</v>
      </c>
      <c r="AP1100" s="6">
        <v>0</v>
      </c>
      <c r="AQ1100" s="6">
        <v>0</v>
      </c>
      <c r="AR1100" s="6">
        <f t="shared" si="312"/>
        <v>0</v>
      </c>
      <c r="AS1100" s="6">
        <f t="shared" si="313"/>
        <v>0</v>
      </c>
      <c r="AT1100" s="6">
        <f t="shared" si="314"/>
        <v>0</v>
      </c>
      <c r="AU1100" s="6">
        <f t="shared" si="315"/>
        <v>0</v>
      </c>
      <c r="AV1100" s="6">
        <f t="shared" si="316"/>
        <v>0</v>
      </c>
      <c r="AW1100" s="7">
        <f t="shared" si="317"/>
        <v>0</v>
      </c>
      <c r="AX1100" s="5">
        <v>0</v>
      </c>
      <c r="AY1100" s="6">
        <v>0</v>
      </c>
      <c r="AZ1100" s="6">
        <v>0</v>
      </c>
      <c r="BA1100" s="6">
        <f t="shared" si="318"/>
        <v>0</v>
      </c>
      <c r="BB1100" s="6">
        <f t="shared" si="319"/>
        <v>0</v>
      </c>
      <c r="BC1100" s="6">
        <f t="shared" si="320"/>
        <v>0</v>
      </c>
      <c r="BD1100" s="6">
        <f t="shared" si="321"/>
        <v>0</v>
      </c>
      <c r="BE1100" s="6">
        <f t="shared" si="322"/>
        <v>0</v>
      </c>
      <c r="BF1100" s="7">
        <f t="shared" si="323"/>
        <v>0</v>
      </c>
    </row>
    <row r="1101" spans="1:61" x14ac:dyDescent="0.25">
      <c r="A1101" t="s">
        <v>1700</v>
      </c>
      <c r="B1101" t="s">
        <v>1700</v>
      </c>
      <c r="C1101">
        <f>VLOOKUP(B1101,Annotation!D:E,2,FALSE)</f>
        <v>1551</v>
      </c>
      <c r="D1101" t="str">
        <f>VLOOKUP(B1101,Annotation!D:F,3,FALSE)</f>
        <v>hypothetical protein</v>
      </c>
      <c r="G1101">
        <v>7</v>
      </c>
      <c r="H1101">
        <v>7</v>
      </c>
      <c r="I1101">
        <v>7</v>
      </c>
      <c r="J1101">
        <v>7</v>
      </c>
      <c r="K1101">
        <v>5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35.700000000000003</v>
      </c>
      <c r="T1101">
        <v>16.864999999999998</v>
      </c>
      <c r="U1101">
        <v>33536000</v>
      </c>
      <c r="V1101">
        <v>16981000</v>
      </c>
      <c r="W1101">
        <v>16555000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3353600</v>
      </c>
      <c r="AF1101" s="5">
        <v>1698100</v>
      </c>
      <c r="AG1101" s="6">
        <v>1655500</v>
      </c>
      <c r="AH1101" s="6">
        <v>0</v>
      </c>
      <c r="AI1101" s="6">
        <f t="shared" si="306"/>
        <v>6.7088412016676801E-3</v>
      </c>
      <c r="AJ1101" s="6">
        <f t="shared" si="307"/>
        <v>3.3395348237207031E-3</v>
      </c>
      <c r="AK1101" s="6">
        <f t="shared" si="308"/>
        <v>0</v>
      </c>
      <c r="AL1101" s="6">
        <f t="shared" si="309"/>
        <v>2</v>
      </c>
      <c r="AM1101" s="6">
        <f t="shared" si="310"/>
        <v>5.0241880126941918E-3</v>
      </c>
      <c r="AN1101" s="7">
        <f t="shared" si="311"/>
        <v>2.738881940916591E-3</v>
      </c>
      <c r="AO1101" s="5">
        <v>0</v>
      </c>
      <c r="AP1101" s="6">
        <v>0</v>
      </c>
      <c r="AQ1101" s="6">
        <v>0</v>
      </c>
      <c r="AR1101" s="6">
        <f t="shared" si="312"/>
        <v>0</v>
      </c>
      <c r="AS1101" s="6">
        <f t="shared" si="313"/>
        <v>0</v>
      </c>
      <c r="AT1101" s="6">
        <f t="shared" si="314"/>
        <v>0</v>
      </c>
      <c r="AU1101" s="6">
        <f t="shared" si="315"/>
        <v>0</v>
      </c>
      <c r="AV1101" s="6">
        <f t="shared" si="316"/>
        <v>0</v>
      </c>
      <c r="AW1101" s="7">
        <f t="shared" si="317"/>
        <v>0</v>
      </c>
      <c r="AX1101" s="5">
        <v>0</v>
      </c>
      <c r="AY1101" s="6">
        <v>0</v>
      </c>
      <c r="AZ1101" s="6">
        <v>0</v>
      </c>
      <c r="BA1101" s="6">
        <f t="shared" si="318"/>
        <v>0</v>
      </c>
      <c r="BB1101" s="6">
        <f t="shared" si="319"/>
        <v>0</v>
      </c>
      <c r="BC1101" s="6">
        <f t="shared" si="320"/>
        <v>0</v>
      </c>
      <c r="BD1101" s="6">
        <f t="shared" si="321"/>
        <v>0</v>
      </c>
      <c r="BE1101" s="6">
        <f t="shared" si="322"/>
        <v>0</v>
      </c>
      <c r="BF1101" s="7">
        <f t="shared" si="323"/>
        <v>0</v>
      </c>
    </row>
    <row r="1102" spans="1:61" x14ac:dyDescent="0.25">
      <c r="A1102" t="s">
        <v>1701</v>
      </c>
      <c r="B1102" t="s">
        <v>1701</v>
      </c>
      <c r="C1102">
        <f>VLOOKUP(B1102,Annotation!D:E,2,FALSE)</f>
        <v>1552</v>
      </c>
      <c r="D1102" t="str">
        <f>VLOOKUP(B1102,Annotation!D:F,3,FALSE)</f>
        <v>GreA/GreB family elongation factor</v>
      </c>
      <c r="G1102">
        <v>11</v>
      </c>
      <c r="H1102">
        <v>11</v>
      </c>
      <c r="I1102">
        <v>11</v>
      </c>
      <c r="J1102">
        <v>7</v>
      </c>
      <c r="K1102">
        <v>9</v>
      </c>
      <c r="L1102">
        <v>3</v>
      </c>
      <c r="M1102">
        <v>3</v>
      </c>
      <c r="N1102">
        <v>3</v>
      </c>
      <c r="O1102">
        <v>1</v>
      </c>
      <c r="P1102">
        <v>1</v>
      </c>
      <c r="Q1102">
        <v>0</v>
      </c>
      <c r="R1102">
        <v>4</v>
      </c>
      <c r="S1102">
        <v>79.900000000000006</v>
      </c>
      <c r="T1102">
        <v>15.891999999999999</v>
      </c>
      <c r="U1102">
        <v>191570000</v>
      </c>
      <c r="V1102">
        <v>63280000</v>
      </c>
      <c r="W1102">
        <v>90924000</v>
      </c>
      <c r="X1102">
        <v>17047000</v>
      </c>
      <c r="Y1102">
        <v>3285600</v>
      </c>
      <c r="Z1102">
        <v>3853000</v>
      </c>
      <c r="AA1102">
        <v>1070400</v>
      </c>
      <c r="AB1102">
        <v>712730</v>
      </c>
      <c r="AC1102">
        <v>0</v>
      </c>
      <c r="AD1102">
        <v>11393000</v>
      </c>
      <c r="AE1102">
        <v>27367000</v>
      </c>
      <c r="AF1102" s="5">
        <v>9040000</v>
      </c>
      <c r="AG1102" s="6">
        <v>12989000</v>
      </c>
      <c r="AH1102" s="6">
        <v>2435300</v>
      </c>
      <c r="AI1102" s="6">
        <f t="shared" si="306"/>
        <v>3.5715166635107376E-2</v>
      </c>
      <c r="AJ1102" s="6">
        <f t="shared" si="307"/>
        <v>2.6201883313384602E-2</v>
      </c>
      <c r="AK1102" s="6">
        <f t="shared" si="308"/>
        <v>5.5760589949204057E-3</v>
      </c>
      <c r="AL1102" s="6">
        <f t="shared" si="309"/>
        <v>3</v>
      </c>
      <c r="AM1102" s="6">
        <f t="shared" si="310"/>
        <v>2.2497702981137461E-2</v>
      </c>
      <c r="AN1102" s="7">
        <f t="shared" si="311"/>
        <v>1.257993551353501E-2</v>
      </c>
      <c r="AO1102" s="5">
        <v>469370</v>
      </c>
      <c r="AP1102" s="6">
        <v>550430</v>
      </c>
      <c r="AQ1102" s="6">
        <v>152910</v>
      </c>
      <c r="AR1102" s="6">
        <f t="shared" si="312"/>
        <v>8.9681368628809991E-4</v>
      </c>
      <c r="AS1102" s="6">
        <f t="shared" si="313"/>
        <v>1.1523435018137606E-3</v>
      </c>
      <c r="AT1102" s="6">
        <f t="shared" si="314"/>
        <v>3.5692867940223809E-4</v>
      </c>
      <c r="AU1102" s="6">
        <f t="shared" si="315"/>
        <v>3</v>
      </c>
      <c r="AV1102" s="6">
        <f t="shared" si="316"/>
        <v>8.020286225013662E-4</v>
      </c>
      <c r="AW1102" s="7">
        <f t="shared" si="317"/>
        <v>3.3157135095961864E-4</v>
      </c>
      <c r="AX1102" s="5">
        <v>101820</v>
      </c>
      <c r="AY1102" s="6">
        <v>0</v>
      </c>
      <c r="AZ1102" s="6">
        <v>1627600</v>
      </c>
      <c r="BA1102" s="6">
        <f t="shared" si="318"/>
        <v>1.88221916077992E-4</v>
      </c>
      <c r="BB1102" s="6">
        <f t="shared" si="319"/>
        <v>0</v>
      </c>
      <c r="BC1102" s="6">
        <f t="shared" si="320"/>
        <v>3.4281025326956928E-3</v>
      </c>
      <c r="BD1102" s="6">
        <f t="shared" si="321"/>
        <v>2</v>
      </c>
      <c r="BE1102" s="6">
        <f t="shared" si="322"/>
        <v>1.8081622243868423E-3</v>
      </c>
      <c r="BF1102" s="7">
        <f t="shared" si="323"/>
        <v>1.5735360347638051E-3</v>
      </c>
      <c r="BH1102" t="s">
        <v>1702</v>
      </c>
      <c r="BI1102" t="s">
        <v>1703</v>
      </c>
    </row>
    <row r="1103" spans="1:61" x14ac:dyDescent="0.25">
      <c r="A1103" t="s">
        <v>1704</v>
      </c>
      <c r="B1103" t="s">
        <v>1704</v>
      </c>
      <c r="C1103">
        <f>VLOOKUP(B1103,Annotation!D:E,2,FALSE)</f>
        <v>1553</v>
      </c>
      <c r="D1103" t="str">
        <f>VLOOKUP(B1103,Annotation!D:F,3,FALSE)</f>
        <v>hypothetical protein</v>
      </c>
      <c r="G1103">
        <v>7</v>
      </c>
      <c r="H1103">
        <v>7</v>
      </c>
      <c r="I1103">
        <v>7</v>
      </c>
      <c r="J1103">
        <v>6</v>
      </c>
      <c r="K1103">
        <v>6</v>
      </c>
      <c r="L1103">
        <v>5</v>
      </c>
      <c r="M1103">
        <v>6</v>
      </c>
      <c r="N1103">
        <v>6</v>
      </c>
      <c r="O1103">
        <v>6</v>
      </c>
      <c r="P1103">
        <v>6</v>
      </c>
      <c r="Q1103">
        <v>0</v>
      </c>
      <c r="R1103">
        <v>7</v>
      </c>
      <c r="S1103">
        <v>52.6</v>
      </c>
      <c r="T1103">
        <v>12.875</v>
      </c>
      <c r="U1103">
        <v>4506300000</v>
      </c>
      <c r="V1103">
        <v>23796000</v>
      </c>
      <c r="W1103">
        <v>52018000</v>
      </c>
      <c r="X1103">
        <v>157970000</v>
      </c>
      <c r="Y1103">
        <v>618420000</v>
      </c>
      <c r="Z1103">
        <v>421200000</v>
      </c>
      <c r="AA1103">
        <v>524770000</v>
      </c>
      <c r="AB1103">
        <v>972920000</v>
      </c>
      <c r="AC1103">
        <v>0</v>
      </c>
      <c r="AD1103">
        <v>1735200000</v>
      </c>
      <c r="AE1103">
        <v>751050000</v>
      </c>
      <c r="AF1103" s="5">
        <v>3966000</v>
      </c>
      <c r="AG1103" s="6">
        <v>8669700</v>
      </c>
      <c r="AH1103" s="6">
        <v>26329000</v>
      </c>
      <c r="AI1103" s="6">
        <f t="shared" si="306"/>
        <v>1.5668844123322548E-2</v>
      </c>
      <c r="AJ1103" s="6">
        <f t="shared" si="307"/>
        <v>1.7488834226041302E-2</v>
      </c>
      <c r="AK1103" s="6">
        <f t="shared" si="308"/>
        <v>6.0284998676655599E-2</v>
      </c>
      <c r="AL1103" s="6">
        <f t="shared" si="309"/>
        <v>3</v>
      </c>
      <c r="AM1103" s="6">
        <f t="shared" si="310"/>
        <v>3.1147559008673151E-2</v>
      </c>
      <c r="AN1103" s="7">
        <f t="shared" si="311"/>
        <v>2.0616674219305863E-2</v>
      </c>
      <c r="AO1103" s="5">
        <v>103070000</v>
      </c>
      <c r="AP1103" s="6">
        <v>70200000</v>
      </c>
      <c r="AQ1103" s="6">
        <v>87462000</v>
      </c>
      <c r="AR1103" s="6">
        <f t="shared" si="312"/>
        <v>0.19693330772250989</v>
      </c>
      <c r="AS1103" s="6">
        <f t="shared" si="313"/>
        <v>0.14696603351439055</v>
      </c>
      <c r="AT1103" s="6">
        <f t="shared" si="314"/>
        <v>0.20415732233260445</v>
      </c>
      <c r="AU1103" s="6">
        <f t="shared" si="315"/>
        <v>3</v>
      </c>
      <c r="AV1103" s="6">
        <f t="shared" si="316"/>
        <v>0.18268555452316829</v>
      </c>
      <c r="AW1103" s="7">
        <f t="shared" si="317"/>
        <v>2.5429113663857788E-2</v>
      </c>
      <c r="AX1103" s="5">
        <v>162150000</v>
      </c>
      <c r="AY1103" s="6">
        <v>0</v>
      </c>
      <c r="AZ1103" s="6">
        <v>289200000</v>
      </c>
      <c r="BA1103" s="6">
        <f t="shared" si="318"/>
        <v>0.29974645150310747</v>
      </c>
      <c r="BB1103" s="6">
        <f t="shared" si="319"/>
        <v>0</v>
      </c>
      <c r="BC1103" s="6">
        <f t="shared" si="320"/>
        <v>0.60912217526148571</v>
      </c>
      <c r="BD1103" s="6">
        <f t="shared" si="321"/>
        <v>2</v>
      </c>
      <c r="BE1103" s="6">
        <f t="shared" si="322"/>
        <v>0.45443431338229656</v>
      </c>
      <c r="BF1103" s="7">
        <f t="shared" si="323"/>
        <v>0.24868344403522979</v>
      </c>
    </row>
    <row r="1104" spans="1:61" x14ac:dyDescent="0.25">
      <c r="A1104" t="s">
        <v>1705</v>
      </c>
      <c r="B1104" t="s">
        <v>1705</v>
      </c>
      <c r="C1104">
        <f>VLOOKUP(B1104,Annotation!D:E,2,FALSE)</f>
        <v>1554</v>
      </c>
      <c r="D1104" t="str">
        <f>VLOOKUP(B1104,Annotation!D:F,3,FALSE)</f>
        <v>sigma-54-dependent Fis family transcriptional regulator</v>
      </c>
      <c r="E1104" t="str">
        <f>VLOOKUP(B1104,Annotation!I:O,7,FALSE)</f>
        <v>RR|NtrC</v>
      </c>
      <c r="G1104">
        <v>24</v>
      </c>
      <c r="H1104">
        <v>24</v>
      </c>
      <c r="I1104">
        <v>24</v>
      </c>
      <c r="J1104">
        <v>20</v>
      </c>
      <c r="K1104">
        <v>19</v>
      </c>
      <c r="L1104">
        <v>13</v>
      </c>
      <c r="M1104">
        <v>13</v>
      </c>
      <c r="N1104">
        <v>7</v>
      </c>
      <c r="O1104">
        <v>11</v>
      </c>
      <c r="P1104">
        <v>8</v>
      </c>
      <c r="Q1104">
        <v>10</v>
      </c>
      <c r="R1104">
        <v>10</v>
      </c>
      <c r="S1104">
        <v>53.8</v>
      </c>
      <c r="T1104">
        <v>49.947000000000003</v>
      </c>
      <c r="U1104">
        <v>443040000</v>
      </c>
      <c r="V1104">
        <v>88886000</v>
      </c>
      <c r="W1104">
        <v>157290000</v>
      </c>
      <c r="X1104">
        <v>20860000</v>
      </c>
      <c r="Y1104">
        <v>55451000</v>
      </c>
      <c r="Z1104">
        <v>2873600</v>
      </c>
      <c r="AA1104">
        <v>44304000</v>
      </c>
      <c r="AB1104">
        <v>6407000</v>
      </c>
      <c r="AC1104">
        <v>53660000</v>
      </c>
      <c r="AD1104">
        <v>13304000</v>
      </c>
      <c r="AE1104">
        <v>16409000</v>
      </c>
      <c r="AF1104" s="5">
        <v>3292100</v>
      </c>
      <c r="AG1104" s="6">
        <v>5825600</v>
      </c>
      <c r="AH1104" s="6">
        <v>772580</v>
      </c>
      <c r="AI1104" s="6">
        <f t="shared" si="306"/>
        <v>1.3006404876043915E-2</v>
      </c>
      <c r="AJ1104" s="6">
        <f t="shared" si="307"/>
        <v>1.1751612243471656E-2</v>
      </c>
      <c r="AK1104" s="6">
        <f t="shared" si="308"/>
        <v>1.768961383934467E-3</v>
      </c>
      <c r="AL1104" s="6">
        <f t="shared" si="309"/>
        <v>3</v>
      </c>
      <c r="AM1104" s="6">
        <f t="shared" si="310"/>
        <v>8.84232616781668E-3</v>
      </c>
      <c r="AN1104" s="7">
        <f t="shared" si="311"/>
        <v>5.0277889880203609E-3</v>
      </c>
      <c r="AO1104" s="5">
        <v>2053700</v>
      </c>
      <c r="AP1104" s="6">
        <v>106430</v>
      </c>
      <c r="AQ1104" s="6">
        <v>1640900</v>
      </c>
      <c r="AR1104" s="6">
        <f t="shared" si="312"/>
        <v>3.9239539543001701E-3</v>
      </c>
      <c r="AS1104" s="6">
        <f t="shared" si="313"/>
        <v>2.2281474283385451E-4</v>
      </c>
      <c r="AT1104" s="6">
        <f t="shared" si="314"/>
        <v>3.830254856001128E-3</v>
      </c>
      <c r="AU1104" s="6">
        <f t="shared" si="315"/>
        <v>3</v>
      </c>
      <c r="AV1104" s="6">
        <f t="shared" si="316"/>
        <v>2.6590078510450505E-3</v>
      </c>
      <c r="AW1104" s="7">
        <f t="shared" si="317"/>
        <v>1.7230733251233218E-3</v>
      </c>
      <c r="AX1104" s="5">
        <v>237300</v>
      </c>
      <c r="AY1104" s="6">
        <v>1987400</v>
      </c>
      <c r="AZ1104" s="6">
        <v>492730</v>
      </c>
      <c r="BA1104" s="6">
        <f t="shared" si="318"/>
        <v>4.3866686982230895E-4</v>
      </c>
      <c r="BB1104" s="6">
        <f t="shared" si="319"/>
        <v>4.3109975088240363E-3</v>
      </c>
      <c r="BC1104" s="6">
        <f t="shared" si="320"/>
        <v>1.0378034903754906E-3</v>
      </c>
      <c r="BD1104" s="6">
        <f t="shared" si="321"/>
        <v>3</v>
      </c>
      <c r="BE1104" s="6">
        <f t="shared" si="322"/>
        <v>1.9291559563406118E-3</v>
      </c>
      <c r="BF1104" s="7">
        <f t="shared" si="323"/>
        <v>1.7018848489002735E-3</v>
      </c>
    </row>
    <row r="1105" spans="1:61" x14ac:dyDescent="0.25">
      <c r="A1105" t="s">
        <v>1706</v>
      </c>
      <c r="B1105" t="s">
        <v>1706</v>
      </c>
      <c r="C1105">
        <f>VLOOKUP(B1105,Annotation!D:E,2,FALSE)</f>
        <v>1555</v>
      </c>
      <c r="D1105" t="str">
        <f>VLOOKUP(B1105,Annotation!D:F,3,FALSE)</f>
        <v>two-component sensor histidine kinase</v>
      </c>
      <c r="E1105" t="str">
        <f>VLOOKUP(B1105,Annotation!I:O,7,FALSE)</f>
        <v>HK|Classic</v>
      </c>
      <c r="G1105">
        <v>7</v>
      </c>
      <c r="H1105">
        <v>7</v>
      </c>
      <c r="I1105">
        <v>7</v>
      </c>
      <c r="J1105">
        <v>5</v>
      </c>
      <c r="K1105">
        <v>6</v>
      </c>
      <c r="L1105">
        <v>4</v>
      </c>
      <c r="M1105">
        <v>0</v>
      </c>
      <c r="N1105">
        <v>0</v>
      </c>
      <c r="O1105">
        <v>1</v>
      </c>
      <c r="P1105">
        <v>0</v>
      </c>
      <c r="Q1105">
        <v>0</v>
      </c>
      <c r="R1105">
        <v>0</v>
      </c>
      <c r="S1105">
        <v>19.5</v>
      </c>
      <c r="T1105">
        <v>40.261000000000003</v>
      </c>
      <c r="U1105">
        <v>18662000</v>
      </c>
      <c r="V1105">
        <v>5801900</v>
      </c>
      <c r="W1105">
        <v>9590700</v>
      </c>
      <c r="X1105">
        <v>3269700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933120</v>
      </c>
      <c r="AF1105" s="5">
        <v>290100</v>
      </c>
      <c r="AG1105" s="6">
        <v>479530</v>
      </c>
      <c r="AH1105" s="6">
        <v>163490</v>
      </c>
      <c r="AI1105" s="6">
        <f t="shared" si="306"/>
        <v>1.1461249823943196E-3</v>
      </c>
      <c r="AJ1105" s="6">
        <f t="shared" si="307"/>
        <v>9.6732536032545361E-4</v>
      </c>
      <c r="AK1105" s="6">
        <f t="shared" si="308"/>
        <v>3.7433986986389241E-4</v>
      </c>
      <c r="AL1105" s="6">
        <f t="shared" si="309"/>
        <v>3</v>
      </c>
      <c r="AM1105" s="6">
        <f t="shared" si="310"/>
        <v>8.2926340419455522E-4</v>
      </c>
      <c r="AN1105" s="7">
        <f t="shared" si="311"/>
        <v>3.2985743665904987E-4</v>
      </c>
      <c r="AO1105" s="5">
        <v>0</v>
      </c>
      <c r="AP1105" s="6">
        <v>0</v>
      </c>
      <c r="AQ1105" s="6">
        <v>0</v>
      </c>
      <c r="AR1105" s="6">
        <f t="shared" si="312"/>
        <v>0</v>
      </c>
      <c r="AS1105" s="6">
        <f t="shared" si="313"/>
        <v>0</v>
      </c>
      <c r="AT1105" s="6">
        <f t="shared" si="314"/>
        <v>0</v>
      </c>
      <c r="AU1105" s="6">
        <f t="shared" si="315"/>
        <v>0</v>
      </c>
      <c r="AV1105" s="6">
        <f t="shared" si="316"/>
        <v>0</v>
      </c>
      <c r="AW1105" s="7">
        <f t="shared" si="317"/>
        <v>0</v>
      </c>
      <c r="AX1105" s="5">
        <v>0</v>
      </c>
      <c r="AY1105" s="6">
        <v>0</v>
      </c>
      <c r="AZ1105" s="6">
        <v>0</v>
      </c>
      <c r="BA1105" s="6">
        <f t="shared" si="318"/>
        <v>0</v>
      </c>
      <c r="BB1105" s="6">
        <f t="shared" si="319"/>
        <v>0</v>
      </c>
      <c r="BC1105" s="6">
        <f t="shared" si="320"/>
        <v>0</v>
      </c>
      <c r="BD1105" s="6">
        <f t="shared" si="321"/>
        <v>0</v>
      </c>
      <c r="BE1105" s="6">
        <f t="shared" si="322"/>
        <v>0</v>
      </c>
      <c r="BF1105" s="7">
        <f t="shared" si="323"/>
        <v>0</v>
      </c>
    </row>
    <row r="1106" spans="1:61" x14ac:dyDescent="0.25">
      <c r="A1106" t="s">
        <v>1707</v>
      </c>
      <c r="B1106" t="s">
        <v>1707</v>
      </c>
      <c r="C1106">
        <f>VLOOKUP(B1106,Annotation!D:E,2,FALSE)</f>
        <v>1556</v>
      </c>
      <c r="D1106" t="str">
        <f>VLOOKUP(B1106,Annotation!D:F,3,FALSE)</f>
        <v>Na+/H+ antiporter NhaA</v>
      </c>
      <c r="G1106">
        <v>6</v>
      </c>
      <c r="H1106">
        <v>6</v>
      </c>
      <c r="I1106">
        <v>6</v>
      </c>
      <c r="J1106">
        <v>5</v>
      </c>
      <c r="K1106">
        <v>4</v>
      </c>
      <c r="L1106">
        <v>1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1</v>
      </c>
      <c r="S1106">
        <v>16.2</v>
      </c>
      <c r="T1106">
        <v>47.362000000000002</v>
      </c>
      <c r="U1106">
        <v>70043000</v>
      </c>
      <c r="V1106">
        <v>50364000</v>
      </c>
      <c r="W1106">
        <v>17981000</v>
      </c>
      <c r="X1106">
        <v>1096800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600740</v>
      </c>
      <c r="AE1106">
        <v>4669500</v>
      </c>
      <c r="AF1106" s="5">
        <v>3357600</v>
      </c>
      <c r="AG1106" s="6">
        <v>1198800</v>
      </c>
      <c r="AH1106" s="6">
        <v>73117</v>
      </c>
      <c r="AI1106" s="6">
        <f t="shared" si="306"/>
        <v>1.3265181802437669E-2</v>
      </c>
      <c r="AJ1106" s="6">
        <f t="shared" si="307"/>
        <v>2.4182629699041852E-3</v>
      </c>
      <c r="AK1106" s="6">
        <f t="shared" si="308"/>
        <v>1.6741457131835721E-4</v>
      </c>
      <c r="AL1106" s="6">
        <f t="shared" si="309"/>
        <v>3</v>
      </c>
      <c r="AM1106" s="6">
        <f t="shared" si="310"/>
        <v>5.2836197812200711E-3</v>
      </c>
      <c r="AN1106" s="7">
        <f t="shared" si="311"/>
        <v>5.7181336612722074E-3</v>
      </c>
      <c r="AO1106" s="5">
        <v>0</v>
      </c>
      <c r="AP1106" s="6">
        <v>0</v>
      </c>
      <c r="AQ1106" s="6">
        <v>0</v>
      </c>
      <c r="AR1106" s="6">
        <f t="shared" si="312"/>
        <v>0</v>
      </c>
      <c r="AS1106" s="6">
        <f t="shared" si="313"/>
        <v>0</v>
      </c>
      <c r="AT1106" s="6">
        <f t="shared" si="314"/>
        <v>0</v>
      </c>
      <c r="AU1106" s="6">
        <f t="shared" si="315"/>
        <v>0</v>
      </c>
      <c r="AV1106" s="6">
        <f t="shared" si="316"/>
        <v>0</v>
      </c>
      <c r="AW1106" s="7">
        <f t="shared" si="317"/>
        <v>0</v>
      </c>
      <c r="AX1106" s="5">
        <v>0</v>
      </c>
      <c r="AY1106" s="6">
        <v>0</v>
      </c>
      <c r="AZ1106" s="6">
        <v>40050</v>
      </c>
      <c r="BA1106" s="6">
        <f t="shared" si="318"/>
        <v>0</v>
      </c>
      <c r="BB1106" s="6">
        <f t="shared" si="319"/>
        <v>0</v>
      </c>
      <c r="BC1106" s="6">
        <f t="shared" si="320"/>
        <v>8.4354575101046008E-5</v>
      </c>
      <c r="BD1106" s="6">
        <f t="shared" si="321"/>
        <v>1</v>
      </c>
      <c r="BE1106" s="6">
        <f t="shared" si="322"/>
        <v>0</v>
      </c>
      <c r="BF1106" s="7">
        <f t="shared" si="323"/>
        <v>0</v>
      </c>
      <c r="BH1106">
        <v>1438</v>
      </c>
      <c r="BI1106">
        <v>282</v>
      </c>
    </row>
    <row r="1107" spans="1:61" x14ac:dyDescent="0.25">
      <c r="A1107" t="s">
        <v>1708</v>
      </c>
      <c r="B1107" t="s">
        <v>1708</v>
      </c>
      <c r="C1107">
        <f>VLOOKUP(B1107,Annotation!D:E,2,FALSE)</f>
        <v>1557</v>
      </c>
      <c r="D1107" t="str">
        <f>VLOOKUP(B1107,Annotation!D:F,3,FALSE)</f>
        <v>elongation factor Ts</v>
      </c>
      <c r="G1107">
        <v>42</v>
      </c>
      <c r="H1107">
        <v>42</v>
      </c>
      <c r="I1107">
        <v>42</v>
      </c>
      <c r="J1107">
        <v>35</v>
      </c>
      <c r="K1107">
        <v>36</v>
      </c>
      <c r="L1107">
        <v>31</v>
      </c>
      <c r="M1107">
        <v>27</v>
      </c>
      <c r="N1107">
        <v>26</v>
      </c>
      <c r="O1107">
        <v>25</v>
      </c>
      <c r="P1107">
        <v>25</v>
      </c>
      <c r="Q1107">
        <v>22</v>
      </c>
      <c r="R1107">
        <v>24</v>
      </c>
      <c r="S1107">
        <v>87.6</v>
      </c>
      <c r="T1107">
        <v>34.752000000000002</v>
      </c>
      <c r="U1107">
        <v>19899000000</v>
      </c>
      <c r="V1107">
        <v>997030000</v>
      </c>
      <c r="W1107">
        <v>2364100000</v>
      </c>
      <c r="X1107">
        <v>937260000</v>
      </c>
      <c r="Y1107">
        <v>2483700000</v>
      </c>
      <c r="Z1107">
        <v>2759100000</v>
      </c>
      <c r="AA1107">
        <v>2639200000</v>
      </c>
      <c r="AB1107">
        <v>3093900000</v>
      </c>
      <c r="AC1107">
        <v>2838500000</v>
      </c>
      <c r="AD1107">
        <v>1785700000</v>
      </c>
      <c r="AE1107">
        <v>1047300000</v>
      </c>
      <c r="AF1107" s="5">
        <v>52475000</v>
      </c>
      <c r="AG1107" s="6">
        <v>124430000</v>
      </c>
      <c r="AH1107" s="6">
        <v>49330000</v>
      </c>
      <c r="AI1107" s="6">
        <f t="shared" si="306"/>
        <v>0.20731785057270569</v>
      </c>
      <c r="AJ1107" s="6">
        <f t="shared" si="307"/>
        <v>0.25100472251015826</v>
      </c>
      <c r="AK1107" s="6">
        <f t="shared" si="308"/>
        <v>0.11294994054918228</v>
      </c>
      <c r="AL1107" s="6">
        <f t="shared" si="309"/>
        <v>3</v>
      </c>
      <c r="AM1107" s="6">
        <f t="shared" si="310"/>
        <v>0.19042417121068209</v>
      </c>
      <c r="AN1107" s="7">
        <f t="shared" si="311"/>
        <v>5.7612660688216182E-2</v>
      </c>
      <c r="AO1107" s="5">
        <v>130720000</v>
      </c>
      <c r="AP1107" s="6">
        <v>145220000</v>
      </c>
      <c r="AQ1107" s="6">
        <v>138900000</v>
      </c>
      <c r="AR1107" s="6">
        <f t="shared" si="312"/>
        <v>0.24976348098851744</v>
      </c>
      <c r="AS1107" s="6">
        <f t="shared" si="313"/>
        <v>0.30402289725013959</v>
      </c>
      <c r="AT1107" s="6">
        <f t="shared" si="314"/>
        <v>0.32422597324550956</v>
      </c>
      <c r="AU1107" s="6">
        <f t="shared" si="315"/>
        <v>3</v>
      </c>
      <c r="AV1107" s="6">
        <f t="shared" si="316"/>
        <v>0.29267078382805556</v>
      </c>
      <c r="AW1107" s="7">
        <f t="shared" si="317"/>
        <v>3.1441146582586545E-2</v>
      </c>
      <c r="AX1107" s="5">
        <v>162840000</v>
      </c>
      <c r="AY1107" s="6">
        <v>149400000</v>
      </c>
      <c r="AZ1107" s="6">
        <v>93986000</v>
      </c>
      <c r="BA1107" s="6">
        <f t="shared" si="318"/>
        <v>0.30102196831801431</v>
      </c>
      <c r="BB1107" s="6">
        <f t="shared" si="319"/>
        <v>0.32407317491109544</v>
      </c>
      <c r="BC1107" s="6">
        <f t="shared" si="320"/>
        <v>0.19795628203363069</v>
      </c>
      <c r="BD1107" s="6">
        <f t="shared" si="321"/>
        <v>3</v>
      </c>
      <c r="BE1107" s="6">
        <f t="shared" si="322"/>
        <v>0.27435047508758015</v>
      </c>
      <c r="BF1107" s="7">
        <f t="shared" si="323"/>
        <v>5.4832436146392299E-2</v>
      </c>
      <c r="BH1107" t="s">
        <v>1709</v>
      </c>
      <c r="BI1107" t="s">
        <v>1710</v>
      </c>
    </row>
    <row r="1108" spans="1:61" x14ac:dyDescent="0.25">
      <c r="A1108" t="s">
        <v>1711</v>
      </c>
      <c r="B1108" t="s">
        <v>1711</v>
      </c>
      <c r="C1108">
        <f>VLOOKUP(B1108,Annotation!D:E,2,FALSE)</f>
        <v>1558</v>
      </c>
      <c r="D1108" t="str">
        <f>VLOOKUP(B1108,Annotation!D:F,3,FALSE)</f>
        <v>30S ribosomal protein S2</v>
      </c>
      <c r="G1108">
        <v>36</v>
      </c>
      <c r="H1108">
        <v>36</v>
      </c>
      <c r="I1108">
        <v>36</v>
      </c>
      <c r="J1108">
        <v>29</v>
      </c>
      <c r="K1108">
        <v>34</v>
      </c>
      <c r="L1108">
        <v>13</v>
      </c>
      <c r="M1108">
        <v>28</v>
      </c>
      <c r="N1108">
        <v>26</v>
      </c>
      <c r="O1108">
        <v>21</v>
      </c>
      <c r="P1108">
        <v>25</v>
      </c>
      <c r="Q1108">
        <v>28</v>
      </c>
      <c r="R1108">
        <v>25</v>
      </c>
      <c r="S1108">
        <v>81.400000000000006</v>
      </c>
      <c r="T1108">
        <v>29.399000000000001</v>
      </c>
      <c r="U1108">
        <v>32502000000</v>
      </c>
      <c r="V1108">
        <v>5128200000</v>
      </c>
      <c r="W1108">
        <v>9549800000</v>
      </c>
      <c r="X1108">
        <v>281370000</v>
      </c>
      <c r="Y1108">
        <v>3441100000</v>
      </c>
      <c r="Z1108">
        <v>2844200000</v>
      </c>
      <c r="AA1108">
        <v>2778000000</v>
      </c>
      <c r="AB1108">
        <v>3003700000</v>
      </c>
      <c r="AC1108">
        <v>2347300000</v>
      </c>
      <c r="AD1108">
        <v>3127900000</v>
      </c>
      <c r="AE1108">
        <v>2321600000</v>
      </c>
      <c r="AF1108" s="5">
        <v>366300000</v>
      </c>
      <c r="AG1108" s="6">
        <v>682130000</v>
      </c>
      <c r="AH1108" s="6">
        <v>20098000</v>
      </c>
      <c r="AI1108" s="6">
        <f t="shared" si="306"/>
        <v>1.4471753914203354</v>
      </c>
      <c r="AJ1108" s="6">
        <f t="shared" si="307"/>
        <v>1.3760174505011193</v>
      </c>
      <c r="AK1108" s="6">
        <f t="shared" si="308"/>
        <v>4.6017999293684685E-2</v>
      </c>
      <c r="AL1108" s="6">
        <f t="shared" si="309"/>
        <v>3</v>
      </c>
      <c r="AM1108" s="6">
        <f t="shared" si="310"/>
        <v>0.9564036137383799</v>
      </c>
      <c r="AN1108" s="7">
        <f t="shared" si="311"/>
        <v>0.6443949815549721</v>
      </c>
      <c r="AO1108" s="5">
        <v>245790000</v>
      </c>
      <c r="AP1108" s="6">
        <v>203160000</v>
      </c>
      <c r="AQ1108" s="6">
        <v>198430000</v>
      </c>
      <c r="AR1108" s="6">
        <f t="shared" si="312"/>
        <v>0.46962489284094017</v>
      </c>
      <c r="AS1108" s="6">
        <f t="shared" si="313"/>
        <v>0.42532221323053543</v>
      </c>
      <c r="AT1108" s="6">
        <f t="shared" si="314"/>
        <v>0.46318329640825384</v>
      </c>
      <c r="AU1108" s="6">
        <f t="shared" si="315"/>
        <v>3</v>
      </c>
      <c r="AV1108" s="6">
        <f t="shared" si="316"/>
        <v>0.45271013415990979</v>
      </c>
      <c r="AW1108" s="7">
        <f t="shared" si="317"/>
        <v>1.9543919783838092E-2</v>
      </c>
      <c r="AX1108" s="5">
        <v>214550000</v>
      </c>
      <c r="AY1108" s="6">
        <v>167670000</v>
      </c>
      <c r="AZ1108" s="6">
        <v>223420000</v>
      </c>
      <c r="BA1108" s="6">
        <f t="shared" si="318"/>
        <v>0.39661178643226463</v>
      </c>
      <c r="BB1108" s="6">
        <f t="shared" si="319"/>
        <v>0.36370381015624748</v>
      </c>
      <c r="BC1108" s="6">
        <f t="shared" si="320"/>
        <v>0.4705742614001423</v>
      </c>
      <c r="BD1108" s="6">
        <f t="shared" si="321"/>
        <v>3</v>
      </c>
      <c r="BE1108" s="6">
        <f t="shared" si="322"/>
        <v>0.41029661932955147</v>
      </c>
      <c r="BF1108" s="7">
        <f t="shared" si="323"/>
        <v>4.4689889429552092E-2</v>
      </c>
      <c r="BH1108" t="s">
        <v>1712</v>
      </c>
      <c r="BI1108" t="s">
        <v>1713</v>
      </c>
    </row>
    <row r="1109" spans="1:61" x14ac:dyDescent="0.25">
      <c r="A1109" t="s">
        <v>1714</v>
      </c>
      <c r="B1109" t="s">
        <v>1714</v>
      </c>
      <c r="C1109">
        <f>VLOOKUP(B1109,Annotation!D:E,2,FALSE)</f>
        <v>1559</v>
      </c>
      <c r="D1109" t="str">
        <f>VLOOKUP(B1109,Annotation!D:F,3,FALSE)</f>
        <v>30S ribosomal protein S9</v>
      </c>
      <c r="G1109">
        <v>14</v>
      </c>
      <c r="H1109">
        <v>14</v>
      </c>
      <c r="I1109">
        <v>14</v>
      </c>
      <c r="J1109">
        <v>12</v>
      </c>
      <c r="K1109">
        <v>14</v>
      </c>
      <c r="L1109">
        <v>12</v>
      </c>
      <c r="M1109">
        <v>13</v>
      </c>
      <c r="N1109">
        <v>12</v>
      </c>
      <c r="O1109">
        <v>13</v>
      </c>
      <c r="P1109">
        <v>10</v>
      </c>
      <c r="Q1109">
        <v>1</v>
      </c>
      <c r="R1109">
        <v>11</v>
      </c>
      <c r="S1109">
        <v>67.2</v>
      </c>
      <c r="T1109">
        <v>14.683</v>
      </c>
      <c r="U1109">
        <v>17714000000</v>
      </c>
      <c r="V1109">
        <v>686810000</v>
      </c>
      <c r="W1109">
        <v>810290000</v>
      </c>
      <c r="X1109">
        <v>2578200000</v>
      </c>
      <c r="Y1109">
        <v>2566900000</v>
      </c>
      <c r="Z1109">
        <v>2489200000</v>
      </c>
      <c r="AA1109">
        <v>1883900000</v>
      </c>
      <c r="AB1109">
        <v>3067100000</v>
      </c>
      <c r="AC1109">
        <v>195070</v>
      </c>
      <c r="AD1109">
        <v>3631300000</v>
      </c>
      <c r="AE1109">
        <v>2530600000</v>
      </c>
      <c r="AF1109" s="5">
        <v>98116000</v>
      </c>
      <c r="AG1109" s="6">
        <v>115760000</v>
      </c>
      <c r="AH1109" s="6">
        <v>368320000</v>
      </c>
      <c r="AI1109" s="6">
        <f t="shared" si="306"/>
        <v>0.38763598335953486</v>
      </c>
      <c r="AJ1109" s="6">
        <f t="shared" si="307"/>
        <v>0.2335152831132036</v>
      </c>
      <c r="AK1109" s="6">
        <f t="shared" si="308"/>
        <v>0.84333513284157346</v>
      </c>
      <c r="AL1109" s="6">
        <f t="shared" si="309"/>
        <v>3</v>
      </c>
      <c r="AM1109" s="6">
        <f t="shared" si="310"/>
        <v>0.48816213310477058</v>
      </c>
      <c r="AN1109" s="7">
        <f t="shared" si="311"/>
        <v>0.25890692325960718</v>
      </c>
      <c r="AO1109" s="5">
        <v>366700000</v>
      </c>
      <c r="AP1109" s="6">
        <v>355600000</v>
      </c>
      <c r="AQ1109" s="6">
        <v>269130000</v>
      </c>
      <c r="AR1109" s="6">
        <f t="shared" si="312"/>
        <v>0.70064464870325383</v>
      </c>
      <c r="AS1109" s="6">
        <f t="shared" si="313"/>
        <v>0.74446042048030314</v>
      </c>
      <c r="AT1109" s="6">
        <f t="shared" si="314"/>
        <v>0.62821408336619144</v>
      </c>
      <c r="AU1109" s="6">
        <f t="shared" si="315"/>
        <v>3</v>
      </c>
      <c r="AV1109" s="6">
        <f t="shared" si="316"/>
        <v>0.69110638418324954</v>
      </c>
      <c r="AW1109" s="7">
        <f t="shared" si="317"/>
        <v>4.7934236829584941E-2</v>
      </c>
      <c r="AX1109" s="5">
        <v>438160000</v>
      </c>
      <c r="AY1109" s="6">
        <v>27867</v>
      </c>
      <c r="AZ1109" s="6">
        <v>518760000</v>
      </c>
      <c r="BA1109" s="6">
        <f t="shared" si="318"/>
        <v>0.80997166321678427</v>
      </c>
      <c r="BB1109" s="6">
        <f t="shared" si="319"/>
        <v>6.0448106862433048E-5</v>
      </c>
      <c r="BC1109" s="6">
        <f t="shared" si="320"/>
        <v>1.0926286986122005</v>
      </c>
      <c r="BD1109" s="6">
        <f t="shared" si="321"/>
        <v>3</v>
      </c>
      <c r="BE1109" s="6">
        <f t="shared" si="322"/>
        <v>0.6342202699786158</v>
      </c>
      <c r="BF1109" s="7">
        <f t="shared" si="323"/>
        <v>0.46302826383993856</v>
      </c>
      <c r="BH1109">
        <v>1452</v>
      </c>
      <c r="BI1109">
        <v>51</v>
      </c>
    </row>
    <row r="1110" spans="1:61" x14ac:dyDescent="0.25">
      <c r="A1110" t="s">
        <v>1715</v>
      </c>
      <c r="B1110" t="s">
        <v>1715</v>
      </c>
      <c r="C1110">
        <f>VLOOKUP(B1110,Annotation!D:E,2,FALSE)</f>
        <v>1560</v>
      </c>
      <c r="D1110" t="str">
        <f>VLOOKUP(B1110,Annotation!D:F,3,FALSE)</f>
        <v>50S ribosomal protein L13</v>
      </c>
      <c r="G1110">
        <v>14</v>
      </c>
      <c r="H1110">
        <v>14</v>
      </c>
      <c r="I1110">
        <v>14</v>
      </c>
      <c r="J1110">
        <v>13</v>
      </c>
      <c r="K1110">
        <v>13</v>
      </c>
      <c r="L1110">
        <v>13</v>
      </c>
      <c r="M1110">
        <v>11</v>
      </c>
      <c r="N1110">
        <v>12</v>
      </c>
      <c r="O1110">
        <v>12</v>
      </c>
      <c r="P1110">
        <v>12</v>
      </c>
      <c r="Q1110">
        <v>4</v>
      </c>
      <c r="R1110">
        <v>12</v>
      </c>
      <c r="S1110">
        <v>76.8</v>
      </c>
      <c r="T1110">
        <v>16.7</v>
      </c>
      <c r="U1110">
        <v>22969000000</v>
      </c>
      <c r="V1110">
        <v>609380000</v>
      </c>
      <c r="W1110">
        <v>1316700000</v>
      </c>
      <c r="X1110">
        <v>3511900000</v>
      </c>
      <c r="Y1110">
        <v>4307000000</v>
      </c>
      <c r="Z1110">
        <v>4063500000</v>
      </c>
      <c r="AA1110">
        <v>2979200000</v>
      </c>
      <c r="AB1110">
        <v>2637800000</v>
      </c>
      <c r="AC1110">
        <v>26141000</v>
      </c>
      <c r="AD1110">
        <v>3517800000</v>
      </c>
      <c r="AE1110">
        <v>2088100000</v>
      </c>
      <c r="AF1110" s="5">
        <v>55398000</v>
      </c>
      <c r="AG1110" s="6">
        <v>119700000</v>
      </c>
      <c r="AH1110" s="6">
        <v>319270000</v>
      </c>
      <c r="AI1110" s="6">
        <f t="shared" si="306"/>
        <v>0.21886601783757503</v>
      </c>
      <c r="AJ1110" s="6">
        <f t="shared" si="307"/>
        <v>0.24146319444238484</v>
      </c>
      <c r="AK1110" s="6">
        <f t="shared" si="308"/>
        <v>0.73102630284081549</v>
      </c>
      <c r="AL1110" s="6">
        <f t="shared" si="309"/>
        <v>3</v>
      </c>
      <c r="AM1110" s="6">
        <f t="shared" si="310"/>
        <v>0.39711850504025842</v>
      </c>
      <c r="AN1110" s="7">
        <f t="shared" si="311"/>
        <v>0.23628862459802633</v>
      </c>
      <c r="AO1110" s="5">
        <v>391550000</v>
      </c>
      <c r="AP1110" s="6">
        <v>369410000</v>
      </c>
      <c r="AQ1110" s="6">
        <v>270840000</v>
      </c>
      <c r="AR1110" s="6">
        <f t="shared" si="312"/>
        <v>0.74812493100561506</v>
      </c>
      <c r="AS1110" s="6">
        <f t="shared" si="313"/>
        <v>0.77337211453776378</v>
      </c>
      <c r="AT1110" s="6">
        <f t="shared" si="314"/>
        <v>0.63220563422472142</v>
      </c>
      <c r="AU1110" s="6">
        <f t="shared" si="315"/>
        <v>3</v>
      </c>
      <c r="AV1110" s="6">
        <f t="shared" si="316"/>
        <v>0.71790089325603346</v>
      </c>
      <c r="AW1110" s="7">
        <f t="shared" si="317"/>
        <v>6.1466050978889943E-2</v>
      </c>
      <c r="AX1110" s="5">
        <v>239800000</v>
      </c>
      <c r="AY1110" s="6">
        <v>2376500</v>
      </c>
      <c r="AZ1110" s="6">
        <v>319800000</v>
      </c>
      <c r="BA1110" s="6">
        <f t="shared" si="318"/>
        <v>0.44328830755747872</v>
      </c>
      <c r="BB1110" s="6">
        <f t="shared" si="319"/>
        <v>5.1550194121567491E-3</v>
      </c>
      <c r="BC1110" s="6">
        <f t="shared" si="320"/>
        <v>0.67357286185554344</v>
      </c>
      <c r="BD1110" s="6">
        <f t="shared" si="321"/>
        <v>3</v>
      </c>
      <c r="BE1110" s="6">
        <f t="shared" si="322"/>
        <v>0.37400539627505963</v>
      </c>
      <c r="BF1110" s="7">
        <f t="shared" si="323"/>
        <v>0.27724320775688827</v>
      </c>
      <c r="BH1110" t="s">
        <v>1716</v>
      </c>
      <c r="BI1110" t="s">
        <v>1717</v>
      </c>
    </row>
    <row r="1111" spans="1:61" x14ac:dyDescent="0.25">
      <c r="A1111" t="s">
        <v>1718</v>
      </c>
      <c r="B1111" t="s">
        <v>1718</v>
      </c>
      <c r="C1111">
        <f>VLOOKUP(B1111,Annotation!D:E,2,FALSE)</f>
        <v>1561</v>
      </c>
      <c r="D1111" t="str">
        <f>VLOOKUP(B1111,Annotation!D:F,3,FALSE)</f>
        <v>hydrolase</v>
      </c>
      <c r="E1111" t="str">
        <f>VLOOKUP(B1111,Annotation!I:O,7,FALSE)</f>
        <v xml:space="preserve">CAZyme, single-domain, contains CBM9 domain </v>
      </c>
      <c r="G1111">
        <v>12</v>
      </c>
      <c r="H1111">
        <v>12</v>
      </c>
      <c r="I1111">
        <v>12</v>
      </c>
      <c r="J1111">
        <v>3</v>
      </c>
      <c r="K1111">
        <v>6</v>
      </c>
      <c r="L1111">
        <v>6</v>
      </c>
      <c r="M1111">
        <v>2</v>
      </c>
      <c r="N1111">
        <v>1</v>
      </c>
      <c r="O1111">
        <v>0</v>
      </c>
      <c r="P1111">
        <v>1</v>
      </c>
      <c r="Q1111">
        <v>3</v>
      </c>
      <c r="R1111">
        <v>1</v>
      </c>
      <c r="S1111">
        <v>18.399999999999999</v>
      </c>
      <c r="T1111">
        <v>100.48</v>
      </c>
      <c r="U1111">
        <v>24388000</v>
      </c>
      <c r="V1111">
        <v>3388100</v>
      </c>
      <c r="W1111">
        <v>10031000</v>
      </c>
      <c r="X1111">
        <v>8669800</v>
      </c>
      <c r="Y1111">
        <v>0</v>
      </c>
      <c r="Z1111">
        <v>0</v>
      </c>
      <c r="AA1111">
        <v>0</v>
      </c>
      <c r="AB1111">
        <v>1190000</v>
      </c>
      <c r="AC1111">
        <v>1012000</v>
      </c>
      <c r="AD1111">
        <v>97465</v>
      </c>
      <c r="AE1111">
        <v>567170</v>
      </c>
      <c r="AF1111" s="5">
        <v>78794</v>
      </c>
      <c r="AG1111" s="6">
        <v>233280</v>
      </c>
      <c r="AH1111" s="6">
        <v>201620</v>
      </c>
      <c r="AI1111" s="6">
        <f t="shared" si="306"/>
        <v>3.1129876546976223E-4</v>
      </c>
      <c r="AJ1111" s="6">
        <f t="shared" si="307"/>
        <v>4.705809022516252E-4</v>
      </c>
      <c r="AK1111" s="6">
        <f t="shared" si="308"/>
        <v>4.6164538847610242E-4</v>
      </c>
      <c r="AL1111" s="6">
        <f t="shared" si="309"/>
        <v>3</v>
      </c>
      <c r="AM1111" s="6">
        <f t="shared" si="310"/>
        <v>4.1450835206582995E-4</v>
      </c>
      <c r="AN1111" s="7">
        <f t="shared" si="311"/>
        <v>7.307131186088715E-5</v>
      </c>
      <c r="AO1111" s="5">
        <v>0</v>
      </c>
      <c r="AP1111" s="6">
        <v>0</v>
      </c>
      <c r="AQ1111" s="6">
        <v>0</v>
      </c>
      <c r="AR1111" s="6">
        <f t="shared" si="312"/>
        <v>0</v>
      </c>
      <c r="AS1111" s="6">
        <f t="shared" si="313"/>
        <v>0</v>
      </c>
      <c r="AT1111" s="6">
        <f t="shared" si="314"/>
        <v>0</v>
      </c>
      <c r="AU1111" s="6">
        <f t="shared" si="315"/>
        <v>0</v>
      </c>
      <c r="AV1111" s="6">
        <f t="shared" si="316"/>
        <v>0</v>
      </c>
      <c r="AW1111" s="7">
        <f t="shared" si="317"/>
        <v>0</v>
      </c>
      <c r="AX1111" s="5">
        <v>27674</v>
      </c>
      <c r="AY1111" s="6">
        <v>23535</v>
      </c>
      <c r="AZ1111" s="6">
        <v>2266.6</v>
      </c>
      <c r="BA1111" s="6">
        <f t="shared" si="318"/>
        <v>5.1157467153234639E-5</v>
      </c>
      <c r="BB1111" s="6">
        <f t="shared" si="319"/>
        <v>5.1051286288705697E-5</v>
      </c>
      <c r="BC1111" s="6">
        <f t="shared" si="320"/>
        <v>4.7739845174539546E-6</v>
      </c>
      <c r="BD1111" s="6">
        <f t="shared" si="321"/>
        <v>3</v>
      </c>
      <c r="BE1111" s="6">
        <f t="shared" si="322"/>
        <v>3.5660912653131428E-5</v>
      </c>
      <c r="BF1111" s="7">
        <f t="shared" si="323"/>
        <v>2.1840399352848788E-5</v>
      </c>
    </row>
    <row r="1112" spans="1:61" x14ac:dyDescent="0.25">
      <c r="A1112" t="s">
        <v>1719</v>
      </c>
      <c r="B1112" t="s">
        <v>1719</v>
      </c>
      <c r="C1112">
        <f>VLOOKUP(B1112,Annotation!D:E,2,FALSE)</f>
        <v>1562</v>
      </c>
      <c r="D1112" t="str">
        <f>VLOOKUP(B1112,Annotation!D:F,3,FALSE)</f>
        <v>hypothetical protein</v>
      </c>
      <c r="E1112" t="str">
        <f>VLOOKUP(B1112,Annotation!I:O,7,FALSE)</f>
        <v>TR|LuxR</v>
      </c>
      <c r="G1112">
        <v>14</v>
      </c>
      <c r="H1112">
        <v>14</v>
      </c>
      <c r="I1112">
        <v>14</v>
      </c>
      <c r="J1112">
        <v>12</v>
      </c>
      <c r="K1112">
        <v>10</v>
      </c>
      <c r="L1112">
        <v>10</v>
      </c>
      <c r="M1112">
        <v>5</v>
      </c>
      <c r="N1112">
        <v>5</v>
      </c>
      <c r="O1112">
        <v>5</v>
      </c>
      <c r="P1112">
        <v>4</v>
      </c>
      <c r="Q1112">
        <v>2</v>
      </c>
      <c r="R1112">
        <v>3</v>
      </c>
      <c r="S1112">
        <v>25.7</v>
      </c>
      <c r="T1112">
        <v>66.912999999999997</v>
      </c>
      <c r="U1112">
        <v>69766000</v>
      </c>
      <c r="V1112">
        <v>16899000</v>
      </c>
      <c r="W1112">
        <v>15501000</v>
      </c>
      <c r="X1112">
        <v>17768000</v>
      </c>
      <c r="Y1112">
        <v>4562200</v>
      </c>
      <c r="Z1112">
        <v>6374700</v>
      </c>
      <c r="AA1112">
        <v>6376100</v>
      </c>
      <c r="AB1112">
        <v>460680</v>
      </c>
      <c r="AC1112">
        <v>1481900</v>
      </c>
      <c r="AD1112">
        <v>341530</v>
      </c>
      <c r="AE1112">
        <v>2051900</v>
      </c>
      <c r="AF1112" s="5">
        <v>497040</v>
      </c>
      <c r="AG1112" s="6">
        <v>455920</v>
      </c>
      <c r="AH1112" s="6">
        <v>522600</v>
      </c>
      <c r="AI1112" s="6">
        <f t="shared" si="306"/>
        <v>1.9637020380878067E-3</v>
      </c>
      <c r="AJ1112" s="6">
        <f t="shared" si="307"/>
        <v>9.1969840944170519E-4</v>
      </c>
      <c r="AK1112" s="6">
        <f t="shared" si="308"/>
        <v>1.1965870450233664E-3</v>
      </c>
      <c r="AL1112" s="6">
        <f t="shared" si="309"/>
        <v>3</v>
      </c>
      <c r="AM1112" s="6">
        <f t="shared" si="310"/>
        <v>1.3599958308509596E-3</v>
      </c>
      <c r="AN1112" s="7">
        <f t="shared" si="311"/>
        <v>4.4159764312534763E-4</v>
      </c>
      <c r="AO1112" s="5">
        <v>134180</v>
      </c>
      <c r="AP1112" s="6">
        <v>187490</v>
      </c>
      <c r="AQ1112" s="6">
        <v>187530</v>
      </c>
      <c r="AR1112" s="6">
        <f t="shared" si="312"/>
        <v>2.5637441767930897E-4</v>
      </c>
      <c r="AS1112" s="6">
        <f t="shared" si="313"/>
        <v>3.9251654734491574E-4</v>
      </c>
      <c r="AT1112" s="6">
        <f t="shared" si="314"/>
        <v>4.3774007748546015E-4</v>
      </c>
      <c r="AU1112" s="6">
        <f t="shared" si="315"/>
        <v>3</v>
      </c>
      <c r="AV1112" s="6">
        <f t="shared" si="316"/>
        <v>3.6221034750322825E-4</v>
      </c>
      <c r="AW1112" s="7">
        <f t="shared" si="317"/>
        <v>7.7081017770755831E-5</v>
      </c>
      <c r="AX1112" s="5">
        <v>13550</v>
      </c>
      <c r="AY1112" s="6">
        <v>43586</v>
      </c>
      <c r="AZ1112" s="6">
        <v>10045</v>
      </c>
      <c r="BA1112" s="6">
        <f t="shared" si="318"/>
        <v>2.5048192524619834E-5</v>
      </c>
      <c r="BB1112" s="6">
        <f t="shared" si="319"/>
        <v>9.4545203491800582E-5</v>
      </c>
      <c r="BC1112" s="6">
        <f t="shared" si="320"/>
        <v>2.1157096301872839E-5</v>
      </c>
      <c r="BD1112" s="6">
        <f t="shared" si="321"/>
        <v>3</v>
      </c>
      <c r="BE1112" s="6">
        <f t="shared" si="322"/>
        <v>4.6916830772764421E-5</v>
      </c>
      <c r="BF1112" s="7">
        <f t="shared" si="323"/>
        <v>3.371578832289348E-5</v>
      </c>
    </row>
    <row r="1113" spans="1:61" x14ac:dyDescent="0.25">
      <c r="A1113" t="s">
        <v>1720</v>
      </c>
      <c r="B1113" t="s">
        <v>1720</v>
      </c>
      <c r="C1113">
        <f>VLOOKUP(B1113,Annotation!D:E,2,FALSE)</f>
        <v>1564</v>
      </c>
      <c r="D1113" t="str">
        <f>VLOOKUP(B1113,Annotation!D:F,3,FALSE)</f>
        <v>tail fiber protein</v>
      </c>
      <c r="G1113">
        <v>4</v>
      </c>
      <c r="H1113">
        <v>4</v>
      </c>
      <c r="I1113">
        <v>4</v>
      </c>
      <c r="J1113">
        <v>2</v>
      </c>
      <c r="K1113">
        <v>2</v>
      </c>
      <c r="L1113">
        <v>1</v>
      </c>
      <c r="M1113">
        <v>1</v>
      </c>
      <c r="N1113">
        <v>1</v>
      </c>
      <c r="O1113">
        <v>0</v>
      </c>
      <c r="P1113">
        <v>0</v>
      </c>
      <c r="Q1113">
        <v>0</v>
      </c>
      <c r="R1113">
        <v>0</v>
      </c>
      <c r="S1113">
        <v>16.2</v>
      </c>
      <c r="T1113">
        <v>34.363999999999997</v>
      </c>
      <c r="U1113">
        <v>38963000</v>
      </c>
      <c r="V1113">
        <v>4804400</v>
      </c>
      <c r="W1113">
        <v>1312200</v>
      </c>
      <c r="X1113">
        <v>32104000</v>
      </c>
      <c r="Y1113">
        <v>497870</v>
      </c>
      <c r="Z1113">
        <v>244120</v>
      </c>
      <c r="AA1113">
        <v>0</v>
      </c>
      <c r="AB1113">
        <v>0</v>
      </c>
      <c r="AC1113">
        <v>0</v>
      </c>
      <c r="AD1113">
        <v>0</v>
      </c>
      <c r="AE1113">
        <v>3542100</v>
      </c>
      <c r="AF1113" s="5">
        <v>436760</v>
      </c>
      <c r="AG1113" s="6">
        <v>119290</v>
      </c>
      <c r="AH1113" s="6">
        <v>2918600</v>
      </c>
      <c r="AI1113" s="6">
        <f t="shared" si="306"/>
        <v>1.7255482499501657E-3</v>
      </c>
      <c r="AJ1113" s="6">
        <f t="shared" si="307"/>
        <v>2.4063612752741928E-4</v>
      </c>
      <c r="AK1113" s="6">
        <f t="shared" si="308"/>
        <v>6.6826615951113598E-3</v>
      </c>
      <c r="AL1113" s="6">
        <f t="shared" si="309"/>
        <v>3</v>
      </c>
      <c r="AM1113" s="6">
        <f t="shared" si="310"/>
        <v>2.8829486575296485E-3</v>
      </c>
      <c r="AN1113" s="7">
        <f t="shared" si="311"/>
        <v>2.7543426086635001E-3</v>
      </c>
      <c r="AO1113" s="5">
        <v>45261</v>
      </c>
      <c r="AP1113" s="6">
        <v>22192</v>
      </c>
      <c r="AQ1113" s="6">
        <v>0</v>
      </c>
      <c r="AR1113" s="6">
        <f t="shared" si="312"/>
        <v>8.6479076751998823E-5</v>
      </c>
      <c r="AS1113" s="6">
        <f t="shared" si="313"/>
        <v>4.645968968306774E-5</v>
      </c>
      <c r="AT1113" s="6">
        <f t="shared" si="314"/>
        <v>0</v>
      </c>
      <c r="AU1113" s="6">
        <f t="shared" si="315"/>
        <v>2</v>
      </c>
      <c r="AV1113" s="6">
        <f t="shared" si="316"/>
        <v>6.6469383217533285E-5</v>
      </c>
      <c r="AW1113" s="7">
        <f t="shared" si="317"/>
        <v>3.5337554500524704E-5</v>
      </c>
      <c r="AX1113" s="5">
        <v>0</v>
      </c>
      <c r="AY1113" s="6">
        <v>0</v>
      </c>
      <c r="AZ1113" s="6">
        <v>0</v>
      </c>
      <c r="BA1113" s="6">
        <f t="shared" si="318"/>
        <v>0</v>
      </c>
      <c r="BB1113" s="6">
        <f t="shared" si="319"/>
        <v>0</v>
      </c>
      <c r="BC1113" s="6">
        <f t="shared" si="320"/>
        <v>0</v>
      </c>
      <c r="BD1113" s="6">
        <f t="shared" si="321"/>
        <v>0</v>
      </c>
      <c r="BE1113" s="6">
        <f t="shared" si="322"/>
        <v>0</v>
      </c>
      <c r="BF1113" s="7">
        <f t="shared" si="323"/>
        <v>0</v>
      </c>
    </row>
    <row r="1114" spans="1:61" x14ac:dyDescent="0.25">
      <c r="A1114" t="s">
        <v>1721</v>
      </c>
      <c r="B1114" t="s">
        <v>1721</v>
      </c>
      <c r="C1114">
        <f>VLOOKUP(B1114,Annotation!D:E,2,FALSE)</f>
        <v>1565</v>
      </c>
      <c r="D1114" t="str">
        <f>VLOOKUP(B1114,Annotation!D:F,3,FALSE)</f>
        <v>T9SS type A sorting domain-containing protein</v>
      </c>
      <c r="G1114">
        <v>4</v>
      </c>
      <c r="H1114">
        <v>4</v>
      </c>
      <c r="I1114">
        <v>4</v>
      </c>
      <c r="J1114">
        <v>0</v>
      </c>
      <c r="K1114">
        <v>2</v>
      </c>
      <c r="L1114">
        <v>1</v>
      </c>
      <c r="M1114">
        <v>1</v>
      </c>
      <c r="N1114">
        <v>1</v>
      </c>
      <c r="O1114">
        <v>0</v>
      </c>
      <c r="P1114">
        <v>1</v>
      </c>
      <c r="Q1114">
        <v>0</v>
      </c>
      <c r="R1114">
        <v>0</v>
      </c>
      <c r="S1114">
        <v>1.7</v>
      </c>
      <c r="T1114">
        <v>313.35000000000002</v>
      </c>
      <c r="U1114">
        <v>387410</v>
      </c>
      <c r="V1114">
        <v>0</v>
      </c>
      <c r="W1114">
        <v>239970</v>
      </c>
      <c r="X1114">
        <v>52799</v>
      </c>
      <c r="Y1114">
        <v>0</v>
      </c>
      <c r="Z1114">
        <v>0</v>
      </c>
      <c r="AA1114">
        <v>0</v>
      </c>
      <c r="AB1114">
        <v>94641</v>
      </c>
      <c r="AC1114">
        <v>0</v>
      </c>
      <c r="AD1114">
        <v>0</v>
      </c>
      <c r="AE1114">
        <v>3311.2</v>
      </c>
      <c r="AF1114" s="5">
        <v>0</v>
      </c>
      <c r="AG1114" s="6">
        <v>2051.1</v>
      </c>
      <c r="AH1114" s="6">
        <v>451.27</v>
      </c>
      <c r="AI1114" s="6">
        <f t="shared" si="306"/>
        <v>0</v>
      </c>
      <c r="AJ1114" s="6">
        <f t="shared" si="307"/>
        <v>4.1375535348435722E-6</v>
      </c>
      <c r="AK1114" s="6">
        <f t="shared" si="308"/>
        <v>1.0332641328122741E-6</v>
      </c>
      <c r="AL1114" s="6">
        <f t="shared" si="309"/>
        <v>2</v>
      </c>
      <c r="AM1114" s="6">
        <f t="shared" si="310"/>
        <v>2.5854088338279231E-6</v>
      </c>
      <c r="AN1114" s="7">
        <f t="shared" si="311"/>
        <v>1.7582692472813105E-6</v>
      </c>
      <c r="AO1114" s="5">
        <v>0</v>
      </c>
      <c r="AP1114" s="6">
        <v>0</v>
      </c>
      <c r="AQ1114" s="6">
        <v>0</v>
      </c>
      <c r="AR1114" s="6">
        <f t="shared" si="312"/>
        <v>0</v>
      </c>
      <c r="AS1114" s="6">
        <f t="shared" si="313"/>
        <v>0</v>
      </c>
      <c r="AT1114" s="6">
        <f t="shared" si="314"/>
        <v>0</v>
      </c>
      <c r="AU1114" s="6">
        <f t="shared" si="315"/>
        <v>0</v>
      </c>
      <c r="AV1114" s="6">
        <f t="shared" si="316"/>
        <v>0</v>
      </c>
      <c r="AW1114" s="7">
        <f t="shared" si="317"/>
        <v>0</v>
      </c>
      <c r="AX1114" s="5">
        <v>808.9</v>
      </c>
      <c r="AY1114" s="6">
        <v>0</v>
      </c>
      <c r="AZ1114" s="6">
        <v>0</v>
      </c>
      <c r="BA1114" s="6">
        <f t="shared" si="318"/>
        <v>1.4953123935915118E-6</v>
      </c>
      <c r="BB1114" s="6">
        <f t="shared" si="319"/>
        <v>0</v>
      </c>
      <c r="BC1114" s="6">
        <f t="shared" si="320"/>
        <v>0</v>
      </c>
      <c r="BD1114" s="6">
        <f t="shared" si="321"/>
        <v>1</v>
      </c>
      <c r="BE1114" s="6">
        <f t="shared" si="322"/>
        <v>0</v>
      </c>
      <c r="BF1114" s="7">
        <f t="shared" si="323"/>
        <v>0</v>
      </c>
    </row>
    <row r="1115" spans="1:61" x14ac:dyDescent="0.25">
      <c r="A1115" t="s">
        <v>1722</v>
      </c>
      <c r="B1115" t="s">
        <v>1722</v>
      </c>
      <c r="C1115">
        <f>VLOOKUP(B1115,Annotation!D:E,2,FALSE)</f>
        <v>1570</v>
      </c>
      <c r="D1115" t="str">
        <f>VLOOKUP(B1115,Annotation!D:F,3,FALSE)</f>
        <v>glutamine--tRNA ligase/YqeY domain fusion protein</v>
      </c>
      <c r="G1115">
        <v>35</v>
      </c>
      <c r="H1115">
        <v>35</v>
      </c>
      <c r="I1115">
        <v>35</v>
      </c>
      <c r="J1115">
        <v>26</v>
      </c>
      <c r="K1115">
        <v>27</v>
      </c>
      <c r="L1115">
        <v>30</v>
      </c>
      <c r="M1115">
        <v>16</v>
      </c>
      <c r="N1115">
        <v>14</v>
      </c>
      <c r="O1115">
        <v>12</v>
      </c>
      <c r="P1115">
        <v>11</v>
      </c>
      <c r="Q1115">
        <v>10</v>
      </c>
      <c r="R1115">
        <v>12</v>
      </c>
      <c r="S1115">
        <v>53.7</v>
      </c>
      <c r="T1115">
        <v>65.427000000000007</v>
      </c>
      <c r="U1115">
        <v>1482500000</v>
      </c>
      <c r="V1115">
        <v>195800000</v>
      </c>
      <c r="W1115">
        <v>293530000</v>
      </c>
      <c r="X1115">
        <v>346810000</v>
      </c>
      <c r="Y1115">
        <v>131510000</v>
      </c>
      <c r="Z1115">
        <v>289210000</v>
      </c>
      <c r="AA1115">
        <v>64199000</v>
      </c>
      <c r="AB1115">
        <v>78884000</v>
      </c>
      <c r="AC1115">
        <v>18524000</v>
      </c>
      <c r="AD1115">
        <v>64061000</v>
      </c>
      <c r="AE1115">
        <v>51121000</v>
      </c>
      <c r="AF1115" s="5">
        <v>6751600</v>
      </c>
      <c r="AG1115" s="6">
        <v>10122000</v>
      </c>
      <c r="AH1115" s="6">
        <v>11959000</v>
      </c>
      <c r="AI1115" s="6">
        <f t="shared" si="306"/>
        <v>2.6674172461680416E-2</v>
      </c>
      <c r="AJ1115" s="6">
        <f t="shared" si="307"/>
        <v>2.0418466617759562E-2</v>
      </c>
      <c r="AK1115" s="6">
        <f t="shared" si="308"/>
        <v>2.7382289459308148E-2</v>
      </c>
      <c r="AL1115" s="6">
        <f t="shared" si="309"/>
        <v>3</v>
      </c>
      <c r="AM1115" s="6">
        <f t="shared" si="310"/>
        <v>2.4824976179582708E-2</v>
      </c>
      <c r="AN1115" s="7">
        <f t="shared" si="311"/>
        <v>3.1292546832977592E-3</v>
      </c>
      <c r="AO1115" s="5">
        <v>4534800</v>
      </c>
      <c r="AP1115" s="6">
        <v>9972800</v>
      </c>
      <c r="AQ1115" s="6">
        <v>2213800</v>
      </c>
      <c r="AR1115" s="6">
        <f t="shared" si="312"/>
        <v>8.6645305506940704E-3</v>
      </c>
      <c r="AS1115" s="6">
        <f t="shared" si="313"/>
        <v>2.087838830530362E-2</v>
      </c>
      <c r="AT1115" s="6">
        <f t="shared" si="314"/>
        <v>5.1675411056220956E-3</v>
      </c>
      <c r="AU1115" s="6">
        <f t="shared" si="315"/>
        <v>3</v>
      </c>
      <c r="AV1115" s="6">
        <f t="shared" si="316"/>
        <v>1.1570153320539928E-2</v>
      </c>
      <c r="AW1115" s="7">
        <f t="shared" si="317"/>
        <v>6.7349666019177017E-3</v>
      </c>
      <c r="AX1115" s="5">
        <v>2720100</v>
      </c>
      <c r="AY1115" s="6">
        <v>638750</v>
      </c>
      <c r="AZ1115" s="6">
        <v>2209000</v>
      </c>
      <c r="BA1115" s="6">
        <f t="shared" si="318"/>
        <v>5.0283091133740522E-3</v>
      </c>
      <c r="BB1115" s="6">
        <f t="shared" si="319"/>
        <v>1.3855538184368288E-3</v>
      </c>
      <c r="BC1115" s="6">
        <f t="shared" si="320"/>
        <v>4.6526655779827878E-3</v>
      </c>
      <c r="BD1115" s="6">
        <f t="shared" si="321"/>
        <v>3</v>
      </c>
      <c r="BE1115" s="6">
        <f t="shared" si="322"/>
        <v>3.6888428365978894E-3</v>
      </c>
      <c r="BF1115" s="7">
        <f t="shared" si="323"/>
        <v>1.635875350244494E-3</v>
      </c>
      <c r="BH1115" t="s">
        <v>1723</v>
      </c>
      <c r="BI1115" t="s">
        <v>1724</v>
      </c>
    </row>
    <row r="1116" spans="1:61" x14ac:dyDescent="0.25">
      <c r="A1116" t="s">
        <v>1725</v>
      </c>
      <c r="B1116" t="s">
        <v>1725</v>
      </c>
      <c r="C1116">
        <f>VLOOKUP(B1116,Annotation!D:E,2,FALSE)</f>
        <v>1571</v>
      </c>
      <c r="D1116" t="str">
        <f>VLOOKUP(B1116,Annotation!D:F,3,FALSE)</f>
        <v>GTP-binding protein</v>
      </c>
      <c r="G1116">
        <v>3</v>
      </c>
      <c r="H1116">
        <v>3</v>
      </c>
      <c r="I1116">
        <v>3</v>
      </c>
      <c r="J1116">
        <v>2</v>
      </c>
      <c r="K1116">
        <v>2</v>
      </c>
      <c r="L1116">
        <v>2</v>
      </c>
      <c r="M1116">
        <v>0</v>
      </c>
      <c r="N1116">
        <v>1</v>
      </c>
      <c r="O1116">
        <v>0</v>
      </c>
      <c r="P1116">
        <v>1</v>
      </c>
      <c r="Q1116">
        <v>0</v>
      </c>
      <c r="R1116">
        <v>0</v>
      </c>
      <c r="S1116">
        <v>33.799999999999997</v>
      </c>
      <c r="T1116">
        <v>8.1742000000000008</v>
      </c>
      <c r="U1116">
        <v>4624000</v>
      </c>
      <c r="V1116">
        <v>1068900</v>
      </c>
      <c r="W1116">
        <v>1913800</v>
      </c>
      <c r="X1116">
        <v>804480</v>
      </c>
      <c r="Y1116">
        <v>0</v>
      </c>
      <c r="Z1116">
        <v>472840</v>
      </c>
      <c r="AA1116">
        <v>0</v>
      </c>
      <c r="AB1116">
        <v>363930</v>
      </c>
      <c r="AC1116">
        <v>0</v>
      </c>
      <c r="AD1116">
        <v>0</v>
      </c>
      <c r="AE1116">
        <v>924800</v>
      </c>
      <c r="AF1116" s="5">
        <v>213780</v>
      </c>
      <c r="AG1116" s="6">
        <v>382770</v>
      </c>
      <c r="AH1116" s="6">
        <v>160900</v>
      </c>
      <c r="AI1116" s="6">
        <f t="shared" si="306"/>
        <v>8.4460047823597939E-4</v>
      </c>
      <c r="AJ1116" s="6">
        <f t="shared" si="307"/>
        <v>7.7213756839358101E-4</v>
      </c>
      <c r="AK1116" s="6">
        <f t="shared" si="308"/>
        <v>3.6840959729096754E-4</v>
      </c>
      <c r="AL1116" s="6">
        <f t="shared" si="309"/>
        <v>3</v>
      </c>
      <c r="AM1116" s="6">
        <f t="shared" si="310"/>
        <v>6.6171588130684272E-4</v>
      </c>
      <c r="AN1116" s="7">
        <f t="shared" si="311"/>
        <v>2.0949805171426261E-4</v>
      </c>
      <c r="AO1116" s="5">
        <v>0</v>
      </c>
      <c r="AP1116" s="6">
        <v>94569</v>
      </c>
      <c r="AQ1116" s="6">
        <v>0</v>
      </c>
      <c r="AR1116" s="6">
        <f t="shared" si="312"/>
        <v>0</v>
      </c>
      <c r="AS1116" s="6">
        <f t="shared" si="313"/>
        <v>1.9798334506299716E-4</v>
      </c>
      <c r="AT1116" s="6">
        <f t="shared" si="314"/>
        <v>0</v>
      </c>
      <c r="AU1116" s="6">
        <f t="shared" si="315"/>
        <v>1</v>
      </c>
      <c r="AV1116" s="6">
        <f t="shared" si="316"/>
        <v>0</v>
      </c>
      <c r="AW1116" s="7">
        <f t="shared" si="317"/>
        <v>0</v>
      </c>
      <c r="AX1116" s="5">
        <v>72785</v>
      </c>
      <c r="AY1116" s="6">
        <v>0</v>
      </c>
      <c r="AZ1116" s="6">
        <v>0</v>
      </c>
      <c r="BA1116" s="6">
        <f t="shared" si="318"/>
        <v>1.3454853822173098E-4</v>
      </c>
      <c r="BB1116" s="6">
        <f t="shared" si="319"/>
        <v>0</v>
      </c>
      <c r="BC1116" s="6">
        <f t="shared" si="320"/>
        <v>0</v>
      </c>
      <c r="BD1116" s="6">
        <f t="shared" si="321"/>
        <v>1</v>
      </c>
      <c r="BE1116" s="6">
        <f t="shared" si="322"/>
        <v>0</v>
      </c>
      <c r="BF1116" s="7">
        <f t="shared" si="323"/>
        <v>0</v>
      </c>
    </row>
    <row r="1117" spans="1:61" x14ac:dyDescent="0.25">
      <c r="A1117" t="s">
        <v>1726</v>
      </c>
      <c r="B1117" t="s">
        <v>1726</v>
      </c>
      <c r="C1117">
        <f>VLOOKUP(B1117,Annotation!D:E,2,FALSE)</f>
        <v>1573</v>
      </c>
      <c r="D1117" t="str">
        <f>VLOOKUP(B1117,Annotation!D:F,3,FALSE)</f>
        <v>dihydroneopterin aldolase</v>
      </c>
      <c r="G1117">
        <v>6</v>
      </c>
      <c r="H1117">
        <v>6</v>
      </c>
      <c r="I1117">
        <v>6</v>
      </c>
      <c r="J1117">
        <v>4</v>
      </c>
      <c r="K1117">
        <v>5</v>
      </c>
      <c r="L1117">
        <v>3</v>
      </c>
      <c r="M1117">
        <v>3</v>
      </c>
      <c r="N1117">
        <v>3</v>
      </c>
      <c r="O1117">
        <v>1</v>
      </c>
      <c r="P1117">
        <v>2</v>
      </c>
      <c r="Q1117">
        <v>0</v>
      </c>
      <c r="R1117">
        <v>2</v>
      </c>
      <c r="S1117">
        <v>55.9</v>
      </c>
      <c r="T1117">
        <v>13.41</v>
      </c>
      <c r="U1117">
        <v>447220000</v>
      </c>
      <c r="V1117">
        <v>94641000</v>
      </c>
      <c r="W1117">
        <v>72960000</v>
      </c>
      <c r="X1117">
        <v>56417000</v>
      </c>
      <c r="Y1117">
        <v>44436000</v>
      </c>
      <c r="Z1117">
        <v>41665000</v>
      </c>
      <c r="AA1117">
        <v>33000000</v>
      </c>
      <c r="AB1117">
        <v>49401000</v>
      </c>
      <c r="AC1117">
        <v>0</v>
      </c>
      <c r="AD1117">
        <v>54698000</v>
      </c>
      <c r="AE1117">
        <v>89444000</v>
      </c>
      <c r="AF1117" s="5">
        <v>18928000</v>
      </c>
      <c r="AG1117" s="6">
        <v>14592000</v>
      </c>
      <c r="AH1117" s="6">
        <v>11283000</v>
      </c>
      <c r="AI1117" s="6">
        <f t="shared" si="306"/>
        <v>7.4780605538640757E-2</v>
      </c>
      <c r="AJ1117" s="6">
        <f t="shared" si="307"/>
        <v>2.943551322726215E-2</v>
      </c>
      <c r="AK1117" s="6">
        <f t="shared" si="308"/>
        <v>2.5834465420969465E-2</v>
      </c>
      <c r="AL1117" s="6">
        <f t="shared" si="309"/>
        <v>3</v>
      </c>
      <c r="AM1117" s="6">
        <f t="shared" si="310"/>
        <v>4.3350194728957459E-2</v>
      </c>
      <c r="AN1117" s="7">
        <f t="shared" si="311"/>
        <v>2.2273226514882449E-2</v>
      </c>
      <c r="AO1117" s="5">
        <v>8887300</v>
      </c>
      <c r="AP1117" s="6">
        <v>8333000</v>
      </c>
      <c r="AQ1117" s="6">
        <v>6600100</v>
      </c>
      <c r="AR1117" s="6">
        <f t="shared" si="312"/>
        <v>1.6980744986147881E-2</v>
      </c>
      <c r="AS1117" s="6">
        <f t="shared" si="313"/>
        <v>1.7445412496800806E-2</v>
      </c>
      <c r="AT1117" s="6">
        <f t="shared" si="314"/>
        <v>1.5406219193791848E-2</v>
      </c>
      <c r="AU1117" s="6">
        <f t="shared" si="315"/>
        <v>3</v>
      </c>
      <c r="AV1117" s="6">
        <f t="shared" si="316"/>
        <v>1.6610792225580179E-2</v>
      </c>
      <c r="AW1117" s="7">
        <f t="shared" si="317"/>
        <v>8.7263055013672849E-4</v>
      </c>
      <c r="AX1117" s="5">
        <v>9880200</v>
      </c>
      <c r="AY1117" s="6">
        <v>0</v>
      </c>
      <c r="AZ1117" s="6">
        <v>10940000</v>
      </c>
      <c r="BA1117" s="6">
        <f t="shared" si="318"/>
        <v>1.8264291644409514E-2</v>
      </c>
      <c r="BB1117" s="6">
        <f t="shared" si="319"/>
        <v>0</v>
      </c>
      <c r="BC1117" s="6">
        <f t="shared" si="320"/>
        <v>2.3042173573169622E-2</v>
      </c>
      <c r="BD1117" s="6">
        <f t="shared" si="321"/>
        <v>2</v>
      </c>
      <c r="BE1117" s="6">
        <f t="shared" si="322"/>
        <v>2.0653232608789568E-2</v>
      </c>
      <c r="BF1117" s="7">
        <f t="shared" si="323"/>
        <v>9.9294974023713591E-3</v>
      </c>
    </row>
    <row r="1118" spans="1:61" x14ac:dyDescent="0.25">
      <c r="A1118" t="s">
        <v>1727</v>
      </c>
      <c r="B1118" t="s">
        <v>1727</v>
      </c>
      <c r="C1118">
        <f>VLOOKUP(B1118,Annotation!D:E,2,FALSE)</f>
        <v>1575</v>
      </c>
      <c r="D1118" t="str">
        <f>VLOOKUP(B1118,Annotation!D:F,3,FALSE)</f>
        <v>DNA starvation/stationary phase protection protein</v>
      </c>
      <c r="G1118">
        <v>12</v>
      </c>
      <c r="H1118">
        <v>12</v>
      </c>
      <c r="I1118">
        <v>12</v>
      </c>
      <c r="J1118">
        <v>10</v>
      </c>
      <c r="K1118">
        <v>12</v>
      </c>
      <c r="L1118">
        <v>8</v>
      </c>
      <c r="M1118">
        <v>4</v>
      </c>
      <c r="N1118">
        <v>7</v>
      </c>
      <c r="O1118">
        <v>4</v>
      </c>
      <c r="P1118">
        <v>6</v>
      </c>
      <c r="Q1118">
        <v>3</v>
      </c>
      <c r="R1118">
        <v>6</v>
      </c>
      <c r="S1118">
        <v>55.1</v>
      </c>
      <c r="T1118">
        <v>18.306000000000001</v>
      </c>
      <c r="U1118">
        <v>1318700000</v>
      </c>
      <c r="V1118">
        <v>221260000</v>
      </c>
      <c r="W1118">
        <v>370500000</v>
      </c>
      <c r="X1118">
        <v>105600000</v>
      </c>
      <c r="Y1118">
        <v>128340000</v>
      </c>
      <c r="Z1118">
        <v>101630000</v>
      </c>
      <c r="AA1118">
        <v>137210000</v>
      </c>
      <c r="AB1118">
        <v>161970000</v>
      </c>
      <c r="AC1118">
        <v>42527000</v>
      </c>
      <c r="AD1118">
        <v>49703000</v>
      </c>
      <c r="AE1118">
        <v>119890000</v>
      </c>
      <c r="AF1118" s="5">
        <v>20114000</v>
      </c>
      <c r="AG1118" s="6">
        <v>33682000</v>
      </c>
      <c r="AH1118" s="6">
        <v>9599700</v>
      </c>
      <c r="AI1118" s="6">
        <f t="shared" si="306"/>
        <v>7.946624576311391E-2</v>
      </c>
      <c r="AJ1118" s="6">
        <f t="shared" si="307"/>
        <v>6.7944555682609917E-2</v>
      </c>
      <c r="AK1118" s="6">
        <f t="shared" si="308"/>
        <v>2.198024618467434E-2</v>
      </c>
      <c r="AL1118" s="6">
        <f t="shared" si="309"/>
        <v>3</v>
      </c>
      <c r="AM1118" s="6">
        <f t="shared" si="310"/>
        <v>5.6463682543466058E-2</v>
      </c>
      <c r="AN1118" s="7">
        <f t="shared" si="311"/>
        <v>2.4833013952007859E-2</v>
      </c>
      <c r="AO1118" s="5">
        <v>11667000</v>
      </c>
      <c r="AP1118" s="6">
        <v>9239300</v>
      </c>
      <c r="AQ1118" s="6">
        <v>12474000</v>
      </c>
      <c r="AR1118" s="6">
        <f t="shared" si="312"/>
        <v>2.229184924030778E-2</v>
      </c>
      <c r="AS1118" s="6">
        <f t="shared" si="313"/>
        <v>1.9342781673069923E-2</v>
      </c>
      <c r="AT1118" s="6">
        <f t="shared" si="314"/>
        <v>2.9117313104855914E-2</v>
      </c>
      <c r="AU1118" s="6">
        <f t="shared" si="315"/>
        <v>3</v>
      </c>
      <c r="AV1118" s="6">
        <f t="shared" si="316"/>
        <v>2.3583981339411208E-2</v>
      </c>
      <c r="AW1118" s="7">
        <f t="shared" si="317"/>
        <v>4.093700054058117E-3</v>
      </c>
      <c r="AX1118" s="5">
        <v>14725000</v>
      </c>
      <c r="AY1118" s="6">
        <v>3866100</v>
      </c>
      <c r="AZ1118" s="6">
        <v>4518500</v>
      </c>
      <c r="BA1118" s="6">
        <f t="shared" si="318"/>
        <v>2.7220268260149599E-2</v>
      </c>
      <c r="BB1118" s="6">
        <f t="shared" si="319"/>
        <v>8.3862068375086096E-3</v>
      </c>
      <c r="BC1118" s="6">
        <f t="shared" si="320"/>
        <v>9.5170074305637054E-3</v>
      </c>
      <c r="BD1118" s="6">
        <f t="shared" si="321"/>
        <v>3</v>
      </c>
      <c r="BE1118" s="6">
        <f t="shared" si="322"/>
        <v>1.5041160842740637E-2</v>
      </c>
      <c r="BF1118" s="7">
        <f t="shared" si="323"/>
        <v>8.624294004299829E-3</v>
      </c>
      <c r="BH1118">
        <v>1461</v>
      </c>
      <c r="BI1118">
        <v>1</v>
      </c>
    </row>
    <row r="1119" spans="1:61" x14ac:dyDescent="0.25">
      <c r="A1119" t="s">
        <v>1728</v>
      </c>
      <c r="B1119" t="s">
        <v>1728</v>
      </c>
      <c r="C1119">
        <f>VLOOKUP(B1119,Annotation!D:E,2,FALSE)</f>
        <v>1576</v>
      </c>
      <c r="D1119" t="str">
        <f>VLOOKUP(B1119,Annotation!D:F,3,FALSE)</f>
        <v>membrane protein</v>
      </c>
      <c r="G1119">
        <v>83</v>
      </c>
      <c r="H1119">
        <v>83</v>
      </c>
      <c r="I1119">
        <v>83</v>
      </c>
      <c r="J1119">
        <v>63</v>
      </c>
      <c r="K1119">
        <v>75</v>
      </c>
      <c r="L1119">
        <v>73</v>
      </c>
      <c r="M1119">
        <v>24</v>
      </c>
      <c r="N1119">
        <v>26</v>
      </c>
      <c r="O1119">
        <v>25</v>
      </c>
      <c r="P1119">
        <v>24</v>
      </c>
      <c r="Q1119">
        <v>26</v>
      </c>
      <c r="R1119">
        <v>18</v>
      </c>
      <c r="S1119">
        <v>46.8</v>
      </c>
      <c r="T1119">
        <v>209.07</v>
      </c>
      <c r="U1119">
        <v>1402700000</v>
      </c>
      <c r="V1119">
        <v>111660000</v>
      </c>
      <c r="W1119">
        <v>455700000</v>
      </c>
      <c r="X1119">
        <v>347520000</v>
      </c>
      <c r="Y1119">
        <v>76990000</v>
      </c>
      <c r="Z1119">
        <v>89143000</v>
      </c>
      <c r="AA1119">
        <v>37559000</v>
      </c>
      <c r="AB1119">
        <v>70369000</v>
      </c>
      <c r="AC1119">
        <v>156100000</v>
      </c>
      <c r="AD1119">
        <v>57679000</v>
      </c>
      <c r="AE1119">
        <v>13359000</v>
      </c>
      <c r="AF1119" s="5">
        <v>1063400</v>
      </c>
      <c r="AG1119" s="6">
        <v>4340000</v>
      </c>
      <c r="AH1119" s="6">
        <v>3309700</v>
      </c>
      <c r="AI1119" s="6">
        <f t="shared" si="306"/>
        <v>4.2012730309483604E-3</v>
      </c>
      <c r="AJ1119" s="6">
        <f t="shared" si="307"/>
        <v>8.7548058803671707E-3</v>
      </c>
      <c r="AK1119" s="6">
        <f t="shared" si="308"/>
        <v>7.5781556504283115E-3</v>
      </c>
      <c r="AL1119" s="6">
        <f t="shared" si="309"/>
        <v>3</v>
      </c>
      <c r="AM1119" s="6">
        <f t="shared" si="310"/>
        <v>6.8447448539146151E-3</v>
      </c>
      <c r="AN1119" s="7">
        <f t="shared" si="311"/>
        <v>1.9299540409063614E-3</v>
      </c>
      <c r="AO1119" s="5">
        <v>733240</v>
      </c>
      <c r="AP1119" s="6">
        <v>848980</v>
      </c>
      <c r="AQ1119" s="6">
        <v>357700</v>
      </c>
      <c r="AR1119" s="6">
        <f t="shared" si="312"/>
        <v>1.4009835893514422E-3</v>
      </c>
      <c r="AS1119" s="6">
        <f t="shared" si="313"/>
        <v>1.7773678508981098E-3</v>
      </c>
      <c r="AT1119" s="6">
        <f t="shared" si="314"/>
        <v>8.3495774391590186E-4</v>
      </c>
      <c r="AU1119" s="6">
        <f t="shared" si="315"/>
        <v>3</v>
      </c>
      <c r="AV1119" s="6">
        <f t="shared" si="316"/>
        <v>1.337769728055151E-3</v>
      </c>
      <c r="AW1119" s="7">
        <f t="shared" si="317"/>
        <v>3.87325183474682E-4</v>
      </c>
      <c r="AX1119" s="5">
        <v>670180</v>
      </c>
      <c r="AY1119" s="6">
        <v>1486600</v>
      </c>
      <c r="AZ1119" s="6">
        <v>549330</v>
      </c>
      <c r="BA1119" s="6">
        <f t="shared" si="318"/>
        <v>1.2388780565424147E-3</v>
      </c>
      <c r="BB1119" s="6">
        <f t="shared" si="319"/>
        <v>3.2246799318797485E-3</v>
      </c>
      <c r="BC1119" s="6">
        <f t="shared" si="320"/>
        <v>1.1570161982586168E-3</v>
      </c>
      <c r="BD1119" s="6">
        <f t="shared" si="321"/>
        <v>3</v>
      </c>
      <c r="BE1119" s="6">
        <f t="shared" si="322"/>
        <v>1.8735247288935934E-3</v>
      </c>
      <c r="BF1119" s="7">
        <f t="shared" si="323"/>
        <v>9.5599533746346891E-4</v>
      </c>
      <c r="BH1119" t="s">
        <v>1729</v>
      </c>
      <c r="BI1119" t="s">
        <v>1730</v>
      </c>
    </row>
    <row r="1120" spans="1:61" x14ac:dyDescent="0.25">
      <c r="A1120" t="s">
        <v>1731</v>
      </c>
      <c r="B1120" t="s">
        <v>1731</v>
      </c>
      <c r="C1120">
        <f>VLOOKUP(B1120,Annotation!D:E,2,FALSE)</f>
        <v>1577</v>
      </c>
      <c r="D1120" t="str">
        <f>VLOOKUP(B1120,Annotation!D:F,3,FALSE)</f>
        <v>penicillin-binding protein 1C</v>
      </c>
      <c r="E1120" t="str">
        <f>VLOOKUP(B1120,Annotation!I:O,7,FALSE)</f>
        <v xml:space="preserve">CAZyme, single-domain, contains GT51 domain </v>
      </c>
      <c r="G1120">
        <v>5</v>
      </c>
      <c r="H1120">
        <v>5</v>
      </c>
      <c r="I1120">
        <v>5</v>
      </c>
      <c r="J1120">
        <v>1</v>
      </c>
      <c r="K1120">
        <v>2</v>
      </c>
      <c r="L1120">
        <v>0</v>
      </c>
      <c r="M1120">
        <v>1</v>
      </c>
      <c r="N1120">
        <v>0</v>
      </c>
      <c r="O1120">
        <v>0</v>
      </c>
      <c r="P1120">
        <v>1</v>
      </c>
      <c r="Q1120">
        <v>3</v>
      </c>
      <c r="R1120">
        <v>2</v>
      </c>
      <c r="S1120">
        <v>7.1</v>
      </c>
      <c r="T1120">
        <v>86.9</v>
      </c>
      <c r="U1120">
        <v>3585200</v>
      </c>
      <c r="V1120">
        <v>456120</v>
      </c>
      <c r="W1120">
        <v>1169700</v>
      </c>
      <c r="X1120">
        <v>0</v>
      </c>
      <c r="Y1120">
        <v>0</v>
      </c>
      <c r="Z1120">
        <v>0</v>
      </c>
      <c r="AA1120">
        <v>0</v>
      </c>
      <c r="AB1120">
        <v>127180</v>
      </c>
      <c r="AC1120">
        <v>1589600</v>
      </c>
      <c r="AD1120">
        <v>242620</v>
      </c>
      <c r="AE1120">
        <v>83377</v>
      </c>
      <c r="AF1120" s="5">
        <v>10607</v>
      </c>
      <c r="AG1120" s="6">
        <v>27203</v>
      </c>
      <c r="AH1120" s="6">
        <v>0</v>
      </c>
      <c r="AI1120" s="6">
        <f t="shared" si="306"/>
        <v>4.1906058904710613E-5</v>
      </c>
      <c r="AJ1120" s="6">
        <f t="shared" si="307"/>
        <v>5.4874881189776065E-5</v>
      </c>
      <c r="AK1120" s="6">
        <f t="shared" si="308"/>
        <v>0</v>
      </c>
      <c r="AL1120" s="6">
        <f t="shared" si="309"/>
        <v>2</v>
      </c>
      <c r="AM1120" s="6">
        <f t="shared" si="310"/>
        <v>4.8390470047243339E-5</v>
      </c>
      <c r="AN1120" s="7">
        <f t="shared" si="311"/>
        <v>2.3417848629668792E-5</v>
      </c>
      <c r="AO1120" s="5">
        <v>0</v>
      </c>
      <c r="AP1120" s="6">
        <v>0</v>
      </c>
      <c r="AQ1120" s="6">
        <v>0</v>
      </c>
      <c r="AR1120" s="6">
        <f t="shared" si="312"/>
        <v>0</v>
      </c>
      <c r="AS1120" s="6">
        <f t="shared" si="313"/>
        <v>0</v>
      </c>
      <c r="AT1120" s="6">
        <f t="shared" si="314"/>
        <v>0</v>
      </c>
      <c r="AU1120" s="6">
        <f t="shared" si="315"/>
        <v>0</v>
      </c>
      <c r="AV1120" s="6">
        <f t="shared" si="316"/>
        <v>0</v>
      </c>
      <c r="AW1120" s="7">
        <f t="shared" si="317"/>
        <v>0</v>
      </c>
      <c r="AX1120" s="5">
        <v>2957.7</v>
      </c>
      <c r="AY1120" s="6">
        <v>36967</v>
      </c>
      <c r="AZ1120" s="6">
        <v>5642.4</v>
      </c>
      <c r="BA1120" s="6">
        <f t="shared" si="318"/>
        <v>5.4675305557245814E-6</v>
      </c>
      <c r="BB1120" s="6">
        <f t="shared" si="319"/>
        <v>8.0187503727834438E-5</v>
      </c>
      <c r="BC1120" s="6">
        <f t="shared" si="320"/>
        <v>1.1884201112363096E-5</v>
      </c>
      <c r="BD1120" s="6">
        <f t="shared" si="321"/>
        <v>3</v>
      </c>
      <c r="BE1120" s="6">
        <f t="shared" si="322"/>
        <v>3.251307846530737E-5</v>
      </c>
      <c r="BF1120" s="7">
        <f t="shared" si="323"/>
        <v>3.381253745128984E-5</v>
      </c>
    </row>
    <row r="1121" spans="1:61" x14ac:dyDescent="0.25">
      <c r="A1121" t="s">
        <v>1732</v>
      </c>
      <c r="B1121" t="s">
        <v>1732</v>
      </c>
      <c r="C1121">
        <f>VLOOKUP(B1121,Annotation!D:E,2,FALSE)</f>
        <v>1578</v>
      </c>
      <c r="D1121" t="str">
        <f>VLOOKUP(B1121,Annotation!D:F,3,FALSE)</f>
        <v>MBL fold metallo-hydrolase</v>
      </c>
      <c r="G1121">
        <v>7</v>
      </c>
      <c r="H1121">
        <v>7</v>
      </c>
      <c r="I1121">
        <v>7</v>
      </c>
      <c r="J1121">
        <v>7</v>
      </c>
      <c r="K1121">
        <v>6</v>
      </c>
      <c r="L1121">
        <v>0</v>
      </c>
      <c r="M1121">
        <v>4</v>
      </c>
      <c r="N1121">
        <v>3</v>
      </c>
      <c r="O1121">
        <v>3</v>
      </c>
      <c r="P1121">
        <v>4</v>
      </c>
      <c r="Q1121">
        <v>4</v>
      </c>
      <c r="R1121">
        <v>3</v>
      </c>
      <c r="S1121">
        <v>24.6</v>
      </c>
      <c r="T1121">
        <v>32.033000000000001</v>
      </c>
      <c r="U1121">
        <v>180810000</v>
      </c>
      <c r="V1121">
        <v>50577000</v>
      </c>
      <c r="W1121">
        <v>37788000</v>
      </c>
      <c r="X1121">
        <v>0</v>
      </c>
      <c r="Y1121">
        <v>4127900</v>
      </c>
      <c r="Z1121">
        <v>5246900</v>
      </c>
      <c r="AA1121">
        <v>25715000</v>
      </c>
      <c r="AB1121">
        <v>26392000</v>
      </c>
      <c r="AC1121">
        <v>18375000</v>
      </c>
      <c r="AD1121">
        <v>12588000</v>
      </c>
      <c r="AE1121">
        <v>12054000</v>
      </c>
      <c r="AF1121" s="5">
        <v>3371800</v>
      </c>
      <c r="AG1121" s="6">
        <v>2519200</v>
      </c>
      <c r="AH1121" s="6">
        <v>0</v>
      </c>
      <c r="AI1121" s="6">
        <f t="shared" si="306"/>
        <v>1.3321283059762726E-2</v>
      </c>
      <c r="AJ1121" s="6">
        <f t="shared" si="307"/>
        <v>5.0818218833688878E-3</v>
      </c>
      <c r="AK1121" s="6">
        <f t="shared" si="308"/>
        <v>0</v>
      </c>
      <c r="AL1121" s="6">
        <f t="shared" si="309"/>
        <v>2</v>
      </c>
      <c r="AM1121" s="6">
        <f t="shared" si="310"/>
        <v>9.2015524715658072E-3</v>
      </c>
      <c r="AN1121" s="7">
        <f t="shared" si="311"/>
        <v>5.4890822597620445E-3</v>
      </c>
      <c r="AO1121" s="5">
        <v>275190</v>
      </c>
      <c r="AP1121" s="6">
        <v>349790</v>
      </c>
      <c r="AQ1121" s="6">
        <v>1714400</v>
      </c>
      <c r="AR1121" s="6">
        <f t="shared" si="312"/>
        <v>5.2579874795922674E-4</v>
      </c>
      <c r="AS1121" s="6">
        <f t="shared" si="313"/>
        <v>7.3229699235040845E-4</v>
      </c>
      <c r="AT1121" s="6">
        <f t="shared" si="314"/>
        <v>4.001821515709875E-3</v>
      </c>
      <c r="AU1121" s="6">
        <f t="shared" si="315"/>
        <v>3</v>
      </c>
      <c r="AV1121" s="6">
        <f t="shared" si="316"/>
        <v>1.7533057520065034E-3</v>
      </c>
      <c r="AW1121" s="7">
        <f t="shared" si="317"/>
        <v>1.5921741395444316E-3</v>
      </c>
      <c r="AX1121" s="5">
        <v>1759500</v>
      </c>
      <c r="AY1121" s="6">
        <v>1225000</v>
      </c>
      <c r="AZ1121" s="6">
        <v>839210</v>
      </c>
      <c r="BA1121" s="6">
        <f t="shared" si="318"/>
        <v>3.2525678780124423E-3</v>
      </c>
      <c r="BB1121" s="6">
        <f t="shared" si="319"/>
        <v>2.6572265011117263E-3</v>
      </c>
      <c r="BC1121" s="6">
        <f t="shared" si="320"/>
        <v>1.7675706109999704E-3</v>
      </c>
      <c r="BD1121" s="6">
        <f t="shared" si="321"/>
        <v>3</v>
      </c>
      <c r="BE1121" s="6">
        <f t="shared" si="322"/>
        <v>2.5591216633747134E-3</v>
      </c>
      <c r="BF1121" s="7">
        <f t="shared" si="323"/>
        <v>6.1020359452081346E-4</v>
      </c>
      <c r="BH1121" t="s">
        <v>1733</v>
      </c>
      <c r="BI1121" t="s">
        <v>1734</v>
      </c>
    </row>
    <row r="1122" spans="1:61" x14ac:dyDescent="0.25">
      <c r="A1122" t="s">
        <v>1735</v>
      </c>
      <c r="B1122" t="s">
        <v>1735</v>
      </c>
      <c r="C1122">
        <f>VLOOKUP(B1122,Annotation!D:E,2,FALSE)</f>
        <v>1579</v>
      </c>
      <c r="D1122" t="str">
        <f>VLOOKUP(B1122,Annotation!D:F,3,FALSE)</f>
        <v>S8 family serine peptidase</v>
      </c>
      <c r="G1122">
        <v>39</v>
      </c>
      <c r="H1122">
        <v>39</v>
      </c>
      <c r="I1122">
        <v>39</v>
      </c>
      <c r="J1122">
        <v>31</v>
      </c>
      <c r="K1122">
        <v>30</v>
      </c>
      <c r="L1122">
        <v>36</v>
      </c>
      <c r="M1122">
        <v>24</v>
      </c>
      <c r="N1122">
        <v>29</v>
      </c>
      <c r="O1122">
        <v>24</v>
      </c>
      <c r="P1122">
        <v>26</v>
      </c>
      <c r="Q1122">
        <v>23</v>
      </c>
      <c r="R1122">
        <v>28</v>
      </c>
      <c r="S1122">
        <v>74.599999999999994</v>
      </c>
      <c r="T1122">
        <v>60.533000000000001</v>
      </c>
      <c r="U1122">
        <v>5175200000</v>
      </c>
      <c r="V1122">
        <v>277550000</v>
      </c>
      <c r="W1122">
        <v>408510000</v>
      </c>
      <c r="X1122">
        <v>548880000</v>
      </c>
      <c r="Y1122">
        <v>651080000</v>
      </c>
      <c r="Z1122">
        <v>1243500000</v>
      </c>
      <c r="AA1122">
        <v>604920000</v>
      </c>
      <c r="AB1122">
        <v>718320000</v>
      </c>
      <c r="AC1122">
        <v>293670000</v>
      </c>
      <c r="AD1122">
        <v>428720000</v>
      </c>
      <c r="AE1122">
        <v>152210000</v>
      </c>
      <c r="AF1122" s="5">
        <v>8163100</v>
      </c>
      <c r="AG1122" s="6">
        <v>12015000</v>
      </c>
      <c r="AH1122" s="6">
        <v>16144000</v>
      </c>
      <c r="AI1122" s="6">
        <f t="shared" si="306"/>
        <v>3.2250716455646568E-2</v>
      </c>
      <c r="AJ1122" s="6">
        <f t="shared" si="307"/>
        <v>2.4237095081246898E-2</v>
      </c>
      <c r="AK1122" s="6">
        <f t="shared" si="308"/>
        <v>3.6964602477721438E-2</v>
      </c>
      <c r="AL1122" s="6">
        <f t="shared" si="309"/>
        <v>3</v>
      </c>
      <c r="AM1122" s="6">
        <f t="shared" si="310"/>
        <v>3.1150804671538301E-2</v>
      </c>
      <c r="AN1122" s="7">
        <f t="shared" si="311"/>
        <v>5.2538694046352606E-3</v>
      </c>
      <c r="AO1122" s="5">
        <v>19149000</v>
      </c>
      <c r="AP1122" s="6">
        <v>36574000</v>
      </c>
      <c r="AQ1122" s="6">
        <v>17792000</v>
      </c>
      <c r="AR1122" s="6">
        <f t="shared" si="312"/>
        <v>3.6587522165308452E-2</v>
      </c>
      <c r="AS1122" s="6">
        <f t="shared" si="313"/>
        <v>7.6568884754349295E-2</v>
      </c>
      <c r="AT1122" s="6">
        <f t="shared" si="314"/>
        <v>4.1530802850857501E-2</v>
      </c>
      <c r="AU1122" s="6">
        <f t="shared" si="315"/>
        <v>3</v>
      </c>
      <c r="AV1122" s="6">
        <f t="shared" si="316"/>
        <v>5.1562403256838418E-2</v>
      </c>
      <c r="AW1122" s="7">
        <f t="shared" si="317"/>
        <v>1.7797042706548107E-2</v>
      </c>
      <c r="AX1122" s="5">
        <v>21127000</v>
      </c>
      <c r="AY1122" s="6">
        <v>8637400</v>
      </c>
      <c r="AZ1122" s="6">
        <v>12610000</v>
      </c>
      <c r="BA1122" s="6">
        <f t="shared" si="318"/>
        <v>3.9054846012372198E-2</v>
      </c>
      <c r="BB1122" s="6">
        <f t="shared" si="319"/>
        <v>1.873594137200198E-2</v>
      </c>
      <c r="BC1122" s="6">
        <f t="shared" si="320"/>
        <v>2.6559580325198253E-2</v>
      </c>
      <c r="BD1122" s="6">
        <f t="shared" si="321"/>
        <v>3</v>
      </c>
      <c r="BE1122" s="6">
        <f t="shared" si="322"/>
        <v>2.8116789236524147E-2</v>
      </c>
      <c r="BF1122" s="7">
        <f t="shared" si="323"/>
        <v>8.3679207350153204E-3</v>
      </c>
      <c r="BH1122" t="s">
        <v>1736</v>
      </c>
      <c r="BI1122" t="s">
        <v>1737</v>
      </c>
    </row>
    <row r="1123" spans="1:61" x14ac:dyDescent="0.25">
      <c r="A1123" t="s">
        <v>1738</v>
      </c>
      <c r="B1123" t="s">
        <v>1738</v>
      </c>
      <c r="C1123">
        <f>VLOOKUP(B1123,Annotation!D:E,2,FALSE)</f>
        <v>1580</v>
      </c>
      <c r="D1123" t="str">
        <f>VLOOKUP(B1123,Annotation!D:F,3,FALSE)</f>
        <v>M1 family metallopeptidase</v>
      </c>
      <c r="G1123">
        <v>31</v>
      </c>
      <c r="H1123">
        <v>31</v>
      </c>
      <c r="I1123">
        <v>31</v>
      </c>
      <c r="J1123">
        <v>25</v>
      </c>
      <c r="K1123">
        <v>28</v>
      </c>
      <c r="L1123">
        <v>26</v>
      </c>
      <c r="M1123">
        <v>20</v>
      </c>
      <c r="N1123">
        <v>18</v>
      </c>
      <c r="O1123">
        <v>17</v>
      </c>
      <c r="P1123">
        <v>17</v>
      </c>
      <c r="Q1123">
        <v>13</v>
      </c>
      <c r="R1123">
        <v>17</v>
      </c>
      <c r="S1123">
        <v>62.9</v>
      </c>
      <c r="T1123">
        <v>70.349000000000004</v>
      </c>
      <c r="U1123">
        <v>6487900000</v>
      </c>
      <c r="V1123">
        <v>445240000</v>
      </c>
      <c r="W1123">
        <v>589990000</v>
      </c>
      <c r="X1123">
        <v>811170000</v>
      </c>
      <c r="Y1123">
        <v>1298500000</v>
      </c>
      <c r="Z1123">
        <v>945280000</v>
      </c>
      <c r="AA1123">
        <v>644840000</v>
      </c>
      <c r="AB1123">
        <v>921290000</v>
      </c>
      <c r="AC1123">
        <v>272420000</v>
      </c>
      <c r="AD1123">
        <v>559180000</v>
      </c>
      <c r="AE1123">
        <v>223720000</v>
      </c>
      <c r="AF1123" s="5">
        <v>15353000</v>
      </c>
      <c r="AG1123" s="6">
        <v>20345000</v>
      </c>
      <c r="AH1123" s="6">
        <v>27971000</v>
      </c>
      <c r="AI1123" s="6">
        <f t="shared" si="306"/>
        <v>6.0656521388141982E-2</v>
      </c>
      <c r="AJ1123" s="6">
        <f t="shared" si="307"/>
        <v>4.1040674109693566E-2</v>
      </c>
      <c r="AK1123" s="6">
        <f t="shared" si="308"/>
        <v>6.4044654107058133E-2</v>
      </c>
      <c r="AL1123" s="6">
        <f t="shared" si="309"/>
        <v>3</v>
      </c>
      <c r="AM1123" s="6">
        <f t="shared" si="310"/>
        <v>5.5247283201631227E-2</v>
      </c>
      <c r="AN1123" s="7">
        <f t="shared" si="311"/>
        <v>1.0140370382735579E-2</v>
      </c>
      <c r="AO1123" s="5">
        <v>44775000</v>
      </c>
      <c r="AP1123" s="6">
        <v>32596000</v>
      </c>
      <c r="AQ1123" s="6">
        <v>22236000</v>
      </c>
      <c r="AR1123" s="6">
        <f t="shared" si="312"/>
        <v>8.5550488534737359E-2</v>
      </c>
      <c r="AS1123" s="6">
        <f t="shared" si="313"/>
        <v>6.824080952186716E-2</v>
      </c>
      <c r="AT1123" s="6">
        <f t="shared" si="314"/>
        <v>5.1904166602499288E-2</v>
      </c>
      <c r="AU1123" s="6">
        <f t="shared" si="315"/>
        <v>3</v>
      </c>
      <c r="AV1123" s="6">
        <f t="shared" si="316"/>
        <v>6.8565154886367941E-2</v>
      </c>
      <c r="AW1123" s="7">
        <f t="shared" si="317"/>
        <v>1.3737967943587451E-2</v>
      </c>
      <c r="AX1123" s="5">
        <v>31769000</v>
      </c>
      <c r="AY1123" s="6">
        <v>9393700</v>
      </c>
      <c r="AZ1123" s="6">
        <v>19282000</v>
      </c>
      <c r="BA1123" s="6">
        <f t="shared" si="318"/>
        <v>5.8727382163442622E-2</v>
      </c>
      <c r="BB1123" s="6">
        <f t="shared" si="319"/>
        <v>2.0376480476320999E-2</v>
      </c>
      <c r="BC1123" s="6">
        <f t="shared" si="320"/>
        <v>4.0612357480608464E-2</v>
      </c>
      <c r="BD1123" s="6">
        <f t="shared" si="321"/>
        <v>3</v>
      </c>
      <c r="BE1123" s="6">
        <f t="shared" si="322"/>
        <v>3.9905406706790693E-2</v>
      </c>
      <c r="BF1123" s="7">
        <f t="shared" si="323"/>
        <v>1.5664668303781989E-2</v>
      </c>
      <c r="BH1123" t="s">
        <v>1739</v>
      </c>
      <c r="BI1123" t="s">
        <v>1740</v>
      </c>
    </row>
    <row r="1124" spans="1:61" x14ac:dyDescent="0.25">
      <c r="A1124" t="s">
        <v>1741</v>
      </c>
      <c r="B1124" t="s">
        <v>1741</v>
      </c>
      <c r="C1124">
        <f>VLOOKUP(B1124,Annotation!D:E,2,FALSE)</f>
        <v>1581</v>
      </c>
      <c r="D1124" t="str">
        <f>VLOOKUP(B1124,Annotation!D:F,3,FALSE)</f>
        <v>T9SS type B sorting domain-containing protein</v>
      </c>
      <c r="E1124" t="str">
        <f>VLOOKUP(B1124,Annotation!I:O,7,FALSE)</f>
        <v>*</v>
      </c>
      <c r="G1124">
        <v>9</v>
      </c>
      <c r="H1124">
        <v>8</v>
      </c>
      <c r="I1124">
        <v>8</v>
      </c>
      <c r="J1124">
        <v>6</v>
      </c>
      <c r="K1124">
        <v>8</v>
      </c>
      <c r="L1124">
        <v>6</v>
      </c>
      <c r="M1124">
        <v>1</v>
      </c>
      <c r="N1124">
        <v>2</v>
      </c>
      <c r="O1124">
        <v>0</v>
      </c>
      <c r="P1124">
        <v>0</v>
      </c>
      <c r="Q1124">
        <v>2</v>
      </c>
      <c r="R1124">
        <v>0</v>
      </c>
      <c r="S1124">
        <v>10</v>
      </c>
      <c r="T1124">
        <v>123.9</v>
      </c>
      <c r="U1124">
        <v>11436000</v>
      </c>
      <c r="V1124">
        <v>2584900</v>
      </c>
      <c r="W1124">
        <v>3345200</v>
      </c>
      <c r="X1124">
        <v>4632200</v>
      </c>
      <c r="Y1124">
        <v>843950</v>
      </c>
      <c r="Z1124">
        <v>0</v>
      </c>
      <c r="AA1124">
        <v>0</v>
      </c>
      <c r="AB1124">
        <v>0</v>
      </c>
      <c r="AC1124">
        <v>29402</v>
      </c>
      <c r="AD1124">
        <v>0</v>
      </c>
      <c r="AE1124">
        <v>300940</v>
      </c>
      <c r="AF1124" s="5">
        <v>68025</v>
      </c>
      <c r="AG1124" s="6">
        <v>88031</v>
      </c>
      <c r="AH1124" s="6">
        <v>121900</v>
      </c>
      <c r="AI1124" s="6">
        <f t="shared" si="306"/>
        <v>2.6875267813641365E-4</v>
      </c>
      <c r="AJ1124" s="6">
        <f t="shared" si="307"/>
        <v>1.7757933558861804E-4</v>
      </c>
      <c r="AK1124" s="6">
        <f t="shared" si="308"/>
        <v>2.7911205661758202E-4</v>
      </c>
      <c r="AL1124" s="6">
        <f t="shared" si="309"/>
        <v>3</v>
      </c>
      <c r="AM1124" s="6">
        <f t="shared" si="310"/>
        <v>2.4181469011420455E-4</v>
      </c>
      <c r="AN1124" s="7">
        <f t="shared" si="311"/>
        <v>4.5617721402249414E-5</v>
      </c>
      <c r="AO1124" s="5">
        <v>22209</v>
      </c>
      <c r="AP1124" s="6">
        <v>0</v>
      </c>
      <c r="AQ1124" s="6">
        <v>0</v>
      </c>
      <c r="AR1124" s="6">
        <f t="shared" si="312"/>
        <v>4.2434188718436224E-5</v>
      </c>
      <c r="AS1124" s="6">
        <f t="shared" si="313"/>
        <v>0</v>
      </c>
      <c r="AT1124" s="6">
        <f t="shared" si="314"/>
        <v>0</v>
      </c>
      <c r="AU1124" s="6">
        <f t="shared" si="315"/>
        <v>1</v>
      </c>
      <c r="AV1124" s="6">
        <f t="shared" si="316"/>
        <v>0</v>
      </c>
      <c r="AW1124" s="7">
        <f t="shared" si="317"/>
        <v>0</v>
      </c>
      <c r="AX1124" s="5">
        <v>0</v>
      </c>
      <c r="AY1124" s="6">
        <v>773.73</v>
      </c>
      <c r="AZ1124" s="6">
        <v>0</v>
      </c>
      <c r="BA1124" s="6">
        <f t="shared" si="318"/>
        <v>0</v>
      </c>
      <c r="BB1124" s="6">
        <f t="shared" si="319"/>
        <v>1.6783476413919804E-6</v>
      </c>
      <c r="BC1124" s="6">
        <f t="shared" si="320"/>
        <v>0</v>
      </c>
      <c r="BD1124" s="6">
        <f t="shared" si="321"/>
        <v>1</v>
      </c>
      <c r="BE1124" s="6">
        <f t="shared" si="322"/>
        <v>0</v>
      </c>
      <c r="BF1124" s="7">
        <f t="shared" si="323"/>
        <v>0</v>
      </c>
    </row>
    <row r="1125" spans="1:61" x14ac:dyDescent="0.25">
      <c r="A1125" t="s">
        <v>1742</v>
      </c>
      <c r="B1125" t="s">
        <v>1742</v>
      </c>
      <c r="C1125">
        <f>VLOOKUP(B1125,Annotation!D:E,2,FALSE)</f>
        <v>1582</v>
      </c>
      <c r="D1125" t="str">
        <f>VLOOKUP(B1125,Annotation!D:F,3,FALSE)</f>
        <v>YifB family Mg chelatase-like AAA ATPase</v>
      </c>
      <c r="G1125">
        <v>13</v>
      </c>
      <c r="H1125">
        <v>13</v>
      </c>
      <c r="I1125">
        <v>13</v>
      </c>
      <c r="J1125">
        <v>6</v>
      </c>
      <c r="K1125">
        <v>12</v>
      </c>
      <c r="L1125">
        <v>9</v>
      </c>
      <c r="M1125">
        <v>6</v>
      </c>
      <c r="N1125">
        <v>8</v>
      </c>
      <c r="O1125">
        <v>7</v>
      </c>
      <c r="P1125">
        <v>6</v>
      </c>
      <c r="Q1125">
        <v>6</v>
      </c>
      <c r="R1125">
        <v>7</v>
      </c>
      <c r="S1125">
        <v>30.1</v>
      </c>
      <c r="T1125">
        <v>56.838999999999999</v>
      </c>
      <c r="U1125">
        <v>376150000</v>
      </c>
      <c r="V1125">
        <v>3350300</v>
      </c>
      <c r="W1125">
        <v>50348000</v>
      </c>
      <c r="X1125">
        <v>69682000</v>
      </c>
      <c r="Y1125">
        <v>16913000</v>
      </c>
      <c r="Z1125">
        <v>44903000</v>
      </c>
      <c r="AA1125">
        <v>38494000</v>
      </c>
      <c r="AB1125">
        <v>48063000</v>
      </c>
      <c r="AC1125">
        <v>87784000</v>
      </c>
      <c r="AD1125">
        <v>16611000</v>
      </c>
      <c r="AE1125">
        <v>17098000</v>
      </c>
      <c r="AF1125" s="5">
        <v>152290</v>
      </c>
      <c r="AG1125" s="6">
        <v>2288600</v>
      </c>
      <c r="AH1125" s="6">
        <v>3167400</v>
      </c>
      <c r="AI1125" s="6">
        <f t="shared" si="306"/>
        <v>6.0166623084740071E-4</v>
      </c>
      <c r="AJ1125" s="6">
        <f t="shared" si="307"/>
        <v>4.6166471746102089E-3</v>
      </c>
      <c r="AK1125" s="6">
        <f t="shared" si="308"/>
        <v>7.2523341109969582E-3</v>
      </c>
      <c r="AL1125" s="6">
        <f t="shared" si="309"/>
        <v>3</v>
      </c>
      <c r="AM1125" s="6">
        <f t="shared" si="310"/>
        <v>4.156882505484856E-3</v>
      </c>
      <c r="AN1125" s="7">
        <f t="shared" si="311"/>
        <v>2.7345180533621411E-3</v>
      </c>
      <c r="AO1125" s="5">
        <v>768800</v>
      </c>
      <c r="AP1125" s="6">
        <v>2041000</v>
      </c>
      <c r="AQ1125" s="6">
        <v>1749700</v>
      </c>
      <c r="AR1125" s="6">
        <f t="shared" si="312"/>
        <v>1.4689272045897506E-3</v>
      </c>
      <c r="AS1125" s="6">
        <f t="shared" si="313"/>
        <v>4.2729013447702444E-3</v>
      </c>
      <c r="AT1125" s="6">
        <f t="shared" si="314"/>
        <v>4.0842201971754361E-3</v>
      </c>
      <c r="AU1125" s="6">
        <f t="shared" si="315"/>
        <v>3</v>
      </c>
      <c r="AV1125" s="6">
        <f t="shared" si="316"/>
        <v>3.2753495821784772E-3</v>
      </c>
      <c r="AW1125" s="7">
        <f t="shared" si="317"/>
        <v>1.2796539893149251E-3</v>
      </c>
      <c r="AX1125" s="5">
        <v>2184700</v>
      </c>
      <c r="AY1125" s="6">
        <v>3990200</v>
      </c>
      <c r="AZ1125" s="6">
        <v>755050</v>
      </c>
      <c r="BA1125" s="6">
        <f t="shared" si="318"/>
        <v>4.0385820080101071E-3</v>
      </c>
      <c r="BB1125" s="6">
        <f t="shared" si="319"/>
        <v>8.6554001508049073E-3</v>
      </c>
      <c r="BC1125" s="6">
        <f t="shared" si="320"/>
        <v>1.5903101605504318E-3</v>
      </c>
      <c r="BD1125" s="6">
        <f t="shared" si="321"/>
        <v>3</v>
      </c>
      <c r="BE1125" s="6">
        <f t="shared" si="322"/>
        <v>4.7614307731218154E-3</v>
      </c>
      <c r="BF1125" s="7">
        <f t="shared" si="323"/>
        <v>2.9292498351985549E-3</v>
      </c>
      <c r="BH1125">
        <v>1491</v>
      </c>
      <c r="BI1125">
        <v>67</v>
      </c>
    </row>
    <row r="1126" spans="1:61" x14ac:dyDescent="0.25">
      <c r="A1126" t="s">
        <v>1743</v>
      </c>
      <c r="B1126" t="s">
        <v>1743</v>
      </c>
      <c r="C1126">
        <f>VLOOKUP(B1126,Annotation!D:E,2,FALSE)</f>
        <v>1583</v>
      </c>
      <c r="D1126" t="str">
        <f>VLOOKUP(B1126,Annotation!D:F,3,FALSE)</f>
        <v>phosphoenolpyruvate carboxylase</v>
      </c>
      <c r="G1126">
        <v>49</v>
      </c>
      <c r="H1126">
        <v>49</v>
      </c>
      <c r="I1126">
        <v>49</v>
      </c>
      <c r="J1126">
        <v>46</v>
      </c>
      <c r="K1126">
        <v>43</v>
      </c>
      <c r="L1126">
        <v>35</v>
      </c>
      <c r="M1126">
        <v>28</v>
      </c>
      <c r="N1126">
        <v>24</v>
      </c>
      <c r="O1126">
        <v>27</v>
      </c>
      <c r="P1126">
        <v>28</v>
      </c>
      <c r="Q1126">
        <v>25</v>
      </c>
      <c r="R1126">
        <v>26</v>
      </c>
      <c r="S1126">
        <v>61.7</v>
      </c>
      <c r="T1126">
        <v>98.683000000000007</v>
      </c>
      <c r="U1126">
        <v>21757000000</v>
      </c>
      <c r="V1126">
        <v>2496400000</v>
      </c>
      <c r="W1126">
        <v>4008600000</v>
      </c>
      <c r="X1126">
        <v>2793800000</v>
      </c>
      <c r="Y1126">
        <v>2592000000</v>
      </c>
      <c r="Z1126">
        <v>2156700000</v>
      </c>
      <c r="AA1126">
        <v>1652100000</v>
      </c>
      <c r="AB1126">
        <v>2029800000</v>
      </c>
      <c r="AC1126">
        <v>2189900000</v>
      </c>
      <c r="AD1126">
        <v>1837200000</v>
      </c>
      <c r="AE1126">
        <v>588010000</v>
      </c>
      <c r="AF1126" s="5">
        <v>67471000</v>
      </c>
      <c r="AG1126" s="6">
        <v>108340000</v>
      </c>
      <c r="AH1126" s="6">
        <v>75507000</v>
      </c>
      <c r="AI1126" s="6">
        <f t="shared" si="306"/>
        <v>0.26656393894218244</v>
      </c>
      <c r="AJ1126" s="6">
        <f t="shared" si="307"/>
        <v>0.21854738918870489</v>
      </c>
      <c r="AK1126" s="6">
        <f t="shared" si="308"/>
        <v>0.17288690778526467</v>
      </c>
      <c r="AL1126" s="6">
        <f t="shared" si="309"/>
        <v>3</v>
      </c>
      <c r="AM1126" s="6">
        <f t="shared" si="310"/>
        <v>0.21933274530538402</v>
      </c>
      <c r="AN1126" s="7">
        <f t="shared" si="311"/>
        <v>3.824751956895197E-2</v>
      </c>
      <c r="AO1126" s="5">
        <v>70053000</v>
      </c>
      <c r="AP1126" s="6">
        <v>58290000</v>
      </c>
      <c r="AQ1126" s="6">
        <v>44651000</v>
      </c>
      <c r="AR1126" s="6">
        <f t="shared" si="312"/>
        <v>0.13384853988439879</v>
      </c>
      <c r="AS1126" s="6">
        <f t="shared" si="313"/>
        <v>0.12203205261472685</v>
      </c>
      <c r="AT1126" s="6">
        <f t="shared" si="314"/>
        <v>0.10422616221299674</v>
      </c>
      <c r="AU1126" s="6">
        <f t="shared" si="315"/>
        <v>3</v>
      </c>
      <c r="AV1126" s="6">
        <f t="shared" si="316"/>
        <v>0.1200355849040408</v>
      </c>
      <c r="AW1126" s="7">
        <f t="shared" si="317"/>
        <v>1.2175404913640525E-2</v>
      </c>
      <c r="AX1126" s="5">
        <v>54860000</v>
      </c>
      <c r="AY1126" s="6">
        <v>59187000</v>
      </c>
      <c r="AZ1126" s="6">
        <v>49655000</v>
      </c>
      <c r="BA1126" s="6">
        <f t="shared" si="318"/>
        <v>0.10141282966056413</v>
      </c>
      <c r="BB1126" s="6">
        <f t="shared" si="319"/>
        <v>0.12838633871126512</v>
      </c>
      <c r="BC1126" s="6">
        <f t="shared" si="320"/>
        <v>0.10458492950418076</v>
      </c>
      <c r="BD1126" s="6">
        <f t="shared" si="321"/>
        <v>3</v>
      </c>
      <c r="BE1126" s="6">
        <f t="shared" si="322"/>
        <v>0.11146136595867</v>
      </c>
      <c r="BF1126" s="7">
        <f t="shared" si="323"/>
        <v>1.2037623834227339E-2</v>
      </c>
      <c r="BH1126" t="s">
        <v>1744</v>
      </c>
      <c r="BI1126" t="s">
        <v>1745</v>
      </c>
    </row>
    <row r="1127" spans="1:61" x14ac:dyDescent="0.25">
      <c r="A1127" t="s">
        <v>1746</v>
      </c>
      <c r="B1127" t="s">
        <v>1746</v>
      </c>
      <c r="C1127">
        <f>VLOOKUP(B1127,Annotation!D:E,2,FALSE)</f>
        <v>1585</v>
      </c>
      <c r="D1127" t="str">
        <f>VLOOKUP(B1127,Annotation!D:F,3,FALSE)</f>
        <v>hypothetical protein</v>
      </c>
      <c r="G1127">
        <v>2</v>
      </c>
      <c r="H1127">
        <v>2</v>
      </c>
      <c r="I1127">
        <v>2</v>
      </c>
      <c r="J1127">
        <v>1</v>
      </c>
      <c r="K1127">
        <v>0</v>
      </c>
      <c r="L1127">
        <v>1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13.3</v>
      </c>
      <c r="T1127">
        <v>20.088000000000001</v>
      </c>
      <c r="U1127">
        <v>387090</v>
      </c>
      <c r="V1127">
        <v>387090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43010</v>
      </c>
      <c r="AF1127" s="5">
        <v>43010</v>
      </c>
      <c r="AG1127" s="6">
        <v>0</v>
      </c>
      <c r="AH1127" s="6">
        <v>0</v>
      </c>
      <c r="AI1127" s="6">
        <f t="shared" si="306"/>
        <v>1.6992359701061596E-4</v>
      </c>
      <c r="AJ1127" s="6">
        <f t="shared" si="307"/>
        <v>0</v>
      </c>
      <c r="AK1127" s="6">
        <f t="shared" si="308"/>
        <v>0</v>
      </c>
      <c r="AL1127" s="6">
        <f t="shared" si="309"/>
        <v>1</v>
      </c>
      <c r="AM1127" s="6">
        <f t="shared" si="310"/>
        <v>0</v>
      </c>
      <c r="AN1127" s="7">
        <f t="shared" si="311"/>
        <v>0</v>
      </c>
      <c r="AO1127" s="5">
        <v>0</v>
      </c>
      <c r="AP1127" s="6">
        <v>0</v>
      </c>
      <c r="AQ1127" s="6">
        <v>0</v>
      </c>
      <c r="AR1127" s="6">
        <f t="shared" si="312"/>
        <v>0</v>
      </c>
      <c r="AS1127" s="6">
        <f t="shared" si="313"/>
        <v>0</v>
      </c>
      <c r="AT1127" s="6">
        <f t="shared" si="314"/>
        <v>0</v>
      </c>
      <c r="AU1127" s="6">
        <f t="shared" si="315"/>
        <v>0</v>
      </c>
      <c r="AV1127" s="6">
        <f t="shared" si="316"/>
        <v>0</v>
      </c>
      <c r="AW1127" s="7">
        <f t="shared" si="317"/>
        <v>0</v>
      </c>
      <c r="AX1127" s="5">
        <v>0</v>
      </c>
      <c r="AY1127" s="6">
        <v>0</v>
      </c>
      <c r="AZ1127" s="6">
        <v>0</v>
      </c>
      <c r="BA1127" s="6">
        <f t="shared" si="318"/>
        <v>0</v>
      </c>
      <c r="BB1127" s="6">
        <f t="shared" si="319"/>
        <v>0</v>
      </c>
      <c r="BC1127" s="6">
        <f t="shared" si="320"/>
        <v>0</v>
      </c>
      <c r="BD1127" s="6">
        <f t="shared" si="321"/>
        <v>0</v>
      </c>
      <c r="BE1127" s="6">
        <f t="shared" si="322"/>
        <v>0</v>
      </c>
      <c r="BF1127" s="7">
        <f t="shared" si="323"/>
        <v>0</v>
      </c>
    </row>
    <row r="1128" spans="1:61" x14ac:dyDescent="0.25">
      <c r="A1128" t="s">
        <v>1747</v>
      </c>
      <c r="B1128" t="s">
        <v>1747</v>
      </c>
      <c r="C1128">
        <f>VLOOKUP(B1128,Annotation!D:E,2,FALSE)</f>
        <v>1586</v>
      </c>
      <c r="D1128" t="str">
        <f>VLOOKUP(B1128,Annotation!D:F,3,FALSE)</f>
        <v>ImmA/IrrE family metallo-endopeptidase</v>
      </c>
      <c r="E1128" t="str">
        <f>VLOOKUP(B1128,Annotation!I:O,7,FALSE)</f>
        <v>TR|Xre</v>
      </c>
      <c r="G1128">
        <v>12</v>
      </c>
      <c r="H1128">
        <v>12</v>
      </c>
      <c r="I1128">
        <v>12</v>
      </c>
      <c r="J1128">
        <v>9</v>
      </c>
      <c r="K1128">
        <v>7</v>
      </c>
      <c r="L1128">
        <v>7</v>
      </c>
      <c r="M1128">
        <v>3</v>
      </c>
      <c r="N1128">
        <v>3</v>
      </c>
      <c r="O1128">
        <v>3</v>
      </c>
      <c r="P1128">
        <v>3</v>
      </c>
      <c r="Q1128">
        <v>4</v>
      </c>
      <c r="R1128">
        <v>4</v>
      </c>
      <c r="S1128">
        <v>35.200000000000003</v>
      </c>
      <c r="T1128">
        <v>40.622</v>
      </c>
      <c r="U1128">
        <v>62896000</v>
      </c>
      <c r="V1128">
        <v>12557000</v>
      </c>
      <c r="W1128">
        <v>25923000</v>
      </c>
      <c r="X1128">
        <v>11693000</v>
      </c>
      <c r="Y1128">
        <v>3194900</v>
      </c>
      <c r="Z1128">
        <v>1684400</v>
      </c>
      <c r="AA1128">
        <v>1616200</v>
      </c>
      <c r="AB1128">
        <v>1786600</v>
      </c>
      <c r="AC1128">
        <v>1688200</v>
      </c>
      <c r="AD1128">
        <v>2751600</v>
      </c>
      <c r="AE1128">
        <v>3310300</v>
      </c>
      <c r="AF1128" s="5">
        <v>660920</v>
      </c>
      <c r="AG1128" s="6">
        <v>1364400</v>
      </c>
      <c r="AH1128" s="6">
        <v>615430</v>
      </c>
      <c r="AI1128" s="6">
        <f t="shared" si="306"/>
        <v>2.6111579571322084E-3</v>
      </c>
      <c r="AJ1128" s="6">
        <f t="shared" si="307"/>
        <v>2.7523173140951533E-3</v>
      </c>
      <c r="AK1128" s="6">
        <f t="shared" si="308"/>
        <v>1.4091380886313248E-3</v>
      </c>
      <c r="AL1128" s="6">
        <f t="shared" si="309"/>
        <v>3</v>
      </c>
      <c r="AM1128" s="6">
        <f t="shared" si="310"/>
        <v>2.257537786619562E-3</v>
      </c>
      <c r="AN1128" s="7">
        <f t="shared" si="311"/>
        <v>6.0267073745368192E-4</v>
      </c>
      <c r="AO1128" s="5">
        <v>168150</v>
      </c>
      <c r="AP1128" s="6">
        <v>88651</v>
      </c>
      <c r="AQ1128" s="6">
        <v>85064</v>
      </c>
      <c r="AR1128" s="6">
        <f t="shared" si="312"/>
        <v>3.2128005912040395E-4</v>
      </c>
      <c r="AS1128" s="6">
        <f t="shared" si="313"/>
        <v>1.8559381534308031E-4</v>
      </c>
      <c r="AT1128" s="6">
        <f t="shared" si="314"/>
        <v>1.9855981416958983E-4</v>
      </c>
      <c r="AU1128" s="6">
        <f t="shared" si="315"/>
        <v>3</v>
      </c>
      <c r="AV1128" s="6">
        <f t="shared" si="316"/>
        <v>2.3514456287769135E-4</v>
      </c>
      <c r="AW1128" s="7">
        <f t="shared" si="317"/>
        <v>6.1136579700023707E-5</v>
      </c>
      <c r="AX1128" s="5">
        <v>94031</v>
      </c>
      <c r="AY1128" s="6">
        <v>88854</v>
      </c>
      <c r="AZ1128" s="6">
        <v>144820</v>
      </c>
      <c r="BA1128" s="6">
        <f t="shared" si="318"/>
        <v>1.7382336467029725E-4</v>
      </c>
      <c r="BB1128" s="6">
        <f t="shared" si="319"/>
        <v>1.9273894165696437E-4</v>
      </c>
      <c r="BC1128" s="6">
        <f t="shared" si="320"/>
        <v>3.0502445858011197E-4</v>
      </c>
      <c r="BD1128" s="6">
        <f t="shared" si="321"/>
        <v>3</v>
      </c>
      <c r="BE1128" s="6">
        <f t="shared" si="322"/>
        <v>2.2386225496912453E-4</v>
      </c>
      <c r="BF1128" s="7">
        <f t="shared" si="323"/>
        <v>5.7907554109564262E-5</v>
      </c>
      <c r="BH1128">
        <v>1500</v>
      </c>
      <c r="BI1128">
        <v>43</v>
      </c>
    </row>
    <row r="1129" spans="1:61" x14ac:dyDescent="0.25">
      <c r="A1129" t="s">
        <v>1748</v>
      </c>
      <c r="B1129" t="s">
        <v>1748</v>
      </c>
      <c r="C1129">
        <f>VLOOKUP(B1129,Annotation!D:E,2,FALSE)</f>
        <v>1587</v>
      </c>
      <c r="D1129" t="str">
        <f>VLOOKUP(B1129,Annotation!D:F,3,FALSE)</f>
        <v>DUF255 domain-containing protein</v>
      </c>
      <c r="G1129">
        <v>7</v>
      </c>
      <c r="H1129">
        <v>7</v>
      </c>
      <c r="I1129">
        <v>7</v>
      </c>
      <c r="J1129">
        <v>5</v>
      </c>
      <c r="K1129">
        <v>4</v>
      </c>
      <c r="L1129">
        <v>5</v>
      </c>
      <c r="M1129">
        <v>2</v>
      </c>
      <c r="N1129">
        <v>1</v>
      </c>
      <c r="O1129">
        <v>3</v>
      </c>
      <c r="P1129">
        <v>2</v>
      </c>
      <c r="Q1129">
        <v>0</v>
      </c>
      <c r="R1129">
        <v>1</v>
      </c>
      <c r="S1129">
        <v>12.5</v>
      </c>
      <c r="T1129">
        <v>74.061999999999998</v>
      </c>
      <c r="U1129">
        <v>62319000</v>
      </c>
      <c r="V1129">
        <v>17414000</v>
      </c>
      <c r="W1129">
        <v>16147000</v>
      </c>
      <c r="X1129">
        <v>15600000</v>
      </c>
      <c r="Y1129">
        <v>6380200</v>
      </c>
      <c r="Z1129">
        <v>3117200</v>
      </c>
      <c r="AA1129">
        <v>2108500</v>
      </c>
      <c r="AB1129">
        <v>1038200</v>
      </c>
      <c r="AC1129">
        <v>0</v>
      </c>
      <c r="AD1129">
        <v>513100</v>
      </c>
      <c r="AE1129">
        <v>2596600</v>
      </c>
      <c r="AF1129" s="5">
        <v>725600</v>
      </c>
      <c r="AG1129" s="6">
        <v>672800</v>
      </c>
      <c r="AH1129" s="6">
        <v>650000</v>
      </c>
      <c r="AI1129" s="6">
        <f t="shared" si="306"/>
        <v>2.8666952334550789E-3</v>
      </c>
      <c r="AJ1129" s="6">
        <f t="shared" si="307"/>
        <v>1.3571966350947079E-3</v>
      </c>
      <c r="AK1129" s="6">
        <f t="shared" si="308"/>
        <v>1.4882923445564257E-3</v>
      </c>
      <c r="AL1129" s="6">
        <f t="shared" si="309"/>
        <v>3</v>
      </c>
      <c r="AM1129" s="6">
        <f t="shared" si="310"/>
        <v>1.9040614043687374E-3</v>
      </c>
      <c r="AN1129" s="7">
        <f t="shared" si="311"/>
        <v>6.8278568523165526E-4</v>
      </c>
      <c r="AO1129" s="5">
        <v>265840</v>
      </c>
      <c r="AP1129" s="6">
        <v>129880</v>
      </c>
      <c r="AQ1129" s="6">
        <v>87855</v>
      </c>
      <c r="AR1129" s="6">
        <f t="shared" si="312"/>
        <v>5.0793393349133622E-4</v>
      </c>
      <c r="AS1129" s="6">
        <f t="shared" si="313"/>
        <v>2.7190809733403201E-4</v>
      </c>
      <c r="AT1129" s="6">
        <f t="shared" si="314"/>
        <v>2.050746787579859E-4</v>
      </c>
      <c r="AU1129" s="6">
        <f t="shared" si="315"/>
        <v>3</v>
      </c>
      <c r="AV1129" s="6">
        <f t="shared" si="316"/>
        <v>3.2830556986111807E-4</v>
      </c>
      <c r="AW1129" s="7">
        <f t="shared" si="317"/>
        <v>1.2991391566467559E-4</v>
      </c>
      <c r="AX1129" s="5">
        <v>43260</v>
      </c>
      <c r="AY1129" s="6">
        <v>0</v>
      </c>
      <c r="AZ1129" s="6">
        <v>21379</v>
      </c>
      <c r="BA1129" s="6">
        <f t="shared" si="318"/>
        <v>7.9969358569376671E-5</v>
      </c>
      <c r="BB1129" s="6">
        <f t="shared" si="319"/>
        <v>0</v>
      </c>
      <c r="BC1129" s="6">
        <f t="shared" si="320"/>
        <v>4.5029125120730649E-5</v>
      </c>
      <c r="BD1129" s="6">
        <f t="shared" si="321"/>
        <v>2</v>
      </c>
      <c r="BE1129" s="6">
        <f t="shared" si="322"/>
        <v>6.2499241845053653E-5</v>
      </c>
      <c r="BF1129" s="7">
        <f t="shared" si="323"/>
        <v>3.2733843058797449E-5</v>
      </c>
    </row>
    <row r="1130" spans="1:61" x14ac:dyDescent="0.25">
      <c r="A1130" t="s">
        <v>1749</v>
      </c>
      <c r="B1130" t="s">
        <v>1749</v>
      </c>
      <c r="C1130">
        <f>VLOOKUP(B1130,Annotation!D:E,2,FALSE)</f>
        <v>1588</v>
      </c>
      <c r="D1130" t="str">
        <f>VLOOKUP(B1130,Annotation!D:F,3,FALSE)</f>
        <v>tRNA lysidine(34) synthetase TilS</v>
      </c>
      <c r="G1130">
        <v>14</v>
      </c>
      <c r="H1130">
        <v>14</v>
      </c>
      <c r="I1130">
        <v>14</v>
      </c>
      <c r="J1130">
        <v>7</v>
      </c>
      <c r="K1130">
        <v>9</v>
      </c>
      <c r="L1130">
        <v>5</v>
      </c>
      <c r="M1130">
        <v>8</v>
      </c>
      <c r="N1130">
        <v>6</v>
      </c>
      <c r="O1130">
        <v>4</v>
      </c>
      <c r="P1130">
        <v>5</v>
      </c>
      <c r="Q1130">
        <v>5</v>
      </c>
      <c r="R1130">
        <v>5</v>
      </c>
      <c r="S1130">
        <v>30.6</v>
      </c>
      <c r="T1130">
        <v>50.887999999999998</v>
      </c>
      <c r="U1130">
        <v>92094000</v>
      </c>
      <c r="V1130">
        <v>20284000</v>
      </c>
      <c r="W1130">
        <v>12479000</v>
      </c>
      <c r="X1130">
        <v>4678800</v>
      </c>
      <c r="Y1130">
        <v>11452000</v>
      </c>
      <c r="Z1130">
        <v>3776900</v>
      </c>
      <c r="AA1130">
        <v>3210300</v>
      </c>
      <c r="AB1130">
        <v>11574000</v>
      </c>
      <c r="AC1130">
        <v>16388000</v>
      </c>
      <c r="AD1130">
        <v>8252200</v>
      </c>
      <c r="AE1130">
        <v>3542100</v>
      </c>
      <c r="AF1130" s="5">
        <v>780150</v>
      </c>
      <c r="AG1130" s="6">
        <v>479970</v>
      </c>
      <c r="AH1130" s="6">
        <v>179950</v>
      </c>
      <c r="AI1130" s="6">
        <f t="shared" si="306"/>
        <v>3.0822109790242277E-3</v>
      </c>
      <c r="AJ1130" s="6">
        <f t="shared" si="307"/>
        <v>9.6821294433175828E-4</v>
      </c>
      <c r="AK1130" s="6">
        <f t="shared" si="308"/>
        <v>4.120280113891213E-4</v>
      </c>
      <c r="AL1130" s="6">
        <f t="shared" si="309"/>
        <v>3</v>
      </c>
      <c r="AM1130" s="6">
        <f t="shared" si="310"/>
        <v>1.4874839782483692E-3</v>
      </c>
      <c r="AN1130" s="7">
        <f t="shared" si="311"/>
        <v>1.150275640925767E-3</v>
      </c>
      <c r="AO1130" s="5">
        <v>440460</v>
      </c>
      <c r="AP1130" s="6">
        <v>145270</v>
      </c>
      <c r="AQ1130" s="6">
        <v>123470</v>
      </c>
      <c r="AR1130" s="6">
        <f t="shared" si="312"/>
        <v>8.4157606208845159E-4</v>
      </c>
      <c r="AS1130" s="6">
        <f t="shared" si="313"/>
        <v>3.0412757391218683E-4</v>
      </c>
      <c r="AT1130" s="6">
        <f t="shared" si="314"/>
        <v>2.8820864590801347E-4</v>
      </c>
      <c r="AU1130" s="6">
        <f t="shared" si="315"/>
        <v>3</v>
      </c>
      <c r="AV1130" s="6">
        <f t="shared" si="316"/>
        <v>4.7797076063621735E-4</v>
      </c>
      <c r="AW1130" s="7">
        <f t="shared" si="317"/>
        <v>2.571898967693303E-4</v>
      </c>
      <c r="AX1130" s="5">
        <v>445140</v>
      </c>
      <c r="AY1130" s="6">
        <v>630300</v>
      </c>
      <c r="AZ1130" s="6">
        <v>317390</v>
      </c>
      <c r="BA1130" s="6">
        <f t="shared" si="318"/>
        <v>8.2287471737337806E-4</v>
      </c>
      <c r="BB1130" s="6">
        <f t="shared" si="319"/>
        <v>1.3672243784903847E-3</v>
      </c>
      <c r="BC1130" s="6">
        <f t="shared" si="320"/>
        <v>6.6849684372836439E-4</v>
      </c>
      <c r="BD1130" s="6">
        <f t="shared" si="321"/>
        <v>3</v>
      </c>
      <c r="BE1130" s="6">
        <f t="shared" si="322"/>
        <v>9.528653131973757E-4</v>
      </c>
      <c r="BF1130" s="7">
        <f t="shared" si="323"/>
        <v>2.9969785697227464E-4</v>
      </c>
    </row>
    <row r="1131" spans="1:61" x14ac:dyDescent="0.25">
      <c r="A1131" t="s">
        <v>1750</v>
      </c>
      <c r="B1131" t="s">
        <v>1750</v>
      </c>
      <c r="C1131">
        <f>VLOOKUP(B1131,Annotation!D:E,2,FALSE)</f>
        <v>1589</v>
      </c>
      <c r="D1131" t="str">
        <f>VLOOKUP(B1131,Annotation!D:F,3,FALSE)</f>
        <v>alpha/beta hydrolase</v>
      </c>
      <c r="E1131" t="str">
        <f>VLOOKUP(B1131,Annotation!I:O,7,FALSE)</f>
        <v>*</v>
      </c>
      <c r="G1131">
        <v>7</v>
      </c>
      <c r="H1131">
        <v>7</v>
      </c>
      <c r="I1131">
        <v>7</v>
      </c>
      <c r="J1131">
        <v>4</v>
      </c>
      <c r="K1131">
        <v>6</v>
      </c>
      <c r="L1131">
        <v>1</v>
      </c>
      <c r="M1131">
        <v>1</v>
      </c>
      <c r="N1131">
        <v>1</v>
      </c>
      <c r="O1131">
        <v>1</v>
      </c>
      <c r="P1131">
        <v>2</v>
      </c>
      <c r="Q1131">
        <v>3</v>
      </c>
      <c r="R1131">
        <v>2</v>
      </c>
      <c r="S1131">
        <v>26.2</v>
      </c>
      <c r="T1131">
        <v>30.949000000000002</v>
      </c>
      <c r="U1131">
        <v>23555000</v>
      </c>
      <c r="V1131">
        <v>4316100</v>
      </c>
      <c r="W1131">
        <v>13911000</v>
      </c>
      <c r="X1131">
        <v>306600</v>
      </c>
      <c r="Y1131">
        <v>0</v>
      </c>
      <c r="Z1131">
        <v>183270</v>
      </c>
      <c r="AA1131">
        <v>511270</v>
      </c>
      <c r="AB1131">
        <v>757240</v>
      </c>
      <c r="AC1131">
        <v>1839400</v>
      </c>
      <c r="AD1131">
        <v>1730400</v>
      </c>
      <c r="AE1131">
        <v>1811900</v>
      </c>
      <c r="AF1131" s="5">
        <v>332010</v>
      </c>
      <c r="AG1131" s="6">
        <v>1070100</v>
      </c>
      <c r="AH1131" s="6">
        <v>23584</v>
      </c>
      <c r="AI1131" s="6">
        <f t="shared" si="306"/>
        <v>1.3117027073586284E-3</v>
      </c>
      <c r="AJ1131" s="6">
        <f t="shared" si="307"/>
        <v>2.1586446480601172E-3</v>
      </c>
      <c r="AK1131" s="6">
        <f t="shared" si="308"/>
        <v>5.3999825621567304E-5</v>
      </c>
      <c r="AL1131" s="6">
        <f t="shared" si="309"/>
        <v>3</v>
      </c>
      <c r="AM1131" s="6">
        <f t="shared" si="310"/>
        <v>1.1747823936801042E-3</v>
      </c>
      <c r="AN1131" s="7">
        <f t="shared" si="311"/>
        <v>8.6465516686430848E-4</v>
      </c>
      <c r="AO1131" s="5">
        <v>0</v>
      </c>
      <c r="AP1131" s="6">
        <v>14098</v>
      </c>
      <c r="AQ1131" s="6">
        <v>39329</v>
      </c>
      <c r="AR1131" s="6">
        <f t="shared" si="312"/>
        <v>0</v>
      </c>
      <c r="AS1131" s="6">
        <f t="shared" si="313"/>
        <v>2.9514631630852966E-5</v>
      </c>
      <c r="AT1131" s="6">
        <f t="shared" si="314"/>
        <v>9.1803335505922579E-5</v>
      </c>
      <c r="AU1131" s="6">
        <f t="shared" si="315"/>
        <v>2</v>
      </c>
      <c r="AV1131" s="6">
        <f t="shared" si="316"/>
        <v>6.0658983568387775E-5</v>
      </c>
      <c r="AW1131" s="7">
        <f t="shared" si="317"/>
        <v>3.8266388676043169E-5</v>
      </c>
      <c r="AX1131" s="5">
        <v>58249</v>
      </c>
      <c r="AY1131" s="6">
        <v>141490</v>
      </c>
      <c r="AZ1131" s="6">
        <v>133110</v>
      </c>
      <c r="BA1131" s="6">
        <f t="shared" si="318"/>
        <v>1.0767765065436019E-4</v>
      </c>
      <c r="BB1131" s="6">
        <f t="shared" si="319"/>
        <v>3.0691508378963116E-4</v>
      </c>
      <c r="BC1131" s="6">
        <f t="shared" si="320"/>
        <v>2.8036048668415067E-4</v>
      </c>
      <c r="BD1131" s="6">
        <f t="shared" si="321"/>
        <v>3</v>
      </c>
      <c r="BE1131" s="6">
        <f t="shared" si="322"/>
        <v>2.3165107370938065E-4</v>
      </c>
      <c r="BF1131" s="7">
        <f t="shared" si="323"/>
        <v>8.8330228403957358E-5</v>
      </c>
    </row>
    <row r="1132" spans="1:61" x14ac:dyDescent="0.25">
      <c r="A1132" t="s">
        <v>1751</v>
      </c>
      <c r="B1132" t="s">
        <v>1751</v>
      </c>
      <c r="C1132">
        <f>VLOOKUP(B1132,Annotation!D:E,2,FALSE)</f>
        <v>1593</v>
      </c>
      <c r="D1132" t="str">
        <f>VLOOKUP(B1132,Annotation!D:F,3,FALSE)</f>
        <v>aminodeoxychorismate synthase component I</v>
      </c>
      <c r="G1132">
        <v>7</v>
      </c>
      <c r="H1132">
        <v>7</v>
      </c>
      <c r="I1132">
        <v>7</v>
      </c>
      <c r="J1132">
        <v>4</v>
      </c>
      <c r="K1132">
        <v>3</v>
      </c>
      <c r="L1132">
        <v>1</v>
      </c>
      <c r="M1132">
        <v>3</v>
      </c>
      <c r="N1132">
        <v>2</v>
      </c>
      <c r="O1132">
        <v>1</v>
      </c>
      <c r="P1132">
        <v>1</v>
      </c>
      <c r="Q1132">
        <v>2</v>
      </c>
      <c r="R1132">
        <v>1</v>
      </c>
      <c r="S1132">
        <v>15.8</v>
      </c>
      <c r="T1132">
        <v>50.572000000000003</v>
      </c>
      <c r="U1132">
        <v>14595000</v>
      </c>
      <c r="V1132">
        <v>4512600</v>
      </c>
      <c r="W1132">
        <v>2509700</v>
      </c>
      <c r="X1132">
        <v>1210800</v>
      </c>
      <c r="Y1132">
        <v>2148400</v>
      </c>
      <c r="Z1132">
        <v>481150</v>
      </c>
      <c r="AA1132">
        <v>640160</v>
      </c>
      <c r="AB1132">
        <v>1196800</v>
      </c>
      <c r="AC1132">
        <v>1503500</v>
      </c>
      <c r="AD1132">
        <v>392440</v>
      </c>
      <c r="AE1132">
        <v>608140</v>
      </c>
      <c r="AF1132" s="5">
        <v>188030</v>
      </c>
      <c r="AG1132" s="6">
        <v>104570</v>
      </c>
      <c r="AH1132" s="6">
        <v>50449</v>
      </c>
      <c r="AI1132" s="6">
        <f t="shared" si="306"/>
        <v>7.4286756442469462E-4</v>
      </c>
      <c r="AJ1132" s="6">
        <f t="shared" si="307"/>
        <v>2.1094240804377765E-4</v>
      </c>
      <c r="AK1132" s="6">
        <f t="shared" si="308"/>
        <v>1.1551209306234943E-4</v>
      </c>
      <c r="AL1132" s="6">
        <f t="shared" si="309"/>
        <v>3</v>
      </c>
      <c r="AM1132" s="6">
        <f t="shared" si="310"/>
        <v>3.5644068851027394E-4</v>
      </c>
      <c r="AN1132" s="7">
        <f t="shared" si="311"/>
        <v>2.7600849513025017E-4</v>
      </c>
      <c r="AO1132" s="5">
        <v>89515</v>
      </c>
      <c r="AP1132" s="6">
        <v>20048</v>
      </c>
      <c r="AQ1132" s="6">
        <v>26673</v>
      </c>
      <c r="AR1132" s="6">
        <f t="shared" si="312"/>
        <v>1.7103410343242913E-4</v>
      </c>
      <c r="AS1132" s="6">
        <f t="shared" si="313"/>
        <v>4.1971154414480085E-5</v>
      </c>
      <c r="AT1132" s="6">
        <f t="shared" si="314"/>
        <v>6.2261190672264048E-5</v>
      </c>
      <c r="AU1132" s="6">
        <f t="shared" si="315"/>
        <v>3</v>
      </c>
      <c r="AV1132" s="6">
        <f t="shared" si="316"/>
        <v>9.1755482839724425E-5</v>
      </c>
      <c r="AW1132" s="7">
        <f t="shared" si="317"/>
        <v>5.6667134244034046E-5</v>
      </c>
      <c r="AX1132" s="5">
        <v>49866</v>
      </c>
      <c r="AY1132" s="6">
        <v>62644</v>
      </c>
      <c r="AZ1132" s="6">
        <v>16351</v>
      </c>
      <c r="BA1132" s="6">
        <f t="shared" si="318"/>
        <v>9.2181045640789112E-5</v>
      </c>
      <c r="BB1132" s="6">
        <f t="shared" si="319"/>
        <v>1.3588514035562692E-4</v>
      </c>
      <c r="BC1132" s="6">
        <f t="shared" si="320"/>
        <v>3.4438992696060009E-5</v>
      </c>
      <c r="BD1132" s="6">
        <f t="shared" si="321"/>
        <v>3</v>
      </c>
      <c r="BE1132" s="6">
        <f t="shared" si="322"/>
        <v>8.7501726230825356E-5</v>
      </c>
      <c r="BF1132" s="7">
        <f t="shared" si="323"/>
        <v>4.1547179939172856E-5</v>
      </c>
    </row>
    <row r="1133" spans="1:61" x14ac:dyDescent="0.25">
      <c r="A1133" t="s">
        <v>1752</v>
      </c>
      <c r="B1133" t="s">
        <v>1752</v>
      </c>
      <c r="C1133">
        <f>VLOOKUP(B1133,Annotation!D:E,2,FALSE)</f>
        <v>1594</v>
      </c>
      <c r="D1133" t="str">
        <f>VLOOKUP(B1133,Annotation!D:F,3,FALSE)</f>
        <v>dihydrolipoyl dehydrogenase</v>
      </c>
      <c r="G1133">
        <v>37</v>
      </c>
      <c r="H1133">
        <v>37</v>
      </c>
      <c r="I1133">
        <v>37</v>
      </c>
      <c r="J1133">
        <v>24</v>
      </c>
      <c r="K1133">
        <v>31</v>
      </c>
      <c r="L1133">
        <v>29</v>
      </c>
      <c r="M1133">
        <v>21</v>
      </c>
      <c r="N1133">
        <v>18</v>
      </c>
      <c r="O1133">
        <v>18</v>
      </c>
      <c r="P1133">
        <v>20</v>
      </c>
      <c r="Q1133">
        <v>19</v>
      </c>
      <c r="R1133">
        <v>21</v>
      </c>
      <c r="S1133">
        <v>65</v>
      </c>
      <c r="T1133">
        <v>50.353999999999999</v>
      </c>
      <c r="U1133">
        <v>5731000000</v>
      </c>
      <c r="V1133">
        <v>224090000</v>
      </c>
      <c r="W1133">
        <v>958790000</v>
      </c>
      <c r="X1133">
        <v>955630000</v>
      </c>
      <c r="Y1133">
        <v>633260000</v>
      </c>
      <c r="Z1133">
        <v>572950000</v>
      </c>
      <c r="AA1133">
        <v>396130000</v>
      </c>
      <c r="AB1133">
        <v>923000000</v>
      </c>
      <c r="AC1133">
        <v>748010000</v>
      </c>
      <c r="AD1133">
        <v>319150000</v>
      </c>
      <c r="AE1133">
        <v>220420000</v>
      </c>
      <c r="AF1133" s="5">
        <v>8619000</v>
      </c>
      <c r="AG1133" s="6">
        <v>36877000</v>
      </c>
      <c r="AH1133" s="6">
        <v>36755000</v>
      </c>
      <c r="AI1133" s="6">
        <f t="shared" si="306"/>
        <v>3.4051882879202487E-2</v>
      </c>
      <c r="AJ1133" s="6">
        <f t="shared" si="307"/>
        <v>7.4389625910207396E-2</v>
      </c>
      <c r="AK1133" s="6">
        <f t="shared" si="308"/>
        <v>8.4157207883340662E-2</v>
      </c>
      <c r="AL1133" s="6">
        <f t="shared" si="309"/>
        <v>3</v>
      </c>
      <c r="AM1133" s="6">
        <f t="shared" si="310"/>
        <v>6.4199572224250184E-2</v>
      </c>
      <c r="AN1133" s="7">
        <f t="shared" si="311"/>
        <v>2.1687381800401761E-2</v>
      </c>
      <c r="AO1133" s="5">
        <v>24356000</v>
      </c>
      <c r="AP1133" s="6">
        <v>22037000</v>
      </c>
      <c r="AQ1133" s="6">
        <v>15236000</v>
      </c>
      <c r="AR1133" s="6">
        <f t="shared" si="312"/>
        <v>4.6536408682346472E-2</v>
      </c>
      <c r="AS1133" s="6">
        <f t="shared" si="313"/>
        <v>4.6135192030721146E-2</v>
      </c>
      <c r="AT1133" s="6">
        <f t="shared" si="314"/>
        <v>3.556448472547577E-2</v>
      </c>
      <c r="AU1133" s="6">
        <f t="shared" si="315"/>
        <v>3</v>
      </c>
      <c r="AV1133" s="6">
        <f t="shared" si="316"/>
        <v>4.2745361812847799E-2</v>
      </c>
      <c r="AW1133" s="7">
        <f t="shared" si="317"/>
        <v>5.080288082930191E-3</v>
      </c>
      <c r="AX1133" s="5">
        <v>35500000</v>
      </c>
      <c r="AY1133" s="6">
        <v>28770000</v>
      </c>
      <c r="AZ1133" s="6">
        <v>12275000</v>
      </c>
      <c r="BA1133" s="6">
        <f t="shared" si="318"/>
        <v>6.5624415839409894E-2</v>
      </c>
      <c r="BB1133" s="6">
        <f t="shared" si="319"/>
        <v>6.240686239753826E-2</v>
      </c>
      <c r="BC1133" s="6">
        <f t="shared" si="320"/>
        <v>2.5853992743204487E-2</v>
      </c>
      <c r="BD1133" s="6">
        <f t="shared" si="321"/>
        <v>3</v>
      </c>
      <c r="BE1133" s="6">
        <f t="shared" si="322"/>
        <v>5.129509032671755E-2</v>
      </c>
      <c r="BF1133" s="7">
        <f t="shared" si="323"/>
        <v>1.8037465587459927E-2</v>
      </c>
      <c r="BH1133" t="s">
        <v>1753</v>
      </c>
      <c r="BI1133" t="s">
        <v>1754</v>
      </c>
    </row>
    <row r="1134" spans="1:61" x14ac:dyDescent="0.25">
      <c r="A1134" t="s">
        <v>1755</v>
      </c>
      <c r="B1134" t="s">
        <v>1755</v>
      </c>
      <c r="C1134">
        <f>VLOOKUP(B1134,Annotation!D:E,2,FALSE)</f>
        <v>1595</v>
      </c>
      <c r="D1134" t="str">
        <f>VLOOKUP(B1134,Annotation!D:F,3,FALSE)</f>
        <v>heme-binding domain-containing protein</v>
      </c>
      <c r="G1134">
        <v>3</v>
      </c>
      <c r="H1134">
        <v>3</v>
      </c>
      <c r="I1134">
        <v>3</v>
      </c>
      <c r="J1134">
        <v>3</v>
      </c>
      <c r="K1134">
        <v>3</v>
      </c>
      <c r="L1134">
        <v>2</v>
      </c>
      <c r="M1134">
        <v>2</v>
      </c>
      <c r="N1134">
        <v>2</v>
      </c>
      <c r="O1134">
        <v>2</v>
      </c>
      <c r="P1134">
        <v>1</v>
      </c>
      <c r="Q1134">
        <v>0</v>
      </c>
      <c r="R1134">
        <v>2</v>
      </c>
      <c r="S1134">
        <v>30.6</v>
      </c>
      <c r="T1134">
        <v>18.146999999999998</v>
      </c>
      <c r="U1134">
        <v>110150000</v>
      </c>
      <c r="V1134">
        <v>3122500</v>
      </c>
      <c r="W1134">
        <v>7098700</v>
      </c>
      <c r="X1134">
        <v>26721000</v>
      </c>
      <c r="Y1134">
        <v>14736000</v>
      </c>
      <c r="Z1134">
        <v>31117000</v>
      </c>
      <c r="AA1134">
        <v>10473000</v>
      </c>
      <c r="AB1134">
        <v>0</v>
      </c>
      <c r="AC1134">
        <v>0</v>
      </c>
      <c r="AD1134">
        <v>16883000</v>
      </c>
      <c r="AE1134">
        <v>15736000</v>
      </c>
      <c r="AF1134" s="5">
        <v>446060</v>
      </c>
      <c r="AG1134" s="6">
        <v>1014100</v>
      </c>
      <c r="AH1134" s="6">
        <v>3817300</v>
      </c>
      <c r="AI1134" s="6">
        <f t="shared" si="306"/>
        <v>1.7622906227053093E-3</v>
      </c>
      <c r="AJ1134" s="6">
        <f t="shared" si="307"/>
        <v>2.0456794108940891E-3</v>
      </c>
      <c r="AK1134" s="6">
        <f t="shared" si="308"/>
        <v>8.7403974875003756E-3</v>
      </c>
      <c r="AL1134" s="6">
        <f t="shared" si="309"/>
        <v>3</v>
      </c>
      <c r="AM1134" s="6">
        <f t="shared" si="310"/>
        <v>4.1827891736999244E-3</v>
      </c>
      <c r="AN1134" s="7">
        <f t="shared" si="311"/>
        <v>3.2247917201823559E-3</v>
      </c>
      <c r="AO1134" s="5">
        <v>2105200</v>
      </c>
      <c r="AP1134" s="6">
        <v>4445300</v>
      </c>
      <c r="AQ1134" s="6">
        <v>1496100</v>
      </c>
      <c r="AR1134" s="6">
        <f t="shared" si="312"/>
        <v>4.022353734524379E-3</v>
      </c>
      <c r="AS1134" s="6">
        <f t="shared" si="313"/>
        <v>9.3063833159760731E-3</v>
      </c>
      <c r="AT1134" s="6">
        <f t="shared" si="314"/>
        <v>3.4922568651735556E-3</v>
      </c>
      <c r="AU1134" s="6">
        <f t="shared" si="315"/>
        <v>3</v>
      </c>
      <c r="AV1134" s="6">
        <f t="shared" si="316"/>
        <v>5.6069979718913364E-3</v>
      </c>
      <c r="AW1134" s="7">
        <f t="shared" si="317"/>
        <v>2.6247970862202639E-3</v>
      </c>
      <c r="AX1134" s="5">
        <v>0</v>
      </c>
      <c r="AY1134" s="6">
        <v>0</v>
      </c>
      <c r="AZ1134" s="6">
        <v>2411800</v>
      </c>
      <c r="BA1134" s="6">
        <f t="shared" si="318"/>
        <v>0</v>
      </c>
      <c r="BB1134" s="6">
        <f t="shared" si="319"/>
        <v>0</v>
      </c>
      <c r="BC1134" s="6">
        <f t="shared" si="320"/>
        <v>5.0798093440375218E-3</v>
      </c>
      <c r="BD1134" s="6">
        <f t="shared" si="321"/>
        <v>1</v>
      </c>
      <c r="BE1134" s="6">
        <f t="shared" si="322"/>
        <v>0</v>
      </c>
      <c r="BF1134" s="7">
        <f t="shared" si="323"/>
        <v>0</v>
      </c>
      <c r="BH1134">
        <v>1506</v>
      </c>
      <c r="BI1134">
        <v>50</v>
      </c>
    </row>
    <row r="1135" spans="1:61" x14ac:dyDescent="0.25">
      <c r="A1135" t="s">
        <v>1756</v>
      </c>
      <c r="B1135" t="s">
        <v>1756</v>
      </c>
      <c r="C1135">
        <f>VLOOKUP(B1135,Annotation!D:E,2,FALSE)</f>
        <v>1596</v>
      </c>
      <c r="D1135" t="str">
        <f>VLOOKUP(B1135,Annotation!D:F,3,FALSE)</f>
        <v>glycosyltransferase family 4 protein</v>
      </c>
      <c r="E1135" t="str">
        <f>VLOOKUP(B1135,Annotation!I:O,7,FALSE)</f>
        <v xml:space="preserve">CAZyme, single-domain, contains GT4 domain </v>
      </c>
      <c r="G1135">
        <v>6</v>
      </c>
      <c r="H1135">
        <v>6</v>
      </c>
      <c r="I1135">
        <v>6</v>
      </c>
      <c r="J1135">
        <v>5</v>
      </c>
      <c r="K1135">
        <v>4</v>
      </c>
      <c r="L1135">
        <v>3</v>
      </c>
      <c r="M1135">
        <v>1</v>
      </c>
      <c r="N1135">
        <v>1</v>
      </c>
      <c r="O1135">
        <v>2</v>
      </c>
      <c r="P1135">
        <v>1</v>
      </c>
      <c r="Q1135">
        <v>2</v>
      </c>
      <c r="R1135">
        <v>1</v>
      </c>
      <c r="S1135">
        <v>18.3</v>
      </c>
      <c r="T1135">
        <v>45.311</v>
      </c>
      <c r="U1135">
        <v>26222000</v>
      </c>
      <c r="V1135">
        <v>5027400</v>
      </c>
      <c r="W1135">
        <v>5280900</v>
      </c>
      <c r="X1135">
        <v>3589800</v>
      </c>
      <c r="Y1135">
        <v>159320</v>
      </c>
      <c r="Z1135">
        <v>246480</v>
      </c>
      <c r="AA1135">
        <v>1005000</v>
      </c>
      <c r="AB1135">
        <v>4511400</v>
      </c>
      <c r="AC1135">
        <v>5246000</v>
      </c>
      <c r="AD1135">
        <v>1155200</v>
      </c>
      <c r="AE1135">
        <v>1248600</v>
      </c>
      <c r="AF1135" s="5">
        <v>239400</v>
      </c>
      <c r="AG1135" s="6">
        <v>251470</v>
      </c>
      <c r="AH1135" s="6">
        <v>170940</v>
      </c>
      <c r="AI1135" s="6">
        <f t="shared" si="306"/>
        <v>9.4581978898724628E-4</v>
      </c>
      <c r="AJ1135" s="6">
        <f t="shared" si="307"/>
        <v>5.0727443196680461E-4</v>
      </c>
      <c r="AK1135" s="6">
        <f t="shared" si="308"/>
        <v>3.9139798981303913E-4</v>
      </c>
      <c r="AL1135" s="6">
        <f t="shared" si="309"/>
        <v>3</v>
      </c>
      <c r="AM1135" s="6">
        <f t="shared" si="310"/>
        <v>6.1483073692236332E-4</v>
      </c>
      <c r="AN1135" s="7">
        <f t="shared" si="311"/>
        <v>2.3877765375855572E-4</v>
      </c>
      <c r="AO1135" s="5">
        <v>7586.8</v>
      </c>
      <c r="AP1135" s="6">
        <v>11737</v>
      </c>
      <c r="AQ1135" s="6">
        <v>47858</v>
      </c>
      <c r="AR1135" s="6">
        <f t="shared" si="312"/>
        <v>1.4495911701068574E-5</v>
      </c>
      <c r="AS1135" s="6">
        <f t="shared" si="313"/>
        <v>2.4571799648980088E-5</v>
      </c>
      <c r="AT1135" s="6">
        <f t="shared" si="314"/>
        <v>1.1171207075294166E-4</v>
      </c>
      <c r="AU1135" s="6">
        <f t="shared" si="315"/>
        <v>3</v>
      </c>
      <c r="AV1135" s="6">
        <f t="shared" si="316"/>
        <v>5.0259927367663436E-5</v>
      </c>
      <c r="AW1135" s="7">
        <f t="shared" si="317"/>
        <v>4.3647491905555599E-5</v>
      </c>
      <c r="AX1135" s="5">
        <v>214830</v>
      </c>
      <c r="AY1135" s="6">
        <v>249810</v>
      </c>
      <c r="AZ1135" s="6">
        <v>55012</v>
      </c>
      <c r="BA1135" s="6">
        <f t="shared" si="318"/>
        <v>3.9712938745860358E-4</v>
      </c>
      <c r="BB1135" s="6">
        <f t="shared" si="319"/>
        <v>5.418789814226288E-4</v>
      </c>
      <c r="BC1135" s="6">
        <f t="shared" si="320"/>
        <v>1.1586801212131693E-4</v>
      </c>
      <c r="BD1135" s="6">
        <f t="shared" si="321"/>
        <v>3</v>
      </c>
      <c r="BE1135" s="6">
        <f t="shared" si="322"/>
        <v>3.5162546033418309E-4</v>
      </c>
      <c r="BF1135" s="7">
        <f t="shared" si="323"/>
        <v>1.7686961681620964E-4</v>
      </c>
    </row>
    <row r="1136" spans="1:61" x14ac:dyDescent="0.25">
      <c r="A1136" t="s">
        <v>1757</v>
      </c>
      <c r="B1136" t="s">
        <v>1757</v>
      </c>
      <c r="C1136">
        <f>VLOOKUP(B1136,Annotation!D:E,2,FALSE)</f>
        <v>1598</v>
      </c>
      <c r="D1136" t="str">
        <f>VLOOKUP(B1136,Annotation!D:F,3,FALSE)</f>
        <v>M3 family metallopeptidase</v>
      </c>
      <c r="G1136">
        <v>39</v>
      </c>
      <c r="H1136">
        <v>39</v>
      </c>
      <c r="I1136">
        <v>39</v>
      </c>
      <c r="J1136">
        <v>32</v>
      </c>
      <c r="K1136">
        <v>25</v>
      </c>
      <c r="L1136">
        <v>29</v>
      </c>
      <c r="M1136">
        <v>12</v>
      </c>
      <c r="N1136">
        <v>19</v>
      </c>
      <c r="O1136">
        <v>14</v>
      </c>
      <c r="P1136">
        <v>13</v>
      </c>
      <c r="Q1136">
        <v>9</v>
      </c>
      <c r="R1136">
        <v>15</v>
      </c>
      <c r="S1136">
        <v>58.3</v>
      </c>
      <c r="T1136">
        <v>76.962999999999994</v>
      </c>
      <c r="U1136">
        <v>1707400000</v>
      </c>
      <c r="V1136">
        <v>193780000</v>
      </c>
      <c r="W1136">
        <v>261290000</v>
      </c>
      <c r="X1136">
        <v>323850000</v>
      </c>
      <c r="Y1136">
        <v>118620000</v>
      </c>
      <c r="Z1136">
        <v>376830000</v>
      </c>
      <c r="AA1136">
        <v>136220000</v>
      </c>
      <c r="AB1136">
        <v>111000000</v>
      </c>
      <c r="AC1136">
        <v>44811000</v>
      </c>
      <c r="AD1136">
        <v>141030000</v>
      </c>
      <c r="AE1136">
        <v>53357000</v>
      </c>
      <c r="AF1136" s="5">
        <v>6055600</v>
      </c>
      <c r="AG1136" s="6">
        <v>8165200</v>
      </c>
      <c r="AH1136" s="6">
        <v>10120000</v>
      </c>
      <c r="AI1136" s="6">
        <f t="shared" si="306"/>
        <v>2.3924420694198697E-2</v>
      </c>
      <c r="AJ1136" s="6">
        <f t="shared" si="307"/>
        <v>1.6471138473358068E-2</v>
      </c>
      <c r="AK1136" s="6">
        <f t="shared" si="308"/>
        <v>2.3171566964478505E-2</v>
      </c>
      <c r="AL1136" s="6">
        <f t="shared" si="309"/>
        <v>3</v>
      </c>
      <c r="AM1136" s="6">
        <f t="shared" si="310"/>
        <v>2.1189042044011758E-2</v>
      </c>
      <c r="AN1136" s="7">
        <f t="shared" si="311"/>
        <v>3.3501898215950411E-3</v>
      </c>
      <c r="AO1136" s="5">
        <v>3706700</v>
      </c>
      <c r="AP1136" s="6">
        <v>11776000</v>
      </c>
      <c r="AQ1136" s="6">
        <v>4257000</v>
      </c>
      <c r="AR1136" s="6">
        <f t="shared" si="312"/>
        <v>7.0823002981956667E-3</v>
      </c>
      <c r="AS1136" s="6">
        <f t="shared" si="313"/>
        <v>2.465344744537697E-2</v>
      </c>
      <c r="AT1136" s="6">
        <f t="shared" si="314"/>
        <v>9.9368608214984461E-3</v>
      </c>
      <c r="AU1136" s="6">
        <f t="shared" si="315"/>
        <v>3</v>
      </c>
      <c r="AV1136" s="6">
        <f t="shared" si="316"/>
        <v>1.3890869521690359E-2</v>
      </c>
      <c r="AW1136" s="7">
        <f t="shared" si="317"/>
        <v>7.6990017369296853E-3</v>
      </c>
      <c r="AX1136" s="5">
        <v>3468700</v>
      </c>
      <c r="AY1136" s="6">
        <v>1400400</v>
      </c>
      <c r="AZ1136" s="6">
        <v>4407200</v>
      </c>
      <c r="BA1136" s="6">
        <f t="shared" si="318"/>
        <v>6.4121524287932708E-3</v>
      </c>
      <c r="BB1136" s="6">
        <f t="shared" si="319"/>
        <v>3.0376979527811116E-3</v>
      </c>
      <c r="BC1136" s="6">
        <f t="shared" si="320"/>
        <v>9.2825838548147299E-3</v>
      </c>
      <c r="BD1136" s="6">
        <f t="shared" si="321"/>
        <v>3</v>
      </c>
      <c r="BE1136" s="6">
        <f t="shared" si="322"/>
        <v>6.2441447454630377E-3</v>
      </c>
      <c r="BF1136" s="7">
        <f t="shared" si="323"/>
        <v>2.5522303864917916E-3</v>
      </c>
      <c r="BH1136" t="s">
        <v>1758</v>
      </c>
      <c r="BI1136" t="s">
        <v>1759</v>
      </c>
    </row>
    <row r="1137" spans="1:61" x14ac:dyDescent="0.25">
      <c r="A1137" t="s">
        <v>1760</v>
      </c>
      <c r="B1137" t="s">
        <v>1760</v>
      </c>
      <c r="C1137">
        <f>VLOOKUP(B1137,Annotation!D:E,2,FALSE)</f>
        <v>1599</v>
      </c>
      <c r="D1137" t="str">
        <f>VLOOKUP(B1137,Annotation!D:F,3,FALSE)</f>
        <v>5-(carboxyamino)imidazole ribonucleotide mutase</v>
      </c>
      <c r="G1137">
        <v>4</v>
      </c>
      <c r="H1137">
        <v>4</v>
      </c>
      <c r="I1137">
        <v>4</v>
      </c>
      <c r="J1137">
        <v>3</v>
      </c>
      <c r="K1137">
        <v>3</v>
      </c>
      <c r="L1137">
        <v>1</v>
      </c>
      <c r="M1137">
        <v>0</v>
      </c>
      <c r="N1137">
        <v>1</v>
      </c>
      <c r="O1137">
        <v>0</v>
      </c>
      <c r="P1137">
        <v>0</v>
      </c>
      <c r="Q1137">
        <v>0</v>
      </c>
      <c r="R1137">
        <v>0</v>
      </c>
      <c r="S1137">
        <v>37.5</v>
      </c>
      <c r="T1137">
        <v>16.748999999999999</v>
      </c>
      <c r="U1137">
        <v>49600000</v>
      </c>
      <c r="V1137">
        <v>43118000</v>
      </c>
      <c r="W1137">
        <v>5497100</v>
      </c>
      <c r="X1137">
        <v>788830</v>
      </c>
      <c r="Y1137">
        <v>0</v>
      </c>
      <c r="Z1137">
        <v>196610</v>
      </c>
      <c r="AA1137">
        <v>0</v>
      </c>
      <c r="AB1137">
        <v>0</v>
      </c>
      <c r="AC1137">
        <v>0</v>
      </c>
      <c r="AD1137">
        <v>0</v>
      </c>
      <c r="AE1137">
        <v>16533000</v>
      </c>
      <c r="AF1137" s="5">
        <v>14373000</v>
      </c>
      <c r="AG1137" s="6">
        <v>1832400</v>
      </c>
      <c r="AH1137" s="6">
        <v>262940</v>
      </c>
      <c r="AI1137" s="6">
        <f t="shared" si="306"/>
        <v>5.6784744474159099E-2</v>
      </c>
      <c r="AJ1137" s="6">
        <f t="shared" si="307"/>
        <v>3.6963839389826734E-3</v>
      </c>
      <c r="AK1137" s="6">
        <f t="shared" si="308"/>
        <v>6.0204859858102556E-4</v>
      </c>
      <c r="AL1137" s="6">
        <f t="shared" si="309"/>
        <v>3</v>
      </c>
      <c r="AM1137" s="6">
        <f t="shared" si="310"/>
        <v>2.0361059003907601E-2</v>
      </c>
      <c r="AN1137" s="7">
        <f t="shared" si="311"/>
        <v>2.5786396610442651E-2</v>
      </c>
      <c r="AO1137" s="5">
        <v>0</v>
      </c>
      <c r="AP1137" s="6">
        <v>65538</v>
      </c>
      <c r="AQ1137" s="6">
        <v>0</v>
      </c>
      <c r="AR1137" s="6">
        <f t="shared" si="312"/>
        <v>0</v>
      </c>
      <c r="AS1137" s="6">
        <f t="shared" si="313"/>
        <v>1.3720598154510154E-4</v>
      </c>
      <c r="AT1137" s="6">
        <f t="shared" si="314"/>
        <v>0</v>
      </c>
      <c r="AU1137" s="6">
        <f t="shared" si="315"/>
        <v>1</v>
      </c>
      <c r="AV1137" s="6">
        <f t="shared" si="316"/>
        <v>0</v>
      </c>
      <c r="AW1137" s="7">
        <f t="shared" si="317"/>
        <v>0</v>
      </c>
      <c r="AX1137" s="5">
        <v>0</v>
      </c>
      <c r="AY1137" s="6">
        <v>0</v>
      </c>
      <c r="AZ1137" s="6">
        <v>0</v>
      </c>
      <c r="BA1137" s="6">
        <f t="shared" si="318"/>
        <v>0</v>
      </c>
      <c r="BB1137" s="6">
        <f t="shared" si="319"/>
        <v>0</v>
      </c>
      <c r="BC1137" s="6">
        <f t="shared" si="320"/>
        <v>0</v>
      </c>
      <c r="BD1137" s="6">
        <f t="shared" si="321"/>
        <v>0</v>
      </c>
      <c r="BE1137" s="6">
        <f t="shared" si="322"/>
        <v>0</v>
      </c>
      <c r="BF1137" s="7">
        <f t="shared" si="323"/>
        <v>0</v>
      </c>
    </row>
    <row r="1138" spans="1:61" x14ac:dyDescent="0.25">
      <c r="A1138" t="s">
        <v>1761</v>
      </c>
      <c r="B1138" t="s">
        <v>1761</v>
      </c>
      <c r="C1138">
        <f>VLOOKUP(B1138,Annotation!D:E,2,FALSE)</f>
        <v>1602</v>
      </c>
      <c r="D1138" t="str">
        <f>VLOOKUP(B1138,Annotation!D:F,3,FALSE)</f>
        <v>5-(carboxyamino)imidazole ribonucleotide synthase</v>
      </c>
      <c r="G1138">
        <v>13</v>
      </c>
      <c r="H1138">
        <v>13</v>
      </c>
      <c r="I1138">
        <v>13</v>
      </c>
      <c r="J1138">
        <v>10</v>
      </c>
      <c r="K1138">
        <v>11</v>
      </c>
      <c r="L1138">
        <v>9</v>
      </c>
      <c r="M1138">
        <v>7</v>
      </c>
      <c r="N1138">
        <v>5</v>
      </c>
      <c r="O1138">
        <v>8</v>
      </c>
      <c r="P1138">
        <v>7</v>
      </c>
      <c r="Q1138">
        <v>7</v>
      </c>
      <c r="R1138">
        <v>6</v>
      </c>
      <c r="S1138">
        <v>37.700000000000003</v>
      </c>
      <c r="T1138">
        <v>43.21</v>
      </c>
      <c r="U1138">
        <v>783970000</v>
      </c>
      <c r="V1138">
        <v>33172000</v>
      </c>
      <c r="W1138">
        <v>128700000</v>
      </c>
      <c r="X1138">
        <v>85579000</v>
      </c>
      <c r="Y1138">
        <v>46090000</v>
      </c>
      <c r="Z1138">
        <v>69055000</v>
      </c>
      <c r="AA1138">
        <v>73622000</v>
      </c>
      <c r="AB1138">
        <v>153370000</v>
      </c>
      <c r="AC1138">
        <v>169530000</v>
      </c>
      <c r="AD1138">
        <v>24863000</v>
      </c>
      <c r="AE1138">
        <v>39199000</v>
      </c>
      <c r="AF1138" s="5">
        <v>1658600</v>
      </c>
      <c r="AG1138" s="6">
        <v>6434800</v>
      </c>
      <c r="AH1138" s="6">
        <v>4279000</v>
      </c>
      <c r="AI1138" s="6">
        <f t="shared" si="306"/>
        <v>6.5527848872775551E-3</v>
      </c>
      <c r="AJ1138" s="6">
        <f t="shared" si="307"/>
        <v>1.2980512644927803E-2</v>
      </c>
      <c r="AK1138" s="6">
        <f t="shared" si="308"/>
        <v>9.7975429882414568E-3</v>
      </c>
      <c r="AL1138" s="6">
        <f t="shared" si="309"/>
        <v>3</v>
      </c>
      <c r="AM1138" s="6">
        <f t="shared" si="310"/>
        <v>9.7769468401489382E-3</v>
      </c>
      <c r="AN1138" s="7">
        <f t="shared" si="311"/>
        <v>2.6241492821616249E-3</v>
      </c>
      <c r="AO1138" s="5">
        <v>2304500</v>
      </c>
      <c r="AP1138" s="6">
        <v>3452700</v>
      </c>
      <c r="AQ1138" s="6">
        <v>3681100</v>
      </c>
      <c r="AR1138" s="6">
        <f t="shared" si="312"/>
        <v>4.4031513306153486E-3</v>
      </c>
      <c r="AS1138" s="6">
        <f t="shared" si="313"/>
        <v>7.2283422210133374E-3</v>
      </c>
      <c r="AT1138" s="6">
        <f t="shared" si="314"/>
        <v>8.5925718510730404E-3</v>
      </c>
      <c r="AU1138" s="6">
        <f t="shared" si="315"/>
        <v>3</v>
      </c>
      <c r="AV1138" s="6">
        <f t="shared" si="316"/>
        <v>6.7413551342339088E-3</v>
      </c>
      <c r="AW1138" s="7">
        <f t="shared" si="317"/>
        <v>1.7446448332588949E-3</v>
      </c>
      <c r="AX1138" s="5">
        <v>7668700</v>
      </c>
      <c r="AY1138" s="6">
        <v>8476300</v>
      </c>
      <c r="AZ1138" s="6">
        <v>1243100</v>
      </c>
      <c r="BA1138" s="6">
        <f t="shared" si="318"/>
        <v>1.4176167823878386E-2</v>
      </c>
      <c r="BB1138" s="6">
        <f t="shared" si="319"/>
        <v>1.8386488972549655E-2</v>
      </c>
      <c r="BC1138" s="6">
        <f t="shared" si="320"/>
        <v>2.6182564870938902E-3</v>
      </c>
      <c r="BD1138" s="6">
        <f t="shared" si="321"/>
        <v>3</v>
      </c>
      <c r="BE1138" s="6">
        <f t="shared" si="322"/>
        <v>1.1726971094507313E-2</v>
      </c>
      <c r="BF1138" s="7">
        <f t="shared" si="323"/>
        <v>6.6662439395918224E-3</v>
      </c>
    </row>
    <row r="1139" spans="1:61" x14ac:dyDescent="0.25">
      <c r="A1139" t="s">
        <v>1762</v>
      </c>
      <c r="B1139" t="s">
        <v>1762</v>
      </c>
      <c r="C1139">
        <f>VLOOKUP(B1139,Annotation!D:E,2,FALSE)</f>
        <v>1603</v>
      </c>
      <c r="D1139" t="str">
        <f>VLOOKUP(B1139,Annotation!D:F,3,FALSE)</f>
        <v>Rieske 2Fe-2S domain-containing protein</v>
      </c>
      <c r="G1139">
        <v>3</v>
      </c>
      <c r="H1139">
        <v>3</v>
      </c>
      <c r="I1139">
        <v>3</v>
      </c>
      <c r="J1139">
        <v>3</v>
      </c>
      <c r="K1139">
        <v>2</v>
      </c>
      <c r="L1139">
        <v>1</v>
      </c>
      <c r="M1139">
        <v>1</v>
      </c>
      <c r="N1139">
        <v>0</v>
      </c>
      <c r="O1139">
        <v>1</v>
      </c>
      <c r="P1139">
        <v>0</v>
      </c>
      <c r="Q1139">
        <v>0</v>
      </c>
      <c r="R1139">
        <v>1</v>
      </c>
      <c r="S1139">
        <v>52.2</v>
      </c>
      <c r="T1139">
        <v>14.999000000000001</v>
      </c>
      <c r="U1139">
        <v>102960000</v>
      </c>
      <c r="V1139">
        <v>41151000</v>
      </c>
      <c r="W1139">
        <v>60052000</v>
      </c>
      <c r="X1139">
        <v>901720</v>
      </c>
      <c r="Y1139">
        <v>517160</v>
      </c>
      <c r="Z1139">
        <v>0</v>
      </c>
      <c r="AA1139">
        <v>0</v>
      </c>
      <c r="AB1139">
        <v>0</v>
      </c>
      <c r="AC1139">
        <v>0</v>
      </c>
      <c r="AD1139">
        <v>333060</v>
      </c>
      <c r="AE1139">
        <v>34318000</v>
      </c>
      <c r="AF1139" s="5">
        <v>13717000</v>
      </c>
      <c r="AG1139" s="6">
        <v>20017000</v>
      </c>
      <c r="AH1139" s="6">
        <v>300570</v>
      </c>
      <c r="AI1139" s="6">
        <f t="shared" si="306"/>
        <v>5.4193024417452197E-2</v>
      </c>
      <c r="AJ1139" s="6">
        <f t="shared" si="307"/>
        <v>4.0379020577721116E-2</v>
      </c>
      <c r="AK1139" s="6">
        <f t="shared" si="308"/>
        <v>6.8820927692819214E-4</v>
      </c>
      <c r="AL1139" s="6">
        <f t="shared" si="309"/>
        <v>3</v>
      </c>
      <c r="AM1139" s="6">
        <f t="shared" si="310"/>
        <v>3.1753418090700501E-2</v>
      </c>
      <c r="AN1139" s="7">
        <f t="shared" si="311"/>
        <v>2.2678801768810208E-2</v>
      </c>
      <c r="AO1139" s="5">
        <v>172390</v>
      </c>
      <c r="AP1139" s="6">
        <v>0</v>
      </c>
      <c r="AQ1139" s="6">
        <v>0</v>
      </c>
      <c r="AR1139" s="6">
        <f t="shared" si="312"/>
        <v>3.2938132257963982E-4</v>
      </c>
      <c r="AS1139" s="6">
        <f t="shared" si="313"/>
        <v>0</v>
      </c>
      <c r="AT1139" s="6">
        <f t="shared" si="314"/>
        <v>0</v>
      </c>
      <c r="AU1139" s="6">
        <f t="shared" si="315"/>
        <v>1</v>
      </c>
      <c r="AV1139" s="6">
        <f t="shared" si="316"/>
        <v>0</v>
      </c>
      <c r="AW1139" s="7">
        <f t="shared" si="317"/>
        <v>0</v>
      </c>
      <c r="AX1139" s="5">
        <v>0</v>
      </c>
      <c r="AY1139" s="6">
        <v>0</v>
      </c>
      <c r="AZ1139" s="6">
        <v>111020</v>
      </c>
      <c r="BA1139" s="6">
        <f t="shared" si="318"/>
        <v>0</v>
      </c>
      <c r="BB1139" s="6">
        <f t="shared" si="319"/>
        <v>0</v>
      </c>
      <c r="BC1139" s="6">
        <f t="shared" si="320"/>
        <v>2.338338309043228E-4</v>
      </c>
      <c r="BD1139" s="6">
        <f t="shared" si="321"/>
        <v>1</v>
      </c>
      <c r="BE1139" s="6">
        <f t="shared" si="322"/>
        <v>0</v>
      </c>
      <c r="BF1139" s="7">
        <f t="shared" si="323"/>
        <v>0</v>
      </c>
    </row>
    <row r="1140" spans="1:61" x14ac:dyDescent="0.25">
      <c r="A1140" t="s">
        <v>1763</v>
      </c>
      <c r="B1140" t="s">
        <v>1763</v>
      </c>
      <c r="C1140">
        <f>VLOOKUP(B1140,Annotation!D:E,2,FALSE)</f>
        <v>1604</v>
      </c>
      <c r="D1140" t="str">
        <f>VLOOKUP(B1140,Annotation!D:F,3,FALSE)</f>
        <v>transcription elongation factor GreA</v>
      </c>
      <c r="G1140">
        <v>15</v>
      </c>
      <c r="H1140">
        <v>15</v>
      </c>
      <c r="I1140">
        <v>15</v>
      </c>
      <c r="J1140">
        <v>14</v>
      </c>
      <c r="K1140">
        <v>13</v>
      </c>
      <c r="L1140">
        <v>11</v>
      </c>
      <c r="M1140">
        <v>12</v>
      </c>
      <c r="N1140">
        <v>12</v>
      </c>
      <c r="O1140">
        <v>10</v>
      </c>
      <c r="P1140">
        <v>6</v>
      </c>
      <c r="Q1140">
        <v>0</v>
      </c>
      <c r="R1140">
        <v>7</v>
      </c>
      <c r="S1140">
        <v>87.9</v>
      </c>
      <c r="T1140">
        <v>17.614999999999998</v>
      </c>
      <c r="U1140">
        <v>1370900000</v>
      </c>
      <c r="V1140">
        <v>64690000</v>
      </c>
      <c r="W1140">
        <v>88674000</v>
      </c>
      <c r="X1140">
        <v>77258000</v>
      </c>
      <c r="Y1140">
        <v>303660000</v>
      </c>
      <c r="Z1140">
        <v>246670000</v>
      </c>
      <c r="AA1140">
        <v>158870000</v>
      </c>
      <c r="AB1140">
        <v>255850000</v>
      </c>
      <c r="AC1140">
        <v>0</v>
      </c>
      <c r="AD1140">
        <v>175210000</v>
      </c>
      <c r="AE1140">
        <v>97920000</v>
      </c>
      <c r="AF1140" s="5">
        <v>4620700</v>
      </c>
      <c r="AG1140" s="6">
        <v>6333900</v>
      </c>
      <c r="AH1140" s="6">
        <v>5518400</v>
      </c>
      <c r="AI1140" s="6">
        <f t="shared" si="306"/>
        <v>1.8255428149429275E-2</v>
      </c>
      <c r="AJ1140" s="6">
        <f t="shared" si="307"/>
        <v>1.2776973494391157E-2</v>
      </c>
      <c r="AK1140" s="6">
        <f t="shared" si="308"/>
        <v>1.2635373037231046E-2</v>
      </c>
      <c r="AL1140" s="6">
        <f t="shared" si="309"/>
        <v>3</v>
      </c>
      <c r="AM1140" s="6">
        <f t="shared" si="310"/>
        <v>1.4555924893683826E-2</v>
      </c>
      <c r="AN1140" s="7">
        <f t="shared" si="311"/>
        <v>2.6165824946318013E-3</v>
      </c>
      <c r="AO1140" s="5">
        <v>21690000</v>
      </c>
      <c r="AP1140" s="6">
        <v>17619000</v>
      </c>
      <c r="AQ1140" s="6">
        <v>11348000</v>
      </c>
      <c r="AR1140" s="6">
        <f t="shared" si="312"/>
        <v>4.1442548214817493E-2</v>
      </c>
      <c r="AS1140" s="6">
        <f t="shared" si="313"/>
        <v>3.6885962172222897E-2</v>
      </c>
      <c r="AT1140" s="6">
        <f t="shared" si="314"/>
        <v>2.6488958562923274E-2</v>
      </c>
      <c r="AU1140" s="6">
        <f t="shared" si="315"/>
        <v>3</v>
      </c>
      <c r="AV1140" s="6">
        <f t="shared" si="316"/>
        <v>3.4939156316654556E-2</v>
      </c>
      <c r="AW1140" s="7">
        <f t="shared" si="317"/>
        <v>6.258061502242041E-3</v>
      </c>
      <c r="AX1140" s="5">
        <v>18275000</v>
      </c>
      <c r="AY1140" s="6">
        <v>0</v>
      </c>
      <c r="AZ1140" s="6">
        <v>12515000</v>
      </c>
      <c r="BA1140" s="6">
        <f t="shared" si="318"/>
        <v>3.378270984409059E-2</v>
      </c>
      <c r="BB1140" s="6">
        <f t="shared" si="319"/>
        <v>0</v>
      </c>
      <c r="BC1140" s="6">
        <f t="shared" si="320"/>
        <v>2.6359488324334351E-2</v>
      </c>
      <c r="BD1140" s="6">
        <f t="shared" si="321"/>
        <v>2</v>
      </c>
      <c r="BE1140" s="6">
        <f t="shared" si="322"/>
        <v>3.0071099084212471E-2</v>
      </c>
      <c r="BF1140" s="7">
        <f t="shared" si="323"/>
        <v>1.4495970040984598E-2</v>
      </c>
      <c r="BH1140" t="s">
        <v>1764</v>
      </c>
      <c r="BI1140" t="s">
        <v>1765</v>
      </c>
    </row>
    <row r="1141" spans="1:61" x14ac:dyDescent="0.25">
      <c r="A1141" t="s">
        <v>1766</v>
      </c>
      <c r="B1141" t="s">
        <v>1766</v>
      </c>
      <c r="C1141">
        <f>VLOOKUP(B1141,Annotation!D:E,2,FALSE)</f>
        <v>1606</v>
      </c>
      <c r="D1141" t="str">
        <f>VLOOKUP(B1141,Annotation!D:F,3,FALSE)</f>
        <v>HIT family protein</v>
      </c>
      <c r="G1141">
        <v>3</v>
      </c>
      <c r="H1141">
        <v>3</v>
      </c>
      <c r="I1141">
        <v>3</v>
      </c>
      <c r="J1141">
        <v>1</v>
      </c>
      <c r="K1141">
        <v>1</v>
      </c>
      <c r="L1141">
        <v>1</v>
      </c>
      <c r="M1141">
        <v>2</v>
      </c>
      <c r="N1141">
        <v>2</v>
      </c>
      <c r="O1141">
        <v>2</v>
      </c>
      <c r="P1141">
        <v>2</v>
      </c>
      <c r="Q1141">
        <v>0</v>
      </c>
      <c r="R1141">
        <v>3</v>
      </c>
      <c r="S1141">
        <v>23.3</v>
      </c>
      <c r="T1141">
        <v>14.585000000000001</v>
      </c>
      <c r="U1141">
        <v>279420000</v>
      </c>
      <c r="V1141">
        <v>4292800</v>
      </c>
      <c r="W1141">
        <v>7050100</v>
      </c>
      <c r="X1141">
        <v>4647800</v>
      </c>
      <c r="Y1141">
        <v>58608000</v>
      </c>
      <c r="Z1141">
        <v>41459000</v>
      </c>
      <c r="AA1141">
        <v>27536000</v>
      </c>
      <c r="AB1141">
        <v>82612000</v>
      </c>
      <c r="AC1141">
        <v>0</v>
      </c>
      <c r="AD1141">
        <v>53212000</v>
      </c>
      <c r="AE1141">
        <v>55884000</v>
      </c>
      <c r="AF1141" s="5">
        <v>858560</v>
      </c>
      <c r="AG1141" s="6">
        <v>1410000</v>
      </c>
      <c r="AH1141" s="6">
        <v>929570</v>
      </c>
      <c r="AI1141" s="6">
        <f t="shared" si="306"/>
        <v>3.3919926400705516E-3</v>
      </c>
      <c r="AJ1141" s="6">
        <f t="shared" si="307"/>
        <v>2.8443032929303478E-3</v>
      </c>
      <c r="AK1141" s="6">
        <f t="shared" si="308"/>
        <v>2.128418330352795E-3</v>
      </c>
      <c r="AL1141" s="6">
        <f t="shared" si="309"/>
        <v>3</v>
      </c>
      <c r="AM1141" s="6">
        <f t="shared" si="310"/>
        <v>2.7882380877845649E-3</v>
      </c>
      <c r="AN1141" s="7">
        <f t="shared" si="311"/>
        <v>5.1737316607757781E-4</v>
      </c>
      <c r="AO1141" s="5">
        <v>11722000</v>
      </c>
      <c r="AP1141" s="6">
        <v>8291800</v>
      </c>
      <c r="AQ1141" s="6">
        <v>5507200</v>
      </c>
      <c r="AR1141" s="6">
        <f t="shared" si="312"/>
        <v>2.2396936384236548E-2</v>
      </c>
      <c r="AS1141" s="6">
        <f t="shared" si="313"/>
        <v>1.7359158927273841E-2</v>
      </c>
      <c r="AT1141" s="6">
        <f t="shared" si="314"/>
        <v>1.2855128004734848E-2</v>
      </c>
      <c r="AU1141" s="6">
        <f t="shared" si="315"/>
        <v>3</v>
      </c>
      <c r="AV1141" s="6">
        <f t="shared" si="316"/>
        <v>1.7537074438748412E-2</v>
      </c>
      <c r="AW1141" s="7">
        <f t="shared" si="317"/>
        <v>3.8974579095182589E-3</v>
      </c>
      <c r="AX1141" s="5">
        <v>16522000</v>
      </c>
      <c r="AY1141" s="6">
        <v>0</v>
      </c>
      <c r="AZ1141" s="6">
        <v>10642000</v>
      </c>
      <c r="BA1141" s="6">
        <f t="shared" si="318"/>
        <v>3.0542157704189589E-2</v>
      </c>
      <c r="BB1141" s="6">
        <f t="shared" si="319"/>
        <v>0</v>
      </c>
      <c r="BC1141" s="6">
        <f t="shared" si="320"/>
        <v>2.2414516559933373E-2</v>
      </c>
      <c r="BD1141" s="6">
        <f t="shared" si="321"/>
        <v>2</v>
      </c>
      <c r="BE1141" s="6">
        <f t="shared" si="322"/>
        <v>2.6478337132061481E-2</v>
      </c>
      <c r="BF1141" s="7">
        <f t="shared" si="323"/>
        <v>1.2915505325911873E-2</v>
      </c>
    </row>
    <row r="1142" spans="1:61" x14ac:dyDescent="0.25">
      <c r="A1142" t="s">
        <v>1767</v>
      </c>
      <c r="B1142" t="s">
        <v>1767</v>
      </c>
      <c r="C1142">
        <f>VLOOKUP(B1142,Annotation!D:E,2,FALSE)</f>
        <v>1607</v>
      </c>
      <c r="D1142" t="str">
        <f>VLOOKUP(B1142,Annotation!D:F,3,FALSE)</f>
        <v>HAMP domain-containing histidine kinase</v>
      </c>
      <c r="E1142" t="str">
        <f>VLOOKUP(B1142,Annotation!I:O,7,FALSE)</f>
        <v>HK|Classic</v>
      </c>
      <c r="G1142">
        <v>18</v>
      </c>
      <c r="H1142">
        <v>18</v>
      </c>
      <c r="I1142">
        <v>18</v>
      </c>
      <c r="J1142">
        <v>8</v>
      </c>
      <c r="K1142">
        <v>10</v>
      </c>
      <c r="L1142">
        <v>13</v>
      </c>
      <c r="M1142">
        <v>2</v>
      </c>
      <c r="N1142">
        <v>4</v>
      </c>
      <c r="O1142">
        <v>4</v>
      </c>
      <c r="P1142">
        <v>2</v>
      </c>
      <c r="Q1142">
        <v>1</v>
      </c>
      <c r="R1142">
        <v>1</v>
      </c>
      <c r="S1142">
        <v>50.6</v>
      </c>
      <c r="T1142">
        <v>43.878999999999998</v>
      </c>
      <c r="U1142">
        <v>116760000</v>
      </c>
      <c r="V1142">
        <v>10193000</v>
      </c>
      <c r="W1142">
        <v>15079000</v>
      </c>
      <c r="X1142">
        <v>17956000</v>
      </c>
      <c r="Y1142">
        <v>20825000</v>
      </c>
      <c r="Z1142">
        <v>2702000</v>
      </c>
      <c r="AA1142">
        <v>44809000</v>
      </c>
      <c r="AB1142">
        <v>3301400</v>
      </c>
      <c r="AC1142">
        <v>1200500</v>
      </c>
      <c r="AD1142">
        <v>692180</v>
      </c>
      <c r="AE1142">
        <v>4670300</v>
      </c>
      <c r="AF1142" s="5">
        <v>407720</v>
      </c>
      <c r="AG1142" s="6">
        <v>603160</v>
      </c>
      <c r="AH1142" s="6">
        <v>718230</v>
      </c>
      <c r="AI1142" s="6">
        <f t="shared" si="306"/>
        <v>1.6108172279276527E-3</v>
      </c>
      <c r="AJ1142" s="6">
        <f t="shared" si="307"/>
        <v>1.2167162937332401E-3</v>
      </c>
      <c r="AK1142" s="6">
        <f t="shared" si="308"/>
        <v>1.6445172471242487E-3</v>
      </c>
      <c r="AL1142" s="6">
        <f t="shared" si="309"/>
        <v>3</v>
      </c>
      <c r="AM1142" s="6">
        <f t="shared" si="310"/>
        <v>1.4906835895950471E-3</v>
      </c>
      <c r="AN1142" s="7">
        <f t="shared" si="311"/>
        <v>1.9421205287835242E-4</v>
      </c>
      <c r="AO1142" s="5">
        <v>833010</v>
      </c>
      <c r="AP1142" s="6">
        <v>108080</v>
      </c>
      <c r="AQ1142" s="6">
        <v>1792300</v>
      </c>
      <c r="AR1142" s="6">
        <f t="shared" si="312"/>
        <v>1.5916116684382261E-3</v>
      </c>
      <c r="AS1142" s="6">
        <f t="shared" si="313"/>
        <v>2.2626907268141498E-4</v>
      </c>
      <c r="AT1142" s="6">
        <f t="shared" si="314"/>
        <v>4.1836588325984657E-3</v>
      </c>
      <c r="AU1142" s="6">
        <f t="shared" si="315"/>
        <v>3</v>
      </c>
      <c r="AV1142" s="6">
        <f t="shared" si="316"/>
        <v>2.0005131912393692E-3</v>
      </c>
      <c r="AW1142" s="7">
        <f t="shared" si="317"/>
        <v>1.6412665372583257E-3</v>
      </c>
      <c r="AX1142" s="5">
        <v>132060</v>
      </c>
      <c r="AY1142" s="6">
        <v>48020</v>
      </c>
      <c r="AZ1142" s="6">
        <v>27687</v>
      </c>
      <c r="BA1142" s="6">
        <f t="shared" si="318"/>
        <v>2.4412282692260482E-4</v>
      </c>
      <c r="BB1142" s="6">
        <f t="shared" si="319"/>
        <v>1.0416327884357968E-4</v>
      </c>
      <c r="BC1142" s="6">
        <f t="shared" si="320"/>
        <v>5.8315233978093905E-5</v>
      </c>
      <c r="BD1142" s="6">
        <f t="shared" si="321"/>
        <v>3</v>
      </c>
      <c r="BE1142" s="6">
        <f t="shared" si="322"/>
        <v>1.3553377991475947E-4</v>
      </c>
      <c r="BF1142" s="7">
        <f t="shared" si="323"/>
        <v>7.9032468652872598E-5</v>
      </c>
    </row>
    <row r="1143" spans="1:61" x14ac:dyDescent="0.25">
      <c r="A1143" t="s">
        <v>1768</v>
      </c>
      <c r="B1143" t="s">
        <v>1768</v>
      </c>
      <c r="C1143">
        <f>VLOOKUP(B1143,Annotation!D:E,2,FALSE)</f>
        <v>1608</v>
      </c>
      <c r="D1143" t="str">
        <f>VLOOKUP(B1143,Annotation!D:F,3,FALSE)</f>
        <v>flavin reductase family protein</v>
      </c>
      <c r="G1143">
        <v>13</v>
      </c>
      <c r="H1143">
        <v>13</v>
      </c>
      <c r="I1143">
        <v>13</v>
      </c>
      <c r="J1143">
        <v>7</v>
      </c>
      <c r="K1143">
        <v>12</v>
      </c>
      <c r="L1143">
        <v>0</v>
      </c>
      <c r="M1143">
        <v>3</v>
      </c>
      <c r="N1143">
        <v>2</v>
      </c>
      <c r="O1143">
        <v>3</v>
      </c>
      <c r="P1143">
        <v>4</v>
      </c>
      <c r="Q1143">
        <v>4</v>
      </c>
      <c r="R1143">
        <v>4</v>
      </c>
      <c r="S1143">
        <v>47.9</v>
      </c>
      <c r="T1143">
        <v>31.431999999999999</v>
      </c>
      <c r="U1143">
        <v>306410000</v>
      </c>
      <c r="V1143">
        <v>24884000</v>
      </c>
      <c r="W1143">
        <v>198720000</v>
      </c>
      <c r="X1143">
        <v>0</v>
      </c>
      <c r="Y1143">
        <v>5450000</v>
      </c>
      <c r="Z1143">
        <v>1341200</v>
      </c>
      <c r="AA1143">
        <v>1503200</v>
      </c>
      <c r="AB1143">
        <v>66689000</v>
      </c>
      <c r="AC1143">
        <v>4356200</v>
      </c>
      <c r="AD1143">
        <v>3469100</v>
      </c>
      <c r="AE1143">
        <v>20427000</v>
      </c>
      <c r="AF1143" s="5">
        <v>1659000</v>
      </c>
      <c r="AG1143" s="6">
        <v>13248000</v>
      </c>
      <c r="AH1143" s="6">
        <v>0</v>
      </c>
      <c r="AI1143" s="6">
        <f t="shared" si="306"/>
        <v>6.5543652043853024E-3</v>
      </c>
      <c r="AJ1143" s="6">
        <f t="shared" si="307"/>
        <v>2.6724347535277478E-2</v>
      </c>
      <c r="AK1143" s="6">
        <f t="shared" si="308"/>
        <v>0</v>
      </c>
      <c r="AL1143" s="6">
        <f t="shared" si="309"/>
        <v>2</v>
      </c>
      <c r="AM1143" s="6">
        <f t="shared" si="310"/>
        <v>1.6639356369831389E-2</v>
      </c>
      <c r="AN1143" s="7">
        <f t="shared" si="311"/>
        <v>1.1372377068275036E-2</v>
      </c>
      <c r="AO1143" s="5">
        <v>363330</v>
      </c>
      <c r="AP1143" s="6">
        <v>89414</v>
      </c>
      <c r="AQ1143" s="6">
        <v>100210</v>
      </c>
      <c r="AR1143" s="6">
        <f t="shared" si="312"/>
        <v>6.9420567279343667E-4</v>
      </c>
      <c r="AS1143" s="6">
        <f t="shared" si="313"/>
        <v>1.8719118120592189E-4</v>
      </c>
      <c r="AT1143" s="6">
        <f t="shared" si="314"/>
        <v>2.3391421727093242E-4</v>
      </c>
      <c r="AU1143" s="6">
        <f t="shared" si="315"/>
        <v>3</v>
      </c>
      <c r="AV1143" s="6">
        <f t="shared" si="316"/>
        <v>3.7177035709009702E-4</v>
      </c>
      <c r="AW1143" s="7">
        <f t="shared" si="317"/>
        <v>2.2879271569744425E-4</v>
      </c>
      <c r="AX1143" s="5">
        <v>4445900</v>
      </c>
      <c r="AY1143" s="6">
        <v>290410</v>
      </c>
      <c r="AZ1143" s="6">
        <v>231270</v>
      </c>
      <c r="BA1143" s="6">
        <f t="shared" si="318"/>
        <v>8.2185800107164083E-3</v>
      </c>
      <c r="BB1143" s="6">
        <f t="shared" si="319"/>
        <v>6.29947059745189E-4</v>
      </c>
      <c r="BC1143" s="6">
        <f t="shared" si="320"/>
        <v>4.8710817936626494E-4</v>
      </c>
      <c r="BD1143" s="6">
        <f t="shared" si="321"/>
        <v>3</v>
      </c>
      <c r="BE1143" s="6">
        <f t="shared" si="322"/>
        <v>3.1118784166092872E-3</v>
      </c>
      <c r="BF1143" s="7">
        <f t="shared" si="323"/>
        <v>3.6114541498662401E-3</v>
      </c>
    </row>
    <row r="1144" spans="1:61" x14ac:dyDescent="0.25">
      <c r="A1144" t="s">
        <v>1769</v>
      </c>
      <c r="B1144" t="s">
        <v>1769</v>
      </c>
      <c r="C1144">
        <f>VLOOKUP(B1144,Annotation!D:E,2,FALSE)</f>
        <v>1609</v>
      </c>
      <c r="D1144" t="str">
        <f>VLOOKUP(B1144,Annotation!D:F,3,FALSE)</f>
        <v>DUF3127 domain-containing protein</v>
      </c>
      <c r="G1144">
        <v>8</v>
      </c>
      <c r="H1144">
        <v>8</v>
      </c>
      <c r="I1144">
        <v>8</v>
      </c>
      <c r="J1144">
        <v>5</v>
      </c>
      <c r="K1144">
        <v>7</v>
      </c>
      <c r="L1144">
        <v>6</v>
      </c>
      <c r="M1144">
        <v>6</v>
      </c>
      <c r="N1144">
        <v>6</v>
      </c>
      <c r="O1144">
        <v>3</v>
      </c>
      <c r="P1144">
        <v>3</v>
      </c>
      <c r="Q1144">
        <v>1</v>
      </c>
      <c r="R1144">
        <v>5</v>
      </c>
      <c r="S1144">
        <v>59.8</v>
      </c>
      <c r="T1144">
        <v>13.704000000000001</v>
      </c>
      <c r="U1144">
        <v>1856300000</v>
      </c>
      <c r="V1144">
        <v>51744000</v>
      </c>
      <c r="W1144">
        <v>133890000</v>
      </c>
      <c r="X1144">
        <v>187280000</v>
      </c>
      <c r="Y1144">
        <v>456760000</v>
      </c>
      <c r="Z1144">
        <v>276580000</v>
      </c>
      <c r="AA1144">
        <v>206740000</v>
      </c>
      <c r="AB1144">
        <v>217380000</v>
      </c>
      <c r="AC1144">
        <v>211060</v>
      </c>
      <c r="AD1144">
        <v>325740000</v>
      </c>
      <c r="AE1144">
        <v>371270000</v>
      </c>
      <c r="AF1144" s="5">
        <v>10349000</v>
      </c>
      <c r="AG1144" s="6">
        <v>26778000</v>
      </c>
      <c r="AH1144" s="6">
        <v>37456000</v>
      </c>
      <c r="AI1144" s="6">
        <f t="shared" si="306"/>
        <v>4.088675437021308E-2</v>
      </c>
      <c r="AJ1144" s="6">
        <f t="shared" si="307"/>
        <v>5.4017555729141034E-2</v>
      </c>
      <c r="AK1144" s="6">
        <f t="shared" si="308"/>
        <v>8.5762273934931507E-2</v>
      </c>
      <c r="AL1144" s="6">
        <f t="shared" si="309"/>
        <v>3</v>
      </c>
      <c r="AM1144" s="6">
        <f t="shared" si="310"/>
        <v>6.0222194678095205E-2</v>
      </c>
      <c r="AN1144" s="7">
        <f t="shared" si="311"/>
        <v>1.8838369045045929E-2</v>
      </c>
      <c r="AO1144" s="5">
        <v>91352000</v>
      </c>
      <c r="AP1144" s="6">
        <v>55316000</v>
      </c>
      <c r="AQ1144" s="6">
        <v>41349000</v>
      </c>
      <c r="AR1144" s="6">
        <f t="shared" si="312"/>
        <v>0.17454401403964998</v>
      </c>
      <c r="AS1144" s="6">
        <f t="shared" si="313"/>
        <v>0.11580588475615425</v>
      </c>
      <c r="AT1144" s="6">
        <f t="shared" si="314"/>
        <v>9.6518500847577932E-2</v>
      </c>
      <c r="AU1144" s="6">
        <f t="shared" si="315"/>
        <v>3</v>
      </c>
      <c r="AV1144" s="6">
        <f t="shared" si="316"/>
        <v>0.12895613321446073</v>
      </c>
      <c r="AW1144" s="7">
        <f t="shared" si="317"/>
        <v>3.3183248315055452E-2</v>
      </c>
      <c r="AX1144" s="5">
        <v>43476000</v>
      </c>
      <c r="AY1144" s="6">
        <v>42213</v>
      </c>
      <c r="AZ1144" s="6">
        <v>65149000</v>
      </c>
      <c r="BA1144" s="6">
        <f t="shared" si="318"/>
        <v>8.0368650789695337E-2</v>
      </c>
      <c r="BB1144" s="6">
        <f t="shared" si="319"/>
        <v>9.156694064606474E-5</v>
      </c>
      <c r="BC1144" s="6">
        <f t="shared" si="320"/>
        <v>0.13721888172928956</v>
      </c>
      <c r="BD1144" s="6">
        <f t="shared" si="321"/>
        <v>3</v>
      </c>
      <c r="BE1144" s="6">
        <f t="shared" si="322"/>
        <v>7.2559699819876991E-2</v>
      </c>
      <c r="BF1144" s="7">
        <f t="shared" si="323"/>
        <v>5.6253651150970939E-2</v>
      </c>
    </row>
    <row r="1145" spans="1:61" x14ac:dyDescent="0.25">
      <c r="A1145" t="s">
        <v>1770</v>
      </c>
      <c r="B1145" t="s">
        <v>1770</v>
      </c>
      <c r="C1145">
        <f>VLOOKUP(B1145,Annotation!D:E,2,FALSE)</f>
        <v>1610</v>
      </c>
      <c r="D1145" t="str">
        <f>VLOOKUP(B1145,Annotation!D:F,3,FALSE)</f>
        <v>DUF1456 family protein</v>
      </c>
      <c r="G1145">
        <v>4</v>
      </c>
      <c r="H1145">
        <v>4</v>
      </c>
      <c r="I1145">
        <v>4</v>
      </c>
      <c r="J1145">
        <v>2</v>
      </c>
      <c r="K1145">
        <v>1</v>
      </c>
      <c r="L1145">
        <v>1</v>
      </c>
      <c r="M1145">
        <v>0</v>
      </c>
      <c r="N1145">
        <v>1</v>
      </c>
      <c r="O1145">
        <v>0</v>
      </c>
      <c r="P1145">
        <v>1</v>
      </c>
      <c r="Q1145">
        <v>0</v>
      </c>
      <c r="R1145">
        <v>0</v>
      </c>
      <c r="S1145">
        <v>35.4</v>
      </c>
      <c r="T1145">
        <v>9.0385000000000009</v>
      </c>
      <c r="U1145">
        <v>1273400</v>
      </c>
      <c r="V1145">
        <v>737160</v>
      </c>
      <c r="W1145">
        <v>0</v>
      </c>
      <c r="X1145">
        <v>292440</v>
      </c>
      <c r="Y1145">
        <v>0</v>
      </c>
      <c r="Z1145">
        <v>166630</v>
      </c>
      <c r="AA1145">
        <v>0</v>
      </c>
      <c r="AB1145">
        <v>77199</v>
      </c>
      <c r="AC1145">
        <v>0</v>
      </c>
      <c r="AD1145">
        <v>0</v>
      </c>
      <c r="AE1145">
        <v>254690</v>
      </c>
      <c r="AF1145" s="5">
        <v>147430</v>
      </c>
      <c r="AG1145" s="6">
        <v>0</v>
      </c>
      <c r="AH1145" s="6">
        <v>58488</v>
      </c>
      <c r="AI1145" s="6">
        <f t="shared" si="306"/>
        <v>5.8246537798826103E-4</v>
      </c>
      <c r="AJ1145" s="6">
        <f t="shared" si="307"/>
        <v>0</v>
      </c>
      <c r="AK1145" s="6">
        <f t="shared" si="308"/>
        <v>1.3391883484371728E-4</v>
      </c>
      <c r="AL1145" s="6">
        <f t="shared" si="309"/>
        <v>2</v>
      </c>
      <c r="AM1145" s="6">
        <f t="shared" si="310"/>
        <v>3.5819210641598915E-4</v>
      </c>
      <c r="AN1145" s="7">
        <f t="shared" si="311"/>
        <v>2.490859227584433E-4</v>
      </c>
      <c r="AO1145" s="5">
        <v>0</v>
      </c>
      <c r="AP1145" s="6">
        <v>33327</v>
      </c>
      <c r="AQ1145" s="6">
        <v>0</v>
      </c>
      <c r="AR1145" s="6">
        <f t="shared" si="312"/>
        <v>0</v>
      </c>
      <c r="AS1145" s="6">
        <f t="shared" si="313"/>
        <v>6.9771182320998488E-5</v>
      </c>
      <c r="AT1145" s="6">
        <f t="shared" si="314"/>
        <v>0</v>
      </c>
      <c r="AU1145" s="6">
        <f t="shared" si="315"/>
        <v>1</v>
      </c>
      <c r="AV1145" s="6">
        <f t="shared" si="316"/>
        <v>0</v>
      </c>
      <c r="AW1145" s="7">
        <f t="shared" si="317"/>
        <v>0</v>
      </c>
      <c r="AX1145" s="5">
        <v>15440</v>
      </c>
      <c r="AY1145" s="6">
        <v>0</v>
      </c>
      <c r="AZ1145" s="6">
        <v>0</v>
      </c>
      <c r="BA1145" s="6">
        <f t="shared" si="318"/>
        <v>2.8541999452408137E-5</v>
      </c>
      <c r="BB1145" s="6">
        <f t="shared" si="319"/>
        <v>0</v>
      </c>
      <c r="BC1145" s="6">
        <f t="shared" si="320"/>
        <v>0</v>
      </c>
      <c r="BD1145" s="6">
        <f t="shared" si="321"/>
        <v>1</v>
      </c>
      <c r="BE1145" s="6">
        <f t="shared" si="322"/>
        <v>0</v>
      </c>
      <c r="BF1145" s="7">
        <f t="shared" si="323"/>
        <v>0</v>
      </c>
    </row>
    <row r="1146" spans="1:61" x14ac:dyDescent="0.25">
      <c r="A1146" t="s">
        <v>1771</v>
      </c>
      <c r="B1146" t="s">
        <v>1771</v>
      </c>
      <c r="C1146">
        <f>VLOOKUP(B1146,Annotation!D:E,2,FALSE)</f>
        <v>1612</v>
      </c>
      <c r="D1146" t="str">
        <f>VLOOKUP(B1146,Annotation!D:F,3,FALSE)</f>
        <v>leucyl/phenylalanyl-tRNA--protein transferase</v>
      </c>
      <c r="G1146">
        <v>2</v>
      </c>
      <c r="H1146">
        <v>2</v>
      </c>
      <c r="I1146">
        <v>2</v>
      </c>
      <c r="J1146">
        <v>2</v>
      </c>
      <c r="K1146">
        <v>2</v>
      </c>
      <c r="L1146">
        <v>1</v>
      </c>
      <c r="M1146">
        <v>1</v>
      </c>
      <c r="N1146">
        <v>1</v>
      </c>
      <c r="O1146">
        <v>0</v>
      </c>
      <c r="P1146">
        <v>0</v>
      </c>
      <c r="Q1146">
        <v>0</v>
      </c>
      <c r="R1146">
        <v>0</v>
      </c>
      <c r="S1146">
        <v>14.9</v>
      </c>
      <c r="T1146">
        <v>24.053999999999998</v>
      </c>
      <c r="U1146">
        <v>11222000</v>
      </c>
      <c r="V1146">
        <v>2583400</v>
      </c>
      <c r="W1146">
        <v>6062800</v>
      </c>
      <c r="X1146">
        <v>1550500</v>
      </c>
      <c r="Y1146">
        <v>791170</v>
      </c>
      <c r="Z1146">
        <v>234160</v>
      </c>
      <c r="AA1146">
        <v>0</v>
      </c>
      <c r="AB1146">
        <v>0</v>
      </c>
      <c r="AC1146">
        <v>0</v>
      </c>
      <c r="AD1146">
        <v>0</v>
      </c>
      <c r="AE1146">
        <v>1020200</v>
      </c>
      <c r="AF1146" s="5">
        <v>234850</v>
      </c>
      <c r="AG1146" s="6">
        <v>551160</v>
      </c>
      <c r="AH1146" s="6">
        <v>140950</v>
      </c>
      <c r="AI1146" s="6">
        <f t="shared" si="306"/>
        <v>9.2784368188661144E-4</v>
      </c>
      <c r="AJ1146" s="6">
        <f t="shared" si="307"/>
        <v>1.1118200020790712E-3</v>
      </c>
      <c r="AK1146" s="6">
        <f t="shared" si="308"/>
        <v>3.2273047071573573E-4</v>
      </c>
      <c r="AL1146" s="6">
        <f t="shared" si="309"/>
        <v>3</v>
      </c>
      <c r="AM1146" s="6">
        <f t="shared" si="310"/>
        <v>7.8746471822713942E-4</v>
      </c>
      <c r="AN1146" s="7">
        <f t="shared" si="311"/>
        <v>3.3709075158418157E-4</v>
      </c>
      <c r="AO1146" s="5">
        <v>71925</v>
      </c>
      <c r="AP1146" s="6">
        <v>21287</v>
      </c>
      <c r="AQ1146" s="6">
        <v>0</v>
      </c>
      <c r="AR1146" s="6">
        <f t="shared" si="312"/>
        <v>1.374253241286652E-4</v>
      </c>
      <c r="AS1146" s="6">
        <f t="shared" si="313"/>
        <v>4.4565042100011849E-5</v>
      </c>
      <c r="AT1146" s="6">
        <f t="shared" si="314"/>
        <v>0</v>
      </c>
      <c r="AU1146" s="6">
        <f t="shared" si="315"/>
        <v>2</v>
      </c>
      <c r="AV1146" s="6">
        <f t="shared" si="316"/>
        <v>9.0995183114338517E-5</v>
      </c>
      <c r="AW1146" s="7">
        <f t="shared" si="317"/>
        <v>5.7246828798813102E-5</v>
      </c>
      <c r="AX1146" s="5">
        <v>0</v>
      </c>
      <c r="AY1146" s="6">
        <v>0</v>
      </c>
      <c r="AZ1146" s="6">
        <v>0</v>
      </c>
      <c r="BA1146" s="6">
        <f t="shared" si="318"/>
        <v>0</v>
      </c>
      <c r="BB1146" s="6">
        <f t="shared" si="319"/>
        <v>0</v>
      </c>
      <c r="BC1146" s="6">
        <f t="shared" si="320"/>
        <v>0</v>
      </c>
      <c r="BD1146" s="6">
        <f t="shared" si="321"/>
        <v>0</v>
      </c>
      <c r="BE1146" s="6">
        <f t="shared" si="322"/>
        <v>0</v>
      </c>
      <c r="BF1146" s="7">
        <f t="shared" si="323"/>
        <v>0</v>
      </c>
    </row>
    <row r="1147" spans="1:61" x14ac:dyDescent="0.25">
      <c r="A1147" t="s">
        <v>1772</v>
      </c>
      <c r="B1147" t="s">
        <v>1772</v>
      </c>
      <c r="C1147">
        <f>VLOOKUP(B1147,Annotation!D:E,2,FALSE)</f>
        <v>1613</v>
      </c>
      <c r="D1147" t="str">
        <f>VLOOKUP(B1147,Annotation!D:F,3,FALSE)</f>
        <v>OmpA family protein</v>
      </c>
      <c r="G1147">
        <v>33</v>
      </c>
      <c r="H1147">
        <v>33</v>
      </c>
      <c r="I1147">
        <v>33</v>
      </c>
      <c r="J1147">
        <v>30</v>
      </c>
      <c r="K1147">
        <v>32</v>
      </c>
      <c r="L1147">
        <v>14</v>
      </c>
      <c r="M1147">
        <v>22</v>
      </c>
      <c r="N1147">
        <v>22</v>
      </c>
      <c r="O1147">
        <v>21</v>
      </c>
      <c r="P1147">
        <v>21</v>
      </c>
      <c r="Q1147">
        <v>22</v>
      </c>
      <c r="R1147">
        <v>23</v>
      </c>
      <c r="S1147">
        <v>81.2</v>
      </c>
      <c r="T1147">
        <v>31.899000000000001</v>
      </c>
      <c r="U1147">
        <v>24522000000</v>
      </c>
      <c r="V1147">
        <v>1593100000</v>
      </c>
      <c r="W1147">
        <v>4125400000</v>
      </c>
      <c r="X1147">
        <v>459150000</v>
      </c>
      <c r="Y1147">
        <v>2916700000</v>
      </c>
      <c r="Z1147">
        <v>1442000000</v>
      </c>
      <c r="AA1147">
        <v>3539600000</v>
      </c>
      <c r="AB1147">
        <v>4163100000</v>
      </c>
      <c r="AC1147">
        <v>3862800000</v>
      </c>
      <c r="AD1147">
        <v>2419700000</v>
      </c>
      <c r="AE1147">
        <v>1532600000</v>
      </c>
      <c r="AF1147" s="5">
        <v>99568000</v>
      </c>
      <c r="AG1147" s="6">
        <v>257840000</v>
      </c>
      <c r="AH1147" s="6">
        <v>28697000</v>
      </c>
      <c r="AI1147" s="6">
        <f t="shared" si="306"/>
        <v>0.39337253446066051</v>
      </c>
      <c r="AJ1147" s="6">
        <f t="shared" si="307"/>
        <v>0.52012422769444033</v>
      </c>
      <c r="AK1147" s="6">
        <f t="shared" si="308"/>
        <v>6.5706962171901154E-2</v>
      </c>
      <c r="AL1147" s="6">
        <f t="shared" si="309"/>
        <v>3</v>
      </c>
      <c r="AM1147" s="6">
        <f t="shared" si="310"/>
        <v>0.32640124144233401</v>
      </c>
      <c r="AN1147" s="7">
        <f t="shared" si="311"/>
        <v>0.19146388409245813</v>
      </c>
      <c r="AO1147" s="5">
        <v>182290000</v>
      </c>
      <c r="AP1147" s="6">
        <v>90124000</v>
      </c>
      <c r="AQ1147" s="6">
        <v>221220000</v>
      </c>
      <c r="AR1147" s="6">
        <f t="shared" si="312"/>
        <v>0.34829700848681794</v>
      </c>
      <c r="AS1147" s="6">
        <f t="shared" si="313"/>
        <v>0.18867758980699337</v>
      </c>
      <c r="AT1147" s="6">
        <f t="shared" si="314"/>
        <v>0.51638063211930618</v>
      </c>
      <c r="AU1147" s="6">
        <f t="shared" si="315"/>
        <v>3</v>
      </c>
      <c r="AV1147" s="6">
        <f t="shared" si="316"/>
        <v>0.35111841013770584</v>
      </c>
      <c r="AW1147" s="7">
        <f t="shared" si="317"/>
        <v>0.1337990812515619</v>
      </c>
      <c r="AX1147" s="5">
        <v>260190000</v>
      </c>
      <c r="AY1147" s="6">
        <v>241430000</v>
      </c>
      <c r="AZ1147" s="6">
        <v>151230000</v>
      </c>
      <c r="BA1147" s="6">
        <f t="shared" si="318"/>
        <v>0.48098075372552285</v>
      </c>
      <c r="BB1147" s="6">
        <f t="shared" si="319"/>
        <v>0.52370138299053393</v>
      </c>
      <c r="BC1147" s="6">
        <f t="shared" si="320"/>
        <v>0.31852540305945537</v>
      </c>
      <c r="BD1147" s="6">
        <f t="shared" si="321"/>
        <v>3</v>
      </c>
      <c r="BE1147" s="6">
        <f t="shared" si="322"/>
        <v>0.4410691799251707</v>
      </c>
      <c r="BF1147" s="7">
        <f t="shared" si="323"/>
        <v>8.8389275283016613E-2</v>
      </c>
      <c r="BH1147" t="s">
        <v>1773</v>
      </c>
      <c r="BI1147" t="s">
        <v>1774</v>
      </c>
    </row>
    <row r="1148" spans="1:61" x14ac:dyDescent="0.25">
      <c r="A1148" t="s">
        <v>1775</v>
      </c>
      <c r="B1148" t="s">
        <v>1775</v>
      </c>
      <c r="C1148">
        <f>VLOOKUP(B1148,Annotation!D:E,2,FALSE)</f>
        <v>1614</v>
      </c>
      <c r="D1148" t="str">
        <f>VLOOKUP(B1148,Annotation!D:F,3,FALSE)</f>
        <v>FAD:protein FMN transferase</v>
      </c>
      <c r="G1148">
        <v>10</v>
      </c>
      <c r="H1148">
        <v>10</v>
      </c>
      <c r="I1148">
        <v>10</v>
      </c>
      <c r="J1148">
        <v>6</v>
      </c>
      <c r="K1148">
        <v>6</v>
      </c>
      <c r="L1148">
        <v>1</v>
      </c>
      <c r="M1148">
        <v>3</v>
      </c>
      <c r="N1148">
        <v>3</v>
      </c>
      <c r="O1148">
        <v>4</v>
      </c>
      <c r="P1148">
        <v>2</v>
      </c>
      <c r="Q1148">
        <v>1</v>
      </c>
      <c r="R1148">
        <v>2</v>
      </c>
      <c r="S1148">
        <v>36.200000000000003</v>
      </c>
      <c r="T1148">
        <v>36.771999999999998</v>
      </c>
      <c r="U1148">
        <v>35080000</v>
      </c>
      <c r="V1148">
        <v>4444900</v>
      </c>
      <c r="W1148">
        <v>21013000</v>
      </c>
      <c r="X1148">
        <v>0</v>
      </c>
      <c r="Y1148">
        <v>2606900</v>
      </c>
      <c r="Z1148">
        <v>1237800</v>
      </c>
      <c r="AA1148">
        <v>2474100</v>
      </c>
      <c r="AB1148">
        <v>2658500</v>
      </c>
      <c r="AC1148">
        <v>243510</v>
      </c>
      <c r="AD1148">
        <v>401040</v>
      </c>
      <c r="AE1148">
        <v>2192500</v>
      </c>
      <c r="AF1148" s="5">
        <v>277810</v>
      </c>
      <c r="AG1148" s="6">
        <v>1313300</v>
      </c>
      <c r="AH1148" s="6">
        <v>0</v>
      </c>
      <c r="AI1148" s="6">
        <f t="shared" si="306"/>
        <v>1.0975697392587589E-3</v>
      </c>
      <c r="AJ1148" s="6">
        <f t="shared" si="307"/>
        <v>2.649236535181153E-3</v>
      </c>
      <c r="AK1148" s="6">
        <f t="shared" si="308"/>
        <v>0</v>
      </c>
      <c r="AL1148" s="6">
        <f t="shared" si="309"/>
        <v>2</v>
      </c>
      <c r="AM1148" s="6">
        <f t="shared" si="310"/>
        <v>1.8734031372199559E-3</v>
      </c>
      <c r="AN1148" s="7">
        <f t="shared" si="311"/>
        <v>1.08682940486144E-3</v>
      </c>
      <c r="AO1148" s="5">
        <v>162930</v>
      </c>
      <c r="AP1148" s="6">
        <v>77362</v>
      </c>
      <c r="AQ1148" s="6">
        <v>154630</v>
      </c>
      <c r="AR1148" s="6">
        <f t="shared" si="312"/>
        <v>3.1130633382389183E-4</v>
      </c>
      <c r="AS1148" s="6">
        <f t="shared" si="313"/>
        <v>1.6195991858604389E-4</v>
      </c>
      <c r="AT1148" s="6">
        <f t="shared" si="314"/>
        <v>3.6094357266344956E-4</v>
      </c>
      <c r="AU1148" s="6">
        <f t="shared" si="315"/>
        <v>3</v>
      </c>
      <c r="AV1148" s="6">
        <f t="shared" si="316"/>
        <v>2.7806994169112843E-4</v>
      </c>
      <c r="AW1148" s="7">
        <f t="shared" si="317"/>
        <v>8.4566017481418131E-5</v>
      </c>
      <c r="AX1148" s="5">
        <v>166150</v>
      </c>
      <c r="AY1148" s="6">
        <v>15219</v>
      </c>
      <c r="AZ1148" s="6">
        <v>25065</v>
      </c>
      <c r="BA1148" s="6">
        <f t="shared" si="318"/>
        <v>3.0714075187937898E-4</v>
      </c>
      <c r="BB1148" s="6">
        <f t="shared" si="319"/>
        <v>3.3012514384015805E-5</v>
      </c>
      <c r="BC1148" s="6">
        <f t="shared" si="320"/>
        <v>5.2792694754250141E-5</v>
      </c>
      <c r="BD1148" s="6">
        <f t="shared" si="321"/>
        <v>3</v>
      </c>
      <c r="BE1148" s="6">
        <f t="shared" si="322"/>
        <v>1.3098198700588163E-4</v>
      </c>
      <c r="BF1148" s="7">
        <f t="shared" si="323"/>
        <v>1.2482453475495605E-4</v>
      </c>
    </row>
    <row r="1149" spans="1:61" x14ac:dyDescent="0.25">
      <c r="A1149" t="s">
        <v>1776</v>
      </c>
      <c r="B1149" t="s">
        <v>1776</v>
      </c>
      <c r="C1149">
        <f>VLOOKUP(B1149,Annotation!D:E,2,FALSE)</f>
        <v>1615</v>
      </c>
      <c r="D1149" t="str">
        <f>VLOOKUP(B1149,Annotation!D:F,3,FALSE)</f>
        <v>class I SAM-dependent methyltransferase</v>
      </c>
      <c r="G1149">
        <v>7</v>
      </c>
      <c r="H1149">
        <v>7</v>
      </c>
      <c r="I1149">
        <v>7</v>
      </c>
      <c r="J1149">
        <v>4</v>
      </c>
      <c r="K1149">
        <v>6</v>
      </c>
      <c r="L1149">
        <v>1</v>
      </c>
      <c r="M1149">
        <v>2</v>
      </c>
      <c r="N1149">
        <v>0</v>
      </c>
      <c r="O1149">
        <v>0</v>
      </c>
      <c r="P1149">
        <v>2</v>
      </c>
      <c r="Q1149">
        <v>2</v>
      </c>
      <c r="R1149">
        <v>0</v>
      </c>
      <c r="S1149">
        <v>27.5</v>
      </c>
      <c r="T1149">
        <v>30.13</v>
      </c>
      <c r="U1149">
        <v>30359000</v>
      </c>
      <c r="V1149">
        <v>4808500</v>
      </c>
      <c r="W1149">
        <v>20669000</v>
      </c>
      <c r="X1149">
        <v>443790</v>
      </c>
      <c r="Y1149">
        <v>2118700</v>
      </c>
      <c r="Z1149">
        <v>0</v>
      </c>
      <c r="AA1149">
        <v>0</v>
      </c>
      <c r="AB1149">
        <v>1384500</v>
      </c>
      <c r="AC1149">
        <v>935060</v>
      </c>
      <c r="AD1149">
        <v>0</v>
      </c>
      <c r="AE1149">
        <v>1686600</v>
      </c>
      <c r="AF1149" s="5">
        <v>267140</v>
      </c>
      <c r="AG1149" s="6">
        <v>1148300</v>
      </c>
      <c r="AH1149" s="6">
        <v>24655</v>
      </c>
      <c r="AI1149" s="6">
        <f t="shared" si="306"/>
        <v>1.0554147804095779E-3</v>
      </c>
      <c r="AJ1149" s="6">
        <f t="shared" si="307"/>
        <v>2.3163925328169633E-3</v>
      </c>
      <c r="AK1149" s="6">
        <f t="shared" si="308"/>
        <v>5.645207346929027E-5</v>
      </c>
      <c r="AL1149" s="6">
        <f t="shared" si="309"/>
        <v>3</v>
      </c>
      <c r="AM1149" s="6">
        <f t="shared" si="310"/>
        <v>1.1427531288986106E-3</v>
      </c>
      <c r="AN1149" s="7">
        <f t="shared" si="311"/>
        <v>9.2468146237384061E-4</v>
      </c>
      <c r="AO1149" s="5">
        <v>117700</v>
      </c>
      <c r="AP1149" s="6">
        <v>0</v>
      </c>
      <c r="AQ1149" s="6">
        <v>0</v>
      </c>
      <c r="AR1149" s="6">
        <f t="shared" si="312"/>
        <v>2.2488648800756195E-4</v>
      </c>
      <c r="AS1149" s="6">
        <f t="shared" si="313"/>
        <v>0</v>
      </c>
      <c r="AT1149" s="6">
        <f t="shared" si="314"/>
        <v>0</v>
      </c>
      <c r="AU1149" s="6">
        <f t="shared" si="315"/>
        <v>1</v>
      </c>
      <c r="AV1149" s="6">
        <f t="shared" si="316"/>
        <v>0</v>
      </c>
      <c r="AW1149" s="7">
        <f t="shared" si="317"/>
        <v>0</v>
      </c>
      <c r="AX1149" s="5">
        <v>76915</v>
      </c>
      <c r="AY1149" s="6">
        <v>51948</v>
      </c>
      <c r="AZ1149" s="6">
        <v>0</v>
      </c>
      <c r="BA1149" s="6">
        <f t="shared" si="318"/>
        <v>1.4218315336023132E-4</v>
      </c>
      <c r="BB1149" s="6">
        <f t="shared" si="319"/>
        <v>1.1268375696306283E-4</v>
      </c>
      <c r="BC1149" s="6">
        <f t="shared" si="320"/>
        <v>0</v>
      </c>
      <c r="BD1149" s="6">
        <f t="shared" si="321"/>
        <v>2</v>
      </c>
      <c r="BE1149" s="6">
        <f t="shared" si="322"/>
        <v>1.2743345516164707E-4</v>
      </c>
      <c r="BF1149" s="7">
        <f t="shared" si="323"/>
        <v>6.1267983818419426E-5</v>
      </c>
    </row>
    <row r="1150" spans="1:61" x14ac:dyDescent="0.25">
      <c r="A1150" t="s">
        <v>1777</v>
      </c>
      <c r="B1150" t="s">
        <v>1777</v>
      </c>
      <c r="C1150">
        <f>VLOOKUP(B1150,Annotation!D:E,2,FALSE)</f>
        <v>1617</v>
      </c>
      <c r="D1150" t="str">
        <f>VLOOKUP(B1150,Annotation!D:F,3,FALSE)</f>
        <v>type I methionyl aminopeptidase</v>
      </c>
      <c r="G1150">
        <v>13</v>
      </c>
      <c r="H1150">
        <v>13</v>
      </c>
      <c r="I1150">
        <v>13</v>
      </c>
      <c r="J1150">
        <v>11</v>
      </c>
      <c r="K1150">
        <v>11</v>
      </c>
      <c r="L1150">
        <v>1</v>
      </c>
      <c r="M1150">
        <v>9</v>
      </c>
      <c r="N1150">
        <v>5</v>
      </c>
      <c r="O1150">
        <v>3</v>
      </c>
      <c r="P1150">
        <v>6</v>
      </c>
      <c r="Q1150">
        <v>6</v>
      </c>
      <c r="R1150">
        <v>2</v>
      </c>
      <c r="S1150">
        <v>49.8</v>
      </c>
      <c r="T1150">
        <v>29.83</v>
      </c>
      <c r="U1150">
        <v>634150000</v>
      </c>
      <c r="V1150">
        <v>37365000</v>
      </c>
      <c r="W1150">
        <v>171820000</v>
      </c>
      <c r="X1150">
        <v>0</v>
      </c>
      <c r="Y1150">
        <v>45784000</v>
      </c>
      <c r="Z1150">
        <v>28819000</v>
      </c>
      <c r="AA1150">
        <v>588070</v>
      </c>
      <c r="AB1150">
        <v>156380000</v>
      </c>
      <c r="AC1150">
        <v>130250000</v>
      </c>
      <c r="AD1150">
        <v>63157000</v>
      </c>
      <c r="AE1150">
        <v>37303000</v>
      </c>
      <c r="AF1150" s="5">
        <v>2197900</v>
      </c>
      <c r="AG1150" s="6">
        <v>10107000</v>
      </c>
      <c r="AH1150" s="6">
        <v>0</v>
      </c>
      <c r="AI1150" s="6">
        <f t="shared" si="306"/>
        <v>8.6834474277989477E-3</v>
      </c>
      <c r="AJ1150" s="6">
        <f t="shared" si="307"/>
        <v>2.0388208072090089E-2</v>
      </c>
      <c r="AK1150" s="6">
        <f t="shared" si="308"/>
        <v>0</v>
      </c>
      <c r="AL1150" s="6">
        <f t="shared" si="309"/>
        <v>2</v>
      </c>
      <c r="AM1150" s="6">
        <f t="shared" si="310"/>
        <v>1.4535827749944517E-2</v>
      </c>
      <c r="AN1150" s="7">
        <f t="shared" si="311"/>
        <v>8.353859449794809E-3</v>
      </c>
      <c r="AO1150" s="5">
        <v>2693200</v>
      </c>
      <c r="AP1150" s="6">
        <v>1695200</v>
      </c>
      <c r="AQ1150" s="6">
        <v>34592</v>
      </c>
      <c r="AR1150" s="6">
        <f t="shared" si="312"/>
        <v>5.145830836890109E-3</v>
      </c>
      <c r="AS1150" s="6">
        <f t="shared" si="313"/>
        <v>3.5489575500512092E-3</v>
      </c>
      <c r="AT1150" s="6">
        <f t="shared" si="314"/>
        <v>8.0746039355713948E-5</v>
      </c>
      <c r="AU1150" s="6">
        <f t="shared" si="315"/>
        <v>3</v>
      </c>
      <c r="AV1150" s="6">
        <f t="shared" si="316"/>
        <v>2.9251781420990106E-3</v>
      </c>
      <c r="AW1150" s="7">
        <f t="shared" si="317"/>
        <v>2.1143315041075288E-3</v>
      </c>
      <c r="AX1150" s="5">
        <v>9198800</v>
      </c>
      <c r="AY1150" s="6">
        <v>7661500</v>
      </c>
      <c r="AZ1150" s="6">
        <v>3715100</v>
      </c>
      <c r="BA1150" s="6">
        <f t="shared" si="318"/>
        <v>1.7004672575311654E-2</v>
      </c>
      <c r="BB1150" s="6">
        <f t="shared" si="319"/>
        <v>1.6619053745524484E-2</v>
      </c>
      <c r="BC1150" s="6">
        <f t="shared" si="320"/>
        <v>7.8248609727314868E-3</v>
      </c>
      <c r="BD1150" s="6">
        <f t="shared" si="321"/>
        <v>3</v>
      </c>
      <c r="BE1150" s="6">
        <f t="shared" si="322"/>
        <v>1.3816195764522544E-2</v>
      </c>
      <c r="BF1150" s="7">
        <f t="shared" si="323"/>
        <v>4.2394374556825355E-3</v>
      </c>
      <c r="BH1150" t="s">
        <v>1778</v>
      </c>
      <c r="BI1150" t="s">
        <v>1779</v>
      </c>
    </row>
    <row r="1151" spans="1:61" x14ac:dyDescent="0.25">
      <c r="A1151" t="s">
        <v>1780</v>
      </c>
      <c r="B1151" t="s">
        <v>1780</v>
      </c>
      <c r="C1151">
        <f>VLOOKUP(B1151,Annotation!D:E,2,FALSE)</f>
        <v>1618</v>
      </c>
      <c r="D1151" t="str">
        <f>VLOOKUP(B1151,Annotation!D:F,3,FALSE)</f>
        <v>DUF2335 domain-containing protein</v>
      </c>
      <c r="G1151">
        <v>5</v>
      </c>
      <c r="H1151">
        <v>5</v>
      </c>
      <c r="I1151">
        <v>5</v>
      </c>
      <c r="J1151">
        <v>5</v>
      </c>
      <c r="K1151">
        <v>5</v>
      </c>
      <c r="L1151">
        <v>5</v>
      </c>
      <c r="M1151">
        <v>4</v>
      </c>
      <c r="N1151">
        <v>5</v>
      </c>
      <c r="O1151">
        <v>4</v>
      </c>
      <c r="P1151">
        <v>5</v>
      </c>
      <c r="Q1151">
        <v>2</v>
      </c>
      <c r="R1151">
        <v>5</v>
      </c>
      <c r="S1151">
        <v>38.4</v>
      </c>
      <c r="T1151">
        <v>13.289</v>
      </c>
      <c r="U1151">
        <v>247960000</v>
      </c>
      <c r="V1151">
        <v>13566000</v>
      </c>
      <c r="W1151">
        <v>19645000</v>
      </c>
      <c r="X1151">
        <v>16094000</v>
      </c>
      <c r="Y1151">
        <v>33378000</v>
      </c>
      <c r="Z1151">
        <v>57980000</v>
      </c>
      <c r="AA1151">
        <v>37457000</v>
      </c>
      <c r="AB1151">
        <v>58891000</v>
      </c>
      <c r="AC1151">
        <v>609320</v>
      </c>
      <c r="AD1151">
        <v>10343000</v>
      </c>
      <c r="AE1151">
        <v>49593000</v>
      </c>
      <c r="AF1151" s="5">
        <v>2713300</v>
      </c>
      <c r="AG1151" s="6">
        <v>3929000</v>
      </c>
      <c r="AH1151" s="6">
        <v>3218800</v>
      </c>
      <c r="AI1151" s="6">
        <f t="shared" si="306"/>
        <v>1.0719686021132394E-2</v>
      </c>
      <c r="AJ1151" s="6">
        <f t="shared" si="307"/>
        <v>7.925721729023642E-3</v>
      </c>
      <c r="AK1151" s="6">
        <f t="shared" si="308"/>
        <v>7.3700236902434213E-3</v>
      </c>
      <c r="AL1151" s="6">
        <f t="shared" si="309"/>
        <v>3</v>
      </c>
      <c r="AM1151" s="6">
        <f t="shared" si="310"/>
        <v>8.6718104801331523E-3</v>
      </c>
      <c r="AN1151" s="7">
        <f t="shared" si="311"/>
        <v>1.465729795731634E-3</v>
      </c>
      <c r="AO1151" s="5">
        <v>6675600</v>
      </c>
      <c r="AP1151" s="6">
        <v>11596000</v>
      </c>
      <c r="AQ1151" s="6">
        <v>7491500</v>
      </c>
      <c r="AR1151" s="6">
        <f t="shared" si="312"/>
        <v>1.2754904327470524E-2</v>
      </c>
      <c r="AS1151" s="6">
        <f t="shared" si="313"/>
        <v>2.4276611462006738E-2</v>
      </c>
      <c r="AT1151" s="6">
        <f t="shared" si="314"/>
        <v>1.7486960968817387E-2</v>
      </c>
      <c r="AU1151" s="6">
        <f t="shared" si="315"/>
        <v>3</v>
      </c>
      <c r="AV1151" s="6">
        <f t="shared" si="316"/>
        <v>1.8172825586098215E-2</v>
      </c>
      <c r="AW1151" s="7">
        <f t="shared" si="317"/>
        <v>4.7286531929246027E-3</v>
      </c>
      <c r="AX1151" s="5">
        <v>11778000</v>
      </c>
      <c r="AY1151" s="6">
        <v>121860</v>
      </c>
      <c r="AZ1151" s="6">
        <v>2068700</v>
      </c>
      <c r="BA1151" s="6">
        <f t="shared" si="318"/>
        <v>2.1772517457931545E-2</v>
      </c>
      <c r="BB1151" s="6">
        <f t="shared" si="319"/>
        <v>2.6433438483712242E-4</v>
      </c>
      <c r="BC1151" s="6">
        <f t="shared" si="320"/>
        <v>4.3571612861806209E-3</v>
      </c>
      <c r="BD1151" s="6">
        <f t="shared" si="321"/>
        <v>3</v>
      </c>
      <c r="BE1151" s="6">
        <f t="shared" si="322"/>
        <v>8.7980043763164293E-3</v>
      </c>
      <c r="BF1151" s="7">
        <f t="shared" si="323"/>
        <v>9.3252810606380306E-3</v>
      </c>
      <c r="BH1151" t="s">
        <v>1781</v>
      </c>
      <c r="BI1151" t="s">
        <v>1782</v>
      </c>
    </row>
    <row r="1152" spans="1:61" x14ac:dyDescent="0.25">
      <c r="A1152" t="s">
        <v>1783</v>
      </c>
      <c r="B1152" t="s">
        <v>1783</v>
      </c>
      <c r="C1152">
        <f>VLOOKUP(B1152,Annotation!D:E,2,FALSE)</f>
        <v>1620</v>
      </c>
      <c r="D1152" t="str">
        <f>VLOOKUP(B1152,Annotation!D:F,3,FALSE)</f>
        <v>thioredoxin</v>
      </c>
      <c r="G1152">
        <v>19</v>
      </c>
      <c r="H1152">
        <v>19</v>
      </c>
      <c r="I1152">
        <v>19</v>
      </c>
      <c r="J1152">
        <v>12</v>
      </c>
      <c r="K1152">
        <v>17</v>
      </c>
      <c r="L1152">
        <v>11</v>
      </c>
      <c r="M1152">
        <v>9</v>
      </c>
      <c r="N1152">
        <v>8</v>
      </c>
      <c r="O1152">
        <v>7</v>
      </c>
      <c r="P1152">
        <v>7</v>
      </c>
      <c r="Q1152">
        <v>8</v>
      </c>
      <c r="R1152">
        <v>5</v>
      </c>
      <c r="S1152">
        <v>74.8</v>
      </c>
      <c r="T1152">
        <v>23.687999999999999</v>
      </c>
      <c r="U1152">
        <v>1635500000</v>
      </c>
      <c r="V1152">
        <v>174080000</v>
      </c>
      <c r="W1152">
        <v>222350000</v>
      </c>
      <c r="X1152">
        <v>94536000</v>
      </c>
      <c r="Y1152">
        <v>238510000</v>
      </c>
      <c r="Z1152">
        <v>166430000</v>
      </c>
      <c r="AA1152">
        <v>115550000</v>
      </c>
      <c r="AB1152">
        <v>283520000</v>
      </c>
      <c r="AC1152">
        <v>167780000</v>
      </c>
      <c r="AD1152">
        <v>172770000</v>
      </c>
      <c r="AE1152">
        <v>136290000</v>
      </c>
      <c r="AF1152" s="5">
        <v>14506000</v>
      </c>
      <c r="AG1152" s="6">
        <v>18530000</v>
      </c>
      <c r="AH1152" s="6">
        <v>7878000</v>
      </c>
      <c r="AI1152" s="6">
        <f t="shared" si="306"/>
        <v>5.731019991248535E-2</v>
      </c>
      <c r="AJ1152" s="6">
        <f t="shared" si="307"/>
        <v>3.7379390083687479E-2</v>
      </c>
      <c r="AK1152" s="6">
        <f t="shared" si="308"/>
        <v>1.8038103216023879E-2</v>
      </c>
      <c r="AL1152" s="6">
        <f t="shared" si="309"/>
        <v>3</v>
      </c>
      <c r="AM1152" s="6">
        <f t="shared" si="310"/>
        <v>3.7575897737398903E-2</v>
      </c>
      <c r="AN1152" s="7">
        <f t="shared" si="311"/>
        <v>1.6033368458260835E-2</v>
      </c>
      <c r="AO1152" s="5">
        <v>19876000</v>
      </c>
      <c r="AP1152" s="6">
        <v>13869000</v>
      </c>
      <c r="AQ1152" s="6">
        <v>9629500</v>
      </c>
      <c r="AR1152" s="6">
        <f t="shared" si="312"/>
        <v>3.7976583140512332E-2</v>
      </c>
      <c r="AS1152" s="6">
        <f t="shared" si="313"/>
        <v>2.9035212518676391E-2</v>
      </c>
      <c r="AT1152" s="6">
        <f t="shared" si="314"/>
        <v>2.2477566662114E-2</v>
      </c>
      <c r="AU1152" s="6">
        <f t="shared" si="315"/>
        <v>3</v>
      </c>
      <c r="AV1152" s="6">
        <f t="shared" si="316"/>
        <v>2.9829787440434241E-2</v>
      </c>
      <c r="AW1152" s="7">
        <f t="shared" si="317"/>
        <v>6.3523428711581547E-3</v>
      </c>
      <c r="AX1152" s="5">
        <v>23626000</v>
      </c>
      <c r="AY1152" s="6">
        <v>13982000</v>
      </c>
      <c r="AZ1152" s="6">
        <v>14397000</v>
      </c>
      <c r="BA1152" s="6">
        <f t="shared" si="318"/>
        <v>4.3674435172447838E-2</v>
      </c>
      <c r="BB1152" s="6">
        <f t="shared" si="319"/>
        <v>3.0329257909015639E-2</v>
      </c>
      <c r="BC1152" s="6">
        <f t="shared" si="320"/>
        <v>3.0323416173027699E-2</v>
      </c>
      <c r="BD1152" s="6">
        <f t="shared" si="321"/>
        <v>3</v>
      </c>
      <c r="BE1152" s="6">
        <f t="shared" si="322"/>
        <v>3.4775703084830391E-2</v>
      </c>
      <c r="BF1152" s="7">
        <f t="shared" si="323"/>
        <v>6.2923542550656266E-3</v>
      </c>
      <c r="BH1152">
        <v>1520</v>
      </c>
      <c r="BI1152">
        <v>105</v>
      </c>
    </row>
    <row r="1153" spans="1:61" x14ac:dyDescent="0.25">
      <c r="A1153" t="s">
        <v>1784</v>
      </c>
      <c r="B1153" t="s">
        <v>1784</v>
      </c>
      <c r="C1153">
        <f>VLOOKUP(B1153,Annotation!D:E,2,FALSE)</f>
        <v>1621</v>
      </c>
      <c r="D1153" t="str">
        <f>VLOOKUP(B1153,Annotation!D:F,3,FALSE)</f>
        <v>2,3-bisphosphoglycerate-independent phosphoglycerate mutase</v>
      </c>
      <c r="G1153">
        <v>29</v>
      </c>
      <c r="H1153">
        <v>29</v>
      </c>
      <c r="I1153">
        <v>29</v>
      </c>
      <c r="J1153">
        <v>28</v>
      </c>
      <c r="K1153">
        <v>28</v>
      </c>
      <c r="L1153">
        <v>28</v>
      </c>
      <c r="M1153">
        <v>23</v>
      </c>
      <c r="N1153">
        <v>21</v>
      </c>
      <c r="O1153">
        <v>21</v>
      </c>
      <c r="P1153">
        <v>18</v>
      </c>
      <c r="Q1153">
        <v>21</v>
      </c>
      <c r="R1153">
        <v>20</v>
      </c>
      <c r="S1153">
        <v>56.4</v>
      </c>
      <c r="T1153">
        <v>55.768000000000001</v>
      </c>
      <c r="U1153">
        <v>12187000000</v>
      </c>
      <c r="V1153">
        <v>1080700000</v>
      </c>
      <c r="W1153">
        <v>2007800000</v>
      </c>
      <c r="X1153">
        <v>2356100000</v>
      </c>
      <c r="Y1153">
        <v>1989100000</v>
      </c>
      <c r="Z1153">
        <v>1245700000</v>
      </c>
      <c r="AA1153">
        <v>1284100000</v>
      </c>
      <c r="AB1153">
        <v>1031600000</v>
      </c>
      <c r="AC1153">
        <v>872350000</v>
      </c>
      <c r="AD1153">
        <v>319340000</v>
      </c>
      <c r="AE1153">
        <v>487470000</v>
      </c>
      <c r="AF1153" s="5">
        <v>43228000</v>
      </c>
      <c r="AG1153" s="6">
        <v>80311000</v>
      </c>
      <c r="AH1153" s="6">
        <v>94242000</v>
      </c>
      <c r="AI1153" s="6">
        <f t="shared" si="306"/>
        <v>0.17078486983433866</v>
      </c>
      <c r="AJ1153" s="6">
        <f t="shared" si="307"/>
        <v>0.1620062707507299</v>
      </c>
      <c r="AK1153" s="6">
        <f t="shared" si="308"/>
        <v>0.21578407251644105</v>
      </c>
      <c r="AL1153" s="6">
        <f t="shared" si="309"/>
        <v>3</v>
      </c>
      <c r="AM1153" s="6">
        <f t="shared" si="310"/>
        <v>0.18285840436716985</v>
      </c>
      <c r="AN1153" s="7">
        <f t="shared" si="311"/>
        <v>2.3556183445465412E-2</v>
      </c>
      <c r="AO1153" s="5">
        <v>79565000</v>
      </c>
      <c r="AP1153" s="6">
        <v>49828000</v>
      </c>
      <c r="AQ1153" s="6">
        <v>51364000</v>
      </c>
      <c r="AR1153" s="6">
        <f t="shared" si="312"/>
        <v>0.15202288375804307</v>
      </c>
      <c r="AS1153" s="6">
        <f t="shared" si="313"/>
        <v>0.10431657432984406</v>
      </c>
      <c r="AT1153" s="6">
        <f t="shared" si="314"/>
        <v>0.1198959171330623</v>
      </c>
      <c r="AU1153" s="6">
        <f t="shared" si="315"/>
        <v>3</v>
      </c>
      <c r="AV1153" s="6">
        <f t="shared" si="316"/>
        <v>0.1254117917403165</v>
      </c>
      <c r="AW1153" s="7">
        <f t="shared" si="317"/>
        <v>1.9862722947386897E-2</v>
      </c>
      <c r="AX1153" s="5">
        <v>41266000</v>
      </c>
      <c r="AY1153" s="6">
        <v>34894000</v>
      </c>
      <c r="AZ1153" s="6">
        <v>12774000</v>
      </c>
      <c r="BA1153" s="6">
        <f t="shared" si="318"/>
        <v>7.6283299831805318E-2</v>
      </c>
      <c r="BB1153" s="6">
        <f t="shared" si="319"/>
        <v>7.5690825738606193E-2</v>
      </c>
      <c r="BC1153" s="6">
        <f t="shared" si="320"/>
        <v>2.6905002305636996E-2</v>
      </c>
      <c r="BD1153" s="6">
        <f t="shared" si="321"/>
        <v>3</v>
      </c>
      <c r="BE1153" s="6">
        <f t="shared" si="322"/>
        <v>5.9626375958682837E-2</v>
      </c>
      <c r="BF1153" s="7">
        <f t="shared" si="323"/>
        <v>2.3138769438534105E-2</v>
      </c>
      <c r="BH1153" t="s">
        <v>1785</v>
      </c>
      <c r="BI1153" t="s">
        <v>1786</v>
      </c>
    </row>
    <row r="1154" spans="1:61" x14ac:dyDescent="0.25">
      <c r="A1154" t="s">
        <v>1787</v>
      </c>
      <c r="B1154" t="s">
        <v>1787</v>
      </c>
      <c r="C1154">
        <f>VLOOKUP(B1154,Annotation!D:E,2,FALSE)</f>
        <v>1623</v>
      </c>
      <c r="D1154" t="str">
        <f>VLOOKUP(B1154,Annotation!D:F,3,FALSE)</f>
        <v>aromatic amino acid hydroxylase</v>
      </c>
      <c r="G1154">
        <v>20</v>
      </c>
      <c r="H1154">
        <v>20</v>
      </c>
      <c r="I1154">
        <v>20</v>
      </c>
      <c r="J1154">
        <v>13</v>
      </c>
      <c r="K1154">
        <v>18</v>
      </c>
      <c r="L1154">
        <v>12</v>
      </c>
      <c r="M1154">
        <v>8</v>
      </c>
      <c r="N1154">
        <v>12</v>
      </c>
      <c r="O1154">
        <v>8</v>
      </c>
      <c r="P1154">
        <v>6</v>
      </c>
      <c r="Q1154">
        <v>7</v>
      </c>
      <c r="R1154">
        <v>8</v>
      </c>
      <c r="S1154">
        <v>33.5</v>
      </c>
      <c r="T1154">
        <v>65.504999999999995</v>
      </c>
      <c r="U1154">
        <v>263160000</v>
      </c>
      <c r="V1154">
        <v>25742000</v>
      </c>
      <c r="W1154">
        <v>53782000</v>
      </c>
      <c r="X1154">
        <v>40362000</v>
      </c>
      <c r="Y1154">
        <v>67991000</v>
      </c>
      <c r="Z1154">
        <v>39187000</v>
      </c>
      <c r="AA1154">
        <v>7026000</v>
      </c>
      <c r="AB1154">
        <v>9117100</v>
      </c>
      <c r="AC1154">
        <v>11720000</v>
      </c>
      <c r="AD1154">
        <v>8238100</v>
      </c>
      <c r="AE1154">
        <v>8489200</v>
      </c>
      <c r="AF1154" s="5">
        <v>830380</v>
      </c>
      <c r="AG1154" s="6">
        <v>1734900</v>
      </c>
      <c r="AH1154" s="6">
        <v>1302000</v>
      </c>
      <c r="AI1154" s="6">
        <f t="shared" ref="AI1154:AI1217" si="324">(AF1154/$AF$2410)*100</f>
        <v>3.2806592998296967E-3</v>
      </c>
      <c r="AJ1154" s="6">
        <f t="shared" ref="AJ1154:AJ1217" si="325">(AG1154/$AG$2410)*100</f>
        <v>3.4997033921311069E-3</v>
      </c>
      <c r="AK1154" s="6">
        <f t="shared" ref="AK1154:AK1217" si="326">(AH1154/$AH$2410)*100</f>
        <v>2.9811640501730251E-3</v>
      </c>
      <c r="AL1154" s="6">
        <f t="shared" ref="AL1154:AL1217" si="327">COUNTIF(AI1154:AK1154,"&gt;0")</f>
        <v>3</v>
      </c>
      <c r="AM1154" s="6">
        <f t="shared" ref="AM1154:AM1217" si="328">IF(AL1154&gt;1,AVERAGEIF(AI1154:AK1154,"&gt;0"),0)</f>
        <v>3.2538422473779431E-3</v>
      </c>
      <c r="AN1154" s="7">
        <f t="shared" ref="AN1154:AN1217" si="329">IF(AL1154&gt;=2,_xlfn.STDEV.P(AI1154:AK1154),0)</f>
        <v>2.125403930491491E-4</v>
      </c>
      <c r="AO1154" s="5">
        <v>2193300</v>
      </c>
      <c r="AP1154" s="6">
        <v>1264100</v>
      </c>
      <c r="AQ1154" s="6">
        <v>226640</v>
      </c>
      <c r="AR1154" s="6">
        <f t="shared" ref="AR1154:AR1217" si="330">(AO1154/$AO$2410)*100</f>
        <v>4.1906842323448231E-3</v>
      </c>
      <c r="AS1154" s="6">
        <f t="shared" ref="AS1154:AS1217" si="331">(AP1154/$AP$2410)*100</f>
        <v>2.6464353698795028E-3</v>
      </c>
      <c r="AT1154" s="6">
        <f t="shared" ref="AT1154:AT1217" si="332">(AQ1154/$AQ$2410)*100</f>
        <v>5.2903221437265865E-4</v>
      </c>
      <c r="AU1154" s="6">
        <f t="shared" ref="AU1154:AU1217" si="333">COUNTIF(AR1154:AT1154,"&gt;0")</f>
        <v>3</v>
      </c>
      <c r="AV1154" s="6">
        <f t="shared" ref="AV1154:AV1217" si="334">IF(AU1154&gt;1,AVERAGEIF(AR1154:AT1154,"&gt;0"),0)</f>
        <v>2.4553839388656616E-3</v>
      </c>
      <c r="AW1154" s="7">
        <f t="shared" ref="AW1154:AW1217" si="335">IF(AU1154&gt;=2,_xlfn.STDEV.P(AR1154:AT1154),0)</f>
        <v>1.5009551097327403E-3</v>
      </c>
      <c r="AX1154" s="5">
        <v>294100</v>
      </c>
      <c r="AY1154" s="6">
        <v>378050</v>
      </c>
      <c r="AZ1154" s="6">
        <v>265750</v>
      </c>
      <c r="BA1154" s="6">
        <f t="shared" ref="BA1154:BA1217" si="336">(AX1154/$AX$2410)*100</f>
        <v>5.4366593516536478E-4</v>
      </c>
      <c r="BB1154" s="6">
        <f t="shared" ref="BB1154:BB1217" si="337">(AY1154/$AY$2410)*100</f>
        <v>8.200526357104393E-4</v>
      </c>
      <c r="BC1154" s="6">
        <f t="shared" ref="BC1154:BC1217" si="338">(AZ1154/$AZ$2410)*100</f>
        <v>5.5973104452192201E-4</v>
      </c>
      <c r="BD1154" s="6">
        <f t="shared" ref="BD1154:BD1217" si="339">COUNTIF(BA1154:BC1154,"&gt;0")</f>
        <v>3</v>
      </c>
      <c r="BE1154" s="6">
        <f t="shared" ref="BE1154:BE1217" si="340">IF(BD1154&gt;1,AVERAGEIF(BA1154:BC1154,"&gt;0"),0)</f>
        <v>6.4114987179924199E-4</v>
      </c>
      <c r="BF1154" s="7">
        <f t="shared" ref="BF1154:BF1217" si="341">IF(BD1154&gt;=2,_xlfn.STDEV.P(BA1154:BC1154),0)</f>
        <v>1.2667325720387533E-4</v>
      </c>
      <c r="BH1154" t="s">
        <v>1788</v>
      </c>
      <c r="BI1154" t="s">
        <v>1789</v>
      </c>
    </row>
    <row r="1155" spans="1:61" x14ac:dyDescent="0.25">
      <c r="A1155" t="s">
        <v>1790</v>
      </c>
      <c r="B1155" t="s">
        <v>1790</v>
      </c>
      <c r="C1155">
        <f>VLOOKUP(B1155,Annotation!D:E,2,FALSE)</f>
        <v>1624</v>
      </c>
      <c r="D1155" t="str">
        <f>VLOOKUP(B1155,Annotation!D:F,3,FALSE)</f>
        <v>rhodanese-like domain-containing protein</v>
      </c>
      <c r="G1155">
        <v>4</v>
      </c>
      <c r="H1155">
        <v>4</v>
      </c>
      <c r="I1155">
        <v>4</v>
      </c>
      <c r="J1155">
        <v>2</v>
      </c>
      <c r="K1155">
        <v>4</v>
      </c>
      <c r="L1155">
        <v>2</v>
      </c>
      <c r="M1155">
        <v>1</v>
      </c>
      <c r="N1155">
        <v>1</v>
      </c>
      <c r="O1155">
        <v>1</v>
      </c>
      <c r="P1155">
        <v>1</v>
      </c>
      <c r="Q1155">
        <v>1</v>
      </c>
      <c r="R1155">
        <v>1</v>
      </c>
      <c r="S1155">
        <v>55.9</v>
      </c>
      <c r="T1155">
        <v>10.541</v>
      </c>
      <c r="U1155">
        <v>19770000</v>
      </c>
      <c r="V1155">
        <v>3106500</v>
      </c>
      <c r="W1155">
        <v>4156500</v>
      </c>
      <c r="X1155">
        <v>7608500</v>
      </c>
      <c r="Y1155">
        <v>1135900</v>
      </c>
      <c r="Z1155">
        <v>626450</v>
      </c>
      <c r="AA1155">
        <v>185570</v>
      </c>
      <c r="AB1155">
        <v>215740</v>
      </c>
      <c r="AC1155">
        <v>2095800</v>
      </c>
      <c r="AD1155">
        <v>639070</v>
      </c>
      <c r="AE1155">
        <v>3295000</v>
      </c>
      <c r="AF1155" s="5">
        <v>517740</v>
      </c>
      <c r="AG1155" s="6">
        <v>692760</v>
      </c>
      <c r="AH1155" s="6">
        <v>1268100</v>
      </c>
      <c r="AI1155" s="6">
        <f t="shared" si="324"/>
        <v>2.0454834484137712E-3</v>
      </c>
      <c r="AJ1155" s="6">
        <f t="shared" si="325"/>
        <v>1.397460673198885E-3</v>
      </c>
      <c r="AK1155" s="6">
        <f t="shared" si="326"/>
        <v>2.903543880203082E-3</v>
      </c>
      <c r="AL1155" s="6">
        <f t="shared" si="327"/>
        <v>3</v>
      </c>
      <c r="AM1155" s="6">
        <f t="shared" si="328"/>
        <v>2.115496000605246E-3</v>
      </c>
      <c r="AN1155" s="7">
        <f t="shared" si="329"/>
        <v>6.1684572609542313E-4</v>
      </c>
      <c r="AO1155" s="5">
        <v>189320</v>
      </c>
      <c r="AP1155" s="6">
        <v>104410</v>
      </c>
      <c r="AQ1155" s="6">
        <v>30928</v>
      </c>
      <c r="AR1155" s="6">
        <f t="shared" si="330"/>
        <v>3.6172905615625855E-4</v>
      </c>
      <c r="AS1155" s="6">
        <f t="shared" si="331"/>
        <v>2.1858580568714415E-4</v>
      </c>
      <c r="AT1155" s="6">
        <f t="shared" si="332"/>
        <v>7.2193383013226215E-5</v>
      </c>
      <c r="AU1155" s="6">
        <f t="shared" si="333"/>
        <v>3</v>
      </c>
      <c r="AV1155" s="6">
        <f t="shared" si="334"/>
        <v>2.1750274828554296E-4</v>
      </c>
      <c r="AW1155" s="7">
        <f t="shared" si="335"/>
        <v>1.182049245042935E-4</v>
      </c>
      <c r="AX1155" s="5">
        <v>35956</v>
      </c>
      <c r="AY1155" s="6">
        <v>349300</v>
      </c>
      <c r="AZ1155" s="6">
        <v>106510</v>
      </c>
      <c r="BA1155" s="6">
        <f t="shared" si="336"/>
        <v>6.646736608230485E-5</v>
      </c>
      <c r="BB1155" s="6">
        <f t="shared" si="337"/>
        <v>7.5768915660271515E-4</v>
      </c>
      <c r="BC1155" s="6">
        <f t="shared" si="338"/>
        <v>2.2433472644225742E-4</v>
      </c>
      <c r="BD1155" s="6">
        <f t="shared" si="339"/>
        <v>3</v>
      </c>
      <c r="BE1155" s="6">
        <f t="shared" si="340"/>
        <v>3.4949708304242579E-4</v>
      </c>
      <c r="BF1155" s="7">
        <f t="shared" si="341"/>
        <v>2.9574324737835381E-4</v>
      </c>
    </row>
    <row r="1156" spans="1:61" x14ac:dyDescent="0.25">
      <c r="A1156" t="s">
        <v>1791</v>
      </c>
      <c r="B1156" t="s">
        <v>1791</v>
      </c>
      <c r="C1156">
        <f>VLOOKUP(B1156,Annotation!D:E,2,FALSE)</f>
        <v>1625</v>
      </c>
      <c r="D1156" t="str">
        <f>VLOOKUP(B1156,Annotation!D:F,3,FALSE)</f>
        <v>response regulator transcription factor</v>
      </c>
      <c r="E1156" t="str">
        <f>VLOOKUP(B1156,Annotation!I:O,7,FALSE)</f>
        <v>RR|NarL</v>
      </c>
      <c r="G1156">
        <v>6</v>
      </c>
      <c r="H1156">
        <v>6</v>
      </c>
      <c r="I1156">
        <v>6</v>
      </c>
      <c r="J1156">
        <v>3</v>
      </c>
      <c r="K1156">
        <v>4</v>
      </c>
      <c r="L1156">
        <v>1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37.799999999999997</v>
      </c>
      <c r="T1156">
        <v>24.605</v>
      </c>
      <c r="U1156">
        <v>40647000</v>
      </c>
      <c r="V1156">
        <v>23528000</v>
      </c>
      <c r="W1156">
        <v>3028600</v>
      </c>
      <c r="X1156">
        <v>14091000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3387300</v>
      </c>
      <c r="AF1156" s="5">
        <v>1960600</v>
      </c>
      <c r="AG1156" s="6">
        <v>252380</v>
      </c>
      <c r="AH1156" s="6">
        <v>1174200</v>
      </c>
      <c r="AI1156" s="6">
        <f t="shared" si="324"/>
        <v>7.7459243036273806E-3</v>
      </c>
      <c r="AJ1156" s="6">
        <f t="shared" si="325"/>
        <v>5.0911011707075262E-4</v>
      </c>
      <c r="AK1156" s="6">
        <f t="shared" si="326"/>
        <v>2.688542878427931E-3</v>
      </c>
      <c r="AL1156" s="6">
        <f t="shared" si="327"/>
        <v>3</v>
      </c>
      <c r="AM1156" s="6">
        <f t="shared" si="328"/>
        <v>3.6478590997086886E-3</v>
      </c>
      <c r="AN1156" s="7">
        <f t="shared" si="329"/>
        <v>3.0312907703920569E-3</v>
      </c>
      <c r="AO1156" s="5">
        <v>0</v>
      </c>
      <c r="AP1156" s="6">
        <v>0</v>
      </c>
      <c r="AQ1156" s="6">
        <v>0</v>
      </c>
      <c r="AR1156" s="6">
        <f t="shared" si="330"/>
        <v>0</v>
      </c>
      <c r="AS1156" s="6">
        <f t="shared" si="331"/>
        <v>0</v>
      </c>
      <c r="AT1156" s="6">
        <f t="shared" si="332"/>
        <v>0</v>
      </c>
      <c r="AU1156" s="6">
        <f t="shared" si="333"/>
        <v>0</v>
      </c>
      <c r="AV1156" s="6">
        <f t="shared" si="334"/>
        <v>0</v>
      </c>
      <c r="AW1156" s="7">
        <f t="shared" si="335"/>
        <v>0</v>
      </c>
      <c r="AX1156" s="5">
        <v>0</v>
      </c>
      <c r="AY1156" s="6">
        <v>0</v>
      </c>
      <c r="AZ1156" s="6">
        <v>0</v>
      </c>
      <c r="BA1156" s="6">
        <f t="shared" si="336"/>
        <v>0</v>
      </c>
      <c r="BB1156" s="6">
        <f t="shared" si="337"/>
        <v>0</v>
      </c>
      <c r="BC1156" s="6">
        <f t="shared" si="338"/>
        <v>0</v>
      </c>
      <c r="BD1156" s="6">
        <f t="shared" si="339"/>
        <v>0</v>
      </c>
      <c r="BE1156" s="6">
        <f t="shared" si="340"/>
        <v>0</v>
      </c>
      <c r="BF1156" s="7">
        <f t="shared" si="341"/>
        <v>0</v>
      </c>
    </row>
    <row r="1157" spans="1:61" x14ac:dyDescent="0.25">
      <c r="A1157" t="s">
        <v>1792</v>
      </c>
      <c r="B1157" t="s">
        <v>1792</v>
      </c>
      <c r="C1157">
        <f>VLOOKUP(B1157,Annotation!D:E,2,FALSE)</f>
        <v>1626</v>
      </c>
      <c r="D1157" t="str">
        <f>VLOOKUP(B1157,Annotation!D:F,3,FALSE)</f>
        <v>tetratricopeptide repeat protein</v>
      </c>
      <c r="E1157" t="str">
        <f>VLOOKUP(B1157,Annotation!I:O,7,FALSE)</f>
        <v>HK|Classic</v>
      </c>
      <c r="G1157">
        <v>11</v>
      </c>
      <c r="H1157">
        <v>11</v>
      </c>
      <c r="I1157">
        <v>11</v>
      </c>
      <c r="J1157">
        <v>7</v>
      </c>
      <c r="K1157">
        <v>6</v>
      </c>
      <c r="L1157">
        <v>0</v>
      </c>
      <c r="M1157">
        <v>1</v>
      </c>
      <c r="N1157">
        <v>1</v>
      </c>
      <c r="O1157">
        <v>1</v>
      </c>
      <c r="P1157">
        <v>0</v>
      </c>
      <c r="Q1157">
        <v>0</v>
      </c>
      <c r="R1157">
        <v>0</v>
      </c>
      <c r="S1157">
        <v>19.399999999999999</v>
      </c>
      <c r="T1157">
        <v>82.616</v>
      </c>
      <c r="U1157">
        <v>19981000</v>
      </c>
      <c r="V1157">
        <v>4267000</v>
      </c>
      <c r="W1157">
        <v>6009700</v>
      </c>
      <c r="X1157">
        <v>0</v>
      </c>
      <c r="Y1157">
        <v>0</v>
      </c>
      <c r="Z1157">
        <v>9704200</v>
      </c>
      <c r="AA1157">
        <v>0</v>
      </c>
      <c r="AB1157">
        <v>0</v>
      </c>
      <c r="AC1157">
        <v>0</v>
      </c>
      <c r="AD1157">
        <v>0</v>
      </c>
      <c r="AE1157">
        <v>416270</v>
      </c>
      <c r="AF1157" s="5">
        <v>88895</v>
      </c>
      <c r="AG1157" s="6">
        <v>125200</v>
      </c>
      <c r="AH1157" s="6">
        <v>0</v>
      </c>
      <c r="AI1157" s="6">
        <f t="shared" si="324"/>
        <v>3.5120572323317148E-4</v>
      </c>
      <c r="AJ1157" s="6">
        <f t="shared" si="325"/>
        <v>2.5255799452119114E-4</v>
      </c>
      <c r="AK1157" s="6">
        <f t="shared" si="326"/>
        <v>0</v>
      </c>
      <c r="AL1157" s="6">
        <f t="shared" si="327"/>
        <v>2</v>
      </c>
      <c r="AM1157" s="6">
        <f t="shared" si="328"/>
        <v>3.0188185887718134E-4</v>
      </c>
      <c r="AN1157" s="7">
        <f t="shared" si="329"/>
        <v>1.4789725225016241E-4</v>
      </c>
      <c r="AO1157" s="5">
        <v>0</v>
      </c>
      <c r="AP1157" s="6">
        <v>202170</v>
      </c>
      <c r="AQ1157" s="6">
        <v>0</v>
      </c>
      <c r="AR1157" s="6">
        <f t="shared" si="330"/>
        <v>0</v>
      </c>
      <c r="AS1157" s="6">
        <f t="shared" si="331"/>
        <v>4.2324961532199908E-4</v>
      </c>
      <c r="AT1157" s="6">
        <f t="shared" si="332"/>
        <v>0</v>
      </c>
      <c r="AU1157" s="6">
        <f t="shared" si="333"/>
        <v>1</v>
      </c>
      <c r="AV1157" s="6">
        <f t="shared" si="334"/>
        <v>0</v>
      </c>
      <c r="AW1157" s="7">
        <f t="shared" si="335"/>
        <v>0</v>
      </c>
      <c r="AX1157" s="5">
        <v>0</v>
      </c>
      <c r="AY1157" s="6">
        <v>0</v>
      </c>
      <c r="AZ1157" s="6">
        <v>0</v>
      </c>
      <c r="BA1157" s="6">
        <f t="shared" si="336"/>
        <v>0</v>
      </c>
      <c r="BB1157" s="6">
        <f t="shared" si="337"/>
        <v>0</v>
      </c>
      <c r="BC1157" s="6">
        <f t="shared" si="338"/>
        <v>0</v>
      </c>
      <c r="BD1157" s="6">
        <f t="shared" si="339"/>
        <v>0</v>
      </c>
      <c r="BE1157" s="6">
        <f t="shared" si="340"/>
        <v>0</v>
      </c>
      <c r="BF1157" s="7">
        <f t="shared" si="341"/>
        <v>0</v>
      </c>
    </row>
    <row r="1158" spans="1:61" x14ac:dyDescent="0.25">
      <c r="A1158" t="s">
        <v>1793</v>
      </c>
      <c r="B1158" t="s">
        <v>1793</v>
      </c>
      <c r="C1158">
        <f>VLOOKUP(B1158,Annotation!D:E,2,FALSE)</f>
        <v>1628</v>
      </c>
      <c r="D1158" t="str">
        <f>VLOOKUP(B1158,Annotation!D:F,3,FALSE)</f>
        <v>GSCFA domain-containing protein</v>
      </c>
      <c r="G1158">
        <v>11</v>
      </c>
      <c r="H1158">
        <v>11</v>
      </c>
      <c r="I1158">
        <v>11</v>
      </c>
      <c r="J1158">
        <v>8</v>
      </c>
      <c r="K1158">
        <v>11</v>
      </c>
      <c r="L1158">
        <v>0</v>
      </c>
      <c r="M1158">
        <v>1</v>
      </c>
      <c r="N1158">
        <v>0</v>
      </c>
      <c r="O1158">
        <v>0</v>
      </c>
      <c r="P1158">
        <v>0</v>
      </c>
      <c r="Q1158">
        <v>1</v>
      </c>
      <c r="R1158">
        <v>1</v>
      </c>
      <c r="S1158">
        <v>41.8</v>
      </c>
      <c r="T1158">
        <v>36.67</v>
      </c>
      <c r="U1158">
        <v>39176000</v>
      </c>
      <c r="V1158">
        <v>4407600</v>
      </c>
      <c r="W1158">
        <v>34521000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163190</v>
      </c>
      <c r="AD1158">
        <v>84751</v>
      </c>
      <c r="AE1158">
        <v>1958800</v>
      </c>
      <c r="AF1158" s="5">
        <v>220380</v>
      </c>
      <c r="AG1158" s="6">
        <v>1726000</v>
      </c>
      <c r="AH1158" s="6">
        <v>0</v>
      </c>
      <c r="AI1158" s="6">
        <f t="shared" si="324"/>
        <v>8.7067571051382335E-4</v>
      </c>
      <c r="AJ1158" s="6">
        <f t="shared" si="325"/>
        <v>3.4817499883672198E-3</v>
      </c>
      <c r="AK1158" s="6">
        <f t="shared" si="326"/>
        <v>0</v>
      </c>
      <c r="AL1158" s="6">
        <f t="shared" si="327"/>
        <v>2</v>
      </c>
      <c r="AM1158" s="6">
        <f t="shared" si="328"/>
        <v>2.1762128494405217E-3</v>
      </c>
      <c r="AN1158" s="7">
        <f t="shared" si="329"/>
        <v>1.4794281199482125E-3</v>
      </c>
      <c r="AO1158" s="5">
        <v>0</v>
      </c>
      <c r="AP1158" s="6">
        <v>0</v>
      </c>
      <c r="AQ1158" s="6">
        <v>0</v>
      </c>
      <c r="AR1158" s="6">
        <f t="shared" si="330"/>
        <v>0</v>
      </c>
      <c r="AS1158" s="6">
        <f t="shared" si="331"/>
        <v>0</v>
      </c>
      <c r="AT1158" s="6">
        <f t="shared" si="332"/>
        <v>0</v>
      </c>
      <c r="AU1158" s="6">
        <f t="shared" si="333"/>
        <v>0</v>
      </c>
      <c r="AV1158" s="6">
        <f t="shared" si="334"/>
        <v>0</v>
      </c>
      <c r="AW1158" s="7">
        <f t="shared" si="335"/>
        <v>0</v>
      </c>
      <c r="AX1158" s="5">
        <v>0</v>
      </c>
      <c r="AY1158" s="6">
        <v>8159.7</v>
      </c>
      <c r="AZ1158" s="6">
        <v>4237.5</v>
      </c>
      <c r="BA1158" s="6">
        <f t="shared" si="336"/>
        <v>0</v>
      </c>
      <c r="BB1158" s="6">
        <f t="shared" si="337"/>
        <v>1.7699731494792942E-5</v>
      </c>
      <c r="BC1158" s="6">
        <f t="shared" si="338"/>
        <v>8.9251563543241565E-6</v>
      </c>
      <c r="BD1158" s="6">
        <f t="shared" si="339"/>
        <v>2</v>
      </c>
      <c r="BE1158" s="6">
        <f t="shared" si="340"/>
        <v>1.3312443924558548E-5</v>
      </c>
      <c r="BF1158" s="7">
        <f t="shared" si="341"/>
        <v>7.2259722900768852E-6</v>
      </c>
    </row>
    <row r="1159" spans="1:61" x14ac:dyDescent="0.25">
      <c r="A1159" t="s">
        <v>1794</v>
      </c>
      <c r="B1159" t="s">
        <v>1794</v>
      </c>
      <c r="C1159">
        <f>VLOOKUP(B1159,Annotation!D:E,2,FALSE)</f>
        <v>1629</v>
      </c>
      <c r="D1159" t="str">
        <f>VLOOKUP(B1159,Annotation!D:F,3,FALSE)</f>
        <v>alanine--tRNA ligase</v>
      </c>
      <c r="G1159">
        <v>55</v>
      </c>
      <c r="H1159">
        <v>55</v>
      </c>
      <c r="I1159">
        <v>55</v>
      </c>
      <c r="J1159">
        <v>48</v>
      </c>
      <c r="K1159">
        <v>45</v>
      </c>
      <c r="L1159">
        <v>41</v>
      </c>
      <c r="M1159">
        <v>19</v>
      </c>
      <c r="N1159">
        <v>19</v>
      </c>
      <c r="O1159">
        <v>16</v>
      </c>
      <c r="P1159">
        <v>17</v>
      </c>
      <c r="Q1159">
        <v>20</v>
      </c>
      <c r="R1159">
        <v>19</v>
      </c>
      <c r="S1159">
        <v>61.9</v>
      </c>
      <c r="T1159">
        <v>98.067999999999998</v>
      </c>
      <c r="U1159">
        <v>5430400000</v>
      </c>
      <c r="V1159">
        <v>480590000</v>
      </c>
      <c r="W1159">
        <v>888890000</v>
      </c>
      <c r="X1159">
        <v>684540000</v>
      </c>
      <c r="Y1159">
        <v>507190000</v>
      </c>
      <c r="Z1159">
        <v>745310000</v>
      </c>
      <c r="AA1159">
        <v>238830000</v>
      </c>
      <c r="AB1159">
        <v>560300000</v>
      </c>
      <c r="AC1159">
        <v>781180000</v>
      </c>
      <c r="AD1159">
        <v>543600000</v>
      </c>
      <c r="AE1159">
        <v>106480000</v>
      </c>
      <c r="AF1159" s="5">
        <v>9423400</v>
      </c>
      <c r="AG1159" s="6">
        <v>17429000</v>
      </c>
      <c r="AH1159" s="6">
        <v>13422000</v>
      </c>
      <c r="AI1159" s="6">
        <f t="shared" si="324"/>
        <v>3.7229900582883939E-2</v>
      </c>
      <c r="AJ1159" s="6">
        <f t="shared" si="325"/>
        <v>3.5158412831548247E-2</v>
      </c>
      <c r="AK1159" s="6">
        <f t="shared" si="326"/>
        <v>3.0732092074825149E-2</v>
      </c>
      <c r="AL1159" s="6">
        <f t="shared" si="327"/>
        <v>3</v>
      </c>
      <c r="AM1159" s="6">
        <f t="shared" si="328"/>
        <v>3.4373468496419111E-2</v>
      </c>
      <c r="AN1159" s="7">
        <f t="shared" si="329"/>
        <v>2.7101638399167913E-3</v>
      </c>
      <c r="AO1159" s="5">
        <v>9945000</v>
      </c>
      <c r="AP1159" s="6">
        <v>14614000</v>
      </c>
      <c r="AQ1159" s="6">
        <v>4683000</v>
      </c>
      <c r="AR1159" s="6">
        <f t="shared" si="330"/>
        <v>1.9001666297665285E-2</v>
      </c>
      <c r="AS1159" s="6">
        <f t="shared" si="331"/>
        <v>3.0594894783180962E-2</v>
      </c>
      <c r="AT1159" s="6">
        <f t="shared" si="332"/>
        <v>1.0931247175728735E-2</v>
      </c>
      <c r="AU1159" s="6">
        <f t="shared" si="333"/>
        <v>3</v>
      </c>
      <c r="AV1159" s="6">
        <f t="shared" si="334"/>
        <v>2.0175936085524992E-2</v>
      </c>
      <c r="AW1159" s="7">
        <f t="shared" si="335"/>
        <v>8.0704787738409348E-3</v>
      </c>
      <c r="AX1159" s="5">
        <v>10986000</v>
      </c>
      <c r="AY1159" s="6">
        <v>15317000</v>
      </c>
      <c r="AZ1159" s="6">
        <v>10659000</v>
      </c>
      <c r="BA1159" s="6">
        <f t="shared" si="336"/>
        <v>2.0308445983429776E-2</v>
      </c>
      <c r="BB1159" s="6">
        <f t="shared" si="337"/>
        <v>3.3225092504104749E-2</v>
      </c>
      <c r="BC1159" s="6">
        <f t="shared" si="338"/>
        <v>2.2450322496930072E-2</v>
      </c>
      <c r="BD1159" s="6">
        <f t="shared" si="339"/>
        <v>3</v>
      </c>
      <c r="BE1159" s="6">
        <f t="shared" si="340"/>
        <v>2.5327953661488198E-2</v>
      </c>
      <c r="BF1159" s="7">
        <f t="shared" si="341"/>
        <v>5.6521683257810158E-3</v>
      </c>
      <c r="BH1159">
        <v>1531</v>
      </c>
      <c r="BI1159">
        <v>346</v>
      </c>
    </row>
    <row r="1160" spans="1:61" x14ac:dyDescent="0.25">
      <c r="A1160" t="s">
        <v>1795</v>
      </c>
      <c r="B1160" t="s">
        <v>1795</v>
      </c>
      <c r="C1160">
        <f>VLOOKUP(B1160,Annotation!D:E,2,FALSE)</f>
        <v>1630</v>
      </c>
      <c r="D1160" t="str">
        <f>VLOOKUP(B1160,Annotation!D:F,3,FALSE)</f>
        <v>M23 family metallopeptidase</v>
      </c>
      <c r="G1160">
        <v>8</v>
      </c>
      <c r="H1160">
        <v>8</v>
      </c>
      <c r="I1160">
        <v>8</v>
      </c>
      <c r="J1160">
        <v>4</v>
      </c>
      <c r="K1160">
        <v>5</v>
      </c>
      <c r="L1160">
        <v>6</v>
      </c>
      <c r="M1160">
        <v>3</v>
      </c>
      <c r="N1160">
        <v>2</v>
      </c>
      <c r="O1160">
        <v>2</v>
      </c>
      <c r="P1160">
        <v>1</v>
      </c>
      <c r="Q1160">
        <v>2</v>
      </c>
      <c r="R1160">
        <v>1</v>
      </c>
      <c r="S1160">
        <v>21.6</v>
      </c>
      <c r="T1160">
        <v>36.651000000000003</v>
      </c>
      <c r="U1160">
        <v>30363000</v>
      </c>
      <c r="V1160">
        <v>2412700</v>
      </c>
      <c r="W1160">
        <v>8109800</v>
      </c>
      <c r="X1160">
        <v>9970700</v>
      </c>
      <c r="Y1160">
        <v>3539400</v>
      </c>
      <c r="Z1160">
        <v>578920</v>
      </c>
      <c r="AA1160">
        <v>4653500</v>
      </c>
      <c r="AB1160">
        <v>239740</v>
      </c>
      <c r="AC1160">
        <v>789020</v>
      </c>
      <c r="AD1160">
        <v>69304</v>
      </c>
      <c r="AE1160">
        <v>1786100</v>
      </c>
      <c r="AF1160" s="5">
        <v>141920</v>
      </c>
      <c r="AG1160" s="6">
        <v>477050</v>
      </c>
      <c r="AH1160" s="6">
        <v>586510</v>
      </c>
      <c r="AI1160" s="6">
        <f t="shared" si="324"/>
        <v>5.6069650982903084E-4</v>
      </c>
      <c r="AJ1160" s="6">
        <f t="shared" si="325"/>
        <v>9.6232261410810101E-4</v>
      </c>
      <c r="AK1160" s="6">
        <f t="shared" si="326"/>
        <v>1.3429205277012144E-3</v>
      </c>
      <c r="AL1160" s="6">
        <f t="shared" si="327"/>
        <v>3</v>
      </c>
      <c r="AM1160" s="6">
        <f t="shared" si="328"/>
        <v>9.5531321721278211E-4</v>
      </c>
      <c r="AN1160" s="7">
        <f t="shared" si="329"/>
        <v>3.193800789734728E-4</v>
      </c>
      <c r="AO1160" s="5">
        <v>208200</v>
      </c>
      <c r="AP1160" s="6">
        <v>34054</v>
      </c>
      <c r="AQ1160" s="6">
        <v>273730</v>
      </c>
      <c r="AR1160" s="6">
        <f t="shared" si="330"/>
        <v>3.9780260665398811E-4</v>
      </c>
      <c r="AS1160" s="6">
        <f t="shared" si="331"/>
        <v>7.1293180987166033E-5</v>
      </c>
      <c r="AT1160" s="6">
        <f t="shared" si="332"/>
        <v>6.3895158859966403E-4</v>
      </c>
      <c r="AU1160" s="6">
        <f t="shared" si="333"/>
        <v>3</v>
      </c>
      <c r="AV1160" s="6">
        <f t="shared" si="334"/>
        <v>3.6934912541360603E-4</v>
      </c>
      <c r="AW1160" s="7">
        <f t="shared" si="335"/>
        <v>2.326173071510542E-4</v>
      </c>
      <c r="AX1160" s="5">
        <v>14102</v>
      </c>
      <c r="AY1160" s="6">
        <v>46413</v>
      </c>
      <c r="AZ1160" s="6">
        <v>4076.7</v>
      </c>
      <c r="BA1160" s="6">
        <f t="shared" si="336"/>
        <v>2.6068605976545308E-5</v>
      </c>
      <c r="BB1160" s="6">
        <f t="shared" si="337"/>
        <v>1.0067743150701923E-4</v>
      </c>
      <c r="BC1160" s="6">
        <f t="shared" si="338"/>
        <v>8.5864743149671486E-6</v>
      </c>
      <c r="BD1160" s="6">
        <f t="shared" si="339"/>
        <v>3</v>
      </c>
      <c r="BE1160" s="6">
        <f t="shared" si="340"/>
        <v>4.5110837266177234E-5</v>
      </c>
      <c r="BF1160" s="7">
        <f t="shared" si="341"/>
        <v>3.9934454868805295E-5</v>
      </c>
    </row>
    <row r="1161" spans="1:61" x14ac:dyDescent="0.25">
      <c r="A1161" t="s">
        <v>1796</v>
      </c>
      <c r="B1161" t="s">
        <v>1796</v>
      </c>
      <c r="C1161">
        <f>VLOOKUP(B1161,Annotation!D:E,2,FALSE)</f>
        <v>1632</v>
      </c>
      <c r="D1161" t="str">
        <f>VLOOKUP(B1161,Annotation!D:F,3,FALSE)</f>
        <v>acyl-CoA dehydrogenase</v>
      </c>
      <c r="G1161">
        <v>15</v>
      </c>
      <c r="H1161">
        <v>15</v>
      </c>
      <c r="I1161">
        <v>15</v>
      </c>
      <c r="J1161">
        <v>10</v>
      </c>
      <c r="K1161">
        <v>8</v>
      </c>
      <c r="L1161">
        <v>12</v>
      </c>
      <c r="M1161">
        <v>6</v>
      </c>
      <c r="N1161">
        <v>4</v>
      </c>
      <c r="O1161">
        <v>6</v>
      </c>
      <c r="P1161">
        <v>4</v>
      </c>
      <c r="Q1161">
        <v>4</v>
      </c>
      <c r="R1161">
        <v>5</v>
      </c>
      <c r="S1161">
        <v>25.2</v>
      </c>
      <c r="T1161">
        <v>67.584999999999994</v>
      </c>
      <c r="U1161">
        <v>177260000</v>
      </c>
      <c r="V1161">
        <v>21820000</v>
      </c>
      <c r="W1161">
        <v>18170000</v>
      </c>
      <c r="X1161">
        <v>19693000</v>
      </c>
      <c r="Y1161">
        <v>23896000</v>
      </c>
      <c r="Z1161">
        <v>8626600</v>
      </c>
      <c r="AA1161">
        <v>6937600</v>
      </c>
      <c r="AB1161">
        <v>35179000</v>
      </c>
      <c r="AC1161">
        <v>6144900</v>
      </c>
      <c r="AD1161">
        <v>36791000</v>
      </c>
      <c r="AE1161">
        <v>5718000</v>
      </c>
      <c r="AF1161" s="5">
        <v>703890</v>
      </c>
      <c r="AG1161" s="6">
        <v>586130</v>
      </c>
      <c r="AH1161" s="6">
        <v>635260</v>
      </c>
      <c r="AI1161" s="6">
        <f t="shared" si="324"/>
        <v>2.7809235224320497E-3</v>
      </c>
      <c r="AJ1161" s="6">
        <f t="shared" si="325"/>
        <v>1.1823627582164997E-3</v>
      </c>
      <c r="AK1161" s="6">
        <f t="shared" si="326"/>
        <v>1.4545424535429461E-3</v>
      </c>
      <c r="AL1161" s="6">
        <f t="shared" si="327"/>
        <v>3</v>
      </c>
      <c r="AM1161" s="6">
        <f t="shared" si="328"/>
        <v>1.805942911397165E-3</v>
      </c>
      <c r="AN1161" s="7">
        <f t="shared" si="329"/>
        <v>6.9831265230671903E-4</v>
      </c>
      <c r="AO1161" s="5">
        <v>770830</v>
      </c>
      <c r="AP1161" s="6">
        <v>278280</v>
      </c>
      <c r="AQ1161" s="6">
        <v>223790</v>
      </c>
      <c r="AR1161" s="6">
        <f t="shared" si="330"/>
        <v>1.4728058755383942E-3</v>
      </c>
      <c r="AS1161" s="6">
        <f t="shared" si="331"/>
        <v>5.8258843029037894E-4</v>
      </c>
      <c r="AT1161" s="6">
        <f t="shared" si="332"/>
        <v>5.22379629608442E-4</v>
      </c>
      <c r="AU1161" s="6">
        <f t="shared" si="333"/>
        <v>3</v>
      </c>
      <c r="AV1161" s="6">
        <f t="shared" si="334"/>
        <v>8.5925797847907174E-4</v>
      </c>
      <c r="AW1161" s="7">
        <f t="shared" si="335"/>
        <v>4.3453963486992151E-4</v>
      </c>
      <c r="AX1161" s="5">
        <v>1134800</v>
      </c>
      <c r="AY1161" s="6">
        <v>198220</v>
      </c>
      <c r="AZ1161" s="6">
        <v>1186800</v>
      </c>
      <c r="BA1161" s="6">
        <f t="shared" si="336"/>
        <v>2.0977630167482355E-3</v>
      </c>
      <c r="BB1161" s="6">
        <f t="shared" si="337"/>
        <v>4.2997178534723795E-4</v>
      </c>
      <c r="BC1161" s="6">
        <f t="shared" si="338"/>
        <v>2.4996756486871758E-3</v>
      </c>
      <c r="BD1161" s="6">
        <f t="shared" si="339"/>
        <v>3</v>
      </c>
      <c r="BE1161" s="6">
        <f t="shared" si="340"/>
        <v>1.6758034835942166E-3</v>
      </c>
      <c r="BF1161" s="7">
        <f t="shared" si="341"/>
        <v>8.9608627047315574E-4</v>
      </c>
    </row>
    <row r="1162" spans="1:61" x14ac:dyDescent="0.25">
      <c r="A1162" t="s">
        <v>1797</v>
      </c>
      <c r="B1162" t="s">
        <v>1797</v>
      </c>
      <c r="C1162">
        <f>VLOOKUP(B1162,Annotation!D:E,2,FALSE)</f>
        <v>1633</v>
      </c>
      <c r="D1162" t="str">
        <f>VLOOKUP(B1162,Annotation!D:F,3,FALSE)</f>
        <v>glucose 1-dehydrogenase</v>
      </c>
      <c r="G1162">
        <v>11</v>
      </c>
      <c r="H1162">
        <v>11</v>
      </c>
      <c r="I1162">
        <v>11</v>
      </c>
      <c r="J1162">
        <v>8</v>
      </c>
      <c r="K1162">
        <v>9</v>
      </c>
      <c r="L1162">
        <v>0</v>
      </c>
      <c r="M1162">
        <v>8</v>
      </c>
      <c r="N1162">
        <v>6</v>
      </c>
      <c r="O1162">
        <v>5</v>
      </c>
      <c r="P1162">
        <v>7</v>
      </c>
      <c r="Q1162">
        <v>7</v>
      </c>
      <c r="R1162">
        <v>6</v>
      </c>
      <c r="S1162">
        <v>37.4</v>
      </c>
      <c r="T1162">
        <v>27.189</v>
      </c>
      <c r="U1162">
        <v>268720000</v>
      </c>
      <c r="V1162">
        <v>12528000</v>
      </c>
      <c r="W1162">
        <v>34382000</v>
      </c>
      <c r="X1162">
        <v>0</v>
      </c>
      <c r="Y1162">
        <v>39849000</v>
      </c>
      <c r="Z1162">
        <v>5441100</v>
      </c>
      <c r="AA1162">
        <v>6172500</v>
      </c>
      <c r="AB1162">
        <v>48305000</v>
      </c>
      <c r="AC1162">
        <v>56339000</v>
      </c>
      <c r="AD1162">
        <v>65706000</v>
      </c>
      <c r="AE1162">
        <v>20671000</v>
      </c>
      <c r="AF1162" s="5">
        <v>963660</v>
      </c>
      <c r="AG1162" s="6">
        <v>2644800</v>
      </c>
      <c r="AH1162" s="6">
        <v>0</v>
      </c>
      <c r="AI1162" s="6">
        <f t="shared" si="324"/>
        <v>3.8072209601313686E-3</v>
      </c>
      <c r="AJ1162" s="6">
        <f t="shared" si="325"/>
        <v>5.335186772441265E-3</v>
      </c>
      <c r="AK1162" s="6">
        <f t="shared" si="326"/>
        <v>0</v>
      </c>
      <c r="AL1162" s="6">
        <f t="shared" si="327"/>
        <v>2</v>
      </c>
      <c r="AM1162" s="6">
        <f t="shared" si="328"/>
        <v>4.5712038662863164E-3</v>
      </c>
      <c r="AN1162" s="7">
        <f t="shared" si="329"/>
        <v>2.243356336179335E-3</v>
      </c>
      <c r="AO1162" s="5">
        <v>3065300</v>
      </c>
      <c r="AP1162" s="6">
        <v>418550</v>
      </c>
      <c r="AQ1162" s="6">
        <v>474810</v>
      </c>
      <c r="AR1162" s="6">
        <f t="shared" si="330"/>
        <v>5.8567931324518237E-3</v>
      </c>
      <c r="AS1162" s="6">
        <f t="shared" si="331"/>
        <v>8.7624833799783712E-4</v>
      </c>
      <c r="AT1162" s="6">
        <f t="shared" si="332"/>
        <v>1.1083206217185053E-3</v>
      </c>
      <c r="AU1162" s="6">
        <f t="shared" si="333"/>
        <v>3</v>
      </c>
      <c r="AV1162" s="6">
        <f t="shared" si="334"/>
        <v>2.6137873640560555E-3</v>
      </c>
      <c r="AW1162" s="7">
        <f t="shared" si="335"/>
        <v>2.2951077239211819E-3</v>
      </c>
      <c r="AX1162" s="5">
        <v>3715800</v>
      </c>
      <c r="AY1162" s="6">
        <v>4333700</v>
      </c>
      <c r="AZ1162" s="6">
        <v>5054300</v>
      </c>
      <c r="BA1162" s="6">
        <f t="shared" si="336"/>
        <v>6.8689353345374451E-3</v>
      </c>
      <c r="BB1162" s="6">
        <f t="shared" si="337"/>
        <v>9.4005081533615423E-3</v>
      </c>
      <c r="BC1162" s="6">
        <f t="shared" si="338"/>
        <v>1.0645526315436126E-2</v>
      </c>
      <c r="BD1162" s="6">
        <f t="shared" si="339"/>
        <v>3</v>
      </c>
      <c r="BE1162" s="6">
        <f t="shared" si="340"/>
        <v>8.9716566011117035E-3</v>
      </c>
      <c r="BF1162" s="7">
        <f t="shared" si="341"/>
        <v>1.5713253640693761E-3</v>
      </c>
      <c r="BH1162" t="s">
        <v>1798</v>
      </c>
      <c r="BI1162" t="s">
        <v>1799</v>
      </c>
    </row>
    <row r="1163" spans="1:61" x14ac:dyDescent="0.25">
      <c r="A1163" t="s">
        <v>1800</v>
      </c>
      <c r="B1163" t="s">
        <v>1800</v>
      </c>
      <c r="C1163">
        <f>VLOOKUP(B1163,Annotation!D:E,2,FALSE)</f>
        <v>1635</v>
      </c>
      <c r="D1163" t="str">
        <f>VLOOKUP(B1163,Annotation!D:F,3,FALSE)</f>
        <v>acyl-CoA dehydrogenase</v>
      </c>
      <c r="G1163">
        <v>14</v>
      </c>
      <c r="H1163">
        <v>14</v>
      </c>
      <c r="I1163">
        <v>14</v>
      </c>
      <c r="J1163">
        <v>10</v>
      </c>
      <c r="K1163">
        <v>9</v>
      </c>
      <c r="L1163">
        <v>6</v>
      </c>
      <c r="M1163">
        <v>3</v>
      </c>
      <c r="N1163">
        <v>4</v>
      </c>
      <c r="O1163">
        <v>4</v>
      </c>
      <c r="P1163">
        <v>6</v>
      </c>
      <c r="Q1163">
        <v>7</v>
      </c>
      <c r="R1163">
        <v>5</v>
      </c>
      <c r="S1163">
        <v>37.299999999999997</v>
      </c>
      <c r="T1163">
        <v>45.665999999999997</v>
      </c>
      <c r="U1163">
        <v>87499000</v>
      </c>
      <c r="V1163">
        <v>11697000</v>
      </c>
      <c r="W1163">
        <v>19953000</v>
      </c>
      <c r="X1163">
        <v>5739500</v>
      </c>
      <c r="Y1163">
        <v>2383000</v>
      </c>
      <c r="Z1163">
        <v>1802000</v>
      </c>
      <c r="AA1163">
        <v>1769500</v>
      </c>
      <c r="AB1163">
        <v>7824800</v>
      </c>
      <c r="AC1163">
        <v>21596000</v>
      </c>
      <c r="AD1163">
        <v>14735000</v>
      </c>
      <c r="AE1163">
        <v>3804300</v>
      </c>
      <c r="AF1163" s="5">
        <v>508560</v>
      </c>
      <c r="AG1163" s="6">
        <v>867520</v>
      </c>
      <c r="AH1163" s="6">
        <v>249540</v>
      </c>
      <c r="AI1163" s="6">
        <f t="shared" si="324"/>
        <v>2.0092151707909521E-3</v>
      </c>
      <c r="AJ1163" s="6">
        <f t="shared" si="325"/>
        <v>1.7499929026120109E-3</v>
      </c>
      <c r="AK1163" s="6">
        <f t="shared" si="326"/>
        <v>5.713668794778623E-4</v>
      </c>
      <c r="AL1163" s="6">
        <f t="shared" si="327"/>
        <v>3</v>
      </c>
      <c r="AM1163" s="6">
        <f t="shared" si="328"/>
        <v>1.4435249842936083E-3</v>
      </c>
      <c r="AN1163" s="7">
        <f t="shared" si="329"/>
        <v>6.2572297700436315E-4</v>
      </c>
      <c r="AO1163" s="5">
        <v>103610</v>
      </c>
      <c r="AP1163" s="6">
        <v>78349</v>
      </c>
      <c r="AQ1163" s="6">
        <v>76935</v>
      </c>
      <c r="AR1163" s="6">
        <f t="shared" si="330"/>
        <v>1.9796507240835596E-4</v>
      </c>
      <c r="AS1163" s="6">
        <f t="shared" si="331"/>
        <v>1.6402623589485734E-4</v>
      </c>
      <c r="AT1163" s="6">
        <f t="shared" si="332"/>
        <v>1.7958477502982921E-4</v>
      </c>
      <c r="AU1163" s="6">
        <f t="shared" si="333"/>
        <v>3</v>
      </c>
      <c r="AV1163" s="6">
        <f t="shared" si="334"/>
        <v>1.8052536111101418E-4</v>
      </c>
      <c r="AW1163" s="7">
        <f t="shared" si="335"/>
        <v>1.3871425848474408E-5</v>
      </c>
      <c r="AX1163" s="5">
        <v>340210</v>
      </c>
      <c r="AY1163" s="6">
        <v>938940</v>
      </c>
      <c r="AZ1163" s="6">
        <v>640640</v>
      </c>
      <c r="BA1163" s="6">
        <f t="shared" si="336"/>
        <v>6.2890373275283496E-4</v>
      </c>
      <c r="BB1163" s="6">
        <f t="shared" si="337"/>
        <v>2.0367153069010976E-3</v>
      </c>
      <c r="BC1163" s="6">
        <f t="shared" si="338"/>
        <v>1.3493362045626494E-3</v>
      </c>
      <c r="BD1163" s="6">
        <f t="shared" si="339"/>
        <v>3</v>
      </c>
      <c r="BE1163" s="6">
        <f t="shared" si="340"/>
        <v>1.3383184147388605E-3</v>
      </c>
      <c r="BF1163" s="7">
        <f t="shared" si="341"/>
        <v>5.7478946919482506E-4</v>
      </c>
      <c r="BH1163">
        <v>1534</v>
      </c>
      <c r="BI1163">
        <v>1</v>
      </c>
    </row>
    <row r="1164" spans="1:61" x14ac:dyDescent="0.25">
      <c r="A1164" t="s">
        <v>1801</v>
      </c>
      <c r="B1164" t="s">
        <v>1801</v>
      </c>
      <c r="C1164">
        <f>VLOOKUP(B1164,Annotation!D:E,2,FALSE)</f>
        <v>1636</v>
      </c>
      <c r="D1164" t="str">
        <f>VLOOKUP(B1164,Annotation!D:F,3,FALSE)</f>
        <v>phosphotransferase family protein</v>
      </c>
      <c r="G1164">
        <v>4</v>
      </c>
      <c r="H1164">
        <v>4</v>
      </c>
      <c r="I1164">
        <v>4</v>
      </c>
      <c r="J1164">
        <v>4</v>
      </c>
      <c r="K1164">
        <v>4</v>
      </c>
      <c r="L1164">
        <v>1</v>
      </c>
      <c r="M1164">
        <v>1</v>
      </c>
      <c r="N1164">
        <v>1</v>
      </c>
      <c r="O1164">
        <v>1</v>
      </c>
      <c r="P1164">
        <v>1</v>
      </c>
      <c r="Q1164">
        <v>0</v>
      </c>
      <c r="R1164">
        <v>0</v>
      </c>
      <c r="S1164">
        <v>13.4</v>
      </c>
      <c r="T1164">
        <v>40.654000000000003</v>
      </c>
      <c r="U1164">
        <v>14428000</v>
      </c>
      <c r="V1164">
        <v>5554600</v>
      </c>
      <c r="W1164">
        <v>6996700</v>
      </c>
      <c r="X1164">
        <v>1444900</v>
      </c>
      <c r="Y1164">
        <v>282040</v>
      </c>
      <c r="Z1164">
        <v>149350</v>
      </c>
      <c r="AA1164">
        <v>0</v>
      </c>
      <c r="AB1164">
        <v>0</v>
      </c>
      <c r="AC1164">
        <v>0</v>
      </c>
      <c r="AD1164">
        <v>0</v>
      </c>
      <c r="AE1164">
        <v>721380</v>
      </c>
      <c r="AF1164" s="5">
        <v>277730</v>
      </c>
      <c r="AG1164" s="6">
        <v>349830</v>
      </c>
      <c r="AH1164" s="6">
        <v>72246</v>
      </c>
      <c r="AI1164" s="6">
        <f t="shared" si="324"/>
        <v>1.0972536758372092E-3</v>
      </c>
      <c r="AJ1164" s="6">
        <f t="shared" si="325"/>
        <v>7.0568980210342091E-4</v>
      </c>
      <c r="AK1164" s="6">
        <f t="shared" si="326"/>
        <v>1.6542025957665159E-4</v>
      </c>
      <c r="AL1164" s="6">
        <f t="shared" si="327"/>
        <v>3</v>
      </c>
      <c r="AM1164" s="6">
        <f t="shared" si="328"/>
        <v>6.5612124583909394E-4</v>
      </c>
      <c r="AN1164" s="7">
        <f t="shared" si="329"/>
        <v>3.8203067960793644E-4</v>
      </c>
      <c r="AO1164" s="5">
        <v>14102</v>
      </c>
      <c r="AP1164" s="6">
        <v>7467.3</v>
      </c>
      <c r="AQ1164" s="6">
        <v>0</v>
      </c>
      <c r="AR1164" s="6">
        <f t="shared" si="330"/>
        <v>2.6944343703335932E-5</v>
      </c>
      <c r="AS1164" s="6">
        <f t="shared" si="331"/>
        <v>1.5633040770114082E-5</v>
      </c>
      <c r="AT1164" s="6">
        <f t="shared" si="332"/>
        <v>0</v>
      </c>
      <c r="AU1164" s="6">
        <f t="shared" si="333"/>
        <v>2</v>
      </c>
      <c r="AV1164" s="6">
        <f t="shared" si="334"/>
        <v>2.1288692236725007E-5</v>
      </c>
      <c r="AW1164" s="7">
        <f t="shared" si="335"/>
        <v>1.1047046842033098E-5</v>
      </c>
      <c r="AX1164" s="5">
        <v>0</v>
      </c>
      <c r="AY1164" s="6">
        <v>0</v>
      </c>
      <c r="AZ1164" s="6">
        <v>0</v>
      </c>
      <c r="BA1164" s="6">
        <f t="shared" si="336"/>
        <v>0</v>
      </c>
      <c r="BB1164" s="6">
        <f t="shared" si="337"/>
        <v>0</v>
      </c>
      <c r="BC1164" s="6">
        <f t="shared" si="338"/>
        <v>0</v>
      </c>
      <c r="BD1164" s="6">
        <f t="shared" si="339"/>
        <v>0</v>
      </c>
      <c r="BE1164" s="6">
        <f t="shared" si="340"/>
        <v>0</v>
      </c>
      <c r="BF1164" s="7">
        <f t="shared" si="341"/>
        <v>0</v>
      </c>
    </row>
    <row r="1165" spans="1:61" x14ac:dyDescent="0.25">
      <c r="A1165" t="s">
        <v>1802</v>
      </c>
      <c r="B1165" t="s">
        <v>1802</v>
      </c>
      <c r="C1165">
        <f>VLOOKUP(B1165,Annotation!D:E,2,FALSE)</f>
        <v>1638</v>
      </c>
      <c r="D1165" t="str">
        <f>VLOOKUP(B1165,Annotation!D:F,3,FALSE)</f>
        <v>glucose 1-dehydrogenase</v>
      </c>
      <c r="G1165">
        <v>11</v>
      </c>
      <c r="H1165">
        <v>11</v>
      </c>
      <c r="I1165">
        <v>11</v>
      </c>
      <c r="J1165">
        <v>7</v>
      </c>
      <c r="K1165">
        <v>9</v>
      </c>
      <c r="L1165">
        <v>1</v>
      </c>
      <c r="M1165">
        <v>8</v>
      </c>
      <c r="N1165">
        <v>5</v>
      </c>
      <c r="O1165">
        <v>5</v>
      </c>
      <c r="P1165">
        <v>5</v>
      </c>
      <c r="Q1165">
        <v>7</v>
      </c>
      <c r="R1165">
        <v>6</v>
      </c>
      <c r="S1165">
        <v>54.4</v>
      </c>
      <c r="T1165">
        <v>26.728999999999999</v>
      </c>
      <c r="U1165">
        <v>141930000</v>
      </c>
      <c r="V1165">
        <v>3995100</v>
      </c>
      <c r="W1165">
        <v>14837000</v>
      </c>
      <c r="X1165">
        <v>10172000</v>
      </c>
      <c r="Y1165">
        <v>11427000</v>
      </c>
      <c r="Z1165">
        <v>12016000</v>
      </c>
      <c r="AA1165">
        <v>17009000</v>
      </c>
      <c r="AB1165">
        <v>19134000</v>
      </c>
      <c r="AC1165">
        <v>22101000</v>
      </c>
      <c r="AD1165">
        <v>31236000</v>
      </c>
      <c r="AE1165">
        <v>9461800</v>
      </c>
      <c r="AF1165" s="5">
        <v>266340</v>
      </c>
      <c r="AG1165" s="6">
        <v>989110</v>
      </c>
      <c r="AH1165" s="6">
        <v>678140</v>
      </c>
      <c r="AI1165" s="6">
        <f t="shared" si="324"/>
        <v>1.0522541461940817E-3</v>
      </c>
      <c r="AJ1165" s="6">
        <f t="shared" si="325"/>
        <v>1.9952686738087494E-3</v>
      </c>
      <c r="AK1165" s="6">
        <f t="shared" si="326"/>
        <v>1.5527239546730687E-3</v>
      </c>
      <c r="AL1165" s="6">
        <f t="shared" si="327"/>
        <v>3</v>
      </c>
      <c r="AM1165" s="6">
        <f t="shared" si="328"/>
        <v>1.5334155915586332E-3</v>
      </c>
      <c r="AN1165" s="7">
        <f t="shared" si="329"/>
        <v>3.8522608901587292E-4</v>
      </c>
      <c r="AO1165" s="5">
        <v>761780</v>
      </c>
      <c r="AP1165" s="6">
        <v>801070</v>
      </c>
      <c r="AQ1165" s="6">
        <v>1133900</v>
      </c>
      <c r="AR1165" s="6">
        <f t="shared" si="330"/>
        <v>1.4555142636737517E-3</v>
      </c>
      <c r="AS1165" s="6">
        <f t="shared" si="331"/>
        <v>1.6770666733243993E-3</v>
      </c>
      <c r="AT1165" s="6">
        <f t="shared" si="332"/>
        <v>2.6467950400509955E-3</v>
      </c>
      <c r="AU1165" s="6">
        <f t="shared" si="333"/>
        <v>3</v>
      </c>
      <c r="AV1165" s="6">
        <f t="shared" si="334"/>
        <v>1.9264586590163821E-3</v>
      </c>
      <c r="AW1165" s="7">
        <f t="shared" si="335"/>
        <v>5.1732307374085867E-4</v>
      </c>
      <c r="AX1165" s="5">
        <v>1275600</v>
      </c>
      <c r="AY1165" s="6">
        <v>1473400</v>
      </c>
      <c r="AZ1165" s="6">
        <v>2082400</v>
      </c>
      <c r="BA1165" s="6">
        <f t="shared" si="336"/>
        <v>2.3580423899929935E-3</v>
      </c>
      <c r="BB1165" s="6">
        <f t="shared" si="337"/>
        <v>3.1960469606024632E-3</v>
      </c>
      <c r="BC1165" s="6">
        <f t="shared" si="338"/>
        <v>4.386016658936784E-3</v>
      </c>
      <c r="BD1165" s="6">
        <f t="shared" si="339"/>
        <v>3</v>
      </c>
      <c r="BE1165" s="6">
        <f t="shared" si="340"/>
        <v>3.3133686698440801E-3</v>
      </c>
      <c r="BF1165" s="7">
        <f t="shared" si="341"/>
        <v>8.3206297697111691E-4</v>
      </c>
      <c r="BH1165" t="s">
        <v>1803</v>
      </c>
      <c r="BI1165" t="s">
        <v>1804</v>
      </c>
    </row>
    <row r="1166" spans="1:61" x14ac:dyDescent="0.25">
      <c r="A1166" t="s">
        <v>1805</v>
      </c>
      <c r="B1166" t="s">
        <v>1805</v>
      </c>
      <c r="C1166">
        <f>VLOOKUP(B1166,Annotation!D:E,2,FALSE)</f>
        <v>1639</v>
      </c>
      <c r="D1166" t="str">
        <f>VLOOKUP(B1166,Annotation!D:F,3,FALSE)</f>
        <v>LemA family protein</v>
      </c>
      <c r="G1166">
        <v>18</v>
      </c>
      <c r="H1166">
        <v>18</v>
      </c>
      <c r="I1166">
        <v>18</v>
      </c>
      <c r="J1166">
        <v>18</v>
      </c>
      <c r="K1166">
        <v>17</v>
      </c>
      <c r="L1166">
        <v>17</v>
      </c>
      <c r="M1166">
        <v>15</v>
      </c>
      <c r="N1166">
        <v>14</v>
      </c>
      <c r="O1166">
        <v>15</v>
      </c>
      <c r="P1166">
        <v>17</v>
      </c>
      <c r="Q1166">
        <v>15</v>
      </c>
      <c r="R1166">
        <v>18</v>
      </c>
      <c r="S1166">
        <v>86.2</v>
      </c>
      <c r="T1166">
        <v>22.788</v>
      </c>
      <c r="U1166">
        <v>8829500000</v>
      </c>
      <c r="V1166">
        <v>641580000</v>
      </c>
      <c r="W1166">
        <v>663010000</v>
      </c>
      <c r="X1166">
        <v>731410000</v>
      </c>
      <c r="Y1166">
        <v>1206500000</v>
      </c>
      <c r="Z1166">
        <v>732780000</v>
      </c>
      <c r="AA1166">
        <v>818070000</v>
      </c>
      <c r="AB1166">
        <v>1442800000</v>
      </c>
      <c r="AC1166">
        <v>1410300000</v>
      </c>
      <c r="AD1166">
        <v>1183000000</v>
      </c>
      <c r="AE1166">
        <v>802680000</v>
      </c>
      <c r="AF1166" s="5">
        <v>58326000</v>
      </c>
      <c r="AG1166" s="6">
        <v>60274000</v>
      </c>
      <c r="AH1166" s="6">
        <v>66491000</v>
      </c>
      <c r="AI1166" s="6">
        <f t="shared" si="324"/>
        <v>0.23043393906629125</v>
      </c>
      <c r="AJ1166" s="6">
        <f t="shared" si="325"/>
        <v>0.12158690544544951</v>
      </c>
      <c r="AK1166" s="6">
        <f t="shared" si="326"/>
        <v>0.15224314812600201</v>
      </c>
      <c r="AL1166" s="6">
        <f t="shared" si="327"/>
        <v>3</v>
      </c>
      <c r="AM1166" s="6">
        <f t="shared" si="328"/>
        <v>0.16808799754591427</v>
      </c>
      <c r="AN1166" s="7">
        <f t="shared" si="329"/>
        <v>4.5827310793666337E-2</v>
      </c>
      <c r="AO1166" s="5">
        <v>109680000</v>
      </c>
      <c r="AP1166" s="6">
        <v>66616000</v>
      </c>
      <c r="AQ1166" s="6">
        <v>74370000</v>
      </c>
      <c r="AR1166" s="6">
        <f t="shared" si="330"/>
        <v>0.20956287174740354</v>
      </c>
      <c r="AS1166" s="6">
        <f t="shared" si="331"/>
        <v>0.13946281037884103</v>
      </c>
      <c r="AT1166" s="6">
        <f t="shared" si="332"/>
        <v>0.17359744874203417</v>
      </c>
      <c r="AU1166" s="6">
        <f t="shared" si="333"/>
        <v>3</v>
      </c>
      <c r="AV1166" s="6">
        <f t="shared" si="334"/>
        <v>0.17420771028942625</v>
      </c>
      <c r="AW1166" s="7">
        <f t="shared" si="335"/>
        <v>2.8621483368689207E-2</v>
      </c>
      <c r="AX1166" s="5">
        <v>131160000</v>
      </c>
      <c r="AY1166" s="6">
        <v>128210000</v>
      </c>
      <c r="AZ1166" s="6">
        <v>107550000</v>
      </c>
      <c r="BA1166" s="6">
        <f t="shared" si="336"/>
        <v>0.24245910933794373</v>
      </c>
      <c r="BB1166" s="6">
        <f t="shared" si="337"/>
        <v>0.27810857935308936</v>
      </c>
      <c r="BC1166" s="6">
        <f t="shared" si="338"/>
        <v>0.22652520729382017</v>
      </c>
      <c r="BD1166" s="6">
        <f t="shared" si="339"/>
        <v>3</v>
      </c>
      <c r="BE1166" s="6">
        <f t="shared" si="340"/>
        <v>0.24903096532828442</v>
      </c>
      <c r="BF1166" s="7">
        <f t="shared" si="341"/>
        <v>2.1565451330304231E-2</v>
      </c>
      <c r="BH1166" t="s">
        <v>1806</v>
      </c>
      <c r="BI1166" t="s">
        <v>1807</v>
      </c>
    </row>
    <row r="1167" spans="1:61" x14ac:dyDescent="0.25">
      <c r="A1167" t="s">
        <v>1808</v>
      </c>
      <c r="B1167" t="s">
        <v>1808</v>
      </c>
      <c r="C1167">
        <f>VLOOKUP(B1167,Annotation!D:E,2,FALSE)</f>
        <v>1640</v>
      </c>
      <c r="D1167" t="str">
        <f>VLOOKUP(B1167,Annotation!D:F,3,FALSE)</f>
        <v>TPM domain-containing protein</v>
      </c>
      <c r="G1167">
        <v>5</v>
      </c>
      <c r="H1167">
        <v>5</v>
      </c>
      <c r="I1167">
        <v>5</v>
      </c>
      <c r="J1167">
        <v>2</v>
      </c>
      <c r="K1167">
        <v>2</v>
      </c>
      <c r="L1167">
        <v>1</v>
      </c>
      <c r="M1167">
        <v>2</v>
      </c>
      <c r="N1167">
        <v>2</v>
      </c>
      <c r="O1167">
        <v>2</v>
      </c>
      <c r="P1167">
        <v>2</v>
      </c>
      <c r="Q1167">
        <v>0</v>
      </c>
      <c r="R1167">
        <v>2</v>
      </c>
      <c r="S1167">
        <v>29.7</v>
      </c>
      <c r="T1167">
        <v>16.474</v>
      </c>
      <c r="U1167">
        <v>81659000</v>
      </c>
      <c r="V1167">
        <v>5303100</v>
      </c>
      <c r="W1167">
        <v>5819400</v>
      </c>
      <c r="X1167">
        <v>1201800</v>
      </c>
      <c r="Y1167">
        <v>445950</v>
      </c>
      <c r="Z1167">
        <v>375600</v>
      </c>
      <c r="AA1167">
        <v>1228700</v>
      </c>
      <c r="AB1167">
        <v>27947000</v>
      </c>
      <c r="AC1167">
        <v>0</v>
      </c>
      <c r="AD1167">
        <v>39337000</v>
      </c>
      <c r="AE1167">
        <v>6281400</v>
      </c>
      <c r="AF1167" s="5">
        <v>407930</v>
      </c>
      <c r="AG1167" s="6">
        <v>447650</v>
      </c>
      <c r="AH1167" s="6">
        <v>92446</v>
      </c>
      <c r="AI1167" s="6">
        <f t="shared" si="324"/>
        <v>1.6116468944092203E-3</v>
      </c>
      <c r="AJ1167" s="6">
        <f t="shared" si="325"/>
        <v>9.0301586459593625E-4</v>
      </c>
      <c r="AK1167" s="6">
        <f t="shared" si="326"/>
        <v>2.1167180628440515E-4</v>
      </c>
      <c r="AL1167" s="6">
        <f t="shared" si="327"/>
        <v>3</v>
      </c>
      <c r="AM1167" s="6">
        <f t="shared" si="328"/>
        <v>9.0877818842985392E-4</v>
      </c>
      <c r="AN1167" s="7">
        <f t="shared" si="329"/>
        <v>5.7155196038184567E-4</v>
      </c>
      <c r="AO1167" s="5">
        <v>34304</v>
      </c>
      <c r="AP1167" s="6">
        <v>28892</v>
      </c>
      <c r="AQ1167" s="6">
        <v>94518</v>
      </c>
      <c r="AR1167" s="6">
        <f t="shared" si="330"/>
        <v>6.5543807006044231E-5</v>
      </c>
      <c r="AS1167" s="6">
        <f t="shared" si="331"/>
        <v>6.0486362397404162E-5</v>
      </c>
      <c r="AT1167" s="6">
        <f t="shared" si="332"/>
        <v>2.2062772166464415E-4</v>
      </c>
      <c r="AU1167" s="6">
        <f t="shared" si="333"/>
        <v>3</v>
      </c>
      <c r="AV1167" s="6">
        <f t="shared" si="334"/>
        <v>1.1555263035603086E-4</v>
      </c>
      <c r="AW1167" s="7">
        <f t="shared" si="335"/>
        <v>7.4327991795946499E-5</v>
      </c>
      <c r="AX1167" s="5">
        <v>2149800</v>
      </c>
      <c r="AY1167" s="6">
        <v>0</v>
      </c>
      <c r="AZ1167" s="6">
        <v>3025900</v>
      </c>
      <c r="BA1167" s="6">
        <f t="shared" si="336"/>
        <v>3.9740667372271379E-3</v>
      </c>
      <c r="BB1167" s="6">
        <f t="shared" si="337"/>
        <v>0</v>
      </c>
      <c r="BC1167" s="6">
        <f t="shared" si="338"/>
        <v>6.3732461622535612E-3</v>
      </c>
      <c r="BD1167" s="6">
        <f t="shared" si="339"/>
        <v>2</v>
      </c>
      <c r="BE1167" s="6">
        <f t="shared" si="340"/>
        <v>5.1736564497403496E-3</v>
      </c>
      <c r="BF1167" s="7">
        <f t="shared" si="341"/>
        <v>2.6282130598159698E-3</v>
      </c>
    </row>
    <row r="1168" spans="1:61" x14ac:dyDescent="0.25">
      <c r="A1168" t="s">
        <v>1809</v>
      </c>
      <c r="B1168" t="s">
        <v>1809</v>
      </c>
      <c r="C1168">
        <f>VLOOKUP(B1168,Annotation!D:E,2,FALSE)</f>
        <v>1641</v>
      </c>
      <c r="D1168" t="str">
        <f>VLOOKUP(B1168,Annotation!D:F,3,FALSE)</f>
        <v>TPM domain-containing protein</v>
      </c>
      <c r="G1168">
        <v>12</v>
      </c>
      <c r="H1168">
        <v>12</v>
      </c>
      <c r="I1168">
        <v>12</v>
      </c>
      <c r="J1168">
        <v>5</v>
      </c>
      <c r="K1168">
        <v>9</v>
      </c>
      <c r="L1168">
        <v>0</v>
      </c>
      <c r="M1168">
        <v>5</v>
      </c>
      <c r="N1168">
        <v>5</v>
      </c>
      <c r="O1168">
        <v>3</v>
      </c>
      <c r="P1168">
        <v>4</v>
      </c>
      <c r="Q1168">
        <v>5</v>
      </c>
      <c r="R1168">
        <v>4</v>
      </c>
      <c r="S1168">
        <v>36</v>
      </c>
      <c r="T1168">
        <v>30.481999999999999</v>
      </c>
      <c r="U1168">
        <v>366380000</v>
      </c>
      <c r="V1168">
        <v>2360800</v>
      </c>
      <c r="W1168">
        <v>15790000</v>
      </c>
      <c r="X1168">
        <v>0</v>
      </c>
      <c r="Y1168">
        <v>4572700</v>
      </c>
      <c r="Z1168">
        <v>77749000</v>
      </c>
      <c r="AA1168">
        <v>45253000</v>
      </c>
      <c r="AB1168">
        <v>63916000</v>
      </c>
      <c r="AC1168">
        <v>97975000</v>
      </c>
      <c r="AD1168">
        <v>58759000</v>
      </c>
      <c r="AE1168">
        <v>26170000</v>
      </c>
      <c r="AF1168" s="5">
        <v>168630</v>
      </c>
      <c r="AG1168" s="6">
        <v>1127900</v>
      </c>
      <c r="AH1168" s="6">
        <v>0</v>
      </c>
      <c r="AI1168" s="6">
        <f t="shared" si="324"/>
        <v>6.6622218469891106E-4</v>
      </c>
      <c r="AJ1168" s="6">
        <f t="shared" si="325"/>
        <v>2.275240910706482E-3</v>
      </c>
      <c r="AK1168" s="6">
        <f t="shared" si="326"/>
        <v>0</v>
      </c>
      <c r="AL1168" s="6">
        <f t="shared" si="327"/>
        <v>2</v>
      </c>
      <c r="AM1168" s="6">
        <f t="shared" si="328"/>
        <v>1.4707315477026964E-3</v>
      </c>
      <c r="AN1168" s="7">
        <f t="shared" si="329"/>
        <v>9.5507500937421885E-4</v>
      </c>
      <c r="AO1168" s="5">
        <v>326620</v>
      </c>
      <c r="AP1168" s="6">
        <v>5553500</v>
      </c>
      <c r="AQ1168" s="6">
        <v>3232400</v>
      </c>
      <c r="AR1168" s="6">
        <f t="shared" si="330"/>
        <v>6.2406478090934491E-4</v>
      </c>
      <c r="AS1168" s="6">
        <f t="shared" si="331"/>
        <v>1.1626436853592137E-2</v>
      </c>
      <c r="AT1168" s="6">
        <f t="shared" si="332"/>
        <v>7.5451982427558323E-3</v>
      </c>
      <c r="AU1168" s="6">
        <f t="shared" si="333"/>
        <v>3</v>
      </c>
      <c r="AV1168" s="6">
        <f t="shared" si="334"/>
        <v>6.5985666257524387E-3</v>
      </c>
      <c r="AW1168" s="7">
        <f t="shared" si="335"/>
        <v>4.5413016761108186E-3</v>
      </c>
      <c r="AX1168" s="5">
        <v>4565400</v>
      </c>
      <c r="AY1168" s="6">
        <v>6998200</v>
      </c>
      <c r="AZ1168" s="6">
        <v>4197100</v>
      </c>
      <c r="BA1168" s="6">
        <f t="shared" si="336"/>
        <v>8.4394847344575197E-3</v>
      </c>
      <c r="BB1168" s="6">
        <f t="shared" si="337"/>
        <v>1.5180246938840885E-2</v>
      </c>
      <c r="BC1168" s="6">
        <f t="shared" si="338"/>
        <v>8.8400645981672951E-3</v>
      </c>
      <c r="BD1168" s="6">
        <f t="shared" si="339"/>
        <v>3</v>
      </c>
      <c r="BE1168" s="6">
        <f t="shared" si="340"/>
        <v>1.0819932090488565E-2</v>
      </c>
      <c r="BF1168" s="7">
        <f t="shared" si="341"/>
        <v>3.087542198294485E-3</v>
      </c>
    </row>
    <row r="1169" spans="1:61" x14ac:dyDescent="0.25">
      <c r="A1169" t="s">
        <v>1810</v>
      </c>
      <c r="B1169" t="s">
        <v>1810</v>
      </c>
      <c r="C1169">
        <f>VLOOKUP(B1169,Annotation!D:E,2,FALSE)</f>
        <v>1644</v>
      </c>
      <c r="D1169" t="str">
        <f>VLOOKUP(B1169,Annotation!D:F,3,FALSE)</f>
        <v>phosphoesterase</v>
      </c>
      <c r="G1169">
        <v>51</v>
      </c>
      <c r="H1169">
        <v>51</v>
      </c>
      <c r="I1169">
        <v>51</v>
      </c>
      <c r="J1169">
        <v>33</v>
      </c>
      <c r="K1169">
        <v>40</v>
      </c>
      <c r="L1169">
        <v>39</v>
      </c>
      <c r="M1169">
        <v>16</v>
      </c>
      <c r="N1169">
        <v>27</v>
      </c>
      <c r="O1169">
        <v>21</v>
      </c>
      <c r="P1169">
        <v>25</v>
      </c>
      <c r="Q1169">
        <v>19</v>
      </c>
      <c r="R1169">
        <v>7</v>
      </c>
      <c r="S1169">
        <v>44</v>
      </c>
      <c r="T1169">
        <v>140.63</v>
      </c>
      <c r="U1169">
        <v>1217900000</v>
      </c>
      <c r="V1169">
        <v>40824000</v>
      </c>
      <c r="W1169">
        <v>191510000</v>
      </c>
      <c r="X1169">
        <v>131000000</v>
      </c>
      <c r="Y1169">
        <v>69812000</v>
      </c>
      <c r="Z1169">
        <v>235730000</v>
      </c>
      <c r="AA1169">
        <v>136910000</v>
      </c>
      <c r="AB1169">
        <v>172610000</v>
      </c>
      <c r="AC1169">
        <v>210420000</v>
      </c>
      <c r="AD1169">
        <v>29117000</v>
      </c>
      <c r="AE1169">
        <v>19644000</v>
      </c>
      <c r="AF1169" s="5">
        <v>658450</v>
      </c>
      <c r="AG1169" s="6">
        <v>3088900</v>
      </c>
      <c r="AH1169" s="6">
        <v>2112900</v>
      </c>
      <c r="AI1169" s="6">
        <f t="shared" si="324"/>
        <v>2.6013994989918638E-3</v>
      </c>
      <c r="AJ1169" s="6">
        <f t="shared" si="325"/>
        <v>6.231041447895427E-3</v>
      </c>
      <c r="AK1169" s="6">
        <f t="shared" si="326"/>
        <v>4.8378659920204183E-3</v>
      </c>
      <c r="AL1169" s="6">
        <f t="shared" si="327"/>
        <v>3</v>
      </c>
      <c r="AM1169" s="6">
        <f t="shared" si="328"/>
        <v>4.5567689796359029E-3</v>
      </c>
      <c r="AN1169" s="7">
        <f t="shared" si="329"/>
        <v>1.495066735876973E-3</v>
      </c>
      <c r="AO1169" s="5">
        <v>1126000</v>
      </c>
      <c r="AP1169" s="6">
        <v>3802000</v>
      </c>
      <c r="AQ1169" s="6">
        <v>2208200</v>
      </c>
      <c r="AR1169" s="6">
        <f t="shared" si="330"/>
        <v>2.1514204375234899E-3</v>
      </c>
      <c r="AS1169" s="6">
        <f t="shared" si="331"/>
        <v>7.9596133820756827E-3</v>
      </c>
      <c r="AT1169" s="6">
        <f t="shared" si="332"/>
        <v>5.1544693601204769E-3</v>
      </c>
      <c r="AU1169" s="6">
        <f t="shared" si="333"/>
        <v>3</v>
      </c>
      <c r="AV1169" s="6">
        <f t="shared" si="334"/>
        <v>5.0885010599065498E-3</v>
      </c>
      <c r="AW1169" s="7">
        <f t="shared" si="335"/>
        <v>2.3716436189221606E-3</v>
      </c>
      <c r="AX1169" s="5">
        <v>2784000</v>
      </c>
      <c r="AY1169" s="6">
        <v>3393900</v>
      </c>
      <c r="AZ1169" s="6">
        <v>469630</v>
      </c>
      <c r="BA1169" s="6">
        <f t="shared" si="336"/>
        <v>5.1464330618849908E-3</v>
      </c>
      <c r="BB1169" s="6">
        <f t="shared" si="337"/>
        <v>7.3619273649984385E-3</v>
      </c>
      <c r="BC1169" s="6">
        <f t="shared" si="338"/>
        <v>9.8914954069174131E-4</v>
      </c>
      <c r="BD1169" s="6">
        <f t="shared" si="339"/>
        <v>3</v>
      </c>
      <c r="BE1169" s="6">
        <f t="shared" si="340"/>
        <v>4.4991699891917232E-3</v>
      </c>
      <c r="BF1169" s="7">
        <f t="shared" si="341"/>
        <v>2.6416265713190231E-3</v>
      </c>
      <c r="BH1169">
        <v>1540</v>
      </c>
      <c r="BI1169">
        <v>25</v>
      </c>
    </row>
    <row r="1170" spans="1:61" x14ac:dyDescent="0.25">
      <c r="A1170" t="s">
        <v>1811</v>
      </c>
      <c r="B1170" t="s">
        <v>1811</v>
      </c>
      <c r="C1170">
        <f>VLOOKUP(B1170,Annotation!D:E,2,FALSE)</f>
        <v>1646</v>
      </c>
      <c r="D1170" t="str">
        <f>VLOOKUP(B1170,Annotation!D:F,3,FALSE)</f>
        <v>XdhC family protein</v>
      </c>
      <c r="G1170">
        <v>4</v>
      </c>
      <c r="H1170">
        <v>4</v>
      </c>
      <c r="I1170">
        <v>4</v>
      </c>
      <c r="J1170">
        <v>2</v>
      </c>
      <c r="K1170">
        <v>2</v>
      </c>
      <c r="L1170">
        <v>3</v>
      </c>
      <c r="M1170">
        <v>1</v>
      </c>
      <c r="N1170">
        <v>1</v>
      </c>
      <c r="O1170">
        <v>1</v>
      </c>
      <c r="P1170">
        <v>0</v>
      </c>
      <c r="Q1170">
        <v>1</v>
      </c>
      <c r="R1170">
        <v>0</v>
      </c>
      <c r="S1170">
        <v>18.8</v>
      </c>
      <c r="T1170">
        <v>38.274000000000001</v>
      </c>
      <c r="U1170">
        <v>8038000</v>
      </c>
      <c r="V1170">
        <v>1083700</v>
      </c>
      <c r="W1170">
        <v>2033100</v>
      </c>
      <c r="X1170">
        <v>2848600</v>
      </c>
      <c r="Y1170">
        <v>558330</v>
      </c>
      <c r="Z1170">
        <v>444610</v>
      </c>
      <c r="AA1170">
        <v>371960</v>
      </c>
      <c r="AB1170">
        <v>0</v>
      </c>
      <c r="AC1170">
        <v>697610</v>
      </c>
      <c r="AD1170">
        <v>0</v>
      </c>
      <c r="AE1170">
        <v>669830</v>
      </c>
      <c r="AF1170" s="5">
        <v>90312</v>
      </c>
      <c r="AG1170" s="6">
        <v>169420</v>
      </c>
      <c r="AH1170" s="6">
        <v>237390</v>
      </c>
      <c r="AI1170" s="6">
        <f t="shared" si="324"/>
        <v>3.5680399658736915E-4</v>
      </c>
      <c r="AJ1170" s="6">
        <f t="shared" si="325"/>
        <v>3.4176018715479398E-4</v>
      </c>
      <c r="AK1170" s="6">
        <f t="shared" si="326"/>
        <v>5.4354726103730757E-4</v>
      </c>
      <c r="AL1170" s="6">
        <f t="shared" si="327"/>
        <v>3</v>
      </c>
      <c r="AM1170" s="6">
        <f t="shared" si="328"/>
        <v>4.140371482598236E-4</v>
      </c>
      <c r="AN1170" s="7">
        <f t="shared" si="329"/>
        <v>9.178319030660744E-5</v>
      </c>
      <c r="AO1170" s="5">
        <v>46527</v>
      </c>
      <c r="AP1170" s="6">
        <v>37051</v>
      </c>
      <c r="AQ1170" s="6">
        <v>30997</v>
      </c>
      <c r="AR1170" s="6">
        <f t="shared" si="330"/>
        <v>8.889799173770464E-5</v>
      </c>
      <c r="AS1170" s="6">
        <f t="shared" si="331"/>
        <v>7.7567500110280402E-5</v>
      </c>
      <c r="AT1170" s="6">
        <f t="shared" si="332"/>
        <v>7.2354445591728289E-5</v>
      </c>
      <c r="AU1170" s="6">
        <f t="shared" si="333"/>
        <v>3</v>
      </c>
      <c r="AV1170" s="6">
        <f t="shared" si="334"/>
        <v>7.9606645813237777E-5</v>
      </c>
      <c r="AW1170" s="7">
        <f t="shared" si="335"/>
        <v>6.9060754011439997E-6</v>
      </c>
      <c r="AX1170" s="5">
        <v>0</v>
      </c>
      <c r="AY1170" s="6">
        <v>58134</v>
      </c>
      <c r="AZ1170" s="6">
        <v>0</v>
      </c>
      <c r="BA1170" s="6">
        <f t="shared" si="336"/>
        <v>0</v>
      </c>
      <c r="BB1170" s="6">
        <f t="shared" si="337"/>
        <v>1.2610220850255437E-4</v>
      </c>
      <c r="BC1170" s="6">
        <f t="shared" si="338"/>
        <v>0</v>
      </c>
      <c r="BD1170" s="6">
        <f t="shared" si="339"/>
        <v>1</v>
      </c>
      <c r="BE1170" s="6">
        <f t="shared" si="340"/>
        <v>0</v>
      </c>
      <c r="BF1170" s="7">
        <f t="shared" si="341"/>
        <v>0</v>
      </c>
    </row>
    <row r="1171" spans="1:61" x14ac:dyDescent="0.25">
      <c r="A1171" t="s">
        <v>1812</v>
      </c>
      <c r="B1171" t="s">
        <v>1812</v>
      </c>
      <c r="C1171">
        <f>VLOOKUP(B1171,Annotation!D:E,2,FALSE)</f>
        <v>1647</v>
      </c>
      <c r="D1171" t="str">
        <f>VLOOKUP(B1171,Annotation!D:F,3,FALSE)</f>
        <v>xanthine dehydrogenase family protein molybdopterin-binding subunit</v>
      </c>
      <c r="G1171">
        <v>18</v>
      </c>
      <c r="H1171">
        <v>18</v>
      </c>
      <c r="I1171">
        <v>18</v>
      </c>
      <c r="J1171">
        <v>9</v>
      </c>
      <c r="K1171">
        <v>8</v>
      </c>
      <c r="L1171">
        <v>10</v>
      </c>
      <c r="M1171">
        <v>10</v>
      </c>
      <c r="N1171">
        <v>9</v>
      </c>
      <c r="O1171">
        <v>9</v>
      </c>
      <c r="P1171">
        <v>8</v>
      </c>
      <c r="Q1171">
        <v>5</v>
      </c>
      <c r="R1171">
        <v>11</v>
      </c>
      <c r="S1171">
        <v>36.5</v>
      </c>
      <c r="T1171">
        <v>78.183000000000007</v>
      </c>
      <c r="U1171">
        <v>438390000</v>
      </c>
      <c r="V1171">
        <v>10794000</v>
      </c>
      <c r="W1171">
        <v>18244000</v>
      </c>
      <c r="X1171">
        <v>41474000</v>
      </c>
      <c r="Y1171">
        <v>82058000</v>
      </c>
      <c r="Z1171">
        <v>75009000</v>
      </c>
      <c r="AA1171">
        <v>64740000</v>
      </c>
      <c r="AB1171">
        <v>57751000</v>
      </c>
      <c r="AC1171">
        <v>49164000</v>
      </c>
      <c r="AD1171">
        <v>39157000</v>
      </c>
      <c r="AE1171">
        <v>12525000</v>
      </c>
      <c r="AF1171" s="5">
        <v>308410</v>
      </c>
      <c r="AG1171" s="6">
        <v>521270</v>
      </c>
      <c r="AH1171" s="6">
        <v>1185000</v>
      </c>
      <c r="AI1171" s="6">
        <f t="shared" si="324"/>
        <v>1.2184639980014895E-3</v>
      </c>
      <c r="AJ1171" s="6">
        <f t="shared" si="325"/>
        <v>1.0515248067417039E-3</v>
      </c>
      <c r="AK1171" s="6">
        <f t="shared" si="326"/>
        <v>2.7132714281528688E-3</v>
      </c>
      <c r="AL1171" s="6">
        <f t="shared" si="327"/>
        <v>3</v>
      </c>
      <c r="AM1171" s="6">
        <f t="shared" si="328"/>
        <v>1.6610867442986876E-3</v>
      </c>
      <c r="AN1171" s="7">
        <f t="shared" si="329"/>
        <v>7.4712186872808134E-4</v>
      </c>
      <c r="AO1171" s="5">
        <v>2344500</v>
      </c>
      <c r="AP1171" s="6">
        <v>2143100</v>
      </c>
      <c r="AQ1171" s="6">
        <v>1849700</v>
      </c>
      <c r="AR1171" s="6">
        <f t="shared" si="330"/>
        <v>4.4795783443817251E-3</v>
      </c>
      <c r="AS1171" s="6">
        <f t="shared" si="331"/>
        <v>4.4866510886708037E-3</v>
      </c>
      <c r="AT1171" s="6">
        <f t="shared" si="332"/>
        <v>4.3176442239900581E-3</v>
      </c>
      <c r="AU1171" s="6">
        <f t="shared" si="333"/>
        <v>3</v>
      </c>
      <c r="AV1171" s="6">
        <f t="shared" si="334"/>
        <v>4.4279578856808626E-3</v>
      </c>
      <c r="AW1171" s="7">
        <f t="shared" si="335"/>
        <v>7.8056961656940304E-5</v>
      </c>
      <c r="AX1171" s="5">
        <v>1650000</v>
      </c>
      <c r="AY1171" s="6">
        <v>1404700</v>
      </c>
      <c r="AZ1171" s="6">
        <v>1118800</v>
      </c>
      <c r="BA1171" s="6">
        <f t="shared" si="336"/>
        <v>3.050148905212009E-3</v>
      </c>
      <c r="BB1171" s="6">
        <f t="shared" si="337"/>
        <v>3.0470253600911362E-3</v>
      </c>
      <c r="BC1171" s="6">
        <f t="shared" si="338"/>
        <v>2.3564519007003813E-3</v>
      </c>
      <c r="BD1171" s="6">
        <f t="shared" si="339"/>
        <v>3</v>
      </c>
      <c r="BE1171" s="6">
        <f t="shared" si="340"/>
        <v>2.8178753886678419E-3</v>
      </c>
      <c r="BF1171" s="7">
        <f t="shared" si="341"/>
        <v>3.2627816922535459E-4</v>
      </c>
      <c r="BH1171">
        <v>1541</v>
      </c>
      <c r="BI1171">
        <v>252</v>
      </c>
    </row>
    <row r="1172" spans="1:61" x14ac:dyDescent="0.25">
      <c r="A1172" t="s">
        <v>1813</v>
      </c>
      <c r="B1172" t="s">
        <v>1813</v>
      </c>
      <c r="C1172">
        <f>VLOOKUP(B1172,Annotation!D:E,2,FALSE)</f>
        <v>1650</v>
      </c>
      <c r="D1172" t="str">
        <f>VLOOKUP(B1172,Annotation!D:F,3,FALSE)</f>
        <v>OsmC family protein</v>
      </c>
      <c r="G1172">
        <v>3</v>
      </c>
      <c r="H1172">
        <v>3</v>
      </c>
      <c r="I1172">
        <v>3</v>
      </c>
      <c r="J1172">
        <v>1</v>
      </c>
      <c r="K1172">
        <v>2</v>
      </c>
      <c r="L1172">
        <v>2</v>
      </c>
      <c r="M1172">
        <v>1</v>
      </c>
      <c r="N1172">
        <v>0</v>
      </c>
      <c r="O1172">
        <v>0</v>
      </c>
      <c r="P1172">
        <v>1</v>
      </c>
      <c r="Q1172">
        <v>1</v>
      </c>
      <c r="R1172">
        <v>1</v>
      </c>
      <c r="S1172">
        <v>6.4</v>
      </c>
      <c r="T1172">
        <v>45.351999999999997</v>
      </c>
      <c r="U1172">
        <v>6061900</v>
      </c>
      <c r="V1172">
        <v>344570</v>
      </c>
      <c r="W1172">
        <v>1671800</v>
      </c>
      <c r="X1172">
        <v>1070600</v>
      </c>
      <c r="Y1172">
        <v>1547400</v>
      </c>
      <c r="Z1172">
        <v>0</v>
      </c>
      <c r="AA1172">
        <v>0</v>
      </c>
      <c r="AB1172">
        <v>418490</v>
      </c>
      <c r="AC1172">
        <v>903300</v>
      </c>
      <c r="AD1172">
        <v>105730</v>
      </c>
      <c r="AE1172">
        <v>319050</v>
      </c>
      <c r="AF1172" s="5">
        <v>18135</v>
      </c>
      <c r="AG1172" s="6">
        <v>87989</v>
      </c>
      <c r="AH1172" s="6">
        <v>56349</v>
      </c>
      <c r="AI1172" s="6">
        <f t="shared" si="324"/>
        <v>7.1647626872530109E-5</v>
      </c>
      <c r="AJ1172" s="6">
        <f t="shared" si="325"/>
        <v>1.7749461166074353E-4</v>
      </c>
      <c r="AK1172" s="6">
        <f t="shared" si="326"/>
        <v>1.2902120818986161E-4</v>
      </c>
      <c r="AL1172" s="6">
        <f t="shared" si="327"/>
        <v>3</v>
      </c>
      <c r="AM1172" s="6">
        <f t="shared" si="328"/>
        <v>1.2605448224104509E-4</v>
      </c>
      <c r="AN1172" s="7">
        <f t="shared" si="329"/>
        <v>4.326274104685314E-5</v>
      </c>
      <c r="AO1172" s="5">
        <v>81440</v>
      </c>
      <c r="AP1172" s="6">
        <v>0</v>
      </c>
      <c r="AQ1172" s="6">
        <v>0</v>
      </c>
      <c r="AR1172" s="6">
        <f t="shared" si="330"/>
        <v>1.5560540002834195E-4</v>
      </c>
      <c r="AS1172" s="6">
        <f t="shared" si="331"/>
        <v>0</v>
      </c>
      <c r="AT1172" s="6">
        <f t="shared" si="332"/>
        <v>0</v>
      </c>
      <c r="AU1172" s="6">
        <f t="shared" si="333"/>
        <v>1</v>
      </c>
      <c r="AV1172" s="6">
        <f t="shared" si="334"/>
        <v>0</v>
      </c>
      <c r="AW1172" s="7">
        <f t="shared" si="335"/>
        <v>0</v>
      </c>
      <c r="AX1172" s="5">
        <v>22026</v>
      </c>
      <c r="AY1172" s="6">
        <v>47542</v>
      </c>
      <c r="AZ1172" s="6">
        <v>5564.8</v>
      </c>
      <c r="BA1172" s="6">
        <f t="shared" si="336"/>
        <v>4.0716715021939221E-5</v>
      </c>
      <c r="BB1172" s="6">
        <f t="shared" si="337"/>
        <v>1.0312641821702342E-4</v>
      </c>
      <c r="BC1172" s="6">
        <f t="shared" si="338"/>
        <v>1.1720757541131107E-5</v>
      </c>
      <c r="BD1172" s="6">
        <f t="shared" si="339"/>
        <v>3</v>
      </c>
      <c r="BE1172" s="6">
        <f t="shared" si="340"/>
        <v>5.1854630260031253E-5</v>
      </c>
      <c r="BF1172" s="7">
        <f t="shared" si="341"/>
        <v>3.8138244740131779E-5</v>
      </c>
    </row>
    <row r="1173" spans="1:61" x14ac:dyDescent="0.25">
      <c r="A1173" t="s">
        <v>1814</v>
      </c>
      <c r="B1173" t="s">
        <v>1814</v>
      </c>
      <c r="C1173">
        <f>VLOOKUP(B1173,Annotation!D:E,2,FALSE)</f>
        <v>1652</v>
      </c>
      <c r="D1173" t="str">
        <f>VLOOKUP(B1173,Annotation!D:F,3,FALSE)</f>
        <v>aldo/keto reductase</v>
      </c>
      <c r="G1173">
        <v>11</v>
      </c>
      <c r="H1173">
        <v>11</v>
      </c>
      <c r="I1173">
        <v>11</v>
      </c>
      <c r="J1173">
        <v>9</v>
      </c>
      <c r="K1173">
        <v>10</v>
      </c>
      <c r="L1173">
        <v>0</v>
      </c>
      <c r="M1173">
        <v>4</v>
      </c>
      <c r="N1173">
        <v>2</v>
      </c>
      <c r="O1173">
        <v>1</v>
      </c>
      <c r="P1173">
        <v>3</v>
      </c>
      <c r="Q1173">
        <v>4</v>
      </c>
      <c r="R1173">
        <v>2</v>
      </c>
      <c r="S1173">
        <v>40.4</v>
      </c>
      <c r="T1173">
        <v>36.204999999999998</v>
      </c>
      <c r="U1173">
        <v>50391000</v>
      </c>
      <c r="V1173">
        <v>9741100</v>
      </c>
      <c r="W1173">
        <v>28302000</v>
      </c>
      <c r="X1173">
        <v>0</v>
      </c>
      <c r="Y1173">
        <v>6507500</v>
      </c>
      <c r="Z1173">
        <v>394060</v>
      </c>
      <c r="AA1173">
        <v>238680</v>
      </c>
      <c r="AB1173">
        <v>1846000</v>
      </c>
      <c r="AC1173">
        <v>2679700</v>
      </c>
      <c r="AD1173">
        <v>682310</v>
      </c>
      <c r="AE1173">
        <v>2652200</v>
      </c>
      <c r="AF1173" s="5">
        <v>512690</v>
      </c>
      <c r="AG1173" s="6">
        <v>1489600</v>
      </c>
      <c r="AH1173" s="6">
        <v>0</v>
      </c>
      <c r="AI1173" s="6">
        <f t="shared" si="324"/>
        <v>2.0255319449284516E-3</v>
      </c>
      <c r="AJ1173" s="6">
        <f t="shared" si="325"/>
        <v>3.0048753086163449E-3</v>
      </c>
      <c r="AK1173" s="6">
        <f t="shared" si="326"/>
        <v>0</v>
      </c>
      <c r="AL1173" s="6">
        <f t="shared" si="327"/>
        <v>2</v>
      </c>
      <c r="AM1173" s="6">
        <f t="shared" si="328"/>
        <v>2.5152036267723984E-3</v>
      </c>
      <c r="AN1173" s="7">
        <f t="shared" si="329"/>
        <v>1.2512735158965635E-3</v>
      </c>
      <c r="AO1173" s="5">
        <v>342500</v>
      </c>
      <c r="AP1173" s="6">
        <v>20740</v>
      </c>
      <c r="AQ1173" s="6">
        <v>12562</v>
      </c>
      <c r="AR1173" s="6">
        <f t="shared" si="330"/>
        <v>6.5440630537459622E-4</v>
      </c>
      <c r="AS1173" s="6">
        <f t="shared" si="331"/>
        <v>4.3419879417214532E-5</v>
      </c>
      <c r="AT1173" s="6">
        <f t="shared" si="332"/>
        <v>2.9322726248452779E-5</v>
      </c>
      <c r="AU1173" s="6">
        <f t="shared" si="333"/>
        <v>3</v>
      </c>
      <c r="AV1173" s="6">
        <f t="shared" si="334"/>
        <v>2.4238297034675452E-4</v>
      </c>
      <c r="AW1173" s="7">
        <f t="shared" si="335"/>
        <v>2.9140133137131764E-4</v>
      </c>
      <c r="AX1173" s="5">
        <v>97156</v>
      </c>
      <c r="AY1173" s="6">
        <v>141040</v>
      </c>
      <c r="AZ1173" s="6">
        <v>35911</v>
      </c>
      <c r="BA1173" s="6">
        <f t="shared" si="336"/>
        <v>1.7960016183925939E-4</v>
      </c>
      <c r="BB1173" s="6">
        <f t="shared" si="337"/>
        <v>3.0593895976881462E-4</v>
      </c>
      <c r="BC1173" s="6">
        <f t="shared" si="338"/>
        <v>7.5636882558143895E-5</v>
      </c>
      <c r="BD1173" s="6">
        <f t="shared" si="339"/>
        <v>3</v>
      </c>
      <c r="BE1173" s="6">
        <f t="shared" si="340"/>
        <v>1.8705866805540595E-4</v>
      </c>
      <c r="BF1173" s="7">
        <f t="shared" si="341"/>
        <v>9.4168231295979558E-5</v>
      </c>
      <c r="BH1173">
        <v>1542</v>
      </c>
      <c r="BI1173">
        <v>1</v>
      </c>
    </row>
    <row r="1174" spans="1:61" x14ac:dyDescent="0.25">
      <c r="A1174" t="s">
        <v>1815</v>
      </c>
      <c r="B1174" t="s">
        <v>1815</v>
      </c>
      <c r="C1174">
        <f>VLOOKUP(B1174,Annotation!D:E,2,FALSE)</f>
        <v>1654</v>
      </c>
      <c r="D1174" t="str">
        <f>VLOOKUP(B1174,Annotation!D:F,3,FALSE)</f>
        <v>YdiU family protein</v>
      </c>
      <c r="G1174">
        <v>15</v>
      </c>
      <c r="H1174">
        <v>15</v>
      </c>
      <c r="I1174">
        <v>15</v>
      </c>
      <c r="J1174">
        <v>7</v>
      </c>
      <c r="K1174">
        <v>12</v>
      </c>
      <c r="L1174">
        <v>7</v>
      </c>
      <c r="M1174">
        <v>4</v>
      </c>
      <c r="N1174">
        <v>6</v>
      </c>
      <c r="O1174">
        <v>5</v>
      </c>
      <c r="P1174">
        <v>4</v>
      </c>
      <c r="Q1174">
        <v>3</v>
      </c>
      <c r="R1174">
        <v>3</v>
      </c>
      <c r="S1174">
        <v>27.6</v>
      </c>
      <c r="T1174">
        <v>59.902000000000001</v>
      </c>
      <c r="U1174">
        <v>277920000</v>
      </c>
      <c r="V1174">
        <v>3864700</v>
      </c>
      <c r="W1174">
        <v>14008000</v>
      </c>
      <c r="X1174">
        <v>12132000</v>
      </c>
      <c r="Y1174">
        <v>4964200</v>
      </c>
      <c r="Z1174">
        <v>233630000</v>
      </c>
      <c r="AA1174">
        <v>980440</v>
      </c>
      <c r="AB1174">
        <v>3713800</v>
      </c>
      <c r="AC1174">
        <v>4018500</v>
      </c>
      <c r="AD1174">
        <v>608890</v>
      </c>
      <c r="AE1174">
        <v>9925600</v>
      </c>
      <c r="AF1174" s="5">
        <v>138030</v>
      </c>
      <c r="AG1174" s="6">
        <v>500300</v>
      </c>
      <c r="AH1174" s="6">
        <v>433270</v>
      </c>
      <c r="AI1174" s="6">
        <f t="shared" si="324"/>
        <v>5.453279259561804E-4</v>
      </c>
      <c r="AJ1174" s="6">
        <f t="shared" si="325"/>
        <v>1.0092233598957823E-3</v>
      </c>
      <c r="AK1174" s="6">
        <f t="shared" si="326"/>
        <v>9.9204988327071162E-4</v>
      </c>
      <c r="AL1174" s="6">
        <f t="shared" si="327"/>
        <v>3</v>
      </c>
      <c r="AM1174" s="6">
        <f t="shared" si="328"/>
        <v>8.4886705637422474E-4</v>
      </c>
      <c r="AN1174" s="7">
        <f t="shared" si="329"/>
        <v>2.1474905486180046E-4</v>
      </c>
      <c r="AO1174" s="5">
        <v>177290</v>
      </c>
      <c r="AP1174" s="6">
        <v>8343800</v>
      </c>
      <c r="AQ1174" s="6">
        <v>35016</v>
      </c>
      <c r="AR1174" s="6">
        <f t="shared" si="330"/>
        <v>3.3874363176602092E-4</v>
      </c>
      <c r="AS1174" s="6">
        <f t="shared" si="331"/>
        <v>1.7468022655803019E-2</v>
      </c>
      <c r="AT1174" s="6">
        <f t="shared" si="332"/>
        <v>8.1735757229407937E-5</v>
      </c>
      <c r="AU1174" s="6">
        <f t="shared" si="333"/>
        <v>3</v>
      </c>
      <c r="AV1174" s="6">
        <f t="shared" si="334"/>
        <v>5.9628340149328156E-3</v>
      </c>
      <c r="AW1174" s="7">
        <f t="shared" si="335"/>
        <v>8.1360734800188898E-3</v>
      </c>
      <c r="AX1174" s="5">
        <v>132630</v>
      </c>
      <c r="AY1174" s="6">
        <v>143520</v>
      </c>
      <c r="AZ1174" s="6">
        <v>21746</v>
      </c>
      <c r="BA1174" s="6">
        <f t="shared" si="336"/>
        <v>2.451765147262235E-4</v>
      </c>
      <c r="BB1174" s="6">
        <f t="shared" si="337"/>
        <v>3.1131848770575918E-4</v>
      </c>
      <c r="BC1174" s="6">
        <f t="shared" si="338"/>
        <v>4.5802112113541737E-5</v>
      </c>
      <c r="BD1174" s="6">
        <f t="shared" si="339"/>
        <v>3</v>
      </c>
      <c r="BE1174" s="6">
        <f t="shared" si="340"/>
        <v>2.0076570484850814E-4</v>
      </c>
      <c r="BF1174" s="7">
        <f t="shared" si="341"/>
        <v>1.1285381828543451E-4</v>
      </c>
    </row>
    <row r="1175" spans="1:61" x14ac:dyDescent="0.25">
      <c r="A1175" t="s">
        <v>1816</v>
      </c>
      <c r="B1175" t="s">
        <v>1816</v>
      </c>
      <c r="C1175">
        <f>VLOOKUP(B1175,Annotation!D:E,2,FALSE)</f>
        <v>1657</v>
      </c>
      <c r="D1175" t="str">
        <f>VLOOKUP(B1175,Annotation!D:F,3,FALSE)</f>
        <v>peptide-methionine (S)-S-oxide reductase MsrA</v>
      </c>
      <c r="G1175">
        <v>4</v>
      </c>
      <c r="H1175">
        <v>4</v>
      </c>
      <c r="I1175">
        <v>4</v>
      </c>
      <c r="J1175">
        <v>3</v>
      </c>
      <c r="K1175">
        <v>1</v>
      </c>
      <c r="L1175">
        <v>3</v>
      </c>
      <c r="M1175">
        <v>2</v>
      </c>
      <c r="N1175">
        <v>2</v>
      </c>
      <c r="O1175">
        <v>2</v>
      </c>
      <c r="P1175">
        <v>1</v>
      </c>
      <c r="Q1175">
        <v>1</v>
      </c>
      <c r="R1175">
        <v>2</v>
      </c>
      <c r="S1175">
        <v>21.9</v>
      </c>
      <c r="T1175">
        <v>20.123000000000001</v>
      </c>
      <c r="U1175">
        <v>15352000</v>
      </c>
      <c r="V1175">
        <v>3808900</v>
      </c>
      <c r="W1175">
        <v>2301500</v>
      </c>
      <c r="X1175">
        <v>1923200</v>
      </c>
      <c r="Y1175">
        <v>2041400</v>
      </c>
      <c r="Z1175">
        <v>1093800</v>
      </c>
      <c r="AA1175">
        <v>960830</v>
      </c>
      <c r="AB1175">
        <v>1574400</v>
      </c>
      <c r="AC1175">
        <v>303250</v>
      </c>
      <c r="AD1175">
        <v>1344700</v>
      </c>
      <c r="AE1175">
        <v>2193100</v>
      </c>
      <c r="AF1175" s="5">
        <v>544130</v>
      </c>
      <c r="AG1175" s="6">
        <v>328780</v>
      </c>
      <c r="AH1175" s="6">
        <v>274740</v>
      </c>
      <c r="AI1175" s="6">
        <f t="shared" si="324"/>
        <v>2.1497448695974529E-3</v>
      </c>
      <c r="AJ1175" s="6">
        <f t="shared" si="325"/>
        <v>6.632269763472622E-4</v>
      </c>
      <c r="AK1175" s="6">
        <f t="shared" si="326"/>
        <v>6.2906682883604988E-4</v>
      </c>
      <c r="AL1175" s="6">
        <f t="shared" si="327"/>
        <v>3</v>
      </c>
      <c r="AM1175" s="6">
        <f t="shared" si="328"/>
        <v>1.1473462249269217E-3</v>
      </c>
      <c r="AN1175" s="7">
        <f t="shared" si="329"/>
        <v>7.0894005907762769E-4</v>
      </c>
      <c r="AO1175" s="5">
        <v>291630</v>
      </c>
      <c r="AP1175" s="6">
        <v>156250</v>
      </c>
      <c r="AQ1175" s="6">
        <v>137260</v>
      </c>
      <c r="AR1175" s="6">
        <f t="shared" si="330"/>
        <v>5.5721025061720726E-4</v>
      </c>
      <c r="AS1175" s="6">
        <f t="shared" si="331"/>
        <v>3.27114568897771E-4</v>
      </c>
      <c r="AT1175" s="6">
        <f t="shared" si="332"/>
        <v>3.2039781920574977E-4</v>
      </c>
      <c r="AU1175" s="6">
        <f t="shared" si="333"/>
        <v>3</v>
      </c>
      <c r="AV1175" s="6">
        <f t="shared" si="334"/>
        <v>4.0157421290690936E-4</v>
      </c>
      <c r="AW1175" s="7">
        <f t="shared" si="335"/>
        <v>1.1008545425328233E-4</v>
      </c>
      <c r="AX1175" s="5">
        <v>224920</v>
      </c>
      <c r="AY1175" s="6">
        <v>43321</v>
      </c>
      <c r="AZ1175" s="6">
        <v>192100</v>
      </c>
      <c r="BA1175" s="6">
        <f t="shared" si="336"/>
        <v>4.1578151015774856E-4</v>
      </c>
      <c r="BB1175" s="6">
        <f t="shared" si="337"/>
        <v>9.3970374901764157E-5</v>
      </c>
      <c r="BC1175" s="6">
        <f t="shared" si="338"/>
        <v>4.0460708806269513E-4</v>
      </c>
      <c r="BD1175" s="6">
        <f t="shared" si="339"/>
        <v>3</v>
      </c>
      <c r="BE1175" s="6">
        <f t="shared" si="340"/>
        <v>3.0478632437406925E-4</v>
      </c>
      <c r="BF1175" s="7">
        <f t="shared" si="341"/>
        <v>1.491391751379043E-4</v>
      </c>
    </row>
    <row r="1176" spans="1:61" x14ac:dyDescent="0.25">
      <c r="A1176" t="s">
        <v>1817</v>
      </c>
      <c r="B1176" t="s">
        <v>1817</v>
      </c>
      <c r="C1176">
        <f>VLOOKUP(B1176,Annotation!D:E,2,FALSE)</f>
        <v>1658</v>
      </c>
      <c r="D1176" t="str">
        <f>VLOOKUP(B1176,Annotation!D:F,3,FALSE)</f>
        <v>peptide-methionine (R)-S-oxide reductase MsrB</v>
      </c>
      <c r="G1176">
        <v>5</v>
      </c>
      <c r="H1176">
        <v>5</v>
      </c>
      <c r="I1176">
        <v>5</v>
      </c>
      <c r="J1176">
        <v>4</v>
      </c>
      <c r="K1176">
        <v>5</v>
      </c>
      <c r="L1176">
        <v>2</v>
      </c>
      <c r="M1176">
        <v>2</v>
      </c>
      <c r="N1176">
        <v>1</v>
      </c>
      <c r="O1176">
        <v>1</v>
      </c>
      <c r="P1176">
        <v>1</v>
      </c>
      <c r="Q1176">
        <v>0</v>
      </c>
      <c r="R1176">
        <v>1</v>
      </c>
      <c r="S1176">
        <v>27.7</v>
      </c>
      <c r="T1176">
        <v>16.684999999999999</v>
      </c>
      <c r="U1176">
        <v>36641000</v>
      </c>
      <c r="V1176">
        <v>7407300</v>
      </c>
      <c r="W1176">
        <v>16390000</v>
      </c>
      <c r="X1176">
        <v>3784000</v>
      </c>
      <c r="Y1176">
        <v>3737400</v>
      </c>
      <c r="Z1176">
        <v>1428500</v>
      </c>
      <c r="AA1176">
        <v>612270</v>
      </c>
      <c r="AB1176">
        <v>742470</v>
      </c>
      <c r="AC1176">
        <v>0</v>
      </c>
      <c r="AD1176">
        <v>2539600</v>
      </c>
      <c r="AE1176">
        <v>4580100</v>
      </c>
      <c r="AF1176" s="5">
        <v>925910</v>
      </c>
      <c r="AG1176" s="6">
        <v>2048700</v>
      </c>
      <c r="AH1176" s="6">
        <v>473000</v>
      </c>
      <c r="AI1176" s="6">
        <f t="shared" si="324"/>
        <v>3.6580785330876404E-3</v>
      </c>
      <c r="AJ1176" s="6">
        <f t="shared" si="325"/>
        <v>4.1327121675364563E-3</v>
      </c>
      <c r="AK1176" s="6">
        <f t="shared" si="326"/>
        <v>1.0830188907310606E-3</v>
      </c>
      <c r="AL1176" s="6">
        <f t="shared" si="327"/>
        <v>3</v>
      </c>
      <c r="AM1176" s="6">
        <f t="shared" si="328"/>
        <v>2.957936530451719E-3</v>
      </c>
      <c r="AN1176" s="7">
        <f t="shared" si="329"/>
        <v>1.3398523273205115E-3</v>
      </c>
      <c r="AO1176" s="5">
        <v>467180</v>
      </c>
      <c r="AP1176" s="6">
        <v>178570</v>
      </c>
      <c r="AQ1176" s="6">
        <v>76534</v>
      </c>
      <c r="AR1176" s="6">
        <f t="shared" si="330"/>
        <v>8.9262930728439089E-4</v>
      </c>
      <c r="AS1176" s="6">
        <f t="shared" si="331"/>
        <v>3.7384223083567977E-4</v>
      </c>
      <c r="AT1176" s="6">
        <f t="shared" si="332"/>
        <v>1.7864874468230259E-4</v>
      </c>
      <c r="AU1176" s="6">
        <f t="shared" si="333"/>
        <v>3</v>
      </c>
      <c r="AV1176" s="6">
        <f t="shared" si="334"/>
        <v>4.817067609341244E-4</v>
      </c>
      <c r="AW1176" s="7">
        <f t="shared" si="335"/>
        <v>3.0129512506667759E-4</v>
      </c>
      <c r="AX1176" s="5">
        <v>92808</v>
      </c>
      <c r="AY1176" s="6">
        <v>0</v>
      </c>
      <c r="AZ1176" s="6">
        <v>317450</v>
      </c>
      <c r="BA1176" s="6">
        <f t="shared" si="336"/>
        <v>1.715625573302522E-4</v>
      </c>
      <c r="BB1176" s="6">
        <f t="shared" si="337"/>
        <v>0</v>
      </c>
      <c r="BC1176" s="6">
        <f t="shared" si="338"/>
        <v>6.6862321762364678E-4</v>
      </c>
      <c r="BD1176" s="6">
        <f t="shared" si="339"/>
        <v>2</v>
      </c>
      <c r="BE1176" s="6">
        <f t="shared" si="340"/>
        <v>4.2009288747694952E-4</v>
      </c>
      <c r="BF1176" s="7">
        <f t="shared" si="341"/>
        <v>2.8354110386608853E-4</v>
      </c>
    </row>
    <row r="1177" spans="1:61" x14ac:dyDescent="0.25">
      <c r="A1177" t="s">
        <v>1818</v>
      </c>
      <c r="B1177" t="s">
        <v>1818</v>
      </c>
      <c r="C1177">
        <f>VLOOKUP(B1177,Annotation!D:E,2,FALSE)</f>
        <v>1659</v>
      </c>
      <c r="D1177" t="str">
        <f>VLOOKUP(B1177,Annotation!D:F,3,FALSE)</f>
        <v>HD domain-containing protein</v>
      </c>
      <c r="G1177">
        <v>15</v>
      </c>
      <c r="H1177">
        <v>15</v>
      </c>
      <c r="I1177">
        <v>15</v>
      </c>
      <c r="J1177">
        <v>13</v>
      </c>
      <c r="K1177">
        <v>11</v>
      </c>
      <c r="L1177">
        <v>8</v>
      </c>
      <c r="M1177">
        <v>7</v>
      </c>
      <c r="N1177">
        <v>4</v>
      </c>
      <c r="O1177">
        <v>7</v>
      </c>
      <c r="P1177">
        <v>8</v>
      </c>
      <c r="Q1177">
        <v>7</v>
      </c>
      <c r="R1177">
        <v>7</v>
      </c>
      <c r="S1177">
        <v>31.8</v>
      </c>
      <c r="T1177">
        <v>46.4</v>
      </c>
      <c r="U1177">
        <v>298190000</v>
      </c>
      <c r="V1177">
        <v>85845000</v>
      </c>
      <c r="W1177">
        <v>91458000</v>
      </c>
      <c r="X1177">
        <v>9885400</v>
      </c>
      <c r="Y1177">
        <v>14601000</v>
      </c>
      <c r="Z1177">
        <v>2569500</v>
      </c>
      <c r="AA1177">
        <v>11521000</v>
      </c>
      <c r="AB1177">
        <v>72737000</v>
      </c>
      <c r="AC1177">
        <v>6232000</v>
      </c>
      <c r="AD1177">
        <v>3342200</v>
      </c>
      <c r="AE1177">
        <v>14910000</v>
      </c>
      <c r="AF1177" s="5">
        <v>4292200</v>
      </c>
      <c r="AG1177" s="6">
        <v>4572900</v>
      </c>
      <c r="AH1177" s="6">
        <v>494270</v>
      </c>
      <c r="AI1177" s="6">
        <f t="shared" si="324"/>
        <v>1.6957592724691137E-2</v>
      </c>
      <c r="AJ1177" s="6">
        <f t="shared" si="325"/>
        <v>9.2246202327951679E-3</v>
      </c>
      <c r="AK1177" s="6">
        <f t="shared" si="326"/>
        <v>1.1317203956060071E-3</v>
      </c>
      <c r="AL1177" s="6">
        <f t="shared" si="327"/>
        <v>3</v>
      </c>
      <c r="AM1177" s="6">
        <f t="shared" si="328"/>
        <v>9.1046444510307703E-3</v>
      </c>
      <c r="AN1177" s="7">
        <f t="shared" si="329"/>
        <v>6.4614422737385348E-3</v>
      </c>
      <c r="AO1177" s="5">
        <v>730060</v>
      </c>
      <c r="AP1177" s="6">
        <v>128480</v>
      </c>
      <c r="AQ1177" s="6">
        <v>576050</v>
      </c>
      <c r="AR1177" s="6">
        <f t="shared" si="330"/>
        <v>1.3949076417570153E-3</v>
      </c>
      <c r="AS1177" s="6">
        <f t="shared" si="331"/>
        <v>2.6897715079670796E-4</v>
      </c>
      <c r="AT1177" s="6">
        <f t="shared" si="332"/>
        <v>1.3446391064656283E-3</v>
      </c>
      <c r="AU1177" s="6">
        <f t="shared" si="333"/>
        <v>3</v>
      </c>
      <c r="AV1177" s="6">
        <f t="shared" si="334"/>
        <v>1.0028412996731172E-3</v>
      </c>
      <c r="AW1177" s="7">
        <f t="shared" si="335"/>
        <v>5.1932595619364006E-4</v>
      </c>
      <c r="AX1177" s="5">
        <v>3636800</v>
      </c>
      <c r="AY1177" s="6">
        <v>311600</v>
      </c>
      <c r="AZ1177" s="6">
        <v>167110</v>
      </c>
      <c r="BA1177" s="6">
        <f t="shared" si="336"/>
        <v>6.7228979021060819E-3</v>
      </c>
      <c r="BB1177" s="6">
        <f t="shared" si="337"/>
        <v>6.7591165530319502E-4</v>
      </c>
      <c r="BC1177" s="6">
        <f t="shared" si="338"/>
        <v>3.5197236067754803E-4</v>
      </c>
      <c r="BD1177" s="6">
        <f t="shared" si="339"/>
        <v>3</v>
      </c>
      <c r="BE1177" s="6">
        <f t="shared" si="340"/>
        <v>2.5835939726956084E-3</v>
      </c>
      <c r="BF1177" s="7">
        <f t="shared" si="341"/>
        <v>2.9299160319794584E-3</v>
      </c>
    </row>
    <row r="1178" spans="1:61" x14ac:dyDescent="0.25">
      <c r="A1178" t="s">
        <v>1819</v>
      </c>
      <c r="B1178" t="s">
        <v>1819</v>
      </c>
      <c r="C1178">
        <f>VLOOKUP(B1178,Annotation!D:E,2,FALSE)</f>
        <v>1660</v>
      </c>
      <c r="D1178" t="str">
        <f>VLOOKUP(B1178,Annotation!D:F,3,FALSE)</f>
        <v>hypothetical protein</v>
      </c>
      <c r="G1178">
        <v>27</v>
      </c>
      <c r="H1178">
        <v>27</v>
      </c>
      <c r="I1178">
        <v>27</v>
      </c>
      <c r="J1178">
        <v>20</v>
      </c>
      <c r="K1178">
        <v>23</v>
      </c>
      <c r="L1178">
        <v>17</v>
      </c>
      <c r="M1178">
        <v>4</v>
      </c>
      <c r="N1178">
        <v>5</v>
      </c>
      <c r="O1178">
        <v>5</v>
      </c>
      <c r="P1178">
        <v>5</v>
      </c>
      <c r="Q1178">
        <v>3</v>
      </c>
      <c r="R1178">
        <v>5</v>
      </c>
      <c r="S1178">
        <v>42.3</v>
      </c>
      <c r="T1178">
        <v>92.703000000000003</v>
      </c>
      <c r="U1178">
        <v>343690000</v>
      </c>
      <c r="V1178">
        <v>51872000</v>
      </c>
      <c r="W1178">
        <v>99868000</v>
      </c>
      <c r="X1178">
        <v>93485000</v>
      </c>
      <c r="Y1178">
        <v>7465800</v>
      </c>
      <c r="Z1178">
        <v>14473000</v>
      </c>
      <c r="AA1178">
        <v>28484000</v>
      </c>
      <c r="AB1178">
        <v>25377000</v>
      </c>
      <c r="AC1178">
        <v>15614000</v>
      </c>
      <c r="AD1178">
        <v>7051200</v>
      </c>
      <c r="AE1178">
        <v>6739000</v>
      </c>
      <c r="AF1178" s="5">
        <v>1017100</v>
      </c>
      <c r="AG1178" s="6">
        <v>1958200</v>
      </c>
      <c r="AH1178" s="6">
        <v>1833000</v>
      </c>
      <c r="AI1178" s="6">
        <f t="shared" si="324"/>
        <v>4.0183513257265168E-3</v>
      </c>
      <c r="AJ1178" s="6">
        <f t="shared" si="325"/>
        <v>3.9501522753306439E-3</v>
      </c>
      <c r="AK1178" s="6">
        <f t="shared" si="326"/>
        <v>4.196984411649121E-3</v>
      </c>
      <c r="AL1178" s="6">
        <f t="shared" si="327"/>
        <v>3</v>
      </c>
      <c r="AM1178" s="6">
        <f t="shared" si="328"/>
        <v>4.0551626709020945E-3</v>
      </c>
      <c r="AN1178" s="7">
        <f t="shared" si="329"/>
        <v>1.0407635732195994E-4</v>
      </c>
      <c r="AO1178" s="5">
        <v>146390</v>
      </c>
      <c r="AP1178" s="6">
        <v>283780</v>
      </c>
      <c r="AQ1178" s="6">
        <v>558510</v>
      </c>
      <c r="AR1178" s="6">
        <f t="shared" si="330"/>
        <v>2.7970376363149529E-4</v>
      </c>
      <c r="AS1178" s="6">
        <f t="shared" si="331"/>
        <v>5.9410286311558052E-4</v>
      </c>
      <c r="AT1178" s="6">
        <f t="shared" si="332"/>
        <v>1.3036965321623437E-3</v>
      </c>
      <c r="AU1178" s="6">
        <f t="shared" si="333"/>
        <v>3</v>
      </c>
      <c r="AV1178" s="6">
        <f t="shared" si="334"/>
        <v>7.2583438630313983E-4</v>
      </c>
      <c r="AW1178" s="7">
        <f t="shared" si="335"/>
        <v>4.2829521995297725E-4</v>
      </c>
      <c r="AX1178" s="5">
        <v>497590</v>
      </c>
      <c r="AY1178" s="6">
        <v>306150</v>
      </c>
      <c r="AZ1178" s="6">
        <v>138260</v>
      </c>
      <c r="BA1178" s="6">
        <f t="shared" si="336"/>
        <v>9.1983248105723852E-4</v>
      </c>
      <c r="BB1178" s="6">
        <f t="shared" si="337"/>
        <v>6.6408970882886125E-4</v>
      </c>
      <c r="BC1178" s="6">
        <f t="shared" si="338"/>
        <v>2.9120757936256235E-4</v>
      </c>
      <c r="BD1178" s="6">
        <f t="shared" si="339"/>
        <v>3</v>
      </c>
      <c r="BE1178" s="6">
        <f t="shared" si="340"/>
        <v>6.2504325641622065E-4</v>
      </c>
      <c r="BF1178" s="7">
        <f t="shared" si="341"/>
        <v>2.5811597631319371E-4</v>
      </c>
    </row>
    <row r="1179" spans="1:61" x14ac:dyDescent="0.25">
      <c r="A1179" t="s">
        <v>3719</v>
      </c>
      <c r="B1179" t="s">
        <v>3719</v>
      </c>
      <c r="C1179">
        <f>VLOOKUP(B1179,Annotation!D:E,2,FALSE)</f>
        <v>1661</v>
      </c>
      <c r="D1179" t="str">
        <f>VLOOKUP(B1179,Annotation!D:F,3,FALSE)</f>
        <v>hypothetical protein</v>
      </c>
      <c r="E1179" t="str">
        <f>VLOOKUP(B1179,Annotation!I:O,7,FALSE)</f>
        <v xml:space="preserve">CAZyme, single-domain, contains GH26 domain </v>
      </c>
      <c r="G1179">
        <v>17</v>
      </c>
      <c r="H1179">
        <v>17</v>
      </c>
      <c r="I1179">
        <v>17</v>
      </c>
      <c r="J1179">
        <v>10</v>
      </c>
      <c r="K1179">
        <v>14</v>
      </c>
      <c r="L1179">
        <v>5</v>
      </c>
      <c r="M1179">
        <v>6</v>
      </c>
      <c r="N1179">
        <v>5</v>
      </c>
      <c r="O1179">
        <v>7</v>
      </c>
      <c r="P1179">
        <v>6</v>
      </c>
      <c r="Q1179">
        <v>9</v>
      </c>
      <c r="R1179">
        <v>8</v>
      </c>
      <c r="S1179">
        <v>50.3</v>
      </c>
      <c r="T1179">
        <v>45.9</v>
      </c>
      <c r="U1179">
        <v>1909300000</v>
      </c>
      <c r="V1179">
        <v>95867000</v>
      </c>
      <c r="W1179">
        <v>464590000</v>
      </c>
      <c r="X1179">
        <v>37827000</v>
      </c>
      <c r="Y1179">
        <v>119090000</v>
      </c>
      <c r="Z1179">
        <v>91138000</v>
      </c>
      <c r="AA1179">
        <v>255390000</v>
      </c>
      <c r="AB1179">
        <v>170900000</v>
      </c>
      <c r="AC1179">
        <v>464840000</v>
      </c>
      <c r="AD1179">
        <v>209610000</v>
      </c>
      <c r="AE1179">
        <v>106070000</v>
      </c>
      <c r="AF1179" s="5">
        <v>5326000</v>
      </c>
      <c r="AG1179" s="6">
        <v>25811000</v>
      </c>
      <c r="AH1179" s="6">
        <v>2101500</v>
      </c>
      <c r="AI1179" s="6">
        <f t="shared" si="324"/>
        <v>2.1041922289666139E-2</v>
      </c>
      <c r="AJ1179" s="6">
        <f t="shared" si="325"/>
        <v>5.2066888151649081E-2</v>
      </c>
      <c r="AK1179" s="6">
        <f t="shared" si="326"/>
        <v>4.8117636339774289E-3</v>
      </c>
      <c r="AL1179" s="6">
        <f t="shared" si="327"/>
        <v>3</v>
      </c>
      <c r="AM1179" s="6">
        <f t="shared" si="328"/>
        <v>2.5973524691764213E-2</v>
      </c>
      <c r="AN1179" s="7">
        <f t="shared" si="329"/>
        <v>1.9604459101344739E-2</v>
      </c>
      <c r="AO1179" s="5">
        <v>6616000</v>
      </c>
      <c r="AP1179" s="6">
        <v>5063200</v>
      </c>
      <c r="AQ1179" s="6">
        <v>14188000</v>
      </c>
      <c r="AR1179" s="6">
        <f t="shared" si="330"/>
        <v>1.2641028076958624E-2</v>
      </c>
      <c r="AS1179" s="6">
        <f t="shared" si="331"/>
        <v>1.0599977505556444E-2</v>
      </c>
      <c r="AT1179" s="6">
        <f t="shared" si="332"/>
        <v>3.3118200924458531E-2</v>
      </c>
      <c r="AU1179" s="6">
        <f t="shared" si="333"/>
        <v>3</v>
      </c>
      <c r="AV1179" s="6">
        <f t="shared" si="334"/>
        <v>1.87864021689912E-2</v>
      </c>
      <c r="AW1179" s="7">
        <f t="shared" si="335"/>
        <v>1.0168310693331071E-2</v>
      </c>
      <c r="AX1179" s="5">
        <v>9494400</v>
      </c>
      <c r="AY1179" s="6">
        <v>25824000</v>
      </c>
      <c r="AZ1179" s="6">
        <v>11645000</v>
      </c>
      <c r="BA1179" s="6">
        <f t="shared" si="336"/>
        <v>1.7551111373118121E-2</v>
      </c>
      <c r="BB1179" s="6">
        <f t="shared" si="337"/>
        <v>5.6016503807925902E-2</v>
      </c>
      <c r="BC1179" s="6">
        <f t="shared" si="338"/>
        <v>2.4527066842738594E-2</v>
      </c>
      <c r="BD1179" s="6">
        <f t="shared" si="339"/>
        <v>3</v>
      </c>
      <c r="BE1179" s="6">
        <f t="shared" si="340"/>
        <v>3.269822734126087E-2</v>
      </c>
      <c r="BF1179" s="7">
        <f t="shared" si="341"/>
        <v>1.6732652742674534E-2</v>
      </c>
      <c r="BH1179" t="s">
        <v>3720</v>
      </c>
      <c r="BI1179" t="s">
        <v>3721</v>
      </c>
    </row>
    <row r="1180" spans="1:61" x14ac:dyDescent="0.25">
      <c r="A1180" t="s">
        <v>3782</v>
      </c>
      <c r="B1180" t="s">
        <v>3782</v>
      </c>
      <c r="C1180">
        <f>VLOOKUP(B1180,Annotation!D:E,2,FALSE)</f>
        <v>1662</v>
      </c>
      <c r="D1180" t="str">
        <f>VLOOKUP(B1180,Annotation!D:F,3,FALSE)</f>
        <v>NAD-dependent epimerase/dehydratase family protein</v>
      </c>
      <c r="G1180">
        <v>8</v>
      </c>
      <c r="H1180">
        <v>8</v>
      </c>
      <c r="I1180">
        <v>8</v>
      </c>
      <c r="J1180">
        <v>3</v>
      </c>
      <c r="K1180">
        <v>7</v>
      </c>
      <c r="L1180">
        <v>1</v>
      </c>
      <c r="M1180">
        <v>2</v>
      </c>
      <c r="N1180">
        <v>2</v>
      </c>
      <c r="O1180">
        <v>2</v>
      </c>
      <c r="P1180">
        <v>1</v>
      </c>
      <c r="Q1180">
        <v>2</v>
      </c>
      <c r="R1180">
        <v>3</v>
      </c>
      <c r="S1180">
        <v>30.9</v>
      </c>
      <c r="T1180">
        <v>33.676000000000002</v>
      </c>
      <c r="U1180">
        <v>84300000</v>
      </c>
      <c r="V1180">
        <v>3928500</v>
      </c>
      <c r="W1180">
        <v>20932000</v>
      </c>
      <c r="X1180">
        <v>4941800</v>
      </c>
      <c r="Y1180">
        <v>2810600</v>
      </c>
      <c r="Z1180">
        <v>13233000</v>
      </c>
      <c r="AA1180">
        <v>2163700</v>
      </c>
      <c r="AB1180">
        <v>975980</v>
      </c>
      <c r="AC1180">
        <v>8922200</v>
      </c>
      <c r="AD1180">
        <v>26393000</v>
      </c>
      <c r="AE1180">
        <v>6021500</v>
      </c>
      <c r="AF1180" s="5">
        <v>280610</v>
      </c>
      <c r="AG1180" s="6">
        <v>1495100</v>
      </c>
      <c r="AH1180" s="6">
        <v>352980</v>
      </c>
      <c r="AI1180" s="6">
        <f t="shared" si="324"/>
        <v>1.1086319590129956E-3</v>
      </c>
      <c r="AJ1180" s="6">
        <f t="shared" si="325"/>
        <v>3.0159701086951512E-3</v>
      </c>
      <c r="AK1180" s="6">
        <f t="shared" si="326"/>
        <v>8.0821143351004186E-4</v>
      </c>
      <c r="AL1180" s="6">
        <f t="shared" si="327"/>
        <v>3</v>
      </c>
      <c r="AM1180" s="6">
        <f t="shared" si="328"/>
        <v>1.6442711670727297E-3</v>
      </c>
      <c r="AN1180" s="7">
        <f t="shared" si="329"/>
        <v>9.7766102266989645E-4</v>
      </c>
      <c r="AO1180" s="5">
        <v>200760</v>
      </c>
      <c r="AP1180" s="6">
        <v>945190</v>
      </c>
      <c r="AQ1180" s="6">
        <v>154550</v>
      </c>
      <c r="AR1180" s="6">
        <f t="shared" si="330"/>
        <v>3.8358718209344212E-4</v>
      </c>
      <c r="AS1180" s="6">
        <f t="shared" si="331"/>
        <v>1.9787866840094985E-3</v>
      </c>
      <c r="AT1180" s="6">
        <f t="shared" si="332"/>
        <v>3.6075683344199787E-4</v>
      </c>
      <c r="AU1180" s="6">
        <f t="shared" si="333"/>
        <v>3</v>
      </c>
      <c r="AV1180" s="6">
        <f t="shared" si="334"/>
        <v>9.0771023318164624E-4</v>
      </c>
      <c r="AW1180" s="7">
        <f t="shared" si="335"/>
        <v>7.5742277003154059E-4</v>
      </c>
      <c r="AX1180" s="5">
        <v>69713</v>
      </c>
      <c r="AY1180" s="6">
        <v>637300</v>
      </c>
      <c r="AZ1180" s="6">
        <v>1885200</v>
      </c>
      <c r="BA1180" s="6">
        <f t="shared" si="336"/>
        <v>1.2886971553275443E-4</v>
      </c>
      <c r="BB1180" s="6">
        <f t="shared" si="337"/>
        <v>1.3824085299253086E-3</v>
      </c>
      <c r="BC1180" s="6">
        <f t="shared" si="338"/>
        <v>3.9706677897750793E-3</v>
      </c>
      <c r="BD1180" s="6">
        <f t="shared" si="339"/>
        <v>3</v>
      </c>
      <c r="BE1180" s="6">
        <f t="shared" si="340"/>
        <v>1.8273153450777142E-3</v>
      </c>
      <c r="BF1180" s="7">
        <f t="shared" si="341"/>
        <v>1.5996478084127979E-3</v>
      </c>
      <c r="BH1180" t="s">
        <v>3783</v>
      </c>
      <c r="BI1180" t="s">
        <v>3784</v>
      </c>
    </row>
    <row r="1181" spans="1:61" x14ac:dyDescent="0.25">
      <c r="A1181" t="s">
        <v>1820</v>
      </c>
      <c r="B1181" t="s">
        <v>1820</v>
      </c>
      <c r="C1181">
        <f>VLOOKUP(B1181,Annotation!D:E,2,FALSE)</f>
        <v>1663</v>
      </c>
      <c r="D1181" t="str">
        <f>VLOOKUP(B1181,Annotation!D:F,3,FALSE)</f>
        <v>CDP-glucose 4,6-dehydratase</v>
      </c>
      <c r="G1181">
        <v>22</v>
      </c>
      <c r="H1181">
        <v>22</v>
      </c>
      <c r="I1181">
        <v>22</v>
      </c>
      <c r="J1181">
        <v>14</v>
      </c>
      <c r="K1181">
        <v>13</v>
      </c>
      <c r="L1181">
        <v>13</v>
      </c>
      <c r="M1181">
        <v>13</v>
      </c>
      <c r="N1181">
        <v>13</v>
      </c>
      <c r="O1181">
        <v>12</v>
      </c>
      <c r="P1181">
        <v>8</v>
      </c>
      <c r="Q1181">
        <v>13</v>
      </c>
      <c r="R1181">
        <v>8</v>
      </c>
      <c r="S1181">
        <v>62.3</v>
      </c>
      <c r="T1181">
        <v>42.271000000000001</v>
      </c>
      <c r="U1181">
        <v>1191300000</v>
      </c>
      <c r="V1181">
        <v>82259000</v>
      </c>
      <c r="W1181">
        <v>161730000</v>
      </c>
      <c r="X1181">
        <v>72445000</v>
      </c>
      <c r="Y1181">
        <v>271310000</v>
      </c>
      <c r="Z1181">
        <v>165210000</v>
      </c>
      <c r="AA1181">
        <v>152370000</v>
      </c>
      <c r="AB1181">
        <v>58461000</v>
      </c>
      <c r="AC1181">
        <v>176410000</v>
      </c>
      <c r="AD1181">
        <v>51059000</v>
      </c>
      <c r="AE1181">
        <v>45817000</v>
      </c>
      <c r="AF1181" s="5">
        <v>3163800</v>
      </c>
      <c r="AG1181" s="6">
        <v>6220400</v>
      </c>
      <c r="AH1181" s="6">
        <v>2786300</v>
      </c>
      <c r="AI1181" s="6">
        <f t="shared" si="324"/>
        <v>1.2499518163733707E-2</v>
      </c>
      <c r="AJ1181" s="6">
        <f t="shared" si="325"/>
        <v>1.2548017165492153E-2</v>
      </c>
      <c r="AK1181" s="6">
        <f t="shared" si="326"/>
        <v>6.3797368609808756E-3</v>
      </c>
      <c r="AL1181" s="6">
        <f t="shared" si="327"/>
        <v>3</v>
      </c>
      <c r="AM1181" s="6">
        <f t="shared" si="328"/>
        <v>1.0475757396735577E-2</v>
      </c>
      <c r="AN1181" s="7">
        <f t="shared" si="329"/>
        <v>2.8963915723173059E-3</v>
      </c>
      <c r="AO1181" s="5">
        <v>10435000</v>
      </c>
      <c r="AP1181" s="6">
        <v>6354400</v>
      </c>
      <c r="AQ1181" s="6">
        <v>5860200</v>
      </c>
      <c r="AR1181" s="6">
        <f t="shared" si="330"/>
        <v>1.9937897216303391E-2</v>
      </c>
      <c r="AS1181" s="6">
        <f t="shared" si="331"/>
        <v>1.3303147626265575E-2</v>
      </c>
      <c r="AT1181" s="6">
        <f t="shared" si="332"/>
        <v>1.3679114819390461E-2</v>
      </c>
      <c r="AU1181" s="6">
        <f t="shared" si="333"/>
        <v>3</v>
      </c>
      <c r="AV1181" s="6">
        <f t="shared" si="334"/>
        <v>1.5640053220653146E-2</v>
      </c>
      <c r="AW1181" s="7">
        <f t="shared" si="335"/>
        <v>3.0429081584110425E-3</v>
      </c>
      <c r="AX1181" s="5">
        <v>2248500</v>
      </c>
      <c r="AY1181" s="6">
        <v>6784900</v>
      </c>
      <c r="AZ1181" s="6">
        <v>1963800</v>
      </c>
      <c r="BA1181" s="6">
        <f t="shared" si="336"/>
        <v>4.1565210990116381E-3</v>
      </c>
      <c r="BB1181" s="6">
        <f t="shared" si="337"/>
        <v>1.4717564152973839E-2</v>
      </c>
      <c r="BC1181" s="6">
        <f t="shared" si="338"/>
        <v>4.1362175925951103E-3</v>
      </c>
      <c r="BD1181" s="6">
        <f t="shared" si="339"/>
        <v>3</v>
      </c>
      <c r="BE1181" s="6">
        <f t="shared" si="340"/>
        <v>7.6701009481935289E-3</v>
      </c>
      <c r="BF1181" s="7">
        <f t="shared" si="341"/>
        <v>4.9833159158096385E-3</v>
      </c>
    </row>
    <row r="1182" spans="1:61" x14ac:dyDescent="0.25">
      <c r="A1182" t="s">
        <v>1821</v>
      </c>
      <c r="B1182" t="s">
        <v>1821</v>
      </c>
      <c r="C1182">
        <f>VLOOKUP(B1182,Annotation!D:E,2,FALSE)</f>
        <v>1664</v>
      </c>
      <c r="D1182" t="str">
        <f>VLOOKUP(B1182,Annotation!D:F,3,FALSE)</f>
        <v>glucose-1-phosphate cytidylyltransferase</v>
      </c>
      <c r="G1182">
        <v>13</v>
      </c>
      <c r="H1182">
        <v>13</v>
      </c>
      <c r="I1182">
        <v>13</v>
      </c>
      <c r="J1182">
        <v>11</v>
      </c>
      <c r="K1182">
        <v>13</v>
      </c>
      <c r="L1182">
        <v>4</v>
      </c>
      <c r="M1182">
        <v>11</v>
      </c>
      <c r="N1182">
        <v>10</v>
      </c>
      <c r="O1182">
        <v>10</v>
      </c>
      <c r="P1182">
        <v>11</v>
      </c>
      <c r="Q1182">
        <v>10</v>
      </c>
      <c r="R1182">
        <v>11</v>
      </c>
      <c r="S1182">
        <v>71.900000000000006</v>
      </c>
      <c r="T1182">
        <v>29.155000000000001</v>
      </c>
      <c r="U1182">
        <v>7135200000</v>
      </c>
      <c r="V1182">
        <v>224340000</v>
      </c>
      <c r="W1182">
        <v>554800000</v>
      </c>
      <c r="X1182">
        <v>54189000</v>
      </c>
      <c r="Y1182">
        <v>1180200000</v>
      </c>
      <c r="Z1182">
        <v>626690000</v>
      </c>
      <c r="AA1182">
        <v>1099700000</v>
      </c>
      <c r="AB1182">
        <v>1193000000</v>
      </c>
      <c r="AC1182">
        <v>959310000</v>
      </c>
      <c r="AD1182">
        <v>1242900000</v>
      </c>
      <c r="AE1182">
        <v>648650000</v>
      </c>
      <c r="AF1182" s="5">
        <v>20394000</v>
      </c>
      <c r="AG1182" s="6">
        <v>50436000</v>
      </c>
      <c r="AH1182" s="6">
        <v>4926200</v>
      </c>
      <c r="AI1182" s="6">
        <f t="shared" si="324"/>
        <v>8.0572467738537587E-2</v>
      </c>
      <c r="AJ1182" s="6">
        <f t="shared" si="325"/>
        <v>0.10174133395903194</v>
      </c>
      <c r="AK1182" s="6">
        <f t="shared" si="326"/>
        <v>1.1279424227313638E-2</v>
      </c>
      <c r="AL1182" s="6">
        <f t="shared" si="327"/>
        <v>3</v>
      </c>
      <c r="AM1182" s="6">
        <f t="shared" si="328"/>
        <v>6.4531075308294397E-2</v>
      </c>
      <c r="AN1182" s="7">
        <f t="shared" si="329"/>
        <v>3.8633612148000374E-2</v>
      </c>
      <c r="AO1182" s="5">
        <v>107290000</v>
      </c>
      <c r="AP1182" s="6">
        <v>56972000</v>
      </c>
      <c r="AQ1182" s="6">
        <v>99974000</v>
      </c>
      <c r="AR1182" s="6">
        <f t="shared" si="330"/>
        <v>0.20499635767486254</v>
      </c>
      <c r="AS1182" s="6">
        <f t="shared" si="331"/>
        <v>0.11927277580316038</v>
      </c>
      <c r="AT1182" s="6">
        <f t="shared" si="332"/>
        <v>0.23336333656764993</v>
      </c>
      <c r="AU1182" s="6">
        <f t="shared" si="333"/>
        <v>3</v>
      </c>
      <c r="AV1182" s="6">
        <f t="shared" si="334"/>
        <v>0.18587749001522427</v>
      </c>
      <c r="AW1182" s="7">
        <f t="shared" si="335"/>
        <v>4.8499569340555361E-2</v>
      </c>
      <c r="AX1182" s="5">
        <v>108460000</v>
      </c>
      <c r="AY1182" s="6">
        <v>87210000</v>
      </c>
      <c r="AZ1182" s="6">
        <v>112990000</v>
      </c>
      <c r="BA1182" s="6">
        <f t="shared" si="336"/>
        <v>0.20049645470260274</v>
      </c>
      <c r="BB1182" s="6">
        <f t="shared" si="337"/>
        <v>0.18917283523424788</v>
      </c>
      <c r="BC1182" s="6">
        <f t="shared" si="338"/>
        <v>0.23798310713276377</v>
      </c>
      <c r="BD1182" s="6">
        <f t="shared" si="339"/>
        <v>3</v>
      </c>
      <c r="BE1182" s="6">
        <f t="shared" si="340"/>
        <v>0.20921746568987146</v>
      </c>
      <c r="BF1182" s="7">
        <f t="shared" si="341"/>
        <v>2.0859093703255803E-2</v>
      </c>
      <c r="BH1182" t="s">
        <v>1822</v>
      </c>
      <c r="BI1182" t="s">
        <v>1823</v>
      </c>
    </row>
    <row r="1183" spans="1:61" x14ac:dyDescent="0.25">
      <c r="A1183" t="s">
        <v>3722</v>
      </c>
      <c r="B1183" t="s">
        <v>3722</v>
      </c>
      <c r="C1183">
        <f>VLOOKUP(B1183,Annotation!D:E,2,FALSE)</f>
        <v>1665</v>
      </c>
      <c r="D1183" t="str">
        <f>VLOOKUP(B1183,Annotation!D:F,3,FALSE)</f>
        <v>glycosyltransferase</v>
      </c>
      <c r="E1183" t="str">
        <f>VLOOKUP(B1183,Annotation!I:O,7,FALSE)</f>
        <v xml:space="preserve">CAZyme, single-domain, contains GT2 domain </v>
      </c>
      <c r="G1183">
        <v>7</v>
      </c>
      <c r="H1183">
        <v>7</v>
      </c>
      <c r="I1183">
        <v>7</v>
      </c>
      <c r="J1183">
        <v>4</v>
      </c>
      <c r="K1183">
        <v>4</v>
      </c>
      <c r="L1183">
        <v>3</v>
      </c>
      <c r="M1183">
        <v>1</v>
      </c>
      <c r="N1183">
        <v>1</v>
      </c>
      <c r="O1183">
        <v>0</v>
      </c>
      <c r="P1183">
        <v>1</v>
      </c>
      <c r="Q1183">
        <v>2</v>
      </c>
      <c r="R1183">
        <v>2</v>
      </c>
      <c r="S1183">
        <v>17.100000000000001</v>
      </c>
      <c r="T1183">
        <v>61.334000000000003</v>
      </c>
      <c r="U1183">
        <v>55891000</v>
      </c>
      <c r="V1183">
        <v>7801600</v>
      </c>
      <c r="W1183">
        <v>24843000</v>
      </c>
      <c r="X1183">
        <v>17810000</v>
      </c>
      <c r="Y1183">
        <v>1600000</v>
      </c>
      <c r="Z1183">
        <v>745390</v>
      </c>
      <c r="AA1183">
        <v>0</v>
      </c>
      <c r="AB1183">
        <v>1803100</v>
      </c>
      <c r="AC1183">
        <v>1014600</v>
      </c>
      <c r="AD1183">
        <v>273180</v>
      </c>
      <c r="AE1183">
        <v>2430000</v>
      </c>
      <c r="AF1183" s="5">
        <v>339200</v>
      </c>
      <c r="AG1183" s="6">
        <v>1080100</v>
      </c>
      <c r="AH1183" s="6">
        <v>774340</v>
      </c>
      <c r="AI1183" s="6">
        <f t="shared" si="324"/>
        <v>1.3401089073704006E-3</v>
      </c>
      <c r="AJ1183" s="6">
        <f t="shared" si="325"/>
        <v>2.1788170118397648E-3</v>
      </c>
      <c r="AK1183" s="6">
        <f t="shared" si="326"/>
        <v>1.7729912216674197E-3</v>
      </c>
      <c r="AL1183" s="6">
        <f t="shared" si="327"/>
        <v>3</v>
      </c>
      <c r="AM1183" s="6">
        <f t="shared" si="328"/>
        <v>1.7639723802925283E-3</v>
      </c>
      <c r="AN1183" s="7">
        <f t="shared" si="329"/>
        <v>3.4246053373632954E-4</v>
      </c>
      <c r="AO1183" s="5">
        <v>69567</v>
      </c>
      <c r="AP1183" s="6">
        <v>32408</v>
      </c>
      <c r="AQ1183" s="6">
        <v>0</v>
      </c>
      <c r="AR1183" s="6">
        <f t="shared" si="330"/>
        <v>1.3291995166713735E-4</v>
      </c>
      <c r="AS1183" s="6">
        <f t="shared" si="331"/>
        <v>6.7847225272569359E-5</v>
      </c>
      <c r="AT1183" s="6">
        <f t="shared" si="332"/>
        <v>0</v>
      </c>
      <c r="AU1183" s="6">
        <f t="shared" si="333"/>
        <v>2</v>
      </c>
      <c r="AV1183" s="6">
        <f t="shared" si="334"/>
        <v>1.0038358846985336E-4</v>
      </c>
      <c r="AW1183" s="7">
        <f t="shared" si="335"/>
        <v>5.4268283400162539E-5</v>
      </c>
      <c r="AX1183" s="5">
        <v>78397</v>
      </c>
      <c r="AY1183" s="6">
        <v>44114</v>
      </c>
      <c r="AZ1183" s="6">
        <v>11878</v>
      </c>
      <c r="BA1183" s="6">
        <f t="shared" si="336"/>
        <v>1.4492274164963994E-4</v>
      </c>
      <c r="BB1183" s="6">
        <f t="shared" si="337"/>
        <v>9.5690522342892003E-5</v>
      </c>
      <c r="BC1183" s="6">
        <f t="shared" si="338"/>
        <v>2.5017818802752171E-5</v>
      </c>
      <c r="BD1183" s="6">
        <f t="shared" si="339"/>
        <v>3</v>
      </c>
      <c r="BE1183" s="6">
        <f t="shared" si="340"/>
        <v>8.8543694265094696E-5</v>
      </c>
      <c r="BF1183" s="7">
        <f t="shared" si="341"/>
        <v>4.9211147073332347E-5</v>
      </c>
    </row>
    <row r="1184" spans="1:61" x14ac:dyDescent="0.25">
      <c r="A1184" t="s">
        <v>1824</v>
      </c>
      <c r="B1184" t="s">
        <v>1824</v>
      </c>
      <c r="C1184">
        <f>VLOOKUP(B1184,Annotation!D:E,2,FALSE)</f>
        <v>1666</v>
      </c>
      <c r="D1184" t="str">
        <f>VLOOKUP(B1184,Annotation!D:F,3,FALSE)</f>
        <v>hypothetical protein</v>
      </c>
      <c r="G1184">
        <v>17</v>
      </c>
      <c r="H1184">
        <v>17</v>
      </c>
      <c r="I1184">
        <v>17</v>
      </c>
      <c r="J1184">
        <v>14</v>
      </c>
      <c r="K1184">
        <v>17</v>
      </c>
      <c r="L1184">
        <v>14</v>
      </c>
      <c r="M1184">
        <v>7</v>
      </c>
      <c r="N1184">
        <v>8</v>
      </c>
      <c r="O1184">
        <v>7</v>
      </c>
      <c r="P1184">
        <v>9</v>
      </c>
      <c r="Q1184">
        <v>9</v>
      </c>
      <c r="R1184">
        <v>8</v>
      </c>
      <c r="S1184">
        <v>33.700000000000003</v>
      </c>
      <c r="T1184">
        <v>58.453000000000003</v>
      </c>
      <c r="U1184">
        <v>513470000</v>
      </c>
      <c r="V1184">
        <v>16084000</v>
      </c>
      <c r="W1184">
        <v>61700000</v>
      </c>
      <c r="X1184">
        <v>73731000</v>
      </c>
      <c r="Y1184">
        <v>67711000</v>
      </c>
      <c r="Z1184">
        <v>109870000</v>
      </c>
      <c r="AA1184">
        <v>29863000</v>
      </c>
      <c r="AB1184">
        <v>64765000</v>
      </c>
      <c r="AC1184">
        <v>81959000</v>
      </c>
      <c r="AD1184">
        <v>7793800</v>
      </c>
      <c r="AE1184">
        <v>21395000</v>
      </c>
      <c r="AF1184" s="5">
        <v>670180</v>
      </c>
      <c r="AG1184" s="6">
        <v>2570800</v>
      </c>
      <c r="AH1184" s="6">
        <v>3072100</v>
      </c>
      <c r="AI1184" s="6">
        <f t="shared" si="324"/>
        <v>2.6477422981765774E-3</v>
      </c>
      <c r="AJ1184" s="6">
        <f t="shared" si="325"/>
        <v>5.1859112804718711E-3</v>
      </c>
      <c r="AK1184" s="6">
        <f t="shared" si="326"/>
        <v>7.0341275564796864E-3</v>
      </c>
      <c r="AL1184" s="6">
        <f t="shared" si="327"/>
        <v>3</v>
      </c>
      <c r="AM1184" s="6">
        <f t="shared" si="328"/>
        <v>4.9559270450427115E-3</v>
      </c>
      <c r="AN1184" s="7">
        <f t="shared" si="329"/>
        <v>1.7981033470436118E-3</v>
      </c>
      <c r="AO1184" s="5">
        <v>2821300</v>
      </c>
      <c r="AP1184" s="6">
        <v>4577700</v>
      </c>
      <c r="AQ1184" s="6">
        <v>1244300</v>
      </c>
      <c r="AR1184" s="6">
        <f t="shared" si="330"/>
        <v>5.3905883484769296E-3</v>
      </c>
      <c r="AS1184" s="6">
        <f t="shared" si="331"/>
        <v>9.5835671170772883E-3</v>
      </c>
      <c r="AT1184" s="6">
        <f t="shared" si="332"/>
        <v>2.9044951656543383E-3</v>
      </c>
      <c r="AU1184" s="6">
        <f t="shared" si="333"/>
        <v>3</v>
      </c>
      <c r="AV1184" s="6">
        <f t="shared" si="334"/>
        <v>5.9595502104028523E-3</v>
      </c>
      <c r="AW1184" s="7">
        <f t="shared" si="335"/>
        <v>2.7562400395364514E-3</v>
      </c>
      <c r="AX1184" s="5">
        <v>2698500</v>
      </c>
      <c r="AY1184" s="6">
        <v>3414900</v>
      </c>
      <c r="AZ1184" s="6">
        <v>324740</v>
      </c>
      <c r="BA1184" s="6">
        <f t="shared" si="336"/>
        <v>4.9883798913421861E-3</v>
      </c>
      <c r="BB1184" s="6">
        <f t="shared" si="337"/>
        <v>7.4074798193032119E-3</v>
      </c>
      <c r="BC1184" s="6">
        <f t="shared" si="338"/>
        <v>6.8397764590046647E-4</v>
      </c>
      <c r="BD1184" s="6">
        <f t="shared" si="339"/>
        <v>3</v>
      </c>
      <c r="BE1184" s="6">
        <f t="shared" si="340"/>
        <v>4.3599457855152887E-3</v>
      </c>
      <c r="BF1184" s="7">
        <f t="shared" si="341"/>
        <v>2.7805955522708548E-3</v>
      </c>
    </row>
    <row r="1185" spans="1:61" x14ac:dyDescent="0.25">
      <c r="A1185" t="s">
        <v>3785</v>
      </c>
      <c r="B1185" t="s">
        <v>3785</v>
      </c>
      <c r="C1185">
        <f>VLOOKUP(B1185,Annotation!D:E,2,FALSE)</f>
        <v>1667</v>
      </c>
      <c r="D1185" t="str">
        <f>VLOOKUP(B1185,Annotation!D:F,3,FALSE)</f>
        <v>leucine-rich repeat protein</v>
      </c>
      <c r="G1185">
        <v>8</v>
      </c>
      <c r="H1185">
        <v>8</v>
      </c>
      <c r="I1185">
        <v>8</v>
      </c>
      <c r="J1185">
        <v>8</v>
      </c>
      <c r="K1185">
        <v>8</v>
      </c>
      <c r="L1185">
        <v>8</v>
      </c>
      <c r="M1185">
        <v>7</v>
      </c>
      <c r="N1185">
        <v>6</v>
      </c>
      <c r="O1185">
        <v>7</v>
      </c>
      <c r="P1185">
        <v>5</v>
      </c>
      <c r="Q1185">
        <v>7</v>
      </c>
      <c r="R1185">
        <v>6</v>
      </c>
      <c r="S1185">
        <v>21.9</v>
      </c>
      <c r="T1185">
        <v>68.307000000000002</v>
      </c>
      <c r="U1185">
        <v>4460700000</v>
      </c>
      <c r="V1185">
        <v>306580000</v>
      </c>
      <c r="W1185">
        <v>701210000</v>
      </c>
      <c r="X1185">
        <v>726490000</v>
      </c>
      <c r="Y1185">
        <v>652180000</v>
      </c>
      <c r="Z1185">
        <v>545120000</v>
      </c>
      <c r="AA1185">
        <v>461120000</v>
      </c>
      <c r="AB1185">
        <v>308620000</v>
      </c>
      <c r="AC1185">
        <v>498740000</v>
      </c>
      <c r="AD1185">
        <v>260680000</v>
      </c>
      <c r="AE1185">
        <v>557590000</v>
      </c>
      <c r="AF1185" s="5">
        <v>38322000</v>
      </c>
      <c r="AG1185" s="6">
        <v>87651000</v>
      </c>
      <c r="AH1185" s="6">
        <v>90811000</v>
      </c>
      <c r="AI1185" s="6">
        <f t="shared" si="324"/>
        <v>0.15140228050780805</v>
      </c>
      <c r="AJ1185" s="6">
        <f t="shared" si="325"/>
        <v>0.17681278576499143</v>
      </c>
      <c r="AK1185" s="6">
        <f t="shared" si="326"/>
        <v>0.20792817861771321</v>
      </c>
      <c r="AL1185" s="6">
        <f t="shared" si="327"/>
        <v>3</v>
      </c>
      <c r="AM1185" s="6">
        <f t="shared" si="328"/>
        <v>0.17871441496350424</v>
      </c>
      <c r="AN1185" s="7">
        <f t="shared" si="329"/>
        <v>2.3115744050168224E-2</v>
      </c>
      <c r="AO1185" s="5">
        <v>81522000</v>
      </c>
      <c r="AP1185" s="6">
        <v>68140000</v>
      </c>
      <c r="AQ1185" s="6">
        <v>57640000</v>
      </c>
      <c r="AR1185" s="6">
        <f t="shared" si="330"/>
        <v>0.15576207540656303</v>
      </c>
      <c r="AS1185" s="6">
        <f t="shared" si="331"/>
        <v>0.14265335503804236</v>
      </c>
      <c r="AT1185" s="6">
        <f t="shared" si="332"/>
        <v>0.13454560905594798</v>
      </c>
      <c r="AU1185" s="6">
        <f t="shared" si="333"/>
        <v>3</v>
      </c>
      <c r="AV1185" s="6">
        <f t="shared" si="334"/>
        <v>0.14432034650018447</v>
      </c>
      <c r="AW1185" s="7">
        <f t="shared" si="335"/>
        <v>8.7414246170303463E-3</v>
      </c>
      <c r="AX1185" s="5">
        <v>38577000</v>
      </c>
      <c r="AY1185" s="6">
        <v>62342000</v>
      </c>
      <c r="AZ1185" s="6">
        <v>32585000</v>
      </c>
      <c r="BA1185" s="6">
        <f t="shared" si="336"/>
        <v>7.1312481403856778E-2</v>
      </c>
      <c r="BB1185" s="6">
        <f t="shared" si="337"/>
        <v>0.1352300526794345</v>
      </c>
      <c r="BC1185" s="6">
        <f t="shared" si="338"/>
        <v>6.8631556296319202E-2</v>
      </c>
      <c r="BD1185" s="6">
        <f t="shared" si="339"/>
        <v>3</v>
      </c>
      <c r="BE1185" s="6">
        <f t="shared" si="340"/>
        <v>9.1724696793203497E-2</v>
      </c>
      <c r="BF1185" s="7">
        <f t="shared" si="341"/>
        <v>3.078239575849338E-2</v>
      </c>
    </row>
    <row r="1186" spans="1:61" x14ac:dyDescent="0.25">
      <c r="A1186" t="s">
        <v>3723</v>
      </c>
      <c r="B1186" t="s">
        <v>3723</v>
      </c>
      <c r="C1186">
        <f>VLOOKUP(B1186,Annotation!D:E,2,FALSE)</f>
        <v>1668</v>
      </c>
      <c r="D1186" t="str">
        <f>VLOOKUP(B1186,Annotation!D:F,3,FALSE)</f>
        <v>peptidoglycan glycosyltransferase</v>
      </c>
      <c r="E1186" t="str">
        <f>VLOOKUP(B1186,Annotation!I:O,7,FALSE)</f>
        <v xml:space="preserve">CAZyme, single-domain, contains GT51 domain </v>
      </c>
      <c r="G1186">
        <v>8</v>
      </c>
      <c r="H1186">
        <v>8</v>
      </c>
      <c r="I1186">
        <v>8</v>
      </c>
      <c r="J1186">
        <v>5</v>
      </c>
      <c r="K1186">
        <v>2</v>
      </c>
      <c r="L1186">
        <v>3</v>
      </c>
      <c r="M1186">
        <v>2</v>
      </c>
      <c r="N1186">
        <v>2</v>
      </c>
      <c r="O1186">
        <v>2</v>
      </c>
      <c r="P1186">
        <v>1</v>
      </c>
      <c r="Q1186">
        <v>2</v>
      </c>
      <c r="R1186">
        <v>1</v>
      </c>
      <c r="S1186">
        <v>12.1</v>
      </c>
      <c r="T1186">
        <v>86.78</v>
      </c>
      <c r="U1186">
        <v>9756000</v>
      </c>
      <c r="V1186">
        <v>2701400</v>
      </c>
      <c r="W1186">
        <v>1500700</v>
      </c>
      <c r="X1186">
        <v>2194300</v>
      </c>
      <c r="Y1186">
        <v>816970</v>
      </c>
      <c r="Z1186">
        <v>864340</v>
      </c>
      <c r="AA1186">
        <v>435880</v>
      </c>
      <c r="AB1186">
        <v>0</v>
      </c>
      <c r="AC1186">
        <v>957970</v>
      </c>
      <c r="AD1186">
        <v>284490</v>
      </c>
      <c r="AE1186">
        <v>207570</v>
      </c>
      <c r="AF1186" s="5">
        <v>57476</v>
      </c>
      <c r="AG1186" s="6">
        <v>31929</v>
      </c>
      <c r="AH1186" s="6">
        <v>46686</v>
      </c>
      <c r="AI1186" s="6">
        <f t="shared" si="324"/>
        <v>2.270757652123265E-4</v>
      </c>
      <c r="AJ1186" s="6">
        <f t="shared" si="325"/>
        <v>6.4408340312037648E-5</v>
      </c>
      <c r="AK1186" s="6">
        <f t="shared" si="326"/>
        <v>1.0689602522763277E-4</v>
      </c>
      <c r="AL1186" s="6">
        <f t="shared" si="327"/>
        <v>3</v>
      </c>
      <c r="AM1186" s="6">
        <f t="shared" si="328"/>
        <v>1.3279337691733231E-4</v>
      </c>
      <c r="AN1186" s="7">
        <f t="shared" si="329"/>
        <v>6.8887238292385071E-5</v>
      </c>
      <c r="AO1186" s="5">
        <v>17382</v>
      </c>
      <c r="AP1186" s="6">
        <v>18390</v>
      </c>
      <c r="AQ1186" s="6">
        <v>9274.1</v>
      </c>
      <c r="AR1186" s="6">
        <f t="shared" si="330"/>
        <v>3.3211358832178778E-5</v>
      </c>
      <c r="AS1186" s="6">
        <f t="shared" si="331"/>
        <v>3.8500076300992055E-5</v>
      </c>
      <c r="AT1186" s="6">
        <f t="shared" si="332"/>
        <v>2.1647977670814834E-5</v>
      </c>
      <c r="AU1186" s="6">
        <f t="shared" si="333"/>
        <v>3</v>
      </c>
      <c r="AV1186" s="6">
        <f t="shared" si="334"/>
        <v>3.1119804267995225E-5</v>
      </c>
      <c r="AW1186" s="7">
        <f t="shared" si="335"/>
        <v>7.0370096599584611E-6</v>
      </c>
      <c r="AX1186" s="5">
        <v>0</v>
      </c>
      <c r="AY1186" s="6">
        <v>20382</v>
      </c>
      <c r="AZ1186" s="6">
        <v>6052.9</v>
      </c>
      <c r="BA1186" s="6">
        <f t="shared" si="336"/>
        <v>0</v>
      </c>
      <c r="BB1186" s="6">
        <f t="shared" si="337"/>
        <v>4.4211910649517722E-5</v>
      </c>
      <c r="BC1186" s="6">
        <f t="shared" si="338"/>
        <v>1.2748809179253966E-5</v>
      </c>
      <c r="BD1186" s="6">
        <f t="shared" si="339"/>
        <v>2</v>
      </c>
      <c r="BE1186" s="6">
        <f t="shared" si="340"/>
        <v>2.8480359914385843E-5</v>
      </c>
      <c r="BF1186" s="7">
        <f t="shared" si="341"/>
        <v>1.8580610960227934E-5</v>
      </c>
    </row>
    <row r="1187" spans="1:61" x14ac:dyDescent="0.25">
      <c r="A1187" t="s">
        <v>1825</v>
      </c>
      <c r="B1187" t="s">
        <v>1825</v>
      </c>
      <c r="C1187">
        <f>VLOOKUP(B1187,Annotation!D:E,2,FALSE)</f>
        <v>1669</v>
      </c>
      <c r="D1187" t="str">
        <f>VLOOKUP(B1187,Annotation!D:F,3,FALSE)</f>
        <v>heavy-metal-associated domain-containing protein</v>
      </c>
      <c r="G1187">
        <v>2</v>
      </c>
      <c r="H1187">
        <v>2</v>
      </c>
      <c r="I1187">
        <v>2</v>
      </c>
      <c r="J1187">
        <v>1</v>
      </c>
      <c r="K1187">
        <v>0</v>
      </c>
      <c r="L1187">
        <v>1</v>
      </c>
      <c r="M1187">
        <v>0</v>
      </c>
      <c r="N1187">
        <v>0</v>
      </c>
      <c r="O1187">
        <v>0</v>
      </c>
      <c r="P1187">
        <v>1</v>
      </c>
      <c r="Q1187">
        <v>0</v>
      </c>
      <c r="R1187">
        <v>0</v>
      </c>
      <c r="S1187">
        <v>22.7</v>
      </c>
      <c r="T1187">
        <v>15.372999999999999</v>
      </c>
      <c r="U1187">
        <v>41602000</v>
      </c>
      <c r="V1187">
        <v>18913000</v>
      </c>
      <c r="W1187">
        <v>0</v>
      </c>
      <c r="X1187">
        <v>21635000</v>
      </c>
      <c r="Y1187">
        <v>0</v>
      </c>
      <c r="Z1187">
        <v>0</v>
      </c>
      <c r="AA1187">
        <v>0</v>
      </c>
      <c r="AB1187">
        <v>1053900</v>
      </c>
      <c r="AC1187">
        <v>0</v>
      </c>
      <c r="AD1187">
        <v>0</v>
      </c>
      <c r="AE1187">
        <v>5200200</v>
      </c>
      <c r="AF1187" s="5">
        <v>2364100</v>
      </c>
      <c r="AG1187" s="6">
        <v>0</v>
      </c>
      <c r="AH1187" s="6">
        <v>2704400</v>
      </c>
      <c r="AI1187" s="6">
        <f t="shared" si="324"/>
        <v>9.3400691860682904E-3</v>
      </c>
      <c r="AJ1187" s="6">
        <f t="shared" si="325"/>
        <v>0</v>
      </c>
      <c r="AK1187" s="6">
        <f t="shared" si="326"/>
        <v>6.1922120255667656E-3</v>
      </c>
      <c r="AL1187" s="6">
        <f t="shared" si="327"/>
        <v>2</v>
      </c>
      <c r="AM1187" s="6">
        <f t="shared" si="328"/>
        <v>7.7661406058175276E-3</v>
      </c>
      <c r="AN1187" s="7">
        <f t="shared" si="329"/>
        <v>3.8799969483527064E-3</v>
      </c>
      <c r="AO1187" s="5">
        <v>0</v>
      </c>
      <c r="AP1187" s="6">
        <v>0</v>
      </c>
      <c r="AQ1187" s="6">
        <v>0</v>
      </c>
      <c r="AR1187" s="6">
        <f t="shared" si="330"/>
        <v>0</v>
      </c>
      <c r="AS1187" s="6">
        <f t="shared" si="331"/>
        <v>0</v>
      </c>
      <c r="AT1187" s="6">
        <f t="shared" si="332"/>
        <v>0</v>
      </c>
      <c r="AU1187" s="6">
        <f t="shared" si="333"/>
        <v>0</v>
      </c>
      <c r="AV1187" s="6">
        <f t="shared" si="334"/>
        <v>0</v>
      </c>
      <c r="AW1187" s="7">
        <f t="shared" si="335"/>
        <v>0</v>
      </c>
      <c r="AX1187" s="5">
        <v>131740</v>
      </c>
      <c r="AY1187" s="6">
        <v>0</v>
      </c>
      <c r="AZ1187" s="6">
        <v>0</v>
      </c>
      <c r="BA1187" s="6">
        <f t="shared" si="336"/>
        <v>2.4353128289250308E-4</v>
      </c>
      <c r="BB1187" s="6">
        <f t="shared" si="337"/>
        <v>0</v>
      </c>
      <c r="BC1187" s="6">
        <f t="shared" si="338"/>
        <v>0</v>
      </c>
      <c r="BD1187" s="6">
        <f t="shared" si="339"/>
        <v>1</v>
      </c>
      <c r="BE1187" s="6">
        <f t="shared" si="340"/>
        <v>0</v>
      </c>
      <c r="BF1187" s="7">
        <f t="shared" si="341"/>
        <v>0</v>
      </c>
    </row>
    <row r="1188" spans="1:61" x14ac:dyDescent="0.25">
      <c r="A1188" t="s">
        <v>1826</v>
      </c>
      <c r="B1188" t="s">
        <v>1826</v>
      </c>
      <c r="C1188">
        <f>VLOOKUP(B1188,Annotation!D:E,2,FALSE)</f>
        <v>1671</v>
      </c>
      <c r="D1188" t="str">
        <f>VLOOKUP(B1188,Annotation!D:F,3,FALSE)</f>
        <v>insulinase family protein</v>
      </c>
      <c r="G1188">
        <v>57</v>
      </c>
      <c r="H1188">
        <v>57</v>
      </c>
      <c r="I1188">
        <v>57</v>
      </c>
      <c r="J1188">
        <v>48</v>
      </c>
      <c r="K1188">
        <v>44</v>
      </c>
      <c r="L1188">
        <v>48</v>
      </c>
      <c r="M1188">
        <v>45</v>
      </c>
      <c r="N1188">
        <v>39</v>
      </c>
      <c r="O1188">
        <v>42</v>
      </c>
      <c r="P1188">
        <v>37</v>
      </c>
      <c r="Q1188">
        <v>39</v>
      </c>
      <c r="R1188">
        <v>37</v>
      </c>
      <c r="S1188">
        <v>73</v>
      </c>
      <c r="T1188">
        <v>75.162000000000006</v>
      </c>
      <c r="U1188">
        <v>31910000000</v>
      </c>
      <c r="V1188">
        <v>1342500000</v>
      </c>
      <c r="W1188">
        <v>1784100000</v>
      </c>
      <c r="X1188">
        <v>2456700000</v>
      </c>
      <c r="Y1188">
        <v>5821600000</v>
      </c>
      <c r="Z1188">
        <v>5351400000</v>
      </c>
      <c r="AA1188">
        <v>5191500000</v>
      </c>
      <c r="AB1188">
        <v>4334100000</v>
      </c>
      <c r="AC1188">
        <v>2262000000</v>
      </c>
      <c r="AD1188">
        <v>3365800000</v>
      </c>
      <c r="AE1188">
        <v>797740000</v>
      </c>
      <c r="AF1188" s="5">
        <v>33563000</v>
      </c>
      <c r="AG1188" s="6">
        <v>44603000</v>
      </c>
      <c r="AH1188" s="6">
        <v>61417000</v>
      </c>
      <c r="AI1188" s="6">
        <f t="shared" si="324"/>
        <v>0.13260045771837486</v>
      </c>
      <c r="AJ1188" s="6">
        <f t="shared" si="325"/>
        <v>8.9974794166363337E-2</v>
      </c>
      <c r="AK1188" s="6">
        <f t="shared" si="326"/>
        <v>0.14062530911634155</v>
      </c>
      <c r="AL1188" s="6">
        <f t="shared" si="327"/>
        <v>3</v>
      </c>
      <c r="AM1188" s="6">
        <f t="shared" si="328"/>
        <v>0.12106685366702659</v>
      </c>
      <c r="AN1188" s="7">
        <f t="shared" si="329"/>
        <v>2.2228160562440463E-2</v>
      </c>
      <c r="AO1188" s="5">
        <v>145540000</v>
      </c>
      <c r="AP1188" s="6">
        <v>133780000</v>
      </c>
      <c r="AQ1188" s="6">
        <v>129790000</v>
      </c>
      <c r="AR1188" s="6">
        <f t="shared" si="330"/>
        <v>0.27807968958895979</v>
      </c>
      <c r="AS1188" s="6">
        <f t="shared" si="331"/>
        <v>0.28007287697372035</v>
      </c>
      <c r="AT1188" s="6">
        <f t="shared" si="332"/>
        <v>0.3029610444026975</v>
      </c>
      <c r="AU1188" s="6">
        <f t="shared" si="333"/>
        <v>3</v>
      </c>
      <c r="AV1188" s="6">
        <f t="shared" si="334"/>
        <v>0.28703787032179257</v>
      </c>
      <c r="AW1188" s="7">
        <f t="shared" si="335"/>
        <v>1.1288749667871242E-2</v>
      </c>
      <c r="AX1188" s="5">
        <v>108350000</v>
      </c>
      <c r="AY1188" s="6">
        <v>56551000</v>
      </c>
      <c r="AZ1188" s="6">
        <v>84146000</v>
      </c>
      <c r="BA1188" s="6">
        <f t="shared" si="336"/>
        <v>0.20029311144225528</v>
      </c>
      <c r="BB1188" s="6">
        <f t="shared" si="337"/>
        <v>0.1226684211137708</v>
      </c>
      <c r="BC1188" s="6">
        <f t="shared" si="338"/>
        <v>0.1772309632073063</v>
      </c>
      <c r="BD1188" s="6">
        <f t="shared" si="339"/>
        <v>3</v>
      </c>
      <c r="BE1188" s="6">
        <f t="shared" si="340"/>
        <v>0.16673083192111079</v>
      </c>
      <c r="BF1188" s="7">
        <f t="shared" si="341"/>
        <v>3.2548299545125121E-2</v>
      </c>
      <c r="BH1188" t="s">
        <v>1827</v>
      </c>
      <c r="BI1188" t="s">
        <v>1828</v>
      </c>
    </row>
    <row r="1189" spans="1:61" x14ac:dyDescent="0.25">
      <c r="A1189" t="s">
        <v>1829</v>
      </c>
      <c r="B1189" t="s">
        <v>1829</v>
      </c>
      <c r="C1189">
        <f>VLOOKUP(B1189,Annotation!D:E,2,FALSE)</f>
        <v>1672</v>
      </c>
      <c r="D1189" t="str">
        <f>VLOOKUP(B1189,Annotation!D:F,3,FALSE)</f>
        <v>insulinase family protein</v>
      </c>
      <c r="G1189">
        <v>33</v>
      </c>
      <c r="H1189">
        <v>33</v>
      </c>
      <c r="I1189">
        <v>33</v>
      </c>
      <c r="J1189">
        <v>25</v>
      </c>
      <c r="K1189">
        <v>29</v>
      </c>
      <c r="L1189">
        <v>29</v>
      </c>
      <c r="M1189">
        <v>24</v>
      </c>
      <c r="N1189">
        <v>29</v>
      </c>
      <c r="O1189">
        <v>29</v>
      </c>
      <c r="P1189">
        <v>26</v>
      </c>
      <c r="Q1189">
        <v>24</v>
      </c>
      <c r="R1189">
        <v>25</v>
      </c>
      <c r="S1189">
        <v>63.2</v>
      </c>
      <c r="T1189">
        <v>49.558999999999997</v>
      </c>
      <c r="U1189">
        <v>31005000000</v>
      </c>
      <c r="V1189">
        <v>494630000</v>
      </c>
      <c r="W1189">
        <v>1668100000</v>
      </c>
      <c r="X1189">
        <v>2387700000</v>
      </c>
      <c r="Y1189">
        <v>4090700000</v>
      </c>
      <c r="Z1189">
        <v>6266000000</v>
      </c>
      <c r="AA1189">
        <v>3479100000</v>
      </c>
      <c r="AB1189">
        <v>4867500000</v>
      </c>
      <c r="AC1189">
        <v>5195200000</v>
      </c>
      <c r="AD1189">
        <v>2556200000</v>
      </c>
      <c r="AE1189">
        <v>1476400000</v>
      </c>
      <c r="AF1189" s="5">
        <v>23554000</v>
      </c>
      <c r="AG1189" s="6">
        <v>79432000</v>
      </c>
      <c r="AH1189" s="6">
        <v>113700000</v>
      </c>
      <c r="AI1189" s="6">
        <f t="shared" si="324"/>
        <v>9.3056972889747694E-2</v>
      </c>
      <c r="AJ1189" s="6">
        <f t="shared" si="325"/>
        <v>0.16023311997449885</v>
      </c>
      <c r="AK1189" s="6">
        <f t="shared" si="326"/>
        <v>0.2603366762708702</v>
      </c>
      <c r="AL1189" s="6">
        <f t="shared" si="327"/>
        <v>3</v>
      </c>
      <c r="AM1189" s="6">
        <f t="shared" si="328"/>
        <v>0.1712089230450389</v>
      </c>
      <c r="AN1189" s="7">
        <f t="shared" si="329"/>
        <v>6.8731244620388571E-2</v>
      </c>
      <c r="AO1189" s="5">
        <v>194790000</v>
      </c>
      <c r="AP1189" s="6">
        <v>298380000</v>
      </c>
      <c r="AQ1189" s="6">
        <v>165670000</v>
      </c>
      <c r="AR1189" s="6">
        <f t="shared" si="330"/>
        <v>0.37218045028881053</v>
      </c>
      <c r="AS1189" s="6">
        <f t="shared" si="331"/>
        <v>0.62466844843338831</v>
      </c>
      <c r="AT1189" s="6">
        <f t="shared" si="332"/>
        <v>0.3867135852237838</v>
      </c>
      <c r="AU1189" s="6">
        <f t="shared" si="333"/>
        <v>3</v>
      </c>
      <c r="AV1189" s="6">
        <f t="shared" si="334"/>
        <v>0.46118749464866088</v>
      </c>
      <c r="AW1189" s="7">
        <f t="shared" si="335"/>
        <v>0.11575065065485282</v>
      </c>
      <c r="AX1189" s="5">
        <v>231790000</v>
      </c>
      <c r="AY1189" s="6">
        <v>247390000</v>
      </c>
      <c r="AZ1189" s="6">
        <v>121720000</v>
      </c>
      <c r="BA1189" s="6">
        <f t="shared" si="336"/>
        <v>0.42848122105399489</v>
      </c>
      <c r="BB1189" s="6">
        <f t="shared" si="337"/>
        <v>0.53662960335512655</v>
      </c>
      <c r="BC1189" s="6">
        <f t="shared" si="338"/>
        <v>0.25637050889636254</v>
      </c>
      <c r="BD1189" s="6">
        <f t="shared" si="339"/>
        <v>3</v>
      </c>
      <c r="BE1189" s="6">
        <f t="shared" si="340"/>
        <v>0.40716044443516131</v>
      </c>
      <c r="BF1189" s="7">
        <f t="shared" si="341"/>
        <v>0.11540427965326722</v>
      </c>
      <c r="BH1189" t="s">
        <v>1830</v>
      </c>
      <c r="BI1189" t="s">
        <v>1831</v>
      </c>
    </row>
    <row r="1190" spans="1:61" x14ac:dyDescent="0.25">
      <c r="A1190" t="s">
        <v>1832</v>
      </c>
      <c r="B1190" t="s">
        <v>1832</v>
      </c>
      <c r="C1190">
        <f>VLOOKUP(B1190,Annotation!D:E,2,FALSE)</f>
        <v>1673</v>
      </c>
      <c r="D1190" t="str">
        <f>VLOOKUP(B1190,Annotation!D:F,3,FALSE)</f>
        <v>50S ribosomal protein L21</v>
      </c>
      <c r="G1190">
        <v>20</v>
      </c>
      <c r="H1190">
        <v>20</v>
      </c>
      <c r="I1190">
        <v>20</v>
      </c>
      <c r="J1190">
        <v>13</v>
      </c>
      <c r="K1190">
        <v>15</v>
      </c>
      <c r="L1190">
        <v>10</v>
      </c>
      <c r="M1190">
        <v>17</v>
      </c>
      <c r="N1190">
        <v>13</v>
      </c>
      <c r="O1190">
        <v>14</v>
      </c>
      <c r="P1190">
        <v>14</v>
      </c>
      <c r="Q1190">
        <v>13</v>
      </c>
      <c r="R1190">
        <v>16</v>
      </c>
      <c r="S1190">
        <v>82.5</v>
      </c>
      <c r="T1190">
        <v>22.805</v>
      </c>
      <c r="U1190">
        <v>39322000000</v>
      </c>
      <c r="V1190">
        <v>851490000</v>
      </c>
      <c r="W1190">
        <v>2763600000</v>
      </c>
      <c r="X1190">
        <v>1265000000</v>
      </c>
      <c r="Y1190">
        <v>3875400000</v>
      </c>
      <c r="Z1190">
        <v>7163900000</v>
      </c>
      <c r="AA1190">
        <v>5116500000</v>
      </c>
      <c r="AB1190">
        <v>6469000000</v>
      </c>
      <c r="AC1190">
        <v>6430700000</v>
      </c>
      <c r="AD1190">
        <v>5386000000</v>
      </c>
      <c r="AE1190">
        <v>4369100000</v>
      </c>
      <c r="AF1190" s="5">
        <v>94610000</v>
      </c>
      <c r="AG1190" s="6">
        <v>307070000</v>
      </c>
      <c r="AH1190" s="6">
        <v>140550000</v>
      </c>
      <c r="AI1190" s="6">
        <f t="shared" si="324"/>
        <v>0.37378450391012269</v>
      </c>
      <c r="AJ1190" s="6">
        <f t="shared" si="325"/>
        <v>0.61943277458164669</v>
      </c>
      <c r="AK1190" s="6">
        <f t="shared" si="326"/>
        <v>0.32181459850370098</v>
      </c>
      <c r="AL1190" s="6">
        <f t="shared" si="327"/>
        <v>3</v>
      </c>
      <c r="AM1190" s="6">
        <f t="shared" si="328"/>
        <v>0.4383439589984901</v>
      </c>
      <c r="AN1190" s="7">
        <f t="shared" si="329"/>
        <v>0.12979493342441123</v>
      </c>
      <c r="AO1190" s="5">
        <v>430600000</v>
      </c>
      <c r="AP1190" s="6">
        <v>795990000</v>
      </c>
      <c r="AQ1190" s="6">
        <v>568500000</v>
      </c>
      <c r="AR1190" s="6">
        <f t="shared" si="330"/>
        <v>0.82273680319503972</v>
      </c>
      <c r="AS1190" s="6">
        <f t="shared" si="331"/>
        <v>1.6664315244603951</v>
      </c>
      <c r="AT1190" s="6">
        <f t="shared" si="332"/>
        <v>1.3270155924411244</v>
      </c>
      <c r="AU1190" s="6">
        <f t="shared" si="333"/>
        <v>3</v>
      </c>
      <c r="AV1190" s="6">
        <f t="shared" si="334"/>
        <v>1.2720613066988531</v>
      </c>
      <c r="AW1190" s="7">
        <f t="shared" si="335"/>
        <v>0.34662196104097714</v>
      </c>
      <c r="AX1190" s="5">
        <v>718780000</v>
      </c>
      <c r="AY1190" s="6">
        <v>714520000</v>
      </c>
      <c r="AZ1190" s="6">
        <v>598440000</v>
      </c>
      <c r="BA1190" s="6">
        <f t="shared" si="336"/>
        <v>1.328718806114114</v>
      </c>
      <c r="BB1190" s="6">
        <f t="shared" si="337"/>
        <v>1.5499114118974291</v>
      </c>
      <c r="BC1190" s="6">
        <f t="shared" si="338"/>
        <v>1.2604532315473154</v>
      </c>
      <c r="BD1190" s="6">
        <f t="shared" si="339"/>
        <v>3</v>
      </c>
      <c r="BE1190" s="6">
        <f t="shared" si="340"/>
        <v>1.3796944831862863</v>
      </c>
      <c r="BF1190" s="7">
        <f t="shared" si="341"/>
        <v>0.12354594093595177</v>
      </c>
      <c r="BH1190">
        <v>1576</v>
      </c>
      <c r="BI1190">
        <v>1</v>
      </c>
    </row>
    <row r="1191" spans="1:61" x14ac:dyDescent="0.25">
      <c r="A1191" t="s">
        <v>1833</v>
      </c>
      <c r="B1191" t="s">
        <v>1833</v>
      </c>
      <c r="C1191">
        <f>VLOOKUP(B1191,Annotation!D:E,2,FALSE)</f>
        <v>1674</v>
      </c>
      <c r="D1191" t="str">
        <f>VLOOKUP(B1191,Annotation!D:F,3,FALSE)</f>
        <v>50S ribosomal protein L27</v>
      </c>
      <c r="G1191">
        <v>6</v>
      </c>
      <c r="H1191">
        <v>6</v>
      </c>
      <c r="I1191">
        <v>6</v>
      </c>
      <c r="J1191">
        <v>6</v>
      </c>
      <c r="K1191">
        <v>6</v>
      </c>
      <c r="L1191">
        <v>5</v>
      </c>
      <c r="M1191">
        <v>6</v>
      </c>
      <c r="N1191">
        <v>6</v>
      </c>
      <c r="O1191">
        <v>6</v>
      </c>
      <c r="P1191">
        <v>5</v>
      </c>
      <c r="Q1191">
        <v>0</v>
      </c>
      <c r="R1191">
        <v>6</v>
      </c>
      <c r="S1191">
        <v>59.3</v>
      </c>
      <c r="T1191">
        <v>9.4076000000000004</v>
      </c>
      <c r="U1191">
        <v>2637000000</v>
      </c>
      <c r="V1191">
        <v>130320000</v>
      </c>
      <c r="W1191">
        <v>212660000</v>
      </c>
      <c r="X1191">
        <v>415360000</v>
      </c>
      <c r="Y1191">
        <v>457920000</v>
      </c>
      <c r="Z1191">
        <v>449220000</v>
      </c>
      <c r="AA1191">
        <v>328210000</v>
      </c>
      <c r="AB1191">
        <v>177040000</v>
      </c>
      <c r="AC1191">
        <v>0</v>
      </c>
      <c r="AD1191">
        <v>466300000</v>
      </c>
      <c r="AE1191">
        <v>527410000</v>
      </c>
      <c r="AF1191" s="5">
        <v>26063000</v>
      </c>
      <c r="AG1191" s="6">
        <v>42533000</v>
      </c>
      <c r="AH1191" s="6">
        <v>83071000</v>
      </c>
      <c r="AI1191" s="6">
        <f t="shared" si="324"/>
        <v>0.10296951194809774</v>
      </c>
      <c r="AJ1191" s="6">
        <f t="shared" si="325"/>
        <v>8.5799114863976234E-2</v>
      </c>
      <c r="AK1191" s="6">
        <f t="shared" si="326"/>
        <v>0.19020605131484131</v>
      </c>
      <c r="AL1191" s="6">
        <f t="shared" si="327"/>
        <v>3</v>
      </c>
      <c r="AM1191" s="6">
        <f t="shared" si="328"/>
        <v>0.12632489270897176</v>
      </c>
      <c r="AN1191" s="7">
        <f t="shared" si="329"/>
        <v>4.5711467945712118E-2</v>
      </c>
      <c r="AO1191" s="5">
        <v>91585000</v>
      </c>
      <c r="AP1191" s="6">
        <v>89844000</v>
      </c>
      <c r="AQ1191" s="6">
        <v>65641000</v>
      </c>
      <c r="AR1191" s="6">
        <f t="shared" si="330"/>
        <v>0.17498920139483912</v>
      </c>
      <c r="AS1191" s="6">
        <f t="shared" si="331"/>
        <v>0.18809140049952858</v>
      </c>
      <c r="AT1191" s="6">
        <f t="shared" si="332"/>
        <v>0.15322186544138586</v>
      </c>
      <c r="AU1191" s="6">
        <f t="shared" si="333"/>
        <v>3</v>
      </c>
      <c r="AV1191" s="6">
        <f t="shared" si="334"/>
        <v>0.17210082244525118</v>
      </c>
      <c r="AW1191" s="7">
        <f t="shared" si="335"/>
        <v>1.4381195326074906E-2</v>
      </c>
      <c r="AX1191" s="5">
        <v>35409000</v>
      </c>
      <c r="AY1191" s="6">
        <v>0</v>
      </c>
      <c r="AZ1191" s="6">
        <v>93261000</v>
      </c>
      <c r="BA1191" s="6">
        <f t="shared" si="336"/>
        <v>6.5456195505849718E-2</v>
      </c>
      <c r="BB1191" s="6">
        <f t="shared" si="337"/>
        <v>0</v>
      </c>
      <c r="BC1191" s="6">
        <f t="shared" si="338"/>
        <v>0.19642926413230094</v>
      </c>
      <c r="BD1191" s="6">
        <f t="shared" si="339"/>
        <v>2</v>
      </c>
      <c r="BE1191" s="6">
        <f t="shared" si="340"/>
        <v>0.13094272981907534</v>
      </c>
      <c r="BF1191" s="7">
        <f t="shared" si="341"/>
        <v>8.1665247636029614E-2</v>
      </c>
      <c r="BH1191">
        <v>1577</v>
      </c>
      <c r="BI1191">
        <v>53</v>
      </c>
    </row>
    <row r="1192" spans="1:61" x14ac:dyDescent="0.25">
      <c r="A1192" t="s">
        <v>3786</v>
      </c>
      <c r="B1192" t="s">
        <v>3786</v>
      </c>
      <c r="C1192">
        <f>VLOOKUP(B1192,Annotation!D:E,2,FALSE)</f>
        <v>1675</v>
      </c>
      <c r="D1192" t="str">
        <f>VLOOKUP(B1192,Annotation!D:F,3,FALSE)</f>
        <v>sensor histidine kinase</v>
      </c>
      <c r="E1192" t="str">
        <f>VLOOKUP(B1192,Annotation!I:O,7,FALSE)</f>
        <v>HK|Classic</v>
      </c>
      <c r="G1192">
        <v>24</v>
      </c>
      <c r="H1192">
        <v>24</v>
      </c>
      <c r="I1192">
        <v>24</v>
      </c>
      <c r="J1192">
        <v>17</v>
      </c>
      <c r="K1192">
        <v>18</v>
      </c>
      <c r="L1192">
        <v>18</v>
      </c>
      <c r="M1192">
        <v>6</v>
      </c>
      <c r="N1192">
        <v>5</v>
      </c>
      <c r="O1192">
        <v>8</v>
      </c>
      <c r="P1192">
        <v>6</v>
      </c>
      <c r="Q1192">
        <v>8</v>
      </c>
      <c r="R1192">
        <v>8</v>
      </c>
      <c r="S1192">
        <v>42.4</v>
      </c>
      <c r="T1192">
        <v>74.661000000000001</v>
      </c>
      <c r="U1192">
        <v>788830000</v>
      </c>
      <c r="V1192">
        <v>74957000</v>
      </c>
      <c r="W1192">
        <v>159490000</v>
      </c>
      <c r="X1192">
        <v>53590000</v>
      </c>
      <c r="Y1192">
        <v>65461000</v>
      </c>
      <c r="Z1192">
        <v>87342000</v>
      </c>
      <c r="AA1192">
        <v>115400000</v>
      </c>
      <c r="AB1192">
        <v>103080000</v>
      </c>
      <c r="AC1192">
        <v>64112000</v>
      </c>
      <c r="AD1192">
        <v>65403000</v>
      </c>
      <c r="AE1192">
        <v>25446000</v>
      </c>
      <c r="AF1192" s="5">
        <v>2418000</v>
      </c>
      <c r="AG1192" s="6">
        <v>5144900</v>
      </c>
      <c r="AH1192" s="6">
        <v>1728700</v>
      </c>
      <c r="AI1192" s="6">
        <f t="shared" si="324"/>
        <v>9.553016916337349E-3</v>
      </c>
      <c r="AJ1192" s="6">
        <f t="shared" si="325"/>
        <v>1.0378479440991026E-2</v>
      </c>
      <c r="AK1192" s="6">
        <f t="shared" si="326"/>
        <v>3.9581707323610663E-3</v>
      </c>
      <c r="AL1192" s="6">
        <f t="shared" si="327"/>
        <v>3</v>
      </c>
      <c r="AM1192" s="6">
        <f t="shared" si="328"/>
        <v>7.9632223632298132E-3</v>
      </c>
      <c r="AN1192" s="7">
        <f t="shared" si="329"/>
        <v>2.8519789643152741E-3</v>
      </c>
      <c r="AO1192" s="5">
        <v>2111700</v>
      </c>
      <c r="AP1192" s="6">
        <v>2817500</v>
      </c>
      <c r="AQ1192" s="6">
        <v>3722500</v>
      </c>
      <c r="AR1192" s="6">
        <f t="shared" si="330"/>
        <v>4.0347731242614156E-3</v>
      </c>
      <c r="AS1192" s="6">
        <f t="shared" si="331"/>
        <v>5.8985299063646062E-3</v>
      </c>
      <c r="AT1192" s="6">
        <f t="shared" si="332"/>
        <v>8.6892093981742937E-3</v>
      </c>
      <c r="AU1192" s="6">
        <f t="shared" si="333"/>
        <v>3</v>
      </c>
      <c r="AV1192" s="6">
        <f t="shared" si="334"/>
        <v>6.2075041429334385E-3</v>
      </c>
      <c r="AW1192" s="7">
        <f t="shared" si="335"/>
        <v>1.9126845124286212E-3</v>
      </c>
      <c r="AX1192" s="5">
        <v>3325100</v>
      </c>
      <c r="AY1192" s="6">
        <v>2068100</v>
      </c>
      <c r="AZ1192" s="6">
        <v>2109800</v>
      </c>
      <c r="BA1192" s="6">
        <f t="shared" si="336"/>
        <v>6.1466970452851225E-3</v>
      </c>
      <c r="BB1192" s="6">
        <f t="shared" si="337"/>
        <v>4.4860490832238052E-3</v>
      </c>
      <c r="BC1192" s="6">
        <f t="shared" si="338"/>
        <v>4.4437274044491102E-3</v>
      </c>
      <c r="BD1192" s="6">
        <f t="shared" si="339"/>
        <v>3</v>
      </c>
      <c r="BE1192" s="6">
        <f t="shared" si="340"/>
        <v>5.0254911776526799E-3</v>
      </c>
      <c r="BF1192" s="7">
        <f t="shared" si="341"/>
        <v>7.9300051674369111E-4</v>
      </c>
    </row>
    <row r="1193" spans="1:61" x14ac:dyDescent="0.25">
      <c r="A1193" t="s">
        <v>1834</v>
      </c>
      <c r="B1193" t="s">
        <v>1834</v>
      </c>
      <c r="C1193">
        <f>VLOOKUP(B1193,Annotation!D:E,2,FALSE)</f>
        <v>1676</v>
      </c>
      <c r="D1193" t="str">
        <f>VLOOKUP(B1193,Annotation!D:F,3,FALSE)</f>
        <v>response regulator transcription factor</v>
      </c>
      <c r="E1193" t="str">
        <f>VLOOKUP(B1193,Annotation!I:O,7,FALSE)</f>
        <v>RR|LytTR</v>
      </c>
      <c r="G1193">
        <v>9</v>
      </c>
      <c r="H1193">
        <v>8</v>
      </c>
      <c r="I1193">
        <v>8</v>
      </c>
      <c r="J1193">
        <v>4</v>
      </c>
      <c r="K1193">
        <v>7</v>
      </c>
      <c r="L1193">
        <v>0</v>
      </c>
      <c r="M1193">
        <v>2</v>
      </c>
      <c r="N1193">
        <v>1</v>
      </c>
      <c r="O1193">
        <v>1</v>
      </c>
      <c r="P1193">
        <v>2</v>
      </c>
      <c r="Q1193">
        <v>1</v>
      </c>
      <c r="R1193">
        <v>1</v>
      </c>
      <c r="S1193">
        <v>40.4</v>
      </c>
      <c r="T1193">
        <v>27.492999999999999</v>
      </c>
      <c r="U1193">
        <v>68929000</v>
      </c>
      <c r="V1193">
        <v>8922400</v>
      </c>
      <c r="W1193">
        <v>55642000</v>
      </c>
      <c r="X1193">
        <v>0</v>
      </c>
      <c r="Y1193">
        <v>882130</v>
      </c>
      <c r="Z1193">
        <v>102200</v>
      </c>
      <c r="AA1193">
        <v>223930</v>
      </c>
      <c r="AB1193">
        <v>2678700</v>
      </c>
      <c r="AC1193">
        <v>477870</v>
      </c>
      <c r="AD1193">
        <v>0</v>
      </c>
      <c r="AE1193">
        <v>4595300</v>
      </c>
      <c r="AF1193" s="5">
        <v>594830</v>
      </c>
      <c r="AG1193" s="6">
        <v>3709400</v>
      </c>
      <c r="AH1193" s="6">
        <v>0</v>
      </c>
      <c r="AI1193" s="6">
        <f t="shared" si="324"/>
        <v>2.3500500630045263E-3</v>
      </c>
      <c r="AJ1193" s="6">
        <f t="shared" si="325"/>
        <v>7.4827366204225764E-3</v>
      </c>
      <c r="AK1193" s="6">
        <f t="shared" si="326"/>
        <v>0</v>
      </c>
      <c r="AL1193" s="6">
        <f t="shared" si="327"/>
        <v>2</v>
      </c>
      <c r="AM1193" s="6">
        <f t="shared" si="328"/>
        <v>4.9163933417135514E-3</v>
      </c>
      <c r="AN1193" s="7">
        <f t="shared" si="329"/>
        <v>3.124429795550979E-3</v>
      </c>
      <c r="AO1193" s="5">
        <v>58809</v>
      </c>
      <c r="AP1193" s="6">
        <v>6813.2</v>
      </c>
      <c r="AQ1193" s="6">
        <v>14928</v>
      </c>
      <c r="AR1193" s="6">
        <f t="shared" si="330"/>
        <v>1.1236490631467046E-4</v>
      </c>
      <c r="AS1193" s="6">
        <f t="shared" si="331"/>
        <v>1.4263660677211477E-5</v>
      </c>
      <c r="AT1193" s="6">
        <f t="shared" si="332"/>
        <v>3.4845538722886731E-5</v>
      </c>
      <c r="AU1193" s="6">
        <f t="shared" si="333"/>
        <v>3</v>
      </c>
      <c r="AV1193" s="6">
        <f t="shared" si="334"/>
        <v>5.3824701904922888E-5</v>
      </c>
      <c r="AW1193" s="7">
        <f t="shared" si="335"/>
        <v>4.223837177435571E-5</v>
      </c>
      <c r="AX1193" s="5">
        <v>178580</v>
      </c>
      <c r="AY1193" s="6">
        <v>31858</v>
      </c>
      <c r="AZ1193" s="6">
        <v>0</v>
      </c>
      <c r="BA1193" s="6">
        <f t="shared" si="336"/>
        <v>3.3011854029864281E-4</v>
      </c>
      <c r="BB1193" s="6">
        <f t="shared" si="337"/>
        <v>6.910524234483052E-5</v>
      </c>
      <c r="BC1193" s="6">
        <f t="shared" si="338"/>
        <v>0</v>
      </c>
      <c r="BD1193" s="6">
        <f t="shared" si="339"/>
        <v>2</v>
      </c>
      <c r="BE1193" s="6">
        <f t="shared" si="340"/>
        <v>1.9961189132173667E-4</v>
      </c>
      <c r="BF1193" s="7">
        <f t="shared" si="341"/>
        <v>1.4215864646278115E-4</v>
      </c>
    </row>
    <row r="1194" spans="1:61" x14ac:dyDescent="0.25">
      <c r="A1194" t="s">
        <v>1835</v>
      </c>
      <c r="B1194" t="s">
        <v>1835</v>
      </c>
      <c r="C1194">
        <f>VLOOKUP(B1194,Annotation!D:E,2,FALSE)</f>
        <v>1677</v>
      </c>
      <c r="D1194" t="str">
        <f>VLOOKUP(B1194,Annotation!D:F,3,FALSE)</f>
        <v>hypothetical protein</v>
      </c>
      <c r="E1194" t="str">
        <f>VLOOKUP(B1194,Annotation!I:O,7,FALSE)</f>
        <v xml:space="preserve">CAZyme, single-domain, contains GT30 domain </v>
      </c>
      <c r="G1194">
        <v>7</v>
      </c>
      <c r="H1194">
        <v>7</v>
      </c>
      <c r="I1194">
        <v>7</v>
      </c>
      <c r="J1194">
        <v>3</v>
      </c>
      <c r="K1194">
        <v>6</v>
      </c>
      <c r="L1194">
        <v>3</v>
      </c>
      <c r="M1194">
        <v>0</v>
      </c>
      <c r="N1194">
        <v>0</v>
      </c>
      <c r="O1194">
        <v>0</v>
      </c>
      <c r="P1194">
        <v>0</v>
      </c>
      <c r="Q1194">
        <v>1</v>
      </c>
      <c r="R1194">
        <v>0</v>
      </c>
      <c r="S1194">
        <v>19.5</v>
      </c>
      <c r="T1194">
        <v>46.805999999999997</v>
      </c>
      <c r="U1194">
        <v>18596000</v>
      </c>
      <c r="V1194">
        <v>3271100</v>
      </c>
      <c r="W1194">
        <v>10975000</v>
      </c>
      <c r="X1194">
        <v>3674800</v>
      </c>
      <c r="Y1194">
        <v>0</v>
      </c>
      <c r="Z1194">
        <v>0</v>
      </c>
      <c r="AA1194">
        <v>0</v>
      </c>
      <c r="AB1194">
        <v>0</v>
      </c>
      <c r="AC1194">
        <v>675830</v>
      </c>
      <c r="AD1194">
        <v>0</v>
      </c>
      <c r="AE1194">
        <v>808540</v>
      </c>
      <c r="AF1194" s="5">
        <v>142220</v>
      </c>
      <c r="AG1194" s="6">
        <v>477150</v>
      </c>
      <c r="AH1194" s="6">
        <v>159770</v>
      </c>
      <c r="AI1194" s="6">
        <f t="shared" si="324"/>
        <v>5.6188174765984188E-4</v>
      </c>
      <c r="AJ1194" s="6">
        <f t="shared" si="325"/>
        <v>9.6252433774589752E-4</v>
      </c>
      <c r="AK1194" s="6">
        <f t="shared" si="326"/>
        <v>3.6582225829196949E-4</v>
      </c>
      <c r="AL1194" s="6">
        <f t="shared" si="327"/>
        <v>3</v>
      </c>
      <c r="AM1194" s="6">
        <f t="shared" si="328"/>
        <v>6.3007611456590291E-4</v>
      </c>
      <c r="AN1194" s="7">
        <f t="shared" si="329"/>
        <v>2.4832934672117633E-4</v>
      </c>
      <c r="AO1194" s="5">
        <v>0</v>
      </c>
      <c r="AP1194" s="6">
        <v>0</v>
      </c>
      <c r="AQ1194" s="6">
        <v>0</v>
      </c>
      <c r="AR1194" s="6">
        <f t="shared" si="330"/>
        <v>0</v>
      </c>
      <c r="AS1194" s="6">
        <f t="shared" si="331"/>
        <v>0</v>
      </c>
      <c r="AT1194" s="6">
        <f t="shared" si="332"/>
        <v>0</v>
      </c>
      <c r="AU1194" s="6">
        <f t="shared" si="333"/>
        <v>0</v>
      </c>
      <c r="AV1194" s="6">
        <f t="shared" si="334"/>
        <v>0</v>
      </c>
      <c r="AW1194" s="7">
        <f t="shared" si="335"/>
        <v>0</v>
      </c>
      <c r="AX1194" s="5">
        <v>0</v>
      </c>
      <c r="AY1194" s="6">
        <v>29384</v>
      </c>
      <c r="AZ1194" s="6">
        <v>0</v>
      </c>
      <c r="BA1194" s="6">
        <f t="shared" si="336"/>
        <v>0</v>
      </c>
      <c r="BB1194" s="6">
        <f t="shared" si="337"/>
        <v>6.3738729394830171E-5</v>
      </c>
      <c r="BC1194" s="6">
        <f t="shared" si="338"/>
        <v>0</v>
      </c>
      <c r="BD1194" s="6">
        <f t="shared" si="339"/>
        <v>1</v>
      </c>
      <c r="BE1194" s="6">
        <f t="shared" si="340"/>
        <v>0</v>
      </c>
      <c r="BF1194" s="7">
        <f t="shared" si="341"/>
        <v>0</v>
      </c>
    </row>
    <row r="1195" spans="1:61" x14ac:dyDescent="0.25">
      <c r="A1195" t="s">
        <v>1836</v>
      </c>
      <c r="B1195" t="s">
        <v>1836</v>
      </c>
      <c r="C1195">
        <f>VLOOKUP(B1195,Annotation!D:E,2,FALSE)</f>
        <v>1680</v>
      </c>
      <c r="D1195" t="str">
        <f>VLOOKUP(B1195,Annotation!D:F,3,FALSE)</f>
        <v>GTP 3',8-cyclase MoaA</v>
      </c>
      <c r="G1195">
        <v>12</v>
      </c>
      <c r="H1195">
        <v>12</v>
      </c>
      <c r="I1195">
        <v>12</v>
      </c>
      <c r="J1195">
        <v>7</v>
      </c>
      <c r="K1195">
        <v>7</v>
      </c>
      <c r="L1195">
        <v>7</v>
      </c>
      <c r="M1195">
        <v>2</v>
      </c>
      <c r="N1195">
        <v>3</v>
      </c>
      <c r="O1195">
        <v>4</v>
      </c>
      <c r="P1195">
        <v>2</v>
      </c>
      <c r="Q1195">
        <v>2</v>
      </c>
      <c r="R1195">
        <v>0</v>
      </c>
      <c r="S1195">
        <v>29.7</v>
      </c>
      <c r="T1195">
        <v>37.811999999999998</v>
      </c>
      <c r="U1195">
        <v>46751000</v>
      </c>
      <c r="V1195">
        <v>2602600</v>
      </c>
      <c r="W1195">
        <v>10047000</v>
      </c>
      <c r="X1195">
        <v>16366000</v>
      </c>
      <c r="Y1195">
        <v>520110</v>
      </c>
      <c r="Z1195">
        <v>793390</v>
      </c>
      <c r="AA1195">
        <v>646460</v>
      </c>
      <c r="AB1195">
        <v>15003000</v>
      </c>
      <c r="AC1195">
        <v>772720</v>
      </c>
      <c r="AD1195">
        <v>0</v>
      </c>
      <c r="AE1195">
        <v>2337500</v>
      </c>
      <c r="AF1195" s="5">
        <v>130130</v>
      </c>
      <c r="AG1195" s="6">
        <v>502370</v>
      </c>
      <c r="AH1195" s="6">
        <v>818280</v>
      </c>
      <c r="AI1195" s="6">
        <f t="shared" si="324"/>
        <v>5.1411666307815522E-4</v>
      </c>
      <c r="AJ1195" s="6">
        <f t="shared" si="325"/>
        <v>1.0133990391981693E-3</v>
      </c>
      <c r="AK1195" s="6">
        <f t="shared" si="326"/>
        <v>1.8735997841594339E-3</v>
      </c>
      <c r="AL1195" s="6">
        <f t="shared" si="327"/>
        <v>3</v>
      </c>
      <c r="AM1195" s="6">
        <f t="shared" si="328"/>
        <v>1.1337051621452528E-3</v>
      </c>
      <c r="AN1195" s="7">
        <f t="shared" si="329"/>
        <v>5.6148835638871017E-4</v>
      </c>
      <c r="AO1195" s="5">
        <v>26006</v>
      </c>
      <c r="AP1195" s="6">
        <v>39670</v>
      </c>
      <c r="AQ1195" s="6">
        <v>32323</v>
      </c>
      <c r="AR1195" s="6">
        <f t="shared" si="330"/>
        <v>4.9689023000209489E-5</v>
      </c>
      <c r="AS1195" s="6">
        <f t="shared" si="331"/>
        <v>8.3050463668317282E-5</v>
      </c>
      <c r="AT1195" s="6">
        <f t="shared" si="332"/>
        <v>7.544964818729018E-5</v>
      </c>
      <c r="AU1195" s="6">
        <f t="shared" si="333"/>
        <v>3</v>
      </c>
      <c r="AV1195" s="6">
        <f t="shared" si="334"/>
        <v>6.9396378285272313E-5</v>
      </c>
      <c r="AW1195" s="7">
        <f t="shared" si="335"/>
        <v>1.4276507234916287E-5</v>
      </c>
      <c r="AX1195" s="5">
        <v>750130</v>
      </c>
      <c r="AY1195" s="6">
        <v>38636</v>
      </c>
      <c r="AZ1195" s="6">
        <v>0</v>
      </c>
      <c r="BA1195" s="6">
        <f t="shared" si="336"/>
        <v>1.3866716353131421E-3</v>
      </c>
      <c r="BB1195" s="6">
        <f t="shared" si="337"/>
        <v>8.3807839262818495E-5</v>
      </c>
      <c r="BC1195" s="6">
        <f t="shared" si="338"/>
        <v>0</v>
      </c>
      <c r="BD1195" s="6">
        <f t="shared" si="339"/>
        <v>2</v>
      </c>
      <c r="BE1195" s="6">
        <f t="shared" si="340"/>
        <v>7.3523973728798029E-4</v>
      </c>
      <c r="BF1195" s="7">
        <f t="shared" si="341"/>
        <v>6.348522180758628E-4</v>
      </c>
    </row>
    <row r="1196" spans="1:61" x14ac:dyDescent="0.25">
      <c r="A1196" t="s">
        <v>1837</v>
      </c>
      <c r="B1196" t="s">
        <v>1837</v>
      </c>
      <c r="C1196">
        <f>VLOOKUP(B1196,Annotation!D:E,2,FALSE)</f>
        <v>1681</v>
      </c>
      <c r="D1196" t="str">
        <f>VLOOKUP(B1196,Annotation!D:F,3,FALSE)</f>
        <v>VOC family protein</v>
      </c>
      <c r="G1196">
        <v>4</v>
      </c>
      <c r="H1196">
        <v>4</v>
      </c>
      <c r="I1196">
        <v>4</v>
      </c>
      <c r="J1196">
        <v>1</v>
      </c>
      <c r="K1196">
        <v>2</v>
      </c>
      <c r="L1196">
        <v>0</v>
      </c>
      <c r="M1196">
        <v>0</v>
      </c>
      <c r="N1196">
        <v>0</v>
      </c>
      <c r="O1196">
        <v>0</v>
      </c>
      <c r="P1196">
        <v>1</v>
      </c>
      <c r="Q1196">
        <v>0</v>
      </c>
      <c r="R1196">
        <v>2</v>
      </c>
      <c r="S1196">
        <v>43.1</v>
      </c>
      <c r="T1196">
        <v>13.813000000000001</v>
      </c>
      <c r="U1196">
        <v>35832000</v>
      </c>
      <c r="V1196">
        <v>1570400</v>
      </c>
      <c r="W1196">
        <v>2012100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32250000</v>
      </c>
      <c r="AE1196">
        <v>5118900</v>
      </c>
      <c r="AF1196" s="5">
        <v>224340</v>
      </c>
      <c r="AG1196" s="6">
        <v>287440</v>
      </c>
      <c r="AH1196" s="6">
        <v>0</v>
      </c>
      <c r="AI1196" s="6">
        <f t="shared" si="324"/>
        <v>8.8632084988052979E-4</v>
      </c>
      <c r="AJ1196" s="6">
        <f t="shared" si="325"/>
        <v>5.7983442448219808E-4</v>
      </c>
      <c r="AK1196" s="6">
        <f t="shared" si="326"/>
        <v>0</v>
      </c>
      <c r="AL1196" s="6">
        <f t="shared" si="327"/>
        <v>2</v>
      </c>
      <c r="AM1196" s="6">
        <f t="shared" si="328"/>
        <v>7.3307763718136393E-4</v>
      </c>
      <c r="AN1196" s="7">
        <f t="shared" si="329"/>
        <v>3.6753027656099202E-4</v>
      </c>
      <c r="AO1196" s="5">
        <v>0</v>
      </c>
      <c r="AP1196" s="6">
        <v>0</v>
      </c>
      <c r="AQ1196" s="6">
        <v>0</v>
      </c>
      <c r="AR1196" s="6">
        <f t="shared" si="330"/>
        <v>0</v>
      </c>
      <c r="AS1196" s="6">
        <f t="shared" si="331"/>
        <v>0</v>
      </c>
      <c r="AT1196" s="6">
        <f t="shared" si="332"/>
        <v>0</v>
      </c>
      <c r="AU1196" s="6">
        <f t="shared" si="333"/>
        <v>0</v>
      </c>
      <c r="AV1196" s="6">
        <f t="shared" si="334"/>
        <v>0</v>
      </c>
      <c r="AW1196" s="7">
        <f t="shared" si="335"/>
        <v>0</v>
      </c>
      <c r="AX1196" s="5">
        <v>0</v>
      </c>
      <c r="AY1196" s="6">
        <v>0</v>
      </c>
      <c r="AZ1196" s="6">
        <v>4607100</v>
      </c>
      <c r="BA1196" s="6">
        <f t="shared" si="336"/>
        <v>0</v>
      </c>
      <c r="BB1196" s="6">
        <f t="shared" si="337"/>
        <v>0</v>
      </c>
      <c r="BC1196" s="6">
        <f t="shared" si="338"/>
        <v>9.7036195492641465E-3</v>
      </c>
      <c r="BD1196" s="6">
        <f t="shared" si="339"/>
        <v>1</v>
      </c>
      <c r="BE1196" s="6">
        <f t="shared" si="340"/>
        <v>0</v>
      </c>
      <c r="BF1196" s="7">
        <f t="shared" si="341"/>
        <v>0</v>
      </c>
    </row>
    <row r="1197" spans="1:61" x14ac:dyDescent="0.25">
      <c r="A1197" t="s">
        <v>1838</v>
      </c>
      <c r="B1197" t="s">
        <v>1838</v>
      </c>
      <c r="C1197">
        <f>VLOOKUP(B1197,Annotation!D:E,2,FALSE)</f>
        <v>1683</v>
      </c>
      <c r="D1197" t="str">
        <f>VLOOKUP(B1197,Annotation!D:F,3,FALSE)</f>
        <v>ATP-binding protein</v>
      </c>
      <c r="G1197">
        <v>7</v>
      </c>
      <c r="H1197">
        <v>7</v>
      </c>
      <c r="I1197">
        <v>7</v>
      </c>
      <c r="J1197">
        <v>3</v>
      </c>
      <c r="K1197">
        <v>7</v>
      </c>
      <c r="L1197">
        <v>5</v>
      </c>
      <c r="M1197">
        <v>1</v>
      </c>
      <c r="N1197">
        <v>1</v>
      </c>
      <c r="O1197">
        <v>1</v>
      </c>
      <c r="P1197">
        <v>0</v>
      </c>
      <c r="Q1197">
        <v>0</v>
      </c>
      <c r="R1197">
        <v>0</v>
      </c>
      <c r="S1197">
        <v>13.4</v>
      </c>
      <c r="T1197">
        <v>56.488</v>
      </c>
      <c r="U1197">
        <v>18059000</v>
      </c>
      <c r="V1197">
        <v>965810</v>
      </c>
      <c r="W1197">
        <v>6902100</v>
      </c>
      <c r="X1197">
        <v>7745900</v>
      </c>
      <c r="Y1197">
        <v>2445700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752480</v>
      </c>
      <c r="AF1197" s="5">
        <v>40242</v>
      </c>
      <c r="AG1197" s="6">
        <v>287590</v>
      </c>
      <c r="AH1197" s="6">
        <v>322750</v>
      </c>
      <c r="AI1197" s="6">
        <f t="shared" si="324"/>
        <v>1.5898780262499902E-4</v>
      </c>
      <c r="AJ1197" s="6">
        <f t="shared" si="325"/>
        <v>5.8013700993889269E-4</v>
      </c>
      <c r="AK1197" s="6">
        <f t="shared" si="326"/>
        <v>7.3899439108551757E-4</v>
      </c>
      <c r="AL1197" s="6">
        <f t="shared" si="327"/>
        <v>3</v>
      </c>
      <c r="AM1197" s="6">
        <f t="shared" si="328"/>
        <v>4.9270640121646975E-4</v>
      </c>
      <c r="AN1197" s="7">
        <f t="shared" si="329"/>
        <v>2.4472432677141357E-4</v>
      </c>
      <c r="AO1197" s="5">
        <v>101900</v>
      </c>
      <c r="AP1197" s="6">
        <v>0</v>
      </c>
      <c r="AQ1197" s="6">
        <v>0</v>
      </c>
      <c r="AR1197" s="6">
        <f t="shared" si="330"/>
        <v>1.9469781756984336E-4</v>
      </c>
      <c r="AS1197" s="6">
        <f t="shared" si="331"/>
        <v>0</v>
      </c>
      <c r="AT1197" s="6">
        <f t="shared" si="332"/>
        <v>0</v>
      </c>
      <c r="AU1197" s="6">
        <f t="shared" si="333"/>
        <v>1</v>
      </c>
      <c r="AV1197" s="6">
        <f t="shared" si="334"/>
        <v>0</v>
      </c>
      <c r="AW1197" s="7">
        <f t="shared" si="335"/>
        <v>0</v>
      </c>
      <c r="AX1197" s="5">
        <v>0</v>
      </c>
      <c r="AY1197" s="6">
        <v>0</v>
      </c>
      <c r="AZ1197" s="6">
        <v>0</v>
      </c>
      <c r="BA1197" s="6">
        <f t="shared" si="336"/>
        <v>0</v>
      </c>
      <c r="BB1197" s="6">
        <f t="shared" si="337"/>
        <v>0</v>
      </c>
      <c r="BC1197" s="6">
        <f t="shared" si="338"/>
        <v>0</v>
      </c>
      <c r="BD1197" s="6">
        <f t="shared" si="339"/>
        <v>0</v>
      </c>
      <c r="BE1197" s="6">
        <f t="shared" si="340"/>
        <v>0</v>
      </c>
      <c r="BF1197" s="7">
        <f t="shared" si="341"/>
        <v>0</v>
      </c>
    </row>
    <row r="1198" spans="1:61" x14ac:dyDescent="0.25">
      <c r="A1198" t="s">
        <v>1839</v>
      </c>
      <c r="B1198" t="s">
        <v>1839</v>
      </c>
      <c r="C1198">
        <f>VLOOKUP(B1198,Annotation!D:E,2,FALSE)</f>
        <v>1684</v>
      </c>
      <c r="D1198" t="str">
        <f>VLOOKUP(B1198,Annotation!D:F,3,FALSE)</f>
        <v>single-stranded-DNA-specific exonuclease RecJ</v>
      </c>
      <c r="G1198">
        <v>3</v>
      </c>
      <c r="H1198">
        <v>3</v>
      </c>
      <c r="I1198">
        <v>3</v>
      </c>
      <c r="J1198">
        <v>1</v>
      </c>
      <c r="K1198">
        <v>3</v>
      </c>
      <c r="L1198">
        <v>1</v>
      </c>
      <c r="M1198">
        <v>1</v>
      </c>
      <c r="N1198">
        <v>1</v>
      </c>
      <c r="O1198">
        <v>0</v>
      </c>
      <c r="P1198">
        <v>1</v>
      </c>
      <c r="Q1198">
        <v>0</v>
      </c>
      <c r="R1198">
        <v>0</v>
      </c>
      <c r="S1198">
        <v>5.2</v>
      </c>
      <c r="T1198">
        <v>63.39</v>
      </c>
      <c r="U1198">
        <v>5883000</v>
      </c>
      <c r="V1198">
        <v>456290</v>
      </c>
      <c r="W1198">
        <v>614960</v>
      </c>
      <c r="X1198">
        <v>693640</v>
      </c>
      <c r="Y1198">
        <v>543160</v>
      </c>
      <c r="Z1198">
        <v>2878100</v>
      </c>
      <c r="AA1198">
        <v>0</v>
      </c>
      <c r="AB1198">
        <v>696810</v>
      </c>
      <c r="AC1198">
        <v>0</v>
      </c>
      <c r="AD1198">
        <v>0</v>
      </c>
      <c r="AE1198">
        <v>217890</v>
      </c>
      <c r="AF1198" s="5">
        <v>16900</v>
      </c>
      <c r="AG1198" s="6">
        <v>22776</v>
      </c>
      <c r="AH1198" s="6">
        <v>25690</v>
      </c>
      <c r="AI1198" s="6">
        <f t="shared" si="324"/>
        <v>6.6768397802357808E-5</v>
      </c>
      <c r="AJ1198" s="6">
        <f t="shared" si="325"/>
        <v>4.5944575744525954E-5</v>
      </c>
      <c r="AK1198" s="6">
        <f t="shared" si="326"/>
        <v>5.882189281793012E-5</v>
      </c>
      <c r="AL1198" s="6">
        <f t="shared" si="327"/>
        <v>3</v>
      </c>
      <c r="AM1198" s="6">
        <f t="shared" si="328"/>
        <v>5.7178288788271299E-5</v>
      </c>
      <c r="AN1198" s="7">
        <f t="shared" si="329"/>
        <v>8.5803638978306808E-6</v>
      </c>
      <c r="AO1198" s="5">
        <v>20117</v>
      </c>
      <c r="AP1198" s="6">
        <v>106600</v>
      </c>
      <c r="AQ1198" s="6">
        <v>0</v>
      </c>
      <c r="AR1198" s="6">
        <f t="shared" si="330"/>
        <v>3.8437055898454754E-5</v>
      </c>
      <c r="AS1198" s="6">
        <f t="shared" si="331"/>
        <v>2.2317064348481528E-4</v>
      </c>
      <c r="AT1198" s="6">
        <f t="shared" si="332"/>
        <v>0</v>
      </c>
      <c r="AU1198" s="6">
        <f t="shared" si="333"/>
        <v>2</v>
      </c>
      <c r="AV1198" s="6">
        <f t="shared" si="334"/>
        <v>1.3080384969163501E-4</v>
      </c>
      <c r="AW1198" s="7">
        <f t="shared" si="335"/>
        <v>9.7416084550353715E-5</v>
      </c>
      <c r="AX1198" s="5">
        <v>25808</v>
      </c>
      <c r="AY1198" s="6">
        <v>0</v>
      </c>
      <c r="AZ1198" s="6">
        <v>0</v>
      </c>
      <c r="BA1198" s="6">
        <f t="shared" si="336"/>
        <v>4.7708026027703963E-5</v>
      </c>
      <c r="BB1198" s="6">
        <f t="shared" si="337"/>
        <v>0</v>
      </c>
      <c r="BC1198" s="6">
        <f t="shared" si="338"/>
        <v>0</v>
      </c>
      <c r="BD1198" s="6">
        <f t="shared" si="339"/>
        <v>1</v>
      </c>
      <c r="BE1198" s="6">
        <f t="shared" si="340"/>
        <v>0</v>
      </c>
      <c r="BF1198" s="7">
        <f t="shared" si="341"/>
        <v>0</v>
      </c>
    </row>
    <row r="1199" spans="1:61" x14ac:dyDescent="0.25">
      <c r="A1199" t="s">
        <v>1840</v>
      </c>
      <c r="B1199" t="s">
        <v>1840</v>
      </c>
      <c r="C1199">
        <f>VLOOKUP(B1199,Annotation!D:E,2,FALSE)</f>
        <v>1685</v>
      </c>
      <c r="D1199" t="str">
        <f>VLOOKUP(B1199,Annotation!D:F,3,FALSE)</f>
        <v>OsmC family protein</v>
      </c>
      <c r="G1199">
        <v>11</v>
      </c>
      <c r="H1199">
        <v>11</v>
      </c>
      <c r="I1199">
        <v>11</v>
      </c>
      <c r="J1199">
        <v>9</v>
      </c>
      <c r="K1199">
        <v>9</v>
      </c>
      <c r="L1199">
        <v>7</v>
      </c>
      <c r="M1199">
        <v>4</v>
      </c>
      <c r="N1199">
        <v>4</v>
      </c>
      <c r="O1199">
        <v>3</v>
      </c>
      <c r="P1199">
        <v>4</v>
      </c>
      <c r="Q1199">
        <v>0</v>
      </c>
      <c r="R1199">
        <v>5</v>
      </c>
      <c r="S1199">
        <v>61.1</v>
      </c>
      <c r="T1199">
        <v>16.363</v>
      </c>
      <c r="U1199">
        <v>418240000</v>
      </c>
      <c r="V1199">
        <v>82603000</v>
      </c>
      <c r="W1199">
        <v>31289000</v>
      </c>
      <c r="X1199">
        <v>68416000</v>
      </c>
      <c r="Y1199">
        <v>8886300</v>
      </c>
      <c r="Z1199">
        <v>4926300</v>
      </c>
      <c r="AA1199">
        <v>2822200</v>
      </c>
      <c r="AB1199">
        <v>44562000</v>
      </c>
      <c r="AC1199">
        <v>0</v>
      </c>
      <c r="AD1199">
        <v>174740000</v>
      </c>
      <c r="AE1199">
        <v>52280000</v>
      </c>
      <c r="AF1199" s="5">
        <v>10325000</v>
      </c>
      <c r="AG1199" s="6">
        <v>3911100</v>
      </c>
      <c r="AH1199" s="6">
        <v>8552100</v>
      </c>
      <c r="AI1199" s="6">
        <f t="shared" si="324"/>
        <v>4.0791935343748191E-2</v>
      </c>
      <c r="AJ1199" s="6">
        <f t="shared" si="325"/>
        <v>7.8896131978580739E-3</v>
      </c>
      <c r="AK1199" s="6">
        <f t="shared" si="326"/>
        <v>1.95815768613554E-2</v>
      </c>
      <c r="AL1199" s="6">
        <f t="shared" si="327"/>
        <v>3</v>
      </c>
      <c r="AM1199" s="6">
        <f t="shared" si="328"/>
        <v>2.2754375134320558E-2</v>
      </c>
      <c r="AN1199" s="7">
        <f t="shared" si="329"/>
        <v>1.3618386769576902E-2</v>
      </c>
      <c r="AO1199" s="5">
        <v>1110800</v>
      </c>
      <c r="AP1199" s="6">
        <v>615790</v>
      </c>
      <c r="AQ1199" s="6">
        <v>352770</v>
      </c>
      <c r="AR1199" s="6">
        <f t="shared" si="330"/>
        <v>2.1223781722922671E-3</v>
      </c>
      <c r="AS1199" s="6">
        <f t="shared" si="331"/>
        <v>1.2891768344419738E-3</v>
      </c>
      <c r="AT1199" s="6">
        <f t="shared" si="332"/>
        <v>8.2344993939394108E-4</v>
      </c>
      <c r="AU1199" s="6">
        <f t="shared" si="333"/>
        <v>3</v>
      </c>
      <c r="AV1199" s="6">
        <f t="shared" si="334"/>
        <v>1.4116683153760606E-3</v>
      </c>
      <c r="AW1199" s="7">
        <f t="shared" si="335"/>
        <v>5.3731229946289857E-4</v>
      </c>
      <c r="AX1199" s="5">
        <v>5570300</v>
      </c>
      <c r="AY1199" s="6">
        <v>0</v>
      </c>
      <c r="AZ1199" s="6">
        <v>21842000</v>
      </c>
      <c r="BA1199" s="6">
        <f t="shared" si="336"/>
        <v>1.0297117846486336E-2</v>
      </c>
      <c r="BB1199" s="6">
        <f t="shared" si="337"/>
        <v>0</v>
      </c>
      <c r="BC1199" s="6">
        <f t="shared" si="338"/>
        <v>4.6004310345993678E-2</v>
      </c>
      <c r="BD1199" s="6">
        <f t="shared" si="339"/>
        <v>2</v>
      </c>
      <c r="BE1199" s="6">
        <f t="shared" si="340"/>
        <v>2.8150714096240006E-2</v>
      </c>
      <c r="BF1199" s="7">
        <f t="shared" si="341"/>
        <v>1.9713026721073446E-2</v>
      </c>
    </row>
    <row r="1200" spans="1:61" x14ac:dyDescent="0.25">
      <c r="A1200" t="s">
        <v>1841</v>
      </c>
      <c r="B1200" t="s">
        <v>1841</v>
      </c>
      <c r="C1200">
        <f>VLOOKUP(B1200,Annotation!D:E,2,FALSE)</f>
        <v>1686</v>
      </c>
      <c r="D1200" t="str">
        <f>VLOOKUP(B1200,Annotation!D:F,3,FALSE)</f>
        <v>T9SS type B sorting domain-containing protein</v>
      </c>
      <c r="G1200">
        <v>12</v>
      </c>
      <c r="H1200">
        <v>12</v>
      </c>
      <c r="I1200">
        <v>12</v>
      </c>
      <c r="J1200">
        <v>7</v>
      </c>
      <c r="K1200">
        <v>5</v>
      </c>
      <c r="L1200">
        <v>7</v>
      </c>
      <c r="M1200">
        <v>4</v>
      </c>
      <c r="N1200">
        <v>2</v>
      </c>
      <c r="O1200">
        <v>5</v>
      </c>
      <c r="P1200">
        <v>4</v>
      </c>
      <c r="Q1200">
        <v>3</v>
      </c>
      <c r="R1200">
        <v>4</v>
      </c>
      <c r="S1200">
        <v>24.9</v>
      </c>
      <c r="T1200">
        <v>78.453000000000003</v>
      </c>
      <c r="U1200">
        <v>78696000</v>
      </c>
      <c r="V1200">
        <v>10977000</v>
      </c>
      <c r="W1200">
        <v>9799300</v>
      </c>
      <c r="X1200">
        <v>17458000</v>
      </c>
      <c r="Y1200">
        <v>2291600</v>
      </c>
      <c r="Z1200">
        <v>17541000</v>
      </c>
      <c r="AA1200">
        <v>9886300</v>
      </c>
      <c r="AB1200">
        <v>8623500</v>
      </c>
      <c r="AC1200">
        <v>673750</v>
      </c>
      <c r="AD1200">
        <v>1446000</v>
      </c>
      <c r="AE1200">
        <v>4141900</v>
      </c>
      <c r="AF1200" s="5">
        <v>577720</v>
      </c>
      <c r="AG1200" s="6">
        <v>515750</v>
      </c>
      <c r="AH1200" s="6">
        <v>918850</v>
      </c>
      <c r="AI1200" s="6">
        <f t="shared" si="324"/>
        <v>2.282451998720601E-3</v>
      </c>
      <c r="AJ1200" s="6">
        <f t="shared" si="325"/>
        <v>1.0403896619353382E-3</v>
      </c>
      <c r="AK1200" s="6">
        <f t="shared" si="326"/>
        <v>2.1038729550702643E-3</v>
      </c>
      <c r="AL1200" s="6">
        <f t="shared" si="327"/>
        <v>3</v>
      </c>
      <c r="AM1200" s="6">
        <f t="shared" si="328"/>
        <v>1.8089048719087345E-3</v>
      </c>
      <c r="AN1200" s="7">
        <f t="shared" si="329"/>
        <v>5.4829088367283488E-4</v>
      </c>
      <c r="AO1200" s="5">
        <v>120610</v>
      </c>
      <c r="AP1200" s="6">
        <v>923220</v>
      </c>
      <c r="AQ1200" s="6">
        <v>520330</v>
      </c>
      <c r="AR1200" s="6">
        <f t="shared" si="330"/>
        <v>2.3044655325906585E-4</v>
      </c>
      <c r="AS1200" s="6">
        <f t="shared" si="331"/>
        <v>1.9327917587059209E-3</v>
      </c>
      <c r="AT1200" s="6">
        <f t="shared" si="332"/>
        <v>1.2145752387245211E-3</v>
      </c>
      <c r="AU1200" s="6">
        <f t="shared" si="333"/>
        <v>3</v>
      </c>
      <c r="AV1200" s="6">
        <f t="shared" si="334"/>
        <v>1.125937850229836E-3</v>
      </c>
      <c r="AW1200" s="7">
        <f t="shared" si="335"/>
        <v>6.9779999025811686E-4</v>
      </c>
      <c r="AX1200" s="5">
        <v>453870</v>
      </c>
      <c r="AY1200" s="6">
        <v>35460</v>
      </c>
      <c r="AZ1200" s="6">
        <v>76104</v>
      </c>
      <c r="BA1200" s="6">
        <f t="shared" si="336"/>
        <v>8.3901277794459067E-4</v>
      </c>
      <c r="BB1200" s="6">
        <f t="shared" si="337"/>
        <v>7.691857284034433E-5</v>
      </c>
      <c r="BC1200" s="6">
        <f t="shared" si="338"/>
        <v>1.6029264877627977E-4</v>
      </c>
      <c r="BD1200" s="6">
        <f t="shared" si="339"/>
        <v>3</v>
      </c>
      <c r="BE1200" s="6">
        <f t="shared" si="340"/>
        <v>3.5874133318707156E-4</v>
      </c>
      <c r="BF1200" s="7">
        <f t="shared" si="341"/>
        <v>3.4130465825676313E-4</v>
      </c>
    </row>
    <row r="1201" spans="1:61" x14ac:dyDescent="0.25">
      <c r="A1201" t="s">
        <v>1842</v>
      </c>
      <c r="B1201" t="s">
        <v>1842</v>
      </c>
      <c r="C1201">
        <f>VLOOKUP(B1201,Annotation!D:E,2,FALSE)</f>
        <v>1687</v>
      </c>
      <c r="D1201" t="str">
        <f>VLOOKUP(B1201,Annotation!D:F,3,FALSE)</f>
        <v>peroxidase</v>
      </c>
      <c r="G1201">
        <v>7</v>
      </c>
      <c r="H1201">
        <v>7</v>
      </c>
      <c r="I1201">
        <v>7</v>
      </c>
      <c r="J1201">
        <v>4</v>
      </c>
      <c r="K1201">
        <v>5</v>
      </c>
      <c r="L1201">
        <v>1</v>
      </c>
      <c r="M1201">
        <v>2</v>
      </c>
      <c r="N1201">
        <v>1</v>
      </c>
      <c r="O1201">
        <v>1</v>
      </c>
      <c r="P1201">
        <v>0</v>
      </c>
      <c r="Q1201">
        <v>2</v>
      </c>
      <c r="R1201">
        <v>1</v>
      </c>
      <c r="S1201">
        <v>45.5</v>
      </c>
      <c r="T1201">
        <v>22.2</v>
      </c>
      <c r="U1201">
        <v>35567000</v>
      </c>
      <c r="V1201">
        <v>12378000</v>
      </c>
      <c r="W1201">
        <v>12669000</v>
      </c>
      <c r="X1201">
        <v>1065900</v>
      </c>
      <c r="Y1201">
        <v>208200</v>
      </c>
      <c r="Z1201">
        <v>184740</v>
      </c>
      <c r="AA1201">
        <v>0</v>
      </c>
      <c r="AB1201">
        <v>0</v>
      </c>
      <c r="AC1201">
        <v>457840</v>
      </c>
      <c r="AD1201">
        <v>8603000</v>
      </c>
      <c r="AE1201">
        <v>2963900</v>
      </c>
      <c r="AF1201" s="5">
        <v>1031500</v>
      </c>
      <c r="AG1201" s="6">
        <v>1055800</v>
      </c>
      <c r="AH1201" s="6">
        <v>88825</v>
      </c>
      <c r="AI1201" s="6">
        <f t="shared" si="324"/>
        <v>4.0752427416054487E-3</v>
      </c>
      <c r="AJ1201" s="6">
        <f t="shared" si="325"/>
        <v>2.1297981678552211E-3</v>
      </c>
      <c r="AK1201" s="6">
        <f t="shared" si="326"/>
        <v>2.033808730849608E-4</v>
      </c>
      <c r="AL1201" s="6">
        <f t="shared" si="327"/>
        <v>3</v>
      </c>
      <c r="AM1201" s="6">
        <f t="shared" si="328"/>
        <v>2.1361405941818768E-3</v>
      </c>
      <c r="AN1201" s="7">
        <f t="shared" si="329"/>
        <v>1.5806873509129967E-3</v>
      </c>
      <c r="AO1201" s="5">
        <v>17350</v>
      </c>
      <c r="AP1201" s="6">
        <v>15395</v>
      </c>
      <c r="AQ1201" s="6">
        <v>0</v>
      </c>
      <c r="AR1201" s="6">
        <f t="shared" si="330"/>
        <v>3.3150217221165676E-5</v>
      </c>
      <c r="AS1201" s="6">
        <f t="shared" si="331"/>
        <v>3.2229944244359581E-5</v>
      </c>
      <c r="AT1201" s="6">
        <f t="shared" si="332"/>
        <v>0</v>
      </c>
      <c r="AU1201" s="6">
        <f t="shared" si="333"/>
        <v>2</v>
      </c>
      <c r="AV1201" s="6">
        <f t="shared" si="334"/>
        <v>3.2690080732762625E-5</v>
      </c>
      <c r="AW1201" s="7">
        <f t="shared" si="335"/>
        <v>1.5414830918295813E-5</v>
      </c>
      <c r="AX1201" s="5">
        <v>0</v>
      </c>
      <c r="AY1201" s="6">
        <v>38153</v>
      </c>
      <c r="AZ1201" s="6">
        <v>716920</v>
      </c>
      <c r="BA1201" s="6">
        <f t="shared" si="336"/>
        <v>0</v>
      </c>
      <c r="BB1201" s="6">
        <f t="shared" si="337"/>
        <v>8.2760132813808725E-5</v>
      </c>
      <c r="BC1201" s="6">
        <f t="shared" si="338"/>
        <v>1.5099995500984246E-3</v>
      </c>
      <c r="BD1201" s="6">
        <f t="shared" si="339"/>
        <v>2</v>
      </c>
      <c r="BE1201" s="6">
        <f t="shared" si="340"/>
        <v>7.9637984145611664E-4</v>
      </c>
      <c r="BF1201" s="7">
        <f t="shared" si="341"/>
        <v>6.9313781178474763E-4</v>
      </c>
      <c r="BH1201" t="s">
        <v>1843</v>
      </c>
      <c r="BI1201" t="s">
        <v>1844</v>
      </c>
    </row>
    <row r="1202" spans="1:61" x14ac:dyDescent="0.25">
      <c r="A1202" t="s">
        <v>1845</v>
      </c>
      <c r="B1202" t="s">
        <v>1845</v>
      </c>
      <c r="C1202">
        <f>VLOOKUP(B1202,Annotation!D:E,2,FALSE)</f>
        <v>1688</v>
      </c>
      <c r="D1202" t="str">
        <f>VLOOKUP(B1202,Annotation!D:F,3,FALSE)</f>
        <v>M20/M25/M40 family metallo-hydrolase</v>
      </c>
      <c r="G1202">
        <v>36</v>
      </c>
      <c r="H1202">
        <v>36</v>
      </c>
      <c r="I1202">
        <v>36</v>
      </c>
      <c r="J1202">
        <v>23</v>
      </c>
      <c r="K1202">
        <v>25</v>
      </c>
      <c r="L1202">
        <v>24</v>
      </c>
      <c r="M1202">
        <v>27</v>
      </c>
      <c r="N1202">
        <v>28</v>
      </c>
      <c r="O1202">
        <v>27</v>
      </c>
      <c r="P1202">
        <v>32</v>
      </c>
      <c r="Q1202">
        <v>31</v>
      </c>
      <c r="R1202">
        <v>26</v>
      </c>
      <c r="S1202">
        <v>72.599999999999994</v>
      </c>
      <c r="T1202">
        <v>57.725999999999999</v>
      </c>
      <c r="U1202">
        <v>9316200000</v>
      </c>
      <c r="V1202">
        <v>152440000</v>
      </c>
      <c r="W1202">
        <v>379990000</v>
      </c>
      <c r="X1202">
        <v>597840000</v>
      </c>
      <c r="Y1202">
        <v>1440600000</v>
      </c>
      <c r="Z1202">
        <v>1719100000</v>
      </c>
      <c r="AA1202">
        <v>1154200000</v>
      </c>
      <c r="AB1202">
        <v>1607100000</v>
      </c>
      <c r="AC1202">
        <v>1671100000</v>
      </c>
      <c r="AD1202">
        <v>593810000</v>
      </c>
      <c r="AE1202">
        <v>358320000</v>
      </c>
      <c r="AF1202" s="5">
        <v>5862900</v>
      </c>
      <c r="AG1202" s="6">
        <v>14615000</v>
      </c>
      <c r="AH1202" s="6">
        <v>22994000</v>
      </c>
      <c r="AI1202" s="6">
        <f t="shared" si="324"/>
        <v>2.3163102927541042E-2</v>
      </c>
      <c r="AJ1202" s="6">
        <f t="shared" si="325"/>
        <v>2.9481909663955343E-2</v>
      </c>
      <c r="AK1202" s="6">
        <f t="shared" si="326"/>
        <v>5.2648914108816086E-2</v>
      </c>
      <c r="AL1202" s="6">
        <f t="shared" si="327"/>
        <v>3</v>
      </c>
      <c r="AM1202" s="6">
        <f t="shared" si="328"/>
        <v>3.5097975566770821E-2</v>
      </c>
      <c r="AN1202" s="7">
        <f t="shared" si="329"/>
        <v>1.2675656785692961E-2</v>
      </c>
      <c r="AO1202" s="5">
        <v>55407000</v>
      </c>
      <c r="AP1202" s="6">
        <v>66119000</v>
      </c>
      <c r="AQ1202" s="6">
        <v>44394000</v>
      </c>
      <c r="AR1202" s="6">
        <f t="shared" si="330"/>
        <v>0.10586478879384016</v>
      </c>
      <c r="AS1202" s="6">
        <f t="shared" si="331"/>
        <v>0.13842232435809101</v>
      </c>
      <c r="AT1202" s="6">
        <f t="shared" si="332"/>
        <v>0.10362626246408317</v>
      </c>
      <c r="AU1202" s="6">
        <f t="shared" si="333"/>
        <v>3</v>
      </c>
      <c r="AV1202" s="6">
        <f t="shared" si="334"/>
        <v>0.11597112520533813</v>
      </c>
      <c r="AW1202" s="7">
        <f t="shared" si="335"/>
        <v>1.5901677219288941E-2</v>
      </c>
      <c r="AX1202" s="5">
        <v>61812000</v>
      </c>
      <c r="AY1202" s="6">
        <v>64273000</v>
      </c>
      <c r="AZ1202" s="6">
        <v>22839000</v>
      </c>
      <c r="BA1202" s="6">
        <f t="shared" si="336"/>
        <v>0.11426412371452407</v>
      </c>
      <c r="BB1202" s="6">
        <f t="shared" si="337"/>
        <v>0.13941870931098285</v>
      </c>
      <c r="BC1202" s="6">
        <f t="shared" si="338"/>
        <v>4.810422323927066E-2</v>
      </c>
      <c r="BD1202" s="6">
        <f t="shared" si="339"/>
        <v>3</v>
      </c>
      <c r="BE1202" s="6">
        <f t="shared" si="340"/>
        <v>0.10059568542159253</v>
      </c>
      <c r="BF1202" s="7">
        <f t="shared" si="341"/>
        <v>3.851150040928026E-2</v>
      </c>
      <c r="BH1202" t="s">
        <v>1846</v>
      </c>
      <c r="BI1202" t="s">
        <v>1847</v>
      </c>
    </row>
    <row r="1203" spans="1:61" x14ac:dyDescent="0.25">
      <c r="A1203" t="s">
        <v>1848</v>
      </c>
      <c r="B1203" t="s">
        <v>1848</v>
      </c>
      <c r="C1203">
        <f>VLOOKUP(B1203,Annotation!D:E,2,FALSE)</f>
        <v>1689</v>
      </c>
      <c r="D1203" t="str">
        <f>VLOOKUP(B1203,Annotation!D:F,3,FALSE)</f>
        <v>uracil-DNA glycosylase family protein</v>
      </c>
      <c r="G1203">
        <v>2</v>
      </c>
      <c r="H1203">
        <v>2</v>
      </c>
      <c r="I1203">
        <v>2</v>
      </c>
      <c r="J1203">
        <v>2</v>
      </c>
      <c r="K1203">
        <v>1</v>
      </c>
      <c r="L1203">
        <v>0</v>
      </c>
      <c r="M1203">
        <v>0</v>
      </c>
      <c r="N1203">
        <v>0</v>
      </c>
      <c r="O1203">
        <v>1</v>
      </c>
      <c r="P1203">
        <v>0</v>
      </c>
      <c r="Q1203">
        <v>1</v>
      </c>
      <c r="R1203">
        <v>0</v>
      </c>
      <c r="S1203">
        <v>13.2</v>
      </c>
      <c r="T1203">
        <v>22.007999999999999</v>
      </c>
      <c r="U1203">
        <v>1774000</v>
      </c>
      <c r="V1203">
        <v>1570600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203400</v>
      </c>
      <c r="AD1203">
        <v>0</v>
      </c>
      <c r="AE1203">
        <v>197110</v>
      </c>
      <c r="AF1203" s="5">
        <v>174510</v>
      </c>
      <c r="AG1203" s="6">
        <v>0</v>
      </c>
      <c r="AH1203" s="6">
        <v>0</v>
      </c>
      <c r="AI1203" s="6">
        <f t="shared" si="324"/>
        <v>6.894528461828084E-4</v>
      </c>
      <c r="AJ1203" s="6">
        <f t="shared" si="325"/>
        <v>0</v>
      </c>
      <c r="AK1203" s="6">
        <f t="shared" si="326"/>
        <v>0</v>
      </c>
      <c r="AL1203" s="6">
        <f t="shared" si="327"/>
        <v>1</v>
      </c>
      <c r="AM1203" s="6">
        <f t="shared" si="328"/>
        <v>0</v>
      </c>
      <c r="AN1203" s="7">
        <f t="shared" si="329"/>
        <v>0</v>
      </c>
      <c r="AO1203" s="5">
        <v>0</v>
      </c>
      <c r="AP1203" s="6">
        <v>0</v>
      </c>
      <c r="AQ1203" s="6">
        <v>0</v>
      </c>
      <c r="AR1203" s="6">
        <f t="shared" si="330"/>
        <v>0</v>
      </c>
      <c r="AS1203" s="6">
        <f t="shared" si="331"/>
        <v>0</v>
      </c>
      <c r="AT1203" s="6">
        <f t="shared" si="332"/>
        <v>0</v>
      </c>
      <c r="AU1203" s="6">
        <f t="shared" si="333"/>
        <v>0</v>
      </c>
      <c r="AV1203" s="6">
        <f t="shared" si="334"/>
        <v>0</v>
      </c>
      <c r="AW1203" s="7">
        <f t="shared" si="335"/>
        <v>0</v>
      </c>
      <c r="AX1203" s="5">
        <v>0</v>
      </c>
      <c r="AY1203" s="6">
        <v>22600</v>
      </c>
      <c r="AZ1203" s="6">
        <v>0</v>
      </c>
      <c r="BA1203" s="6">
        <f t="shared" si="336"/>
        <v>0</v>
      </c>
      <c r="BB1203" s="6">
        <f t="shared" si="337"/>
        <v>4.902311748989798E-5</v>
      </c>
      <c r="BC1203" s="6">
        <f t="shared" si="338"/>
        <v>0</v>
      </c>
      <c r="BD1203" s="6">
        <f t="shared" si="339"/>
        <v>1</v>
      </c>
      <c r="BE1203" s="6">
        <f t="shared" si="340"/>
        <v>0</v>
      </c>
      <c r="BF1203" s="7">
        <f t="shared" si="341"/>
        <v>0</v>
      </c>
    </row>
    <row r="1204" spans="1:61" x14ac:dyDescent="0.25">
      <c r="A1204" t="s">
        <v>1849</v>
      </c>
      <c r="B1204" t="s">
        <v>1849</v>
      </c>
      <c r="C1204">
        <f>VLOOKUP(B1204,Annotation!D:E,2,FALSE)</f>
        <v>1690</v>
      </c>
      <c r="D1204" t="str">
        <f>VLOOKUP(B1204,Annotation!D:F,3,FALSE)</f>
        <v>NAD(P)/FAD-dependent oxidoreductase</v>
      </c>
      <c r="G1204">
        <v>9</v>
      </c>
      <c r="H1204">
        <v>9</v>
      </c>
      <c r="I1204">
        <v>9</v>
      </c>
      <c r="J1204">
        <v>3</v>
      </c>
      <c r="K1204">
        <v>4</v>
      </c>
      <c r="L1204">
        <v>3</v>
      </c>
      <c r="M1204">
        <v>4</v>
      </c>
      <c r="N1204">
        <v>2</v>
      </c>
      <c r="O1204">
        <v>2</v>
      </c>
      <c r="P1204">
        <v>4</v>
      </c>
      <c r="Q1204">
        <v>4</v>
      </c>
      <c r="R1204">
        <v>4</v>
      </c>
      <c r="S1204">
        <v>21.9</v>
      </c>
      <c r="T1204">
        <v>50.235999999999997</v>
      </c>
      <c r="U1204">
        <v>52783000</v>
      </c>
      <c r="V1204">
        <v>1747600</v>
      </c>
      <c r="W1204">
        <v>8823600</v>
      </c>
      <c r="X1204">
        <v>5195200</v>
      </c>
      <c r="Y1204">
        <v>9797900</v>
      </c>
      <c r="Z1204">
        <v>572430</v>
      </c>
      <c r="AA1204">
        <v>9141100</v>
      </c>
      <c r="AB1204">
        <v>5118800</v>
      </c>
      <c r="AC1204">
        <v>9223400</v>
      </c>
      <c r="AD1204">
        <v>3163100</v>
      </c>
      <c r="AE1204">
        <v>2778100</v>
      </c>
      <c r="AF1204" s="5">
        <v>91978</v>
      </c>
      <c r="AG1204" s="6">
        <v>464400</v>
      </c>
      <c r="AH1204" s="6">
        <v>273430</v>
      </c>
      <c r="AI1204" s="6">
        <f t="shared" si="324"/>
        <v>3.6338601734114002E-4</v>
      </c>
      <c r="AJ1204" s="6">
        <f t="shared" si="325"/>
        <v>9.3680457392684643E-4</v>
      </c>
      <c r="AK1204" s="6">
        <f t="shared" si="326"/>
        <v>6.2606734734163615E-4</v>
      </c>
      <c r="AL1204" s="6">
        <f t="shared" si="327"/>
        <v>3</v>
      </c>
      <c r="AM1204" s="6">
        <f t="shared" si="328"/>
        <v>6.4208597953654088E-4</v>
      </c>
      <c r="AN1204" s="7">
        <f t="shared" si="329"/>
        <v>2.3437101312840926E-4</v>
      </c>
      <c r="AO1204" s="5">
        <v>515680</v>
      </c>
      <c r="AP1204" s="6">
        <v>30128</v>
      </c>
      <c r="AQ1204" s="6">
        <v>481110</v>
      </c>
      <c r="AR1204" s="6">
        <f t="shared" si="330"/>
        <v>9.8529706147612215E-4</v>
      </c>
      <c r="AS1204" s="6">
        <f t="shared" si="331"/>
        <v>6.307396948321308E-5</v>
      </c>
      <c r="AT1204" s="6">
        <f t="shared" si="332"/>
        <v>1.1230263354078266E-3</v>
      </c>
      <c r="AU1204" s="6">
        <f t="shared" si="333"/>
        <v>3</v>
      </c>
      <c r="AV1204" s="6">
        <f t="shared" si="334"/>
        <v>7.2379912212238719E-4</v>
      </c>
      <c r="AW1204" s="7">
        <f t="shared" si="335"/>
        <v>4.7057456633494598E-4</v>
      </c>
      <c r="AX1204" s="5">
        <v>269410</v>
      </c>
      <c r="AY1204" s="6">
        <v>485440</v>
      </c>
      <c r="AZ1204" s="6">
        <v>166480</v>
      </c>
      <c r="BA1204" s="6">
        <f t="shared" si="336"/>
        <v>4.9802461609282868E-4</v>
      </c>
      <c r="BB1204" s="6">
        <f t="shared" si="337"/>
        <v>1.0529992103670827E-3</v>
      </c>
      <c r="BC1204" s="6">
        <f t="shared" si="338"/>
        <v>3.5064543477708214E-4</v>
      </c>
      <c r="BD1204" s="6">
        <f t="shared" si="339"/>
        <v>3</v>
      </c>
      <c r="BE1204" s="6">
        <f t="shared" si="340"/>
        <v>6.3388975374566441E-4</v>
      </c>
      <c r="BF1204" s="7">
        <f t="shared" si="341"/>
        <v>3.0240117751473815E-4</v>
      </c>
    </row>
    <row r="1205" spans="1:61" x14ac:dyDescent="0.25">
      <c r="A1205" t="s">
        <v>1850</v>
      </c>
      <c r="B1205" t="s">
        <v>1850</v>
      </c>
      <c r="C1205">
        <f>VLOOKUP(B1205,Annotation!D:E,2,FALSE)</f>
        <v>1691</v>
      </c>
      <c r="D1205" t="str">
        <f>VLOOKUP(B1205,Annotation!D:F,3,FALSE)</f>
        <v>ATP-binding protein</v>
      </c>
      <c r="E1205" t="str">
        <f>VLOOKUP(B1205,Annotation!I:O,7,FALSE)</f>
        <v>TR|Rrf2</v>
      </c>
      <c r="G1205">
        <v>7</v>
      </c>
      <c r="H1205">
        <v>7</v>
      </c>
      <c r="I1205">
        <v>7</v>
      </c>
      <c r="J1205">
        <v>5</v>
      </c>
      <c r="K1205">
        <v>6</v>
      </c>
      <c r="L1205">
        <v>2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19.899999999999999</v>
      </c>
      <c r="T1205">
        <v>46.268000000000001</v>
      </c>
      <c r="U1205">
        <v>25572000</v>
      </c>
      <c r="V1205">
        <v>6719500</v>
      </c>
      <c r="W1205">
        <v>17394000</v>
      </c>
      <c r="X1205">
        <v>1458000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1111800</v>
      </c>
      <c r="AF1205" s="5">
        <v>292150</v>
      </c>
      <c r="AG1205" s="6">
        <v>756280</v>
      </c>
      <c r="AH1205" s="6">
        <v>63393</v>
      </c>
      <c r="AI1205" s="6">
        <f t="shared" si="324"/>
        <v>1.1542241075715286E-3</v>
      </c>
      <c r="AJ1205" s="6">
        <f t="shared" si="325"/>
        <v>1.5255955279272081E-3</v>
      </c>
      <c r="AK1205" s="6">
        <f t="shared" si="326"/>
        <v>1.4514971784379308E-4</v>
      </c>
      <c r="AL1205" s="6">
        <f t="shared" si="327"/>
        <v>3</v>
      </c>
      <c r="AM1205" s="6">
        <f t="shared" si="328"/>
        <v>9.4165645111417664E-4</v>
      </c>
      <c r="AN1205" s="7">
        <f t="shared" si="329"/>
        <v>5.8326461408926122E-4</v>
      </c>
      <c r="AO1205" s="5">
        <v>0</v>
      </c>
      <c r="AP1205" s="6">
        <v>0</v>
      </c>
      <c r="AQ1205" s="6">
        <v>0</v>
      </c>
      <c r="AR1205" s="6">
        <f t="shared" si="330"/>
        <v>0</v>
      </c>
      <c r="AS1205" s="6">
        <f t="shared" si="331"/>
        <v>0</v>
      </c>
      <c r="AT1205" s="6">
        <f t="shared" si="332"/>
        <v>0</v>
      </c>
      <c r="AU1205" s="6">
        <f t="shared" si="333"/>
        <v>0</v>
      </c>
      <c r="AV1205" s="6">
        <f t="shared" si="334"/>
        <v>0</v>
      </c>
      <c r="AW1205" s="7">
        <f t="shared" si="335"/>
        <v>0</v>
      </c>
      <c r="AX1205" s="5">
        <v>0</v>
      </c>
      <c r="AY1205" s="6">
        <v>0</v>
      </c>
      <c r="AZ1205" s="6">
        <v>0</v>
      </c>
      <c r="BA1205" s="6">
        <f t="shared" si="336"/>
        <v>0</v>
      </c>
      <c r="BB1205" s="6">
        <f t="shared" si="337"/>
        <v>0</v>
      </c>
      <c r="BC1205" s="6">
        <f t="shared" si="338"/>
        <v>0</v>
      </c>
      <c r="BD1205" s="6">
        <f t="shared" si="339"/>
        <v>0</v>
      </c>
      <c r="BE1205" s="6">
        <f t="shared" si="340"/>
        <v>0</v>
      </c>
      <c r="BF1205" s="7">
        <f t="shared" si="341"/>
        <v>0</v>
      </c>
    </row>
    <row r="1206" spans="1:61" x14ac:dyDescent="0.25">
      <c r="A1206" t="s">
        <v>1851</v>
      </c>
      <c r="B1206" t="s">
        <v>1851</v>
      </c>
      <c r="C1206">
        <f>VLOOKUP(B1206,Annotation!D:E,2,FALSE)</f>
        <v>1695</v>
      </c>
      <c r="D1206" t="str">
        <f>VLOOKUP(B1206,Annotation!D:F,3,FALSE)</f>
        <v>hypothetical protein</v>
      </c>
      <c r="G1206">
        <v>4</v>
      </c>
      <c r="H1206">
        <v>4</v>
      </c>
      <c r="I1206">
        <v>4</v>
      </c>
      <c r="J1206">
        <v>1</v>
      </c>
      <c r="K1206">
        <v>1</v>
      </c>
      <c r="L1206">
        <v>0</v>
      </c>
      <c r="M1206">
        <v>2</v>
      </c>
      <c r="N1206">
        <v>4</v>
      </c>
      <c r="O1206">
        <v>1</v>
      </c>
      <c r="P1206">
        <v>0</v>
      </c>
      <c r="Q1206">
        <v>0</v>
      </c>
      <c r="R1206">
        <v>0</v>
      </c>
      <c r="S1206">
        <v>23.5</v>
      </c>
      <c r="T1206">
        <v>18.798999999999999</v>
      </c>
      <c r="U1206">
        <v>4501700</v>
      </c>
      <c r="V1206">
        <v>0</v>
      </c>
      <c r="W1206">
        <v>1203000</v>
      </c>
      <c r="X1206">
        <v>0</v>
      </c>
      <c r="Y1206">
        <v>0</v>
      </c>
      <c r="Z1206">
        <v>2303700</v>
      </c>
      <c r="AA1206">
        <v>994990</v>
      </c>
      <c r="AB1206">
        <v>0</v>
      </c>
      <c r="AC1206">
        <v>0</v>
      </c>
      <c r="AD1206">
        <v>0</v>
      </c>
      <c r="AE1206">
        <v>500190</v>
      </c>
      <c r="AF1206" s="5">
        <v>0</v>
      </c>
      <c r="AG1206" s="6">
        <v>133670</v>
      </c>
      <c r="AH1206" s="6">
        <v>0</v>
      </c>
      <c r="AI1206" s="6">
        <f t="shared" si="324"/>
        <v>0</v>
      </c>
      <c r="AJ1206" s="6">
        <f t="shared" si="325"/>
        <v>2.6964398664255289E-4</v>
      </c>
      <c r="AK1206" s="6">
        <f t="shared" si="326"/>
        <v>0</v>
      </c>
      <c r="AL1206" s="6">
        <f t="shared" si="327"/>
        <v>1</v>
      </c>
      <c r="AM1206" s="6">
        <f t="shared" si="328"/>
        <v>0</v>
      </c>
      <c r="AN1206" s="7">
        <f t="shared" si="329"/>
        <v>0</v>
      </c>
      <c r="AO1206" s="5">
        <v>0</v>
      </c>
      <c r="AP1206" s="6">
        <v>255960</v>
      </c>
      <c r="AQ1206" s="6">
        <v>110550</v>
      </c>
      <c r="AR1206" s="6">
        <f t="shared" si="330"/>
        <v>0</v>
      </c>
      <c r="AS1206" s="6">
        <f t="shared" si="331"/>
        <v>5.3586076835247017E-4</v>
      </c>
      <c r="AT1206" s="6">
        <f t="shared" si="332"/>
        <v>2.5805026164356436E-4</v>
      </c>
      <c r="AU1206" s="6">
        <f t="shared" si="333"/>
        <v>2</v>
      </c>
      <c r="AV1206" s="6">
        <f t="shared" si="334"/>
        <v>3.9695551499801726E-4</v>
      </c>
      <c r="AW1206" s="7">
        <f t="shared" si="335"/>
        <v>2.1881381690872133E-4</v>
      </c>
      <c r="AX1206" s="5">
        <v>0</v>
      </c>
      <c r="AY1206" s="6">
        <v>0</v>
      </c>
      <c r="AZ1206" s="6">
        <v>0</v>
      </c>
      <c r="BA1206" s="6">
        <f t="shared" si="336"/>
        <v>0</v>
      </c>
      <c r="BB1206" s="6">
        <f t="shared" si="337"/>
        <v>0</v>
      </c>
      <c r="BC1206" s="6">
        <f t="shared" si="338"/>
        <v>0</v>
      </c>
      <c r="BD1206" s="6">
        <f t="shared" si="339"/>
        <v>0</v>
      </c>
      <c r="BE1206" s="6">
        <f t="shared" si="340"/>
        <v>0</v>
      </c>
      <c r="BF1206" s="7">
        <f t="shared" si="341"/>
        <v>0</v>
      </c>
    </row>
    <row r="1207" spans="1:61" x14ac:dyDescent="0.25">
      <c r="A1207" t="s">
        <v>1852</v>
      </c>
      <c r="B1207" t="s">
        <v>1852</v>
      </c>
      <c r="C1207">
        <f>VLOOKUP(B1207,Annotation!D:E,2,FALSE)</f>
        <v>1696</v>
      </c>
      <c r="D1207" t="str">
        <f>VLOOKUP(B1207,Annotation!D:F,3,FALSE)</f>
        <v>16S rRNA (cytidine(1402)-2'-O)-methyltransferase</v>
      </c>
      <c r="G1207">
        <v>8</v>
      </c>
      <c r="H1207">
        <v>8</v>
      </c>
      <c r="I1207">
        <v>8</v>
      </c>
      <c r="J1207">
        <v>4</v>
      </c>
      <c r="K1207">
        <v>8</v>
      </c>
      <c r="L1207">
        <v>0</v>
      </c>
      <c r="M1207">
        <v>2</v>
      </c>
      <c r="N1207">
        <v>0</v>
      </c>
      <c r="O1207">
        <v>1</v>
      </c>
      <c r="P1207">
        <v>0</v>
      </c>
      <c r="Q1207">
        <v>1</v>
      </c>
      <c r="R1207">
        <v>2</v>
      </c>
      <c r="S1207">
        <v>35</v>
      </c>
      <c r="T1207">
        <v>25.081</v>
      </c>
      <c r="U1207">
        <v>227040000</v>
      </c>
      <c r="V1207">
        <v>5321600</v>
      </c>
      <c r="W1207">
        <v>52553000</v>
      </c>
      <c r="X1207">
        <v>0</v>
      </c>
      <c r="Y1207">
        <v>29592000</v>
      </c>
      <c r="Z1207">
        <v>0</v>
      </c>
      <c r="AA1207">
        <v>916120</v>
      </c>
      <c r="AB1207">
        <v>0</v>
      </c>
      <c r="AC1207">
        <v>667430</v>
      </c>
      <c r="AD1207">
        <v>137990000</v>
      </c>
      <c r="AE1207">
        <v>18920000</v>
      </c>
      <c r="AF1207" s="5">
        <v>443460</v>
      </c>
      <c r="AG1207" s="6">
        <v>4379500</v>
      </c>
      <c r="AH1207" s="6">
        <v>0</v>
      </c>
      <c r="AI1207" s="6">
        <f t="shared" si="324"/>
        <v>1.7520185615049466E-3</v>
      </c>
      <c r="AJ1207" s="6">
        <f t="shared" si="325"/>
        <v>8.8344867172967783E-3</v>
      </c>
      <c r="AK1207" s="6">
        <f t="shared" si="326"/>
        <v>0</v>
      </c>
      <c r="AL1207" s="6">
        <f t="shared" si="327"/>
        <v>2</v>
      </c>
      <c r="AM1207" s="6">
        <f t="shared" si="328"/>
        <v>5.2932526394008621E-3</v>
      </c>
      <c r="AN1207" s="7">
        <f t="shared" si="329"/>
        <v>3.8192361041873924E-3</v>
      </c>
      <c r="AO1207" s="5">
        <v>2466000</v>
      </c>
      <c r="AP1207" s="6">
        <v>0</v>
      </c>
      <c r="AQ1207" s="6">
        <v>76343</v>
      </c>
      <c r="AR1207" s="6">
        <f t="shared" si="330"/>
        <v>4.7117253986970926E-3</v>
      </c>
      <c r="AS1207" s="6">
        <f t="shared" si="331"/>
        <v>0</v>
      </c>
      <c r="AT1207" s="6">
        <f t="shared" si="332"/>
        <v>1.7820290479108667E-4</v>
      </c>
      <c r="AU1207" s="6">
        <f t="shared" si="333"/>
        <v>2</v>
      </c>
      <c r="AV1207" s="6">
        <f t="shared" si="334"/>
        <v>2.4449641517440895E-3</v>
      </c>
      <c r="AW1207" s="7">
        <f t="shared" si="335"/>
        <v>2.180339899871756E-3</v>
      </c>
      <c r="AX1207" s="5">
        <v>0</v>
      </c>
      <c r="AY1207" s="6">
        <v>55619</v>
      </c>
      <c r="AZ1207" s="6">
        <v>11499000</v>
      </c>
      <c r="BA1207" s="6">
        <f t="shared" si="336"/>
        <v>0</v>
      </c>
      <c r="BB1207" s="6">
        <f t="shared" si="337"/>
        <v>1.206467598084352E-4</v>
      </c>
      <c r="BC1207" s="6">
        <f t="shared" si="338"/>
        <v>2.4219557030884596E-2</v>
      </c>
      <c r="BD1207" s="6">
        <f t="shared" si="339"/>
        <v>2</v>
      </c>
      <c r="BE1207" s="6">
        <f t="shared" si="340"/>
        <v>1.2170101895346515E-2</v>
      </c>
      <c r="BF1207" s="7">
        <f t="shared" si="341"/>
        <v>1.1388878467202134E-2</v>
      </c>
    </row>
    <row r="1208" spans="1:61" x14ac:dyDescent="0.25">
      <c r="A1208" t="s">
        <v>1853</v>
      </c>
      <c r="B1208" t="s">
        <v>1853</v>
      </c>
      <c r="C1208">
        <f>VLOOKUP(B1208,Annotation!D:E,2,FALSE)</f>
        <v>1699</v>
      </c>
      <c r="D1208" t="str">
        <f>VLOOKUP(B1208,Annotation!D:F,3,FALSE)</f>
        <v>prevent-host-death protein</v>
      </c>
      <c r="G1208">
        <v>2</v>
      </c>
      <c r="H1208">
        <v>2</v>
      </c>
      <c r="I1208">
        <v>2</v>
      </c>
      <c r="J1208">
        <v>1</v>
      </c>
      <c r="K1208">
        <v>1</v>
      </c>
      <c r="L1208">
        <v>0</v>
      </c>
      <c r="M1208">
        <v>0</v>
      </c>
      <c r="N1208">
        <v>0</v>
      </c>
      <c r="O1208">
        <v>0</v>
      </c>
      <c r="P1208">
        <v>1</v>
      </c>
      <c r="Q1208">
        <v>0</v>
      </c>
      <c r="R1208">
        <v>0</v>
      </c>
      <c r="S1208">
        <v>19</v>
      </c>
      <c r="T1208">
        <v>9.6968999999999994</v>
      </c>
      <c r="U1208">
        <v>1078200</v>
      </c>
      <c r="V1208">
        <v>0</v>
      </c>
      <c r="W1208">
        <v>645930</v>
      </c>
      <c r="X1208">
        <v>0</v>
      </c>
      <c r="Y1208">
        <v>0</v>
      </c>
      <c r="Z1208">
        <v>0</v>
      </c>
      <c r="AA1208">
        <v>0</v>
      </c>
      <c r="AB1208">
        <v>432270</v>
      </c>
      <c r="AC1208">
        <v>0</v>
      </c>
      <c r="AD1208">
        <v>0</v>
      </c>
      <c r="AE1208">
        <v>179700</v>
      </c>
      <c r="AF1208" s="5">
        <v>0</v>
      </c>
      <c r="AG1208" s="6">
        <v>107660</v>
      </c>
      <c r="AH1208" s="6">
        <v>0</v>
      </c>
      <c r="AI1208" s="6">
        <f t="shared" si="324"/>
        <v>0</v>
      </c>
      <c r="AJ1208" s="6">
        <f t="shared" si="325"/>
        <v>2.1717566845168884E-4</v>
      </c>
      <c r="AK1208" s="6">
        <f t="shared" si="326"/>
        <v>0</v>
      </c>
      <c r="AL1208" s="6">
        <f t="shared" si="327"/>
        <v>1</v>
      </c>
      <c r="AM1208" s="6">
        <f t="shared" si="328"/>
        <v>0</v>
      </c>
      <c r="AN1208" s="7">
        <f t="shared" si="329"/>
        <v>0</v>
      </c>
      <c r="AO1208" s="5">
        <v>0</v>
      </c>
      <c r="AP1208" s="6">
        <v>0</v>
      </c>
      <c r="AQ1208" s="6">
        <v>0</v>
      </c>
      <c r="AR1208" s="6">
        <f t="shared" si="330"/>
        <v>0</v>
      </c>
      <c r="AS1208" s="6">
        <f t="shared" si="331"/>
        <v>0</v>
      </c>
      <c r="AT1208" s="6">
        <f t="shared" si="332"/>
        <v>0</v>
      </c>
      <c r="AU1208" s="6">
        <f t="shared" si="333"/>
        <v>0</v>
      </c>
      <c r="AV1208" s="6">
        <f t="shared" si="334"/>
        <v>0</v>
      </c>
      <c r="AW1208" s="7">
        <f t="shared" si="335"/>
        <v>0</v>
      </c>
      <c r="AX1208" s="5">
        <v>72046</v>
      </c>
      <c r="AY1208" s="6">
        <v>0</v>
      </c>
      <c r="AZ1208" s="6">
        <v>0</v>
      </c>
      <c r="BA1208" s="6">
        <f t="shared" si="336"/>
        <v>1.3318244122721481E-4</v>
      </c>
      <c r="BB1208" s="6">
        <f t="shared" si="337"/>
        <v>0</v>
      </c>
      <c r="BC1208" s="6">
        <f t="shared" si="338"/>
        <v>0</v>
      </c>
      <c r="BD1208" s="6">
        <f t="shared" si="339"/>
        <v>1</v>
      </c>
      <c r="BE1208" s="6">
        <f t="shared" si="340"/>
        <v>0</v>
      </c>
      <c r="BF1208" s="7">
        <f t="shared" si="341"/>
        <v>0</v>
      </c>
    </row>
    <row r="1209" spans="1:61" x14ac:dyDescent="0.25">
      <c r="A1209" t="s">
        <v>1854</v>
      </c>
      <c r="B1209" t="s">
        <v>1854</v>
      </c>
      <c r="C1209">
        <f>VLOOKUP(B1209,Annotation!D:E,2,FALSE)</f>
        <v>1701</v>
      </c>
      <c r="D1209" t="str">
        <f>VLOOKUP(B1209,Annotation!D:F,3,FALSE)</f>
        <v>4'-phosphopantetheinyl transferase superfamily protein</v>
      </c>
      <c r="G1209">
        <v>4</v>
      </c>
      <c r="H1209">
        <v>4</v>
      </c>
      <c r="I1209">
        <v>4</v>
      </c>
      <c r="J1209">
        <v>1</v>
      </c>
      <c r="K1209">
        <v>1</v>
      </c>
      <c r="L1209">
        <v>0</v>
      </c>
      <c r="M1209">
        <v>2</v>
      </c>
      <c r="N1209">
        <v>2</v>
      </c>
      <c r="O1209">
        <v>2</v>
      </c>
      <c r="P1209">
        <v>2</v>
      </c>
      <c r="Q1209">
        <v>2</v>
      </c>
      <c r="R1209">
        <v>2</v>
      </c>
      <c r="S1209">
        <v>18.8</v>
      </c>
      <c r="T1209">
        <v>24.013000000000002</v>
      </c>
      <c r="U1209">
        <v>7652400</v>
      </c>
      <c r="V1209">
        <v>266040</v>
      </c>
      <c r="W1209">
        <v>812920</v>
      </c>
      <c r="X1209">
        <v>0</v>
      </c>
      <c r="Y1209">
        <v>851610</v>
      </c>
      <c r="Z1209">
        <v>603790</v>
      </c>
      <c r="AA1209">
        <v>790170</v>
      </c>
      <c r="AB1209">
        <v>1557800</v>
      </c>
      <c r="AC1209">
        <v>1639000</v>
      </c>
      <c r="AD1209">
        <v>1131000</v>
      </c>
      <c r="AE1209">
        <v>765240</v>
      </c>
      <c r="AF1209" s="5">
        <v>26604</v>
      </c>
      <c r="AG1209" s="6">
        <v>81292</v>
      </c>
      <c r="AH1209" s="6">
        <v>0</v>
      </c>
      <c r="AI1209" s="6">
        <f t="shared" si="324"/>
        <v>1.0510689083632705E-4</v>
      </c>
      <c r="AJ1209" s="6">
        <f t="shared" si="325"/>
        <v>1.6398517963751334E-4</v>
      </c>
      <c r="AK1209" s="6">
        <f t="shared" si="326"/>
        <v>0</v>
      </c>
      <c r="AL1209" s="6">
        <f t="shared" si="327"/>
        <v>2</v>
      </c>
      <c r="AM1209" s="6">
        <f t="shared" si="328"/>
        <v>1.3454603523692019E-4</v>
      </c>
      <c r="AN1209" s="7">
        <f t="shared" si="329"/>
        <v>6.7827600522847622E-5</v>
      </c>
      <c r="AO1209" s="5">
        <v>85161</v>
      </c>
      <c r="AP1209" s="6">
        <v>60379</v>
      </c>
      <c r="AQ1209" s="6">
        <v>79017</v>
      </c>
      <c r="AR1209" s="6">
        <f t="shared" si="330"/>
        <v>1.627150229839591E-4</v>
      </c>
      <c r="AS1209" s="6">
        <f t="shared" si="331"/>
        <v>1.2640544355506251E-4</v>
      </c>
      <c r="AT1209" s="6">
        <f t="shared" si="332"/>
        <v>1.8444466326810965E-4</v>
      </c>
      <c r="AU1209" s="6">
        <f t="shared" si="333"/>
        <v>3</v>
      </c>
      <c r="AV1209" s="6">
        <f t="shared" si="334"/>
        <v>1.5785504326904377E-4</v>
      </c>
      <c r="AW1209" s="7">
        <f t="shared" si="335"/>
        <v>2.3942323868648472E-5</v>
      </c>
      <c r="AX1209" s="5">
        <v>155780</v>
      </c>
      <c r="AY1209" s="6">
        <v>163900</v>
      </c>
      <c r="AZ1209" s="6">
        <v>113100</v>
      </c>
      <c r="BA1209" s="6">
        <f t="shared" si="336"/>
        <v>2.87971028153895E-4</v>
      </c>
      <c r="BB1209" s="6">
        <f t="shared" si="337"/>
        <v>3.5552606002629551E-4</v>
      </c>
      <c r="BC1209" s="6">
        <f t="shared" si="338"/>
        <v>2.3821479260744825E-4</v>
      </c>
      <c r="BD1209" s="6">
        <f t="shared" si="339"/>
        <v>3</v>
      </c>
      <c r="BE1209" s="6">
        <f t="shared" si="340"/>
        <v>2.9390396026254627E-4</v>
      </c>
      <c r="BF1209" s="7">
        <f t="shared" si="341"/>
        <v>4.807551787489118E-5</v>
      </c>
    </row>
    <row r="1210" spans="1:61" x14ac:dyDescent="0.25">
      <c r="A1210" t="s">
        <v>1855</v>
      </c>
      <c r="B1210" t="s">
        <v>1855</v>
      </c>
      <c r="C1210">
        <f>VLOOKUP(B1210,Annotation!D:E,2,FALSE)</f>
        <v>1702</v>
      </c>
      <c r="D1210" t="str">
        <f>VLOOKUP(B1210,Annotation!D:F,3,FALSE)</f>
        <v>adenosylhomocysteinase</v>
      </c>
      <c r="G1210">
        <v>38</v>
      </c>
      <c r="H1210">
        <v>38</v>
      </c>
      <c r="I1210">
        <v>38</v>
      </c>
      <c r="J1210">
        <v>31</v>
      </c>
      <c r="K1210">
        <v>31</v>
      </c>
      <c r="L1210">
        <v>24</v>
      </c>
      <c r="M1210">
        <v>14</v>
      </c>
      <c r="N1210">
        <v>18</v>
      </c>
      <c r="O1210">
        <v>17</v>
      </c>
      <c r="P1210">
        <v>14</v>
      </c>
      <c r="Q1210">
        <v>17</v>
      </c>
      <c r="R1210">
        <v>16</v>
      </c>
      <c r="S1210">
        <v>67.099999999999994</v>
      </c>
      <c r="T1210">
        <v>47.731999999999999</v>
      </c>
      <c r="U1210">
        <v>4143600000</v>
      </c>
      <c r="V1210">
        <v>521690000</v>
      </c>
      <c r="W1210">
        <v>763200000</v>
      </c>
      <c r="X1210">
        <v>907540000</v>
      </c>
      <c r="Y1210">
        <v>298920000</v>
      </c>
      <c r="Z1210">
        <v>217460000</v>
      </c>
      <c r="AA1210">
        <v>463500000</v>
      </c>
      <c r="AB1210">
        <v>167650000</v>
      </c>
      <c r="AC1210">
        <v>524370000</v>
      </c>
      <c r="AD1210">
        <v>279280000</v>
      </c>
      <c r="AE1210">
        <v>207180000</v>
      </c>
      <c r="AF1210" s="5">
        <v>26085000</v>
      </c>
      <c r="AG1210" s="6">
        <v>38160000</v>
      </c>
      <c r="AH1210" s="6">
        <v>45377000</v>
      </c>
      <c r="AI1210" s="6">
        <f t="shared" si="324"/>
        <v>0.10305642938902389</v>
      </c>
      <c r="AJ1210" s="6">
        <f t="shared" si="325"/>
        <v>7.6977740183136231E-2</v>
      </c>
      <c r="AK1210" s="6">
        <f t="shared" si="326"/>
        <v>0.10389883341374914</v>
      </c>
      <c r="AL1210" s="6">
        <f t="shared" si="327"/>
        <v>3</v>
      </c>
      <c r="AM1210" s="6">
        <f t="shared" si="328"/>
        <v>9.4644334328636434E-2</v>
      </c>
      <c r="AN1210" s="7">
        <f t="shared" si="329"/>
        <v>1.2496901553627367E-2</v>
      </c>
      <c r="AO1210" s="5">
        <v>14946000</v>
      </c>
      <c r="AP1210" s="6">
        <v>10873000</v>
      </c>
      <c r="AQ1210" s="6">
        <v>23175000</v>
      </c>
      <c r="AR1210" s="6">
        <f t="shared" si="330"/>
        <v>2.8556953693806467E-2</v>
      </c>
      <c r="AS1210" s="6">
        <f t="shared" si="331"/>
        <v>2.2762986928802971E-2</v>
      </c>
      <c r="AT1210" s="6">
        <f t="shared" si="332"/>
        <v>5.409601821428859E-2</v>
      </c>
      <c r="AU1210" s="6">
        <f t="shared" si="333"/>
        <v>3</v>
      </c>
      <c r="AV1210" s="6">
        <f t="shared" si="334"/>
        <v>3.5138652945632676E-2</v>
      </c>
      <c r="AW1210" s="7">
        <f t="shared" si="335"/>
        <v>1.3611974781184944E-2</v>
      </c>
      <c r="AX1210" s="5">
        <v>8382600</v>
      </c>
      <c r="AY1210" s="6">
        <v>26218000</v>
      </c>
      <c r="AZ1210" s="6">
        <v>13964000</v>
      </c>
      <c r="BA1210" s="6">
        <f t="shared" si="336"/>
        <v>1.5495865583533448E-2</v>
      </c>
      <c r="BB1210" s="6">
        <f t="shared" si="337"/>
        <v>5.6871154617263053E-2</v>
      </c>
      <c r="BC1210" s="6">
        <f t="shared" si="338"/>
        <v>2.9411417895405904E-2</v>
      </c>
      <c r="BD1210" s="6">
        <f t="shared" si="339"/>
        <v>3</v>
      </c>
      <c r="BE1210" s="6">
        <f t="shared" si="340"/>
        <v>3.3926146032067471E-2</v>
      </c>
      <c r="BF1210" s="7">
        <f t="shared" si="341"/>
        <v>1.7190418130790943E-2</v>
      </c>
      <c r="BH1210" t="s">
        <v>1856</v>
      </c>
      <c r="BI1210" t="s">
        <v>1857</v>
      </c>
    </row>
    <row r="1211" spans="1:61" x14ac:dyDescent="0.25">
      <c r="A1211" t="s">
        <v>1858</v>
      </c>
      <c r="B1211" t="s">
        <v>1858</v>
      </c>
      <c r="C1211">
        <f>VLOOKUP(B1211,Annotation!D:E,2,FALSE)</f>
        <v>1707</v>
      </c>
      <c r="D1211" t="str">
        <f>VLOOKUP(B1211,Annotation!D:F,3,FALSE)</f>
        <v>ferredoxin--NADP reductase</v>
      </c>
      <c r="G1211">
        <v>14</v>
      </c>
      <c r="H1211">
        <v>14</v>
      </c>
      <c r="I1211">
        <v>14</v>
      </c>
      <c r="J1211">
        <v>9</v>
      </c>
      <c r="K1211">
        <v>11</v>
      </c>
      <c r="L1211">
        <v>11</v>
      </c>
      <c r="M1211">
        <v>8</v>
      </c>
      <c r="N1211">
        <v>8</v>
      </c>
      <c r="O1211">
        <v>10</v>
      </c>
      <c r="P1211">
        <v>7</v>
      </c>
      <c r="Q1211">
        <v>6</v>
      </c>
      <c r="R1211">
        <v>7</v>
      </c>
      <c r="S1211">
        <v>42</v>
      </c>
      <c r="T1211">
        <v>38.631</v>
      </c>
      <c r="U1211">
        <v>906990000</v>
      </c>
      <c r="V1211">
        <v>51649000</v>
      </c>
      <c r="W1211">
        <v>204140000</v>
      </c>
      <c r="X1211">
        <v>240740000</v>
      </c>
      <c r="Y1211">
        <v>157400000</v>
      </c>
      <c r="Z1211">
        <v>54326000</v>
      </c>
      <c r="AA1211">
        <v>133760000</v>
      </c>
      <c r="AB1211">
        <v>21104000</v>
      </c>
      <c r="AC1211">
        <v>30558000</v>
      </c>
      <c r="AD1211">
        <v>13307000</v>
      </c>
      <c r="AE1211">
        <v>56687000</v>
      </c>
      <c r="AF1211" s="5">
        <v>3228100</v>
      </c>
      <c r="AG1211" s="6">
        <v>12759000</v>
      </c>
      <c r="AH1211" s="6">
        <v>15046000</v>
      </c>
      <c r="AI1211" s="6">
        <f t="shared" si="324"/>
        <v>1.2753554138804217E-2</v>
      </c>
      <c r="AJ1211" s="6">
        <f t="shared" si="325"/>
        <v>2.5737918946452699E-2</v>
      </c>
      <c r="AK1211" s="6">
        <f t="shared" si="326"/>
        <v>3.445053325568613E-2</v>
      </c>
      <c r="AL1211" s="6">
        <f t="shared" si="327"/>
        <v>3</v>
      </c>
      <c r="AM1211" s="6">
        <f t="shared" si="328"/>
        <v>2.4314002113647686E-2</v>
      </c>
      <c r="AN1211" s="7">
        <f t="shared" si="329"/>
        <v>8.9147959430623484E-3</v>
      </c>
      <c r="AO1211" s="5">
        <v>9837600</v>
      </c>
      <c r="AP1211" s="6">
        <v>3395400</v>
      </c>
      <c r="AQ1211" s="6">
        <v>8360000</v>
      </c>
      <c r="AR1211" s="6">
        <f t="shared" si="330"/>
        <v>1.8796459765702565E-2</v>
      </c>
      <c r="AS1211" s="6">
        <f t="shared" si="331"/>
        <v>7.108382766307147E-3</v>
      </c>
      <c r="AT1211" s="6">
        <f t="shared" si="332"/>
        <v>1.9514248641702373E-2</v>
      </c>
      <c r="AU1211" s="6">
        <f t="shared" si="333"/>
        <v>3</v>
      </c>
      <c r="AV1211" s="6">
        <f t="shared" si="334"/>
        <v>1.5139697057904028E-2</v>
      </c>
      <c r="AW1211" s="7">
        <f t="shared" si="335"/>
        <v>5.6865520986173201E-3</v>
      </c>
      <c r="AX1211" s="5">
        <v>1319000</v>
      </c>
      <c r="AY1211" s="6">
        <v>1909900</v>
      </c>
      <c r="AZ1211" s="6">
        <v>831680</v>
      </c>
      <c r="BA1211" s="6">
        <f t="shared" si="336"/>
        <v>2.4382705490755396E-3</v>
      </c>
      <c r="BB1211" s="6">
        <f t="shared" si="337"/>
        <v>4.1428872607945193E-3</v>
      </c>
      <c r="BC1211" s="6">
        <f t="shared" si="338"/>
        <v>1.7517106871420211E-3</v>
      </c>
      <c r="BD1211" s="6">
        <f t="shared" si="339"/>
        <v>3</v>
      </c>
      <c r="BE1211" s="6">
        <f t="shared" si="340"/>
        <v>2.7776228323373596E-3</v>
      </c>
      <c r="BF1211" s="7">
        <f t="shared" si="341"/>
        <v>1.0052533115960983E-3</v>
      </c>
      <c r="BH1211">
        <v>1593</v>
      </c>
      <c r="BI1211">
        <v>79</v>
      </c>
    </row>
    <row r="1212" spans="1:61" x14ac:dyDescent="0.25">
      <c r="A1212" t="s">
        <v>1859</v>
      </c>
      <c r="B1212" t="s">
        <v>1859</v>
      </c>
      <c r="C1212">
        <f>VLOOKUP(B1212,Annotation!D:E,2,FALSE)</f>
        <v>1708</v>
      </c>
      <c r="D1212" t="str">
        <f>VLOOKUP(B1212,Annotation!D:F,3,FALSE)</f>
        <v>aspartate-semialdehyde dehydrogenase</v>
      </c>
      <c r="G1212">
        <v>20</v>
      </c>
      <c r="H1212">
        <v>20</v>
      </c>
      <c r="I1212">
        <v>20</v>
      </c>
      <c r="J1212">
        <v>16</v>
      </c>
      <c r="K1212">
        <v>14</v>
      </c>
      <c r="L1212">
        <v>15</v>
      </c>
      <c r="M1212">
        <v>12</v>
      </c>
      <c r="N1212">
        <v>13</v>
      </c>
      <c r="O1212">
        <v>14</v>
      </c>
      <c r="P1212">
        <v>9</v>
      </c>
      <c r="Q1212">
        <v>8</v>
      </c>
      <c r="R1212">
        <v>6</v>
      </c>
      <c r="S1212">
        <v>80.2</v>
      </c>
      <c r="T1212">
        <v>36.122</v>
      </c>
      <c r="U1212">
        <v>3872000000</v>
      </c>
      <c r="V1212">
        <v>121710000</v>
      </c>
      <c r="W1212">
        <v>242610000</v>
      </c>
      <c r="X1212">
        <v>418330000</v>
      </c>
      <c r="Y1212">
        <v>550750000</v>
      </c>
      <c r="Z1212">
        <v>800150000</v>
      </c>
      <c r="AA1212">
        <v>540550000</v>
      </c>
      <c r="AB1212">
        <v>410220000</v>
      </c>
      <c r="AC1212">
        <v>535700000</v>
      </c>
      <c r="AD1212">
        <v>251950000</v>
      </c>
      <c r="AE1212">
        <v>242000000</v>
      </c>
      <c r="AF1212" s="5">
        <v>7607100</v>
      </c>
      <c r="AG1212" s="6">
        <v>15163000</v>
      </c>
      <c r="AH1212" s="6">
        <v>26146000</v>
      </c>
      <c r="AI1212" s="6">
        <f t="shared" si="324"/>
        <v>3.0054075675876694E-2</v>
      </c>
      <c r="AJ1212" s="6">
        <f t="shared" si="325"/>
        <v>3.0587355199080048E-2</v>
      </c>
      <c r="AK1212" s="6">
        <f t="shared" si="326"/>
        <v>5.9865987139649704E-2</v>
      </c>
      <c r="AL1212" s="6">
        <f t="shared" si="327"/>
        <v>3</v>
      </c>
      <c r="AM1212" s="6">
        <f t="shared" si="328"/>
        <v>4.0169139338202146E-2</v>
      </c>
      <c r="AN1212" s="7">
        <f t="shared" si="329"/>
        <v>1.392947610279509E-2</v>
      </c>
      <c r="AO1212" s="5">
        <v>34422000</v>
      </c>
      <c r="AP1212" s="6">
        <v>50009000</v>
      </c>
      <c r="AQ1212" s="6">
        <v>33785000</v>
      </c>
      <c r="AR1212" s="6">
        <f t="shared" si="330"/>
        <v>6.5769266696655046E-2</v>
      </c>
      <c r="AS1212" s="6">
        <f t="shared" si="331"/>
        <v>0.10469550384645523</v>
      </c>
      <c r="AT1212" s="6">
        <f t="shared" si="332"/>
        <v>7.886230745931995E-2</v>
      </c>
      <c r="AU1212" s="6">
        <f t="shared" si="333"/>
        <v>3</v>
      </c>
      <c r="AV1212" s="6">
        <f t="shared" si="334"/>
        <v>8.3109026000810063E-2</v>
      </c>
      <c r="AW1212" s="7">
        <f t="shared" si="335"/>
        <v>1.6172795026187282E-2</v>
      </c>
      <c r="AX1212" s="5">
        <v>25639000</v>
      </c>
      <c r="AY1212" s="6">
        <v>33481000</v>
      </c>
      <c r="AZ1212" s="6">
        <v>15747000</v>
      </c>
      <c r="BA1212" s="6">
        <f t="shared" si="336"/>
        <v>4.7395616836806487E-2</v>
      </c>
      <c r="BB1212" s="6">
        <f t="shared" si="337"/>
        <v>7.2625796313242216E-2</v>
      </c>
      <c r="BC1212" s="6">
        <f t="shared" si="338"/>
        <v>3.3166828816883182E-2</v>
      </c>
      <c r="BD1212" s="6">
        <f t="shared" si="339"/>
        <v>3</v>
      </c>
      <c r="BE1212" s="6">
        <f t="shared" si="340"/>
        <v>5.1062747322310621E-2</v>
      </c>
      <c r="BF1212" s="7">
        <f t="shared" si="341"/>
        <v>1.6316421451367455E-2</v>
      </c>
      <c r="BH1212" t="s">
        <v>1860</v>
      </c>
      <c r="BI1212" t="s">
        <v>1861</v>
      </c>
    </row>
    <row r="1213" spans="1:61" x14ac:dyDescent="0.25">
      <c r="A1213" t="s">
        <v>1862</v>
      </c>
      <c r="B1213" t="s">
        <v>1862</v>
      </c>
      <c r="C1213">
        <f>VLOOKUP(B1213,Annotation!D:E,2,FALSE)</f>
        <v>1709</v>
      </c>
      <c r="D1213" t="str">
        <f>VLOOKUP(B1213,Annotation!D:F,3,FALSE)</f>
        <v>rhodanese-related sulfurtransferase</v>
      </c>
      <c r="G1213">
        <v>8</v>
      </c>
      <c r="H1213">
        <v>8</v>
      </c>
      <c r="I1213">
        <v>8</v>
      </c>
      <c r="J1213">
        <v>7</v>
      </c>
      <c r="K1213">
        <v>4</v>
      </c>
      <c r="L1213">
        <v>8</v>
      </c>
      <c r="M1213">
        <v>2</v>
      </c>
      <c r="N1213">
        <v>2</v>
      </c>
      <c r="O1213">
        <v>0</v>
      </c>
      <c r="P1213">
        <v>0</v>
      </c>
      <c r="Q1213">
        <v>0</v>
      </c>
      <c r="R1213">
        <v>0</v>
      </c>
      <c r="S1213">
        <v>26.2</v>
      </c>
      <c r="T1213">
        <v>39.549999999999997</v>
      </c>
      <c r="U1213">
        <v>39343000</v>
      </c>
      <c r="V1213">
        <v>11791000</v>
      </c>
      <c r="W1213">
        <v>5799400</v>
      </c>
      <c r="X1213">
        <v>18795000</v>
      </c>
      <c r="Y1213">
        <v>2748000</v>
      </c>
      <c r="Z1213">
        <v>209230</v>
      </c>
      <c r="AA1213">
        <v>0</v>
      </c>
      <c r="AB1213">
        <v>0</v>
      </c>
      <c r="AC1213">
        <v>0</v>
      </c>
      <c r="AD1213">
        <v>0</v>
      </c>
      <c r="AE1213">
        <v>2185700</v>
      </c>
      <c r="AF1213" s="5">
        <v>655080</v>
      </c>
      <c r="AG1213" s="6">
        <v>322190</v>
      </c>
      <c r="AH1213" s="6">
        <v>1044200</v>
      </c>
      <c r="AI1213" s="6">
        <f t="shared" si="324"/>
        <v>2.5880853273590864E-3</v>
      </c>
      <c r="AJ1213" s="6">
        <f t="shared" si="325"/>
        <v>6.4993338861647429E-4</v>
      </c>
      <c r="AK1213" s="6">
        <f t="shared" si="326"/>
        <v>2.3908844095166461E-3</v>
      </c>
      <c r="AL1213" s="6">
        <f t="shared" si="327"/>
        <v>3</v>
      </c>
      <c r="AM1213" s="6">
        <f t="shared" si="328"/>
        <v>1.8763010418307354E-3</v>
      </c>
      <c r="AN1213" s="7">
        <f t="shared" si="329"/>
        <v>8.7090193329948326E-4</v>
      </c>
      <c r="AO1213" s="5">
        <v>152670</v>
      </c>
      <c r="AP1213" s="6">
        <v>11624</v>
      </c>
      <c r="AQ1213" s="6">
        <v>0</v>
      </c>
      <c r="AR1213" s="6">
        <f t="shared" si="330"/>
        <v>2.9170280479281639E-4</v>
      </c>
      <c r="AS1213" s="6">
        <f t="shared" si="331"/>
        <v>2.4335230392753215E-5</v>
      </c>
      <c r="AT1213" s="6">
        <f t="shared" si="332"/>
        <v>0</v>
      </c>
      <c r="AU1213" s="6">
        <f t="shared" si="333"/>
        <v>2</v>
      </c>
      <c r="AV1213" s="6">
        <f t="shared" si="334"/>
        <v>1.5801901759278481E-4</v>
      </c>
      <c r="AW1213" s="7">
        <f t="shared" si="335"/>
        <v>1.3214812799903231E-4</v>
      </c>
      <c r="AX1213" s="5">
        <v>0</v>
      </c>
      <c r="AY1213" s="6">
        <v>0</v>
      </c>
      <c r="AZ1213" s="6">
        <v>0</v>
      </c>
      <c r="BA1213" s="6">
        <f t="shared" si="336"/>
        <v>0</v>
      </c>
      <c r="BB1213" s="6">
        <f t="shared" si="337"/>
        <v>0</v>
      </c>
      <c r="BC1213" s="6">
        <f t="shared" si="338"/>
        <v>0</v>
      </c>
      <c r="BD1213" s="6">
        <f t="shared" si="339"/>
        <v>0</v>
      </c>
      <c r="BE1213" s="6">
        <f t="shared" si="340"/>
        <v>0</v>
      </c>
      <c r="BF1213" s="7">
        <f t="shared" si="341"/>
        <v>0</v>
      </c>
    </row>
    <row r="1214" spans="1:61" x14ac:dyDescent="0.25">
      <c r="A1214" t="s">
        <v>1863</v>
      </c>
      <c r="B1214" t="s">
        <v>1863</v>
      </c>
      <c r="C1214">
        <f>VLOOKUP(B1214,Annotation!D:E,2,FALSE)</f>
        <v>1711</v>
      </c>
      <c r="D1214" t="str">
        <f>VLOOKUP(B1214,Annotation!D:F,3,FALSE)</f>
        <v>response regulator transcription factor</v>
      </c>
      <c r="E1214" t="str">
        <f>VLOOKUP(B1214,Annotation!I:O,7,FALSE)</f>
        <v>RR|LytTR</v>
      </c>
      <c r="G1214">
        <v>6</v>
      </c>
      <c r="H1214">
        <v>6</v>
      </c>
      <c r="I1214">
        <v>6</v>
      </c>
      <c r="J1214">
        <v>5</v>
      </c>
      <c r="K1214">
        <v>6</v>
      </c>
      <c r="L1214">
        <v>0</v>
      </c>
      <c r="M1214">
        <v>1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24.8</v>
      </c>
      <c r="T1214">
        <v>29.34</v>
      </c>
      <c r="U1214">
        <v>10962000</v>
      </c>
      <c r="V1214">
        <v>2654100</v>
      </c>
      <c r="W1214">
        <v>8307500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782970</v>
      </c>
      <c r="AF1214" s="5">
        <v>189580</v>
      </c>
      <c r="AG1214" s="6">
        <v>593400</v>
      </c>
      <c r="AH1214" s="6">
        <v>0</v>
      </c>
      <c r="AI1214" s="6">
        <f t="shared" si="324"/>
        <v>7.4899129321721858E-4</v>
      </c>
      <c r="AJ1214" s="6">
        <f t="shared" si="325"/>
        <v>1.1970280666843038E-3</v>
      </c>
      <c r="AK1214" s="6">
        <f t="shared" si="326"/>
        <v>0</v>
      </c>
      <c r="AL1214" s="6">
        <f t="shared" si="327"/>
        <v>2</v>
      </c>
      <c r="AM1214" s="6">
        <f t="shared" si="328"/>
        <v>9.7300967995076122E-4</v>
      </c>
      <c r="AN1214" s="7">
        <f t="shared" si="329"/>
        <v>4.9380620356617635E-4</v>
      </c>
      <c r="AO1214" s="5">
        <v>0</v>
      </c>
      <c r="AP1214" s="6">
        <v>0</v>
      </c>
      <c r="AQ1214" s="6">
        <v>0</v>
      </c>
      <c r="AR1214" s="6">
        <f t="shared" si="330"/>
        <v>0</v>
      </c>
      <c r="AS1214" s="6">
        <f t="shared" si="331"/>
        <v>0</v>
      </c>
      <c r="AT1214" s="6">
        <f t="shared" si="332"/>
        <v>0</v>
      </c>
      <c r="AU1214" s="6">
        <f t="shared" si="333"/>
        <v>0</v>
      </c>
      <c r="AV1214" s="6">
        <f t="shared" si="334"/>
        <v>0</v>
      </c>
      <c r="AW1214" s="7">
        <f t="shared" si="335"/>
        <v>0</v>
      </c>
      <c r="AX1214" s="5">
        <v>0</v>
      </c>
      <c r="AY1214" s="6">
        <v>0</v>
      </c>
      <c r="AZ1214" s="6">
        <v>0</v>
      </c>
      <c r="BA1214" s="6">
        <f t="shared" si="336"/>
        <v>0</v>
      </c>
      <c r="BB1214" s="6">
        <f t="shared" si="337"/>
        <v>0</v>
      </c>
      <c r="BC1214" s="6">
        <f t="shared" si="338"/>
        <v>0</v>
      </c>
      <c r="BD1214" s="6">
        <f t="shared" si="339"/>
        <v>0</v>
      </c>
      <c r="BE1214" s="6">
        <f t="shared" si="340"/>
        <v>0</v>
      </c>
      <c r="BF1214" s="7">
        <f t="shared" si="341"/>
        <v>0</v>
      </c>
    </row>
    <row r="1215" spans="1:61" x14ac:dyDescent="0.25">
      <c r="A1215" t="s">
        <v>1864</v>
      </c>
      <c r="B1215" t="s">
        <v>1864</v>
      </c>
      <c r="C1215">
        <f>VLOOKUP(B1215,Annotation!D:E,2,FALSE)</f>
        <v>1712</v>
      </c>
      <c r="D1215" t="str">
        <f>VLOOKUP(B1215,Annotation!D:F,3,FALSE)</f>
        <v>histidine kinase</v>
      </c>
      <c r="E1215" t="str">
        <f>VLOOKUP(B1215,Annotation!I:O,7,FALSE)</f>
        <v>PP|HisKa</v>
      </c>
      <c r="G1215">
        <v>6</v>
      </c>
      <c r="H1215">
        <v>6</v>
      </c>
      <c r="I1215">
        <v>6</v>
      </c>
      <c r="J1215">
        <v>3</v>
      </c>
      <c r="K1215">
        <v>5</v>
      </c>
      <c r="L1215">
        <v>0</v>
      </c>
      <c r="M1215">
        <v>1</v>
      </c>
      <c r="N1215">
        <v>0</v>
      </c>
      <c r="O1215">
        <v>1</v>
      </c>
      <c r="P1215">
        <v>0</v>
      </c>
      <c r="Q1215">
        <v>0</v>
      </c>
      <c r="R1215">
        <v>0</v>
      </c>
      <c r="S1215">
        <v>18.5</v>
      </c>
      <c r="T1215">
        <v>38.351999999999997</v>
      </c>
      <c r="U1215">
        <v>5148600</v>
      </c>
      <c r="V1215">
        <v>1237500</v>
      </c>
      <c r="W1215">
        <v>3911100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321790</v>
      </c>
      <c r="AF1215" s="5">
        <v>77345</v>
      </c>
      <c r="AG1215" s="6">
        <v>244440</v>
      </c>
      <c r="AH1215" s="6">
        <v>0</v>
      </c>
      <c r="AI1215" s="6">
        <f t="shared" si="324"/>
        <v>3.0557406674694469E-4</v>
      </c>
      <c r="AJ1215" s="6">
        <f t="shared" si="325"/>
        <v>4.9309326022971224E-4</v>
      </c>
      <c r="AK1215" s="6">
        <f t="shared" si="326"/>
        <v>0</v>
      </c>
      <c r="AL1215" s="6">
        <f t="shared" si="327"/>
        <v>2</v>
      </c>
      <c r="AM1215" s="6">
        <f t="shared" si="328"/>
        <v>3.9933366348832849E-4</v>
      </c>
      <c r="AN1215" s="7">
        <f t="shared" si="329"/>
        <v>2.0321852536853594E-4</v>
      </c>
      <c r="AO1215" s="5">
        <v>0</v>
      </c>
      <c r="AP1215" s="6">
        <v>0</v>
      </c>
      <c r="AQ1215" s="6">
        <v>0</v>
      </c>
      <c r="AR1215" s="6">
        <f t="shared" si="330"/>
        <v>0</v>
      </c>
      <c r="AS1215" s="6">
        <f t="shared" si="331"/>
        <v>0</v>
      </c>
      <c r="AT1215" s="6">
        <f t="shared" si="332"/>
        <v>0</v>
      </c>
      <c r="AU1215" s="6">
        <f t="shared" si="333"/>
        <v>0</v>
      </c>
      <c r="AV1215" s="6">
        <f t="shared" si="334"/>
        <v>0</v>
      </c>
      <c r="AW1215" s="7">
        <f t="shared" si="335"/>
        <v>0</v>
      </c>
      <c r="AX1215" s="5">
        <v>0</v>
      </c>
      <c r="AY1215" s="6">
        <v>0</v>
      </c>
      <c r="AZ1215" s="6">
        <v>0</v>
      </c>
      <c r="BA1215" s="6">
        <f t="shared" si="336"/>
        <v>0</v>
      </c>
      <c r="BB1215" s="6">
        <f t="shared" si="337"/>
        <v>0</v>
      </c>
      <c r="BC1215" s="6">
        <f t="shared" si="338"/>
        <v>0</v>
      </c>
      <c r="BD1215" s="6">
        <f t="shared" si="339"/>
        <v>0</v>
      </c>
      <c r="BE1215" s="6">
        <f t="shared" si="340"/>
        <v>0</v>
      </c>
      <c r="BF1215" s="7">
        <f t="shared" si="341"/>
        <v>0</v>
      </c>
    </row>
    <row r="1216" spans="1:61" x14ac:dyDescent="0.25">
      <c r="A1216" s="21" t="s">
        <v>1865</v>
      </c>
      <c r="B1216" s="21" t="s">
        <v>1865</v>
      </c>
      <c r="C1216" s="21">
        <f>VLOOKUP(B1216,Annotation!D:E,2,FALSE)</f>
        <v>1713</v>
      </c>
      <c r="D1216" s="21" t="str">
        <f>VLOOKUP(B1216,Annotation!D:F,3,FALSE)</f>
        <v>TonB-dependent receptor</v>
      </c>
      <c r="E1216" s="21" t="str">
        <f>VLOOKUP(B1216,Annotation!I:O,7,FALSE)</f>
        <v>SusC-like</v>
      </c>
      <c r="F1216" s="21"/>
      <c r="G1216" s="21">
        <v>11</v>
      </c>
      <c r="H1216" s="21">
        <v>11</v>
      </c>
      <c r="I1216" s="21">
        <v>11</v>
      </c>
      <c r="J1216" s="21">
        <v>5</v>
      </c>
      <c r="K1216" s="21">
        <v>5</v>
      </c>
      <c r="L1216" s="21">
        <v>2</v>
      </c>
      <c r="M1216" s="21">
        <v>3</v>
      </c>
      <c r="N1216" s="21">
        <v>0</v>
      </c>
      <c r="O1216" s="21">
        <v>1</v>
      </c>
      <c r="P1216" s="21">
        <v>2</v>
      </c>
      <c r="Q1216" s="21">
        <v>2</v>
      </c>
      <c r="R1216" s="21">
        <v>3</v>
      </c>
      <c r="S1216" s="21">
        <v>12.9</v>
      </c>
      <c r="T1216" s="21">
        <v>89.361999999999995</v>
      </c>
      <c r="U1216" s="21">
        <v>11499000</v>
      </c>
      <c r="V1216" s="21">
        <v>3662400</v>
      </c>
      <c r="W1216" s="21">
        <v>4947900</v>
      </c>
      <c r="X1216" s="21">
        <v>728100</v>
      </c>
      <c r="Y1216" s="21">
        <v>580360</v>
      </c>
      <c r="Z1216" s="21">
        <v>0</v>
      </c>
      <c r="AA1216" s="21">
        <v>126650</v>
      </c>
      <c r="AB1216" s="21">
        <v>577170</v>
      </c>
      <c r="AC1216" s="21">
        <v>380650</v>
      </c>
      <c r="AD1216" s="21">
        <v>495590</v>
      </c>
      <c r="AE1216" s="21">
        <v>287470</v>
      </c>
      <c r="AF1216" s="22">
        <v>91560</v>
      </c>
      <c r="AG1216" s="23">
        <v>123700</v>
      </c>
      <c r="AH1216" s="23">
        <v>18202</v>
      </c>
      <c r="AI1216" s="23">
        <f t="shared" si="324"/>
        <v>3.6173458596354326E-4</v>
      </c>
      <c r="AJ1216" s="23">
        <f t="shared" si="325"/>
        <v>2.4953213995424395E-4</v>
      </c>
      <c r="AK1216" s="23">
        <f t="shared" si="326"/>
        <v>4.1676765008640093E-5</v>
      </c>
      <c r="AL1216" s="23">
        <f t="shared" si="327"/>
        <v>3</v>
      </c>
      <c r="AM1216" s="23">
        <f t="shared" si="328"/>
        <v>2.1764783030880911E-4</v>
      </c>
      <c r="AN1216" s="24">
        <f t="shared" si="329"/>
        <v>1.3259388897374994E-4</v>
      </c>
      <c r="AO1216" s="22">
        <v>14509</v>
      </c>
      <c r="AP1216" s="23">
        <v>0</v>
      </c>
      <c r="AQ1216" s="23">
        <v>3166.2</v>
      </c>
      <c r="AR1216" s="23">
        <f t="shared" si="330"/>
        <v>2.7721988568408812E-5</v>
      </c>
      <c r="AS1216" s="23">
        <f t="shared" si="331"/>
        <v>0</v>
      </c>
      <c r="AT1216" s="23">
        <f t="shared" si="332"/>
        <v>7.3906715370045518E-6</v>
      </c>
      <c r="AU1216" s="23">
        <f t="shared" si="333"/>
        <v>2</v>
      </c>
      <c r="AV1216" s="23">
        <f t="shared" si="334"/>
        <v>1.7556330052706681E-5</v>
      </c>
      <c r="AW1216" s="24">
        <f t="shared" si="335"/>
        <v>1.1721268077901749E-5</v>
      </c>
      <c r="AX1216" s="22">
        <v>14429</v>
      </c>
      <c r="AY1216" s="23">
        <v>9516.2000000000007</v>
      </c>
      <c r="AZ1216" s="23">
        <v>12390</v>
      </c>
      <c r="BA1216" s="23">
        <f t="shared" si="336"/>
        <v>2.6673090032305501E-5</v>
      </c>
      <c r="BB1216" s="23">
        <f t="shared" si="337"/>
        <v>2.0642203126432175E-5</v>
      </c>
      <c r="BC1216" s="23">
        <f t="shared" si="338"/>
        <v>2.6096209375829217E-5</v>
      </c>
      <c r="BD1216" s="23">
        <f t="shared" si="339"/>
        <v>3</v>
      </c>
      <c r="BE1216" s="23">
        <f t="shared" si="340"/>
        <v>2.4470500844855631E-5</v>
      </c>
      <c r="BF1216" s="24">
        <f t="shared" si="341"/>
        <v>2.7172406823367472E-6</v>
      </c>
      <c r="BG1216" s="21"/>
      <c r="BH1216" s="21"/>
      <c r="BI1216" s="21"/>
    </row>
    <row r="1217" spans="1:61" x14ac:dyDescent="0.25">
      <c r="A1217" t="s">
        <v>1866</v>
      </c>
      <c r="B1217" t="s">
        <v>1866</v>
      </c>
      <c r="C1217">
        <f>VLOOKUP(B1217,Annotation!D:E,2,FALSE)</f>
        <v>1714</v>
      </c>
      <c r="D1217" t="str">
        <f>VLOOKUP(B1217,Annotation!D:F,3,FALSE)</f>
        <v>zinc metallopeptidase</v>
      </c>
      <c r="G1217">
        <v>7</v>
      </c>
      <c r="H1217">
        <v>7</v>
      </c>
      <c r="I1217">
        <v>7</v>
      </c>
      <c r="J1217">
        <v>6</v>
      </c>
      <c r="K1217">
        <v>5</v>
      </c>
      <c r="L1217">
        <v>4</v>
      </c>
      <c r="M1217">
        <v>1</v>
      </c>
      <c r="N1217">
        <v>0</v>
      </c>
      <c r="O1217">
        <v>1</v>
      </c>
      <c r="P1217">
        <v>0</v>
      </c>
      <c r="Q1217">
        <v>2</v>
      </c>
      <c r="R1217">
        <v>0</v>
      </c>
      <c r="S1217">
        <v>31</v>
      </c>
      <c r="T1217">
        <v>25.123999999999999</v>
      </c>
      <c r="U1217">
        <v>19445000</v>
      </c>
      <c r="V1217">
        <v>4413200</v>
      </c>
      <c r="W1217">
        <v>10649000</v>
      </c>
      <c r="X1217">
        <v>3867500</v>
      </c>
      <c r="Y1217">
        <v>457410</v>
      </c>
      <c r="Z1217">
        <v>0</v>
      </c>
      <c r="AA1217">
        <v>0</v>
      </c>
      <c r="AB1217">
        <v>0</v>
      </c>
      <c r="AC1217">
        <v>57181</v>
      </c>
      <c r="AD1217">
        <v>0</v>
      </c>
      <c r="AE1217">
        <v>1767700</v>
      </c>
      <c r="AF1217" s="5">
        <v>401200</v>
      </c>
      <c r="AG1217" s="6">
        <v>968130</v>
      </c>
      <c r="AH1217" s="6">
        <v>351590</v>
      </c>
      <c r="AI1217" s="6">
        <f t="shared" si="324"/>
        <v>1.5850580590713583E-3</v>
      </c>
      <c r="AJ1217" s="6">
        <f t="shared" si="325"/>
        <v>1.952947054599048E-3</v>
      </c>
      <c r="AK1217" s="6">
        <f t="shared" si="326"/>
        <v>8.0502877757322115E-4</v>
      </c>
      <c r="AL1217" s="6">
        <f t="shared" si="327"/>
        <v>3</v>
      </c>
      <c r="AM1217" s="6">
        <f t="shared" si="328"/>
        <v>1.4476779637478756E-3</v>
      </c>
      <c r="AN1217" s="7">
        <f t="shared" si="329"/>
        <v>4.7859799458125783E-4</v>
      </c>
      <c r="AO1217" s="5">
        <v>41583</v>
      </c>
      <c r="AP1217" s="6">
        <v>0</v>
      </c>
      <c r="AQ1217" s="6">
        <v>0</v>
      </c>
      <c r="AR1217" s="6">
        <f t="shared" si="330"/>
        <v>7.9451612836180534E-5</v>
      </c>
      <c r="AS1217" s="6">
        <f t="shared" si="331"/>
        <v>0</v>
      </c>
      <c r="AT1217" s="6">
        <f t="shared" si="332"/>
        <v>0</v>
      </c>
      <c r="AU1217" s="6">
        <f t="shared" si="333"/>
        <v>1</v>
      </c>
      <c r="AV1217" s="6">
        <f t="shared" si="334"/>
        <v>0</v>
      </c>
      <c r="AW1217" s="7">
        <f t="shared" si="335"/>
        <v>0</v>
      </c>
      <c r="AX1217" s="5">
        <v>0</v>
      </c>
      <c r="AY1217" s="6">
        <v>5198.3</v>
      </c>
      <c r="AZ1217" s="6">
        <v>0</v>
      </c>
      <c r="BA1217" s="6">
        <f t="shared" si="336"/>
        <v>0</v>
      </c>
      <c r="BB1217" s="6">
        <f t="shared" si="337"/>
        <v>1.1275967772023745E-5</v>
      </c>
      <c r="BC1217" s="6">
        <f t="shared" si="338"/>
        <v>0</v>
      </c>
      <c r="BD1217" s="6">
        <f t="shared" si="339"/>
        <v>1</v>
      </c>
      <c r="BE1217" s="6">
        <f t="shared" si="340"/>
        <v>0</v>
      </c>
      <c r="BF1217" s="7">
        <f t="shared" si="341"/>
        <v>0</v>
      </c>
      <c r="BH1217" t="s">
        <v>1867</v>
      </c>
      <c r="BI1217" t="s">
        <v>1868</v>
      </c>
    </row>
    <row r="1218" spans="1:61" x14ac:dyDescent="0.25">
      <c r="A1218" t="s">
        <v>1869</v>
      </c>
      <c r="B1218" t="s">
        <v>1869</v>
      </c>
      <c r="C1218">
        <f>VLOOKUP(B1218,Annotation!D:E,2,FALSE)</f>
        <v>1715</v>
      </c>
      <c r="D1218" t="str">
        <f>VLOOKUP(B1218,Annotation!D:F,3,FALSE)</f>
        <v>asparaginase</v>
      </c>
      <c r="G1218">
        <v>8</v>
      </c>
      <c r="H1218">
        <v>8</v>
      </c>
      <c r="I1218">
        <v>8</v>
      </c>
      <c r="J1218">
        <v>5</v>
      </c>
      <c r="K1218">
        <v>6</v>
      </c>
      <c r="L1218">
        <v>5</v>
      </c>
      <c r="M1218">
        <v>5</v>
      </c>
      <c r="N1218">
        <v>4</v>
      </c>
      <c r="O1218">
        <v>3</v>
      </c>
      <c r="P1218">
        <v>3</v>
      </c>
      <c r="Q1218">
        <v>7</v>
      </c>
      <c r="R1218">
        <v>4</v>
      </c>
      <c r="S1218">
        <v>25.3</v>
      </c>
      <c r="T1218">
        <v>39.118000000000002</v>
      </c>
      <c r="U1218">
        <v>100830000</v>
      </c>
      <c r="V1218">
        <v>11318000</v>
      </c>
      <c r="W1218">
        <v>19222000</v>
      </c>
      <c r="X1218">
        <v>7926800</v>
      </c>
      <c r="Y1218">
        <v>25177000</v>
      </c>
      <c r="Z1218">
        <v>23009000</v>
      </c>
      <c r="AA1218">
        <v>2773600</v>
      </c>
      <c r="AB1218">
        <v>2893300</v>
      </c>
      <c r="AC1218">
        <v>6750800</v>
      </c>
      <c r="AD1218">
        <v>1755600</v>
      </c>
      <c r="AE1218">
        <v>5306700</v>
      </c>
      <c r="AF1218" s="5">
        <v>595700</v>
      </c>
      <c r="AG1218" s="6">
        <v>1011700</v>
      </c>
      <c r="AH1218" s="6">
        <v>417200</v>
      </c>
      <c r="AI1218" s="6">
        <f t="shared" ref="AI1218:AI1281" si="342">(AF1218/$AF$2410)*100</f>
        <v>2.3534872527138785E-3</v>
      </c>
      <c r="AJ1218" s="6">
        <f t="shared" ref="AJ1218:AJ1281" si="343">(AG1218/$AG$2410)*100</f>
        <v>2.0408380435869736E-3</v>
      </c>
      <c r="AK1218" s="6">
        <f t="shared" ref="AK1218:AK1281" si="344">(AH1218/$AH$2410)*100</f>
        <v>9.5525471715221663E-4</v>
      </c>
      <c r="AL1218" s="6">
        <f t="shared" ref="AL1218:AL1281" si="345">COUNTIF(AI1218:AK1218,"&gt;0")</f>
        <v>3</v>
      </c>
      <c r="AM1218" s="6">
        <f t="shared" ref="AM1218:AM1281" si="346">IF(AL1218&gt;1,AVERAGEIF(AI1218:AK1218,"&gt;0"),0)</f>
        <v>1.7831933378176896E-3</v>
      </c>
      <c r="AN1218" s="7">
        <f t="shared" ref="AN1218:AN1281" si="347">IF(AL1218&gt;=2,_xlfn.STDEV.P(AI1218:AK1218),0)</f>
        <v>5.9919343102986038E-4</v>
      </c>
      <c r="AO1218" s="5">
        <v>1325100</v>
      </c>
      <c r="AP1218" s="6">
        <v>1211000</v>
      </c>
      <c r="AQ1218" s="6">
        <v>145980</v>
      </c>
      <c r="AR1218" s="6">
        <f t="shared" ref="AR1218:AR1281" si="348">(AO1218/$AO$2410)*100</f>
        <v>2.5318358985456277E-3</v>
      </c>
      <c r="AS1218" s="6">
        <f t="shared" ref="AS1218:AS1281" si="349">(AP1218/$AP$2410)*100</f>
        <v>2.5352687547852844E-3</v>
      </c>
      <c r="AT1218" s="6">
        <f t="shared" ref="AT1218:AT1281" si="350">(AQ1218/$AQ$2410)*100</f>
        <v>3.4075239434398476E-4</v>
      </c>
      <c r="AU1218" s="6">
        <f t="shared" ref="AU1218:AU1281" si="351">COUNTIF(AR1218:AT1218,"&gt;0")</f>
        <v>3</v>
      </c>
      <c r="AV1218" s="6">
        <f t="shared" ref="AV1218:AV1281" si="352">IF(AU1218&gt;1,AVERAGEIF(AR1218:AT1218,"&gt;0"),0)</f>
        <v>1.8026190158916325E-3</v>
      </c>
      <c r="AW1218" s="7">
        <f t="shared" ref="AW1218:AW1281" si="353">IF(AU1218&gt;=2,_xlfn.STDEV.P(AR1218:AT1218),0)</f>
        <v>1.0336967513159877E-3</v>
      </c>
      <c r="AX1218" s="5">
        <v>152280</v>
      </c>
      <c r="AY1218" s="6">
        <v>355310</v>
      </c>
      <c r="AZ1218" s="6">
        <v>92398</v>
      </c>
      <c r="BA1218" s="6">
        <f t="shared" ref="BA1218:BA1281" si="354">(AX1218/$AX$2410)*100</f>
        <v>2.8150101532465742E-4</v>
      </c>
      <c r="BB1218" s="6">
        <f t="shared" ref="BB1218:BB1281" si="355">(AY1218/$AY$2410)*100</f>
        <v>7.7072583519184287E-4</v>
      </c>
      <c r="BC1218" s="6">
        <f t="shared" ref="BC1218:BC1281" si="356">(AZ1218/$AZ$2410)*100</f>
        <v>1.9461158627182145E-4</v>
      </c>
      <c r="BD1218" s="6">
        <f t="shared" ref="BD1218:BD1281" si="357">COUNTIF(BA1218:BC1218,"&gt;0")</f>
        <v>3</v>
      </c>
      <c r="BE1218" s="6">
        <f t="shared" ref="BE1218:BE1281" si="358">IF(BD1218&gt;1,AVERAGEIF(BA1218:BC1218,"&gt;0"),0)</f>
        <v>4.1561281226277391E-4</v>
      </c>
      <c r="BF1218" s="7">
        <f t="shared" ref="BF1218:BF1281" si="359">IF(BD1218&gt;=2,_xlfn.STDEV.P(BA1218:BC1218),0)</f>
        <v>2.5359598775828197E-4</v>
      </c>
    </row>
    <row r="1219" spans="1:61" x14ac:dyDescent="0.25">
      <c r="A1219" t="s">
        <v>1870</v>
      </c>
      <c r="B1219" t="s">
        <v>1870</v>
      </c>
      <c r="C1219">
        <f>VLOOKUP(B1219,Annotation!D:E,2,FALSE)</f>
        <v>1716</v>
      </c>
      <c r="D1219" t="str">
        <f>VLOOKUP(B1219,Annotation!D:F,3,FALSE)</f>
        <v>MotA/TolQ/ExbB proton channel family protein</v>
      </c>
      <c r="G1219">
        <v>15</v>
      </c>
      <c r="H1219">
        <v>15</v>
      </c>
      <c r="I1219">
        <v>15</v>
      </c>
      <c r="J1219">
        <v>14</v>
      </c>
      <c r="K1219">
        <v>14</v>
      </c>
      <c r="L1219">
        <v>12</v>
      </c>
      <c r="M1219">
        <v>12</v>
      </c>
      <c r="N1219">
        <v>12</v>
      </c>
      <c r="O1219">
        <v>13</v>
      </c>
      <c r="P1219">
        <v>11</v>
      </c>
      <c r="Q1219">
        <v>12</v>
      </c>
      <c r="R1219">
        <v>11</v>
      </c>
      <c r="S1219">
        <v>40.200000000000003</v>
      </c>
      <c r="T1219">
        <v>25.748999999999999</v>
      </c>
      <c r="U1219">
        <v>56046000000</v>
      </c>
      <c r="V1219">
        <v>3205800000</v>
      </c>
      <c r="W1219">
        <v>2588600000</v>
      </c>
      <c r="X1219">
        <v>5356900000</v>
      </c>
      <c r="Y1219">
        <v>7821600000</v>
      </c>
      <c r="Z1219">
        <v>5931100000</v>
      </c>
      <c r="AA1219">
        <v>4643800000</v>
      </c>
      <c r="AB1219">
        <v>8456500000</v>
      </c>
      <c r="AC1219">
        <v>10219000000</v>
      </c>
      <c r="AD1219">
        <v>7822800000</v>
      </c>
      <c r="AE1219">
        <v>7005700000</v>
      </c>
      <c r="AF1219" s="5">
        <v>400720000</v>
      </c>
      <c r="AG1219" s="6">
        <v>323580000</v>
      </c>
      <c r="AH1219" s="6">
        <v>669610000</v>
      </c>
      <c r="AI1219" s="6">
        <f t="shared" si="342"/>
        <v>1.5831616785420606</v>
      </c>
      <c r="AJ1219" s="6">
        <f t="shared" si="343"/>
        <v>0.6527373471818454</v>
      </c>
      <c r="AK1219" s="6">
        <f t="shared" si="344"/>
        <v>1.5331929797514281</v>
      </c>
      <c r="AL1219" s="6">
        <f t="shared" si="345"/>
        <v>3</v>
      </c>
      <c r="AM1219" s="6">
        <f t="shared" si="346"/>
        <v>1.2563640018251114</v>
      </c>
      <c r="AN1219" s="7">
        <f t="shared" si="347"/>
        <v>0.42731570792687745</v>
      </c>
      <c r="AO1219" s="5">
        <v>977700000</v>
      </c>
      <c r="AP1219" s="6">
        <v>741380000</v>
      </c>
      <c r="AQ1219" s="6">
        <v>580480000</v>
      </c>
      <c r="AR1219" s="6">
        <f t="shared" si="348"/>
        <v>1.8680672839846504</v>
      </c>
      <c r="AS1219" s="6">
        <f t="shared" si="349"/>
        <v>1.5521036741723486</v>
      </c>
      <c r="AT1219" s="6">
        <f t="shared" si="350"/>
        <v>1.3549797908535162</v>
      </c>
      <c r="AU1219" s="6">
        <f t="shared" si="351"/>
        <v>3</v>
      </c>
      <c r="AV1219" s="6">
        <f t="shared" si="352"/>
        <v>1.5917169163368383</v>
      </c>
      <c r="AW1219" s="7">
        <f t="shared" si="353"/>
        <v>0.21133165186184702</v>
      </c>
      <c r="AX1219" s="5">
        <v>1057100000</v>
      </c>
      <c r="AY1219" s="6">
        <v>1277300000</v>
      </c>
      <c r="AZ1219" s="6">
        <v>977850000</v>
      </c>
      <c r="BA1219" s="6">
        <f t="shared" si="354"/>
        <v>1.9541287319391605</v>
      </c>
      <c r="BB1219" s="6">
        <f t="shared" si="355"/>
        <v>2.7706738039755168</v>
      </c>
      <c r="BC1219" s="6">
        <f t="shared" si="356"/>
        <v>2.0595785583659887</v>
      </c>
      <c r="BD1219" s="6">
        <f t="shared" si="357"/>
        <v>3</v>
      </c>
      <c r="BE1219" s="6">
        <f t="shared" si="358"/>
        <v>2.2614603647602221</v>
      </c>
      <c r="BF1219" s="7">
        <f t="shared" si="359"/>
        <v>0.362632652952876</v>
      </c>
      <c r="BH1219" t="s">
        <v>1871</v>
      </c>
      <c r="BI1219" t="s">
        <v>1872</v>
      </c>
    </row>
    <row r="1220" spans="1:61" x14ac:dyDescent="0.25">
      <c r="A1220" t="s">
        <v>1873</v>
      </c>
      <c r="B1220" t="s">
        <v>1873</v>
      </c>
      <c r="C1220">
        <f>VLOOKUP(B1220,Annotation!D:E,2,FALSE)</f>
        <v>1717</v>
      </c>
      <c r="D1220" t="str">
        <f>VLOOKUP(B1220,Annotation!D:F,3,FALSE)</f>
        <v>hypothetical protein</v>
      </c>
      <c r="G1220">
        <v>2</v>
      </c>
      <c r="H1220">
        <v>2</v>
      </c>
      <c r="I1220">
        <v>2</v>
      </c>
      <c r="J1220">
        <v>1</v>
      </c>
      <c r="K1220">
        <v>1</v>
      </c>
      <c r="L1220">
        <v>1</v>
      </c>
      <c r="M1220">
        <v>1</v>
      </c>
      <c r="N1220">
        <v>1</v>
      </c>
      <c r="O1220">
        <v>1</v>
      </c>
      <c r="P1220">
        <v>2</v>
      </c>
      <c r="Q1220">
        <v>1</v>
      </c>
      <c r="R1220">
        <v>1</v>
      </c>
      <c r="S1220">
        <v>11</v>
      </c>
      <c r="T1220">
        <v>16.773</v>
      </c>
      <c r="U1220">
        <v>25389000</v>
      </c>
      <c r="V1220">
        <v>968270</v>
      </c>
      <c r="W1220">
        <v>1858600</v>
      </c>
      <c r="X1220">
        <v>2892700</v>
      </c>
      <c r="Y1220">
        <v>2241000</v>
      </c>
      <c r="Z1220">
        <v>3585600</v>
      </c>
      <c r="AA1220">
        <v>2634600</v>
      </c>
      <c r="AB1220">
        <v>5840100</v>
      </c>
      <c r="AC1220">
        <v>1929100</v>
      </c>
      <c r="AD1220">
        <v>3439400</v>
      </c>
      <c r="AE1220">
        <v>8463100</v>
      </c>
      <c r="AF1220" s="5">
        <v>322760</v>
      </c>
      <c r="AG1220" s="6">
        <v>619530</v>
      </c>
      <c r="AH1220" s="6">
        <v>964220</v>
      </c>
      <c r="AI1220" s="6">
        <f t="shared" si="342"/>
        <v>1.2751578742419532E-3</v>
      </c>
      <c r="AJ1220" s="6">
        <f t="shared" si="343"/>
        <v>1.2497384532405237E-3</v>
      </c>
      <c r="AK1220" s="6">
        <f t="shared" si="344"/>
        <v>2.2077557607203028E-3</v>
      </c>
      <c r="AL1220" s="6">
        <f t="shared" si="345"/>
        <v>3</v>
      </c>
      <c r="AM1220" s="6">
        <f t="shared" si="346"/>
        <v>1.5775506960675932E-3</v>
      </c>
      <c r="AN1220" s="7">
        <f t="shared" si="347"/>
        <v>4.4574309071216967E-4</v>
      </c>
      <c r="AO1220" s="5">
        <v>746990</v>
      </c>
      <c r="AP1220" s="6">
        <v>1195200</v>
      </c>
      <c r="AQ1220" s="6">
        <v>878210</v>
      </c>
      <c r="AR1220" s="6">
        <f t="shared" si="348"/>
        <v>1.4272553753336341E-3</v>
      </c>
      <c r="AS1220" s="6">
        <f t="shared" si="349"/>
        <v>2.5021909295783419E-3</v>
      </c>
      <c r="AT1220" s="6">
        <f t="shared" si="350"/>
        <v>2.0499531458886893E-3</v>
      </c>
      <c r="AU1220" s="6">
        <f t="shared" si="351"/>
        <v>3</v>
      </c>
      <c r="AV1220" s="6">
        <f t="shared" si="352"/>
        <v>1.9931331502668881E-3</v>
      </c>
      <c r="AW1220" s="7">
        <f t="shared" si="353"/>
        <v>4.406759923660394E-4</v>
      </c>
      <c r="AX1220" s="5">
        <v>1946700</v>
      </c>
      <c r="AY1220" s="6">
        <v>643030</v>
      </c>
      <c r="AZ1220" s="6">
        <v>1146500</v>
      </c>
      <c r="BA1220" s="6">
        <f t="shared" si="354"/>
        <v>3.5986211356219505E-3</v>
      </c>
      <c r="BB1220" s="6">
        <f t="shared" si="355"/>
        <v>1.3948378424570396E-3</v>
      </c>
      <c r="BC1220" s="6">
        <f t="shared" si="356"/>
        <v>2.4147945156891199E-3</v>
      </c>
      <c r="BD1220" s="6">
        <f t="shared" si="357"/>
        <v>3</v>
      </c>
      <c r="BE1220" s="6">
        <f t="shared" si="358"/>
        <v>2.4694178312560365E-3</v>
      </c>
      <c r="BF1220" s="7">
        <f t="shared" si="359"/>
        <v>9.0051947258636491E-4</v>
      </c>
    </row>
    <row r="1221" spans="1:61" x14ac:dyDescent="0.25">
      <c r="A1221" t="s">
        <v>1874</v>
      </c>
      <c r="B1221" t="s">
        <v>1874</v>
      </c>
      <c r="C1221">
        <f>VLOOKUP(B1221,Annotation!D:E,2,FALSE)</f>
        <v>1718</v>
      </c>
      <c r="D1221" t="str">
        <f>VLOOKUP(B1221,Annotation!D:F,3,FALSE)</f>
        <v>biopolymer transporter ExbD</v>
      </c>
      <c r="G1221">
        <v>24</v>
      </c>
      <c r="H1221">
        <v>24</v>
      </c>
      <c r="I1221">
        <v>24</v>
      </c>
      <c r="J1221">
        <v>22</v>
      </c>
      <c r="K1221">
        <v>23</v>
      </c>
      <c r="L1221">
        <v>7</v>
      </c>
      <c r="M1221">
        <v>17</v>
      </c>
      <c r="N1221">
        <v>18</v>
      </c>
      <c r="O1221">
        <v>14</v>
      </c>
      <c r="P1221">
        <v>17</v>
      </c>
      <c r="Q1221">
        <v>17</v>
      </c>
      <c r="R1221">
        <v>15</v>
      </c>
      <c r="S1221">
        <v>90.2</v>
      </c>
      <c r="T1221">
        <v>24.010999999999999</v>
      </c>
      <c r="U1221">
        <v>6381600000</v>
      </c>
      <c r="V1221">
        <v>318920000</v>
      </c>
      <c r="W1221">
        <v>1253100000</v>
      </c>
      <c r="X1221">
        <v>9234400</v>
      </c>
      <c r="Y1221">
        <v>691880000</v>
      </c>
      <c r="Z1221">
        <v>620950000</v>
      </c>
      <c r="AA1221">
        <v>536190000</v>
      </c>
      <c r="AB1221">
        <v>1160200000</v>
      </c>
      <c r="AC1221">
        <v>1078300000</v>
      </c>
      <c r="AD1221">
        <v>712870000</v>
      </c>
      <c r="AE1221">
        <v>580150000</v>
      </c>
      <c r="AF1221" s="5">
        <v>28993000</v>
      </c>
      <c r="AG1221" s="6">
        <v>113920000</v>
      </c>
      <c r="AH1221" s="6">
        <v>839490</v>
      </c>
      <c r="AI1221" s="6">
        <f t="shared" si="342"/>
        <v>0.11454533476235265</v>
      </c>
      <c r="AJ1221" s="6">
        <f t="shared" si="343"/>
        <v>0.22980356817774839</v>
      </c>
      <c r="AK1221" s="6">
        <f t="shared" si="344"/>
        <v>1.9221639082025752E-3</v>
      </c>
      <c r="AL1221" s="6">
        <f t="shared" si="345"/>
        <v>3</v>
      </c>
      <c r="AM1221" s="6">
        <f t="shared" si="346"/>
        <v>0.11542368894943454</v>
      </c>
      <c r="AN1221" s="7">
        <f t="shared" si="347"/>
        <v>9.3034266921830172E-2</v>
      </c>
      <c r="AO1221" s="5">
        <v>62898000</v>
      </c>
      <c r="AP1221" s="6">
        <v>56450000</v>
      </c>
      <c r="AQ1221" s="6">
        <v>48744000</v>
      </c>
      <c r="AR1221" s="6">
        <f t="shared" si="348"/>
        <v>0.12017765779693826</v>
      </c>
      <c r="AS1221" s="6">
        <f t="shared" si="349"/>
        <v>0.11817995145138671</v>
      </c>
      <c r="AT1221" s="6">
        <f t="shared" si="350"/>
        <v>0.1137802076305192</v>
      </c>
      <c r="AU1221" s="6">
        <f t="shared" si="351"/>
        <v>3</v>
      </c>
      <c r="AV1221" s="6">
        <f t="shared" si="352"/>
        <v>0.11737927229294805</v>
      </c>
      <c r="AW1221" s="7">
        <f t="shared" si="353"/>
        <v>2.672409336662622E-3</v>
      </c>
      <c r="AX1221" s="5">
        <v>105470000</v>
      </c>
      <c r="AY1221" s="6">
        <v>98031000</v>
      </c>
      <c r="AZ1221" s="6">
        <v>64806000</v>
      </c>
      <c r="BA1221" s="6">
        <f t="shared" si="354"/>
        <v>0.19496921517133978</v>
      </c>
      <c r="BB1221" s="6">
        <f t="shared" si="355"/>
        <v>0.21264536418814992</v>
      </c>
      <c r="BC1221" s="6">
        <f t="shared" si="356"/>
        <v>0.13649644429459146</v>
      </c>
      <c r="BD1221" s="6">
        <f t="shared" si="357"/>
        <v>3</v>
      </c>
      <c r="BE1221" s="6">
        <f t="shared" si="358"/>
        <v>0.18137034121802706</v>
      </c>
      <c r="BF1221" s="7">
        <f t="shared" si="359"/>
        <v>3.2540861798027232E-2</v>
      </c>
      <c r="BH1221" t="s">
        <v>1875</v>
      </c>
      <c r="BI1221" t="s">
        <v>1876</v>
      </c>
    </row>
    <row r="1222" spans="1:61" x14ac:dyDescent="0.25">
      <c r="A1222" t="s">
        <v>1877</v>
      </c>
      <c r="B1222" t="s">
        <v>1877</v>
      </c>
      <c r="C1222">
        <f>VLOOKUP(B1222,Annotation!D:E,2,FALSE)</f>
        <v>1719</v>
      </c>
      <c r="D1222" t="str">
        <f>VLOOKUP(B1222,Annotation!D:F,3,FALSE)</f>
        <v>biopolymer transporter ExbD</v>
      </c>
      <c r="G1222">
        <v>27</v>
      </c>
      <c r="H1222">
        <v>27</v>
      </c>
      <c r="I1222">
        <v>27</v>
      </c>
      <c r="J1222">
        <v>22</v>
      </c>
      <c r="K1222">
        <v>26</v>
      </c>
      <c r="L1222">
        <v>15</v>
      </c>
      <c r="M1222">
        <v>17</v>
      </c>
      <c r="N1222">
        <v>18</v>
      </c>
      <c r="O1222">
        <v>18</v>
      </c>
      <c r="P1222">
        <v>15</v>
      </c>
      <c r="Q1222">
        <v>5</v>
      </c>
      <c r="R1222">
        <v>18</v>
      </c>
      <c r="S1222">
        <v>73.5</v>
      </c>
      <c r="T1222">
        <v>17.373000000000001</v>
      </c>
      <c r="U1222">
        <v>23644000000</v>
      </c>
      <c r="V1222">
        <v>1212700000</v>
      </c>
      <c r="W1222">
        <v>888590000</v>
      </c>
      <c r="X1222">
        <v>2014200000</v>
      </c>
      <c r="Y1222">
        <v>3659600000</v>
      </c>
      <c r="Z1222">
        <v>2842600000</v>
      </c>
      <c r="AA1222">
        <v>2120900000</v>
      </c>
      <c r="AB1222">
        <v>5265400000</v>
      </c>
      <c r="AC1222">
        <v>6494000</v>
      </c>
      <c r="AD1222">
        <v>5633800000</v>
      </c>
      <c r="AE1222">
        <v>2955500000</v>
      </c>
      <c r="AF1222" s="5">
        <v>151580000</v>
      </c>
      <c r="AG1222" s="6">
        <v>111070000</v>
      </c>
      <c r="AH1222" s="6">
        <v>251780000</v>
      </c>
      <c r="AI1222" s="6">
        <f t="shared" si="342"/>
        <v>0.59886116798114775</v>
      </c>
      <c r="AJ1222" s="6">
        <f t="shared" si="343"/>
        <v>0.22405444450054873</v>
      </c>
      <c r="AK1222" s="6">
        <f t="shared" si="344"/>
        <v>0.57649576386525681</v>
      </c>
      <c r="AL1222" s="6">
        <f t="shared" si="345"/>
        <v>3</v>
      </c>
      <c r="AM1222" s="6">
        <f t="shared" si="346"/>
        <v>0.4664704587823178</v>
      </c>
      <c r="AN1222" s="7">
        <f t="shared" si="347"/>
        <v>0.1716570142474248</v>
      </c>
      <c r="AO1222" s="5">
        <v>457450000</v>
      </c>
      <c r="AP1222" s="6">
        <v>355320000</v>
      </c>
      <c r="AQ1222" s="6">
        <v>265110000</v>
      </c>
      <c r="AR1222" s="6">
        <f t="shared" si="348"/>
        <v>0.87403843618571986</v>
      </c>
      <c r="AS1222" s="6">
        <f t="shared" si="349"/>
        <v>0.74387423117283835</v>
      </c>
      <c r="AT1222" s="6">
        <f t="shared" si="350"/>
        <v>0.61883043748824362</v>
      </c>
      <c r="AU1222" s="6">
        <f t="shared" si="351"/>
        <v>3</v>
      </c>
      <c r="AV1222" s="6">
        <f t="shared" si="352"/>
        <v>0.74558103494893402</v>
      </c>
      <c r="AW1222" s="7">
        <f t="shared" si="353"/>
        <v>0.10419521912941507</v>
      </c>
      <c r="AX1222" s="5">
        <v>658180000</v>
      </c>
      <c r="AY1222" s="6">
        <v>811750</v>
      </c>
      <c r="AZ1222" s="6">
        <v>704230000</v>
      </c>
      <c r="BA1222" s="6">
        <f t="shared" si="354"/>
        <v>1.2166951554136001</v>
      </c>
      <c r="BB1222" s="6">
        <f t="shared" si="355"/>
        <v>1.7608192753285254E-3</v>
      </c>
      <c r="BC1222" s="6">
        <f t="shared" si="356"/>
        <v>1.4832714712461832</v>
      </c>
      <c r="BD1222" s="6">
        <f t="shared" si="357"/>
        <v>3</v>
      </c>
      <c r="BE1222" s="6">
        <f t="shared" si="358"/>
        <v>0.90057581531170394</v>
      </c>
      <c r="BF1222" s="7">
        <f t="shared" si="359"/>
        <v>0.64480851465925937</v>
      </c>
      <c r="BH1222">
        <v>1605</v>
      </c>
      <c r="BI1222">
        <v>115</v>
      </c>
    </row>
    <row r="1223" spans="1:61" x14ac:dyDescent="0.25">
      <c r="A1223" t="s">
        <v>1878</v>
      </c>
      <c r="B1223" t="s">
        <v>1878</v>
      </c>
      <c r="C1223">
        <f>VLOOKUP(B1223,Annotation!D:E,2,FALSE)</f>
        <v>1720</v>
      </c>
      <c r="D1223" t="str">
        <f>VLOOKUP(B1223,Annotation!D:F,3,FALSE)</f>
        <v>PorT family protein</v>
      </c>
      <c r="G1223">
        <v>2</v>
      </c>
      <c r="H1223">
        <v>2</v>
      </c>
      <c r="I1223">
        <v>2</v>
      </c>
      <c r="J1223">
        <v>2</v>
      </c>
      <c r="K1223">
        <v>1</v>
      </c>
      <c r="L1223">
        <v>0</v>
      </c>
      <c r="M1223">
        <v>1</v>
      </c>
      <c r="N1223">
        <v>1</v>
      </c>
      <c r="O1223">
        <v>0</v>
      </c>
      <c r="P1223">
        <v>0</v>
      </c>
      <c r="Q1223">
        <v>1</v>
      </c>
      <c r="R1223">
        <v>0</v>
      </c>
      <c r="S1223">
        <v>11.2</v>
      </c>
      <c r="T1223">
        <v>25.544</v>
      </c>
      <c r="U1223">
        <v>10588000</v>
      </c>
      <c r="V1223">
        <v>1992000</v>
      </c>
      <c r="W1223">
        <v>1128300</v>
      </c>
      <c r="X1223">
        <v>0</v>
      </c>
      <c r="Y1223">
        <v>167120</v>
      </c>
      <c r="Z1223">
        <v>2207900</v>
      </c>
      <c r="AA1223">
        <v>0</v>
      </c>
      <c r="AB1223">
        <v>0</v>
      </c>
      <c r="AC1223">
        <v>5093000</v>
      </c>
      <c r="AD1223">
        <v>0</v>
      </c>
      <c r="AE1223">
        <v>1512600</v>
      </c>
      <c r="AF1223" s="5">
        <v>284570</v>
      </c>
      <c r="AG1223" s="6">
        <v>161190</v>
      </c>
      <c r="AH1223" s="6">
        <v>0</v>
      </c>
      <c r="AI1223" s="6">
        <f t="shared" si="342"/>
        <v>1.1242770983797019E-3</v>
      </c>
      <c r="AJ1223" s="6">
        <f t="shared" si="343"/>
        <v>3.2515833176414381E-4</v>
      </c>
      <c r="AK1223" s="6">
        <f t="shared" si="344"/>
        <v>0</v>
      </c>
      <c r="AL1223" s="6">
        <f t="shared" si="345"/>
        <v>2</v>
      </c>
      <c r="AM1223" s="6">
        <f t="shared" si="346"/>
        <v>7.2471771507192284E-4</v>
      </c>
      <c r="AN1223" s="7">
        <f t="shared" si="347"/>
        <v>4.7238375851912484E-4</v>
      </c>
      <c r="AO1223" s="5">
        <v>23874</v>
      </c>
      <c r="AP1223" s="6">
        <v>315410</v>
      </c>
      <c r="AQ1223" s="6">
        <v>0</v>
      </c>
      <c r="AR1223" s="6">
        <f t="shared" si="348"/>
        <v>4.5615463166461635E-5</v>
      </c>
      <c r="AS1223" s="6">
        <f t="shared" si="349"/>
        <v>6.6032131952669412E-4</v>
      </c>
      <c r="AT1223" s="6">
        <f t="shared" si="350"/>
        <v>0</v>
      </c>
      <c r="AU1223" s="6">
        <f t="shared" si="351"/>
        <v>2</v>
      </c>
      <c r="AV1223" s="6">
        <f t="shared" si="352"/>
        <v>3.5296839134657786E-4</v>
      </c>
      <c r="AW1223" s="7">
        <f t="shared" si="353"/>
        <v>3.0110321326469729E-4</v>
      </c>
      <c r="AX1223" s="5">
        <v>0</v>
      </c>
      <c r="AY1223" s="6">
        <v>727580</v>
      </c>
      <c r="AZ1223" s="6">
        <v>0</v>
      </c>
      <c r="BA1223" s="6">
        <f t="shared" si="354"/>
        <v>0</v>
      </c>
      <c r="BB1223" s="6">
        <f t="shared" si="355"/>
        <v>1.5782407001460161E-3</v>
      </c>
      <c r="BC1223" s="6">
        <f t="shared" si="356"/>
        <v>0</v>
      </c>
      <c r="BD1223" s="6">
        <f t="shared" si="357"/>
        <v>1</v>
      </c>
      <c r="BE1223" s="6">
        <f t="shared" si="358"/>
        <v>0</v>
      </c>
      <c r="BF1223" s="7">
        <f t="shared" si="359"/>
        <v>0</v>
      </c>
    </row>
    <row r="1224" spans="1:61" x14ac:dyDescent="0.25">
      <c r="A1224" t="s">
        <v>1879</v>
      </c>
      <c r="B1224" t="s">
        <v>1879</v>
      </c>
      <c r="C1224">
        <f>VLOOKUP(B1224,Annotation!D:E,2,FALSE)</f>
        <v>1722</v>
      </c>
      <c r="D1224" t="str">
        <f>VLOOKUP(B1224,Annotation!D:F,3,FALSE)</f>
        <v>RNA polymerase factor sigma-54</v>
      </c>
      <c r="E1224" t="str">
        <f>VLOOKUP(B1224,Annotation!I:O,7,FALSE)</f>
        <v>SF|RpoN</v>
      </c>
      <c r="G1224">
        <v>29</v>
      </c>
      <c r="H1224">
        <v>29</v>
      </c>
      <c r="I1224">
        <v>29</v>
      </c>
      <c r="J1224">
        <v>16</v>
      </c>
      <c r="K1224">
        <v>15</v>
      </c>
      <c r="L1224">
        <v>16</v>
      </c>
      <c r="M1224">
        <v>10</v>
      </c>
      <c r="N1224">
        <v>9</v>
      </c>
      <c r="O1224">
        <v>9</v>
      </c>
      <c r="P1224">
        <v>10</v>
      </c>
      <c r="Q1224">
        <v>15</v>
      </c>
      <c r="R1224">
        <v>15</v>
      </c>
      <c r="S1224">
        <v>57.5</v>
      </c>
      <c r="T1224">
        <v>55.845999999999997</v>
      </c>
      <c r="U1224">
        <v>881130000</v>
      </c>
      <c r="V1224">
        <v>31550000</v>
      </c>
      <c r="W1224">
        <v>74452000</v>
      </c>
      <c r="X1224">
        <v>75769000</v>
      </c>
      <c r="Y1224">
        <v>108310000</v>
      </c>
      <c r="Z1224">
        <v>235540000</v>
      </c>
      <c r="AA1224">
        <v>58183000</v>
      </c>
      <c r="AB1224">
        <v>84161000</v>
      </c>
      <c r="AC1224">
        <v>94423000</v>
      </c>
      <c r="AD1224">
        <v>118740000</v>
      </c>
      <c r="AE1224">
        <v>29371000</v>
      </c>
      <c r="AF1224" s="5">
        <v>1051700</v>
      </c>
      <c r="AG1224" s="6">
        <v>2481700</v>
      </c>
      <c r="AH1224" s="6">
        <v>2525600</v>
      </c>
      <c r="AI1224" s="6">
        <f t="shared" si="342"/>
        <v>4.1550487555467282E-3</v>
      </c>
      <c r="AJ1224" s="6">
        <f t="shared" si="343"/>
        <v>5.0061755191952084E-3</v>
      </c>
      <c r="AK1224" s="6">
        <f t="shared" si="344"/>
        <v>5.7828171467872447E-3</v>
      </c>
      <c r="AL1224" s="6">
        <f t="shared" si="345"/>
        <v>3</v>
      </c>
      <c r="AM1224" s="6">
        <f t="shared" si="346"/>
        <v>4.9813471405097268E-3</v>
      </c>
      <c r="AN1224" s="7">
        <f t="shared" si="347"/>
        <v>6.6476553268629839E-4</v>
      </c>
      <c r="AO1224" s="5">
        <v>3610200</v>
      </c>
      <c r="AP1224" s="6">
        <v>7851500</v>
      </c>
      <c r="AQ1224" s="6">
        <v>1939400</v>
      </c>
      <c r="AR1224" s="6">
        <f t="shared" si="348"/>
        <v>6.8979201274842836E-3</v>
      </c>
      <c r="AS1224" s="6">
        <f t="shared" si="349"/>
        <v>1.6437376241285433E-2</v>
      </c>
      <c r="AT1224" s="6">
        <f t="shared" si="350"/>
        <v>4.527025576042773E-3</v>
      </c>
      <c r="AU1224" s="6">
        <f t="shared" si="351"/>
        <v>3</v>
      </c>
      <c r="AV1224" s="6">
        <f t="shared" si="352"/>
        <v>9.2874406482708286E-3</v>
      </c>
      <c r="AW1224" s="7">
        <f t="shared" si="353"/>
        <v>5.1475864559167661E-3</v>
      </c>
      <c r="AX1224" s="5">
        <v>2805400</v>
      </c>
      <c r="AY1224" s="6">
        <v>3147400</v>
      </c>
      <c r="AZ1224" s="6">
        <v>3958100</v>
      </c>
      <c r="BA1224" s="6">
        <f t="shared" si="354"/>
        <v>5.1859925688980428E-3</v>
      </c>
      <c r="BB1224" s="6">
        <f t="shared" si="355"/>
        <v>6.827228318040039E-3</v>
      </c>
      <c r="BC1224" s="6">
        <f t="shared" si="356"/>
        <v>8.3366752486254726E-3</v>
      </c>
      <c r="BD1224" s="6">
        <f t="shared" si="357"/>
        <v>3</v>
      </c>
      <c r="BE1224" s="6">
        <f t="shared" si="358"/>
        <v>6.7832987118545173E-3</v>
      </c>
      <c r="BF1224" s="7">
        <f t="shared" si="359"/>
        <v>1.2866358445725336E-3</v>
      </c>
      <c r="BH1224">
        <v>1606</v>
      </c>
      <c r="BI1224">
        <v>387</v>
      </c>
    </row>
    <row r="1225" spans="1:61" x14ac:dyDescent="0.25">
      <c r="A1225" t="s">
        <v>1880</v>
      </c>
      <c r="B1225" t="s">
        <v>1880</v>
      </c>
      <c r="C1225">
        <f>VLOOKUP(B1225,Annotation!D:E,2,FALSE)</f>
        <v>1725</v>
      </c>
      <c r="D1225" t="str">
        <f>VLOOKUP(B1225,Annotation!D:F,3,FALSE)</f>
        <v>asparagine--tRNA ligase</v>
      </c>
      <c r="G1225">
        <v>32</v>
      </c>
      <c r="H1225">
        <v>32</v>
      </c>
      <c r="I1225">
        <v>32</v>
      </c>
      <c r="J1225">
        <v>18</v>
      </c>
      <c r="K1225">
        <v>26</v>
      </c>
      <c r="L1225">
        <v>26</v>
      </c>
      <c r="M1225">
        <v>18</v>
      </c>
      <c r="N1225">
        <v>13</v>
      </c>
      <c r="O1225">
        <v>13</v>
      </c>
      <c r="P1225">
        <v>17</v>
      </c>
      <c r="Q1225">
        <v>16</v>
      </c>
      <c r="R1225">
        <v>18</v>
      </c>
      <c r="S1225">
        <v>74</v>
      </c>
      <c r="T1225">
        <v>54.548000000000002</v>
      </c>
      <c r="U1225">
        <v>3349700000</v>
      </c>
      <c r="V1225">
        <v>100210000</v>
      </c>
      <c r="W1225">
        <v>425350000</v>
      </c>
      <c r="X1225">
        <v>566350000</v>
      </c>
      <c r="Y1225">
        <v>627000000</v>
      </c>
      <c r="Z1225">
        <v>377740000</v>
      </c>
      <c r="AA1225">
        <v>239070000</v>
      </c>
      <c r="AB1225">
        <v>473380000</v>
      </c>
      <c r="AC1225">
        <v>377010000</v>
      </c>
      <c r="AD1225">
        <v>163600000</v>
      </c>
      <c r="AE1225">
        <v>108050000</v>
      </c>
      <c r="AF1225" s="5">
        <v>3232500</v>
      </c>
      <c r="AG1225" s="6">
        <v>13721000</v>
      </c>
      <c r="AH1225" s="6">
        <v>18269000</v>
      </c>
      <c r="AI1225" s="6">
        <f t="shared" si="342"/>
        <v>1.2770937626989446E-2</v>
      </c>
      <c r="AJ1225" s="6">
        <f t="shared" si="343"/>
        <v>2.7678500342054824E-2</v>
      </c>
      <c r="AK1225" s="6">
        <f t="shared" si="344"/>
        <v>4.1830173604155911E-2</v>
      </c>
      <c r="AL1225" s="6">
        <f t="shared" si="345"/>
        <v>3</v>
      </c>
      <c r="AM1225" s="6">
        <f t="shared" si="346"/>
        <v>2.7426537191066729E-2</v>
      </c>
      <c r="AN1225" s="7">
        <f t="shared" si="347"/>
        <v>1.1864721178526225E-2</v>
      </c>
      <c r="AO1225" s="5">
        <v>20226000</v>
      </c>
      <c r="AP1225" s="6">
        <v>12185000</v>
      </c>
      <c r="AQ1225" s="6">
        <v>7711900</v>
      </c>
      <c r="AR1225" s="6">
        <f t="shared" si="348"/>
        <v>3.8645319510968126E-2</v>
      </c>
      <c r="AS1225" s="6">
        <f t="shared" si="349"/>
        <v>2.5509702540923773E-2</v>
      </c>
      <c r="AT1225" s="6">
        <f t="shared" si="350"/>
        <v>1.8001427523916813E-2</v>
      </c>
      <c r="AU1225" s="6">
        <f t="shared" si="351"/>
        <v>3</v>
      </c>
      <c r="AV1225" s="6">
        <f t="shared" si="352"/>
        <v>2.7385483191936236E-2</v>
      </c>
      <c r="AW1225" s="7">
        <f t="shared" si="353"/>
        <v>8.5315681982190954E-3</v>
      </c>
      <c r="AX1225" s="5">
        <v>15270000</v>
      </c>
      <c r="AY1225" s="6">
        <v>12162000</v>
      </c>
      <c r="AZ1225" s="6">
        <v>5277400</v>
      </c>
      <c r="BA1225" s="6">
        <f t="shared" si="354"/>
        <v>2.8227741686416594E-2</v>
      </c>
      <c r="BB1225" s="6">
        <f t="shared" si="355"/>
        <v>2.6381378535935363E-2</v>
      </c>
      <c r="BC1225" s="6">
        <f t="shared" si="356"/>
        <v>1.1115426582728094E-2</v>
      </c>
      <c r="BD1225" s="6">
        <f t="shared" si="357"/>
        <v>3</v>
      </c>
      <c r="BE1225" s="6">
        <f t="shared" si="358"/>
        <v>2.1908182268360017E-2</v>
      </c>
      <c r="BF1225" s="7">
        <f t="shared" si="359"/>
        <v>7.6687654672778077E-3</v>
      </c>
      <c r="BH1225" t="s">
        <v>1881</v>
      </c>
      <c r="BI1225" t="s">
        <v>1882</v>
      </c>
    </row>
    <row r="1226" spans="1:61" x14ac:dyDescent="0.25">
      <c r="A1226" t="s">
        <v>1883</v>
      </c>
      <c r="B1226" t="s">
        <v>1883</v>
      </c>
      <c r="C1226">
        <f>VLOOKUP(B1226,Annotation!D:E,2,FALSE)</f>
        <v>1726</v>
      </c>
      <c r="D1226" t="str">
        <f>VLOOKUP(B1226,Annotation!D:F,3,FALSE)</f>
        <v>ATP-binding protein</v>
      </c>
      <c r="G1226">
        <v>7</v>
      </c>
      <c r="H1226">
        <v>7</v>
      </c>
      <c r="I1226">
        <v>7</v>
      </c>
      <c r="J1226">
        <v>5</v>
      </c>
      <c r="K1226">
        <v>5</v>
      </c>
      <c r="L1226">
        <v>3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21.6</v>
      </c>
      <c r="T1226">
        <v>40.548999999999999</v>
      </c>
      <c r="U1226">
        <v>25884000</v>
      </c>
      <c r="V1226">
        <v>1912500</v>
      </c>
      <c r="W1226">
        <v>4645800</v>
      </c>
      <c r="X1226">
        <v>19326000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1848800</v>
      </c>
      <c r="AF1226" s="5">
        <v>136610</v>
      </c>
      <c r="AG1226" s="6">
        <v>331840</v>
      </c>
      <c r="AH1226" s="6">
        <v>1380400</v>
      </c>
      <c r="AI1226" s="6">
        <f t="shared" si="342"/>
        <v>5.3971780022367454E-4</v>
      </c>
      <c r="AJ1226" s="6">
        <f t="shared" si="343"/>
        <v>6.6939971966383449E-4</v>
      </c>
      <c r="AK1226" s="6">
        <f t="shared" si="344"/>
        <v>3.1606750037318312E-3</v>
      </c>
      <c r="AL1226" s="6">
        <f t="shared" si="345"/>
        <v>3</v>
      </c>
      <c r="AM1226" s="6">
        <f t="shared" si="346"/>
        <v>1.4565975078731132E-3</v>
      </c>
      <c r="AN1226" s="7">
        <f t="shared" si="347"/>
        <v>1.2061272553028307E-3</v>
      </c>
      <c r="AO1226" s="5">
        <v>0</v>
      </c>
      <c r="AP1226" s="6">
        <v>0</v>
      </c>
      <c r="AQ1226" s="6">
        <v>0</v>
      </c>
      <c r="AR1226" s="6">
        <f t="shared" si="348"/>
        <v>0</v>
      </c>
      <c r="AS1226" s="6">
        <f t="shared" si="349"/>
        <v>0</v>
      </c>
      <c r="AT1226" s="6">
        <f t="shared" si="350"/>
        <v>0</v>
      </c>
      <c r="AU1226" s="6">
        <f t="shared" si="351"/>
        <v>0</v>
      </c>
      <c r="AV1226" s="6">
        <f t="shared" si="352"/>
        <v>0</v>
      </c>
      <c r="AW1226" s="7">
        <f t="shared" si="353"/>
        <v>0</v>
      </c>
      <c r="AX1226" s="5">
        <v>0</v>
      </c>
      <c r="AY1226" s="6">
        <v>0</v>
      </c>
      <c r="AZ1226" s="6">
        <v>0</v>
      </c>
      <c r="BA1226" s="6">
        <f t="shared" si="354"/>
        <v>0</v>
      </c>
      <c r="BB1226" s="6">
        <f t="shared" si="355"/>
        <v>0</v>
      </c>
      <c r="BC1226" s="6">
        <f t="shared" si="356"/>
        <v>0</v>
      </c>
      <c r="BD1226" s="6">
        <f t="shared" si="357"/>
        <v>0</v>
      </c>
      <c r="BE1226" s="6">
        <f t="shared" si="358"/>
        <v>0</v>
      </c>
      <c r="BF1226" s="7">
        <f t="shared" si="359"/>
        <v>0</v>
      </c>
      <c r="BH1226">
        <v>1612</v>
      </c>
      <c r="BI1226">
        <v>92</v>
      </c>
    </row>
    <row r="1227" spans="1:61" x14ac:dyDescent="0.25">
      <c r="A1227" t="s">
        <v>1884</v>
      </c>
      <c r="B1227" t="s">
        <v>1884</v>
      </c>
      <c r="C1227">
        <f>VLOOKUP(B1227,Annotation!D:E,2,FALSE)</f>
        <v>1727</v>
      </c>
      <c r="D1227" t="str">
        <f>VLOOKUP(B1227,Annotation!D:F,3,FALSE)</f>
        <v>PAS domain-containing protein</v>
      </c>
      <c r="E1227" t="str">
        <f>VLOOKUP(B1227,Annotation!I:O,7,FALSE)</f>
        <v>OCS|LuxR</v>
      </c>
      <c r="G1227">
        <v>6</v>
      </c>
      <c r="H1227">
        <v>6</v>
      </c>
      <c r="I1227">
        <v>6</v>
      </c>
      <c r="J1227">
        <v>4</v>
      </c>
      <c r="K1227">
        <v>6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1</v>
      </c>
      <c r="R1227">
        <v>0</v>
      </c>
      <c r="S1227">
        <v>20.2</v>
      </c>
      <c r="T1227">
        <v>28.058</v>
      </c>
      <c r="U1227">
        <v>8736100</v>
      </c>
      <c r="V1227">
        <v>2113500</v>
      </c>
      <c r="W1227">
        <v>6220000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402570</v>
      </c>
      <c r="AD1227">
        <v>0</v>
      </c>
      <c r="AE1227">
        <v>546010</v>
      </c>
      <c r="AF1227" s="5">
        <v>132100</v>
      </c>
      <c r="AG1227" s="6">
        <v>388750</v>
      </c>
      <c r="AH1227" s="6">
        <v>0</v>
      </c>
      <c r="AI1227" s="6">
        <f t="shared" si="342"/>
        <v>5.2189972483381464E-4</v>
      </c>
      <c r="AJ1227" s="6">
        <f t="shared" si="343"/>
        <v>7.8420064193381045E-4</v>
      </c>
      <c r="AK1227" s="6">
        <f t="shared" si="344"/>
        <v>0</v>
      </c>
      <c r="AL1227" s="6">
        <f t="shared" si="345"/>
        <v>2</v>
      </c>
      <c r="AM1227" s="6">
        <f t="shared" si="346"/>
        <v>6.5305018338381255E-4</v>
      </c>
      <c r="AN1227" s="7">
        <f t="shared" si="347"/>
        <v>3.2594337284301236E-4</v>
      </c>
      <c r="AO1227" s="5">
        <v>0</v>
      </c>
      <c r="AP1227" s="6">
        <v>0</v>
      </c>
      <c r="AQ1227" s="6">
        <v>0</v>
      </c>
      <c r="AR1227" s="6">
        <f t="shared" si="348"/>
        <v>0</v>
      </c>
      <c r="AS1227" s="6">
        <f t="shared" si="349"/>
        <v>0</v>
      </c>
      <c r="AT1227" s="6">
        <f t="shared" si="350"/>
        <v>0</v>
      </c>
      <c r="AU1227" s="6">
        <f t="shared" si="351"/>
        <v>0</v>
      </c>
      <c r="AV1227" s="6">
        <f t="shared" si="352"/>
        <v>0</v>
      </c>
      <c r="AW1227" s="7">
        <f t="shared" si="353"/>
        <v>0</v>
      </c>
      <c r="AX1227" s="5">
        <v>0</v>
      </c>
      <c r="AY1227" s="6">
        <v>25161</v>
      </c>
      <c r="AZ1227" s="6">
        <v>0</v>
      </c>
      <c r="BA1227" s="6">
        <f t="shared" si="354"/>
        <v>0</v>
      </c>
      <c r="BB1227" s="6">
        <f t="shared" si="355"/>
        <v>5.4578347750589512E-5</v>
      </c>
      <c r="BC1227" s="6">
        <f t="shared" si="356"/>
        <v>0</v>
      </c>
      <c r="BD1227" s="6">
        <f t="shared" si="357"/>
        <v>1</v>
      </c>
      <c r="BE1227" s="6">
        <f t="shared" si="358"/>
        <v>0</v>
      </c>
      <c r="BF1227" s="7">
        <f t="shared" si="359"/>
        <v>0</v>
      </c>
    </row>
    <row r="1228" spans="1:61" x14ac:dyDescent="0.25">
      <c r="A1228" t="s">
        <v>1885</v>
      </c>
      <c r="B1228" t="s">
        <v>1885</v>
      </c>
      <c r="C1228">
        <f>VLOOKUP(B1228,Annotation!D:E,2,FALSE)</f>
        <v>1728</v>
      </c>
      <c r="D1228" t="str">
        <f>VLOOKUP(B1228,Annotation!D:F,3,FALSE)</f>
        <v>MMPL family transporter</v>
      </c>
      <c r="G1228">
        <v>7</v>
      </c>
      <c r="H1228">
        <v>7</v>
      </c>
      <c r="I1228">
        <v>7</v>
      </c>
      <c r="J1228">
        <v>6</v>
      </c>
      <c r="K1228">
        <v>7</v>
      </c>
      <c r="L1228">
        <v>3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12.2</v>
      </c>
      <c r="T1228">
        <v>90.036000000000001</v>
      </c>
      <c r="U1228">
        <v>13731000</v>
      </c>
      <c r="V1228">
        <v>2929800</v>
      </c>
      <c r="W1228">
        <v>7748000</v>
      </c>
      <c r="X1228">
        <v>3053400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416100</v>
      </c>
      <c r="AF1228" s="5">
        <v>88782</v>
      </c>
      <c r="AG1228" s="6">
        <v>234790</v>
      </c>
      <c r="AH1228" s="6">
        <v>92527</v>
      </c>
      <c r="AI1228" s="6">
        <f t="shared" si="342"/>
        <v>3.5075928365023261E-4</v>
      </c>
      <c r="AJ1228" s="6">
        <f t="shared" si="343"/>
        <v>4.7362692918235204E-4</v>
      </c>
      <c r="AK1228" s="6">
        <f t="shared" si="344"/>
        <v>2.1185727040734216E-4</v>
      </c>
      <c r="AL1228" s="6">
        <f t="shared" si="345"/>
        <v>3</v>
      </c>
      <c r="AM1228" s="6">
        <f t="shared" si="346"/>
        <v>3.4541449441330896E-4</v>
      </c>
      <c r="AN1228" s="7">
        <f t="shared" si="347"/>
        <v>1.06933822659271E-4</v>
      </c>
      <c r="AO1228" s="5">
        <v>0</v>
      </c>
      <c r="AP1228" s="6">
        <v>0</v>
      </c>
      <c r="AQ1228" s="6">
        <v>0</v>
      </c>
      <c r="AR1228" s="6">
        <f t="shared" si="348"/>
        <v>0</v>
      </c>
      <c r="AS1228" s="6">
        <f t="shared" si="349"/>
        <v>0</v>
      </c>
      <c r="AT1228" s="6">
        <f t="shared" si="350"/>
        <v>0</v>
      </c>
      <c r="AU1228" s="6">
        <f t="shared" si="351"/>
        <v>0</v>
      </c>
      <c r="AV1228" s="6">
        <f t="shared" si="352"/>
        <v>0</v>
      </c>
      <c r="AW1228" s="7">
        <f t="shared" si="353"/>
        <v>0</v>
      </c>
      <c r="AX1228" s="5">
        <v>0</v>
      </c>
      <c r="AY1228" s="6">
        <v>0</v>
      </c>
      <c r="AZ1228" s="6">
        <v>0</v>
      </c>
      <c r="BA1228" s="6">
        <f t="shared" si="354"/>
        <v>0</v>
      </c>
      <c r="BB1228" s="6">
        <f t="shared" si="355"/>
        <v>0</v>
      </c>
      <c r="BC1228" s="6">
        <f t="shared" si="356"/>
        <v>0</v>
      </c>
      <c r="BD1228" s="6">
        <f t="shared" si="357"/>
        <v>0</v>
      </c>
      <c r="BE1228" s="6">
        <f t="shared" si="358"/>
        <v>0</v>
      </c>
      <c r="BF1228" s="7">
        <f t="shared" si="359"/>
        <v>0</v>
      </c>
    </row>
    <row r="1229" spans="1:61" x14ac:dyDescent="0.25">
      <c r="A1229" t="s">
        <v>1886</v>
      </c>
      <c r="B1229" t="s">
        <v>1886</v>
      </c>
      <c r="C1229">
        <f>VLOOKUP(B1229,Annotation!D:E,2,FALSE)</f>
        <v>1729</v>
      </c>
      <c r="D1229" t="str">
        <f>VLOOKUP(B1229,Annotation!D:F,3,FALSE)</f>
        <v>ribosome recycling factor</v>
      </c>
      <c r="G1229">
        <v>19</v>
      </c>
      <c r="H1229">
        <v>19</v>
      </c>
      <c r="I1229">
        <v>19</v>
      </c>
      <c r="J1229">
        <v>16</v>
      </c>
      <c r="K1229">
        <v>17</v>
      </c>
      <c r="L1229">
        <v>7</v>
      </c>
      <c r="M1229">
        <v>7</v>
      </c>
      <c r="N1229">
        <v>7</v>
      </c>
      <c r="O1229">
        <v>6</v>
      </c>
      <c r="P1229">
        <v>7</v>
      </c>
      <c r="Q1229">
        <v>9</v>
      </c>
      <c r="R1229">
        <v>7</v>
      </c>
      <c r="S1229">
        <v>81</v>
      </c>
      <c r="T1229">
        <v>20.709</v>
      </c>
      <c r="U1229">
        <v>3730400000</v>
      </c>
      <c r="V1229">
        <v>234860000</v>
      </c>
      <c r="W1229">
        <v>473700000</v>
      </c>
      <c r="X1229">
        <v>206460000</v>
      </c>
      <c r="Y1229">
        <v>348200000</v>
      </c>
      <c r="Z1229">
        <v>319370000</v>
      </c>
      <c r="AA1229">
        <v>245910000</v>
      </c>
      <c r="AB1229">
        <v>515880000</v>
      </c>
      <c r="AC1229">
        <v>714170000</v>
      </c>
      <c r="AD1229">
        <v>671830000</v>
      </c>
      <c r="AE1229">
        <v>286950000</v>
      </c>
      <c r="AF1229" s="5">
        <v>18066000</v>
      </c>
      <c r="AG1229" s="6">
        <v>36439000</v>
      </c>
      <c r="AH1229" s="6">
        <v>15881000</v>
      </c>
      <c r="AI1229" s="6">
        <f t="shared" si="342"/>
        <v>7.1375022171443564E-2</v>
      </c>
      <c r="AJ1229" s="6">
        <f t="shared" si="343"/>
        <v>7.3506076376658819E-2</v>
      </c>
      <c r="AK1229" s="6">
        <f t="shared" si="344"/>
        <v>3.6362416498308611E-2</v>
      </c>
      <c r="AL1229" s="6">
        <f t="shared" si="345"/>
        <v>3</v>
      </c>
      <c r="AM1229" s="6">
        <f t="shared" si="346"/>
        <v>6.0414505015470334E-2</v>
      </c>
      <c r="AN1229" s="7">
        <f t="shared" si="347"/>
        <v>1.7029632400307949E-2</v>
      </c>
      <c r="AO1229" s="5">
        <v>26784000</v>
      </c>
      <c r="AP1229" s="6">
        <v>24567000</v>
      </c>
      <c r="AQ1229" s="6">
        <v>18916000</v>
      </c>
      <c r="AR1229" s="6">
        <f t="shared" si="348"/>
        <v>5.1175528417965507E-2</v>
      </c>
      <c r="AS1229" s="6">
        <f t="shared" si="349"/>
        <v>5.1431831130313861E-2</v>
      </c>
      <c r="AT1229" s="6">
        <f t="shared" si="350"/>
        <v>4.4154488912253841E-2</v>
      </c>
      <c r="AU1229" s="6">
        <f t="shared" si="351"/>
        <v>3</v>
      </c>
      <c r="AV1229" s="6">
        <f t="shared" si="352"/>
        <v>4.8920616153511072E-2</v>
      </c>
      <c r="AW1229" s="7">
        <f t="shared" si="353"/>
        <v>3.3717848320021812E-3</v>
      </c>
      <c r="AX1229" s="5">
        <v>39683000</v>
      </c>
      <c r="AY1229" s="6">
        <v>54936000</v>
      </c>
      <c r="AZ1229" s="6">
        <v>51679000</v>
      </c>
      <c r="BA1229" s="6">
        <f t="shared" si="354"/>
        <v>7.3357005457895849E-2</v>
      </c>
      <c r="BB1229" s="6">
        <f t="shared" si="355"/>
        <v>0.11916522046128473</v>
      </c>
      <c r="BC1229" s="6">
        <f t="shared" si="356"/>
        <v>0.10884794223837595</v>
      </c>
      <c r="BD1229" s="6">
        <f t="shared" si="357"/>
        <v>3</v>
      </c>
      <c r="BE1229" s="6">
        <f t="shared" si="358"/>
        <v>0.1004567227191855</v>
      </c>
      <c r="BF1229" s="7">
        <f t="shared" si="359"/>
        <v>1.9619846486208986E-2</v>
      </c>
      <c r="BH1229" t="s">
        <v>1887</v>
      </c>
      <c r="BI1229" t="s">
        <v>1888</v>
      </c>
    </row>
    <row r="1230" spans="1:61" x14ac:dyDescent="0.25">
      <c r="A1230" t="s">
        <v>1889</v>
      </c>
      <c r="B1230" t="s">
        <v>1889</v>
      </c>
      <c r="C1230">
        <f>VLOOKUP(B1230,Annotation!D:E,2,FALSE)</f>
        <v>1730</v>
      </c>
      <c r="D1230" t="str">
        <f>VLOOKUP(B1230,Annotation!D:F,3,FALSE)</f>
        <v>UMP kinase</v>
      </c>
      <c r="G1230">
        <v>25</v>
      </c>
      <c r="H1230">
        <v>25</v>
      </c>
      <c r="I1230">
        <v>25</v>
      </c>
      <c r="J1230">
        <v>18</v>
      </c>
      <c r="K1230">
        <v>23</v>
      </c>
      <c r="L1230">
        <v>5</v>
      </c>
      <c r="M1230">
        <v>13</v>
      </c>
      <c r="N1230">
        <v>11</v>
      </c>
      <c r="O1230">
        <v>11</v>
      </c>
      <c r="P1230">
        <v>15</v>
      </c>
      <c r="Q1230">
        <v>13</v>
      </c>
      <c r="R1230">
        <v>13</v>
      </c>
      <c r="S1230">
        <v>85.5</v>
      </c>
      <c r="T1230">
        <v>25.696999999999999</v>
      </c>
      <c r="U1230">
        <v>5028900000</v>
      </c>
      <c r="V1230">
        <v>474930000</v>
      </c>
      <c r="W1230">
        <v>1468500000</v>
      </c>
      <c r="X1230">
        <v>122670000</v>
      </c>
      <c r="Y1230">
        <v>515140000</v>
      </c>
      <c r="Z1230">
        <v>194230000</v>
      </c>
      <c r="AA1230">
        <v>391270000</v>
      </c>
      <c r="AB1230">
        <v>913310000</v>
      </c>
      <c r="AC1230">
        <v>581400000</v>
      </c>
      <c r="AD1230">
        <v>367500000</v>
      </c>
      <c r="AE1230">
        <v>359210000</v>
      </c>
      <c r="AF1230" s="5">
        <v>33923000</v>
      </c>
      <c r="AG1230" s="6">
        <v>104890000</v>
      </c>
      <c r="AH1230" s="6">
        <v>8762200</v>
      </c>
      <c r="AI1230" s="6">
        <f t="shared" si="342"/>
        <v>0.13402274311534818</v>
      </c>
      <c r="AJ1230" s="6">
        <f t="shared" si="343"/>
        <v>0.21158792368472637</v>
      </c>
      <c r="AK1230" s="6">
        <f t="shared" si="344"/>
        <v>2.0062638740726637E-2</v>
      </c>
      <c r="AL1230" s="6">
        <f t="shared" si="345"/>
        <v>3</v>
      </c>
      <c r="AM1230" s="6">
        <f t="shared" si="346"/>
        <v>0.12189110184693373</v>
      </c>
      <c r="AN1230" s="7">
        <f t="shared" si="347"/>
        <v>7.8659037340999771E-2</v>
      </c>
      <c r="AO1230" s="5">
        <v>36796000</v>
      </c>
      <c r="AP1230" s="6">
        <v>13873000</v>
      </c>
      <c r="AQ1230" s="6">
        <v>27948000</v>
      </c>
      <c r="AR1230" s="6">
        <f t="shared" si="348"/>
        <v>7.0305209963689469E-2</v>
      </c>
      <c r="AS1230" s="6">
        <f t="shared" si="349"/>
        <v>2.9043586651640172E-2</v>
      </c>
      <c r="AT1230" s="6">
        <f t="shared" si="350"/>
        <v>6.5237347014150474E-2</v>
      </c>
      <c r="AU1230" s="6">
        <f t="shared" si="351"/>
        <v>3</v>
      </c>
      <c r="AV1230" s="6">
        <f t="shared" si="352"/>
        <v>5.4862047876493368E-2</v>
      </c>
      <c r="AW1230" s="7">
        <f t="shared" si="353"/>
        <v>1.83732688750671E-2</v>
      </c>
      <c r="AX1230" s="5">
        <v>65237000</v>
      </c>
      <c r="AY1230" s="6">
        <v>41529000</v>
      </c>
      <c r="AZ1230" s="6">
        <v>26250000</v>
      </c>
      <c r="BA1230" s="6">
        <f t="shared" si="354"/>
        <v>0.12059549341170658</v>
      </c>
      <c r="BB1230" s="6">
        <f t="shared" si="355"/>
        <v>9.0083232134423583E-2</v>
      </c>
      <c r="BC1230" s="6">
        <f t="shared" si="356"/>
        <v>5.5288579186078844E-2</v>
      </c>
      <c r="BD1230" s="6">
        <f t="shared" si="357"/>
        <v>3</v>
      </c>
      <c r="BE1230" s="6">
        <f t="shared" si="358"/>
        <v>8.8655768244069663E-2</v>
      </c>
      <c r="BF1230" s="7">
        <f t="shared" si="359"/>
        <v>2.6680535992705444E-2</v>
      </c>
      <c r="BH1230" t="s">
        <v>1890</v>
      </c>
      <c r="BI1230" t="s">
        <v>1891</v>
      </c>
    </row>
    <row r="1231" spans="1:61" x14ac:dyDescent="0.25">
      <c r="A1231" t="s">
        <v>1892</v>
      </c>
      <c r="B1231" t="s">
        <v>1892</v>
      </c>
      <c r="C1231">
        <f>VLOOKUP(B1231,Annotation!D:E,2,FALSE)</f>
        <v>1731</v>
      </c>
      <c r="D1231" t="str">
        <f>VLOOKUP(B1231,Annotation!D:F,3,FALSE)</f>
        <v>purine-nucleoside phosphorylase</v>
      </c>
      <c r="G1231">
        <v>20</v>
      </c>
      <c r="H1231">
        <v>20</v>
      </c>
      <c r="I1231">
        <v>20</v>
      </c>
      <c r="J1231">
        <v>12</v>
      </c>
      <c r="K1231">
        <v>16</v>
      </c>
      <c r="L1231">
        <v>0</v>
      </c>
      <c r="M1231">
        <v>10</v>
      </c>
      <c r="N1231">
        <v>9</v>
      </c>
      <c r="O1231">
        <v>12</v>
      </c>
      <c r="P1231">
        <v>13</v>
      </c>
      <c r="Q1231">
        <v>14</v>
      </c>
      <c r="R1231">
        <v>13</v>
      </c>
      <c r="S1231">
        <v>74.900000000000006</v>
      </c>
      <c r="T1231">
        <v>29.77</v>
      </c>
      <c r="U1231">
        <v>6458900000</v>
      </c>
      <c r="V1231">
        <v>288790000</v>
      </c>
      <c r="W1231">
        <v>720060000</v>
      </c>
      <c r="X1231">
        <v>0</v>
      </c>
      <c r="Y1231">
        <v>961370000</v>
      </c>
      <c r="Z1231">
        <v>488050000</v>
      </c>
      <c r="AA1231">
        <v>833720000</v>
      </c>
      <c r="AB1231">
        <v>1313700000</v>
      </c>
      <c r="AC1231">
        <v>1043900000</v>
      </c>
      <c r="AD1231">
        <v>809310000</v>
      </c>
      <c r="AE1231">
        <v>430590000</v>
      </c>
      <c r="AF1231" s="5">
        <v>19253000</v>
      </c>
      <c r="AG1231" s="6">
        <v>48004000</v>
      </c>
      <c r="AH1231" s="6">
        <v>0</v>
      </c>
      <c r="AI1231" s="6">
        <f t="shared" si="342"/>
        <v>7.6064613188686098E-2</v>
      </c>
      <c r="AJ1231" s="6">
        <f t="shared" si="343"/>
        <v>9.6835415087821564E-2</v>
      </c>
      <c r="AK1231" s="6">
        <f t="shared" si="344"/>
        <v>0</v>
      </c>
      <c r="AL1231" s="6">
        <f t="shared" si="345"/>
        <v>2</v>
      </c>
      <c r="AM1231" s="6">
        <f t="shared" si="346"/>
        <v>8.6450014138253831E-2</v>
      </c>
      <c r="AN1231" s="7">
        <f t="shared" si="347"/>
        <v>4.1625778880011191E-2</v>
      </c>
      <c r="AO1231" s="5">
        <v>64091000</v>
      </c>
      <c r="AP1231" s="6">
        <v>32537000</v>
      </c>
      <c r="AQ1231" s="6">
        <v>55581000</v>
      </c>
      <c r="AR1231" s="6">
        <f t="shared" si="348"/>
        <v>0.12245709348252043</v>
      </c>
      <c r="AS1231" s="6">
        <f t="shared" si="349"/>
        <v>6.8117291060651369E-2</v>
      </c>
      <c r="AT1231" s="6">
        <f t="shared" si="350"/>
        <v>0.12973940834383491</v>
      </c>
      <c r="AU1231" s="6">
        <f t="shared" si="351"/>
        <v>3</v>
      </c>
      <c r="AV1231" s="6">
        <f t="shared" si="352"/>
        <v>0.1067712642956689</v>
      </c>
      <c r="AW1231" s="7">
        <f t="shared" si="353"/>
        <v>2.749369943065651E-2</v>
      </c>
      <c r="AX1231" s="5">
        <v>87581000</v>
      </c>
      <c r="AY1231" s="6">
        <v>69590000</v>
      </c>
      <c r="AZ1231" s="6">
        <v>53954000</v>
      </c>
      <c r="BA1231" s="6">
        <f t="shared" si="354"/>
        <v>0.16190005531355939</v>
      </c>
      <c r="BB1231" s="6">
        <f t="shared" si="355"/>
        <v>0.15095215690805311</v>
      </c>
      <c r="BC1231" s="6">
        <f t="shared" si="356"/>
        <v>0.11363961910116946</v>
      </c>
      <c r="BD1231" s="6">
        <f t="shared" si="357"/>
        <v>3</v>
      </c>
      <c r="BE1231" s="6">
        <f t="shared" si="358"/>
        <v>0.14216394377426067</v>
      </c>
      <c r="BF1231" s="7">
        <f t="shared" si="359"/>
        <v>2.0659008421126369E-2</v>
      </c>
      <c r="BH1231" t="s">
        <v>1893</v>
      </c>
      <c r="BI1231" t="s">
        <v>1894</v>
      </c>
    </row>
    <row r="1232" spans="1:61" x14ac:dyDescent="0.25">
      <c r="A1232" t="s">
        <v>1895</v>
      </c>
      <c r="B1232" t="s">
        <v>1895</v>
      </c>
      <c r="C1232">
        <f>VLOOKUP(B1232,Annotation!D:E,2,FALSE)</f>
        <v>1732</v>
      </c>
      <c r="D1232" t="str">
        <f>VLOOKUP(B1232,Annotation!D:F,3,FALSE)</f>
        <v>glycosyltransferase</v>
      </c>
      <c r="G1232">
        <v>8</v>
      </c>
      <c r="H1232">
        <v>8</v>
      </c>
      <c r="I1232">
        <v>8</v>
      </c>
      <c r="J1232">
        <v>7</v>
      </c>
      <c r="K1232">
        <v>7</v>
      </c>
      <c r="L1232">
        <v>0</v>
      </c>
      <c r="M1232">
        <v>3</v>
      </c>
      <c r="N1232">
        <v>1</v>
      </c>
      <c r="O1232">
        <v>1</v>
      </c>
      <c r="P1232">
        <v>1</v>
      </c>
      <c r="Q1232">
        <v>1</v>
      </c>
      <c r="R1232">
        <v>1</v>
      </c>
      <c r="S1232">
        <v>44.7</v>
      </c>
      <c r="T1232">
        <v>24.119</v>
      </c>
      <c r="U1232">
        <v>57923000</v>
      </c>
      <c r="V1232">
        <v>9625000</v>
      </c>
      <c r="W1232">
        <v>38844000</v>
      </c>
      <c r="X1232">
        <v>0</v>
      </c>
      <c r="Y1232">
        <v>4440500</v>
      </c>
      <c r="Z1232">
        <v>475080</v>
      </c>
      <c r="AA1232">
        <v>1746000</v>
      </c>
      <c r="AB1232">
        <v>2014400</v>
      </c>
      <c r="AC1232">
        <v>597570</v>
      </c>
      <c r="AD1232">
        <v>181300</v>
      </c>
      <c r="AE1232">
        <v>5792300</v>
      </c>
      <c r="AF1232" s="5">
        <v>962500</v>
      </c>
      <c r="AG1232" s="6">
        <v>3884400</v>
      </c>
      <c r="AH1232" s="6">
        <v>0</v>
      </c>
      <c r="AI1232" s="6">
        <f t="shared" si="342"/>
        <v>3.8026380405188987E-3</v>
      </c>
      <c r="AJ1232" s="6">
        <f t="shared" si="343"/>
        <v>7.8357529865664133E-3</v>
      </c>
      <c r="AK1232" s="6">
        <f t="shared" si="344"/>
        <v>0</v>
      </c>
      <c r="AL1232" s="6">
        <f t="shared" si="345"/>
        <v>2</v>
      </c>
      <c r="AM1232" s="6">
        <f t="shared" si="346"/>
        <v>5.8191955135426555E-3</v>
      </c>
      <c r="AN1232" s="7">
        <f t="shared" si="347"/>
        <v>3.1993939895222133E-3</v>
      </c>
      <c r="AO1232" s="5">
        <v>444050</v>
      </c>
      <c r="AP1232" s="6">
        <v>47508</v>
      </c>
      <c r="AQ1232" s="6">
        <v>174600</v>
      </c>
      <c r="AR1232" s="6">
        <f t="shared" si="348"/>
        <v>8.484353865739839E-4</v>
      </c>
      <c r="AS1232" s="6">
        <f t="shared" si="349"/>
        <v>9.9459577210849956E-5</v>
      </c>
      <c r="AT1232" s="6">
        <f t="shared" si="350"/>
        <v>4.0755835081832955E-4</v>
      </c>
      <c r="AU1232" s="6">
        <f t="shared" si="351"/>
        <v>3</v>
      </c>
      <c r="AV1232" s="6">
        <f t="shared" si="352"/>
        <v>4.5181777153438778E-4</v>
      </c>
      <c r="AW1232" s="7">
        <f t="shared" si="353"/>
        <v>3.0736554024416503E-4</v>
      </c>
      <c r="AX1232" s="5">
        <v>201440</v>
      </c>
      <c r="AY1232" s="6">
        <v>59757</v>
      </c>
      <c r="AZ1232" s="6">
        <v>18130</v>
      </c>
      <c r="BA1232" s="6">
        <f t="shared" si="354"/>
        <v>3.7237696694903462E-4</v>
      </c>
      <c r="BB1232" s="6">
        <f t="shared" si="355"/>
        <v>1.2962276247096608E-4</v>
      </c>
      <c r="BC1232" s="6">
        <f t="shared" si="356"/>
        <v>3.8185978691185122E-5</v>
      </c>
      <c r="BD1232" s="6">
        <f t="shared" si="357"/>
        <v>3</v>
      </c>
      <c r="BE1232" s="6">
        <f t="shared" si="358"/>
        <v>1.800619027037286E-4</v>
      </c>
      <c r="BF1232" s="7">
        <f t="shared" si="359"/>
        <v>1.4101769229132145E-4</v>
      </c>
    </row>
    <row r="1233" spans="1:61" x14ac:dyDescent="0.25">
      <c r="A1233" t="s">
        <v>1896</v>
      </c>
      <c r="B1233" t="s">
        <v>1896</v>
      </c>
      <c r="C1233">
        <f>VLOOKUP(B1233,Annotation!D:E,2,FALSE)</f>
        <v>1734</v>
      </c>
      <c r="D1233" t="str">
        <f>VLOOKUP(B1233,Annotation!D:F,3,FALSE)</f>
        <v>metallophosphoesterase</v>
      </c>
      <c r="G1233">
        <v>3</v>
      </c>
      <c r="H1233">
        <v>3</v>
      </c>
      <c r="I1233">
        <v>3</v>
      </c>
      <c r="J1233">
        <v>1</v>
      </c>
      <c r="K1233">
        <v>3</v>
      </c>
      <c r="L1233">
        <v>0</v>
      </c>
      <c r="M1233">
        <v>2</v>
      </c>
      <c r="N1233">
        <v>0</v>
      </c>
      <c r="O1233">
        <v>1</v>
      </c>
      <c r="P1233">
        <v>1</v>
      </c>
      <c r="Q1233">
        <v>1</v>
      </c>
      <c r="R1233">
        <v>0</v>
      </c>
      <c r="S1233">
        <v>18.2</v>
      </c>
      <c r="T1233">
        <v>30.914000000000001</v>
      </c>
      <c r="U1233">
        <v>21162000</v>
      </c>
      <c r="V1233">
        <v>602520</v>
      </c>
      <c r="W1233">
        <v>17822000</v>
      </c>
      <c r="X1233">
        <v>0</v>
      </c>
      <c r="Y1233">
        <v>1329100</v>
      </c>
      <c r="Z1233">
        <v>0</v>
      </c>
      <c r="AA1233">
        <v>524640</v>
      </c>
      <c r="AB1233">
        <v>403050</v>
      </c>
      <c r="AC1233">
        <v>481520</v>
      </c>
      <c r="AD1233">
        <v>0</v>
      </c>
      <c r="AE1233">
        <v>1763500</v>
      </c>
      <c r="AF1233" s="5">
        <v>50210</v>
      </c>
      <c r="AG1233" s="6">
        <v>1485100</v>
      </c>
      <c r="AH1233" s="6">
        <v>0</v>
      </c>
      <c r="AI1233" s="6">
        <f t="shared" si="342"/>
        <v>1.98369304950082E-4</v>
      </c>
      <c r="AJ1233" s="6">
        <f t="shared" si="343"/>
        <v>2.9957977449155031E-3</v>
      </c>
      <c r="AK1233" s="6">
        <f t="shared" si="344"/>
        <v>0</v>
      </c>
      <c r="AL1233" s="6">
        <f t="shared" si="345"/>
        <v>2</v>
      </c>
      <c r="AM1233" s="6">
        <f t="shared" si="346"/>
        <v>1.5970835249327926E-3</v>
      </c>
      <c r="AN1233" s="7">
        <f t="shared" si="347"/>
        <v>1.3678759034972013E-3</v>
      </c>
      <c r="AO1233" s="5">
        <v>110760</v>
      </c>
      <c r="AP1233" s="6">
        <v>0</v>
      </c>
      <c r="AQ1233" s="6">
        <v>43720</v>
      </c>
      <c r="AR1233" s="6">
        <f t="shared" si="348"/>
        <v>2.1162640111909573E-4</v>
      </c>
      <c r="AS1233" s="6">
        <f t="shared" si="349"/>
        <v>0</v>
      </c>
      <c r="AT1233" s="6">
        <f t="shared" si="350"/>
        <v>1.020529845233526E-4</v>
      </c>
      <c r="AU1233" s="6">
        <f t="shared" si="351"/>
        <v>2</v>
      </c>
      <c r="AV1233" s="6">
        <f t="shared" si="352"/>
        <v>1.5683969282122417E-4</v>
      </c>
      <c r="AW1233" s="7">
        <f t="shared" si="353"/>
        <v>8.6414298537278031E-5</v>
      </c>
      <c r="AX1233" s="5">
        <v>33587</v>
      </c>
      <c r="AY1233" s="6">
        <v>40126</v>
      </c>
      <c r="AZ1233" s="6">
        <v>0</v>
      </c>
      <c r="BA1233" s="6">
        <f t="shared" si="354"/>
        <v>6.2088091684458032E-5</v>
      </c>
      <c r="BB1233" s="6">
        <f t="shared" si="355"/>
        <v>8.7039894353966649E-5</v>
      </c>
      <c r="BC1233" s="6">
        <f t="shared" si="356"/>
        <v>0</v>
      </c>
      <c r="BD1233" s="6">
        <f t="shared" si="357"/>
        <v>2</v>
      </c>
      <c r="BE1233" s="6">
        <f t="shared" si="358"/>
        <v>7.4563993019212334E-5</v>
      </c>
      <c r="BF1233" s="7">
        <f t="shared" si="359"/>
        <v>3.6596093893907792E-5</v>
      </c>
      <c r="BH1233">
        <v>1628</v>
      </c>
      <c r="BI1233">
        <v>237</v>
      </c>
    </row>
    <row r="1234" spans="1:61" x14ac:dyDescent="0.25">
      <c r="A1234" s="17" t="s">
        <v>1897</v>
      </c>
      <c r="B1234" s="17" t="s">
        <v>1897</v>
      </c>
      <c r="C1234" s="17">
        <f>VLOOKUP(B1234,Annotation!D:E,2,FALSE)</f>
        <v>1736</v>
      </c>
      <c r="D1234" s="17" t="str">
        <f>VLOOKUP(B1234,Annotation!D:F,3,FALSE)</f>
        <v>SusD/RagB family nutrient-binding outer membrane lipoprotein</v>
      </c>
      <c r="E1234" s="17" t="str">
        <f>VLOOKUP(B1234,Annotation!I:O,7,FALSE)</f>
        <v>SusD-like</v>
      </c>
      <c r="F1234" s="17"/>
      <c r="G1234" s="17">
        <v>13</v>
      </c>
      <c r="H1234" s="17">
        <v>13</v>
      </c>
      <c r="I1234" s="17">
        <v>13</v>
      </c>
      <c r="J1234" s="17">
        <v>11</v>
      </c>
      <c r="K1234" s="17">
        <v>13</v>
      </c>
      <c r="L1234" s="17">
        <v>12</v>
      </c>
      <c r="M1234" s="17">
        <v>8</v>
      </c>
      <c r="N1234" s="17">
        <v>6</v>
      </c>
      <c r="O1234" s="17">
        <v>7</v>
      </c>
      <c r="P1234" s="17">
        <v>9</v>
      </c>
      <c r="Q1234" s="17">
        <v>9</v>
      </c>
      <c r="R1234" s="17">
        <v>7</v>
      </c>
      <c r="S1234" s="17">
        <v>38.299999999999997</v>
      </c>
      <c r="T1234" s="17">
        <v>53.347000000000001</v>
      </c>
      <c r="U1234" s="17">
        <v>1382300000</v>
      </c>
      <c r="V1234" s="17">
        <v>37457000</v>
      </c>
      <c r="W1234" s="17">
        <v>253480000</v>
      </c>
      <c r="X1234" s="17">
        <v>195100000</v>
      </c>
      <c r="Y1234" s="17">
        <v>252050000</v>
      </c>
      <c r="Z1234" s="17">
        <v>69053000</v>
      </c>
      <c r="AA1234" s="17">
        <v>81901000</v>
      </c>
      <c r="AB1234" s="17">
        <v>220400000</v>
      </c>
      <c r="AC1234" s="17">
        <v>220760000</v>
      </c>
      <c r="AD1234" s="17">
        <v>52133000</v>
      </c>
      <c r="AE1234" s="17">
        <v>81314000</v>
      </c>
      <c r="AF1234" s="18">
        <v>2203400</v>
      </c>
      <c r="AG1234" s="19">
        <v>14911000</v>
      </c>
      <c r="AH1234" s="19">
        <v>11476000</v>
      </c>
      <c r="AI1234" s="19">
        <f t="shared" si="342"/>
        <v>8.7051767880304848E-3</v>
      </c>
      <c r="AJ1234" s="19">
        <f t="shared" si="343"/>
        <v>3.0079011631832922E-2</v>
      </c>
      <c r="AK1234" s="19">
        <f t="shared" si="344"/>
        <v>2.6276373763276215E-2</v>
      </c>
      <c r="AL1234" s="19">
        <f t="shared" si="345"/>
        <v>3</v>
      </c>
      <c r="AM1234" s="19">
        <f t="shared" si="346"/>
        <v>2.1686854061046538E-2</v>
      </c>
      <c r="AN1234" s="20">
        <f t="shared" si="347"/>
        <v>9.309778812460286E-3</v>
      </c>
      <c r="AO1234" s="18">
        <v>14827000</v>
      </c>
      <c r="AP1234" s="19">
        <v>4061900</v>
      </c>
      <c r="AQ1234" s="19">
        <v>4817700</v>
      </c>
      <c r="AR1234" s="19">
        <f t="shared" si="348"/>
        <v>2.8329583327851494E-2</v>
      </c>
      <c r="AS1234" s="19">
        <f t="shared" si="349"/>
        <v>8.5037226713974793E-3</v>
      </c>
      <c r="AT1234" s="19">
        <f t="shared" si="350"/>
        <v>1.1245669339848031E-2</v>
      </c>
      <c r="AU1234" s="19">
        <f t="shared" si="351"/>
        <v>3</v>
      </c>
      <c r="AV1234" s="19">
        <f t="shared" si="352"/>
        <v>1.6026325113032334E-2</v>
      </c>
      <c r="AW1234" s="20">
        <f t="shared" si="353"/>
        <v>8.7714381150239811E-3</v>
      </c>
      <c r="AX1234" s="18">
        <v>12965000</v>
      </c>
      <c r="AY1234" s="19">
        <v>12986000</v>
      </c>
      <c r="AZ1234" s="19">
        <v>3066700</v>
      </c>
      <c r="BA1234" s="19">
        <f t="shared" si="354"/>
        <v>2.3966776094590119E-2</v>
      </c>
      <c r="BB1234" s="19">
        <f t="shared" si="355"/>
        <v>2.8168770076275006E-2</v>
      </c>
      <c r="BC1234" s="19">
        <f t="shared" si="356"/>
        <v>6.4591804110456378E-3</v>
      </c>
      <c r="BD1234" s="19">
        <f t="shared" si="357"/>
        <v>3</v>
      </c>
      <c r="BE1234" s="19">
        <f t="shared" si="358"/>
        <v>1.9531575527303589E-2</v>
      </c>
      <c r="BF1234" s="20">
        <f t="shared" si="359"/>
        <v>9.4014120894045337E-3</v>
      </c>
      <c r="BG1234" s="17"/>
      <c r="BH1234" s="17">
        <v>1629</v>
      </c>
      <c r="BI1234" s="17">
        <v>445</v>
      </c>
    </row>
    <row r="1235" spans="1:61" x14ac:dyDescent="0.25">
      <c r="A1235" s="21" t="s">
        <v>1898</v>
      </c>
      <c r="B1235" s="21" t="s">
        <v>1898</v>
      </c>
      <c r="C1235" s="21">
        <f>VLOOKUP(B1235,Annotation!D:E,2,FALSE)</f>
        <v>1737</v>
      </c>
      <c r="D1235" s="21" t="str">
        <f>VLOOKUP(B1235,Annotation!D:F,3,FALSE)</f>
        <v>SusC/RagA family TonB-linked outer membrane protein</v>
      </c>
      <c r="E1235" s="21" t="str">
        <f>VLOOKUP(B1235,Annotation!I:O,7,FALSE)</f>
        <v>SusC-like</v>
      </c>
      <c r="F1235" s="21"/>
      <c r="G1235" s="21">
        <v>31</v>
      </c>
      <c r="H1235" s="21">
        <v>31</v>
      </c>
      <c r="I1235" s="21">
        <v>31</v>
      </c>
      <c r="J1235" s="21">
        <v>24</v>
      </c>
      <c r="K1235" s="21">
        <v>28</v>
      </c>
      <c r="L1235" s="21">
        <v>28</v>
      </c>
      <c r="M1235" s="21">
        <v>13</v>
      </c>
      <c r="N1235" s="21">
        <v>14</v>
      </c>
      <c r="O1235" s="21">
        <v>17</v>
      </c>
      <c r="P1235" s="21">
        <v>17</v>
      </c>
      <c r="Q1235" s="21">
        <v>19</v>
      </c>
      <c r="R1235" s="21">
        <v>14</v>
      </c>
      <c r="S1235" s="21">
        <v>34.700000000000003</v>
      </c>
      <c r="T1235" s="21">
        <v>117.51</v>
      </c>
      <c r="U1235" s="21">
        <v>1276900000</v>
      </c>
      <c r="V1235" s="21">
        <v>148920000</v>
      </c>
      <c r="W1235" s="21">
        <v>383480000</v>
      </c>
      <c r="X1235" s="21">
        <v>235660000</v>
      </c>
      <c r="Y1235" s="21">
        <v>39713000</v>
      </c>
      <c r="Z1235" s="21">
        <v>35779000</v>
      </c>
      <c r="AA1235" s="21">
        <v>156780000</v>
      </c>
      <c r="AB1235" s="21">
        <v>66009000</v>
      </c>
      <c r="AC1235" s="21">
        <v>147650000</v>
      </c>
      <c r="AD1235" s="21">
        <v>62928000</v>
      </c>
      <c r="AE1235" s="21">
        <v>29696000</v>
      </c>
      <c r="AF1235" s="22">
        <v>3463200</v>
      </c>
      <c r="AG1235" s="23">
        <v>8918000</v>
      </c>
      <c r="AH1235" s="23">
        <v>5480500</v>
      </c>
      <c r="AI1235" s="23">
        <f t="shared" si="342"/>
        <v>1.3682385518883169E-2</v>
      </c>
      <c r="AJ1235" s="23">
        <f t="shared" si="343"/>
        <v>1.798971401868996E-2</v>
      </c>
      <c r="AK1235" s="23">
        <f t="shared" si="344"/>
        <v>1.2548594145140755E-2</v>
      </c>
      <c r="AL1235" s="23">
        <f t="shared" si="345"/>
        <v>3</v>
      </c>
      <c r="AM1235" s="23">
        <f t="shared" si="346"/>
        <v>1.4740231227571295E-2</v>
      </c>
      <c r="AN1235" s="24">
        <f t="shared" si="347"/>
        <v>2.3438891508381875E-3</v>
      </c>
      <c r="AO1235" s="22">
        <v>923550</v>
      </c>
      <c r="AP1235" s="23">
        <v>832060</v>
      </c>
      <c r="AQ1235" s="23">
        <v>3646100</v>
      </c>
      <c r="AR1235" s="23">
        <f t="shared" si="348"/>
        <v>1.7646042140984184E-3</v>
      </c>
      <c r="AS1235" s="23">
        <f t="shared" si="349"/>
        <v>1.7419452684613078E-3</v>
      </c>
      <c r="AT1235" s="23">
        <f t="shared" si="350"/>
        <v>8.5108734416879227E-3</v>
      </c>
      <c r="AU1235" s="23">
        <f t="shared" si="351"/>
        <v>3</v>
      </c>
      <c r="AV1235" s="23">
        <f t="shared" si="352"/>
        <v>4.0058076414158832E-3</v>
      </c>
      <c r="AW1235" s="24">
        <f t="shared" si="353"/>
        <v>3.1855760081488048E-3</v>
      </c>
      <c r="AX1235" s="22">
        <v>1535100</v>
      </c>
      <c r="AY1235" s="23">
        <v>3433800</v>
      </c>
      <c r="AZ1235" s="23">
        <v>1463500</v>
      </c>
      <c r="BA1235" s="23">
        <f t="shared" si="354"/>
        <v>2.8377476269036096E-3</v>
      </c>
      <c r="BB1235" s="23">
        <f t="shared" si="355"/>
        <v>7.4484770281775066E-3</v>
      </c>
      <c r="BC1235" s="23">
        <f t="shared" si="356"/>
        <v>3.0824699290981478E-3</v>
      </c>
      <c r="BD1235" s="23">
        <f t="shared" si="357"/>
        <v>3</v>
      </c>
      <c r="BE1235" s="23">
        <f t="shared" si="358"/>
        <v>4.4562315280597545E-3</v>
      </c>
      <c r="BF1235" s="24">
        <f t="shared" si="359"/>
        <v>2.1181945301016855E-3</v>
      </c>
      <c r="BG1235" s="21"/>
      <c r="BH1235" s="21"/>
      <c r="BI1235" s="21"/>
    </row>
    <row r="1236" spans="1:61" x14ac:dyDescent="0.25">
      <c r="A1236" t="s">
        <v>1899</v>
      </c>
      <c r="B1236" t="s">
        <v>1899</v>
      </c>
      <c r="C1236">
        <f>VLOOKUP(B1236,Annotation!D:E,2,FALSE)</f>
        <v>1739</v>
      </c>
      <c r="D1236" t="str">
        <f>VLOOKUP(B1236,Annotation!D:F,3,FALSE)</f>
        <v>radical SAM/Cys-rich domain protein</v>
      </c>
      <c r="G1236">
        <v>9</v>
      </c>
      <c r="H1236">
        <v>9</v>
      </c>
      <c r="I1236">
        <v>9</v>
      </c>
      <c r="J1236">
        <v>5</v>
      </c>
      <c r="K1236">
        <v>7</v>
      </c>
      <c r="L1236">
        <v>8</v>
      </c>
      <c r="M1236">
        <v>1</v>
      </c>
      <c r="N1236">
        <v>2</v>
      </c>
      <c r="O1236">
        <v>2</v>
      </c>
      <c r="P1236">
        <v>1</v>
      </c>
      <c r="Q1236">
        <v>0</v>
      </c>
      <c r="R1236">
        <v>0</v>
      </c>
      <c r="S1236">
        <v>22.5</v>
      </c>
      <c r="T1236">
        <v>39.508000000000003</v>
      </c>
      <c r="U1236">
        <v>33598000</v>
      </c>
      <c r="V1236">
        <v>3786200</v>
      </c>
      <c r="W1236">
        <v>10968000</v>
      </c>
      <c r="X1236">
        <v>13351000</v>
      </c>
      <c r="Y1236">
        <v>964360</v>
      </c>
      <c r="Z1236">
        <v>2522700</v>
      </c>
      <c r="AA1236">
        <v>1840000</v>
      </c>
      <c r="AB1236">
        <v>166210</v>
      </c>
      <c r="AC1236">
        <v>0</v>
      </c>
      <c r="AD1236">
        <v>0</v>
      </c>
      <c r="AE1236">
        <v>1976400</v>
      </c>
      <c r="AF1236" s="5">
        <v>222720</v>
      </c>
      <c r="AG1236" s="6">
        <v>645180</v>
      </c>
      <c r="AH1236" s="6">
        <v>785330</v>
      </c>
      <c r="AI1236" s="6">
        <f t="shared" si="342"/>
        <v>8.7992056559414982E-4</v>
      </c>
      <c r="AJ1236" s="6">
        <f t="shared" si="343"/>
        <v>1.3014805663353203E-3</v>
      </c>
      <c r="AK1236" s="6">
        <f t="shared" si="344"/>
        <v>1.7981548106930736E-3</v>
      </c>
      <c r="AL1236" s="6">
        <f t="shared" si="345"/>
        <v>3</v>
      </c>
      <c r="AM1236" s="6">
        <f t="shared" si="346"/>
        <v>1.3265186475408478E-3</v>
      </c>
      <c r="AN1236" s="7">
        <f t="shared" si="347"/>
        <v>3.7528541258704113E-4</v>
      </c>
      <c r="AO1236" s="5">
        <v>56727</v>
      </c>
      <c r="AP1236" s="6">
        <v>148390</v>
      </c>
      <c r="AQ1236" s="6">
        <v>108240</v>
      </c>
      <c r="AR1236" s="6">
        <f t="shared" si="348"/>
        <v>1.0838688024813057E-4</v>
      </c>
      <c r="AS1236" s="6">
        <f t="shared" si="349"/>
        <v>3.1065939762393754E-4</v>
      </c>
      <c r="AT1236" s="6">
        <f t="shared" si="350"/>
        <v>2.5265816662414656E-4</v>
      </c>
      <c r="AU1236" s="6">
        <f t="shared" si="351"/>
        <v>3</v>
      </c>
      <c r="AV1236" s="6">
        <f t="shared" si="352"/>
        <v>2.2390148149873822E-4</v>
      </c>
      <c r="AW1236" s="7">
        <f t="shared" si="353"/>
        <v>8.5044118064049335E-5</v>
      </c>
      <c r="AX1236" s="5">
        <v>9776.7999999999993</v>
      </c>
      <c r="AY1236" s="6">
        <v>0</v>
      </c>
      <c r="AZ1236" s="6">
        <v>0</v>
      </c>
      <c r="BA1236" s="6">
        <f t="shared" si="354"/>
        <v>1.807314897968289E-5</v>
      </c>
      <c r="BB1236" s="6">
        <f t="shared" si="355"/>
        <v>0</v>
      </c>
      <c r="BC1236" s="6">
        <f t="shared" si="356"/>
        <v>0</v>
      </c>
      <c r="BD1236" s="6">
        <f t="shared" si="357"/>
        <v>1</v>
      </c>
      <c r="BE1236" s="6">
        <f t="shared" si="358"/>
        <v>0</v>
      </c>
      <c r="BF1236" s="7">
        <f t="shared" si="359"/>
        <v>0</v>
      </c>
      <c r="BH1236">
        <v>1630</v>
      </c>
      <c r="BI1236">
        <v>112</v>
      </c>
    </row>
    <row r="1237" spans="1:61" x14ac:dyDescent="0.25">
      <c r="A1237" t="s">
        <v>1900</v>
      </c>
      <c r="B1237" t="s">
        <v>1900</v>
      </c>
      <c r="C1237">
        <f>VLOOKUP(B1237,Annotation!D:E,2,FALSE)</f>
        <v>1741</v>
      </c>
      <c r="D1237" t="str">
        <f>VLOOKUP(B1237,Annotation!D:F,3,FALSE)</f>
        <v>4-carboxymuconolactone decarboxylase</v>
      </c>
      <c r="G1237">
        <v>3</v>
      </c>
      <c r="H1237">
        <v>3</v>
      </c>
      <c r="I1237">
        <v>3</v>
      </c>
      <c r="J1237">
        <v>1</v>
      </c>
      <c r="K1237">
        <v>2</v>
      </c>
      <c r="L1237">
        <v>1</v>
      </c>
      <c r="M1237">
        <v>0</v>
      </c>
      <c r="N1237">
        <v>0</v>
      </c>
      <c r="O1237">
        <v>1</v>
      </c>
      <c r="P1237">
        <v>1</v>
      </c>
      <c r="Q1237">
        <v>0</v>
      </c>
      <c r="R1237">
        <v>0</v>
      </c>
      <c r="S1237">
        <v>32.4</v>
      </c>
      <c r="T1237">
        <v>12.493</v>
      </c>
      <c r="U1237">
        <v>4132300</v>
      </c>
      <c r="V1237">
        <v>2114000</v>
      </c>
      <c r="W1237">
        <v>1604300</v>
      </c>
      <c r="X1237">
        <v>0</v>
      </c>
      <c r="Y1237">
        <v>0</v>
      </c>
      <c r="Z1237">
        <v>0</v>
      </c>
      <c r="AA1237">
        <v>413950</v>
      </c>
      <c r="AB1237">
        <v>0</v>
      </c>
      <c r="AC1237">
        <v>0</v>
      </c>
      <c r="AD1237">
        <v>0</v>
      </c>
      <c r="AE1237">
        <v>590320</v>
      </c>
      <c r="AF1237" s="5">
        <v>302010</v>
      </c>
      <c r="AG1237" s="6">
        <v>229180</v>
      </c>
      <c r="AH1237" s="6">
        <v>0</v>
      </c>
      <c r="AI1237" s="6">
        <f t="shared" si="342"/>
        <v>1.1931789242775198E-3</v>
      </c>
      <c r="AJ1237" s="6">
        <f t="shared" si="343"/>
        <v>4.6231023310196959E-4</v>
      </c>
      <c r="AK1237" s="6">
        <f t="shared" si="344"/>
        <v>0</v>
      </c>
      <c r="AL1237" s="6">
        <f t="shared" si="345"/>
        <v>2</v>
      </c>
      <c r="AM1237" s="6">
        <f t="shared" si="346"/>
        <v>8.2774457868974472E-4</v>
      </c>
      <c r="AN1237" s="7">
        <f t="shared" si="347"/>
        <v>4.9120891015166956E-4</v>
      </c>
      <c r="AO1237" s="5">
        <v>0</v>
      </c>
      <c r="AP1237" s="6">
        <v>0</v>
      </c>
      <c r="AQ1237" s="6">
        <v>59135</v>
      </c>
      <c r="AR1237" s="6">
        <f t="shared" si="348"/>
        <v>0</v>
      </c>
      <c r="AS1237" s="6">
        <f t="shared" si="349"/>
        <v>0</v>
      </c>
      <c r="AT1237" s="6">
        <f t="shared" si="350"/>
        <v>1.3803529825682655E-4</v>
      </c>
      <c r="AU1237" s="6">
        <f t="shared" si="351"/>
        <v>1</v>
      </c>
      <c r="AV1237" s="6">
        <f t="shared" si="352"/>
        <v>0</v>
      </c>
      <c r="AW1237" s="7">
        <f t="shared" si="353"/>
        <v>0</v>
      </c>
      <c r="AX1237" s="5">
        <v>0</v>
      </c>
      <c r="AY1237" s="6">
        <v>0</v>
      </c>
      <c r="AZ1237" s="6">
        <v>0</v>
      </c>
      <c r="BA1237" s="6">
        <f t="shared" si="354"/>
        <v>0</v>
      </c>
      <c r="BB1237" s="6">
        <f t="shared" si="355"/>
        <v>0</v>
      </c>
      <c r="BC1237" s="6">
        <f t="shared" si="356"/>
        <v>0</v>
      </c>
      <c r="BD1237" s="6">
        <f t="shared" si="357"/>
        <v>0</v>
      </c>
      <c r="BE1237" s="6">
        <f t="shared" si="358"/>
        <v>0</v>
      </c>
      <c r="BF1237" s="7">
        <f t="shared" si="359"/>
        <v>0</v>
      </c>
      <c r="BH1237" t="s">
        <v>1901</v>
      </c>
      <c r="BI1237" t="s">
        <v>140</v>
      </c>
    </row>
    <row r="1238" spans="1:61" x14ac:dyDescent="0.25">
      <c r="A1238" t="s">
        <v>1902</v>
      </c>
      <c r="B1238" t="s">
        <v>1902</v>
      </c>
      <c r="C1238">
        <f>VLOOKUP(B1238,Annotation!D:E,2,FALSE)</f>
        <v>1742</v>
      </c>
      <c r="D1238" t="str">
        <f>VLOOKUP(B1238,Annotation!D:F,3,FALSE)</f>
        <v>DUF547 domain-containing protein</v>
      </c>
      <c r="G1238">
        <v>13</v>
      </c>
      <c r="H1238">
        <v>13</v>
      </c>
      <c r="I1238">
        <v>13</v>
      </c>
      <c r="J1238">
        <v>9</v>
      </c>
      <c r="K1238">
        <v>9</v>
      </c>
      <c r="L1238">
        <v>1</v>
      </c>
      <c r="M1238">
        <v>5</v>
      </c>
      <c r="N1238">
        <v>3</v>
      </c>
      <c r="O1238">
        <v>3</v>
      </c>
      <c r="P1238">
        <v>5</v>
      </c>
      <c r="Q1238">
        <v>5</v>
      </c>
      <c r="R1238">
        <v>4</v>
      </c>
      <c r="S1238">
        <v>53.8</v>
      </c>
      <c r="T1238">
        <v>27.213999999999999</v>
      </c>
      <c r="U1238">
        <v>210270000</v>
      </c>
      <c r="V1238">
        <v>35359000</v>
      </c>
      <c r="W1238">
        <v>69528000</v>
      </c>
      <c r="X1238">
        <v>1059300</v>
      </c>
      <c r="Y1238">
        <v>10757000</v>
      </c>
      <c r="Z1238">
        <v>21286000</v>
      </c>
      <c r="AA1238">
        <v>14045000</v>
      </c>
      <c r="AB1238">
        <v>29547000</v>
      </c>
      <c r="AC1238">
        <v>27172000</v>
      </c>
      <c r="AD1238">
        <v>1518000</v>
      </c>
      <c r="AE1238">
        <v>15019000</v>
      </c>
      <c r="AF1238" s="5">
        <v>2525700</v>
      </c>
      <c r="AG1238" s="6">
        <v>4966300</v>
      </c>
      <c r="AH1238" s="6">
        <v>75663</v>
      </c>
      <c r="AI1238" s="6">
        <f t="shared" si="342"/>
        <v>9.9785172975985284E-3</v>
      </c>
      <c r="AJ1238" s="6">
        <f t="shared" si="343"/>
        <v>1.0018201023886515E-2</v>
      </c>
      <c r="AK1238" s="6">
        <f t="shared" si="344"/>
        <v>1.7324409794795823E-4</v>
      </c>
      <c r="AL1238" s="6">
        <f t="shared" si="345"/>
        <v>3</v>
      </c>
      <c r="AM1238" s="6">
        <f t="shared" si="346"/>
        <v>6.7233208064776673E-3</v>
      </c>
      <c r="AN1238" s="7">
        <f t="shared" si="347"/>
        <v>4.6316319920916681E-3</v>
      </c>
      <c r="AO1238" s="5">
        <v>768380</v>
      </c>
      <c r="AP1238" s="6">
        <v>1520400</v>
      </c>
      <c r="AQ1238" s="6">
        <v>1003200</v>
      </c>
      <c r="AR1238" s="6">
        <f t="shared" si="348"/>
        <v>1.4681247209452036E-3</v>
      </c>
      <c r="AS1238" s="6">
        <f t="shared" si="349"/>
        <v>3.183007939533895E-3</v>
      </c>
      <c r="AT1238" s="6">
        <f t="shared" si="350"/>
        <v>2.3417098370042853E-3</v>
      </c>
      <c r="AU1238" s="6">
        <f t="shared" si="351"/>
        <v>3</v>
      </c>
      <c r="AV1238" s="6">
        <f t="shared" si="352"/>
        <v>2.3309474991611281E-3</v>
      </c>
      <c r="AW1238" s="7">
        <f t="shared" si="353"/>
        <v>7.0013950242608317E-4</v>
      </c>
      <c r="AX1238" s="5">
        <v>2110500</v>
      </c>
      <c r="AY1238" s="6">
        <v>1940800</v>
      </c>
      <c r="AZ1238" s="6">
        <v>108430</v>
      </c>
      <c r="BA1238" s="6">
        <f t="shared" si="354"/>
        <v>3.9014177360302705E-3</v>
      </c>
      <c r="BB1238" s="6">
        <f t="shared" si="355"/>
        <v>4.2099144435572564E-3</v>
      </c>
      <c r="BC1238" s="6">
        <f t="shared" si="356"/>
        <v>2.2837869109129636E-4</v>
      </c>
      <c r="BD1238" s="6">
        <f t="shared" si="357"/>
        <v>3</v>
      </c>
      <c r="BE1238" s="6">
        <f t="shared" si="358"/>
        <v>2.7799036235596083E-3</v>
      </c>
      <c r="BF1238" s="7">
        <f t="shared" si="359"/>
        <v>1.8085910105925568E-3</v>
      </c>
      <c r="BH1238">
        <v>1633</v>
      </c>
      <c r="BI1238">
        <v>170</v>
      </c>
    </row>
    <row r="1239" spans="1:61" x14ac:dyDescent="0.25">
      <c r="A1239" t="s">
        <v>1903</v>
      </c>
      <c r="B1239" t="s">
        <v>1903</v>
      </c>
      <c r="C1239">
        <f>VLOOKUP(B1239,Annotation!D:E,2,FALSE)</f>
        <v>1744</v>
      </c>
      <c r="D1239" t="str">
        <f>VLOOKUP(B1239,Annotation!D:F,3,FALSE)</f>
        <v>ACP S-malonyltransferase</v>
      </c>
      <c r="G1239">
        <v>7</v>
      </c>
      <c r="H1239">
        <v>7</v>
      </c>
      <c r="I1239">
        <v>7</v>
      </c>
      <c r="J1239">
        <v>5</v>
      </c>
      <c r="K1239">
        <v>6</v>
      </c>
      <c r="L1239">
        <v>2</v>
      </c>
      <c r="M1239">
        <v>3</v>
      </c>
      <c r="N1239">
        <v>3</v>
      </c>
      <c r="O1239">
        <v>3</v>
      </c>
      <c r="P1239">
        <v>2</v>
      </c>
      <c r="Q1239">
        <v>4</v>
      </c>
      <c r="R1239">
        <v>2</v>
      </c>
      <c r="S1239">
        <v>31.4</v>
      </c>
      <c r="T1239">
        <v>31.045000000000002</v>
      </c>
      <c r="U1239">
        <v>507810000</v>
      </c>
      <c r="V1239">
        <v>32033000</v>
      </c>
      <c r="W1239">
        <v>123860000</v>
      </c>
      <c r="X1239">
        <v>2456600</v>
      </c>
      <c r="Y1239">
        <v>59217000</v>
      </c>
      <c r="Z1239">
        <v>34778000</v>
      </c>
      <c r="AA1239">
        <v>94625000</v>
      </c>
      <c r="AB1239">
        <v>98495000</v>
      </c>
      <c r="AC1239">
        <v>49605000</v>
      </c>
      <c r="AD1239">
        <v>12740000</v>
      </c>
      <c r="AE1239">
        <v>50781000</v>
      </c>
      <c r="AF1239" s="5">
        <v>3203300</v>
      </c>
      <c r="AG1239" s="6">
        <v>12386000</v>
      </c>
      <c r="AH1239" s="6">
        <v>245660</v>
      </c>
      <c r="AI1239" s="6">
        <f t="shared" si="342"/>
        <v>1.2655574478123831E-2</v>
      </c>
      <c r="AJ1239" s="6">
        <f t="shared" si="343"/>
        <v>2.4985489777471837E-2</v>
      </c>
      <c r="AK1239" s="6">
        <f t="shared" si="344"/>
        <v>5.6248291902112548E-4</v>
      </c>
      <c r="AL1239" s="6">
        <f t="shared" si="345"/>
        <v>3</v>
      </c>
      <c r="AM1239" s="6">
        <f t="shared" si="346"/>
        <v>1.2734515724872266E-2</v>
      </c>
      <c r="AN1239" s="7">
        <f t="shared" si="347"/>
        <v>9.9708070483223235E-3</v>
      </c>
      <c r="AO1239" s="5">
        <v>5921700</v>
      </c>
      <c r="AP1239" s="6">
        <v>3477800</v>
      </c>
      <c r="AQ1239" s="6">
        <v>9462500</v>
      </c>
      <c r="AR1239" s="6">
        <f t="shared" si="348"/>
        <v>1.1314446185508748E-2</v>
      </c>
      <c r="AS1239" s="6">
        <f t="shared" si="349"/>
        <v>7.2808899053610748E-3</v>
      </c>
      <c r="AT1239" s="6">
        <f t="shared" si="350"/>
        <v>2.2087748537333581E-2</v>
      </c>
      <c r="AU1239" s="6">
        <f t="shared" si="351"/>
        <v>3</v>
      </c>
      <c r="AV1239" s="6">
        <f t="shared" si="352"/>
        <v>1.3561028209401133E-2</v>
      </c>
      <c r="AW1239" s="7">
        <f t="shared" si="353"/>
        <v>6.2501260642945982E-3</v>
      </c>
      <c r="AX1239" s="5">
        <v>9849500</v>
      </c>
      <c r="AY1239" s="6">
        <v>4960500</v>
      </c>
      <c r="AZ1239" s="6">
        <v>1274000</v>
      </c>
      <c r="BA1239" s="6">
        <f t="shared" si="354"/>
        <v>1.8207540389021629E-2</v>
      </c>
      <c r="BB1239" s="6">
        <f t="shared" si="355"/>
        <v>1.0760140456134465E-2</v>
      </c>
      <c r="BC1239" s="6">
        <f t="shared" si="356"/>
        <v>2.68333904316436E-3</v>
      </c>
      <c r="BD1239" s="6">
        <f t="shared" si="357"/>
        <v>3</v>
      </c>
      <c r="BE1239" s="6">
        <f t="shared" si="358"/>
        <v>1.0550339962773485E-2</v>
      </c>
      <c r="BF1239" s="7">
        <f t="shared" si="359"/>
        <v>6.3394647009528109E-3</v>
      </c>
      <c r="BH1239">
        <v>1634</v>
      </c>
      <c r="BI1239">
        <v>117</v>
      </c>
    </row>
    <row r="1240" spans="1:61" x14ac:dyDescent="0.25">
      <c r="A1240" t="s">
        <v>1904</v>
      </c>
      <c r="B1240" t="s">
        <v>1904</v>
      </c>
      <c r="C1240">
        <f>VLOOKUP(B1240,Annotation!D:E,2,FALSE)</f>
        <v>1745</v>
      </c>
      <c r="D1240" t="str">
        <f>VLOOKUP(B1240,Annotation!D:F,3,FALSE)</f>
        <v>insulinase family protein</v>
      </c>
      <c r="G1240">
        <v>66</v>
      </c>
      <c r="H1240">
        <v>66</v>
      </c>
      <c r="I1240">
        <v>66</v>
      </c>
      <c r="J1240">
        <v>51</v>
      </c>
      <c r="K1240">
        <v>53</v>
      </c>
      <c r="L1240">
        <v>50</v>
      </c>
      <c r="M1240">
        <v>34</v>
      </c>
      <c r="N1240">
        <v>31</v>
      </c>
      <c r="O1240">
        <v>30</v>
      </c>
      <c r="P1240">
        <v>35</v>
      </c>
      <c r="Q1240">
        <v>40</v>
      </c>
      <c r="R1240">
        <v>33</v>
      </c>
      <c r="S1240">
        <v>64.900000000000006</v>
      </c>
      <c r="T1240">
        <v>105.6</v>
      </c>
      <c r="U1240">
        <v>5233400000</v>
      </c>
      <c r="V1240">
        <v>324170000</v>
      </c>
      <c r="W1240">
        <v>637890000</v>
      </c>
      <c r="X1240">
        <v>584920000</v>
      </c>
      <c r="Y1240">
        <v>408740000</v>
      </c>
      <c r="Z1240">
        <v>620200000</v>
      </c>
      <c r="AA1240">
        <v>742020000</v>
      </c>
      <c r="AB1240">
        <v>538670000</v>
      </c>
      <c r="AC1240">
        <v>794030000</v>
      </c>
      <c r="AD1240">
        <v>582780000</v>
      </c>
      <c r="AE1240">
        <v>100640000</v>
      </c>
      <c r="AF1240" s="5">
        <v>6234000</v>
      </c>
      <c r="AG1240" s="6">
        <v>12267000</v>
      </c>
      <c r="AH1240" s="6">
        <v>11248000</v>
      </c>
      <c r="AI1240" s="6">
        <f t="shared" si="342"/>
        <v>2.4629242124254356E-2</v>
      </c>
      <c r="AJ1240" s="6">
        <f t="shared" si="343"/>
        <v>2.4745438648494027E-2</v>
      </c>
      <c r="AK1240" s="6">
        <f t="shared" si="344"/>
        <v>2.5754326602416427E-2</v>
      </c>
      <c r="AL1240" s="6">
        <f t="shared" si="345"/>
        <v>3</v>
      </c>
      <c r="AM1240" s="6">
        <f t="shared" si="346"/>
        <v>2.504300245838827E-2</v>
      </c>
      <c r="AN1240" s="7">
        <f t="shared" si="347"/>
        <v>5.052141040980464E-4</v>
      </c>
      <c r="AO1240" s="5">
        <v>7860400</v>
      </c>
      <c r="AP1240" s="6">
        <v>11927000</v>
      </c>
      <c r="AQ1240" s="6">
        <v>14270000</v>
      </c>
      <c r="AR1240" s="6">
        <f t="shared" si="348"/>
        <v>1.5018672475230588E-2</v>
      </c>
      <c r="AS1240" s="6">
        <f t="shared" si="349"/>
        <v>2.4969570964759775E-2</v>
      </c>
      <c r="AT1240" s="6">
        <f t="shared" si="350"/>
        <v>3.3309608626446517E-2</v>
      </c>
      <c r="AU1240" s="6">
        <f t="shared" si="351"/>
        <v>3</v>
      </c>
      <c r="AV1240" s="6">
        <f t="shared" si="352"/>
        <v>2.4432617355478959E-2</v>
      </c>
      <c r="AW1240" s="7">
        <f t="shared" si="353"/>
        <v>7.4768899820649246E-3</v>
      </c>
      <c r="AX1240" s="5">
        <v>10359000</v>
      </c>
      <c r="AY1240" s="6">
        <v>15270000</v>
      </c>
      <c r="AZ1240" s="6">
        <v>11207000</v>
      </c>
      <c r="BA1240" s="6">
        <f t="shared" si="354"/>
        <v>1.9149389399449213E-2</v>
      </c>
      <c r="BB1240" s="6">
        <f t="shared" si="355"/>
        <v>3.3123141773041688E-2</v>
      </c>
      <c r="BC1240" s="6">
        <f t="shared" si="356"/>
        <v>2.3604537407176593E-2</v>
      </c>
      <c r="BD1240" s="6">
        <f t="shared" si="357"/>
        <v>3</v>
      </c>
      <c r="BE1240" s="6">
        <f t="shared" si="358"/>
        <v>2.5292356193222499E-2</v>
      </c>
      <c r="BF1240" s="7">
        <f t="shared" si="359"/>
        <v>5.8282637803790316E-3</v>
      </c>
      <c r="BH1240" t="s">
        <v>1905</v>
      </c>
      <c r="BI1240" t="s">
        <v>1906</v>
      </c>
    </row>
    <row r="1241" spans="1:61" x14ac:dyDescent="0.25">
      <c r="A1241" t="s">
        <v>1907</v>
      </c>
      <c r="B1241" t="s">
        <v>1907</v>
      </c>
      <c r="C1241">
        <f>VLOOKUP(B1241,Annotation!D:E,2,FALSE)</f>
        <v>1746</v>
      </c>
      <c r="D1241" t="str">
        <f>VLOOKUP(B1241,Annotation!D:F,3,FALSE)</f>
        <v>leucine--tRNA ligase</v>
      </c>
      <c r="G1241">
        <v>64</v>
      </c>
      <c r="H1241">
        <v>64</v>
      </c>
      <c r="I1241">
        <v>64</v>
      </c>
      <c r="J1241">
        <v>49</v>
      </c>
      <c r="K1241">
        <v>46</v>
      </c>
      <c r="L1241">
        <v>51</v>
      </c>
      <c r="M1241">
        <v>16</v>
      </c>
      <c r="N1241">
        <v>23</v>
      </c>
      <c r="O1241">
        <v>18</v>
      </c>
      <c r="P1241">
        <v>21</v>
      </c>
      <c r="Q1241">
        <v>14</v>
      </c>
      <c r="R1241">
        <v>11</v>
      </c>
      <c r="S1241">
        <v>57</v>
      </c>
      <c r="T1241">
        <v>128.62</v>
      </c>
      <c r="U1241">
        <v>2907700000</v>
      </c>
      <c r="V1241">
        <v>179980000</v>
      </c>
      <c r="W1241">
        <v>477470000</v>
      </c>
      <c r="X1241">
        <v>485780000</v>
      </c>
      <c r="Y1241">
        <v>144300000</v>
      </c>
      <c r="Z1241">
        <v>482830000</v>
      </c>
      <c r="AA1241">
        <v>194030000</v>
      </c>
      <c r="AB1241">
        <v>340100000</v>
      </c>
      <c r="AC1241">
        <v>462070000</v>
      </c>
      <c r="AD1241">
        <v>141170000</v>
      </c>
      <c r="AE1241">
        <v>43399000</v>
      </c>
      <c r="AF1241" s="5">
        <v>2686300</v>
      </c>
      <c r="AG1241" s="6">
        <v>7126500</v>
      </c>
      <c r="AH1241" s="6">
        <v>7250400</v>
      </c>
      <c r="AI1241" s="6">
        <f t="shared" si="342"/>
        <v>1.0613014616359396E-2</v>
      </c>
      <c r="AJ1241" s="6">
        <f t="shared" si="343"/>
        <v>1.4375835047566045E-2</v>
      </c>
      <c r="AK1241" s="6">
        <f t="shared" si="344"/>
        <v>1.6601099715341402E-2</v>
      </c>
      <c r="AL1241" s="6">
        <f t="shared" si="345"/>
        <v>3</v>
      </c>
      <c r="AM1241" s="6">
        <f t="shared" si="346"/>
        <v>1.3863316459755614E-2</v>
      </c>
      <c r="AN1241" s="7">
        <f t="shared" si="347"/>
        <v>2.4713420463789819E-3</v>
      </c>
      <c r="AO1241" s="5">
        <v>2153800</v>
      </c>
      <c r="AP1241" s="6">
        <v>7206400</v>
      </c>
      <c r="AQ1241" s="6">
        <v>2896000</v>
      </c>
      <c r="AR1241" s="6">
        <f t="shared" si="348"/>
        <v>4.1152125562505266E-3</v>
      </c>
      <c r="AS1241" s="6">
        <f t="shared" si="349"/>
        <v>1.508683794755134E-2</v>
      </c>
      <c r="AT1241" s="6">
        <f t="shared" si="350"/>
        <v>6.7599598165514448E-3</v>
      </c>
      <c r="AU1241" s="6">
        <f t="shared" si="351"/>
        <v>3</v>
      </c>
      <c r="AV1241" s="6">
        <f t="shared" si="352"/>
        <v>8.6540034401177707E-3</v>
      </c>
      <c r="AW1241" s="7">
        <f t="shared" si="353"/>
        <v>4.6750894371294042E-3</v>
      </c>
      <c r="AX1241" s="5">
        <v>5076200</v>
      </c>
      <c r="AY1241" s="6">
        <v>6896500</v>
      </c>
      <c r="AZ1241" s="6">
        <v>2107000</v>
      </c>
      <c r="BA1241" s="6">
        <f t="shared" si="354"/>
        <v>9.3837368925073945E-3</v>
      </c>
      <c r="BB1241" s="6">
        <f t="shared" si="355"/>
        <v>1.4959642910136343E-2</v>
      </c>
      <c r="BC1241" s="6">
        <f t="shared" si="356"/>
        <v>4.4378299560025956E-3</v>
      </c>
      <c r="BD1241" s="6">
        <f t="shared" si="357"/>
        <v>3</v>
      </c>
      <c r="BE1241" s="6">
        <f t="shared" si="358"/>
        <v>9.5937365862154445E-3</v>
      </c>
      <c r="BF1241" s="7">
        <f t="shared" si="359"/>
        <v>4.2980780095264494E-3</v>
      </c>
      <c r="BH1241" t="s">
        <v>1908</v>
      </c>
      <c r="BI1241" t="s">
        <v>1909</v>
      </c>
    </row>
    <row r="1242" spans="1:61" x14ac:dyDescent="0.25">
      <c r="A1242" t="s">
        <v>1910</v>
      </c>
      <c r="B1242" t="s">
        <v>1910</v>
      </c>
      <c r="C1242">
        <f>VLOOKUP(B1242,Annotation!D:E,2,FALSE)</f>
        <v>1747</v>
      </c>
      <c r="D1242" t="str">
        <f>VLOOKUP(B1242,Annotation!D:F,3,FALSE)</f>
        <v>enoyl-CoA hydratase/isomerase family protein</v>
      </c>
      <c r="G1242">
        <v>8</v>
      </c>
      <c r="H1242">
        <v>8</v>
      </c>
      <c r="I1242">
        <v>8</v>
      </c>
      <c r="J1242">
        <v>6</v>
      </c>
      <c r="K1242">
        <v>8</v>
      </c>
      <c r="L1242">
        <v>2</v>
      </c>
      <c r="M1242">
        <v>4</v>
      </c>
      <c r="N1242">
        <v>3</v>
      </c>
      <c r="O1242">
        <v>4</v>
      </c>
      <c r="P1242">
        <v>4</v>
      </c>
      <c r="Q1242">
        <v>3</v>
      </c>
      <c r="R1242">
        <v>1</v>
      </c>
      <c r="S1242">
        <v>48.8</v>
      </c>
      <c r="T1242">
        <v>27.843</v>
      </c>
      <c r="U1242">
        <v>1173000000</v>
      </c>
      <c r="V1242">
        <v>118570000</v>
      </c>
      <c r="W1242">
        <v>404160000</v>
      </c>
      <c r="X1242">
        <v>5802800</v>
      </c>
      <c r="Y1242">
        <v>40451000</v>
      </c>
      <c r="Z1242">
        <v>91293000</v>
      </c>
      <c r="AA1242">
        <v>167810000</v>
      </c>
      <c r="AB1242">
        <v>207000000</v>
      </c>
      <c r="AC1242">
        <v>110970000</v>
      </c>
      <c r="AD1242">
        <v>26971000</v>
      </c>
      <c r="AE1242">
        <v>117300000</v>
      </c>
      <c r="AF1242" s="5">
        <v>11857000</v>
      </c>
      <c r="AG1242" s="6">
        <v>40416000</v>
      </c>
      <c r="AH1242" s="6">
        <v>580280</v>
      </c>
      <c r="AI1242" s="6">
        <f t="shared" si="342"/>
        <v>4.6844549866423467E-2</v>
      </c>
      <c r="AJ1242" s="6">
        <f t="shared" si="343"/>
        <v>8.1528625451824779E-2</v>
      </c>
      <c r="AK1242" s="6">
        <f t="shared" si="344"/>
        <v>1.3286558179987735E-3</v>
      </c>
      <c r="AL1242" s="6">
        <f t="shared" si="345"/>
        <v>3</v>
      </c>
      <c r="AM1242" s="6">
        <f t="shared" si="346"/>
        <v>4.3233943712082334E-2</v>
      </c>
      <c r="AN1242" s="7">
        <f t="shared" si="347"/>
        <v>3.2840890567684855E-2</v>
      </c>
      <c r="AO1242" s="5">
        <v>4045100</v>
      </c>
      <c r="AP1242" s="6">
        <v>9129300</v>
      </c>
      <c r="AQ1242" s="6">
        <v>16781000</v>
      </c>
      <c r="AR1242" s="6">
        <f t="shared" si="348"/>
        <v>7.7288728346592101E-3</v>
      </c>
      <c r="AS1242" s="6">
        <f t="shared" si="349"/>
        <v>1.9112493016565896E-2</v>
      </c>
      <c r="AT1242" s="6">
        <f t="shared" si="350"/>
        <v>3.9170885939761674E-2</v>
      </c>
      <c r="AU1242" s="6">
        <f t="shared" si="351"/>
        <v>3</v>
      </c>
      <c r="AV1242" s="6">
        <f t="shared" si="352"/>
        <v>2.2004083930328929E-2</v>
      </c>
      <c r="AW1242" s="7">
        <f t="shared" si="353"/>
        <v>1.2997974727748328E-2</v>
      </c>
      <c r="AX1242" s="5">
        <v>20700000</v>
      </c>
      <c r="AY1242" s="6">
        <v>11097000</v>
      </c>
      <c r="AZ1242" s="6">
        <v>2697100</v>
      </c>
      <c r="BA1242" s="6">
        <f t="shared" si="354"/>
        <v>3.8265504447205202E-2</v>
      </c>
      <c r="BB1242" s="6">
        <f t="shared" si="355"/>
        <v>2.4071218353336189E-2</v>
      </c>
      <c r="BC1242" s="6">
        <f t="shared" si="356"/>
        <v>5.6807172161056473E-3</v>
      </c>
      <c r="BD1242" s="6">
        <f t="shared" si="357"/>
        <v>3</v>
      </c>
      <c r="BE1242" s="6">
        <f t="shared" si="358"/>
        <v>2.2672480005549014E-2</v>
      </c>
      <c r="BF1242" s="7">
        <f t="shared" si="359"/>
        <v>1.3339401322102994E-2</v>
      </c>
      <c r="BH1242">
        <v>1641</v>
      </c>
      <c r="BI1242">
        <v>215</v>
      </c>
    </row>
    <row r="1243" spans="1:61" x14ac:dyDescent="0.25">
      <c r="A1243" t="s">
        <v>1911</v>
      </c>
      <c r="B1243" t="s">
        <v>1911</v>
      </c>
      <c r="C1243">
        <f>VLOOKUP(B1243,Annotation!D:E,2,FALSE)</f>
        <v>1748</v>
      </c>
      <c r="D1243" t="str">
        <f>VLOOKUP(B1243,Annotation!D:F,3,FALSE)</f>
        <v>MOSC domain-containing protein</v>
      </c>
      <c r="G1243">
        <v>7</v>
      </c>
      <c r="H1243">
        <v>7</v>
      </c>
      <c r="I1243">
        <v>7</v>
      </c>
      <c r="J1243">
        <v>6</v>
      </c>
      <c r="K1243">
        <v>5</v>
      </c>
      <c r="L1243">
        <v>2</v>
      </c>
      <c r="M1243">
        <v>2</v>
      </c>
      <c r="N1243">
        <v>2</v>
      </c>
      <c r="O1243">
        <v>1</v>
      </c>
      <c r="P1243">
        <v>2</v>
      </c>
      <c r="Q1243">
        <v>3</v>
      </c>
      <c r="R1243">
        <v>2</v>
      </c>
      <c r="S1243">
        <v>35.700000000000003</v>
      </c>
      <c r="T1243">
        <v>21.536999999999999</v>
      </c>
      <c r="U1243">
        <v>225560000</v>
      </c>
      <c r="V1243">
        <v>7906400</v>
      </c>
      <c r="W1243">
        <v>13930000</v>
      </c>
      <c r="X1243">
        <v>27553000</v>
      </c>
      <c r="Y1243">
        <v>47467000</v>
      </c>
      <c r="Z1243">
        <v>35697000</v>
      </c>
      <c r="AA1243">
        <v>19153000</v>
      </c>
      <c r="AB1243">
        <v>19950000</v>
      </c>
      <c r="AC1243">
        <v>32039000</v>
      </c>
      <c r="AD1243">
        <v>21866000</v>
      </c>
      <c r="AE1243">
        <v>20506000</v>
      </c>
      <c r="AF1243" s="5">
        <v>718760</v>
      </c>
      <c r="AG1243" s="6">
        <v>1266400</v>
      </c>
      <c r="AH1243" s="6">
        <v>2504800</v>
      </c>
      <c r="AI1243" s="6">
        <f t="shared" si="342"/>
        <v>2.839671810912586E-3</v>
      </c>
      <c r="AJ1243" s="6">
        <f t="shared" si="343"/>
        <v>2.5546281490546048E-3</v>
      </c>
      <c r="AK1243" s="6">
        <f t="shared" si="344"/>
        <v>5.7351917917614391E-3</v>
      </c>
      <c r="AL1243" s="6">
        <f t="shared" si="345"/>
        <v>3</v>
      </c>
      <c r="AM1243" s="6">
        <f t="shared" si="346"/>
        <v>3.709830583909543E-3</v>
      </c>
      <c r="AN1243" s="7">
        <f t="shared" si="347"/>
        <v>1.4368666115300611E-3</v>
      </c>
      <c r="AO1243" s="5">
        <v>4315200</v>
      </c>
      <c r="AP1243" s="6">
        <v>3245200</v>
      </c>
      <c r="AQ1243" s="6">
        <v>1741200</v>
      </c>
      <c r="AR1243" s="6">
        <f t="shared" si="348"/>
        <v>8.2449462451166643E-3</v>
      </c>
      <c r="AS1243" s="6">
        <f t="shared" si="349"/>
        <v>6.7939340735170967E-3</v>
      </c>
      <c r="AT1243" s="6">
        <f t="shared" si="350"/>
        <v>4.064379154896193E-3</v>
      </c>
      <c r="AU1243" s="6">
        <f t="shared" si="351"/>
        <v>3</v>
      </c>
      <c r="AV1243" s="6">
        <f t="shared" si="352"/>
        <v>6.3677531578433186E-3</v>
      </c>
      <c r="AW1243" s="7">
        <f t="shared" si="353"/>
        <v>1.7331104847685503E-3</v>
      </c>
      <c r="AX1243" s="5">
        <v>1813600</v>
      </c>
      <c r="AY1243" s="6">
        <v>2912600</v>
      </c>
      <c r="AZ1243" s="6">
        <v>1987800</v>
      </c>
      <c r="BA1243" s="6">
        <f t="shared" si="354"/>
        <v>3.3525757906015152E-3</v>
      </c>
      <c r="BB1243" s="6">
        <f t="shared" si="355"/>
        <v>6.317908495622868E-3</v>
      </c>
      <c r="BC1243" s="6">
        <f t="shared" si="356"/>
        <v>4.1867671507080963E-3</v>
      </c>
      <c r="BD1243" s="6">
        <f t="shared" si="357"/>
        <v>3</v>
      </c>
      <c r="BE1243" s="6">
        <f t="shared" si="358"/>
        <v>4.6190838123108266E-3</v>
      </c>
      <c r="BF1243" s="7">
        <f t="shared" si="359"/>
        <v>1.2485919495687427E-3</v>
      </c>
    </row>
    <row r="1244" spans="1:61" x14ac:dyDescent="0.25">
      <c r="A1244" t="s">
        <v>1912</v>
      </c>
      <c r="B1244" t="s">
        <v>1912</v>
      </c>
      <c r="C1244">
        <f>VLOOKUP(B1244,Annotation!D:E,2,FALSE)</f>
        <v>1749</v>
      </c>
      <c r="D1244" t="str">
        <f>VLOOKUP(B1244,Annotation!D:F,3,FALSE)</f>
        <v>hypothetical protein</v>
      </c>
      <c r="G1244">
        <v>4</v>
      </c>
      <c r="H1244">
        <v>4</v>
      </c>
      <c r="I1244">
        <v>4</v>
      </c>
      <c r="J1244">
        <v>2</v>
      </c>
      <c r="K1244">
        <v>3</v>
      </c>
      <c r="L1244">
        <v>1</v>
      </c>
      <c r="M1244">
        <v>1</v>
      </c>
      <c r="N1244">
        <v>0</v>
      </c>
      <c r="O1244">
        <v>0</v>
      </c>
      <c r="P1244">
        <v>1</v>
      </c>
      <c r="Q1244">
        <v>1</v>
      </c>
      <c r="R1244">
        <v>1</v>
      </c>
      <c r="S1244">
        <v>27.6</v>
      </c>
      <c r="T1244">
        <v>21.869</v>
      </c>
      <c r="U1244">
        <v>112190000</v>
      </c>
      <c r="V1244">
        <v>2200700</v>
      </c>
      <c r="W1244">
        <v>10128000</v>
      </c>
      <c r="X1244">
        <v>28953000</v>
      </c>
      <c r="Y1244">
        <v>51252</v>
      </c>
      <c r="Z1244">
        <v>0</v>
      </c>
      <c r="AA1244">
        <v>0</v>
      </c>
      <c r="AB1244">
        <v>16019000</v>
      </c>
      <c r="AC1244">
        <v>31288000</v>
      </c>
      <c r="AD1244">
        <v>23552000</v>
      </c>
      <c r="AE1244">
        <v>18698000</v>
      </c>
      <c r="AF1244" s="5">
        <v>366780</v>
      </c>
      <c r="AG1244" s="6">
        <v>1687900</v>
      </c>
      <c r="AH1244" s="6">
        <v>4825500</v>
      </c>
      <c r="AI1244" s="6">
        <f t="shared" si="342"/>
        <v>1.449071771949633E-3</v>
      </c>
      <c r="AJ1244" s="6">
        <f t="shared" si="343"/>
        <v>3.4048932823667619E-3</v>
      </c>
      <c r="AK1244" s="6">
        <f t="shared" si="344"/>
        <v>1.1048853397933897E-2</v>
      </c>
      <c r="AL1244" s="6">
        <f t="shared" si="345"/>
        <v>3</v>
      </c>
      <c r="AM1244" s="6">
        <f t="shared" si="346"/>
        <v>5.3009394840834306E-3</v>
      </c>
      <c r="AN1244" s="7">
        <f t="shared" si="347"/>
        <v>4.1420763887957948E-3</v>
      </c>
      <c r="AO1244" s="5">
        <v>8542</v>
      </c>
      <c r="AP1244" s="6">
        <v>0</v>
      </c>
      <c r="AQ1244" s="6">
        <v>0</v>
      </c>
      <c r="AR1244" s="6">
        <f t="shared" si="348"/>
        <v>1.632098878980964E-5</v>
      </c>
      <c r="AS1244" s="6">
        <f t="shared" si="349"/>
        <v>0</v>
      </c>
      <c r="AT1244" s="6">
        <f t="shared" si="350"/>
        <v>0</v>
      </c>
      <c r="AU1244" s="6">
        <f t="shared" si="351"/>
        <v>1</v>
      </c>
      <c r="AV1244" s="6">
        <f t="shared" si="352"/>
        <v>0</v>
      </c>
      <c r="AW1244" s="7">
        <f t="shared" si="353"/>
        <v>0</v>
      </c>
      <c r="AX1244" s="5">
        <v>2669800</v>
      </c>
      <c r="AY1244" s="6">
        <v>5214700</v>
      </c>
      <c r="AZ1244" s="6">
        <v>3925300</v>
      </c>
      <c r="BA1244" s="6">
        <f t="shared" si="354"/>
        <v>4.9353257861424376E-3</v>
      </c>
      <c r="BB1244" s="6">
        <f t="shared" si="355"/>
        <v>1.131154206967128E-2</v>
      </c>
      <c r="BC1244" s="6">
        <f t="shared" si="356"/>
        <v>8.2675908525377245E-3</v>
      </c>
      <c r="BD1244" s="6">
        <f t="shared" si="357"/>
        <v>3</v>
      </c>
      <c r="BE1244" s="6">
        <f t="shared" si="358"/>
        <v>8.171486236117147E-3</v>
      </c>
      <c r="BF1244" s="7">
        <f t="shared" si="359"/>
        <v>2.603966281983134E-3</v>
      </c>
      <c r="BH1244">
        <v>1642</v>
      </c>
      <c r="BI1244">
        <v>161</v>
      </c>
    </row>
    <row r="1245" spans="1:61" x14ac:dyDescent="0.25">
      <c r="A1245" t="s">
        <v>1913</v>
      </c>
      <c r="B1245" t="s">
        <v>1913</v>
      </c>
      <c r="C1245">
        <f>VLOOKUP(B1245,Annotation!D:E,2,FALSE)</f>
        <v>1750</v>
      </c>
      <c r="D1245" t="str">
        <f>VLOOKUP(B1245,Annotation!D:F,3,FALSE)</f>
        <v>protoheme IX farnesyltransferase</v>
      </c>
      <c r="G1245">
        <v>2</v>
      </c>
      <c r="H1245">
        <v>2</v>
      </c>
      <c r="I1245">
        <v>1</v>
      </c>
      <c r="J1245">
        <v>0</v>
      </c>
      <c r="K1245">
        <v>0</v>
      </c>
      <c r="L1245">
        <v>0</v>
      </c>
      <c r="M1245">
        <v>0</v>
      </c>
      <c r="N1245">
        <v>1</v>
      </c>
      <c r="O1245">
        <v>0</v>
      </c>
      <c r="P1245">
        <v>0</v>
      </c>
      <c r="Q1245">
        <v>1</v>
      </c>
      <c r="R1245">
        <v>0</v>
      </c>
      <c r="S1245">
        <v>5.7</v>
      </c>
      <c r="T1245">
        <v>33.466999999999999</v>
      </c>
      <c r="U1245">
        <v>197720</v>
      </c>
      <c r="V1245">
        <v>0</v>
      </c>
      <c r="W1245">
        <v>0</v>
      </c>
      <c r="X1245">
        <v>0</v>
      </c>
      <c r="Y1245">
        <v>0</v>
      </c>
      <c r="Z1245">
        <v>56023</v>
      </c>
      <c r="AA1245">
        <v>0</v>
      </c>
      <c r="AB1245">
        <v>0</v>
      </c>
      <c r="AC1245">
        <v>141690</v>
      </c>
      <c r="AD1245">
        <v>0</v>
      </c>
      <c r="AE1245">
        <v>16476</v>
      </c>
      <c r="AF1245" s="5">
        <v>0</v>
      </c>
      <c r="AG1245" s="6">
        <v>0</v>
      </c>
      <c r="AH1245" s="6">
        <v>0</v>
      </c>
      <c r="AI1245" s="6">
        <f t="shared" si="342"/>
        <v>0</v>
      </c>
      <c r="AJ1245" s="6">
        <f t="shared" si="343"/>
        <v>0</v>
      </c>
      <c r="AK1245" s="6">
        <f t="shared" si="344"/>
        <v>0</v>
      </c>
      <c r="AL1245" s="6">
        <f t="shared" si="345"/>
        <v>0</v>
      </c>
      <c r="AM1245" s="6">
        <f t="shared" si="346"/>
        <v>0</v>
      </c>
      <c r="AN1245" s="7">
        <f t="shared" si="347"/>
        <v>0</v>
      </c>
      <c r="AO1245" s="5">
        <v>0</v>
      </c>
      <c r="AP1245" s="6">
        <v>4668.6000000000004</v>
      </c>
      <c r="AQ1245" s="6">
        <v>0</v>
      </c>
      <c r="AR1245" s="6">
        <f t="shared" si="348"/>
        <v>0</v>
      </c>
      <c r="AS1245" s="6">
        <f t="shared" si="349"/>
        <v>9.773869288679257E-6</v>
      </c>
      <c r="AT1245" s="6">
        <f t="shared" si="350"/>
        <v>0</v>
      </c>
      <c r="AU1245" s="6">
        <f t="shared" si="351"/>
        <v>1</v>
      </c>
      <c r="AV1245" s="6">
        <f t="shared" si="352"/>
        <v>0</v>
      </c>
      <c r="AW1245" s="7">
        <f t="shared" si="353"/>
        <v>0</v>
      </c>
      <c r="AX1245" s="5">
        <v>0</v>
      </c>
      <c r="AY1245" s="6">
        <v>11808</v>
      </c>
      <c r="AZ1245" s="6">
        <v>0</v>
      </c>
      <c r="BA1245" s="6">
        <f t="shared" si="354"/>
        <v>0</v>
      </c>
      <c r="BB1245" s="6">
        <f t="shared" si="355"/>
        <v>2.5613494306226336E-5</v>
      </c>
      <c r="BC1245" s="6">
        <f t="shared" si="356"/>
        <v>0</v>
      </c>
      <c r="BD1245" s="6">
        <f t="shared" si="357"/>
        <v>1</v>
      </c>
      <c r="BE1245" s="6">
        <f t="shared" si="358"/>
        <v>0</v>
      </c>
      <c r="BF1245" s="7">
        <f t="shared" si="359"/>
        <v>0</v>
      </c>
      <c r="BG1245" t="s">
        <v>39</v>
      </c>
      <c r="BH1245">
        <v>1643</v>
      </c>
      <c r="BI1245">
        <v>81</v>
      </c>
    </row>
    <row r="1246" spans="1:61" x14ac:dyDescent="0.25">
      <c r="A1246" t="s">
        <v>1914</v>
      </c>
      <c r="B1246" t="s">
        <v>1914</v>
      </c>
      <c r="C1246">
        <f>VLOOKUP(B1246,Annotation!D:E,2,FALSE)</f>
        <v>1751</v>
      </c>
      <c r="D1246" t="str">
        <f>VLOOKUP(B1246,Annotation!D:F,3,FALSE)</f>
        <v>cytochrome oxidase subunit III</v>
      </c>
      <c r="G1246">
        <v>2</v>
      </c>
      <c r="H1246">
        <v>2</v>
      </c>
      <c r="I1246">
        <v>2</v>
      </c>
      <c r="J1246">
        <v>2</v>
      </c>
      <c r="K1246">
        <v>1</v>
      </c>
      <c r="L1246">
        <v>1</v>
      </c>
      <c r="M1246">
        <v>1</v>
      </c>
      <c r="N1246">
        <v>1</v>
      </c>
      <c r="O1246">
        <v>0</v>
      </c>
      <c r="P1246">
        <v>0</v>
      </c>
      <c r="Q1246">
        <v>1</v>
      </c>
      <c r="R1246">
        <v>1</v>
      </c>
      <c r="S1246">
        <v>7.7</v>
      </c>
      <c r="T1246">
        <v>22.568000000000001</v>
      </c>
      <c r="U1246">
        <v>4938400</v>
      </c>
      <c r="V1246">
        <v>1788700</v>
      </c>
      <c r="W1246">
        <v>1936500</v>
      </c>
      <c r="X1246">
        <v>536330</v>
      </c>
      <c r="Y1246">
        <v>366130</v>
      </c>
      <c r="Z1246">
        <v>241300</v>
      </c>
      <c r="AA1246">
        <v>0</v>
      </c>
      <c r="AB1246">
        <v>0</v>
      </c>
      <c r="AC1246">
        <v>69442</v>
      </c>
      <c r="AD1246">
        <v>0</v>
      </c>
      <c r="AE1246">
        <v>1646100</v>
      </c>
      <c r="AF1246" s="5">
        <v>596240</v>
      </c>
      <c r="AG1246" s="6">
        <v>645490</v>
      </c>
      <c r="AH1246" s="6">
        <v>178780</v>
      </c>
      <c r="AI1246" s="6">
        <f t="shared" si="342"/>
        <v>2.3556206808093387E-3</v>
      </c>
      <c r="AJ1246" s="6">
        <f t="shared" si="343"/>
        <v>1.3021059096124895E-3</v>
      </c>
      <c r="AK1246" s="6">
        <f t="shared" si="344"/>
        <v>4.0934908516891965E-4</v>
      </c>
      <c r="AL1246" s="6">
        <f t="shared" si="345"/>
        <v>3</v>
      </c>
      <c r="AM1246" s="6">
        <f t="shared" si="346"/>
        <v>1.3556918918635828E-3</v>
      </c>
      <c r="AN1246" s="7">
        <f t="shared" si="347"/>
        <v>7.9546501038471682E-4</v>
      </c>
      <c r="AO1246" s="5">
        <v>122040</v>
      </c>
      <c r="AP1246" s="6">
        <v>80434</v>
      </c>
      <c r="AQ1246" s="6">
        <v>0</v>
      </c>
      <c r="AR1246" s="6">
        <f t="shared" si="348"/>
        <v>2.3317881900121381E-4</v>
      </c>
      <c r="AS1246" s="6">
        <f t="shared" si="349"/>
        <v>1.683912527022292E-4</v>
      </c>
      <c r="AT1246" s="6">
        <f t="shared" si="350"/>
        <v>0</v>
      </c>
      <c r="AU1246" s="6">
        <f t="shared" si="351"/>
        <v>2</v>
      </c>
      <c r="AV1246" s="6">
        <f t="shared" si="352"/>
        <v>2.007850358517215E-4</v>
      </c>
      <c r="AW1246" s="7">
        <f t="shared" si="353"/>
        <v>9.8277048504256676E-5</v>
      </c>
      <c r="AX1246" s="5">
        <v>0</v>
      </c>
      <c r="AY1246" s="6">
        <v>23147</v>
      </c>
      <c r="AZ1246" s="6">
        <v>0</v>
      </c>
      <c r="BA1246" s="6">
        <f t="shared" si="354"/>
        <v>0</v>
      </c>
      <c r="BB1246" s="6">
        <f t="shared" si="355"/>
        <v>5.0209650466312764E-5</v>
      </c>
      <c r="BC1246" s="6">
        <f t="shared" si="356"/>
        <v>0</v>
      </c>
      <c r="BD1246" s="6">
        <f t="shared" si="357"/>
        <v>1</v>
      </c>
      <c r="BE1246" s="6">
        <f t="shared" si="358"/>
        <v>0</v>
      </c>
      <c r="BF1246" s="7">
        <f t="shared" si="359"/>
        <v>0</v>
      </c>
    </row>
    <row r="1247" spans="1:61" x14ac:dyDescent="0.25">
      <c r="A1247" t="s">
        <v>1915</v>
      </c>
      <c r="B1247" t="s">
        <v>1915</v>
      </c>
      <c r="C1247">
        <f>VLOOKUP(B1247,Annotation!D:E,2,FALSE)</f>
        <v>1752</v>
      </c>
      <c r="D1247" t="str">
        <f>VLOOKUP(B1247,Annotation!D:F,3,FALSE)</f>
        <v>cytochrome oxidase subunit III</v>
      </c>
      <c r="G1247">
        <v>13</v>
      </c>
      <c r="H1247">
        <v>13</v>
      </c>
      <c r="I1247">
        <v>13</v>
      </c>
      <c r="J1247">
        <v>10</v>
      </c>
      <c r="K1247">
        <v>11</v>
      </c>
      <c r="L1247">
        <v>5</v>
      </c>
      <c r="M1247">
        <v>8</v>
      </c>
      <c r="N1247">
        <v>8</v>
      </c>
      <c r="O1247">
        <v>7</v>
      </c>
      <c r="P1247">
        <v>10</v>
      </c>
      <c r="Q1247">
        <v>8</v>
      </c>
      <c r="R1247">
        <v>9</v>
      </c>
      <c r="S1247">
        <v>30</v>
      </c>
      <c r="T1247">
        <v>37.168999999999997</v>
      </c>
      <c r="U1247">
        <v>2240800000</v>
      </c>
      <c r="V1247">
        <v>143660000</v>
      </c>
      <c r="W1247">
        <v>250610000</v>
      </c>
      <c r="X1247">
        <v>9173600</v>
      </c>
      <c r="Y1247">
        <v>195660000</v>
      </c>
      <c r="Z1247">
        <v>270310000</v>
      </c>
      <c r="AA1247">
        <v>221630000</v>
      </c>
      <c r="AB1247">
        <v>429190000</v>
      </c>
      <c r="AC1247">
        <v>433890000</v>
      </c>
      <c r="AD1247">
        <v>286650000</v>
      </c>
      <c r="AE1247">
        <v>203710000</v>
      </c>
      <c r="AF1247" s="5">
        <v>13060000</v>
      </c>
      <c r="AG1247" s="6">
        <v>22783000</v>
      </c>
      <c r="AH1247" s="6">
        <v>833970</v>
      </c>
      <c r="AI1247" s="6">
        <f t="shared" si="342"/>
        <v>5.1597353567975922E-2</v>
      </c>
      <c r="AJ1247" s="6">
        <f t="shared" si="343"/>
        <v>4.595869639917171E-2</v>
      </c>
      <c r="AK1247" s="6">
        <f t="shared" si="344"/>
        <v>1.9095248716764959E-3</v>
      </c>
      <c r="AL1247" s="6">
        <f t="shared" si="345"/>
        <v>3</v>
      </c>
      <c r="AM1247" s="6">
        <f t="shared" si="346"/>
        <v>3.3155191612941372E-2</v>
      </c>
      <c r="AN1247" s="7">
        <f t="shared" si="347"/>
        <v>2.2213620164911831E-2</v>
      </c>
      <c r="AO1247" s="5">
        <v>17788000</v>
      </c>
      <c r="AP1247" s="6">
        <v>24573000</v>
      </c>
      <c r="AQ1247" s="6">
        <v>20149000</v>
      </c>
      <c r="AR1247" s="6">
        <f t="shared" si="348"/>
        <v>3.39870930219075E-2</v>
      </c>
      <c r="AS1247" s="6">
        <f t="shared" si="349"/>
        <v>5.1444392329759531E-2</v>
      </c>
      <c r="AT1247" s="6">
        <f t="shared" si="350"/>
        <v>4.7032607162878132E-2</v>
      </c>
      <c r="AU1247" s="6">
        <f t="shared" si="351"/>
        <v>3</v>
      </c>
      <c r="AV1247" s="6">
        <f t="shared" si="352"/>
        <v>4.4154697504848385E-2</v>
      </c>
      <c r="AW1247" s="7">
        <f t="shared" si="353"/>
        <v>7.4117518298451156E-3</v>
      </c>
      <c r="AX1247" s="5">
        <v>39018000</v>
      </c>
      <c r="AY1247" s="6">
        <v>39444000</v>
      </c>
      <c r="AZ1247" s="6">
        <v>26059000</v>
      </c>
      <c r="BA1247" s="6">
        <f t="shared" si="354"/>
        <v>7.2127703020340717E-2</v>
      </c>
      <c r="BB1247" s="6">
        <f t="shared" si="355"/>
        <v>8.5560524171306884E-2</v>
      </c>
      <c r="BC1247" s="6">
        <f t="shared" si="356"/>
        <v>5.4886288952762992E-2</v>
      </c>
      <c r="BD1247" s="6">
        <f t="shared" si="357"/>
        <v>3</v>
      </c>
      <c r="BE1247" s="6">
        <f t="shared" si="358"/>
        <v>7.0858172048136867E-2</v>
      </c>
      <c r="BF1247" s="7">
        <f t="shared" si="359"/>
        <v>1.2554838595210454E-2</v>
      </c>
      <c r="BH1247" t="s">
        <v>1916</v>
      </c>
      <c r="BI1247" t="s">
        <v>1917</v>
      </c>
    </row>
    <row r="1248" spans="1:61" x14ac:dyDescent="0.25">
      <c r="A1248" t="s">
        <v>1918</v>
      </c>
      <c r="B1248" t="s">
        <v>1918</v>
      </c>
      <c r="C1248">
        <f>VLOOKUP(B1248,Annotation!D:E,2,FALSE)</f>
        <v>1754</v>
      </c>
      <c r="D1248" t="str">
        <f>VLOOKUP(B1248,Annotation!D:F,3,FALSE)</f>
        <v>hypothetical protein</v>
      </c>
      <c r="G1248">
        <v>6</v>
      </c>
      <c r="H1248">
        <v>6</v>
      </c>
      <c r="I1248">
        <v>6</v>
      </c>
      <c r="J1248">
        <v>5</v>
      </c>
      <c r="K1248">
        <v>5</v>
      </c>
      <c r="L1248">
        <v>0</v>
      </c>
      <c r="M1248">
        <v>2</v>
      </c>
      <c r="N1248">
        <v>2</v>
      </c>
      <c r="O1248">
        <v>3</v>
      </c>
      <c r="P1248">
        <v>2</v>
      </c>
      <c r="Q1248">
        <v>1</v>
      </c>
      <c r="R1248">
        <v>1</v>
      </c>
      <c r="S1248">
        <v>34.1</v>
      </c>
      <c r="T1248">
        <v>25.832999999999998</v>
      </c>
      <c r="U1248">
        <v>136010000</v>
      </c>
      <c r="V1248">
        <v>16510000</v>
      </c>
      <c r="W1248">
        <v>43068000</v>
      </c>
      <c r="X1248">
        <v>0</v>
      </c>
      <c r="Y1248">
        <v>2908600</v>
      </c>
      <c r="Z1248">
        <v>3341000</v>
      </c>
      <c r="AA1248">
        <v>57274000</v>
      </c>
      <c r="AB1248">
        <v>1409900</v>
      </c>
      <c r="AC1248">
        <v>848620</v>
      </c>
      <c r="AD1248">
        <v>10647000</v>
      </c>
      <c r="AE1248">
        <v>15112000</v>
      </c>
      <c r="AF1248" s="5">
        <v>1834400</v>
      </c>
      <c r="AG1248" s="6">
        <v>4785300</v>
      </c>
      <c r="AH1248" s="6">
        <v>0</v>
      </c>
      <c r="AI1248" s="6">
        <f t="shared" si="342"/>
        <v>7.2473342561328504E-3</v>
      </c>
      <c r="AJ1248" s="6">
        <f t="shared" si="343"/>
        <v>9.6530812394748887E-3</v>
      </c>
      <c r="AK1248" s="6">
        <f t="shared" si="344"/>
        <v>0</v>
      </c>
      <c r="AL1248" s="6">
        <f t="shared" si="345"/>
        <v>2</v>
      </c>
      <c r="AM1248" s="6">
        <f t="shared" si="346"/>
        <v>8.4502077478038687E-3</v>
      </c>
      <c r="AN1248" s="7">
        <f t="shared" si="347"/>
        <v>4.1027558459579361E-3</v>
      </c>
      <c r="AO1248" s="5">
        <v>323180</v>
      </c>
      <c r="AP1248" s="6">
        <v>371230</v>
      </c>
      <c r="AQ1248" s="6">
        <v>6363800</v>
      </c>
      <c r="AR1248" s="6">
        <f t="shared" si="348"/>
        <v>6.1749205772543649E-4</v>
      </c>
      <c r="AS1248" s="6">
        <f t="shared" si="349"/>
        <v>7.7718234503628498E-4</v>
      </c>
      <c r="AT1248" s="6">
        <f t="shared" si="350"/>
        <v>1.4854638218428896E-2</v>
      </c>
      <c r="AU1248" s="6">
        <f t="shared" si="351"/>
        <v>3</v>
      </c>
      <c r="AV1248" s="6">
        <f t="shared" si="352"/>
        <v>5.4164375403968727E-3</v>
      </c>
      <c r="AW1248" s="7">
        <f t="shared" si="353"/>
        <v>6.6741341149279916E-3</v>
      </c>
      <c r="AX1248" s="5">
        <v>156660</v>
      </c>
      <c r="AY1248" s="6">
        <v>94291</v>
      </c>
      <c r="AZ1248" s="6">
        <v>1183000</v>
      </c>
      <c r="BA1248" s="6">
        <f t="shared" si="354"/>
        <v>2.8959777423667477E-4</v>
      </c>
      <c r="BB1248" s="6">
        <f t="shared" si="355"/>
        <v>2.0453268899291903E-4</v>
      </c>
      <c r="BC1248" s="6">
        <f t="shared" si="356"/>
        <v>2.4916719686526199E-3</v>
      </c>
      <c r="BD1248" s="6">
        <f t="shared" si="357"/>
        <v>3</v>
      </c>
      <c r="BE1248" s="6">
        <f t="shared" si="358"/>
        <v>9.9526747729407122E-4</v>
      </c>
      <c r="BF1248" s="7">
        <f t="shared" si="359"/>
        <v>1.0586874951247921E-3</v>
      </c>
      <c r="BH1248">
        <v>1647</v>
      </c>
      <c r="BI1248">
        <v>183</v>
      </c>
    </row>
    <row r="1249" spans="1:61" x14ac:dyDescent="0.25">
      <c r="A1249" t="s">
        <v>1919</v>
      </c>
      <c r="B1249" t="s">
        <v>1919</v>
      </c>
      <c r="C1249">
        <f>VLOOKUP(B1249,Annotation!D:E,2,FALSE)</f>
        <v>1755</v>
      </c>
      <c r="D1249" t="str">
        <f>VLOOKUP(B1249,Annotation!D:F,3,FALSE)</f>
        <v>SCO family protein</v>
      </c>
      <c r="G1249">
        <v>7</v>
      </c>
      <c r="H1249">
        <v>7</v>
      </c>
      <c r="I1249">
        <v>7</v>
      </c>
      <c r="J1249">
        <v>6</v>
      </c>
      <c r="K1249">
        <v>7</v>
      </c>
      <c r="L1249">
        <v>3</v>
      </c>
      <c r="M1249">
        <v>4</v>
      </c>
      <c r="N1249">
        <v>4</v>
      </c>
      <c r="O1249">
        <v>2</v>
      </c>
      <c r="P1249">
        <v>3</v>
      </c>
      <c r="Q1249">
        <v>2</v>
      </c>
      <c r="R1249">
        <v>2</v>
      </c>
      <c r="S1249">
        <v>23.6</v>
      </c>
      <c r="T1249">
        <v>24.837</v>
      </c>
      <c r="U1249">
        <v>422880000</v>
      </c>
      <c r="V1249">
        <v>13780000</v>
      </c>
      <c r="W1249">
        <v>37510000</v>
      </c>
      <c r="X1249">
        <v>8945800</v>
      </c>
      <c r="Y1249">
        <v>59241000</v>
      </c>
      <c r="Z1249">
        <v>34886000</v>
      </c>
      <c r="AA1249">
        <v>30469000</v>
      </c>
      <c r="AB1249">
        <v>74029000</v>
      </c>
      <c r="AC1249">
        <v>65740000</v>
      </c>
      <c r="AD1249">
        <v>98275000</v>
      </c>
      <c r="AE1249">
        <v>42288000</v>
      </c>
      <c r="AF1249" s="5">
        <v>1378000</v>
      </c>
      <c r="AG1249" s="6">
        <v>3751000</v>
      </c>
      <c r="AH1249" s="6">
        <v>894580</v>
      </c>
      <c r="AI1249" s="6">
        <f t="shared" si="342"/>
        <v>5.4441924361922529E-3</v>
      </c>
      <c r="AJ1249" s="6">
        <f t="shared" si="343"/>
        <v>7.5666536537459103E-3</v>
      </c>
      <c r="AK1249" s="6">
        <f t="shared" si="344"/>
        <v>2.0483024086050575E-3</v>
      </c>
      <c r="AL1249" s="6">
        <f t="shared" si="345"/>
        <v>3</v>
      </c>
      <c r="AM1249" s="6">
        <f t="shared" si="346"/>
        <v>5.0197161661810737E-3</v>
      </c>
      <c r="AN1249" s="7">
        <f t="shared" si="347"/>
        <v>2.2727641311904531E-3</v>
      </c>
      <c r="AO1249" s="5">
        <v>5924100</v>
      </c>
      <c r="AP1249" s="6">
        <v>3488600</v>
      </c>
      <c r="AQ1249" s="6">
        <v>3046900</v>
      </c>
      <c r="AR1249" s="6">
        <f t="shared" si="348"/>
        <v>1.1319031806334732E-2</v>
      </c>
      <c r="AS1249" s="6">
        <f t="shared" si="349"/>
        <v>7.3035000643632891E-3</v>
      </c>
      <c r="AT1249" s="6">
        <f t="shared" si="350"/>
        <v>7.1121966730147094E-3</v>
      </c>
      <c r="AU1249" s="6">
        <f t="shared" si="351"/>
        <v>3</v>
      </c>
      <c r="AV1249" s="6">
        <f t="shared" si="352"/>
        <v>8.5782428479042449E-3</v>
      </c>
      <c r="AW1249" s="7">
        <f t="shared" si="353"/>
        <v>1.9396034530931366E-3</v>
      </c>
      <c r="AX1249" s="5">
        <v>7402900</v>
      </c>
      <c r="AY1249" s="6">
        <v>6574000</v>
      </c>
      <c r="AZ1249" s="6">
        <v>9827500</v>
      </c>
      <c r="BA1249" s="6">
        <f t="shared" si="354"/>
        <v>1.368481656387514E-2</v>
      </c>
      <c r="BB1249" s="6">
        <f t="shared" si="355"/>
        <v>1.4260087361884482E-2</v>
      </c>
      <c r="BC1249" s="6">
        <f t="shared" si="356"/>
        <v>2.0698990931473898E-2</v>
      </c>
      <c r="BD1249" s="6">
        <f t="shared" si="357"/>
        <v>3</v>
      </c>
      <c r="BE1249" s="6">
        <f t="shared" si="358"/>
        <v>1.6214631619077841E-2</v>
      </c>
      <c r="BF1249" s="7">
        <f t="shared" si="359"/>
        <v>3.1796061553558816E-3</v>
      </c>
      <c r="BH1249">
        <v>1648</v>
      </c>
      <c r="BI1249">
        <v>188</v>
      </c>
    </row>
    <row r="1250" spans="1:61" x14ac:dyDescent="0.25">
      <c r="A1250" t="s">
        <v>1920</v>
      </c>
      <c r="B1250" t="s">
        <v>1920</v>
      </c>
      <c r="C1250">
        <f>VLOOKUP(B1250,Annotation!D:E,2,FALSE)</f>
        <v>1758</v>
      </c>
      <c r="D1250" t="str">
        <f>VLOOKUP(B1250,Annotation!D:F,3,FALSE)</f>
        <v>TolC family protein</v>
      </c>
      <c r="G1250">
        <v>33</v>
      </c>
      <c r="H1250">
        <v>33</v>
      </c>
      <c r="I1250">
        <v>33</v>
      </c>
      <c r="J1250">
        <v>23</v>
      </c>
      <c r="K1250">
        <v>25</v>
      </c>
      <c r="L1250">
        <v>18</v>
      </c>
      <c r="M1250">
        <v>21</v>
      </c>
      <c r="N1250">
        <v>20</v>
      </c>
      <c r="O1250">
        <v>21</v>
      </c>
      <c r="P1250">
        <v>17</v>
      </c>
      <c r="Q1250">
        <v>26</v>
      </c>
      <c r="R1250">
        <v>24</v>
      </c>
      <c r="S1250">
        <v>57.8</v>
      </c>
      <c r="T1250">
        <v>48.832999999999998</v>
      </c>
      <c r="U1250">
        <v>5827300000</v>
      </c>
      <c r="V1250">
        <v>325040000</v>
      </c>
      <c r="W1250">
        <v>571830000</v>
      </c>
      <c r="X1250">
        <v>570600000</v>
      </c>
      <c r="Y1250">
        <v>632480000</v>
      </c>
      <c r="Z1250">
        <v>397970000</v>
      </c>
      <c r="AA1250">
        <v>556320000</v>
      </c>
      <c r="AB1250">
        <v>678230000</v>
      </c>
      <c r="AC1250">
        <v>1266600000</v>
      </c>
      <c r="AD1250">
        <v>828200000</v>
      </c>
      <c r="AE1250">
        <v>306700000</v>
      </c>
      <c r="AF1250" s="5">
        <v>17107000</v>
      </c>
      <c r="AG1250" s="6">
        <v>30097000</v>
      </c>
      <c r="AH1250" s="6">
        <v>30032000</v>
      </c>
      <c r="AI1250" s="6">
        <f t="shared" si="342"/>
        <v>6.7586211905617463E-2</v>
      </c>
      <c r="AJ1250" s="6">
        <f t="shared" si="343"/>
        <v>6.0712763267606155E-2</v>
      </c>
      <c r="AK1250" s="6">
        <f t="shared" si="344"/>
        <v>6.8763685679567046E-2</v>
      </c>
      <c r="AL1250" s="6">
        <f t="shared" si="345"/>
        <v>3</v>
      </c>
      <c r="AM1250" s="6">
        <f t="shared" si="346"/>
        <v>6.5687553617596886E-2</v>
      </c>
      <c r="AN1250" s="7">
        <f t="shared" si="347"/>
        <v>3.5504004836877634E-3</v>
      </c>
      <c r="AO1250" s="5">
        <v>33288000</v>
      </c>
      <c r="AP1250" s="6">
        <v>20946000</v>
      </c>
      <c r="AQ1250" s="6">
        <v>29280000</v>
      </c>
      <c r="AR1250" s="6">
        <f t="shared" si="348"/>
        <v>6.3602560856378276E-2</v>
      </c>
      <c r="AS1250" s="6">
        <f t="shared" si="349"/>
        <v>4.3851147264849351E-2</v>
      </c>
      <c r="AT1250" s="6">
        <f t="shared" si="350"/>
        <v>6.8346555051321242E-2</v>
      </c>
      <c r="AU1250" s="6">
        <f t="shared" si="351"/>
        <v>3</v>
      </c>
      <c r="AV1250" s="6">
        <f t="shared" si="352"/>
        <v>5.8600087724182959E-2</v>
      </c>
      <c r="AW1250" s="7">
        <f t="shared" si="353"/>
        <v>1.060738119534816E-2</v>
      </c>
      <c r="AX1250" s="5">
        <v>35696000</v>
      </c>
      <c r="AY1250" s="6">
        <v>66664000</v>
      </c>
      <c r="AZ1250" s="6">
        <v>43589000</v>
      </c>
      <c r="BA1250" s="6">
        <f t="shared" si="354"/>
        <v>6.5986736557847203E-2</v>
      </c>
      <c r="BB1250" s="6">
        <f t="shared" si="355"/>
        <v>0.14460518160825481</v>
      </c>
      <c r="BC1250" s="6">
        <f t="shared" si="356"/>
        <v>9.1808528691123464E-2</v>
      </c>
      <c r="BD1250" s="6">
        <f t="shared" si="357"/>
        <v>3</v>
      </c>
      <c r="BE1250" s="6">
        <f t="shared" si="358"/>
        <v>0.10080014895240848</v>
      </c>
      <c r="BF1250" s="7">
        <f t="shared" si="359"/>
        <v>3.2719534447873358E-2</v>
      </c>
      <c r="BH1250">
        <v>1649</v>
      </c>
      <c r="BI1250">
        <v>400</v>
      </c>
    </row>
    <row r="1251" spans="1:61" x14ac:dyDescent="0.25">
      <c r="A1251" t="s">
        <v>1921</v>
      </c>
      <c r="B1251" t="s">
        <v>1921</v>
      </c>
      <c r="C1251">
        <f>VLOOKUP(B1251,Annotation!D:E,2,FALSE)</f>
        <v>1759</v>
      </c>
      <c r="D1251" t="str">
        <f>VLOOKUP(B1251,Annotation!D:F,3,FALSE)</f>
        <v>tRNA (adenosine(37)-N6)-threonylcarbamoyltransferase complex dimerization subunit type 1 TsaB</v>
      </c>
      <c r="G1251">
        <v>10</v>
      </c>
      <c r="H1251">
        <v>10</v>
      </c>
      <c r="I1251">
        <v>10</v>
      </c>
      <c r="J1251">
        <v>5</v>
      </c>
      <c r="K1251">
        <v>7</v>
      </c>
      <c r="L1251">
        <v>1</v>
      </c>
      <c r="M1251">
        <v>6</v>
      </c>
      <c r="N1251">
        <v>3</v>
      </c>
      <c r="O1251">
        <v>1</v>
      </c>
      <c r="P1251">
        <v>3</v>
      </c>
      <c r="Q1251">
        <v>3</v>
      </c>
      <c r="R1251">
        <v>2</v>
      </c>
      <c r="S1251">
        <v>43</v>
      </c>
      <c r="T1251">
        <v>25.300999999999998</v>
      </c>
      <c r="U1251">
        <v>74081000</v>
      </c>
      <c r="V1251">
        <v>1644000</v>
      </c>
      <c r="W1251">
        <v>11698000</v>
      </c>
      <c r="X1251">
        <v>1401000</v>
      </c>
      <c r="Y1251">
        <v>25940000</v>
      </c>
      <c r="Z1251">
        <v>18335000</v>
      </c>
      <c r="AA1251">
        <v>13330000</v>
      </c>
      <c r="AB1251">
        <v>587850</v>
      </c>
      <c r="AC1251">
        <v>728480</v>
      </c>
      <c r="AD1251">
        <v>415730</v>
      </c>
      <c r="AE1251">
        <v>4938700</v>
      </c>
      <c r="AF1251" s="5">
        <v>109600</v>
      </c>
      <c r="AG1251" s="6">
        <v>779890</v>
      </c>
      <c r="AH1251" s="6">
        <v>93401</v>
      </c>
      <c r="AI1251" s="6">
        <f t="shared" si="342"/>
        <v>4.3300688752298321E-4</v>
      </c>
      <c r="AJ1251" s="6">
        <f t="shared" si="343"/>
        <v>1.5732224788109568E-3</v>
      </c>
      <c r="AK1251" s="6">
        <f t="shared" si="344"/>
        <v>2.1385845119063803E-4</v>
      </c>
      <c r="AL1251" s="6">
        <f t="shared" si="345"/>
        <v>3</v>
      </c>
      <c r="AM1251" s="6">
        <f t="shared" si="346"/>
        <v>7.4002927250819278E-4</v>
      </c>
      <c r="AN1251" s="7">
        <f t="shared" si="347"/>
        <v>5.9591089857379312E-4</v>
      </c>
      <c r="AO1251" s="5">
        <v>1729400</v>
      </c>
      <c r="AP1251" s="6">
        <v>1222400</v>
      </c>
      <c r="AQ1251" s="6">
        <v>888640</v>
      </c>
      <c r="AR1251" s="6">
        <f t="shared" si="348"/>
        <v>3.3043219401892752E-3</v>
      </c>
      <c r="AS1251" s="6">
        <f t="shared" si="349"/>
        <v>2.5591350337320655E-3</v>
      </c>
      <c r="AT1251" s="6">
        <f t="shared" si="350"/>
        <v>2.0742992718854542E-3</v>
      </c>
      <c r="AU1251" s="6">
        <f t="shared" si="351"/>
        <v>3</v>
      </c>
      <c r="AV1251" s="6">
        <f t="shared" si="352"/>
        <v>2.6459187486022654E-3</v>
      </c>
      <c r="AW1251" s="7">
        <f t="shared" si="353"/>
        <v>5.058903049807781E-4</v>
      </c>
      <c r="AX1251" s="5">
        <v>39190</v>
      </c>
      <c r="AY1251" s="6">
        <v>48565</v>
      </c>
      <c r="AZ1251" s="6">
        <v>27715</v>
      </c>
      <c r="BA1251" s="6">
        <f t="shared" si="354"/>
        <v>7.2445657936520398E-5</v>
      </c>
      <c r="BB1251" s="6">
        <f t="shared" si="355"/>
        <v>1.0534547349101307E-4</v>
      </c>
      <c r="BC1251" s="6">
        <f t="shared" si="356"/>
        <v>5.8374208462559057E-5</v>
      </c>
      <c r="BD1251" s="6">
        <f t="shared" si="357"/>
        <v>3</v>
      </c>
      <c r="BE1251" s="6">
        <f t="shared" si="358"/>
        <v>7.8721779963364166E-5</v>
      </c>
      <c r="BF1251" s="7">
        <f t="shared" si="359"/>
        <v>1.9682771067868669E-5</v>
      </c>
      <c r="BH1251">
        <v>1650</v>
      </c>
      <c r="BI1251">
        <v>189</v>
      </c>
    </row>
    <row r="1252" spans="1:61" x14ac:dyDescent="0.25">
      <c r="A1252" t="s">
        <v>1922</v>
      </c>
      <c r="B1252" t="s">
        <v>1922</v>
      </c>
      <c r="C1252">
        <f>VLOOKUP(B1252,Annotation!D:E,2,FALSE)</f>
        <v>1760</v>
      </c>
      <c r="D1252" t="str">
        <f>VLOOKUP(B1252,Annotation!D:F,3,FALSE)</f>
        <v>hypothetical protein</v>
      </c>
      <c r="G1252">
        <v>32</v>
      </c>
      <c r="H1252">
        <v>32</v>
      </c>
      <c r="I1252">
        <v>32</v>
      </c>
      <c r="J1252">
        <v>22</v>
      </c>
      <c r="K1252">
        <v>29</v>
      </c>
      <c r="L1252">
        <v>8</v>
      </c>
      <c r="M1252">
        <v>20</v>
      </c>
      <c r="N1252">
        <v>24</v>
      </c>
      <c r="O1252">
        <v>24</v>
      </c>
      <c r="P1252">
        <v>17</v>
      </c>
      <c r="Q1252">
        <v>19</v>
      </c>
      <c r="R1252">
        <v>15</v>
      </c>
      <c r="S1252">
        <v>75.2</v>
      </c>
      <c r="T1252">
        <v>26.050999999999998</v>
      </c>
      <c r="U1252">
        <v>16977000000</v>
      </c>
      <c r="V1252">
        <v>663290000</v>
      </c>
      <c r="W1252">
        <v>2165500000</v>
      </c>
      <c r="X1252">
        <v>286390000</v>
      </c>
      <c r="Y1252">
        <v>676970000</v>
      </c>
      <c r="Z1252">
        <v>4404100000</v>
      </c>
      <c r="AA1252">
        <v>3616800000</v>
      </c>
      <c r="AB1252">
        <v>1663000000</v>
      </c>
      <c r="AC1252">
        <v>1439000000</v>
      </c>
      <c r="AD1252">
        <v>2061800000</v>
      </c>
      <c r="AE1252">
        <v>1414700000</v>
      </c>
      <c r="AF1252" s="5">
        <v>55274000</v>
      </c>
      <c r="AG1252" s="6">
        <v>180460000</v>
      </c>
      <c r="AH1252" s="6">
        <v>23865000</v>
      </c>
      <c r="AI1252" s="6">
        <f t="shared" si="342"/>
        <v>0.21837611953417313</v>
      </c>
      <c r="AJ1252" s="6">
        <f t="shared" si="343"/>
        <v>0.36403047676752526</v>
      </c>
      <c r="AK1252" s="6">
        <f t="shared" si="344"/>
        <v>5.4643225850521691E-2</v>
      </c>
      <c r="AL1252" s="6">
        <f t="shared" si="345"/>
        <v>3</v>
      </c>
      <c r="AM1252" s="6">
        <f t="shared" si="346"/>
        <v>0.21234994071740673</v>
      </c>
      <c r="AN1252" s="7">
        <f t="shared" si="347"/>
        <v>0.12637867404707159</v>
      </c>
      <c r="AO1252" s="5">
        <v>56414000</v>
      </c>
      <c r="AP1252" s="6">
        <v>367010000</v>
      </c>
      <c r="AQ1252" s="6">
        <v>301400000</v>
      </c>
      <c r="AR1252" s="6">
        <f t="shared" si="348"/>
        <v>0.10778883886540867</v>
      </c>
      <c r="AS1252" s="6">
        <f t="shared" si="349"/>
        <v>0.76834763475949397</v>
      </c>
      <c r="AT1252" s="6">
        <f t="shared" si="350"/>
        <v>0.70354001681926981</v>
      </c>
      <c r="AU1252" s="6">
        <f t="shared" si="351"/>
        <v>3</v>
      </c>
      <c r="AV1252" s="6">
        <f t="shared" si="352"/>
        <v>0.52655883014805749</v>
      </c>
      <c r="AW1252" s="7">
        <f t="shared" si="353"/>
        <v>0.29729473146461211</v>
      </c>
      <c r="AX1252" s="5">
        <v>138580000</v>
      </c>
      <c r="AY1252" s="6">
        <v>119910000</v>
      </c>
      <c r="AZ1252" s="6">
        <v>171810000</v>
      </c>
      <c r="BA1252" s="6">
        <f t="shared" si="354"/>
        <v>0.25617553653592745</v>
      </c>
      <c r="BB1252" s="6">
        <f t="shared" si="355"/>
        <v>0.2601045140802507</v>
      </c>
      <c r="BC1252" s="6">
        <f t="shared" si="356"/>
        <v>0.36187164914134118</v>
      </c>
      <c r="BD1252" s="6">
        <f t="shared" si="357"/>
        <v>3</v>
      </c>
      <c r="BE1252" s="6">
        <f t="shared" si="358"/>
        <v>0.29271723325250648</v>
      </c>
      <c r="BF1252" s="7">
        <f t="shared" si="359"/>
        <v>4.8925856448510323E-2</v>
      </c>
      <c r="BH1252" t="s">
        <v>1923</v>
      </c>
      <c r="BI1252" t="s">
        <v>1924</v>
      </c>
    </row>
    <row r="1253" spans="1:61" x14ac:dyDescent="0.25">
      <c r="A1253" t="s">
        <v>1925</v>
      </c>
      <c r="B1253" t="s">
        <v>1925</v>
      </c>
      <c r="C1253">
        <f>VLOOKUP(B1253,Annotation!D:E,2,FALSE)</f>
        <v>1761</v>
      </c>
      <c r="D1253" t="str">
        <f>VLOOKUP(B1253,Annotation!D:F,3,FALSE)</f>
        <v>mechanosensitive ion channel</v>
      </c>
      <c r="G1253">
        <v>16</v>
      </c>
      <c r="H1253">
        <v>16</v>
      </c>
      <c r="I1253">
        <v>16</v>
      </c>
      <c r="J1253">
        <v>12</v>
      </c>
      <c r="K1253">
        <v>13</v>
      </c>
      <c r="L1253">
        <v>3</v>
      </c>
      <c r="M1253">
        <v>10</v>
      </c>
      <c r="N1253">
        <v>10</v>
      </c>
      <c r="O1253">
        <v>10</v>
      </c>
      <c r="P1253">
        <v>8</v>
      </c>
      <c r="Q1253">
        <v>8</v>
      </c>
      <c r="R1253">
        <v>5</v>
      </c>
      <c r="S1253">
        <v>58.6</v>
      </c>
      <c r="T1253">
        <v>29.44</v>
      </c>
      <c r="U1253">
        <v>2482800000</v>
      </c>
      <c r="V1253">
        <v>220020000</v>
      </c>
      <c r="W1253">
        <v>391550000</v>
      </c>
      <c r="X1253">
        <v>6842300</v>
      </c>
      <c r="Y1253">
        <v>282970000</v>
      </c>
      <c r="Z1253">
        <v>350350000</v>
      </c>
      <c r="AA1253">
        <v>416260000</v>
      </c>
      <c r="AB1253">
        <v>277890000</v>
      </c>
      <c r="AC1253">
        <v>319870000</v>
      </c>
      <c r="AD1253">
        <v>217060000</v>
      </c>
      <c r="AE1253">
        <v>177340000</v>
      </c>
      <c r="AF1253" s="5">
        <v>15716000</v>
      </c>
      <c r="AG1253" s="6">
        <v>27968000</v>
      </c>
      <c r="AH1253" s="6">
        <v>488740</v>
      </c>
      <c r="AI1253" s="6">
        <f t="shared" si="342"/>
        <v>6.2090659163423399E-2</v>
      </c>
      <c r="AJ1253" s="6">
        <f t="shared" si="343"/>
        <v>5.6418067018919119E-2</v>
      </c>
      <c r="AK1253" s="6">
        <f t="shared" si="344"/>
        <v>1.119058462274627E-3</v>
      </c>
      <c r="AL1253" s="6">
        <f t="shared" si="345"/>
        <v>3</v>
      </c>
      <c r="AM1253" s="6">
        <f t="shared" si="346"/>
        <v>3.9875928214872382E-2</v>
      </c>
      <c r="AN1253" s="7">
        <f t="shared" si="347"/>
        <v>2.7502918513912213E-2</v>
      </c>
      <c r="AO1253" s="5">
        <v>20212000</v>
      </c>
      <c r="AP1253" s="6">
        <v>25025000</v>
      </c>
      <c r="AQ1253" s="6">
        <v>29733000</v>
      </c>
      <c r="AR1253" s="6">
        <f t="shared" si="348"/>
        <v>3.8618570056149895E-2</v>
      </c>
      <c r="AS1253" s="6">
        <f t="shared" si="349"/>
        <v>5.2390669354667005E-2</v>
      </c>
      <c r="AT1253" s="6">
        <f t="shared" si="350"/>
        <v>6.9403965892791478E-2</v>
      </c>
      <c r="AU1253" s="6">
        <f t="shared" si="351"/>
        <v>3</v>
      </c>
      <c r="AV1253" s="6">
        <f t="shared" si="352"/>
        <v>5.3471068434536119E-2</v>
      </c>
      <c r="AW1253" s="7">
        <f t="shared" si="353"/>
        <v>1.2591282588455523E-2</v>
      </c>
      <c r="AX1253" s="5">
        <v>19849000</v>
      </c>
      <c r="AY1253" s="6">
        <v>22848000</v>
      </c>
      <c r="AZ1253" s="6">
        <v>15504000</v>
      </c>
      <c r="BA1253" s="6">
        <f t="shared" si="354"/>
        <v>3.6692367042153437E-2</v>
      </c>
      <c r="BB1253" s="6">
        <f t="shared" si="355"/>
        <v>4.9561070283592426E-2</v>
      </c>
      <c r="BC1253" s="6">
        <f t="shared" si="356"/>
        <v>3.2655014540989194E-2</v>
      </c>
      <c r="BD1253" s="6">
        <f t="shared" si="357"/>
        <v>3</v>
      </c>
      <c r="BE1253" s="6">
        <f t="shared" si="358"/>
        <v>3.9636150622245021E-2</v>
      </c>
      <c r="BF1253" s="7">
        <f t="shared" si="359"/>
        <v>7.2089331858842315E-3</v>
      </c>
      <c r="BH1253">
        <v>1655</v>
      </c>
      <c r="BI1253">
        <v>242</v>
      </c>
    </row>
    <row r="1254" spans="1:61" x14ac:dyDescent="0.25">
      <c r="A1254" t="s">
        <v>1926</v>
      </c>
      <c r="B1254" t="s">
        <v>1926</v>
      </c>
      <c r="C1254">
        <f>VLOOKUP(B1254,Annotation!D:E,2,FALSE)</f>
        <v>1764</v>
      </c>
      <c r="D1254" t="str">
        <f>VLOOKUP(B1254,Annotation!D:F,3,FALSE)</f>
        <v>nicotinic acid mononucleotide adenyltransferase</v>
      </c>
      <c r="G1254">
        <v>6</v>
      </c>
      <c r="H1254">
        <v>6</v>
      </c>
      <c r="I1254">
        <v>6</v>
      </c>
      <c r="J1254">
        <v>5</v>
      </c>
      <c r="K1254">
        <v>5</v>
      </c>
      <c r="L1254">
        <v>4</v>
      </c>
      <c r="M1254">
        <v>1</v>
      </c>
      <c r="N1254">
        <v>1</v>
      </c>
      <c r="O1254">
        <v>1</v>
      </c>
      <c r="P1254">
        <v>0</v>
      </c>
      <c r="Q1254">
        <v>1</v>
      </c>
      <c r="R1254">
        <v>1</v>
      </c>
      <c r="S1254">
        <v>32.5</v>
      </c>
      <c r="T1254">
        <v>13.441000000000001</v>
      </c>
      <c r="U1254">
        <v>44704000</v>
      </c>
      <c r="V1254">
        <v>6473000</v>
      </c>
      <c r="W1254">
        <v>7603700</v>
      </c>
      <c r="X1254">
        <v>4934900</v>
      </c>
      <c r="Y1254">
        <v>0</v>
      </c>
      <c r="Z1254">
        <v>11122000</v>
      </c>
      <c r="AA1254">
        <v>0</v>
      </c>
      <c r="AB1254">
        <v>0</v>
      </c>
      <c r="AC1254">
        <v>13841000</v>
      </c>
      <c r="AD1254">
        <v>730000</v>
      </c>
      <c r="AE1254">
        <v>6386400</v>
      </c>
      <c r="AF1254" s="5">
        <v>924720</v>
      </c>
      <c r="AG1254" s="6">
        <v>1086200</v>
      </c>
      <c r="AH1254" s="6">
        <v>704980</v>
      </c>
      <c r="AI1254" s="6">
        <f t="shared" si="342"/>
        <v>3.6533770896920894E-3</v>
      </c>
      <c r="AJ1254" s="6">
        <f t="shared" si="343"/>
        <v>2.1911221537453504E-3</v>
      </c>
      <c r="AK1254" s="6">
        <f t="shared" si="344"/>
        <v>1.6141789801005985E-3</v>
      </c>
      <c r="AL1254" s="6">
        <f t="shared" si="345"/>
        <v>3</v>
      </c>
      <c r="AM1254" s="6">
        <f t="shared" si="346"/>
        <v>2.4862260745126797E-3</v>
      </c>
      <c r="AN1254" s="7">
        <f t="shared" si="347"/>
        <v>8.5825286700348983E-4</v>
      </c>
      <c r="AO1254" s="5">
        <v>0</v>
      </c>
      <c r="AP1254" s="6">
        <v>1588800</v>
      </c>
      <c r="AQ1254" s="6">
        <v>0</v>
      </c>
      <c r="AR1254" s="6">
        <f t="shared" si="348"/>
        <v>0</v>
      </c>
      <c r="AS1254" s="6">
        <f t="shared" si="349"/>
        <v>3.3262056132145829E-3</v>
      </c>
      <c r="AT1254" s="6">
        <f t="shared" si="350"/>
        <v>0</v>
      </c>
      <c r="AU1254" s="6">
        <f t="shared" si="351"/>
        <v>1</v>
      </c>
      <c r="AV1254" s="6">
        <f t="shared" si="352"/>
        <v>0</v>
      </c>
      <c r="AW1254" s="7">
        <f t="shared" si="353"/>
        <v>0</v>
      </c>
      <c r="AX1254" s="5">
        <v>0</v>
      </c>
      <c r="AY1254" s="6">
        <v>1977300</v>
      </c>
      <c r="AZ1254" s="6">
        <v>104290</v>
      </c>
      <c r="BA1254" s="6">
        <f t="shared" si="354"/>
        <v>0</v>
      </c>
      <c r="BB1254" s="6">
        <f t="shared" si="355"/>
        <v>4.2890889474679322E-3</v>
      </c>
      <c r="BC1254" s="6">
        <f t="shared" si="356"/>
        <v>2.1965889231680618E-4</v>
      </c>
      <c r="BD1254" s="6">
        <f t="shared" si="357"/>
        <v>2</v>
      </c>
      <c r="BE1254" s="6">
        <f t="shared" si="358"/>
        <v>2.2543739198923694E-3</v>
      </c>
      <c r="BF1254" s="7">
        <f t="shared" si="359"/>
        <v>1.9721616736192099E-3</v>
      </c>
    </row>
    <row r="1255" spans="1:61" x14ac:dyDescent="0.25">
      <c r="A1255" t="s">
        <v>1927</v>
      </c>
      <c r="B1255" t="s">
        <v>1927</v>
      </c>
      <c r="C1255">
        <f>VLOOKUP(B1255,Annotation!D:E,2,FALSE)</f>
        <v>1765</v>
      </c>
      <c r="D1255" t="str">
        <f>VLOOKUP(B1255,Annotation!D:F,3,FALSE)</f>
        <v>energy transducer TonB</v>
      </c>
      <c r="G1255">
        <v>15</v>
      </c>
      <c r="H1255">
        <v>15</v>
      </c>
      <c r="I1255">
        <v>15</v>
      </c>
      <c r="J1255">
        <v>13</v>
      </c>
      <c r="K1255">
        <v>13</v>
      </c>
      <c r="L1255">
        <v>11</v>
      </c>
      <c r="M1255">
        <v>10</v>
      </c>
      <c r="N1255">
        <v>9</v>
      </c>
      <c r="O1255">
        <v>10</v>
      </c>
      <c r="P1255">
        <v>10</v>
      </c>
      <c r="Q1255">
        <v>12</v>
      </c>
      <c r="R1255">
        <v>13</v>
      </c>
      <c r="S1255">
        <v>46.9</v>
      </c>
      <c r="T1255">
        <v>27.289000000000001</v>
      </c>
      <c r="U1255">
        <v>13940000000</v>
      </c>
      <c r="V1255">
        <v>912120000</v>
      </c>
      <c r="W1255">
        <v>1050000000</v>
      </c>
      <c r="X1255">
        <v>1581600000</v>
      </c>
      <c r="Y1255">
        <v>1111800000</v>
      </c>
      <c r="Z1255">
        <v>864810000</v>
      </c>
      <c r="AA1255">
        <v>1127000000</v>
      </c>
      <c r="AB1255">
        <v>2230700000</v>
      </c>
      <c r="AC1255">
        <v>3204300000</v>
      </c>
      <c r="AD1255">
        <v>1858100000</v>
      </c>
      <c r="AE1255">
        <v>1394000000</v>
      </c>
      <c r="AF1255" s="5">
        <v>91212000</v>
      </c>
      <c r="AG1255" s="6">
        <v>105000000</v>
      </c>
      <c r="AH1255" s="6">
        <v>158160000</v>
      </c>
      <c r="AI1255" s="6">
        <f t="shared" si="342"/>
        <v>0.36035971007980239</v>
      </c>
      <c r="AJ1255" s="6">
        <f t="shared" si="343"/>
        <v>0.21180981968630253</v>
      </c>
      <c r="AK1255" s="6">
        <f t="shared" si="344"/>
        <v>0.3621358726385297</v>
      </c>
      <c r="AL1255" s="6">
        <f t="shared" si="345"/>
        <v>3</v>
      </c>
      <c r="AM1255" s="6">
        <f t="shared" si="346"/>
        <v>0.31143513413487822</v>
      </c>
      <c r="AN1255" s="7">
        <f t="shared" si="347"/>
        <v>7.0449467221036871E-2</v>
      </c>
      <c r="AO1255" s="5">
        <v>111180000</v>
      </c>
      <c r="AP1255" s="6">
        <v>86481000</v>
      </c>
      <c r="AQ1255" s="6">
        <v>112700000</v>
      </c>
      <c r="AR1255" s="6">
        <f t="shared" si="348"/>
        <v>0.21242888476364266</v>
      </c>
      <c r="AS1255" s="6">
        <f t="shared" si="349"/>
        <v>0.18105084821022804</v>
      </c>
      <c r="AT1255" s="6">
        <f t="shared" si="350"/>
        <v>0.26306887822007868</v>
      </c>
      <c r="AU1255" s="6">
        <f t="shared" si="351"/>
        <v>3</v>
      </c>
      <c r="AV1255" s="6">
        <f t="shared" si="352"/>
        <v>0.2188495370646498</v>
      </c>
      <c r="AW1255" s="7">
        <f t="shared" si="353"/>
        <v>3.3790115849184954E-2</v>
      </c>
      <c r="AX1255" s="5">
        <v>223070000</v>
      </c>
      <c r="AY1255" s="6">
        <v>320430000</v>
      </c>
      <c r="AZ1255" s="6">
        <v>185810000</v>
      </c>
      <c r="BA1255" s="6">
        <f t="shared" si="354"/>
        <v>0.41236164623372296</v>
      </c>
      <c r="BB1255" s="6">
        <f t="shared" si="355"/>
        <v>0.69506537775610655</v>
      </c>
      <c r="BC1255" s="6">
        <f t="shared" si="356"/>
        <v>0.39135889137391661</v>
      </c>
      <c r="BD1255" s="6">
        <f t="shared" si="357"/>
        <v>3</v>
      </c>
      <c r="BE1255" s="6">
        <f t="shared" si="358"/>
        <v>0.49959530512124872</v>
      </c>
      <c r="BF1255" s="7">
        <f t="shared" si="359"/>
        <v>0.13848391218196335</v>
      </c>
      <c r="BH1255" t="s">
        <v>1928</v>
      </c>
      <c r="BI1255" t="s">
        <v>1929</v>
      </c>
    </row>
    <row r="1256" spans="1:61" x14ac:dyDescent="0.25">
      <c r="A1256" t="s">
        <v>1930</v>
      </c>
      <c r="B1256" t="s">
        <v>1930</v>
      </c>
      <c r="C1256">
        <f>VLOOKUP(B1256,Annotation!D:E,2,FALSE)</f>
        <v>1767</v>
      </c>
      <c r="D1256" t="str">
        <f>VLOOKUP(B1256,Annotation!D:F,3,FALSE)</f>
        <v>glycine cleavage system protein GcvH</v>
      </c>
      <c r="G1256">
        <v>2</v>
      </c>
      <c r="H1256">
        <v>2</v>
      </c>
      <c r="I1256">
        <v>2</v>
      </c>
      <c r="J1256">
        <v>1</v>
      </c>
      <c r="K1256">
        <v>1</v>
      </c>
      <c r="L1256">
        <v>1</v>
      </c>
      <c r="M1256">
        <v>1</v>
      </c>
      <c r="N1256">
        <v>2</v>
      </c>
      <c r="O1256">
        <v>2</v>
      </c>
      <c r="P1256">
        <v>1</v>
      </c>
      <c r="Q1256">
        <v>1</v>
      </c>
      <c r="R1256">
        <v>1</v>
      </c>
      <c r="S1256">
        <v>25.4</v>
      </c>
      <c r="T1256">
        <v>14.044</v>
      </c>
      <c r="U1256">
        <v>138640000</v>
      </c>
      <c r="V1256">
        <v>4336100</v>
      </c>
      <c r="W1256">
        <v>7268500</v>
      </c>
      <c r="X1256">
        <v>369600</v>
      </c>
      <c r="Y1256">
        <v>964870</v>
      </c>
      <c r="Z1256">
        <v>25356000</v>
      </c>
      <c r="AA1256">
        <v>16883000</v>
      </c>
      <c r="AB1256">
        <v>64938000</v>
      </c>
      <c r="AC1256">
        <v>285810</v>
      </c>
      <c r="AD1256">
        <v>18242000</v>
      </c>
      <c r="AE1256">
        <v>69322000</v>
      </c>
      <c r="AF1256" s="5">
        <v>2168000</v>
      </c>
      <c r="AG1256" s="6">
        <v>3634200</v>
      </c>
      <c r="AH1256" s="6">
        <v>184800</v>
      </c>
      <c r="AI1256" s="6">
        <f t="shared" si="342"/>
        <v>8.5653187239947779E-3</v>
      </c>
      <c r="AJ1256" s="6">
        <f t="shared" si="343"/>
        <v>7.3310404447996238E-3</v>
      </c>
      <c r="AK1256" s="6">
        <f t="shared" si="344"/>
        <v>4.2313296196004233E-4</v>
      </c>
      <c r="AL1256" s="6">
        <f t="shared" si="345"/>
        <v>3</v>
      </c>
      <c r="AM1256" s="6">
        <f t="shared" si="346"/>
        <v>5.4398307102514814E-3</v>
      </c>
      <c r="AN1256" s="7">
        <f t="shared" si="347"/>
        <v>3.5829506407343043E-3</v>
      </c>
      <c r="AO1256" s="5">
        <v>482440</v>
      </c>
      <c r="AP1256" s="6">
        <v>12678000</v>
      </c>
      <c r="AQ1256" s="6">
        <v>8441300</v>
      </c>
      <c r="AR1256" s="6">
        <f t="shared" si="348"/>
        <v>9.2178621303626339E-4</v>
      </c>
      <c r="AS1256" s="6">
        <f t="shared" si="349"/>
        <v>2.6541814428710023E-2</v>
      </c>
      <c r="AT1256" s="6">
        <f t="shared" si="350"/>
        <v>1.9704022375502662E-2</v>
      </c>
      <c r="AU1256" s="6">
        <f t="shared" si="351"/>
        <v>3</v>
      </c>
      <c r="AV1256" s="6">
        <f t="shared" si="352"/>
        <v>1.5722541005749647E-2</v>
      </c>
      <c r="AW1256" s="7">
        <f t="shared" si="353"/>
        <v>1.0831608279052185E-2</v>
      </c>
      <c r="AX1256" s="5">
        <v>32469000</v>
      </c>
      <c r="AY1256" s="6">
        <v>142900</v>
      </c>
      <c r="AZ1256" s="6">
        <v>9121200</v>
      </c>
      <c r="BA1256" s="6">
        <f t="shared" si="354"/>
        <v>6.0021384729290139E-2</v>
      </c>
      <c r="BB1256" s="6">
        <f t="shared" si="355"/>
        <v>3.0997360572152302E-4</v>
      </c>
      <c r="BC1256" s="6">
        <f t="shared" si="356"/>
        <v>1.9211359560840472E-2</v>
      </c>
      <c r="BD1256" s="6">
        <f t="shared" si="357"/>
        <v>3</v>
      </c>
      <c r="BE1256" s="6">
        <f t="shared" si="358"/>
        <v>2.6514239298617376E-2</v>
      </c>
      <c r="BF1256" s="7">
        <f t="shared" si="359"/>
        <v>2.4918028198345109E-2</v>
      </c>
      <c r="BH1256">
        <v>1661</v>
      </c>
      <c r="BI1256">
        <v>1</v>
      </c>
    </row>
    <row r="1257" spans="1:61" x14ac:dyDescent="0.25">
      <c r="A1257" t="s">
        <v>1931</v>
      </c>
      <c r="B1257" t="s">
        <v>1931</v>
      </c>
      <c r="C1257">
        <f>VLOOKUP(B1257,Annotation!D:E,2,FALSE)</f>
        <v>1768</v>
      </c>
      <c r="D1257" t="str">
        <f>VLOOKUP(B1257,Annotation!D:F,3,FALSE)</f>
        <v>cell surface protein SprA</v>
      </c>
      <c r="G1257">
        <v>96</v>
      </c>
      <c r="H1257">
        <v>96</v>
      </c>
      <c r="I1257">
        <v>96</v>
      </c>
      <c r="J1257">
        <v>54</v>
      </c>
      <c r="K1257">
        <v>81</v>
      </c>
      <c r="L1257">
        <v>73</v>
      </c>
      <c r="M1257">
        <v>50</v>
      </c>
      <c r="N1257">
        <v>47</v>
      </c>
      <c r="O1257">
        <v>51</v>
      </c>
      <c r="P1257">
        <v>55</v>
      </c>
      <c r="Q1257">
        <v>50</v>
      </c>
      <c r="R1257">
        <v>45</v>
      </c>
      <c r="S1257">
        <v>50.9</v>
      </c>
      <c r="T1257">
        <v>270.77</v>
      </c>
      <c r="U1257">
        <v>8934400000</v>
      </c>
      <c r="V1257">
        <v>95556000</v>
      </c>
      <c r="W1257">
        <v>478360000</v>
      </c>
      <c r="X1257">
        <v>864880000</v>
      </c>
      <c r="Y1257">
        <v>878470000</v>
      </c>
      <c r="Z1257">
        <v>1239200000</v>
      </c>
      <c r="AA1257">
        <v>928280000</v>
      </c>
      <c r="AB1257">
        <v>1521800000</v>
      </c>
      <c r="AC1257">
        <v>1780100000</v>
      </c>
      <c r="AD1257">
        <v>1147700000</v>
      </c>
      <c r="AE1257">
        <v>87592000</v>
      </c>
      <c r="AF1257" s="5">
        <v>936830</v>
      </c>
      <c r="AG1257" s="6">
        <v>4689800</v>
      </c>
      <c r="AH1257" s="6">
        <v>8479200</v>
      </c>
      <c r="AI1257" s="6">
        <f t="shared" si="342"/>
        <v>3.7012211901291635E-3</v>
      </c>
      <c r="AJ1257" s="6">
        <f t="shared" si="343"/>
        <v>9.4604351653792516E-3</v>
      </c>
      <c r="AK1257" s="6">
        <f t="shared" si="344"/>
        <v>1.9414659150712069E-2</v>
      </c>
      <c r="AL1257" s="6">
        <f t="shared" si="345"/>
        <v>3</v>
      </c>
      <c r="AM1257" s="6">
        <f t="shared" si="346"/>
        <v>1.0858771835406828E-2</v>
      </c>
      <c r="AN1257" s="7">
        <f t="shared" si="347"/>
        <v>6.4907391575654326E-3</v>
      </c>
      <c r="AO1257" s="5">
        <v>8612400</v>
      </c>
      <c r="AP1257" s="6">
        <v>12149000</v>
      </c>
      <c r="AQ1257" s="6">
        <v>9100800</v>
      </c>
      <c r="AR1257" s="6">
        <f t="shared" si="348"/>
        <v>1.6455500334038458E-2</v>
      </c>
      <c r="AS1257" s="6">
        <f t="shared" si="349"/>
        <v>2.5434335344249732E-2</v>
      </c>
      <c r="AT1257" s="6">
        <f t="shared" si="350"/>
        <v>2.1243453832345091E-2</v>
      </c>
      <c r="AU1257" s="6">
        <f t="shared" si="351"/>
        <v>3</v>
      </c>
      <c r="AV1257" s="6">
        <f t="shared" si="352"/>
        <v>2.1044429836877761E-2</v>
      </c>
      <c r="AW1257" s="7">
        <f t="shared" si="353"/>
        <v>3.6682945581680286E-3</v>
      </c>
      <c r="AX1257" s="5">
        <v>14920000</v>
      </c>
      <c r="AY1257" s="6">
        <v>17452000</v>
      </c>
      <c r="AZ1257" s="6">
        <v>11252000</v>
      </c>
      <c r="BA1257" s="6">
        <f t="shared" si="354"/>
        <v>2.7580740403492832E-2</v>
      </c>
      <c r="BB1257" s="6">
        <f t="shared" si="355"/>
        <v>3.7856258691756614E-2</v>
      </c>
      <c r="BC1257" s="6">
        <f t="shared" si="356"/>
        <v>2.3699317828638444E-2</v>
      </c>
      <c r="BD1257" s="6">
        <f t="shared" si="357"/>
        <v>3</v>
      </c>
      <c r="BE1257" s="6">
        <f t="shared" si="358"/>
        <v>2.9712105641295963E-2</v>
      </c>
      <c r="BF1257" s="7">
        <f t="shared" si="359"/>
        <v>5.9728151923607396E-3</v>
      </c>
      <c r="BH1257" t="s">
        <v>1932</v>
      </c>
      <c r="BI1257" t="s">
        <v>1933</v>
      </c>
    </row>
    <row r="1258" spans="1:61" x14ac:dyDescent="0.25">
      <c r="A1258" t="s">
        <v>1934</v>
      </c>
      <c r="B1258" t="s">
        <v>1934</v>
      </c>
      <c r="C1258">
        <f>VLOOKUP(B1258,Annotation!D:E,2,FALSE)</f>
        <v>1769</v>
      </c>
      <c r="D1258" t="str">
        <f>VLOOKUP(B1258,Annotation!D:F,3,FALSE)</f>
        <v>Holliday junction branch migration protein RuvA</v>
      </c>
      <c r="G1258">
        <v>4</v>
      </c>
      <c r="H1258">
        <v>4</v>
      </c>
      <c r="I1258">
        <v>4</v>
      </c>
      <c r="J1258">
        <v>4</v>
      </c>
      <c r="K1258">
        <v>4</v>
      </c>
      <c r="L1258">
        <v>2</v>
      </c>
      <c r="M1258">
        <v>2</v>
      </c>
      <c r="N1258">
        <v>2</v>
      </c>
      <c r="O1258">
        <v>1</v>
      </c>
      <c r="P1258">
        <v>2</v>
      </c>
      <c r="Q1258">
        <v>2</v>
      </c>
      <c r="R1258">
        <v>1</v>
      </c>
      <c r="S1258">
        <v>32.6</v>
      </c>
      <c r="T1258">
        <v>21.085000000000001</v>
      </c>
      <c r="U1258">
        <v>89898000</v>
      </c>
      <c r="V1258">
        <v>25394000</v>
      </c>
      <c r="W1258">
        <v>26290000</v>
      </c>
      <c r="X1258">
        <v>2462400</v>
      </c>
      <c r="Y1258">
        <v>2196400</v>
      </c>
      <c r="Z1258">
        <v>1398800</v>
      </c>
      <c r="AA1258">
        <v>1312600</v>
      </c>
      <c r="AB1258">
        <v>28603000</v>
      </c>
      <c r="AC1258">
        <v>2241100</v>
      </c>
      <c r="AD1258">
        <v>0</v>
      </c>
      <c r="AE1258">
        <v>12843000</v>
      </c>
      <c r="AF1258" s="5">
        <v>3627700</v>
      </c>
      <c r="AG1258" s="6">
        <v>3755700</v>
      </c>
      <c r="AH1258" s="6">
        <v>351770</v>
      </c>
      <c r="AI1258" s="6">
        <f t="shared" si="342"/>
        <v>1.4332290929444581E-2</v>
      </c>
      <c r="AJ1258" s="6">
        <f t="shared" si="343"/>
        <v>7.5761346647223457E-3</v>
      </c>
      <c r="AK1258" s="6">
        <f t="shared" si="344"/>
        <v>8.0544092006863677E-4</v>
      </c>
      <c r="AL1258" s="6">
        <f t="shared" si="345"/>
        <v>3</v>
      </c>
      <c r="AM1258" s="6">
        <f t="shared" si="346"/>
        <v>7.5712888380785213E-3</v>
      </c>
      <c r="AN1258" s="7">
        <f t="shared" si="347"/>
        <v>5.5223144547411999E-3</v>
      </c>
      <c r="AO1258" s="5">
        <v>313780</v>
      </c>
      <c r="AP1258" s="6">
        <v>199820</v>
      </c>
      <c r="AQ1258" s="6">
        <v>187510</v>
      </c>
      <c r="AR1258" s="6">
        <f t="shared" si="348"/>
        <v>5.9953170949033816E-4</v>
      </c>
      <c r="AS1258" s="6">
        <f t="shared" si="349"/>
        <v>4.183298122057767E-4</v>
      </c>
      <c r="AT1258" s="6">
        <f t="shared" si="350"/>
        <v>4.3769339268009722E-4</v>
      </c>
      <c r="AU1258" s="6">
        <f t="shared" si="351"/>
        <v>3</v>
      </c>
      <c r="AV1258" s="6">
        <f t="shared" si="352"/>
        <v>4.8518497145873734E-4</v>
      </c>
      <c r="AW1258" s="7">
        <f t="shared" si="353"/>
        <v>8.1240874096918437E-5</v>
      </c>
      <c r="AX1258" s="5">
        <v>4086100</v>
      </c>
      <c r="AY1258" s="6">
        <v>320150</v>
      </c>
      <c r="AZ1258" s="6">
        <v>0</v>
      </c>
      <c r="BA1258" s="6">
        <f t="shared" si="354"/>
        <v>7.5534626918707824E-3</v>
      </c>
      <c r="BB1258" s="6">
        <f t="shared" si="355"/>
        <v>6.9445801169870961E-4</v>
      </c>
      <c r="BC1258" s="6">
        <f t="shared" si="356"/>
        <v>0</v>
      </c>
      <c r="BD1258" s="6">
        <f t="shared" si="357"/>
        <v>2</v>
      </c>
      <c r="BE1258" s="6">
        <f t="shared" si="358"/>
        <v>4.1239603517847457E-3</v>
      </c>
      <c r="BF1258" s="7">
        <f t="shared" si="359"/>
        <v>3.4088612593604849E-3</v>
      </c>
      <c r="BH1258" t="s">
        <v>1935</v>
      </c>
      <c r="BI1258" t="s">
        <v>1936</v>
      </c>
    </row>
    <row r="1259" spans="1:61" x14ac:dyDescent="0.25">
      <c r="A1259" t="s">
        <v>1937</v>
      </c>
      <c r="B1259" t="s">
        <v>1937</v>
      </c>
      <c r="C1259">
        <f>VLOOKUP(B1259,Annotation!D:E,2,FALSE)</f>
        <v>1770</v>
      </c>
      <c r="D1259" t="str">
        <f>VLOOKUP(B1259,Annotation!D:F,3,FALSE)</f>
        <v>NADP-dependent malic enzyme</v>
      </c>
      <c r="G1259">
        <v>44</v>
      </c>
      <c r="H1259">
        <v>44</v>
      </c>
      <c r="I1259">
        <v>44</v>
      </c>
      <c r="J1259">
        <v>38</v>
      </c>
      <c r="K1259">
        <v>33</v>
      </c>
      <c r="L1259">
        <v>30</v>
      </c>
      <c r="M1259">
        <v>23</v>
      </c>
      <c r="N1259">
        <v>15</v>
      </c>
      <c r="O1259">
        <v>24</v>
      </c>
      <c r="P1259">
        <v>24</v>
      </c>
      <c r="Q1259">
        <v>18</v>
      </c>
      <c r="R1259">
        <v>18</v>
      </c>
      <c r="S1259">
        <v>66.5</v>
      </c>
      <c r="T1259">
        <v>83.8</v>
      </c>
      <c r="U1259">
        <v>6646800000</v>
      </c>
      <c r="V1259">
        <v>489910000</v>
      </c>
      <c r="W1259">
        <v>887530000</v>
      </c>
      <c r="X1259">
        <v>795450000</v>
      </c>
      <c r="Y1259">
        <v>948860000</v>
      </c>
      <c r="Z1259">
        <v>631350000</v>
      </c>
      <c r="AA1259">
        <v>967280000</v>
      </c>
      <c r="AB1259">
        <v>740510000</v>
      </c>
      <c r="AC1259">
        <v>566970000</v>
      </c>
      <c r="AD1259">
        <v>618900000</v>
      </c>
      <c r="AE1259">
        <v>170430000</v>
      </c>
      <c r="AF1259" s="5">
        <v>12562000</v>
      </c>
      <c r="AG1259" s="6">
        <v>22757000</v>
      </c>
      <c r="AH1259" s="6">
        <v>20396000</v>
      </c>
      <c r="AI1259" s="6">
        <f t="shared" si="342"/>
        <v>4.962985876882952E-2</v>
      </c>
      <c r="AJ1259" s="6">
        <f t="shared" si="343"/>
        <v>4.5906248253344627E-2</v>
      </c>
      <c r="AK1259" s="6">
        <f t="shared" si="344"/>
        <v>4.6700324091650557E-2</v>
      </c>
      <c r="AL1259" s="6">
        <f t="shared" si="345"/>
        <v>3</v>
      </c>
      <c r="AM1259" s="6">
        <f t="shared" si="346"/>
        <v>4.741214370460823E-2</v>
      </c>
      <c r="AN1259" s="7">
        <f t="shared" si="347"/>
        <v>1.6013190789264603E-3</v>
      </c>
      <c r="AO1259" s="5">
        <v>24330000</v>
      </c>
      <c r="AP1259" s="6">
        <v>16189000</v>
      </c>
      <c r="AQ1259" s="6">
        <v>24802000</v>
      </c>
      <c r="AR1259" s="6">
        <f t="shared" si="348"/>
        <v>4.6486731123398323E-2</v>
      </c>
      <c r="AS1259" s="6">
        <f t="shared" si="349"/>
        <v>3.3892209637670492E-2</v>
      </c>
      <c r="AT1259" s="6">
        <f t="shared" si="350"/>
        <v>5.7893827130562472E-2</v>
      </c>
      <c r="AU1259" s="6">
        <f t="shared" si="351"/>
        <v>3</v>
      </c>
      <c r="AV1259" s="6">
        <f t="shared" si="352"/>
        <v>4.6090922630543762E-2</v>
      </c>
      <c r="AW1259" s="7">
        <f t="shared" si="353"/>
        <v>9.8026155979254216E-3</v>
      </c>
      <c r="AX1259" s="5">
        <v>18987000</v>
      </c>
      <c r="AY1259" s="6">
        <v>14538000</v>
      </c>
      <c r="AZ1259" s="6">
        <v>15869000</v>
      </c>
      <c r="BA1259" s="6">
        <f t="shared" si="354"/>
        <v>3.509889531106692E-2</v>
      </c>
      <c r="BB1259" s="6">
        <f t="shared" si="355"/>
        <v>3.1535313365846758E-2</v>
      </c>
      <c r="BC1259" s="6">
        <f t="shared" si="356"/>
        <v>3.3423789070624196E-2</v>
      </c>
      <c r="BD1259" s="6">
        <f t="shared" si="357"/>
        <v>3</v>
      </c>
      <c r="BE1259" s="6">
        <f t="shared" si="358"/>
        <v>3.3352665915845958E-2</v>
      </c>
      <c r="BF1259" s="7">
        <f t="shared" si="359"/>
        <v>1.4556952399532867E-3</v>
      </c>
      <c r="BH1259" t="s">
        <v>1938</v>
      </c>
      <c r="BI1259" t="s">
        <v>1939</v>
      </c>
    </row>
    <row r="1260" spans="1:61" x14ac:dyDescent="0.25">
      <c r="A1260" t="s">
        <v>1940</v>
      </c>
      <c r="B1260" t="s">
        <v>1940</v>
      </c>
      <c r="C1260">
        <f>VLOOKUP(B1260,Annotation!D:E,2,FALSE)</f>
        <v>1771</v>
      </c>
      <c r="D1260" t="str">
        <f>VLOOKUP(B1260,Annotation!D:F,3,FALSE)</f>
        <v>carboxypeptidase-like regulatory domain-containing protein</v>
      </c>
      <c r="G1260">
        <v>22</v>
      </c>
      <c r="H1260">
        <v>22</v>
      </c>
      <c r="I1260">
        <v>22</v>
      </c>
      <c r="J1260">
        <v>18</v>
      </c>
      <c r="K1260">
        <v>16</v>
      </c>
      <c r="L1260">
        <v>17</v>
      </c>
      <c r="M1260">
        <v>2</v>
      </c>
      <c r="N1260">
        <v>2</v>
      </c>
      <c r="O1260">
        <v>1</v>
      </c>
      <c r="P1260">
        <v>4</v>
      </c>
      <c r="Q1260">
        <v>4</v>
      </c>
      <c r="R1260">
        <v>4</v>
      </c>
      <c r="S1260">
        <v>34.5</v>
      </c>
      <c r="T1260">
        <v>94.084999999999994</v>
      </c>
      <c r="U1260">
        <v>167040000</v>
      </c>
      <c r="V1260">
        <v>40333000</v>
      </c>
      <c r="W1260">
        <v>43623000</v>
      </c>
      <c r="X1260">
        <v>45903000</v>
      </c>
      <c r="Y1260">
        <v>1870100</v>
      </c>
      <c r="Z1260">
        <v>2124700</v>
      </c>
      <c r="AA1260">
        <v>359750</v>
      </c>
      <c r="AB1260">
        <v>9623800</v>
      </c>
      <c r="AC1260">
        <v>6360900</v>
      </c>
      <c r="AD1260">
        <v>16843000</v>
      </c>
      <c r="AE1260">
        <v>3796400</v>
      </c>
      <c r="AF1260" s="5">
        <v>916660</v>
      </c>
      <c r="AG1260" s="6">
        <v>991440</v>
      </c>
      <c r="AH1260" s="6">
        <v>1043200</v>
      </c>
      <c r="AI1260" s="6">
        <f t="shared" si="342"/>
        <v>3.621533699970965E-3</v>
      </c>
      <c r="AJ1260" s="6">
        <f t="shared" si="343"/>
        <v>1.999968834569407E-3</v>
      </c>
      <c r="AK1260" s="6">
        <f t="shared" si="344"/>
        <v>2.388594728986559E-3</v>
      </c>
      <c r="AL1260" s="6">
        <f t="shared" si="345"/>
        <v>3</v>
      </c>
      <c r="AM1260" s="6">
        <f t="shared" si="346"/>
        <v>2.670032421175644E-3</v>
      </c>
      <c r="AN1260" s="7">
        <f t="shared" si="347"/>
        <v>6.912662459162566E-4</v>
      </c>
      <c r="AO1260" s="5">
        <v>42501</v>
      </c>
      <c r="AP1260" s="6">
        <v>48288</v>
      </c>
      <c r="AQ1260" s="6">
        <v>8176.1</v>
      </c>
      <c r="AR1260" s="6">
        <f t="shared" si="348"/>
        <v>8.1205612802118869E-5</v>
      </c>
      <c r="AS1260" s="6">
        <f t="shared" si="349"/>
        <v>1.0109253313878763E-4</v>
      </c>
      <c r="AT1260" s="6">
        <f t="shared" si="350"/>
        <v>1.9084981856390289E-5</v>
      </c>
      <c r="AU1260" s="6">
        <f t="shared" si="351"/>
        <v>3</v>
      </c>
      <c r="AV1260" s="6">
        <f t="shared" si="352"/>
        <v>6.7127709265765595E-5</v>
      </c>
      <c r="AW1260" s="7">
        <f t="shared" si="353"/>
        <v>3.4928022587581533E-5</v>
      </c>
      <c r="AX1260" s="5">
        <v>218720</v>
      </c>
      <c r="AY1260" s="6">
        <v>144570</v>
      </c>
      <c r="AZ1260" s="6">
        <v>382800</v>
      </c>
      <c r="BA1260" s="6">
        <f t="shared" si="354"/>
        <v>4.0432034457452766E-4</v>
      </c>
      <c r="BB1260" s="6">
        <f t="shared" si="355"/>
        <v>3.1359611042099778E-4</v>
      </c>
      <c r="BC1260" s="6">
        <f t="shared" si="356"/>
        <v>8.062654519021326E-4</v>
      </c>
      <c r="BD1260" s="6">
        <f t="shared" si="357"/>
        <v>3</v>
      </c>
      <c r="BE1260" s="6">
        <f t="shared" si="358"/>
        <v>5.0806063563255263E-4</v>
      </c>
      <c r="BF1260" s="7">
        <f t="shared" si="359"/>
        <v>2.1409080005216878E-4</v>
      </c>
      <c r="BH1260">
        <v>1675</v>
      </c>
      <c r="BI1260">
        <v>636</v>
      </c>
    </row>
    <row r="1261" spans="1:61" x14ac:dyDescent="0.25">
      <c r="A1261" t="s">
        <v>1941</v>
      </c>
      <c r="B1261" t="s">
        <v>1941</v>
      </c>
      <c r="C1261">
        <f>VLOOKUP(B1261,Annotation!D:E,2,FALSE)</f>
        <v>1776</v>
      </c>
      <c r="D1261" t="str">
        <f>VLOOKUP(B1261,Annotation!D:F,3,FALSE)</f>
        <v>ribulose-phosphate 3-epimerase</v>
      </c>
      <c r="G1261">
        <v>3</v>
      </c>
      <c r="H1261">
        <v>3</v>
      </c>
      <c r="I1261">
        <v>3</v>
      </c>
      <c r="J1261">
        <v>3</v>
      </c>
      <c r="K1261">
        <v>3</v>
      </c>
      <c r="L1261">
        <v>2</v>
      </c>
      <c r="M1261">
        <v>3</v>
      </c>
      <c r="N1261">
        <v>3</v>
      </c>
      <c r="O1261">
        <v>2</v>
      </c>
      <c r="P1261">
        <v>2</v>
      </c>
      <c r="Q1261">
        <v>3</v>
      </c>
      <c r="R1261">
        <v>3</v>
      </c>
      <c r="S1261">
        <v>15.6</v>
      </c>
      <c r="T1261">
        <v>23.712</v>
      </c>
      <c r="U1261">
        <v>1668700000</v>
      </c>
      <c r="V1261">
        <v>146610000</v>
      </c>
      <c r="W1261">
        <v>279380000</v>
      </c>
      <c r="X1261">
        <v>155890000</v>
      </c>
      <c r="Y1261">
        <v>248310000</v>
      </c>
      <c r="Z1261">
        <v>174490000</v>
      </c>
      <c r="AA1261">
        <v>91005000</v>
      </c>
      <c r="AB1261">
        <v>197890000</v>
      </c>
      <c r="AC1261">
        <v>235350000</v>
      </c>
      <c r="AD1261">
        <v>139760000</v>
      </c>
      <c r="AE1261">
        <v>417170000</v>
      </c>
      <c r="AF1261" s="5">
        <v>36652000</v>
      </c>
      <c r="AG1261" s="6">
        <v>69845000</v>
      </c>
      <c r="AH1261" s="6">
        <v>38973000</v>
      </c>
      <c r="AI1261" s="6">
        <f t="shared" si="342"/>
        <v>0.14480445658295968</v>
      </c>
      <c r="AJ1261" s="6">
        <f t="shared" si="343"/>
        <v>0.14089387481895044</v>
      </c>
      <c r="AK1261" s="6">
        <f t="shared" si="344"/>
        <v>8.9235719299073202E-2</v>
      </c>
      <c r="AL1261" s="6">
        <f t="shared" si="345"/>
        <v>3</v>
      </c>
      <c r="AM1261" s="6">
        <f t="shared" si="346"/>
        <v>0.12497801690032778</v>
      </c>
      <c r="AN1261" s="7">
        <f t="shared" si="347"/>
        <v>2.5323994429469875E-2</v>
      </c>
      <c r="AO1261" s="5">
        <v>62078000</v>
      </c>
      <c r="AP1261" s="6">
        <v>43623000</v>
      </c>
      <c r="AQ1261" s="6">
        <v>22751000</v>
      </c>
      <c r="AR1261" s="6">
        <f t="shared" si="348"/>
        <v>0.11861090401472756</v>
      </c>
      <c r="AS1261" s="6">
        <f t="shared" si="349"/>
        <v>9.1326200569775778E-2</v>
      </c>
      <c r="AT1261" s="6">
        <f t="shared" si="350"/>
        <v>5.3106300340594589E-2</v>
      </c>
      <c r="AU1261" s="6">
        <f t="shared" si="351"/>
        <v>3</v>
      </c>
      <c r="AV1261" s="6">
        <f t="shared" si="352"/>
        <v>8.7681134975032646E-2</v>
      </c>
      <c r="AW1261" s="7">
        <f t="shared" si="353"/>
        <v>2.6866064753622965E-2</v>
      </c>
      <c r="AX1261" s="5">
        <v>49473000</v>
      </c>
      <c r="AY1261" s="6">
        <v>58836000</v>
      </c>
      <c r="AZ1261" s="6">
        <v>34941000</v>
      </c>
      <c r="BA1261" s="6">
        <f t="shared" si="354"/>
        <v>9.1454555628820447E-2</v>
      </c>
      <c r="BB1261" s="6">
        <f t="shared" si="355"/>
        <v>0.12762496197502818</v>
      </c>
      <c r="BC1261" s="6">
        <f t="shared" si="356"/>
        <v>7.3593837917744029E-2</v>
      </c>
      <c r="BD1261" s="6">
        <f t="shared" si="357"/>
        <v>3</v>
      </c>
      <c r="BE1261" s="6">
        <f t="shared" si="358"/>
        <v>9.7557785173864223E-2</v>
      </c>
      <c r="BF1261" s="7">
        <f t="shared" si="359"/>
        <v>2.2476323096138687E-2</v>
      </c>
    </row>
    <row r="1262" spans="1:61" x14ac:dyDescent="0.25">
      <c r="A1262" t="s">
        <v>1942</v>
      </c>
      <c r="B1262" t="s">
        <v>1942</v>
      </c>
      <c r="C1262">
        <f>VLOOKUP(B1262,Annotation!D:E,2,FALSE)</f>
        <v>1777</v>
      </c>
      <c r="D1262" t="str">
        <f>VLOOKUP(B1262,Annotation!D:F,3,FALSE)</f>
        <v>hypothetical protein</v>
      </c>
      <c r="G1262">
        <v>7</v>
      </c>
      <c r="H1262">
        <v>7</v>
      </c>
      <c r="I1262">
        <v>7</v>
      </c>
      <c r="J1262">
        <v>5</v>
      </c>
      <c r="K1262">
        <v>7</v>
      </c>
      <c r="L1262">
        <v>0</v>
      </c>
      <c r="M1262">
        <v>1</v>
      </c>
      <c r="N1262">
        <v>1</v>
      </c>
      <c r="O1262">
        <v>1</v>
      </c>
      <c r="P1262">
        <v>1</v>
      </c>
      <c r="Q1262">
        <v>1</v>
      </c>
      <c r="R1262">
        <v>1</v>
      </c>
      <c r="S1262">
        <v>24.7</v>
      </c>
      <c r="T1262">
        <v>31.05</v>
      </c>
      <c r="U1262">
        <v>23605000</v>
      </c>
      <c r="V1262">
        <v>2329300</v>
      </c>
      <c r="W1262">
        <v>16392000</v>
      </c>
      <c r="X1262">
        <v>0</v>
      </c>
      <c r="Y1262">
        <v>641960</v>
      </c>
      <c r="Z1262">
        <v>158360</v>
      </c>
      <c r="AA1262">
        <v>224970</v>
      </c>
      <c r="AB1262">
        <v>2225600</v>
      </c>
      <c r="AC1262">
        <v>1146200</v>
      </c>
      <c r="AD1262">
        <v>487350</v>
      </c>
      <c r="AE1262">
        <v>1815800</v>
      </c>
      <c r="AF1262" s="5">
        <v>179170</v>
      </c>
      <c r="AG1262" s="6">
        <v>1260900</v>
      </c>
      <c r="AH1262" s="6">
        <v>0</v>
      </c>
      <c r="AI1262" s="6">
        <f t="shared" si="342"/>
        <v>7.0786354048807398E-4</v>
      </c>
      <c r="AJ1262" s="6">
        <f t="shared" si="343"/>
        <v>2.5435333489757981E-3</v>
      </c>
      <c r="AK1262" s="6">
        <f t="shared" si="344"/>
        <v>0</v>
      </c>
      <c r="AL1262" s="6">
        <f t="shared" si="345"/>
        <v>2</v>
      </c>
      <c r="AM1262" s="6">
        <f t="shared" si="346"/>
        <v>1.625698444731936E-3</v>
      </c>
      <c r="AN1262" s="7">
        <f t="shared" si="347"/>
        <v>1.0718787418514644E-3</v>
      </c>
      <c r="AO1262" s="5">
        <v>49381</v>
      </c>
      <c r="AP1262" s="6">
        <v>12181</v>
      </c>
      <c r="AQ1262" s="6">
        <v>17305</v>
      </c>
      <c r="AR1262" s="6">
        <f t="shared" si="348"/>
        <v>9.4351059169935572E-5</v>
      </c>
      <c r="AS1262" s="6">
        <f t="shared" si="349"/>
        <v>2.5501328407959991E-5</v>
      </c>
      <c r="AT1262" s="6">
        <f t="shared" si="350"/>
        <v>4.0394027840270284E-5</v>
      </c>
      <c r="AU1262" s="6">
        <f t="shared" si="351"/>
        <v>3</v>
      </c>
      <c r="AV1262" s="6">
        <f t="shared" si="352"/>
        <v>5.3415471806055287E-5</v>
      </c>
      <c r="AW1262" s="7">
        <f t="shared" si="353"/>
        <v>2.9577467310039587E-5</v>
      </c>
      <c r="AX1262" s="5">
        <v>171200</v>
      </c>
      <c r="AY1262" s="6">
        <v>88171</v>
      </c>
      <c r="AZ1262" s="6">
        <v>37489</v>
      </c>
      <c r="BA1262" s="6">
        <f t="shared" si="354"/>
        <v>3.1647605610442183E-4</v>
      </c>
      <c r="BB1262" s="6">
        <f t="shared" si="355"/>
        <v>1.912574023098139E-4</v>
      </c>
      <c r="BC1262" s="6">
        <f t="shared" si="356"/>
        <v>7.8960516004072752E-5</v>
      </c>
      <c r="BD1262" s="6">
        <f t="shared" si="357"/>
        <v>3</v>
      </c>
      <c r="BE1262" s="6">
        <f t="shared" si="358"/>
        <v>1.9556465813943616E-4</v>
      </c>
      <c r="BF1262" s="7">
        <f t="shared" si="359"/>
        <v>9.7013134117247216E-5</v>
      </c>
    </row>
    <row r="1263" spans="1:61" x14ac:dyDescent="0.25">
      <c r="A1263" t="s">
        <v>1943</v>
      </c>
      <c r="B1263" t="s">
        <v>1943</v>
      </c>
      <c r="C1263">
        <f>VLOOKUP(B1263,Annotation!D:E,2,FALSE)</f>
        <v>1780</v>
      </c>
      <c r="D1263" t="str">
        <f>VLOOKUP(B1263,Annotation!D:F,3,FALSE)</f>
        <v>sigma-70 family RNA polymerase sigma factor</v>
      </c>
      <c r="E1263" t="str">
        <f>VLOOKUP(B1263,Annotation!I:O,7,FALSE)</f>
        <v>SF|RpoE</v>
      </c>
      <c r="G1263">
        <v>15</v>
      </c>
      <c r="H1263">
        <v>15</v>
      </c>
      <c r="I1263">
        <v>14</v>
      </c>
      <c r="J1263">
        <v>15</v>
      </c>
      <c r="K1263">
        <v>14</v>
      </c>
      <c r="L1263">
        <v>2</v>
      </c>
      <c r="M1263">
        <v>5</v>
      </c>
      <c r="N1263">
        <v>3</v>
      </c>
      <c r="O1263">
        <v>5</v>
      </c>
      <c r="P1263">
        <v>7</v>
      </c>
      <c r="Q1263">
        <v>8</v>
      </c>
      <c r="R1263">
        <v>3</v>
      </c>
      <c r="S1263">
        <v>66.2</v>
      </c>
      <c r="T1263">
        <v>32.871000000000002</v>
      </c>
      <c r="U1263">
        <v>2758900000</v>
      </c>
      <c r="V1263">
        <v>578950000</v>
      </c>
      <c r="W1263">
        <v>1444100000</v>
      </c>
      <c r="X1263">
        <v>941550</v>
      </c>
      <c r="Y1263">
        <v>73054000</v>
      </c>
      <c r="Z1263">
        <v>4721100</v>
      </c>
      <c r="AA1263">
        <v>70666000</v>
      </c>
      <c r="AB1263">
        <v>302120000</v>
      </c>
      <c r="AC1263">
        <v>251410000</v>
      </c>
      <c r="AD1263">
        <v>32934000</v>
      </c>
      <c r="AE1263">
        <v>183930000</v>
      </c>
      <c r="AF1263" s="5">
        <v>38597000</v>
      </c>
      <c r="AG1263" s="6">
        <v>96276000</v>
      </c>
      <c r="AH1263" s="6">
        <v>62770</v>
      </c>
      <c r="AI1263" s="6">
        <f t="shared" si="342"/>
        <v>0.15248874851938488</v>
      </c>
      <c r="AJ1263" s="6">
        <f t="shared" si="343"/>
        <v>0.19421144952493771</v>
      </c>
      <c r="AK1263" s="6">
        <f t="shared" si="344"/>
        <v>1.4372324687354901E-4</v>
      </c>
      <c r="AL1263" s="6">
        <f t="shared" si="345"/>
        <v>3</v>
      </c>
      <c r="AM1263" s="6">
        <f t="shared" si="346"/>
        <v>0.11561464043039872</v>
      </c>
      <c r="AN1263" s="7">
        <f t="shared" si="347"/>
        <v>8.3408015127256915E-2</v>
      </c>
      <c r="AO1263" s="5">
        <v>4870200</v>
      </c>
      <c r="AP1263" s="6">
        <v>314740</v>
      </c>
      <c r="AQ1263" s="6">
        <v>4711100</v>
      </c>
      <c r="AR1263" s="6">
        <f t="shared" si="348"/>
        <v>9.3053710611251342E-3</v>
      </c>
      <c r="AS1263" s="6">
        <f t="shared" si="349"/>
        <v>6.5891865225526042E-4</v>
      </c>
      <c r="AT1263" s="6">
        <f t="shared" si="350"/>
        <v>1.0996839327263643E-2</v>
      </c>
      <c r="AU1263" s="6">
        <f t="shared" si="351"/>
        <v>3</v>
      </c>
      <c r="AV1263" s="6">
        <f t="shared" si="352"/>
        <v>6.9870430135480126E-3</v>
      </c>
      <c r="AW1263" s="7">
        <f t="shared" si="353"/>
        <v>4.527628862353781E-3</v>
      </c>
      <c r="AX1263" s="5">
        <v>20141000</v>
      </c>
      <c r="AY1263" s="6">
        <v>16761000</v>
      </c>
      <c r="AZ1263" s="6">
        <v>2195600</v>
      </c>
      <c r="BA1263" s="6">
        <f t="shared" si="354"/>
        <v>3.7232150969621257E-2</v>
      </c>
      <c r="BB1263" s="6">
        <f t="shared" si="355"/>
        <v>3.6357366028680525E-2</v>
      </c>
      <c r="BC1263" s="6">
        <f t="shared" si="356"/>
        <v>4.6244420747030366E-3</v>
      </c>
      <c r="BD1263" s="6">
        <f t="shared" si="357"/>
        <v>3</v>
      </c>
      <c r="BE1263" s="6">
        <f t="shared" si="358"/>
        <v>2.6071319691001609E-2</v>
      </c>
      <c r="BF1263" s="7">
        <f t="shared" si="359"/>
        <v>1.5169437075681495E-2</v>
      </c>
      <c r="BH1263" t="s">
        <v>1944</v>
      </c>
      <c r="BI1263" t="s">
        <v>1945</v>
      </c>
    </row>
    <row r="1264" spans="1:61" x14ac:dyDescent="0.25">
      <c r="A1264" t="s">
        <v>1946</v>
      </c>
      <c r="B1264" t="s">
        <v>1946</v>
      </c>
      <c r="C1264">
        <f>VLOOKUP(B1264,Annotation!D:E,2,FALSE)</f>
        <v>1782</v>
      </c>
      <c r="D1264" t="str">
        <f>VLOOKUP(B1264,Annotation!D:F,3,FALSE)</f>
        <v>PAS domain-containing protein</v>
      </c>
      <c r="E1264" t="str">
        <f>VLOOKUP(B1264,Annotation!I:O,7,FALSE)</f>
        <v>OCS|LuxR</v>
      </c>
      <c r="G1264">
        <v>7</v>
      </c>
      <c r="H1264">
        <v>7</v>
      </c>
      <c r="I1264">
        <v>7</v>
      </c>
      <c r="J1264">
        <v>7</v>
      </c>
      <c r="K1264">
        <v>7</v>
      </c>
      <c r="L1264">
        <v>0</v>
      </c>
      <c r="M1264">
        <v>3</v>
      </c>
      <c r="N1264">
        <v>2</v>
      </c>
      <c r="O1264">
        <v>1</v>
      </c>
      <c r="P1264">
        <v>2</v>
      </c>
      <c r="Q1264">
        <v>3</v>
      </c>
      <c r="R1264">
        <v>1</v>
      </c>
      <c r="S1264">
        <v>26.1</v>
      </c>
      <c r="T1264">
        <v>30.231000000000002</v>
      </c>
      <c r="U1264">
        <v>68257000</v>
      </c>
      <c r="V1264">
        <v>18426000</v>
      </c>
      <c r="W1264">
        <v>31021000</v>
      </c>
      <c r="X1264">
        <v>0</v>
      </c>
      <c r="Y1264">
        <v>12989000</v>
      </c>
      <c r="Z1264">
        <v>721550</v>
      </c>
      <c r="AA1264">
        <v>0</v>
      </c>
      <c r="AB1264">
        <v>2569200</v>
      </c>
      <c r="AC1264">
        <v>2310300</v>
      </c>
      <c r="AD1264">
        <v>219580</v>
      </c>
      <c r="AE1264">
        <v>4550500</v>
      </c>
      <c r="AF1264" s="5">
        <v>1228400</v>
      </c>
      <c r="AG1264" s="6">
        <v>2068100</v>
      </c>
      <c r="AH1264" s="6">
        <v>0</v>
      </c>
      <c r="AI1264" s="6">
        <f t="shared" si="342"/>
        <v>4.8531538378944576E-3</v>
      </c>
      <c r="AJ1264" s="6">
        <f t="shared" si="343"/>
        <v>4.1718465532689731E-3</v>
      </c>
      <c r="AK1264" s="6">
        <f t="shared" si="344"/>
        <v>0</v>
      </c>
      <c r="AL1264" s="6">
        <f t="shared" si="345"/>
        <v>2</v>
      </c>
      <c r="AM1264" s="6">
        <f t="shared" si="346"/>
        <v>4.5125001955817149E-3</v>
      </c>
      <c r="AN1264" s="7">
        <f t="shared" si="347"/>
        <v>2.1453201122022605E-3</v>
      </c>
      <c r="AO1264" s="5">
        <v>865950</v>
      </c>
      <c r="AP1264" s="6">
        <v>48103</v>
      </c>
      <c r="AQ1264" s="6">
        <v>0</v>
      </c>
      <c r="AR1264" s="6">
        <f t="shared" si="348"/>
        <v>1.654549314274837E-3</v>
      </c>
      <c r="AS1264" s="6">
        <f t="shared" si="349"/>
        <v>1.0070522948921267E-4</v>
      </c>
      <c r="AT1264" s="6">
        <f t="shared" si="350"/>
        <v>0</v>
      </c>
      <c r="AU1264" s="6">
        <f t="shared" si="351"/>
        <v>2</v>
      </c>
      <c r="AV1264" s="6">
        <f t="shared" si="352"/>
        <v>8.7762727188202489E-4</v>
      </c>
      <c r="AW1264" s="7">
        <f t="shared" si="353"/>
        <v>7.5734231335910466E-4</v>
      </c>
      <c r="AX1264" s="5">
        <v>171280</v>
      </c>
      <c r="AY1264" s="6">
        <v>154020</v>
      </c>
      <c r="AZ1264" s="6">
        <v>14638</v>
      </c>
      <c r="BA1264" s="6">
        <f t="shared" si="354"/>
        <v>3.1662394211194725E-4</v>
      </c>
      <c r="BB1264" s="6">
        <f t="shared" si="355"/>
        <v>3.3409471485814539E-4</v>
      </c>
      <c r="BC1264" s="6">
        <f t="shared" si="356"/>
        <v>3.0831017985745607E-5</v>
      </c>
      <c r="BD1264" s="6">
        <f t="shared" si="357"/>
        <v>3</v>
      </c>
      <c r="BE1264" s="6">
        <f t="shared" si="358"/>
        <v>2.2718322498527945E-4</v>
      </c>
      <c r="BF1264" s="7">
        <f t="shared" si="359"/>
        <v>1.390250549847716E-4</v>
      </c>
    </row>
    <row r="1265" spans="1:61" x14ac:dyDescent="0.25">
      <c r="A1265" t="s">
        <v>3724</v>
      </c>
      <c r="B1265" t="s">
        <v>3724</v>
      </c>
      <c r="C1265">
        <f>VLOOKUP(B1265,Annotation!D:E,2,FALSE)</f>
        <v>1783</v>
      </c>
      <c r="D1265" t="str">
        <f>VLOOKUP(B1265,Annotation!D:F,3,FALSE)</f>
        <v>type I pullulanase</v>
      </c>
      <c r="E1265" t="str">
        <f>VLOOKUP(B1265,Annotation!I:O,7,FALSE)</f>
        <v>CAZyme, multi-domain, contains a CBM48 and a GH13_14 domain *</v>
      </c>
      <c r="G1265">
        <v>15</v>
      </c>
      <c r="H1265">
        <v>15</v>
      </c>
      <c r="I1265">
        <v>15</v>
      </c>
      <c r="J1265">
        <v>12</v>
      </c>
      <c r="K1265">
        <v>12</v>
      </c>
      <c r="L1265">
        <v>11</v>
      </c>
      <c r="M1265">
        <v>4</v>
      </c>
      <c r="N1265">
        <v>4</v>
      </c>
      <c r="O1265">
        <v>3</v>
      </c>
      <c r="P1265">
        <v>4</v>
      </c>
      <c r="Q1265">
        <v>3</v>
      </c>
      <c r="R1265">
        <v>5</v>
      </c>
      <c r="S1265">
        <v>26.9</v>
      </c>
      <c r="T1265">
        <v>75.911000000000001</v>
      </c>
      <c r="U1265">
        <v>109050000</v>
      </c>
      <c r="V1265">
        <v>6948600</v>
      </c>
      <c r="W1265">
        <v>38553000</v>
      </c>
      <c r="X1265">
        <v>49567000</v>
      </c>
      <c r="Y1265">
        <v>3268300</v>
      </c>
      <c r="Z1265">
        <v>3738500</v>
      </c>
      <c r="AA1265">
        <v>2817200</v>
      </c>
      <c r="AB1265">
        <v>1542700</v>
      </c>
      <c r="AC1265">
        <v>1613700</v>
      </c>
      <c r="AD1265">
        <v>1004600</v>
      </c>
      <c r="AE1265">
        <v>2726300</v>
      </c>
      <c r="AF1265">
        <v>173710</v>
      </c>
      <c r="AG1265">
        <v>963830</v>
      </c>
      <c r="AH1265">
        <v>1239200</v>
      </c>
      <c r="AI1265">
        <f t="shared" si="342"/>
        <v>6.8629221196731221E-4</v>
      </c>
      <c r="AJ1265">
        <f t="shared" si="343"/>
        <v>1.9442729381737994E-3</v>
      </c>
      <c r="AK1265">
        <f t="shared" si="344"/>
        <v>2.8373721128835739E-3</v>
      </c>
      <c r="AL1265">
        <f t="shared" si="345"/>
        <v>3</v>
      </c>
      <c r="AM1265">
        <f t="shared" si="346"/>
        <v>1.822645754341562E-3</v>
      </c>
      <c r="AN1265">
        <f t="shared" si="347"/>
        <v>8.8237598332256641E-4</v>
      </c>
      <c r="AO1265">
        <v>81708</v>
      </c>
      <c r="AP1265">
        <v>93462</v>
      </c>
      <c r="AQ1265">
        <v>70429</v>
      </c>
      <c r="AR1265">
        <f t="shared" si="348"/>
        <v>1.5611746102057666E-4</v>
      </c>
      <c r="AS1265">
        <f t="shared" si="349"/>
        <v>1.9566580376527025E-4</v>
      </c>
      <c r="AT1265">
        <f t="shared" si="350"/>
        <v>1.6439820784526995E-4</v>
      </c>
      <c r="AU1265">
        <f t="shared" si="351"/>
        <v>3</v>
      </c>
      <c r="AV1265">
        <f t="shared" si="352"/>
        <v>1.7206049087703894E-4</v>
      </c>
      <c r="AW1265">
        <f t="shared" si="353"/>
        <v>1.7030380489136483E-5</v>
      </c>
      <c r="AX1265">
        <v>38566</v>
      </c>
      <c r="AY1265">
        <v>40343</v>
      </c>
      <c r="AZ1265">
        <v>25114</v>
      </c>
      <c r="BA1265">
        <f t="shared" si="354"/>
        <v>7.1292147077822029E-5</v>
      </c>
      <c r="BB1265">
        <f t="shared" si="355"/>
        <v>8.7510603048449279E-5</v>
      </c>
      <c r="BC1265">
        <f t="shared" si="356"/>
        <v>5.2895900102064153E-5</v>
      </c>
      <c r="BD1265">
        <f t="shared" si="357"/>
        <v>3</v>
      </c>
      <c r="BE1265">
        <f t="shared" si="358"/>
        <v>7.0566216742778485E-5</v>
      </c>
      <c r="BF1265">
        <f t="shared" si="359"/>
        <v>1.4140712998410489E-5</v>
      </c>
    </row>
    <row r="1266" spans="1:61" x14ac:dyDescent="0.25">
      <c r="A1266" t="s">
        <v>1947</v>
      </c>
      <c r="B1266" t="s">
        <v>1947</v>
      </c>
      <c r="C1266">
        <f>VLOOKUP(B1266,Annotation!D:E,2,FALSE)</f>
        <v>1784</v>
      </c>
      <c r="D1266" t="str">
        <f>VLOOKUP(B1266,Annotation!D:F,3,FALSE)</f>
        <v>glutaminase</v>
      </c>
      <c r="G1266">
        <v>6</v>
      </c>
      <c r="H1266">
        <v>6</v>
      </c>
      <c r="I1266">
        <v>6</v>
      </c>
      <c r="J1266">
        <v>3</v>
      </c>
      <c r="K1266">
        <v>4</v>
      </c>
      <c r="L1266">
        <v>0</v>
      </c>
      <c r="M1266">
        <v>3</v>
      </c>
      <c r="N1266">
        <v>2</v>
      </c>
      <c r="O1266">
        <v>1</v>
      </c>
      <c r="P1266">
        <v>3</v>
      </c>
      <c r="Q1266">
        <v>3</v>
      </c>
      <c r="R1266">
        <v>4</v>
      </c>
      <c r="S1266">
        <v>23.3</v>
      </c>
      <c r="T1266">
        <v>34.393000000000001</v>
      </c>
      <c r="U1266">
        <v>26904000</v>
      </c>
      <c r="V1266">
        <v>3624700</v>
      </c>
      <c r="W1266">
        <v>13289000</v>
      </c>
      <c r="X1266">
        <v>0</v>
      </c>
      <c r="Y1266">
        <v>2495900</v>
      </c>
      <c r="Z1266">
        <v>1147800</v>
      </c>
      <c r="AA1266">
        <v>282940</v>
      </c>
      <c r="AB1266">
        <v>2402400</v>
      </c>
      <c r="AC1266">
        <v>2142500</v>
      </c>
      <c r="AD1266">
        <v>1518500</v>
      </c>
      <c r="AE1266">
        <v>1494600</v>
      </c>
      <c r="AF1266" s="5">
        <v>201370</v>
      </c>
      <c r="AG1266" s="6">
        <v>738280</v>
      </c>
      <c r="AH1266" s="6">
        <v>0</v>
      </c>
      <c r="AI1266" s="6">
        <f t="shared" si="342"/>
        <v>7.9557113996809421E-4</v>
      </c>
      <c r="AJ1266" s="6">
        <f t="shared" si="343"/>
        <v>1.489285273123842E-3</v>
      </c>
      <c r="AK1266" s="6">
        <f t="shared" si="344"/>
        <v>0</v>
      </c>
      <c r="AL1266" s="6">
        <f t="shared" si="345"/>
        <v>2</v>
      </c>
      <c r="AM1266" s="6">
        <f t="shared" si="346"/>
        <v>1.1424282065459681E-3</v>
      </c>
      <c r="AN1266" s="7">
        <f t="shared" si="347"/>
        <v>6.0847198073295044E-4</v>
      </c>
      <c r="AO1266" s="5">
        <v>138660</v>
      </c>
      <c r="AP1266" s="6">
        <v>63764</v>
      </c>
      <c r="AQ1266" s="6">
        <v>15719</v>
      </c>
      <c r="AR1266" s="6">
        <f t="shared" si="348"/>
        <v>2.6493424322114313E-4</v>
      </c>
      <c r="AS1266" s="6">
        <f t="shared" si="349"/>
        <v>1.3349205357566382E-4</v>
      </c>
      <c r="AT1266" s="6">
        <f t="shared" si="350"/>
        <v>3.669192277499039E-5</v>
      </c>
      <c r="AU1266" s="6">
        <f t="shared" si="351"/>
        <v>3</v>
      </c>
      <c r="AV1266" s="6">
        <f t="shared" si="352"/>
        <v>1.4503940652393246E-4</v>
      </c>
      <c r="AW1266" s="7">
        <f t="shared" si="353"/>
        <v>9.3536606847248078E-5</v>
      </c>
      <c r="AX1266" s="5">
        <v>133460</v>
      </c>
      <c r="AY1266" s="6">
        <v>119030</v>
      </c>
      <c r="AZ1266" s="6">
        <v>84363</v>
      </c>
      <c r="BA1266" s="6">
        <f t="shared" si="354"/>
        <v>2.4671083205429989E-4</v>
      </c>
      <c r="BB1266" s="6">
        <f t="shared" si="355"/>
        <v>2.581956493284317E-4</v>
      </c>
      <c r="BC1266" s="6">
        <f t="shared" si="356"/>
        <v>1.7768801546191122E-4</v>
      </c>
      <c r="BD1266" s="6">
        <f t="shared" si="357"/>
        <v>3</v>
      </c>
      <c r="BE1266" s="6">
        <f t="shared" si="358"/>
        <v>2.2753149894821426E-4</v>
      </c>
      <c r="BF1266" s="7">
        <f t="shared" si="359"/>
        <v>3.5555167383397054E-5</v>
      </c>
    </row>
    <row r="1267" spans="1:61" x14ac:dyDescent="0.25">
      <c r="A1267" t="s">
        <v>1948</v>
      </c>
      <c r="B1267" t="s">
        <v>1948</v>
      </c>
      <c r="C1267">
        <f>VLOOKUP(B1267,Annotation!D:E,2,FALSE)</f>
        <v>1786</v>
      </c>
      <c r="D1267" t="str">
        <f>VLOOKUP(B1267,Annotation!D:F,3,FALSE)</f>
        <v>DUF2384 domain-containing protein</v>
      </c>
      <c r="G1267">
        <v>2</v>
      </c>
      <c r="H1267">
        <v>2</v>
      </c>
      <c r="I1267">
        <v>2</v>
      </c>
      <c r="J1267">
        <v>2</v>
      </c>
      <c r="K1267">
        <v>1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10.1</v>
      </c>
      <c r="T1267">
        <v>19.661999999999999</v>
      </c>
      <c r="U1267">
        <v>1979500</v>
      </c>
      <c r="V1267">
        <v>1225800</v>
      </c>
      <c r="W1267">
        <v>753680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219940</v>
      </c>
      <c r="AF1267" s="5">
        <v>136200</v>
      </c>
      <c r="AG1267" s="6">
        <v>83742</v>
      </c>
      <c r="AH1267" s="6">
        <v>0</v>
      </c>
      <c r="AI1267" s="6">
        <f t="shared" si="342"/>
        <v>5.3809797518823276E-4</v>
      </c>
      <c r="AJ1267" s="6">
        <f t="shared" si="343"/>
        <v>1.689274087635271E-4</v>
      </c>
      <c r="AK1267" s="6">
        <f t="shared" si="344"/>
        <v>0</v>
      </c>
      <c r="AL1267" s="6">
        <f t="shared" si="345"/>
        <v>2</v>
      </c>
      <c r="AM1267" s="6">
        <f t="shared" si="346"/>
        <v>3.5351269197587992E-4</v>
      </c>
      <c r="AN1267" s="7">
        <f t="shared" si="347"/>
        <v>2.246906039294364E-4</v>
      </c>
      <c r="AO1267" s="5">
        <v>0</v>
      </c>
      <c r="AP1267" s="6">
        <v>0</v>
      </c>
      <c r="AQ1267" s="6">
        <v>0</v>
      </c>
      <c r="AR1267" s="6">
        <f t="shared" si="348"/>
        <v>0</v>
      </c>
      <c r="AS1267" s="6">
        <f t="shared" si="349"/>
        <v>0</v>
      </c>
      <c r="AT1267" s="6">
        <f t="shared" si="350"/>
        <v>0</v>
      </c>
      <c r="AU1267" s="6">
        <f t="shared" si="351"/>
        <v>0</v>
      </c>
      <c r="AV1267" s="6">
        <f t="shared" si="352"/>
        <v>0</v>
      </c>
      <c r="AW1267" s="7">
        <f t="shared" si="353"/>
        <v>0</v>
      </c>
      <c r="AX1267" s="5">
        <v>0</v>
      </c>
      <c r="AY1267" s="6">
        <v>0</v>
      </c>
      <c r="AZ1267" s="6">
        <v>0</v>
      </c>
      <c r="BA1267" s="6">
        <f t="shared" si="354"/>
        <v>0</v>
      </c>
      <c r="BB1267" s="6">
        <f t="shared" si="355"/>
        <v>0</v>
      </c>
      <c r="BC1267" s="6">
        <f t="shared" si="356"/>
        <v>0</v>
      </c>
      <c r="BD1267" s="6">
        <f t="shared" si="357"/>
        <v>0</v>
      </c>
      <c r="BE1267" s="6">
        <f t="shared" si="358"/>
        <v>0</v>
      </c>
      <c r="BF1267" s="7">
        <f t="shared" si="359"/>
        <v>0</v>
      </c>
    </row>
    <row r="1268" spans="1:61" x14ac:dyDescent="0.25">
      <c r="A1268" t="s">
        <v>1949</v>
      </c>
      <c r="B1268" t="s">
        <v>1949</v>
      </c>
      <c r="C1268">
        <f>VLOOKUP(B1268,Annotation!D:E,2,FALSE)</f>
        <v>1787</v>
      </c>
      <c r="D1268" t="str">
        <f>VLOOKUP(B1268,Annotation!D:F,3,FALSE)</f>
        <v>lysine--tRNA ligase</v>
      </c>
      <c r="G1268">
        <v>52</v>
      </c>
      <c r="H1268">
        <v>52</v>
      </c>
      <c r="I1268">
        <v>52</v>
      </c>
      <c r="J1268">
        <v>38</v>
      </c>
      <c r="K1268">
        <v>40</v>
      </c>
      <c r="L1268">
        <v>43</v>
      </c>
      <c r="M1268">
        <v>26</v>
      </c>
      <c r="N1268">
        <v>26</v>
      </c>
      <c r="O1268">
        <v>24</v>
      </c>
      <c r="P1268">
        <v>17</v>
      </c>
      <c r="Q1268">
        <v>21</v>
      </c>
      <c r="R1268">
        <v>26</v>
      </c>
      <c r="S1268">
        <v>72.900000000000006</v>
      </c>
      <c r="T1268">
        <v>64.811999999999998</v>
      </c>
      <c r="U1268">
        <v>6605400000</v>
      </c>
      <c r="V1268">
        <v>636900000</v>
      </c>
      <c r="W1268">
        <v>1094100000</v>
      </c>
      <c r="X1268">
        <v>1315100000</v>
      </c>
      <c r="Y1268">
        <v>1100300000</v>
      </c>
      <c r="Z1268">
        <v>1009700000</v>
      </c>
      <c r="AA1268">
        <v>392150000</v>
      </c>
      <c r="AB1268">
        <v>410190000</v>
      </c>
      <c r="AC1268">
        <v>288300000</v>
      </c>
      <c r="AD1268">
        <v>358570000</v>
      </c>
      <c r="AE1268">
        <v>188720000</v>
      </c>
      <c r="AF1268" s="5">
        <v>18197000</v>
      </c>
      <c r="AG1268" s="6">
        <v>31260000</v>
      </c>
      <c r="AH1268" s="6">
        <v>37573000</v>
      </c>
      <c r="AI1268" s="6">
        <f t="shared" si="342"/>
        <v>7.1892576024231075E-2</v>
      </c>
      <c r="AJ1268" s="6">
        <f t="shared" si="343"/>
        <v>6.3058809175179198E-2</v>
      </c>
      <c r="AK1268" s="6">
        <f t="shared" si="344"/>
        <v>8.603016655695167E-2</v>
      </c>
      <c r="AL1268" s="6">
        <f t="shared" si="345"/>
        <v>3</v>
      </c>
      <c r="AM1268" s="6">
        <f t="shared" si="346"/>
        <v>7.3660517252120652E-2</v>
      </c>
      <c r="AN1268" s="7">
        <f t="shared" si="347"/>
        <v>9.4609734217022019E-3</v>
      </c>
      <c r="AO1268" s="5">
        <v>31439000</v>
      </c>
      <c r="AP1268" s="6">
        <v>28849000</v>
      </c>
      <c r="AQ1268" s="6">
        <v>11204000</v>
      </c>
      <c r="AR1268" s="6">
        <f t="shared" si="348"/>
        <v>6.0069722145027531E-2</v>
      </c>
      <c r="AS1268" s="6">
        <f t="shared" si="349"/>
        <v>6.0396340468043486E-2</v>
      </c>
      <c r="AT1268" s="6">
        <f t="shared" si="350"/>
        <v>2.6152827964310215E-2</v>
      </c>
      <c r="AU1268" s="6">
        <f t="shared" si="351"/>
        <v>3</v>
      </c>
      <c r="AV1268" s="6">
        <f t="shared" si="352"/>
        <v>4.887296352579374E-2</v>
      </c>
      <c r="AW1268" s="7">
        <f t="shared" si="353"/>
        <v>1.6066115270580588E-2</v>
      </c>
      <c r="AX1268" s="5">
        <v>11720000</v>
      </c>
      <c r="AY1268" s="6">
        <v>8237200</v>
      </c>
      <c r="AZ1268" s="6">
        <v>10245000</v>
      </c>
      <c r="BA1268" s="6">
        <f t="shared" si="354"/>
        <v>2.1665300102475603E-2</v>
      </c>
      <c r="BB1268" s="6">
        <f t="shared" si="355"/>
        <v>1.7867841742822459E-2</v>
      </c>
      <c r="BC1268" s="6">
        <f t="shared" si="356"/>
        <v>2.1578342619481057E-2</v>
      </c>
      <c r="BD1268" s="6">
        <f t="shared" si="357"/>
        <v>3</v>
      </c>
      <c r="BE1268" s="6">
        <f t="shared" si="358"/>
        <v>2.037049482159304E-2</v>
      </c>
      <c r="BF1268" s="7">
        <f t="shared" si="359"/>
        <v>1.7699990066799638E-3</v>
      </c>
      <c r="BH1268" t="s">
        <v>1950</v>
      </c>
      <c r="BI1268" t="s">
        <v>1951</v>
      </c>
    </row>
    <row r="1269" spans="1:61" x14ac:dyDescent="0.25">
      <c r="A1269" t="s">
        <v>1952</v>
      </c>
      <c r="B1269" t="s">
        <v>1952</v>
      </c>
      <c r="C1269">
        <f>VLOOKUP(B1269,Annotation!D:E,2,FALSE)</f>
        <v>1788</v>
      </c>
      <c r="D1269" t="str">
        <f>VLOOKUP(B1269,Annotation!D:F,3,FALSE)</f>
        <v>DUF4407 domain-containing protein</v>
      </c>
      <c r="G1269">
        <v>8</v>
      </c>
      <c r="H1269">
        <v>8</v>
      </c>
      <c r="I1269">
        <v>8</v>
      </c>
      <c r="J1269">
        <v>7</v>
      </c>
      <c r="K1269">
        <v>8</v>
      </c>
      <c r="L1269">
        <v>5</v>
      </c>
      <c r="M1269">
        <v>0</v>
      </c>
      <c r="N1269">
        <v>0</v>
      </c>
      <c r="O1269">
        <v>2</v>
      </c>
      <c r="P1269">
        <v>0</v>
      </c>
      <c r="Q1269">
        <v>0</v>
      </c>
      <c r="R1269">
        <v>0</v>
      </c>
      <c r="S1269">
        <v>24.9</v>
      </c>
      <c r="T1269">
        <v>41.52</v>
      </c>
      <c r="U1269">
        <v>22164000</v>
      </c>
      <c r="V1269">
        <v>3807000</v>
      </c>
      <c r="W1269">
        <v>12685000</v>
      </c>
      <c r="X1269">
        <v>5337400</v>
      </c>
      <c r="Y1269">
        <v>0</v>
      </c>
      <c r="Z1269">
        <v>0</v>
      </c>
      <c r="AA1269">
        <v>334690</v>
      </c>
      <c r="AB1269">
        <v>0</v>
      </c>
      <c r="AC1269">
        <v>0</v>
      </c>
      <c r="AD1269">
        <v>0</v>
      </c>
      <c r="AE1269">
        <v>1166500</v>
      </c>
      <c r="AF1269" s="5">
        <v>200370</v>
      </c>
      <c r="AG1269" s="6">
        <v>667620</v>
      </c>
      <c r="AH1269" s="6">
        <v>280920</v>
      </c>
      <c r="AI1269" s="6">
        <f t="shared" si="342"/>
        <v>7.9162034719872402E-4</v>
      </c>
      <c r="AJ1269" s="6">
        <f t="shared" si="343"/>
        <v>1.3467473506568503E-3</v>
      </c>
      <c r="AK1269" s="6">
        <f t="shared" si="344"/>
        <v>6.4321705451198636E-4</v>
      </c>
      <c r="AL1269" s="6">
        <f t="shared" si="345"/>
        <v>3</v>
      </c>
      <c r="AM1269" s="6">
        <f t="shared" si="346"/>
        <v>9.2719491745585348E-4</v>
      </c>
      <c r="AN1269" s="7">
        <f t="shared" si="347"/>
        <v>3.027915316668373E-4</v>
      </c>
      <c r="AO1269" s="5">
        <v>0</v>
      </c>
      <c r="AP1269" s="6">
        <v>0</v>
      </c>
      <c r="AQ1269" s="6">
        <v>17615</v>
      </c>
      <c r="AR1269" s="6">
        <f t="shared" si="348"/>
        <v>0</v>
      </c>
      <c r="AS1269" s="6">
        <f t="shared" si="349"/>
        <v>0</v>
      </c>
      <c r="AT1269" s="6">
        <f t="shared" si="350"/>
        <v>4.1117642323395616E-5</v>
      </c>
      <c r="AU1269" s="6">
        <f t="shared" si="351"/>
        <v>1</v>
      </c>
      <c r="AV1269" s="6">
        <f t="shared" si="352"/>
        <v>0</v>
      </c>
      <c r="AW1269" s="7">
        <f t="shared" si="353"/>
        <v>0</v>
      </c>
      <c r="AX1269" s="5">
        <v>0</v>
      </c>
      <c r="AY1269" s="6">
        <v>0</v>
      </c>
      <c r="AZ1269" s="6">
        <v>0</v>
      </c>
      <c r="BA1269" s="6">
        <f t="shared" si="354"/>
        <v>0</v>
      </c>
      <c r="BB1269" s="6">
        <f t="shared" si="355"/>
        <v>0</v>
      </c>
      <c r="BC1269" s="6">
        <f t="shared" si="356"/>
        <v>0</v>
      </c>
      <c r="BD1269" s="6">
        <f t="shared" si="357"/>
        <v>0</v>
      </c>
      <c r="BE1269" s="6">
        <f t="shared" si="358"/>
        <v>0</v>
      </c>
      <c r="BF1269" s="7">
        <f t="shared" si="359"/>
        <v>0</v>
      </c>
    </row>
    <row r="1270" spans="1:61" x14ac:dyDescent="0.25">
      <c r="A1270" t="s">
        <v>3787</v>
      </c>
      <c r="B1270" t="s">
        <v>3787</v>
      </c>
      <c r="C1270">
        <f>VLOOKUP(B1270,Annotation!D:E,2,FALSE)</f>
        <v>1789</v>
      </c>
      <c r="D1270" t="str">
        <f>VLOOKUP(B1270,Annotation!D:F,3,FALSE)</f>
        <v>hypothetical protein</v>
      </c>
      <c r="G1270">
        <v>3</v>
      </c>
      <c r="H1270">
        <v>3</v>
      </c>
      <c r="I1270">
        <v>3</v>
      </c>
      <c r="J1270">
        <v>1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2</v>
      </c>
      <c r="Q1270">
        <v>0</v>
      </c>
      <c r="R1270">
        <v>0</v>
      </c>
      <c r="S1270">
        <v>3.8</v>
      </c>
      <c r="T1270">
        <v>90.551000000000002</v>
      </c>
      <c r="U1270">
        <v>88167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88167</v>
      </c>
      <c r="AC1270">
        <v>0</v>
      </c>
      <c r="AD1270">
        <v>0</v>
      </c>
      <c r="AE1270">
        <v>2204.1999999999998</v>
      </c>
      <c r="AF1270" s="5">
        <v>0</v>
      </c>
      <c r="AG1270" s="6">
        <v>0</v>
      </c>
      <c r="AH1270" s="6">
        <v>0</v>
      </c>
      <c r="AI1270" s="6">
        <f t="shared" si="342"/>
        <v>0</v>
      </c>
      <c r="AJ1270" s="6">
        <f t="shared" si="343"/>
        <v>0</v>
      </c>
      <c r="AK1270" s="6">
        <f t="shared" si="344"/>
        <v>0</v>
      </c>
      <c r="AL1270" s="6">
        <f t="shared" si="345"/>
        <v>0</v>
      </c>
      <c r="AM1270" s="6">
        <f t="shared" si="346"/>
        <v>0</v>
      </c>
      <c r="AN1270" s="7">
        <f t="shared" si="347"/>
        <v>0</v>
      </c>
      <c r="AO1270" s="5">
        <v>0</v>
      </c>
      <c r="AP1270" s="6">
        <v>0</v>
      </c>
      <c r="AQ1270" s="6">
        <v>0</v>
      </c>
      <c r="AR1270" s="6">
        <f t="shared" si="348"/>
        <v>0</v>
      </c>
      <c r="AS1270" s="6">
        <f t="shared" si="349"/>
        <v>0</v>
      </c>
      <c r="AT1270" s="6">
        <f t="shared" si="350"/>
        <v>0</v>
      </c>
      <c r="AU1270" s="6">
        <f t="shared" si="351"/>
        <v>0</v>
      </c>
      <c r="AV1270" s="6">
        <f t="shared" si="352"/>
        <v>0</v>
      </c>
      <c r="AW1270" s="7">
        <f t="shared" si="353"/>
        <v>0</v>
      </c>
      <c r="AX1270" s="5">
        <v>2204.1999999999998</v>
      </c>
      <c r="AY1270" s="6">
        <v>0</v>
      </c>
      <c r="AZ1270" s="6">
        <v>0</v>
      </c>
      <c r="BA1270" s="6">
        <f t="shared" si="354"/>
        <v>4.074629222344431E-6</v>
      </c>
      <c r="BB1270" s="6">
        <f t="shared" si="355"/>
        <v>0</v>
      </c>
      <c r="BC1270" s="6">
        <f t="shared" si="356"/>
        <v>0</v>
      </c>
      <c r="BD1270" s="6">
        <f t="shared" si="357"/>
        <v>1</v>
      </c>
      <c r="BE1270" s="6">
        <f t="shared" si="358"/>
        <v>0</v>
      </c>
      <c r="BF1270" s="7">
        <f t="shared" si="359"/>
        <v>0</v>
      </c>
      <c r="BH1270">
        <v>3308</v>
      </c>
      <c r="BI1270">
        <v>572</v>
      </c>
    </row>
    <row r="1271" spans="1:61" x14ac:dyDescent="0.25">
      <c r="A1271" t="s">
        <v>1953</v>
      </c>
      <c r="B1271" t="s">
        <v>1953</v>
      </c>
      <c r="C1271">
        <f>VLOOKUP(B1271,Annotation!D:E,2,FALSE)</f>
        <v>1791</v>
      </c>
      <c r="D1271" t="str">
        <f>VLOOKUP(B1271,Annotation!D:F,3,FALSE)</f>
        <v>peptidylprolyl isomerase</v>
      </c>
      <c r="G1271">
        <v>7</v>
      </c>
      <c r="H1271">
        <v>7</v>
      </c>
      <c r="I1271">
        <v>7</v>
      </c>
      <c r="J1271">
        <v>3</v>
      </c>
      <c r="K1271">
        <v>5</v>
      </c>
      <c r="L1271">
        <v>1</v>
      </c>
      <c r="M1271">
        <v>3</v>
      </c>
      <c r="N1271">
        <v>1</v>
      </c>
      <c r="O1271">
        <v>1</v>
      </c>
      <c r="P1271">
        <v>0</v>
      </c>
      <c r="Q1271">
        <v>0</v>
      </c>
      <c r="R1271">
        <v>0</v>
      </c>
      <c r="S1271">
        <v>30.1</v>
      </c>
      <c r="T1271">
        <v>24.07</v>
      </c>
      <c r="U1271">
        <v>11786000</v>
      </c>
      <c r="V1271">
        <v>418790</v>
      </c>
      <c r="W1271">
        <v>9167400</v>
      </c>
      <c r="X1271">
        <v>851220</v>
      </c>
      <c r="Y1271">
        <v>1208900</v>
      </c>
      <c r="Z1271">
        <v>139350</v>
      </c>
      <c r="AA1271">
        <v>0</v>
      </c>
      <c r="AB1271">
        <v>0</v>
      </c>
      <c r="AC1271">
        <v>0</v>
      </c>
      <c r="AD1271">
        <v>0</v>
      </c>
      <c r="AE1271">
        <v>906590</v>
      </c>
      <c r="AF1271" s="5">
        <v>32214</v>
      </c>
      <c r="AG1271" s="6">
        <v>705190</v>
      </c>
      <c r="AH1271" s="6">
        <v>65478</v>
      </c>
      <c r="AI1271" s="6">
        <f t="shared" si="342"/>
        <v>1.2727083827249435E-4</v>
      </c>
      <c r="AJ1271" s="6">
        <f t="shared" si="343"/>
        <v>1.4225349213769871E-3</v>
      </c>
      <c r="AK1271" s="6">
        <f t="shared" si="344"/>
        <v>1.4992370174902406E-4</v>
      </c>
      <c r="AL1271" s="6">
        <f t="shared" si="345"/>
        <v>3</v>
      </c>
      <c r="AM1271" s="6">
        <f t="shared" si="346"/>
        <v>5.6657648713283511E-4</v>
      </c>
      <c r="AN1271" s="7">
        <f t="shared" si="347"/>
        <v>6.053246616052121E-4</v>
      </c>
      <c r="AO1271" s="5">
        <v>92993</v>
      </c>
      <c r="AP1271" s="6">
        <v>10720</v>
      </c>
      <c r="AQ1271" s="6">
        <v>0</v>
      </c>
      <c r="AR1271" s="6">
        <f t="shared" si="348"/>
        <v>1.7767943227941556E-4</v>
      </c>
      <c r="AS1271" s="6">
        <f t="shared" si="349"/>
        <v>2.2442676342938272E-5</v>
      </c>
      <c r="AT1271" s="6">
        <f t="shared" si="350"/>
        <v>0</v>
      </c>
      <c r="AU1271" s="6">
        <f t="shared" si="351"/>
        <v>2</v>
      </c>
      <c r="AV1271" s="6">
        <f t="shared" si="352"/>
        <v>1.0006105431117691E-4</v>
      </c>
      <c r="AW1271" s="7">
        <f t="shared" si="353"/>
        <v>7.900218335256501E-5</v>
      </c>
      <c r="AX1271" s="5">
        <v>0</v>
      </c>
      <c r="AY1271" s="6">
        <v>0</v>
      </c>
      <c r="AZ1271" s="6">
        <v>0</v>
      </c>
      <c r="BA1271" s="6">
        <f t="shared" si="354"/>
        <v>0</v>
      </c>
      <c r="BB1271" s="6">
        <f t="shared" si="355"/>
        <v>0</v>
      </c>
      <c r="BC1271" s="6">
        <f t="shared" si="356"/>
        <v>0</v>
      </c>
      <c r="BD1271" s="6">
        <f t="shared" si="357"/>
        <v>0</v>
      </c>
      <c r="BE1271" s="6">
        <f t="shared" si="358"/>
        <v>0</v>
      </c>
      <c r="BF1271" s="7">
        <f t="shared" si="359"/>
        <v>0</v>
      </c>
    </row>
    <row r="1272" spans="1:61" x14ac:dyDescent="0.25">
      <c r="A1272" t="s">
        <v>1954</v>
      </c>
      <c r="B1272" t="s">
        <v>1954</v>
      </c>
      <c r="C1272">
        <f>VLOOKUP(B1272,Annotation!D:E,2,FALSE)</f>
        <v>1792</v>
      </c>
      <c r="D1272" t="str">
        <f>VLOOKUP(B1272,Annotation!D:F,3,FALSE)</f>
        <v>hypothetical protein</v>
      </c>
      <c r="G1272">
        <v>10</v>
      </c>
      <c r="H1272">
        <v>10</v>
      </c>
      <c r="I1272">
        <v>10</v>
      </c>
      <c r="J1272">
        <v>7</v>
      </c>
      <c r="K1272">
        <v>9</v>
      </c>
      <c r="L1272">
        <v>5</v>
      </c>
      <c r="M1272">
        <v>1</v>
      </c>
      <c r="N1272">
        <v>2</v>
      </c>
      <c r="O1272">
        <v>0</v>
      </c>
      <c r="P1272">
        <v>0</v>
      </c>
      <c r="Q1272">
        <v>4</v>
      </c>
      <c r="R1272">
        <v>1</v>
      </c>
      <c r="S1272">
        <v>45.8</v>
      </c>
      <c r="T1272">
        <v>22.577999999999999</v>
      </c>
      <c r="U1272">
        <v>42701000</v>
      </c>
      <c r="V1272">
        <v>12200000</v>
      </c>
      <c r="W1272">
        <v>21580000</v>
      </c>
      <c r="X1272">
        <v>4755700</v>
      </c>
      <c r="Y1272">
        <v>1180100</v>
      </c>
      <c r="Z1272">
        <v>1107700</v>
      </c>
      <c r="AA1272">
        <v>0</v>
      </c>
      <c r="AB1272">
        <v>0</v>
      </c>
      <c r="AC1272">
        <v>1639600</v>
      </c>
      <c r="AD1272">
        <v>236980</v>
      </c>
      <c r="AE1272">
        <v>4270100</v>
      </c>
      <c r="AF1272" s="5">
        <v>1220000</v>
      </c>
      <c r="AG1272" s="6">
        <v>2158000</v>
      </c>
      <c r="AH1272" s="6">
        <v>475570</v>
      </c>
      <c r="AI1272" s="6">
        <f t="shared" si="342"/>
        <v>4.8199671786317479E-3</v>
      </c>
      <c r="AJ1272" s="6">
        <f t="shared" si="343"/>
        <v>4.353196103648007E-3</v>
      </c>
      <c r="AK1272" s="6">
        <f t="shared" si="344"/>
        <v>1.0889033696933838E-3</v>
      </c>
      <c r="AL1272" s="6">
        <f t="shared" si="345"/>
        <v>3</v>
      </c>
      <c r="AM1272" s="6">
        <f t="shared" si="346"/>
        <v>3.4206888839910464E-3</v>
      </c>
      <c r="AN1272" s="7">
        <f t="shared" si="347"/>
        <v>1.6597964880524119E-3</v>
      </c>
      <c r="AO1272" s="5">
        <v>118010</v>
      </c>
      <c r="AP1272" s="6">
        <v>110770</v>
      </c>
      <c r="AQ1272" s="6">
        <v>0</v>
      </c>
      <c r="AR1272" s="6">
        <f t="shared" si="348"/>
        <v>2.2547879736425138E-4</v>
      </c>
      <c r="AS1272" s="6">
        <f t="shared" si="349"/>
        <v>2.3190067709955901E-4</v>
      </c>
      <c r="AT1272" s="6">
        <f t="shared" si="350"/>
        <v>0</v>
      </c>
      <c r="AU1272" s="6">
        <f t="shared" si="351"/>
        <v>2</v>
      </c>
      <c r="AV1272" s="6">
        <f t="shared" si="352"/>
        <v>2.2868973723190521E-4</v>
      </c>
      <c r="AW1272" s="7">
        <f t="shared" si="353"/>
        <v>1.0783725012948283E-4</v>
      </c>
      <c r="AX1272" s="5">
        <v>0</v>
      </c>
      <c r="AY1272" s="6">
        <v>163960</v>
      </c>
      <c r="AZ1272" s="6">
        <v>23698</v>
      </c>
      <c r="BA1272" s="6">
        <f t="shared" si="354"/>
        <v>0</v>
      </c>
      <c r="BB1272" s="6">
        <f t="shared" si="355"/>
        <v>3.5565620989573766E-4</v>
      </c>
      <c r="BC1272" s="6">
        <f t="shared" si="356"/>
        <v>4.9913476173397954E-5</v>
      </c>
      <c r="BD1272" s="6">
        <f t="shared" si="357"/>
        <v>2</v>
      </c>
      <c r="BE1272" s="6">
        <f t="shared" si="358"/>
        <v>2.0278484303456782E-4</v>
      </c>
      <c r="BF1272" s="7">
        <f t="shared" si="359"/>
        <v>1.5721934923508155E-4</v>
      </c>
    </row>
    <row r="1273" spans="1:61" x14ac:dyDescent="0.25">
      <c r="A1273" t="s">
        <v>1955</v>
      </c>
      <c r="B1273" t="s">
        <v>1955</v>
      </c>
      <c r="C1273">
        <f>VLOOKUP(B1273,Annotation!D:E,2,FALSE)</f>
        <v>1794</v>
      </c>
      <c r="D1273" t="str">
        <f>VLOOKUP(B1273,Annotation!D:F,3,FALSE)</f>
        <v>OmpA family protein</v>
      </c>
      <c r="G1273">
        <v>27</v>
      </c>
      <c r="H1273">
        <v>27</v>
      </c>
      <c r="I1273">
        <v>27</v>
      </c>
      <c r="J1273">
        <v>24</v>
      </c>
      <c r="K1273">
        <v>24</v>
      </c>
      <c r="L1273">
        <v>19</v>
      </c>
      <c r="M1273">
        <v>19</v>
      </c>
      <c r="N1273">
        <v>16</v>
      </c>
      <c r="O1273">
        <v>20</v>
      </c>
      <c r="P1273">
        <v>15</v>
      </c>
      <c r="Q1273">
        <v>19</v>
      </c>
      <c r="R1273">
        <v>18</v>
      </c>
      <c r="S1273">
        <v>69.2</v>
      </c>
      <c r="T1273">
        <v>43.47</v>
      </c>
      <c r="U1273">
        <v>10951000000</v>
      </c>
      <c r="V1273">
        <v>825630000</v>
      </c>
      <c r="W1273">
        <v>1284200000</v>
      </c>
      <c r="X1273">
        <v>1618300000</v>
      </c>
      <c r="Y1273">
        <v>1105700000</v>
      </c>
      <c r="Z1273">
        <v>702990000</v>
      </c>
      <c r="AA1273">
        <v>1010000000</v>
      </c>
      <c r="AB1273">
        <v>1430400000</v>
      </c>
      <c r="AC1273">
        <v>1968900000</v>
      </c>
      <c r="AD1273">
        <v>1005300000</v>
      </c>
      <c r="AE1273">
        <v>684460000</v>
      </c>
      <c r="AF1273" s="5">
        <v>51602000</v>
      </c>
      <c r="AG1273" s="6">
        <v>80263000</v>
      </c>
      <c r="AH1273" s="6">
        <v>101140000</v>
      </c>
      <c r="AI1273" s="6">
        <f t="shared" si="342"/>
        <v>0.20386880848504543</v>
      </c>
      <c r="AJ1273" s="6">
        <f t="shared" si="343"/>
        <v>0.1619094434045876</v>
      </c>
      <c r="AK1273" s="6">
        <f t="shared" si="344"/>
        <v>0.23157828881297987</v>
      </c>
      <c r="AL1273" s="6">
        <f t="shared" si="345"/>
        <v>3</v>
      </c>
      <c r="AM1273" s="6">
        <f t="shared" si="346"/>
        <v>0.19911884690087098</v>
      </c>
      <c r="AN1273" s="7">
        <f t="shared" si="347"/>
        <v>2.8639816182172612E-2</v>
      </c>
      <c r="AO1273" s="5">
        <v>69103000</v>
      </c>
      <c r="AP1273" s="6">
        <v>43937000</v>
      </c>
      <c r="AQ1273" s="6">
        <v>63128000</v>
      </c>
      <c r="AR1273" s="6">
        <f t="shared" si="348"/>
        <v>0.13203339830744737</v>
      </c>
      <c r="AS1273" s="6">
        <f t="shared" si="349"/>
        <v>9.1983570007432736E-2</v>
      </c>
      <c r="AT1273" s="6">
        <f t="shared" si="350"/>
        <v>0.14735591964753439</v>
      </c>
      <c r="AU1273" s="6">
        <f t="shared" si="351"/>
        <v>3</v>
      </c>
      <c r="AV1273" s="6">
        <f t="shared" si="352"/>
        <v>0.12379096265413818</v>
      </c>
      <c r="AW1273" s="7">
        <f t="shared" si="353"/>
        <v>2.3344915010777238E-2</v>
      </c>
      <c r="AX1273" s="5">
        <v>89402000</v>
      </c>
      <c r="AY1273" s="6">
        <v>123050000</v>
      </c>
      <c r="AZ1273" s="6">
        <v>62834000</v>
      </c>
      <c r="BA1273" s="6">
        <f t="shared" si="354"/>
        <v>0.16526631055985699</v>
      </c>
      <c r="BB1273" s="6">
        <f t="shared" si="355"/>
        <v>0.26691569058105957</v>
      </c>
      <c r="BC1273" s="6">
        <f t="shared" si="356"/>
        <v>0.1323429556029744</v>
      </c>
      <c r="BD1273" s="6">
        <f t="shared" si="357"/>
        <v>3</v>
      </c>
      <c r="BE1273" s="6">
        <f t="shared" si="358"/>
        <v>0.18817498558129697</v>
      </c>
      <c r="BF1273" s="7">
        <f t="shared" si="359"/>
        <v>5.7277458005158009E-2</v>
      </c>
      <c r="BH1273" t="s">
        <v>1956</v>
      </c>
      <c r="BI1273" t="s">
        <v>1957</v>
      </c>
    </row>
    <row r="1274" spans="1:61" x14ac:dyDescent="0.25">
      <c r="A1274" t="s">
        <v>1958</v>
      </c>
      <c r="B1274" t="s">
        <v>1958</v>
      </c>
      <c r="C1274">
        <f>VLOOKUP(B1274,Annotation!D:E,2,FALSE)</f>
        <v>1795</v>
      </c>
      <c r="D1274" t="str">
        <f>VLOOKUP(B1274,Annotation!D:F,3,FALSE)</f>
        <v>dipeptidase</v>
      </c>
      <c r="G1274">
        <v>24</v>
      </c>
      <c r="H1274">
        <v>24</v>
      </c>
      <c r="I1274">
        <v>24</v>
      </c>
      <c r="J1274">
        <v>13</v>
      </c>
      <c r="K1274">
        <v>19</v>
      </c>
      <c r="L1274">
        <v>20</v>
      </c>
      <c r="M1274">
        <v>17</v>
      </c>
      <c r="N1274">
        <v>15</v>
      </c>
      <c r="O1274">
        <v>15</v>
      </c>
      <c r="P1274">
        <v>20</v>
      </c>
      <c r="Q1274">
        <v>21</v>
      </c>
      <c r="R1274">
        <v>17</v>
      </c>
      <c r="S1274">
        <v>65.400000000000006</v>
      </c>
      <c r="T1274">
        <v>51.177999999999997</v>
      </c>
      <c r="U1274">
        <v>3926600000</v>
      </c>
      <c r="V1274">
        <v>66693000</v>
      </c>
      <c r="W1274">
        <v>382660000</v>
      </c>
      <c r="X1274">
        <v>441900000</v>
      </c>
      <c r="Y1274">
        <v>453240000</v>
      </c>
      <c r="Z1274">
        <v>519720000</v>
      </c>
      <c r="AA1274">
        <v>372030000</v>
      </c>
      <c r="AB1274">
        <v>706500000</v>
      </c>
      <c r="AC1274">
        <v>705120000</v>
      </c>
      <c r="AD1274">
        <v>278730000</v>
      </c>
      <c r="AE1274">
        <v>178480000</v>
      </c>
      <c r="AF1274" s="5">
        <v>3031500</v>
      </c>
      <c r="AG1274" s="6">
        <v>17394000</v>
      </c>
      <c r="AH1274" s="6">
        <v>20086000</v>
      </c>
      <c r="AI1274" s="6">
        <f t="shared" si="342"/>
        <v>1.1976828280346019E-2</v>
      </c>
      <c r="AJ1274" s="6">
        <f t="shared" si="343"/>
        <v>3.5087809558319485E-2</v>
      </c>
      <c r="AK1274" s="6">
        <f t="shared" si="344"/>
        <v>4.5990523127323643E-2</v>
      </c>
      <c r="AL1274" s="6">
        <f t="shared" si="345"/>
        <v>3</v>
      </c>
      <c r="AM1274" s="6">
        <f t="shared" si="346"/>
        <v>3.1018386988663049E-2</v>
      </c>
      <c r="AN1274" s="7">
        <f t="shared" si="347"/>
        <v>1.4181043904302913E-2</v>
      </c>
      <c r="AO1274" s="5">
        <v>20602000</v>
      </c>
      <c r="AP1274" s="6">
        <v>23623000</v>
      </c>
      <c r="AQ1274" s="6">
        <v>16910000</v>
      </c>
      <c r="AR1274" s="6">
        <f t="shared" si="348"/>
        <v>3.9363733440372063E-2</v>
      </c>
      <c r="AS1274" s="6">
        <f t="shared" si="349"/>
        <v>4.9455535750861083E-2</v>
      </c>
      <c r="AT1274" s="6">
        <f t="shared" si="350"/>
        <v>3.9472002934352532E-2</v>
      </c>
      <c r="AU1274" s="6">
        <f t="shared" si="351"/>
        <v>3</v>
      </c>
      <c r="AV1274" s="6">
        <f t="shared" si="352"/>
        <v>4.2763757375195222E-2</v>
      </c>
      <c r="AW1274" s="7">
        <f t="shared" si="353"/>
        <v>4.7320083081501861E-3</v>
      </c>
      <c r="AX1274" s="5">
        <v>32114000</v>
      </c>
      <c r="AY1274" s="6">
        <v>32051000</v>
      </c>
      <c r="AZ1274" s="6">
        <v>12670000</v>
      </c>
      <c r="BA1274" s="6">
        <f t="shared" si="354"/>
        <v>5.9365140570896043E-2</v>
      </c>
      <c r="BB1274" s="6">
        <f t="shared" si="355"/>
        <v>6.9523891091536283E-2</v>
      </c>
      <c r="BC1274" s="6">
        <f t="shared" si="356"/>
        <v>2.6685954220480725E-2</v>
      </c>
      <c r="BD1274" s="6">
        <f t="shared" si="357"/>
        <v>3</v>
      </c>
      <c r="BE1274" s="6">
        <f t="shared" si="358"/>
        <v>5.185832862763768E-2</v>
      </c>
      <c r="BF1274" s="7">
        <f t="shared" si="359"/>
        <v>1.8276330375756867E-2</v>
      </c>
      <c r="BH1274" t="s">
        <v>1959</v>
      </c>
      <c r="BI1274" t="s">
        <v>1960</v>
      </c>
    </row>
    <row r="1275" spans="1:61" x14ac:dyDescent="0.25">
      <c r="A1275" t="s">
        <v>1961</v>
      </c>
      <c r="B1275" t="s">
        <v>1961</v>
      </c>
      <c r="C1275">
        <f>VLOOKUP(B1275,Annotation!D:E,2,FALSE)</f>
        <v>1797</v>
      </c>
      <c r="D1275" t="str">
        <f>VLOOKUP(B1275,Annotation!D:F,3,FALSE)</f>
        <v>PAS domain S-box protein</v>
      </c>
      <c r="E1275" t="str">
        <f>VLOOKUP(B1275,Annotation!I:O,7,FALSE)</f>
        <v>HK|Classic</v>
      </c>
      <c r="G1275">
        <v>100</v>
      </c>
      <c r="H1275">
        <v>100</v>
      </c>
      <c r="I1275">
        <v>100</v>
      </c>
      <c r="J1275">
        <v>47</v>
      </c>
      <c r="K1275">
        <v>69</v>
      </c>
      <c r="L1275">
        <v>47</v>
      </c>
      <c r="M1275">
        <v>29</v>
      </c>
      <c r="N1275">
        <v>35</v>
      </c>
      <c r="O1275">
        <v>34</v>
      </c>
      <c r="P1275">
        <v>44</v>
      </c>
      <c r="Q1275">
        <v>34</v>
      </c>
      <c r="R1275">
        <v>38</v>
      </c>
      <c r="S1275">
        <v>47.2</v>
      </c>
      <c r="T1275">
        <v>258.19</v>
      </c>
      <c r="U1275">
        <v>2632700000</v>
      </c>
      <c r="V1275">
        <v>43942000</v>
      </c>
      <c r="W1275">
        <v>163610000</v>
      </c>
      <c r="X1275">
        <v>184610000</v>
      </c>
      <c r="Y1275">
        <v>182190000</v>
      </c>
      <c r="Z1275">
        <v>236300000</v>
      </c>
      <c r="AA1275">
        <v>302690000</v>
      </c>
      <c r="AB1275">
        <v>503900000</v>
      </c>
      <c r="AC1275">
        <v>428430000</v>
      </c>
      <c r="AD1275">
        <v>587040000</v>
      </c>
      <c r="AE1275">
        <v>19795000</v>
      </c>
      <c r="AF1275" s="5">
        <v>330390</v>
      </c>
      <c r="AG1275" s="6">
        <v>1230200</v>
      </c>
      <c r="AH1275" s="6">
        <v>1388000</v>
      </c>
      <c r="AI1275" s="6">
        <f t="shared" si="342"/>
        <v>1.3053024230722484E-3</v>
      </c>
      <c r="AJ1275" s="6">
        <f t="shared" si="343"/>
        <v>2.4816041921722795E-3</v>
      </c>
      <c r="AK1275" s="6">
        <f t="shared" si="344"/>
        <v>3.1780765757604907E-3</v>
      </c>
      <c r="AL1275" s="6">
        <f t="shared" si="345"/>
        <v>3</v>
      </c>
      <c r="AM1275" s="6">
        <f t="shared" si="346"/>
        <v>2.3216610636683393E-3</v>
      </c>
      <c r="AN1275" s="7">
        <f t="shared" si="347"/>
        <v>7.7287649294093203E-4</v>
      </c>
      <c r="AO1275" s="5">
        <v>1369900</v>
      </c>
      <c r="AP1275" s="6">
        <v>1776700</v>
      </c>
      <c r="AQ1275" s="6">
        <v>2275900</v>
      </c>
      <c r="AR1275" s="6">
        <f t="shared" si="348"/>
        <v>2.6174341539639688E-3</v>
      </c>
      <c r="AS1275" s="6">
        <f t="shared" si="349"/>
        <v>3.7195805091882863E-3</v>
      </c>
      <c r="AT1275" s="6">
        <f t="shared" si="350"/>
        <v>5.3124974262739764E-3</v>
      </c>
      <c r="AU1275" s="6">
        <f t="shared" si="351"/>
        <v>3</v>
      </c>
      <c r="AV1275" s="6">
        <f t="shared" si="352"/>
        <v>3.8831706964754104E-3</v>
      </c>
      <c r="AW1275" s="7">
        <f t="shared" si="353"/>
        <v>1.1063190686449243E-3</v>
      </c>
      <c r="AX1275" s="5">
        <v>3788700</v>
      </c>
      <c r="AY1275" s="6">
        <v>3221200</v>
      </c>
      <c r="AZ1275" s="6">
        <v>4413900</v>
      </c>
      <c r="BA1275" s="6">
        <f t="shared" si="354"/>
        <v>7.0036964588949934E-3</v>
      </c>
      <c r="BB1275" s="6">
        <f t="shared" si="355"/>
        <v>6.9873126574539531E-3</v>
      </c>
      <c r="BC1275" s="6">
        <f t="shared" si="356"/>
        <v>9.2966956064546059E-3</v>
      </c>
      <c r="BD1275" s="6">
        <f t="shared" si="357"/>
        <v>3</v>
      </c>
      <c r="BE1275" s="6">
        <f t="shared" si="358"/>
        <v>7.7625682409345172E-3</v>
      </c>
      <c r="BF1275" s="7">
        <f t="shared" si="359"/>
        <v>1.0848124837855989E-3</v>
      </c>
      <c r="BH1275" t="s">
        <v>1962</v>
      </c>
      <c r="BI1275" t="s">
        <v>1963</v>
      </c>
    </row>
    <row r="1276" spans="1:61" x14ac:dyDescent="0.25">
      <c r="A1276" t="s">
        <v>1964</v>
      </c>
      <c r="B1276" t="s">
        <v>1964</v>
      </c>
      <c r="C1276">
        <f>VLOOKUP(B1276,Annotation!D:E,2,FALSE)</f>
        <v>1798</v>
      </c>
      <c r="D1276" t="str">
        <f>VLOOKUP(B1276,Annotation!D:F,3,FALSE)</f>
        <v>response regulator transcription factor</v>
      </c>
      <c r="E1276" t="str">
        <f>VLOOKUP(B1276,Annotation!I:O,7,FALSE)</f>
        <v>RR|NarL</v>
      </c>
      <c r="G1276">
        <v>10</v>
      </c>
      <c r="H1276">
        <v>10</v>
      </c>
      <c r="I1276">
        <v>10</v>
      </c>
      <c r="J1276">
        <v>4</v>
      </c>
      <c r="K1276">
        <v>9</v>
      </c>
      <c r="L1276">
        <v>0</v>
      </c>
      <c r="M1276">
        <v>1</v>
      </c>
      <c r="N1276">
        <v>3</v>
      </c>
      <c r="O1276">
        <v>1</v>
      </c>
      <c r="P1276">
        <v>1</v>
      </c>
      <c r="Q1276">
        <v>1</v>
      </c>
      <c r="R1276">
        <v>0</v>
      </c>
      <c r="S1276">
        <v>54.9</v>
      </c>
      <c r="T1276">
        <v>23.922999999999998</v>
      </c>
      <c r="U1276">
        <v>156820000</v>
      </c>
      <c r="V1276">
        <v>8367900</v>
      </c>
      <c r="W1276">
        <v>80520000</v>
      </c>
      <c r="X1276">
        <v>0</v>
      </c>
      <c r="Y1276">
        <v>0</v>
      </c>
      <c r="Z1276">
        <v>40566000</v>
      </c>
      <c r="AA1276">
        <v>26569000</v>
      </c>
      <c r="AB1276">
        <v>798200</v>
      </c>
      <c r="AC1276">
        <v>0</v>
      </c>
      <c r="AD1276">
        <v>0</v>
      </c>
      <c r="AE1276">
        <v>15682000</v>
      </c>
      <c r="AF1276" s="5">
        <v>836790</v>
      </c>
      <c r="AG1276" s="6">
        <v>8052000</v>
      </c>
      <c r="AH1276" s="6">
        <v>0</v>
      </c>
      <c r="AI1276" s="6">
        <f t="shared" si="342"/>
        <v>3.3059838814813603E-3</v>
      </c>
      <c r="AJ1276" s="6">
        <f t="shared" si="343"/>
        <v>1.6242787315372455E-2</v>
      </c>
      <c r="AK1276" s="6">
        <f t="shared" si="344"/>
        <v>0</v>
      </c>
      <c r="AL1276" s="6">
        <f t="shared" si="345"/>
        <v>2</v>
      </c>
      <c r="AM1276" s="6">
        <f t="shared" si="346"/>
        <v>9.7743855984269087E-3</v>
      </c>
      <c r="AN1276" s="7">
        <f t="shared" si="347"/>
        <v>7.0088717770501827E-3</v>
      </c>
      <c r="AO1276" s="5">
        <v>0</v>
      </c>
      <c r="AP1276" s="6">
        <v>4056600</v>
      </c>
      <c r="AQ1276" s="6">
        <v>2656900</v>
      </c>
      <c r="AR1276" s="6">
        <f t="shared" si="348"/>
        <v>0</v>
      </c>
      <c r="AS1276" s="6">
        <f t="shared" si="349"/>
        <v>8.4926269452204675E-3</v>
      </c>
      <c r="AT1276" s="6">
        <f t="shared" si="350"/>
        <v>6.2018429684376842E-3</v>
      </c>
      <c r="AU1276" s="6">
        <f t="shared" si="351"/>
        <v>2</v>
      </c>
      <c r="AV1276" s="6">
        <f t="shared" si="352"/>
        <v>7.3472349568290754E-3</v>
      </c>
      <c r="AW1276" s="7">
        <f t="shared" si="353"/>
        <v>3.5875596760678021E-3</v>
      </c>
      <c r="AX1276" s="5">
        <v>79820</v>
      </c>
      <c r="AY1276" s="6">
        <v>0</v>
      </c>
      <c r="AZ1276" s="6">
        <v>0</v>
      </c>
      <c r="BA1276" s="6">
        <f t="shared" si="354"/>
        <v>1.4755326400849852E-4</v>
      </c>
      <c r="BB1276" s="6">
        <f t="shared" si="355"/>
        <v>0</v>
      </c>
      <c r="BC1276" s="6">
        <f t="shared" si="356"/>
        <v>0</v>
      </c>
      <c r="BD1276" s="6">
        <f t="shared" si="357"/>
        <v>1</v>
      </c>
      <c r="BE1276" s="6">
        <f t="shared" si="358"/>
        <v>0</v>
      </c>
      <c r="BF1276" s="7">
        <f t="shared" si="359"/>
        <v>0</v>
      </c>
    </row>
    <row r="1277" spans="1:61" x14ac:dyDescent="0.25">
      <c r="A1277" t="s">
        <v>1965</v>
      </c>
      <c r="B1277" t="s">
        <v>1965</v>
      </c>
      <c r="C1277">
        <f>VLOOKUP(B1277,Annotation!D:E,2,FALSE)</f>
        <v>1800</v>
      </c>
      <c r="D1277" t="str">
        <f>VLOOKUP(B1277,Annotation!D:F,3,FALSE)</f>
        <v>NADPH:quinone oxidoreductase family protein</v>
      </c>
      <c r="G1277">
        <v>9</v>
      </c>
      <c r="H1277">
        <v>9</v>
      </c>
      <c r="I1277">
        <v>9</v>
      </c>
      <c r="J1277">
        <v>6</v>
      </c>
      <c r="K1277">
        <v>7</v>
      </c>
      <c r="L1277">
        <v>0</v>
      </c>
      <c r="M1277">
        <v>0</v>
      </c>
      <c r="N1277">
        <v>1</v>
      </c>
      <c r="O1277">
        <v>0</v>
      </c>
      <c r="P1277">
        <v>2</v>
      </c>
      <c r="Q1277">
        <v>2</v>
      </c>
      <c r="R1277">
        <v>3</v>
      </c>
      <c r="S1277">
        <v>32.200000000000003</v>
      </c>
      <c r="T1277">
        <v>35.491999999999997</v>
      </c>
      <c r="U1277">
        <v>38295000</v>
      </c>
      <c r="V1277">
        <v>2899100</v>
      </c>
      <c r="W1277">
        <v>34462000</v>
      </c>
      <c r="X1277">
        <v>0</v>
      </c>
      <c r="Y1277">
        <v>0</v>
      </c>
      <c r="Z1277">
        <v>101930</v>
      </c>
      <c r="AA1277">
        <v>0</v>
      </c>
      <c r="AB1277">
        <v>421870</v>
      </c>
      <c r="AC1277">
        <v>95511</v>
      </c>
      <c r="AD1277">
        <v>314840</v>
      </c>
      <c r="AE1277">
        <v>2252600</v>
      </c>
      <c r="AF1277" s="5">
        <v>170530</v>
      </c>
      <c r="AG1277" s="6">
        <v>2027200</v>
      </c>
      <c r="AH1277" s="6">
        <v>0</v>
      </c>
      <c r="AI1277" s="6">
        <f t="shared" si="342"/>
        <v>6.7372869096071471E-4</v>
      </c>
      <c r="AJ1277" s="6">
        <f t="shared" si="343"/>
        <v>4.0893415854102132E-3</v>
      </c>
      <c r="AK1277" s="6">
        <f t="shared" si="344"/>
        <v>0</v>
      </c>
      <c r="AL1277" s="6">
        <f t="shared" si="345"/>
        <v>2</v>
      </c>
      <c r="AM1277" s="6">
        <f t="shared" si="346"/>
        <v>2.3815351381854641E-3</v>
      </c>
      <c r="AN1277" s="7">
        <f t="shared" si="347"/>
        <v>1.7901904428771643E-3</v>
      </c>
      <c r="AO1277" s="5">
        <v>0</v>
      </c>
      <c r="AP1277" s="6">
        <v>5996.1</v>
      </c>
      <c r="AQ1277" s="6">
        <v>0</v>
      </c>
      <c r="AR1277" s="6">
        <f t="shared" si="348"/>
        <v>0</v>
      </c>
      <c r="AS1277" s="6">
        <f t="shared" si="349"/>
        <v>1.255303466603472E-5</v>
      </c>
      <c r="AT1277" s="6">
        <f t="shared" si="350"/>
        <v>0</v>
      </c>
      <c r="AU1277" s="6">
        <f t="shared" si="351"/>
        <v>1</v>
      </c>
      <c r="AV1277" s="6">
        <f t="shared" si="352"/>
        <v>0</v>
      </c>
      <c r="AW1277" s="7">
        <f t="shared" si="353"/>
        <v>0</v>
      </c>
      <c r="AX1277" s="5">
        <v>24816</v>
      </c>
      <c r="AY1277" s="6">
        <v>5618.3</v>
      </c>
      <c r="AZ1277" s="6">
        <v>18520</v>
      </c>
      <c r="BA1277" s="6">
        <f t="shared" si="354"/>
        <v>4.5874239534388623E-5</v>
      </c>
      <c r="BB1277" s="6">
        <f t="shared" si="355"/>
        <v>1.2187016858119195E-5</v>
      </c>
      <c r="BC1277" s="6">
        <f t="shared" si="356"/>
        <v>3.9007409010521152E-5</v>
      </c>
      <c r="BD1277" s="6">
        <f t="shared" si="357"/>
        <v>3</v>
      </c>
      <c r="BE1277" s="6">
        <f t="shared" si="358"/>
        <v>3.2356221801009654E-5</v>
      </c>
      <c r="BF1277" s="7">
        <f t="shared" si="359"/>
        <v>1.4534693240246876E-5</v>
      </c>
      <c r="BH1277" t="s">
        <v>1966</v>
      </c>
      <c r="BI1277" t="s">
        <v>1967</v>
      </c>
    </row>
    <row r="1278" spans="1:61" x14ac:dyDescent="0.25">
      <c r="A1278" t="s">
        <v>1968</v>
      </c>
      <c r="B1278" t="s">
        <v>1968</v>
      </c>
      <c r="C1278">
        <f>VLOOKUP(B1278,Annotation!D:E,2,FALSE)</f>
        <v>1801</v>
      </c>
      <c r="D1278" t="str">
        <f>VLOOKUP(B1278,Annotation!D:F,3,FALSE)</f>
        <v>AraC family transcriptional regulator</v>
      </c>
      <c r="E1278" t="str">
        <f>VLOOKUP(B1278,Annotation!I:O,7,FALSE)</f>
        <v>TR|AraC</v>
      </c>
      <c r="G1278">
        <v>10</v>
      </c>
      <c r="H1278">
        <v>10</v>
      </c>
      <c r="I1278">
        <v>10</v>
      </c>
      <c r="J1278">
        <v>7</v>
      </c>
      <c r="K1278">
        <v>7</v>
      </c>
      <c r="L1278">
        <v>3</v>
      </c>
      <c r="M1278">
        <v>4</v>
      </c>
      <c r="N1278">
        <v>3</v>
      </c>
      <c r="O1278">
        <v>5</v>
      </c>
      <c r="P1278">
        <v>1</v>
      </c>
      <c r="Q1278">
        <v>4</v>
      </c>
      <c r="R1278">
        <v>3</v>
      </c>
      <c r="S1278">
        <v>36.200000000000003</v>
      </c>
      <c r="T1278">
        <v>39.478999999999999</v>
      </c>
      <c r="U1278">
        <v>84842000</v>
      </c>
      <c r="V1278">
        <v>11561000</v>
      </c>
      <c r="W1278">
        <v>44734000</v>
      </c>
      <c r="X1278">
        <v>3948100</v>
      </c>
      <c r="Y1278">
        <v>3073200</v>
      </c>
      <c r="Z1278">
        <v>698650</v>
      </c>
      <c r="AA1278">
        <v>2597200</v>
      </c>
      <c r="AB1278">
        <v>615050</v>
      </c>
      <c r="AC1278">
        <v>9369800</v>
      </c>
      <c r="AD1278">
        <v>8244800</v>
      </c>
      <c r="AE1278">
        <v>4242100</v>
      </c>
      <c r="AF1278" s="5">
        <v>578070</v>
      </c>
      <c r="AG1278" s="6">
        <v>2236700</v>
      </c>
      <c r="AH1278" s="6">
        <v>197400</v>
      </c>
      <c r="AI1278" s="6">
        <f t="shared" si="342"/>
        <v>2.2838347761898804E-3</v>
      </c>
      <c r="AJ1278" s="6">
        <f t="shared" si="343"/>
        <v>4.5119526065938364E-3</v>
      </c>
      <c r="AK1278" s="6">
        <f t="shared" si="344"/>
        <v>4.5198293663913607E-4</v>
      </c>
      <c r="AL1278" s="6">
        <f t="shared" si="345"/>
        <v>3</v>
      </c>
      <c r="AM1278" s="6">
        <f t="shared" si="346"/>
        <v>2.4159234398076178E-3</v>
      </c>
      <c r="AN1278" s="7">
        <f t="shared" si="347"/>
        <v>1.6601052158483327E-3</v>
      </c>
      <c r="AO1278" s="5">
        <v>153660</v>
      </c>
      <c r="AP1278" s="6">
        <v>34932</v>
      </c>
      <c r="AQ1278" s="6">
        <v>129860</v>
      </c>
      <c r="AR1278" s="6">
        <f t="shared" si="348"/>
        <v>2.9359437338353416E-4</v>
      </c>
      <c r="AS1278" s="6">
        <f t="shared" si="349"/>
        <v>7.3131303172716398E-5</v>
      </c>
      <c r="AT1278" s="6">
        <f t="shared" si="350"/>
        <v>3.0312444122146778E-4</v>
      </c>
      <c r="AU1278" s="6">
        <f t="shared" si="351"/>
        <v>3</v>
      </c>
      <c r="AV1278" s="6">
        <f t="shared" si="352"/>
        <v>2.232833725925728E-4</v>
      </c>
      <c r="AW1278" s="7">
        <f t="shared" si="353"/>
        <v>1.0624480696814607E-4</v>
      </c>
      <c r="AX1278" s="5">
        <v>30753</v>
      </c>
      <c r="AY1278" s="6">
        <v>468490</v>
      </c>
      <c r="AZ1278" s="6">
        <v>412240</v>
      </c>
      <c r="BA1278" s="6">
        <f t="shared" si="354"/>
        <v>5.684922986786965E-5</v>
      </c>
      <c r="BB1278" s="6">
        <f t="shared" si="355"/>
        <v>1.0162318722496593E-3</v>
      </c>
      <c r="BC1278" s="6">
        <f t="shared" si="356"/>
        <v>8.6827290985406265E-4</v>
      </c>
      <c r="BD1278" s="6">
        <f t="shared" si="357"/>
        <v>3</v>
      </c>
      <c r="BE1278" s="6">
        <f t="shared" si="358"/>
        <v>6.4711800399053047E-4</v>
      </c>
      <c r="BF1278" s="7">
        <f t="shared" si="359"/>
        <v>4.2173125954529943E-4</v>
      </c>
    </row>
    <row r="1279" spans="1:61" x14ac:dyDescent="0.25">
      <c r="A1279" t="s">
        <v>1969</v>
      </c>
      <c r="B1279" t="s">
        <v>1969</v>
      </c>
      <c r="C1279">
        <f>VLOOKUP(B1279,Annotation!D:E,2,FALSE)</f>
        <v>1804</v>
      </c>
      <c r="D1279" t="str">
        <f>VLOOKUP(B1279,Annotation!D:F,3,FALSE)</f>
        <v>hypothetical protein</v>
      </c>
      <c r="G1279">
        <v>4</v>
      </c>
      <c r="H1279">
        <v>4</v>
      </c>
      <c r="I1279">
        <v>4</v>
      </c>
      <c r="J1279">
        <v>3</v>
      </c>
      <c r="K1279">
        <v>2</v>
      </c>
      <c r="L1279">
        <v>0</v>
      </c>
      <c r="M1279">
        <v>1</v>
      </c>
      <c r="N1279">
        <v>0</v>
      </c>
      <c r="O1279">
        <v>0</v>
      </c>
      <c r="P1279">
        <v>1</v>
      </c>
      <c r="Q1279">
        <v>0</v>
      </c>
      <c r="R1279">
        <v>0</v>
      </c>
      <c r="S1279">
        <v>24.5</v>
      </c>
      <c r="T1279">
        <v>21.201000000000001</v>
      </c>
      <c r="U1279">
        <v>3875700</v>
      </c>
      <c r="V1279">
        <v>760580</v>
      </c>
      <c r="W1279">
        <v>2468200</v>
      </c>
      <c r="X1279">
        <v>0</v>
      </c>
      <c r="Y1279">
        <v>244070</v>
      </c>
      <c r="Z1279">
        <v>0</v>
      </c>
      <c r="AA1279">
        <v>0</v>
      </c>
      <c r="AB1279">
        <v>402790</v>
      </c>
      <c r="AC1279">
        <v>0</v>
      </c>
      <c r="AD1279">
        <v>0</v>
      </c>
      <c r="AE1279">
        <v>484460</v>
      </c>
      <c r="AF1279" s="5">
        <v>95073</v>
      </c>
      <c r="AG1279" s="6">
        <v>308530</v>
      </c>
      <c r="AH1279" s="6">
        <v>0</v>
      </c>
      <c r="AI1279" s="6">
        <f t="shared" si="342"/>
        <v>3.7561372096234111E-4</v>
      </c>
      <c r="AJ1279" s="6">
        <f t="shared" si="343"/>
        <v>6.2237793969347529E-4</v>
      </c>
      <c r="AK1279" s="6">
        <f t="shared" si="344"/>
        <v>0</v>
      </c>
      <c r="AL1279" s="6">
        <f t="shared" si="345"/>
        <v>2</v>
      </c>
      <c r="AM1279" s="6">
        <f t="shared" si="346"/>
        <v>4.9899583032790823E-4</v>
      </c>
      <c r="AN1279" s="7">
        <f t="shared" si="347"/>
        <v>2.5589332561272427E-4</v>
      </c>
      <c r="AO1279" s="5">
        <v>30509</v>
      </c>
      <c r="AP1279" s="6">
        <v>0</v>
      </c>
      <c r="AQ1279" s="6">
        <v>0</v>
      </c>
      <c r="AR1279" s="6">
        <f t="shared" si="348"/>
        <v>5.8292794074959287E-5</v>
      </c>
      <c r="AS1279" s="6">
        <f t="shared" si="349"/>
        <v>0</v>
      </c>
      <c r="AT1279" s="6">
        <f t="shared" si="350"/>
        <v>0</v>
      </c>
      <c r="AU1279" s="6">
        <f t="shared" si="351"/>
        <v>1</v>
      </c>
      <c r="AV1279" s="6">
        <f t="shared" si="352"/>
        <v>0</v>
      </c>
      <c r="AW1279" s="7">
        <f t="shared" si="353"/>
        <v>0</v>
      </c>
      <c r="AX1279" s="5">
        <v>50349</v>
      </c>
      <c r="AY1279" s="6">
        <v>0</v>
      </c>
      <c r="AZ1279" s="6">
        <v>0</v>
      </c>
      <c r="BA1279" s="6">
        <f t="shared" si="354"/>
        <v>9.3073907411223914E-5</v>
      </c>
      <c r="BB1279" s="6">
        <f t="shared" si="355"/>
        <v>0</v>
      </c>
      <c r="BC1279" s="6">
        <f t="shared" si="356"/>
        <v>0</v>
      </c>
      <c r="BD1279" s="6">
        <f t="shared" si="357"/>
        <v>1</v>
      </c>
      <c r="BE1279" s="6">
        <f t="shared" si="358"/>
        <v>0</v>
      </c>
      <c r="BF1279" s="7">
        <f t="shared" si="359"/>
        <v>0</v>
      </c>
    </row>
    <row r="1280" spans="1:61" x14ac:dyDescent="0.25">
      <c r="A1280" t="s">
        <v>1970</v>
      </c>
      <c r="B1280" t="s">
        <v>1970</v>
      </c>
      <c r="C1280">
        <f>VLOOKUP(B1280,Annotation!D:E,2,FALSE)</f>
        <v>1805</v>
      </c>
      <c r="D1280" t="str">
        <f>VLOOKUP(B1280,Annotation!D:F,3,FALSE)</f>
        <v>PAS domain-containing protein</v>
      </c>
      <c r="E1280" t="str">
        <f>VLOOKUP(B1280,Annotation!I:O,7,FALSE)</f>
        <v>HK|Classic</v>
      </c>
      <c r="G1280">
        <v>23</v>
      </c>
      <c r="H1280">
        <v>23</v>
      </c>
      <c r="I1280">
        <v>23</v>
      </c>
      <c r="J1280">
        <v>16</v>
      </c>
      <c r="K1280">
        <v>15</v>
      </c>
      <c r="L1280">
        <v>18</v>
      </c>
      <c r="M1280">
        <v>7</v>
      </c>
      <c r="N1280">
        <v>7</v>
      </c>
      <c r="O1280">
        <v>7</v>
      </c>
      <c r="P1280">
        <v>5</v>
      </c>
      <c r="Q1280">
        <v>6</v>
      </c>
      <c r="R1280">
        <v>6</v>
      </c>
      <c r="S1280">
        <v>34.9</v>
      </c>
      <c r="T1280">
        <v>68.634</v>
      </c>
      <c r="U1280">
        <v>440040000</v>
      </c>
      <c r="V1280">
        <v>72133000</v>
      </c>
      <c r="W1280">
        <v>95504000</v>
      </c>
      <c r="X1280">
        <v>72347000</v>
      </c>
      <c r="Y1280">
        <v>11701000</v>
      </c>
      <c r="Z1280">
        <v>90973000</v>
      </c>
      <c r="AA1280">
        <v>19389000</v>
      </c>
      <c r="AB1280">
        <v>44182000</v>
      </c>
      <c r="AC1280">
        <v>1555000</v>
      </c>
      <c r="AD1280">
        <v>32257000</v>
      </c>
      <c r="AE1280">
        <v>13335000</v>
      </c>
      <c r="AF1280" s="5">
        <v>2185900</v>
      </c>
      <c r="AG1280" s="6">
        <v>2894100</v>
      </c>
      <c r="AH1280" s="6">
        <v>2192300</v>
      </c>
      <c r="AI1280" s="6">
        <f t="shared" si="342"/>
        <v>8.636037914566505E-3</v>
      </c>
      <c r="AJ1280" s="6">
        <f t="shared" si="343"/>
        <v>5.838083801467886E-3</v>
      </c>
      <c r="AK1280" s="6">
        <f t="shared" si="344"/>
        <v>5.019666626109311E-3</v>
      </c>
      <c r="AL1280" s="6">
        <f t="shared" si="345"/>
        <v>3</v>
      </c>
      <c r="AM1280" s="6">
        <f t="shared" si="346"/>
        <v>6.4979294473812331E-3</v>
      </c>
      <c r="AN1280" s="7">
        <f t="shared" si="347"/>
        <v>1.5483502039950973E-3</v>
      </c>
      <c r="AO1280" s="5">
        <v>354580</v>
      </c>
      <c r="AP1280" s="6">
        <v>2756800</v>
      </c>
      <c r="AQ1280" s="6">
        <v>587550</v>
      </c>
      <c r="AR1280" s="6">
        <f t="shared" si="348"/>
        <v>6.7748726353204184E-4</v>
      </c>
      <c r="AS1280" s="6">
        <f t="shared" si="349"/>
        <v>5.7714524386392003E-3</v>
      </c>
      <c r="AT1280" s="6">
        <f t="shared" si="350"/>
        <v>1.37148286954931E-3</v>
      </c>
      <c r="AU1280" s="6">
        <f t="shared" si="351"/>
        <v>3</v>
      </c>
      <c r="AV1280" s="6">
        <f t="shared" si="352"/>
        <v>2.6068075239068507E-3</v>
      </c>
      <c r="AW1280" s="7">
        <f t="shared" si="353"/>
        <v>2.2556064302900617E-3</v>
      </c>
      <c r="AX1280" s="5">
        <v>1338900</v>
      </c>
      <c r="AY1280" s="6">
        <v>47121</v>
      </c>
      <c r="AZ1280" s="6">
        <v>977480</v>
      </c>
      <c r="BA1280" s="6">
        <f t="shared" si="354"/>
        <v>2.4750571934474904E-3</v>
      </c>
      <c r="BB1280" s="6">
        <f t="shared" si="355"/>
        <v>1.0221319996643727E-4</v>
      </c>
      <c r="BC1280" s="6">
        <f t="shared" si="356"/>
        <v>2.0587992526784134E-3</v>
      </c>
      <c r="BD1280" s="6">
        <f t="shared" si="357"/>
        <v>3</v>
      </c>
      <c r="BE1280" s="6">
        <f t="shared" si="358"/>
        <v>1.545356548697447E-3</v>
      </c>
      <c r="BF1280" s="7">
        <f t="shared" si="359"/>
        <v>1.034509452849753E-3</v>
      </c>
    </row>
    <row r="1281" spans="1:61" x14ac:dyDescent="0.25">
      <c r="A1281" t="s">
        <v>1971</v>
      </c>
      <c r="B1281" t="s">
        <v>1971</v>
      </c>
      <c r="C1281">
        <f>VLOOKUP(B1281,Annotation!D:E,2,FALSE)</f>
        <v>1807</v>
      </c>
      <c r="D1281" t="str">
        <f>VLOOKUP(B1281,Annotation!D:F,3,FALSE)</f>
        <v>helix-turn-helix transcriptional regulator</v>
      </c>
      <c r="E1281" t="str">
        <f>VLOOKUP(B1281,Annotation!I:O,7,FALSE)</f>
        <v>TR|AraC</v>
      </c>
      <c r="G1281">
        <v>4</v>
      </c>
      <c r="H1281">
        <v>4</v>
      </c>
      <c r="I1281">
        <v>4</v>
      </c>
      <c r="J1281">
        <v>2</v>
      </c>
      <c r="K1281">
        <v>2</v>
      </c>
      <c r="L1281">
        <v>1</v>
      </c>
      <c r="M1281">
        <v>2</v>
      </c>
      <c r="N1281">
        <v>2</v>
      </c>
      <c r="O1281">
        <v>1</v>
      </c>
      <c r="P1281">
        <v>2</v>
      </c>
      <c r="Q1281">
        <v>2</v>
      </c>
      <c r="R1281">
        <v>1</v>
      </c>
      <c r="S1281">
        <v>23.4</v>
      </c>
      <c r="T1281">
        <v>21.19</v>
      </c>
      <c r="U1281">
        <v>34300000</v>
      </c>
      <c r="V1281">
        <v>2883300</v>
      </c>
      <c r="W1281">
        <v>3890000</v>
      </c>
      <c r="X1281">
        <v>438160</v>
      </c>
      <c r="Y1281">
        <v>1628000</v>
      </c>
      <c r="Z1281">
        <v>1084400</v>
      </c>
      <c r="AA1281">
        <v>402530</v>
      </c>
      <c r="AB1281">
        <v>22141000</v>
      </c>
      <c r="AC1281">
        <v>1000400</v>
      </c>
      <c r="AD1281">
        <v>831750</v>
      </c>
      <c r="AE1281">
        <v>3811100</v>
      </c>
      <c r="AF1281" s="5">
        <v>320360</v>
      </c>
      <c r="AG1281" s="6">
        <v>432220</v>
      </c>
      <c r="AH1281" s="6">
        <v>48685</v>
      </c>
      <c r="AI1281" s="6">
        <f t="shared" si="342"/>
        <v>1.2656759715954644E-3</v>
      </c>
      <c r="AJ1281" s="6">
        <f t="shared" si="343"/>
        <v>8.7188990728393964E-4</v>
      </c>
      <c r="AK1281" s="6">
        <f t="shared" si="344"/>
        <v>1.1147309660727629E-4</v>
      </c>
      <c r="AL1281" s="6">
        <f t="shared" si="345"/>
        <v>3</v>
      </c>
      <c r="AM1281" s="6">
        <f t="shared" si="346"/>
        <v>7.4967965849556022E-4</v>
      </c>
      <c r="AN1281" s="7">
        <f t="shared" si="347"/>
        <v>4.7905989732630717E-4</v>
      </c>
      <c r="AO1281" s="5">
        <v>180890</v>
      </c>
      <c r="AP1281" s="6">
        <v>120490</v>
      </c>
      <c r="AQ1281" s="6">
        <v>44725</v>
      </c>
      <c r="AR1281" s="6">
        <f t="shared" si="348"/>
        <v>3.456220630049948E-4</v>
      </c>
      <c r="AS1281" s="6">
        <f t="shared" si="349"/>
        <v>2.5224982020155155E-4</v>
      </c>
      <c r="AT1281" s="6">
        <f t="shared" si="350"/>
        <v>1.0439889599283957E-4</v>
      </c>
      <c r="AU1281" s="6">
        <f t="shared" si="351"/>
        <v>3</v>
      </c>
      <c r="AV1281" s="6">
        <f t="shared" si="352"/>
        <v>2.3409025973312864E-4</v>
      </c>
      <c r="AW1281" s="7">
        <f t="shared" si="353"/>
        <v>9.9312574910895217E-5</v>
      </c>
      <c r="AX1281" s="5">
        <v>2460100</v>
      </c>
      <c r="AY1281" s="6">
        <v>111160</v>
      </c>
      <c r="AZ1281" s="6">
        <v>92417</v>
      </c>
      <c r="BA1281" s="6">
        <f t="shared" si="354"/>
        <v>4.5476795889164024E-3</v>
      </c>
      <c r="BB1281" s="6">
        <f t="shared" si="355"/>
        <v>2.4112432478659549E-4</v>
      </c>
      <c r="BC1281" s="6">
        <f t="shared" si="356"/>
        <v>1.9465160467199423E-4</v>
      </c>
      <c r="BD1281" s="6">
        <f t="shared" si="357"/>
        <v>3</v>
      </c>
      <c r="BE1281" s="6">
        <f t="shared" si="358"/>
        <v>1.6611518394583308E-3</v>
      </c>
      <c r="BF1281" s="7">
        <f t="shared" si="359"/>
        <v>2.0411715205933944E-3</v>
      </c>
    </row>
    <row r="1282" spans="1:61" x14ac:dyDescent="0.25">
      <c r="A1282" t="s">
        <v>1972</v>
      </c>
      <c r="B1282" t="s">
        <v>1972</v>
      </c>
      <c r="C1282">
        <f>VLOOKUP(B1282,Annotation!D:E,2,FALSE)</f>
        <v>1808</v>
      </c>
      <c r="D1282" t="str">
        <f>VLOOKUP(B1282,Annotation!D:F,3,FALSE)</f>
        <v>DUF3095 domain-containing protein</v>
      </c>
      <c r="G1282">
        <v>11</v>
      </c>
      <c r="H1282">
        <v>11</v>
      </c>
      <c r="I1282">
        <v>11</v>
      </c>
      <c r="J1282">
        <v>11</v>
      </c>
      <c r="K1282">
        <v>9</v>
      </c>
      <c r="L1282">
        <v>6</v>
      </c>
      <c r="M1282">
        <v>1</v>
      </c>
      <c r="N1282">
        <v>1</v>
      </c>
      <c r="O1282">
        <v>2</v>
      </c>
      <c r="P1282">
        <v>2</v>
      </c>
      <c r="Q1282">
        <v>3</v>
      </c>
      <c r="R1282">
        <v>3</v>
      </c>
      <c r="S1282">
        <v>33.5</v>
      </c>
      <c r="T1282">
        <v>44.905999999999999</v>
      </c>
      <c r="U1282">
        <v>86730000</v>
      </c>
      <c r="V1282">
        <v>17313000</v>
      </c>
      <c r="W1282">
        <v>32842000</v>
      </c>
      <c r="X1282">
        <v>8397400</v>
      </c>
      <c r="Y1282">
        <v>5501800</v>
      </c>
      <c r="Z1282">
        <v>1286000</v>
      </c>
      <c r="AA1282">
        <v>3220900</v>
      </c>
      <c r="AB1282">
        <v>1309100</v>
      </c>
      <c r="AC1282">
        <v>11236000</v>
      </c>
      <c r="AD1282">
        <v>5623400</v>
      </c>
      <c r="AE1282">
        <v>4818400</v>
      </c>
      <c r="AF1282" s="5">
        <v>961860</v>
      </c>
      <c r="AG1282" s="6">
        <v>1824600</v>
      </c>
      <c r="AH1282" s="6">
        <v>466520</v>
      </c>
      <c r="AI1282" s="6">
        <f t="shared" ref="AI1282:AI1345" si="360">(AF1282/$AF$2410)*100</f>
        <v>3.8001095331465025E-3</v>
      </c>
      <c r="AJ1282" s="6">
        <f t="shared" ref="AJ1282:AJ1345" si="361">(AG1282/$AG$2410)*100</f>
        <v>3.6806494952345481E-3</v>
      </c>
      <c r="AK1282" s="6">
        <f t="shared" ref="AK1282:AK1345" si="362">(AH1282/$AH$2410)*100</f>
        <v>1.0681817608960982E-3</v>
      </c>
      <c r="AL1282" s="6">
        <f t="shared" ref="AL1282:AL1345" si="363">COUNTIF(AI1282:AK1282,"&gt;0")</f>
        <v>3</v>
      </c>
      <c r="AM1282" s="6">
        <f t="shared" ref="AM1282:AM1345" si="364">IF(AL1282&gt;1,AVERAGEIF(AI1282:AK1282,"&gt;0"),0)</f>
        <v>2.8496469297590496E-3</v>
      </c>
      <c r="AN1282" s="7">
        <f t="shared" ref="AN1282:AN1345" si="365">IF(AL1282&gt;=2,_xlfn.STDEV.P(AI1282:AK1282),0)</f>
        <v>1.260629812453127E-3</v>
      </c>
      <c r="AO1282" s="5">
        <v>305660</v>
      </c>
      <c r="AP1282" s="6">
        <v>71446</v>
      </c>
      <c r="AQ1282" s="6">
        <v>178940</v>
      </c>
      <c r="AR1282" s="6">
        <f t="shared" ref="AR1282:AR1345" si="366">(AO1282/$AO$2410)*100</f>
        <v>5.8401702569576381E-4</v>
      </c>
      <c r="AS1282" s="6">
        <f t="shared" ref="AS1282:AS1345" si="367">(AP1282/$AP$2410)*100</f>
        <v>1.4957457593260895E-4</v>
      </c>
      <c r="AT1282" s="6">
        <f t="shared" ref="AT1282:AT1345" si="368">(AQ1282/$AQ$2410)*100</f>
        <v>4.1768895358208416E-4</v>
      </c>
      <c r="AU1282" s="6">
        <f t="shared" ref="AU1282:AU1345" si="369">COUNTIF(AR1282:AT1282,"&gt;0")</f>
        <v>3</v>
      </c>
      <c r="AV1282" s="6">
        <f t="shared" ref="AV1282:AV1345" si="370">IF(AU1282&gt;1,AVERAGEIF(AR1282:AT1282,"&gt;0"),0)</f>
        <v>3.8376018507015232E-4</v>
      </c>
      <c r="AW1282" s="7">
        <f t="shared" ref="AW1282:AW1345" si="371">IF(AU1282&gt;=2,_xlfn.STDEV.P(AR1282:AT1282),0)</f>
        <v>1.7897566229072419E-4</v>
      </c>
      <c r="AX1282" s="5">
        <v>72727</v>
      </c>
      <c r="AY1282" s="6">
        <v>624250</v>
      </c>
      <c r="AZ1282" s="6">
        <v>312410</v>
      </c>
      <c r="BA1282" s="6">
        <f t="shared" ref="BA1282:BA1345" si="372">(AX1282/$AX$2410)*100</f>
        <v>1.3444132086627502E-4</v>
      </c>
      <c r="BB1282" s="6">
        <f t="shared" ref="BB1282:BB1345" si="373">(AY1282/$AY$2410)*100</f>
        <v>1.3541009333216288E-3</v>
      </c>
      <c r="BC1282" s="6">
        <f t="shared" ref="BC1282:BC1345" si="374">(AZ1282/$AZ$2410)*100</f>
        <v>6.5800781041991971E-4</v>
      </c>
      <c r="BD1282" s="6">
        <f t="shared" ref="BD1282:BD1345" si="375">COUNTIF(BA1282:BC1282,"&gt;0")</f>
        <v>3</v>
      </c>
      <c r="BE1282" s="6">
        <f t="shared" ref="BE1282:BE1345" si="376">IF(BD1282&gt;1,AVERAGEIF(BA1282:BC1282,"&gt;0"),0)</f>
        <v>7.1551668820260788E-4</v>
      </c>
      <c r="BF1282" s="7">
        <f t="shared" ref="BF1282:BF1345" si="377">IF(BD1282&gt;=2,_xlfn.STDEV.P(BA1282:BC1282),0)</f>
        <v>4.9958172226477221E-4</v>
      </c>
    </row>
    <row r="1283" spans="1:61" x14ac:dyDescent="0.25">
      <c r="A1283" t="s">
        <v>1973</v>
      </c>
      <c r="B1283" t="s">
        <v>1973</v>
      </c>
      <c r="C1283">
        <f>VLOOKUP(B1283,Annotation!D:E,2,FALSE)</f>
        <v>1809</v>
      </c>
      <c r="D1283" t="str">
        <f>VLOOKUP(B1283,Annotation!D:F,3,FALSE)</f>
        <v>helix-turn-helix transcriptional regulator</v>
      </c>
      <c r="E1283" t="str">
        <f>VLOOKUP(B1283,Annotation!I:O,7,FALSE)</f>
        <v>TR|AraC</v>
      </c>
      <c r="G1283">
        <v>6</v>
      </c>
      <c r="H1283">
        <v>6</v>
      </c>
      <c r="I1283">
        <v>6</v>
      </c>
      <c r="J1283">
        <v>2</v>
      </c>
      <c r="K1283">
        <v>2</v>
      </c>
      <c r="L1283">
        <v>1</v>
      </c>
      <c r="M1283">
        <v>2</v>
      </c>
      <c r="N1283">
        <v>0</v>
      </c>
      <c r="O1283">
        <v>0</v>
      </c>
      <c r="P1283">
        <v>1</v>
      </c>
      <c r="Q1283">
        <v>2</v>
      </c>
      <c r="R1283">
        <v>0</v>
      </c>
      <c r="S1283">
        <v>19</v>
      </c>
      <c r="T1283">
        <v>38.090000000000003</v>
      </c>
      <c r="U1283">
        <v>6233300</v>
      </c>
      <c r="V1283">
        <v>843050</v>
      </c>
      <c r="W1283">
        <v>3431900</v>
      </c>
      <c r="X1283">
        <v>488230</v>
      </c>
      <c r="Y1283">
        <v>935680</v>
      </c>
      <c r="Z1283">
        <v>0</v>
      </c>
      <c r="AA1283">
        <v>0</v>
      </c>
      <c r="AB1283">
        <v>290190</v>
      </c>
      <c r="AC1283">
        <v>244240</v>
      </c>
      <c r="AD1283">
        <v>0</v>
      </c>
      <c r="AE1283">
        <v>328070</v>
      </c>
      <c r="AF1283" s="5">
        <v>44371</v>
      </c>
      <c r="AG1283" s="6">
        <v>180630</v>
      </c>
      <c r="AH1283" s="6">
        <v>25696</v>
      </c>
      <c r="AI1283" s="6">
        <f t="shared" si="360"/>
        <v>1.7530062596972891E-4</v>
      </c>
      <c r="AJ1283" s="6">
        <f t="shared" si="361"/>
        <v>3.6437340695177922E-4</v>
      </c>
      <c r="AK1283" s="6">
        <f t="shared" si="362"/>
        <v>5.8835630901110646E-5</v>
      </c>
      <c r="AL1283" s="6">
        <f t="shared" si="363"/>
        <v>3</v>
      </c>
      <c r="AM1283" s="6">
        <f t="shared" si="364"/>
        <v>1.9950322127420628E-4</v>
      </c>
      <c r="AN1283" s="7">
        <f t="shared" si="365"/>
        <v>1.2590381874828463E-4</v>
      </c>
      <c r="AO1283" s="5">
        <v>49246</v>
      </c>
      <c r="AP1283" s="6">
        <v>0</v>
      </c>
      <c r="AQ1283" s="6">
        <v>0</v>
      </c>
      <c r="AR1283" s="6">
        <f t="shared" si="366"/>
        <v>9.4093117998474065E-5</v>
      </c>
      <c r="AS1283" s="6">
        <f t="shared" si="367"/>
        <v>0</v>
      </c>
      <c r="AT1283" s="6">
        <f t="shared" si="368"/>
        <v>0</v>
      </c>
      <c r="AU1283" s="6">
        <f t="shared" si="369"/>
        <v>1</v>
      </c>
      <c r="AV1283" s="6">
        <f t="shared" si="370"/>
        <v>0</v>
      </c>
      <c r="AW1283" s="7">
        <f t="shared" si="371"/>
        <v>0</v>
      </c>
      <c r="AX1283" s="5">
        <v>15273</v>
      </c>
      <c r="AY1283" s="6">
        <v>12855</v>
      </c>
      <c r="AZ1283" s="6">
        <v>0</v>
      </c>
      <c r="BA1283" s="6">
        <f t="shared" si="372"/>
        <v>2.8233287411698796E-5</v>
      </c>
      <c r="BB1283" s="6">
        <f t="shared" si="373"/>
        <v>2.788460952799285E-5</v>
      </c>
      <c r="BC1283" s="6">
        <f t="shared" si="374"/>
        <v>0</v>
      </c>
      <c r="BD1283" s="6">
        <f t="shared" si="375"/>
        <v>2</v>
      </c>
      <c r="BE1283" s="6">
        <f t="shared" si="376"/>
        <v>2.8058948469845823E-5</v>
      </c>
      <c r="BF1283" s="7">
        <f t="shared" si="377"/>
        <v>1.3227881088682029E-5</v>
      </c>
    </row>
    <row r="1284" spans="1:61" x14ac:dyDescent="0.25">
      <c r="A1284" t="s">
        <v>1974</v>
      </c>
      <c r="B1284" t="s">
        <v>1974</v>
      </c>
      <c r="C1284">
        <f>VLOOKUP(B1284,Annotation!D:E,2,FALSE)</f>
        <v>1810</v>
      </c>
      <c r="D1284" t="str">
        <f>VLOOKUP(B1284,Annotation!D:F,3,FALSE)</f>
        <v>thioesterase</v>
      </c>
      <c r="G1284">
        <v>6</v>
      </c>
      <c r="H1284">
        <v>6</v>
      </c>
      <c r="I1284">
        <v>6</v>
      </c>
      <c r="J1284">
        <v>6</v>
      </c>
      <c r="K1284">
        <v>6</v>
      </c>
      <c r="L1284">
        <v>2</v>
      </c>
      <c r="M1284">
        <v>1</v>
      </c>
      <c r="N1284">
        <v>1</v>
      </c>
      <c r="O1284">
        <v>1</v>
      </c>
      <c r="P1284">
        <v>1</v>
      </c>
      <c r="Q1284">
        <v>0</v>
      </c>
      <c r="R1284">
        <v>1</v>
      </c>
      <c r="S1284">
        <v>43</v>
      </c>
      <c r="T1284">
        <v>17.457000000000001</v>
      </c>
      <c r="U1284">
        <v>27342000</v>
      </c>
      <c r="V1284">
        <v>11964000</v>
      </c>
      <c r="W1284">
        <v>12143000</v>
      </c>
      <c r="X1284">
        <v>1160300</v>
      </c>
      <c r="Y1284">
        <v>260510</v>
      </c>
      <c r="Z1284">
        <v>370590</v>
      </c>
      <c r="AA1284">
        <v>0</v>
      </c>
      <c r="AB1284">
        <v>1014600</v>
      </c>
      <c r="AC1284">
        <v>0</v>
      </c>
      <c r="AD1284">
        <v>429020</v>
      </c>
      <c r="AE1284">
        <v>2734200</v>
      </c>
      <c r="AF1284" s="5">
        <v>1196400</v>
      </c>
      <c r="AG1284" s="6">
        <v>1214300</v>
      </c>
      <c r="AH1284" s="6">
        <v>116030</v>
      </c>
      <c r="AI1284" s="6">
        <f t="shared" si="360"/>
        <v>4.7267284692746091E-3</v>
      </c>
      <c r="AJ1284" s="6">
        <f t="shared" si="361"/>
        <v>2.4495301337626391E-3</v>
      </c>
      <c r="AK1284" s="6">
        <f t="shared" si="362"/>
        <v>2.6567163190597241E-4</v>
      </c>
      <c r="AL1284" s="6">
        <f t="shared" si="363"/>
        <v>3</v>
      </c>
      <c r="AM1284" s="6">
        <f t="shared" si="364"/>
        <v>2.48064341164774E-3</v>
      </c>
      <c r="AN1284" s="7">
        <f t="shared" si="365"/>
        <v>1.8213517056669627E-3</v>
      </c>
      <c r="AO1284" s="5">
        <v>26051</v>
      </c>
      <c r="AP1284" s="6">
        <v>37059</v>
      </c>
      <c r="AQ1284" s="6">
        <v>0</v>
      </c>
      <c r="AR1284" s="6">
        <f t="shared" si="366"/>
        <v>4.9775003390696663E-5</v>
      </c>
      <c r="AS1284" s="6">
        <f t="shared" si="367"/>
        <v>7.7584248376207982E-5</v>
      </c>
      <c r="AT1284" s="6">
        <f t="shared" si="368"/>
        <v>0</v>
      </c>
      <c r="AU1284" s="6">
        <f t="shared" si="369"/>
        <v>2</v>
      </c>
      <c r="AV1284" s="6">
        <f t="shared" si="370"/>
        <v>6.3679625883452322E-5</v>
      </c>
      <c r="AW1284" s="7">
        <f t="shared" si="371"/>
        <v>3.209399505153085E-5</v>
      </c>
      <c r="AX1284" s="5">
        <v>101460</v>
      </c>
      <c r="AY1284" s="6">
        <v>0</v>
      </c>
      <c r="AZ1284" s="6">
        <v>42902</v>
      </c>
      <c r="BA1284" s="6">
        <f t="shared" si="372"/>
        <v>1.8755642904412756E-4</v>
      </c>
      <c r="BB1284" s="6">
        <f t="shared" si="373"/>
        <v>0</v>
      </c>
      <c r="BC1284" s="6">
        <f t="shared" si="374"/>
        <v>9.0361547590139232E-5</v>
      </c>
      <c r="BD1284" s="6">
        <f t="shared" si="375"/>
        <v>2</v>
      </c>
      <c r="BE1284" s="6">
        <f t="shared" si="376"/>
        <v>1.3895898831713338E-4</v>
      </c>
      <c r="BF1284" s="7">
        <f t="shared" si="377"/>
        <v>7.6586529378014069E-5</v>
      </c>
    </row>
    <row r="1285" spans="1:61" x14ac:dyDescent="0.25">
      <c r="A1285" t="s">
        <v>1975</v>
      </c>
      <c r="B1285" t="s">
        <v>1975</v>
      </c>
      <c r="C1285">
        <f>VLOOKUP(B1285,Annotation!D:E,2,FALSE)</f>
        <v>1811</v>
      </c>
      <c r="D1285" t="str">
        <f>VLOOKUP(B1285,Annotation!D:F,3,FALSE)</f>
        <v>carboxy terminal-processing peptidase</v>
      </c>
      <c r="G1285">
        <v>41</v>
      </c>
      <c r="H1285">
        <v>41</v>
      </c>
      <c r="I1285">
        <v>41</v>
      </c>
      <c r="J1285">
        <v>32</v>
      </c>
      <c r="K1285">
        <v>31</v>
      </c>
      <c r="L1285">
        <v>32</v>
      </c>
      <c r="M1285">
        <v>23</v>
      </c>
      <c r="N1285">
        <v>25</v>
      </c>
      <c r="O1285">
        <v>19</v>
      </c>
      <c r="P1285">
        <v>12</v>
      </c>
      <c r="Q1285">
        <v>14</v>
      </c>
      <c r="R1285">
        <v>14</v>
      </c>
      <c r="S1285">
        <v>49.9</v>
      </c>
      <c r="T1285">
        <v>81.87</v>
      </c>
      <c r="U1285">
        <v>1713000000</v>
      </c>
      <c r="V1285">
        <v>150170000</v>
      </c>
      <c r="W1285">
        <v>182730000</v>
      </c>
      <c r="X1285">
        <v>344300000</v>
      </c>
      <c r="Y1285">
        <v>354240000</v>
      </c>
      <c r="Z1285">
        <v>446840000</v>
      </c>
      <c r="AA1285">
        <v>60566000</v>
      </c>
      <c r="AB1285">
        <v>45678000</v>
      </c>
      <c r="AC1285">
        <v>49485000</v>
      </c>
      <c r="AD1285">
        <v>78952000</v>
      </c>
      <c r="AE1285">
        <v>51908000</v>
      </c>
      <c r="AF1285" s="5">
        <v>4550800</v>
      </c>
      <c r="AG1285" s="6">
        <v>5537200</v>
      </c>
      <c r="AH1285" s="6">
        <v>10433000</v>
      </c>
      <c r="AI1285" s="6">
        <f t="shared" si="360"/>
        <v>1.7979267734850292E-2</v>
      </c>
      <c r="AJ1285" s="6">
        <f t="shared" si="361"/>
        <v>1.1169841272066612E-2</v>
      </c>
      <c r="AK1285" s="6">
        <f t="shared" si="362"/>
        <v>2.3888236970395677E-2</v>
      </c>
      <c r="AL1285" s="6">
        <f t="shared" si="363"/>
        <v>3</v>
      </c>
      <c r="AM1285" s="6">
        <f t="shared" si="364"/>
        <v>1.767911532577086E-2</v>
      </c>
      <c r="AN1285" s="7">
        <f t="shared" si="365"/>
        <v>5.1965992653097001E-3</v>
      </c>
      <c r="AO1285" s="5">
        <v>10735000</v>
      </c>
      <c r="AP1285" s="6">
        <v>13541000</v>
      </c>
      <c r="AQ1285" s="6">
        <v>1835300</v>
      </c>
      <c r="AR1285" s="6">
        <f t="shared" si="366"/>
        <v>2.0511099819551213E-2</v>
      </c>
      <c r="AS1285" s="6">
        <f t="shared" si="367"/>
        <v>2.8348533615646192E-2</v>
      </c>
      <c r="AT1285" s="6">
        <f t="shared" si="368"/>
        <v>4.2840311641287529E-3</v>
      </c>
      <c r="AU1285" s="6">
        <f t="shared" si="369"/>
        <v>3</v>
      </c>
      <c r="AV1285" s="6">
        <f t="shared" si="370"/>
        <v>1.7714554866442054E-2</v>
      </c>
      <c r="AW1285" s="7">
        <f t="shared" si="371"/>
        <v>1.0021329496490388E-2</v>
      </c>
      <c r="AX1285" s="5">
        <v>1384200</v>
      </c>
      <c r="AY1285" s="6">
        <v>1499500</v>
      </c>
      <c r="AZ1285" s="6">
        <v>2392500</v>
      </c>
      <c r="BA1285" s="6">
        <f t="shared" si="372"/>
        <v>2.5587976452087656E-3</v>
      </c>
      <c r="BB1285" s="6">
        <f t="shared" si="373"/>
        <v>3.2526621538098237E-3</v>
      </c>
      <c r="BC1285" s="6">
        <f t="shared" si="374"/>
        <v>5.0391590743883285E-3</v>
      </c>
      <c r="BD1285" s="6">
        <f t="shared" si="375"/>
        <v>3</v>
      </c>
      <c r="BE1285" s="6">
        <f t="shared" si="376"/>
        <v>3.6168729578023059E-3</v>
      </c>
      <c r="BF1285" s="7">
        <f t="shared" si="377"/>
        <v>1.0448398081840293E-3</v>
      </c>
      <c r="BH1285" t="s">
        <v>1976</v>
      </c>
      <c r="BI1285" t="s">
        <v>1977</v>
      </c>
    </row>
    <row r="1286" spans="1:61" x14ac:dyDescent="0.25">
      <c r="A1286" t="s">
        <v>1978</v>
      </c>
      <c r="B1286" t="s">
        <v>1978</v>
      </c>
      <c r="C1286">
        <f>VLOOKUP(B1286,Annotation!D:E,2,FALSE)</f>
        <v>1812</v>
      </c>
      <c r="D1286" t="str">
        <f>VLOOKUP(B1286,Annotation!D:F,3,FALSE)</f>
        <v>5'/3'-nucleotidase SurE</v>
      </c>
      <c r="G1286">
        <v>4</v>
      </c>
      <c r="H1286">
        <v>4</v>
      </c>
      <c r="I1286">
        <v>4</v>
      </c>
      <c r="J1286">
        <v>3</v>
      </c>
      <c r="K1286">
        <v>4</v>
      </c>
      <c r="L1286">
        <v>0</v>
      </c>
      <c r="M1286">
        <v>1</v>
      </c>
      <c r="N1286">
        <v>1</v>
      </c>
      <c r="O1286">
        <v>1</v>
      </c>
      <c r="P1286">
        <v>2</v>
      </c>
      <c r="Q1286">
        <v>2</v>
      </c>
      <c r="R1286">
        <v>1</v>
      </c>
      <c r="S1286">
        <v>16.399999999999999</v>
      </c>
      <c r="T1286">
        <v>28.134</v>
      </c>
      <c r="U1286">
        <v>144970000</v>
      </c>
      <c r="V1286">
        <v>2421800</v>
      </c>
      <c r="W1286">
        <v>16498000</v>
      </c>
      <c r="X1286">
        <v>0</v>
      </c>
      <c r="Y1286">
        <v>2492600</v>
      </c>
      <c r="Z1286">
        <v>3260200</v>
      </c>
      <c r="AA1286">
        <v>397210</v>
      </c>
      <c r="AB1286">
        <v>36901000</v>
      </c>
      <c r="AC1286">
        <v>70191000</v>
      </c>
      <c r="AD1286">
        <v>12809000</v>
      </c>
      <c r="AE1286">
        <v>24162000</v>
      </c>
      <c r="AF1286" s="5">
        <v>403640</v>
      </c>
      <c r="AG1286" s="6">
        <v>2749600</v>
      </c>
      <c r="AH1286" s="6">
        <v>0</v>
      </c>
      <c r="AI1286" s="6">
        <f t="shared" si="360"/>
        <v>1.5946979934286219E-3</v>
      </c>
      <c r="AJ1286" s="6">
        <f t="shared" si="361"/>
        <v>5.5465931448519749E-3</v>
      </c>
      <c r="AK1286" s="6">
        <f t="shared" si="362"/>
        <v>0</v>
      </c>
      <c r="AL1286" s="6">
        <f t="shared" si="363"/>
        <v>2</v>
      </c>
      <c r="AM1286" s="6">
        <f t="shared" si="364"/>
        <v>3.5706455691402982E-3</v>
      </c>
      <c r="AN1286" s="7">
        <f t="shared" si="365"/>
        <v>2.3315524749880855E-3</v>
      </c>
      <c r="AO1286" s="5">
        <v>415440</v>
      </c>
      <c r="AP1286" s="6">
        <v>543370</v>
      </c>
      <c r="AQ1286" s="6">
        <v>66202</v>
      </c>
      <c r="AR1286" s="6">
        <f t="shared" si="366"/>
        <v>7.9377096497758326E-4</v>
      </c>
      <c r="AS1286" s="6">
        <f t="shared" si="367"/>
        <v>1.1375631571326837E-3</v>
      </c>
      <c r="AT1286" s="6">
        <f t="shared" si="368"/>
        <v>1.5453137423181585E-4</v>
      </c>
      <c r="AU1286" s="6">
        <f t="shared" si="369"/>
        <v>3</v>
      </c>
      <c r="AV1286" s="6">
        <f t="shared" si="370"/>
        <v>6.9528849878069433E-4</v>
      </c>
      <c r="AW1286" s="7">
        <f t="shared" si="371"/>
        <v>4.0731803189439147E-4</v>
      </c>
      <c r="AX1286" s="5">
        <v>6150200</v>
      </c>
      <c r="AY1286" s="6">
        <v>11698000</v>
      </c>
      <c r="AZ1286" s="6">
        <v>2134900</v>
      </c>
      <c r="BA1286" s="6">
        <f t="shared" si="372"/>
        <v>1.1369106543536303E-2</v>
      </c>
      <c r="BB1286" s="6">
        <f t="shared" si="373"/>
        <v>2.5374886212248961E-2</v>
      </c>
      <c r="BC1286" s="6">
        <f t="shared" si="374"/>
        <v>4.496593817308942E-3</v>
      </c>
      <c r="BD1286" s="6">
        <f t="shared" si="375"/>
        <v>3</v>
      </c>
      <c r="BE1286" s="6">
        <f t="shared" si="376"/>
        <v>1.3746862191031403E-2</v>
      </c>
      <c r="BF1286" s="7">
        <f t="shared" si="377"/>
        <v>8.6877716656439449E-3</v>
      </c>
      <c r="BH1286" t="s">
        <v>1979</v>
      </c>
      <c r="BI1286" t="s">
        <v>1980</v>
      </c>
    </row>
    <row r="1287" spans="1:61" x14ac:dyDescent="0.25">
      <c r="A1287" t="s">
        <v>1981</v>
      </c>
      <c r="B1287" t="s">
        <v>1981</v>
      </c>
      <c r="C1287">
        <f>VLOOKUP(B1287,Annotation!D:E,2,FALSE)</f>
        <v>1814</v>
      </c>
      <c r="D1287" t="str">
        <f>VLOOKUP(B1287,Annotation!D:F,3,FALSE)</f>
        <v>lipid-A-disaccharide synthase</v>
      </c>
      <c r="E1287" t="str">
        <f>VLOOKUP(B1287,Annotation!I:O,7,FALSE)</f>
        <v xml:space="preserve">CAZyme, single-domain, contains GT19 domain </v>
      </c>
      <c r="G1287">
        <v>13</v>
      </c>
      <c r="H1287">
        <v>13</v>
      </c>
      <c r="I1287">
        <v>13</v>
      </c>
      <c r="J1287">
        <v>10</v>
      </c>
      <c r="K1287">
        <v>10</v>
      </c>
      <c r="L1287">
        <v>7</v>
      </c>
      <c r="M1287">
        <v>2</v>
      </c>
      <c r="N1287">
        <v>2</v>
      </c>
      <c r="O1287">
        <v>1</v>
      </c>
      <c r="P1287">
        <v>2</v>
      </c>
      <c r="Q1287">
        <v>3</v>
      </c>
      <c r="R1287">
        <v>2</v>
      </c>
      <c r="S1287">
        <v>42.4</v>
      </c>
      <c r="T1287">
        <v>42.006999999999998</v>
      </c>
      <c r="U1287">
        <v>95461000</v>
      </c>
      <c r="V1287">
        <v>6486300</v>
      </c>
      <c r="W1287">
        <v>19430000</v>
      </c>
      <c r="X1287">
        <v>6353200</v>
      </c>
      <c r="Y1287">
        <v>21816000</v>
      </c>
      <c r="Z1287">
        <v>1113100</v>
      </c>
      <c r="AA1287">
        <v>770350</v>
      </c>
      <c r="AB1287">
        <v>8886500</v>
      </c>
      <c r="AC1287">
        <v>22785000</v>
      </c>
      <c r="AD1287">
        <v>7820000</v>
      </c>
      <c r="AE1287">
        <v>4150500</v>
      </c>
      <c r="AF1287" s="5">
        <v>282010</v>
      </c>
      <c r="AG1287" s="6">
        <v>844770</v>
      </c>
      <c r="AH1287" s="6">
        <v>276230</v>
      </c>
      <c r="AI1287" s="6">
        <f t="shared" si="360"/>
        <v>1.1141630688901139E-3</v>
      </c>
      <c r="AJ1287" s="6">
        <f t="shared" si="361"/>
        <v>1.704100775013312E-3</v>
      </c>
      <c r="AK1287" s="6">
        <f t="shared" si="362"/>
        <v>6.3247845282587924E-4</v>
      </c>
      <c r="AL1287" s="6">
        <f t="shared" si="363"/>
        <v>3</v>
      </c>
      <c r="AM1287" s="6">
        <f t="shared" si="364"/>
        <v>1.1502474322431018E-3</v>
      </c>
      <c r="AN1287" s="7">
        <f t="shared" si="365"/>
        <v>4.3823141627192006E-4</v>
      </c>
      <c r="AO1287" s="5">
        <v>948530</v>
      </c>
      <c r="AP1287" s="6">
        <v>48397</v>
      </c>
      <c r="AQ1287" s="6">
        <v>33494</v>
      </c>
      <c r="AR1287" s="6">
        <f t="shared" si="366"/>
        <v>1.8123328841955205E-3</v>
      </c>
      <c r="AS1287" s="6">
        <f t="shared" si="367"/>
        <v>1.0132072826205072E-4</v>
      </c>
      <c r="AT1287" s="6">
        <f t="shared" si="368"/>
        <v>7.8183043541289396E-5</v>
      </c>
      <c r="AU1287" s="6">
        <f t="shared" si="369"/>
        <v>3</v>
      </c>
      <c r="AV1287" s="6">
        <f t="shared" si="370"/>
        <v>6.6394555199962015E-4</v>
      </c>
      <c r="AW1287" s="7">
        <f t="shared" si="371"/>
        <v>8.1208740772348406E-4</v>
      </c>
      <c r="AX1287" s="5">
        <v>386370</v>
      </c>
      <c r="AY1287" s="6">
        <v>990670</v>
      </c>
      <c r="AZ1287" s="6">
        <v>340000</v>
      </c>
      <c r="BA1287" s="6">
        <f t="shared" si="372"/>
        <v>7.1423395909500848E-4</v>
      </c>
      <c r="BB1287" s="6">
        <f t="shared" si="373"/>
        <v>2.1489261860051867E-3</v>
      </c>
      <c r="BC1287" s="6">
        <f t="shared" si="374"/>
        <v>7.1611873993397365E-4</v>
      </c>
      <c r="BD1287" s="6">
        <f t="shared" si="375"/>
        <v>3</v>
      </c>
      <c r="BE1287" s="6">
        <f t="shared" si="376"/>
        <v>1.1930929616780564E-3</v>
      </c>
      <c r="BF1287" s="7">
        <f t="shared" si="377"/>
        <v>6.7587659260420296E-4</v>
      </c>
      <c r="BH1287">
        <v>1708</v>
      </c>
      <c r="BI1287">
        <v>57</v>
      </c>
    </row>
    <row r="1288" spans="1:61" x14ac:dyDescent="0.25">
      <c r="A1288" t="s">
        <v>1982</v>
      </c>
      <c r="B1288" t="s">
        <v>1982</v>
      </c>
      <c r="C1288">
        <f>VLOOKUP(B1288,Annotation!D:E,2,FALSE)</f>
        <v>1817</v>
      </c>
      <c r="D1288" t="str">
        <f>VLOOKUP(B1288,Annotation!D:F,3,FALSE)</f>
        <v>DUF255 domain-containing protein</v>
      </c>
      <c r="G1288">
        <v>2</v>
      </c>
      <c r="H1288">
        <v>2</v>
      </c>
      <c r="I1288">
        <v>2</v>
      </c>
      <c r="J1288">
        <v>2</v>
      </c>
      <c r="K1288">
        <v>2</v>
      </c>
      <c r="L1288">
        <v>1</v>
      </c>
      <c r="M1288">
        <v>0</v>
      </c>
      <c r="N1288">
        <v>1</v>
      </c>
      <c r="O1288">
        <v>1</v>
      </c>
      <c r="P1288">
        <v>0</v>
      </c>
      <c r="Q1288">
        <v>0</v>
      </c>
      <c r="R1288">
        <v>0</v>
      </c>
      <c r="S1288">
        <v>10.5</v>
      </c>
      <c r="T1288">
        <v>20.437000000000001</v>
      </c>
      <c r="U1288">
        <v>12805000</v>
      </c>
      <c r="V1288">
        <v>6275600</v>
      </c>
      <c r="W1288">
        <v>4210500</v>
      </c>
      <c r="X1288">
        <v>1673700</v>
      </c>
      <c r="Y1288">
        <v>0</v>
      </c>
      <c r="Z1288">
        <v>0</v>
      </c>
      <c r="AA1288">
        <v>645680</v>
      </c>
      <c r="AB1288">
        <v>0</v>
      </c>
      <c r="AC1288">
        <v>0</v>
      </c>
      <c r="AD1288">
        <v>0</v>
      </c>
      <c r="AE1288">
        <v>1600700</v>
      </c>
      <c r="AF1288" s="5">
        <v>784450</v>
      </c>
      <c r="AG1288" s="6">
        <v>526310</v>
      </c>
      <c r="AH1288" s="6">
        <v>209210</v>
      </c>
      <c r="AI1288" s="6">
        <f t="shared" si="360"/>
        <v>3.0991993879325203E-3</v>
      </c>
      <c r="AJ1288" s="6">
        <f t="shared" si="361"/>
        <v>1.0616916780866463E-3</v>
      </c>
      <c r="AK1288" s="6">
        <f t="shared" si="362"/>
        <v>4.7902406369946133E-4</v>
      </c>
      <c r="AL1288" s="6">
        <f t="shared" si="363"/>
        <v>3</v>
      </c>
      <c r="AM1288" s="6">
        <f t="shared" si="364"/>
        <v>1.5466383765728759E-3</v>
      </c>
      <c r="AN1288" s="7">
        <f t="shared" si="365"/>
        <v>1.1233015794847717E-3</v>
      </c>
      <c r="AO1288" s="5">
        <v>0</v>
      </c>
      <c r="AP1288" s="6">
        <v>0</v>
      </c>
      <c r="AQ1288" s="6">
        <v>80710</v>
      </c>
      <c r="AR1288" s="6">
        <f t="shared" si="366"/>
        <v>0</v>
      </c>
      <c r="AS1288" s="6">
        <f t="shared" si="367"/>
        <v>0</v>
      </c>
      <c r="AT1288" s="6">
        <f t="shared" si="368"/>
        <v>1.883965320420812E-4</v>
      </c>
      <c r="AU1288" s="6">
        <f t="shared" si="369"/>
        <v>1</v>
      </c>
      <c r="AV1288" s="6">
        <f t="shared" si="370"/>
        <v>0</v>
      </c>
      <c r="AW1288" s="7">
        <f t="shared" si="371"/>
        <v>0</v>
      </c>
      <c r="AX1288" s="5">
        <v>0</v>
      </c>
      <c r="AY1288" s="6">
        <v>0</v>
      </c>
      <c r="AZ1288" s="6">
        <v>0</v>
      </c>
      <c r="BA1288" s="6">
        <f t="shared" si="372"/>
        <v>0</v>
      </c>
      <c r="BB1288" s="6">
        <f t="shared" si="373"/>
        <v>0</v>
      </c>
      <c r="BC1288" s="6">
        <f t="shared" si="374"/>
        <v>0</v>
      </c>
      <c r="BD1288" s="6">
        <f t="shared" si="375"/>
        <v>0</v>
      </c>
      <c r="BE1288" s="6">
        <f t="shared" si="376"/>
        <v>0</v>
      </c>
      <c r="BF1288" s="7">
        <f t="shared" si="377"/>
        <v>0</v>
      </c>
    </row>
    <row r="1289" spans="1:61" x14ac:dyDescent="0.25">
      <c r="A1289" t="s">
        <v>1983</v>
      </c>
      <c r="B1289" t="s">
        <v>1983</v>
      </c>
      <c r="C1289">
        <f>VLOOKUP(B1289,Annotation!D:E,2,FALSE)</f>
        <v>1818</v>
      </c>
      <c r="D1289" t="str">
        <f>VLOOKUP(B1289,Annotation!D:F,3,FALSE)</f>
        <v>peptide MFS transporter</v>
      </c>
      <c r="G1289">
        <v>5</v>
      </c>
      <c r="H1289">
        <v>5</v>
      </c>
      <c r="I1289">
        <v>5</v>
      </c>
      <c r="J1289">
        <v>4</v>
      </c>
      <c r="K1289">
        <v>4</v>
      </c>
      <c r="L1289">
        <v>4</v>
      </c>
      <c r="M1289">
        <v>3</v>
      </c>
      <c r="N1289">
        <v>3</v>
      </c>
      <c r="O1289">
        <v>3</v>
      </c>
      <c r="P1289">
        <v>3</v>
      </c>
      <c r="Q1289">
        <v>3</v>
      </c>
      <c r="R1289">
        <v>3</v>
      </c>
      <c r="S1289">
        <v>11.4</v>
      </c>
      <c r="T1289">
        <v>51.832000000000001</v>
      </c>
      <c r="U1289">
        <v>156790000</v>
      </c>
      <c r="V1289">
        <v>13425000</v>
      </c>
      <c r="W1289">
        <v>49153000</v>
      </c>
      <c r="X1289">
        <v>24979000</v>
      </c>
      <c r="Y1289">
        <v>8395400</v>
      </c>
      <c r="Z1289">
        <v>24229000</v>
      </c>
      <c r="AA1289">
        <v>11014000</v>
      </c>
      <c r="AB1289">
        <v>12029000</v>
      </c>
      <c r="AC1289">
        <v>11433000</v>
      </c>
      <c r="AD1289">
        <v>2132600</v>
      </c>
      <c r="AE1289">
        <v>12061000</v>
      </c>
      <c r="AF1289" s="5">
        <v>1032700</v>
      </c>
      <c r="AG1289" s="6">
        <v>3781000</v>
      </c>
      <c r="AH1289" s="6">
        <v>1921500</v>
      </c>
      <c r="AI1289" s="6">
        <f t="shared" si="360"/>
        <v>4.0799836929286924E-3</v>
      </c>
      <c r="AJ1289" s="6">
        <f t="shared" si="361"/>
        <v>7.627170745084854E-3</v>
      </c>
      <c r="AK1289" s="6">
        <f t="shared" si="362"/>
        <v>4.3996211385618029E-3</v>
      </c>
      <c r="AL1289" s="6">
        <f t="shared" si="363"/>
        <v>3</v>
      </c>
      <c r="AM1289" s="6">
        <f t="shared" si="364"/>
        <v>5.3689251921917834E-3</v>
      </c>
      <c r="AN1289" s="7">
        <f t="shared" si="365"/>
        <v>1.6021437216083775E-3</v>
      </c>
      <c r="AO1289" s="5">
        <v>645800</v>
      </c>
      <c r="AP1289" s="6">
        <v>1863800</v>
      </c>
      <c r="AQ1289" s="6">
        <v>847200</v>
      </c>
      <c r="AR1289" s="6">
        <f t="shared" si="366"/>
        <v>1.2339141372581437E-3</v>
      </c>
      <c r="AS1289" s="6">
        <f t="shared" si="367"/>
        <v>3.90192725447466E-3</v>
      </c>
      <c r="AT1289" s="6">
        <f t="shared" si="368"/>
        <v>1.9775683551734751E-3</v>
      </c>
      <c r="AU1289" s="6">
        <f t="shared" si="369"/>
        <v>3</v>
      </c>
      <c r="AV1289" s="6">
        <f t="shared" si="370"/>
        <v>2.3711365823020931E-3</v>
      </c>
      <c r="AW1289" s="7">
        <f t="shared" si="371"/>
        <v>1.1242020756856009E-3</v>
      </c>
      <c r="AX1289" s="5">
        <v>925310</v>
      </c>
      <c r="AY1289" s="6">
        <v>879490</v>
      </c>
      <c r="AZ1289" s="6">
        <v>164050</v>
      </c>
      <c r="BA1289" s="6">
        <f t="shared" si="372"/>
        <v>1.7105050202919543E-3</v>
      </c>
      <c r="BB1289" s="6">
        <f t="shared" si="373"/>
        <v>1.9077584779287771E-3</v>
      </c>
      <c r="BC1289" s="6">
        <f t="shared" si="374"/>
        <v>3.4552729201814229E-4</v>
      </c>
      <c r="BD1289" s="6">
        <f t="shared" si="375"/>
        <v>3</v>
      </c>
      <c r="BE1289" s="6">
        <f t="shared" si="376"/>
        <v>1.3212635967462911E-3</v>
      </c>
      <c r="BF1289" s="7">
        <f t="shared" si="377"/>
        <v>6.9463334880632188E-4</v>
      </c>
      <c r="BH1289">
        <v>1709</v>
      </c>
      <c r="BI1289">
        <v>332</v>
      </c>
    </row>
    <row r="1290" spans="1:61" x14ac:dyDescent="0.25">
      <c r="A1290" t="s">
        <v>1984</v>
      </c>
      <c r="B1290" t="s">
        <v>1984</v>
      </c>
      <c r="C1290">
        <f>VLOOKUP(B1290,Annotation!D:E,2,FALSE)</f>
        <v>1819</v>
      </c>
      <c r="D1290" t="str">
        <f>VLOOKUP(B1290,Annotation!D:F,3,FALSE)</f>
        <v>S9 family peptidase</v>
      </c>
      <c r="E1290" t="str">
        <f>VLOOKUP(B1290,Annotation!I:O,7,FALSE)</f>
        <v>*</v>
      </c>
      <c r="G1290">
        <v>44</v>
      </c>
      <c r="H1290">
        <v>44</v>
      </c>
      <c r="I1290">
        <v>44</v>
      </c>
      <c r="J1290">
        <v>36</v>
      </c>
      <c r="K1290">
        <v>36</v>
      </c>
      <c r="L1290">
        <v>40</v>
      </c>
      <c r="M1290">
        <v>27</v>
      </c>
      <c r="N1290">
        <v>26</v>
      </c>
      <c r="O1290">
        <v>26</v>
      </c>
      <c r="P1290">
        <v>25</v>
      </c>
      <c r="Q1290">
        <v>26</v>
      </c>
      <c r="R1290">
        <v>25</v>
      </c>
      <c r="S1290">
        <v>57.2</v>
      </c>
      <c r="T1290">
        <v>83.183999999999997</v>
      </c>
      <c r="U1290">
        <v>4921700000</v>
      </c>
      <c r="V1290">
        <v>189420000</v>
      </c>
      <c r="W1290">
        <v>409350000</v>
      </c>
      <c r="X1290">
        <v>647720000</v>
      </c>
      <c r="Y1290">
        <v>650360000</v>
      </c>
      <c r="Z1290">
        <v>991800000</v>
      </c>
      <c r="AA1290">
        <v>791710000</v>
      </c>
      <c r="AB1290">
        <v>602670000</v>
      </c>
      <c r="AC1290">
        <v>243280000</v>
      </c>
      <c r="AD1290">
        <v>395350000</v>
      </c>
      <c r="AE1290">
        <v>129520000</v>
      </c>
      <c r="AF1290" s="5">
        <v>4984700</v>
      </c>
      <c r="AG1290" s="6">
        <v>10772000</v>
      </c>
      <c r="AH1290" s="6">
        <v>17045000</v>
      </c>
      <c r="AI1290" s="6">
        <f t="shared" si="360"/>
        <v>1.9693516717480059E-2</v>
      </c>
      <c r="AJ1290" s="6">
        <f t="shared" si="361"/>
        <v>2.1729670263436671E-2</v>
      </c>
      <c r="AK1290" s="6">
        <f t="shared" si="362"/>
        <v>3.9027604635329657E-2</v>
      </c>
      <c r="AL1290" s="6">
        <f t="shared" si="363"/>
        <v>3</v>
      </c>
      <c r="AM1290" s="6">
        <f t="shared" si="364"/>
        <v>2.6816930538748795E-2</v>
      </c>
      <c r="AN1290" s="7">
        <f t="shared" si="365"/>
        <v>8.6741724575647144E-3</v>
      </c>
      <c r="AO1290" s="5">
        <v>17115000</v>
      </c>
      <c r="AP1290" s="6">
        <v>26100000</v>
      </c>
      <c r="AQ1290" s="6">
        <v>20834000</v>
      </c>
      <c r="AR1290" s="6">
        <f t="shared" si="366"/>
        <v>3.2701208515288217E-2</v>
      </c>
      <c r="AS1290" s="6">
        <f t="shared" si="367"/>
        <v>5.464121758868367E-2</v>
      </c>
      <c r="AT1290" s="6">
        <f t="shared" si="368"/>
        <v>4.8631561746558291E-2</v>
      </c>
      <c r="AU1290" s="6">
        <f t="shared" si="369"/>
        <v>3</v>
      </c>
      <c r="AV1290" s="6">
        <f t="shared" si="370"/>
        <v>4.5324662616843391E-2</v>
      </c>
      <c r="AW1290" s="7">
        <f t="shared" si="371"/>
        <v>9.2571660863625706E-3</v>
      </c>
      <c r="AX1290" s="5">
        <v>15860000</v>
      </c>
      <c r="AY1290" s="6">
        <v>6402200</v>
      </c>
      <c r="AZ1290" s="6">
        <v>10404000</v>
      </c>
      <c r="BA1290" s="6">
        <f t="shared" si="372"/>
        <v>2.9318400991916644E-2</v>
      </c>
      <c r="BB1290" s="6">
        <f t="shared" si="373"/>
        <v>1.3887424902381628E-2</v>
      </c>
      <c r="BC1290" s="6">
        <f t="shared" si="374"/>
        <v>2.1913233441979593E-2</v>
      </c>
      <c r="BD1290" s="6">
        <f t="shared" si="375"/>
        <v>3</v>
      </c>
      <c r="BE1290" s="6">
        <f t="shared" si="376"/>
        <v>2.1706353112092621E-2</v>
      </c>
      <c r="BF1290" s="7">
        <f t="shared" si="377"/>
        <v>6.3013678606114879E-3</v>
      </c>
      <c r="BH1290" t="s">
        <v>1985</v>
      </c>
      <c r="BI1290" t="s">
        <v>1986</v>
      </c>
    </row>
    <row r="1291" spans="1:61" x14ac:dyDescent="0.25">
      <c r="A1291" t="s">
        <v>1987</v>
      </c>
      <c r="B1291" t="s">
        <v>1987</v>
      </c>
      <c r="C1291">
        <f>VLOOKUP(B1291,Annotation!D:E,2,FALSE)</f>
        <v>1820</v>
      </c>
      <c r="D1291" t="str">
        <f>VLOOKUP(B1291,Annotation!D:F,3,FALSE)</f>
        <v>prohibitin family protein</v>
      </c>
      <c r="G1291">
        <v>22</v>
      </c>
      <c r="H1291">
        <v>22</v>
      </c>
      <c r="I1291">
        <v>22</v>
      </c>
      <c r="J1291">
        <v>18</v>
      </c>
      <c r="K1291">
        <v>22</v>
      </c>
      <c r="L1291">
        <v>0</v>
      </c>
      <c r="M1291">
        <v>8</v>
      </c>
      <c r="N1291">
        <v>9</v>
      </c>
      <c r="O1291">
        <v>2</v>
      </c>
      <c r="P1291">
        <v>14</v>
      </c>
      <c r="Q1291">
        <v>15</v>
      </c>
      <c r="R1291">
        <v>12</v>
      </c>
      <c r="S1291">
        <v>74</v>
      </c>
      <c r="T1291">
        <v>29.291</v>
      </c>
      <c r="U1291">
        <v>4189800000</v>
      </c>
      <c r="V1291">
        <v>223750000</v>
      </c>
      <c r="W1291">
        <v>1206700000</v>
      </c>
      <c r="X1291">
        <v>0</v>
      </c>
      <c r="Y1291">
        <v>315520000</v>
      </c>
      <c r="Z1291">
        <v>169680000</v>
      </c>
      <c r="AA1291">
        <v>69945000</v>
      </c>
      <c r="AB1291">
        <v>819670000</v>
      </c>
      <c r="AC1291">
        <v>798350000</v>
      </c>
      <c r="AD1291">
        <v>586150000</v>
      </c>
      <c r="AE1291">
        <v>246460000</v>
      </c>
      <c r="AF1291" s="5">
        <v>13162000</v>
      </c>
      <c r="AG1291" s="6">
        <v>70982000</v>
      </c>
      <c r="AH1291" s="6">
        <v>0</v>
      </c>
      <c r="AI1291" s="6">
        <f t="shared" si="360"/>
        <v>5.2000334430451683E-2</v>
      </c>
      <c r="AJ1291" s="6">
        <f t="shared" si="361"/>
        <v>0.14318747258069642</v>
      </c>
      <c r="AK1291" s="6">
        <f t="shared" si="362"/>
        <v>0</v>
      </c>
      <c r="AL1291" s="6">
        <f t="shared" si="363"/>
        <v>2</v>
      </c>
      <c r="AM1291" s="6">
        <f t="shared" si="364"/>
        <v>9.7593903505574051E-2</v>
      </c>
      <c r="AN1291" s="7">
        <f t="shared" si="365"/>
        <v>5.9181248202223202E-2</v>
      </c>
      <c r="AO1291" s="5">
        <v>18560000</v>
      </c>
      <c r="AP1291" s="6">
        <v>9981400</v>
      </c>
      <c r="AQ1291" s="6">
        <v>4114400</v>
      </c>
      <c r="AR1291" s="6">
        <f t="shared" si="366"/>
        <v>3.5462134387598557E-2</v>
      </c>
      <c r="AS1291" s="6">
        <f t="shared" si="367"/>
        <v>2.0896392691175752E-2</v>
      </c>
      <c r="AT1291" s="6">
        <f t="shared" si="368"/>
        <v>9.6039981592607963E-3</v>
      </c>
      <c r="AU1291" s="6">
        <f t="shared" si="369"/>
        <v>3</v>
      </c>
      <c r="AV1291" s="6">
        <f t="shared" si="370"/>
        <v>2.198750841267837E-2</v>
      </c>
      <c r="AW1291" s="7">
        <f t="shared" si="371"/>
        <v>1.0584696576948592E-2</v>
      </c>
      <c r="AX1291" s="5">
        <v>48216000</v>
      </c>
      <c r="AY1291" s="6">
        <v>46962000</v>
      </c>
      <c r="AZ1291" s="6">
        <v>34479000</v>
      </c>
      <c r="BA1291" s="6">
        <f t="shared" si="372"/>
        <v>8.9130896735577114E-2</v>
      </c>
      <c r="BB1291" s="6">
        <f t="shared" si="373"/>
        <v>0.10186830281241543</v>
      </c>
      <c r="BC1291" s="6">
        <f t="shared" si="374"/>
        <v>7.2620758924069051E-2</v>
      </c>
      <c r="BD1291" s="6">
        <f t="shared" si="375"/>
        <v>3</v>
      </c>
      <c r="BE1291" s="6">
        <f t="shared" si="376"/>
        <v>8.7873319490687204E-2</v>
      </c>
      <c r="BF1291" s="7">
        <f t="shared" si="377"/>
        <v>1.1973326779981539E-2</v>
      </c>
      <c r="BH1291" t="s">
        <v>1988</v>
      </c>
      <c r="BI1291" t="s">
        <v>1989</v>
      </c>
    </row>
    <row r="1292" spans="1:61" x14ac:dyDescent="0.25">
      <c r="A1292" t="s">
        <v>1990</v>
      </c>
      <c r="B1292" t="s">
        <v>1990</v>
      </c>
      <c r="C1292">
        <f>VLOOKUP(B1292,Annotation!D:E,2,FALSE)</f>
        <v>1821</v>
      </c>
      <c r="D1292" t="str">
        <f>VLOOKUP(B1292,Annotation!D:F,3,FALSE)</f>
        <v>hydroxymethylglutaryl-CoA reductase, degradative</v>
      </c>
      <c r="G1292">
        <v>13</v>
      </c>
      <c r="H1292">
        <v>13</v>
      </c>
      <c r="I1292">
        <v>13</v>
      </c>
      <c r="J1292">
        <v>3</v>
      </c>
      <c r="K1292">
        <v>9</v>
      </c>
      <c r="L1292">
        <v>9</v>
      </c>
      <c r="M1292">
        <v>5</v>
      </c>
      <c r="N1292">
        <v>3</v>
      </c>
      <c r="O1292">
        <v>3</v>
      </c>
      <c r="P1292">
        <v>4</v>
      </c>
      <c r="Q1292">
        <v>4</v>
      </c>
      <c r="R1292">
        <v>4</v>
      </c>
      <c r="S1292">
        <v>23.6</v>
      </c>
      <c r="T1292">
        <v>65.427999999999997</v>
      </c>
      <c r="U1292">
        <v>112870000</v>
      </c>
      <c r="V1292">
        <v>9180100</v>
      </c>
      <c r="W1292">
        <v>32958000</v>
      </c>
      <c r="X1292">
        <v>32654000</v>
      </c>
      <c r="Y1292">
        <v>16511000</v>
      </c>
      <c r="Z1292">
        <v>5984300</v>
      </c>
      <c r="AA1292">
        <v>3957000</v>
      </c>
      <c r="AB1292">
        <v>5426700</v>
      </c>
      <c r="AC1292">
        <v>2726600</v>
      </c>
      <c r="AD1292">
        <v>3472700</v>
      </c>
      <c r="AE1292">
        <v>3892100</v>
      </c>
      <c r="AF1292" s="5">
        <v>316560</v>
      </c>
      <c r="AG1292" s="6">
        <v>1136500</v>
      </c>
      <c r="AH1292" s="6">
        <v>1126000</v>
      </c>
      <c r="AI1292" s="6">
        <f t="shared" si="360"/>
        <v>1.2506629590718573E-3</v>
      </c>
      <c r="AJ1292" s="6">
        <f t="shared" si="361"/>
        <v>2.2925891435569791E-3</v>
      </c>
      <c r="AK1292" s="6">
        <f t="shared" si="362"/>
        <v>2.5781802768777467E-3</v>
      </c>
      <c r="AL1292" s="6">
        <f t="shared" si="363"/>
        <v>3</v>
      </c>
      <c r="AM1292" s="6">
        <f t="shared" si="364"/>
        <v>2.0404774598355275E-3</v>
      </c>
      <c r="AN1292" s="7">
        <f t="shared" si="365"/>
        <v>5.7052360925164433E-4</v>
      </c>
      <c r="AO1292" s="5">
        <v>569360</v>
      </c>
      <c r="AP1292" s="6">
        <v>206360</v>
      </c>
      <c r="AQ1292" s="6">
        <v>136450</v>
      </c>
      <c r="AR1292" s="6">
        <f t="shared" si="366"/>
        <v>1.0878621139505987E-3</v>
      </c>
      <c r="AS1292" s="6">
        <f t="shared" si="367"/>
        <v>4.320215196015618E-4</v>
      </c>
      <c r="AT1292" s="6">
        <f t="shared" si="368"/>
        <v>3.1850708458855132E-4</v>
      </c>
      <c r="AU1292" s="6">
        <f t="shared" si="369"/>
        <v>3</v>
      </c>
      <c r="AV1292" s="6">
        <f t="shared" si="370"/>
        <v>6.1279690604690393E-4</v>
      </c>
      <c r="AW1292" s="7">
        <f t="shared" si="371"/>
        <v>3.3910332305411606E-4</v>
      </c>
      <c r="AX1292" s="5">
        <v>187130</v>
      </c>
      <c r="AY1292" s="6">
        <v>94021</v>
      </c>
      <c r="AZ1292" s="6">
        <v>119750</v>
      </c>
      <c r="BA1292" s="6">
        <f t="shared" si="372"/>
        <v>3.4592385735292318E-4</v>
      </c>
      <c r="BB1292" s="6">
        <f t="shared" si="373"/>
        <v>2.039470145804291E-4</v>
      </c>
      <c r="BC1292" s="6">
        <f t="shared" si="374"/>
        <v>2.5222123266792161E-4</v>
      </c>
      <c r="BD1292" s="6">
        <f t="shared" si="375"/>
        <v>3</v>
      </c>
      <c r="BE1292" s="6">
        <f t="shared" si="376"/>
        <v>2.6736403486709133E-4</v>
      </c>
      <c r="BF1292" s="7">
        <f t="shared" si="377"/>
        <v>5.8942538768667239E-5</v>
      </c>
      <c r="BH1292">
        <v>1716</v>
      </c>
      <c r="BI1292">
        <v>186</v>
      </c>
    </row>
    <row r="1293" spans="1:61" x14ac:dyDescent="0.25">
      <c r="A1293" t="s">
        <v>1991</v>
      </c>
      <c r="B1293" t="s">
        <v>1991</v>
      </c>
      <c r="C1293">
        <f>VLOOKUP(B1293,Annotation!D:E,2,FALSE)</f>
        <v>1822</v>
      </c>
      <c r="D1293" t="str">
        <f>VLOOKUP(B1293,Annotation!D:F,3,FALSE)</f>
        <v>hypothetical protein</v>
      </c>
      <c r="G1293">
        <v>10</v>
      </c>
      <c r="H1293">
        <v>10</v>
      </c>
      <c r="I1293">
        <v>10</v>
      </c>
      <c r="J1293">
        <v>7</v>
      </c>
      <c r="K1293">
        <v>7</v>
      </c>
      <c r="L1293">
        <v>0</v>
      </c>
      <c r="M1293">
        <v>1</v>
      </c>
      <c r="N1293">
        <v>0</v>
      </c>
      <c r="O1293">
        <v>0</v>
      </c>
      <c r="P1293">
        <v>2</v>
      </c>
      <c r="Q1293">
        <v>2</v>
      </c>
      <c r="R1293">
        <v>1</v>
      </c>
      <c r="S1293">
        <v>38.200000000000003</v>
      </c>
      <c r="T1293">
        <v>34.9</v>
      </c>
      <c r="U1293">
        <v>44190000</v>
      </c>
      <c r="V1293">
        <v>5063900</v>
      </c>
      <c r="W1293">
        <v>18100000</v>
      </c>
      <c r="X1293">
        <v>0</v>
      </c>
      <c r="Y1293">
        <v>0</v>
      </c>
      <c r="Z1293">
        <v>0</v>
      </c>
      <c r="AA1293">
        <v>0</v>
      </c>
      <c r="AB1293">
        <v>5735500</v>
      </c>
      <c r="AC1293">
        <v>15030000</v>
      </c>
      <c r="AD1293">
        <v>260910</v>
      </c>
      <c r="AE1293">
        <v>2209500</v>
      </c>
      <c r="AF1293" s="5">
        <v>253190</v>
      </c>
      <c r="AG1293" s="6">
        <v>905020</v>
      </c>
      <c r="AH1293" s="6">
        <v>0</v>
      </c>
      <c r="AI1293" s="6">
        <f t="shared" si="360"/>
        <v>1.0003012212768624E-3</v>
      </c>
      <c r="AJ1293" s="6">
        <f t="shared" si="361"/>
        <v>1.8256392667856901E-3</v>
      </c>
      <c r="AK1293" s="6">
        <f t="shared" si="362"/>
        <v>0</v>
      </c>
      <c r="AL1293" s="6">
        <f t="shared" si="363"/>
        <v>2</v>
      </c>
      <c r="AM1293" s="6">
        <f t="shared" si="364"/>
        <v>1.4129702440312762E-3</v>
      </c>
      <c r="AN1293" s="7">
        <f t="shared" si="365"/>
        <v>7.4645414796162995E-4</v>
      </c>
      <c r="AO1293" s="5">
        <v>0</v>
      </c>
      <c r="AP1293" s="6">
        <v>0</v>
      </c>
      <c r="AQ1293" s="6">
        <v>0</v>
      </c>
      <c r="AR1293" s="6">
        <f t="shared" si="366"/>
        <v>0</v>
      </c>
      <c r="AS1293" s="6">
        <f t="shared" si="367"/>
        <v>0</v>
      </c>
      <c r="AT1293" s="6">
        <f t="shared" si="368"/>
        <v>0</v>
      </c>
      <c r="AU1293" s="6">
        <f t="shared" si="369"/>
        <v>0</v>
      </c>
      <c r="AV1293" s="6">
        <f t="shared" si="370"/>
        <v>0</v>
      </c>
      <c r="AW1293" s="7">
        <f t="shared" si="371"/>
        <v>0</v>
      </c>
      <c r="AX1293" s="5">
        <v>286770</v>
      </c>
      <c r="AY1293" s="6">
        <v>751480</v>
      </c>
      <c r="AZ1293" s="6">
        <v>13046</v>
      </c>
      <c r="BA1293" s="6">
        <f t="shared" si="372"/>
        <v>5.3011587972584713E-4</v>
      </c>
      <c r="BB1293" s="6">
        <f t="shared" si="373"/>
        <v>1.6300837314738286E-3</v>
      </c>
      <c r="BC1293" s="6">
        <f t="shared" si="374"/>
        <v>2.7477897297584174E-5</v>
      </c>
      <c r="BD1293" s="6">
        <f t="shared" si="375"/>
        <v>3</v>
      </c>
      <c r="BE1293" s="6">
        <f t="shared" si="376"/>
        <v>7.2922583616575329E-4</v>
      </c>
      <c r="BF1293" s="7">
        <f t="shared" si="377"/>
        <v>6.6923834618121917E-4</v>
      </c>
    </row>
    <row r="1294" spans="1:61" x14ac:dyDescent="0.25">
      <c r="A1294" t="s">
        <v>1992</v>
      </c>
      <c r="B1294" t="s">
        <v>1992</v>
      </c>
      <c r="C1294">
        <f>VLOOKUP(B1294,Annotation!D:E,2,FALSE)</f>
        <v>1823</v>
      </c>
      <c r="D1294" t="str">
        <f>VLOOKUP(B1294,Annotation!D:F,3,FALSE)</f>
        <v>NAD(P)/FAD-dependent oxidoreductase</v>
      </c>
      <c r="G1294">
        <v>6</v>
      </c>
      <c r="H1294">
        <v>6</v>
      </c>
      <c r="I1294">
        <v>6</v>
      </c>
      <c r="J1294">
        <v>3</v>
      </c>
      <c r="K1294">
        <v>3</v>
      </c>
      <c r="L1294">
        <v>2</v>
      </c>
      <c r="M1294">
        <v>1</v>
      </c>
      <c r="N1294">
        <v>1</v>
      </c>
      <c r="O1294">
        <v>2</v>
      </c>
      <c r="P1294">
        <v>1</v>
      </c>
      <c r="Q1294">
        <v>2</v>
      </c>
      <c r="R1294">
        <v>1</v>
      </c>
      <c r="S1294">
        <v>14.9</v>
      </c>
      <c r="T1294">
        <v>47.691000000000003</v>
      </c>
      <c r="U1294">
        <v>23008000</v>
      </c>
      <c r="V1294">
        <v>2866700</v>
      </c>
      <c r="W1294">
        <v>6807000</v>
      </c>
      <c r="X1294">
        <v>292690</v>
      </c>
      <c r="Y1294">
        <v>373030</v>
      </c>
      <c r="Z1294">
        <v>1363500</v>
      </c>
      <c r="AA1294">
        <v>6233300</v>
      </c>
      <c r="AB1294">
        <v>2113500</v>
      </c>
      <c r="AC1294">
        <v>2424200</v>
      </c>
      <c r="AD1294">
        <v>534160</v>
      </c>
      <c r="AE1294">
        <v>1000400</v>
      </c>
      <c r="AF1294" s="5">
        <v>124640</v>
      </c>
      <c r="AG1294" s="6">
        <v>295960</v>
      </c>
      <c r="AH1294" s="6">
        <v>12726</v>
      </c>
      <c r="AI1294" s="6">
        <f t="shared" si="360"/>
        <v>4.9242681077431229E-4</v>
      </c>
      <c r="AJ1294" s="6">
        <f t="shared" si="361"/>
        <v>5.9702127842245793E-4</v>
      </c>
      <c r="AK1294" s="6">
        <f t="shared" si="362"/>
        <v>2.9138474425884728E-5</v>
      </c>
      <c r="AL1294" s="6">
        <f t="shared" si="363"/>
        <v>3</v>
      </c>
      <c r="AM1294" s="6">
        <f t="shared" si="364"/>
        <v>3.7286218787421836E-4</v>
      </c>
      <c r="AN1294" s="7">
        <f t="shared" si="365"/>
        <v>2.4677181640222996E-4</v>
      </c>
      <c r="AO1294" s="5">
        <v>16219</v>
      </c>
      <c r="AP1294" s="6">
        <v>59281</v>
      </c>
      <c r="AQ1294" s="6">
        <v>271010</v>
      </c>
      <c r="AR1294" s="6">
        <f t="shared" si="366"/>
        <v>3.0989243406921386E-5</v>
      </c>
      <c r="AS1294" s="6">
        <f t="shared" si="367"/>
        <v>1.2410674405650407E-4</v>
      </c>
      <c r="AT1294" s="6">
        <f t="shared" si="368"/>
        <v>6.3260245507030632E-4</v>
      </c>
      <c r="AU1294" s="6">
        <f t="shared" si="369"/>
        <v>3</v>
      </c>
      <c r="AV1294" s="6">
        <f t="shared" si="370"/>
        <v>2.6256614751124394E-4</v>
      </c>
      <c r="AW1294" s="7">
        <f t="shared" si="371"/>
        <v>2.6440230573347251E-4</v>
      </c>
      <c r="AX1294" s="5">
        <v>91891</v>
      </c>
      <c r="AY1294" s="6">
        <v>105400</v>
      </c>
      <c r="AZ1294" s="6">
        <v>23224</v>
      </c>
      <c r="BA1294" s="6">
        <f t="shared" si="372"/>
        <v>1.6986741396899196E-4</v>
      </c>
      <c r="BB1294" s="6">
        <f t="shared" si="373"/>
        <v>2.2862993732014364E-4</v>
      </c>
      <c r="BC1294" s="6">
        <f t="shared" si="374"/>
        <v>4.8915122400666475E-5</v>
      </c>
      <c r="BD1294" s="6">
        <f t="shared" si="375"/>
        <v>3</v>
      </c>
      <c r="BE1294" s="6">
        <f t="shared" si="376"/>
        <v>1.4913749122993404E-4</v>
      </c>
      <c r="BF1294" s="7">
        <f t="shared" si="377"/>
        <v>7.4818228384803691E-5</v>
      </c>
    </row>
    <row r="1295" spans="1:61" x14ac:dyDescent="0.25">
      <c r="A1295" t="s">
        <v>1993</v>
      </c>
      <c r="B1295" t="s">
        <v>1993</v>
      </c>
      <c r="C1295">
        <f>VLOOKUP(B1295,Annotation!D:E,2,FALSE)</f>
        <v>1824</v>
      </c>
      <c r="D1295" t="str">
        <f>VLOOKUP(B1295,Annotation!D:F,3,FALSE)</f>
        <v>thioredoxin family protein</v>
      </c>
      <c r="G1295">
        <v>3</v>
      </c>
      <c r="H1295">
        <v>3</v>
      </c>
      <c r="I1295">
        <v>3</v>
      </c>
      <c r="J1295">
        <v>3</v>
      </c>
      <c r="K1295">
        <v>1</v>
      </c>
      <c r="L1295">
        <v>1</v>
      </c>
      <c r="M1295">
        <v>1</v>
      </c>
      <c r="N1295">
        <v>1</v>
      </c>
      <c r="O1295">
        <v>0</v>
      </c>
      <c r="P1295">
        <v>0</v>
      </c>
      <c r="Q1295">
        <v>1</v>
      </c>
      <c r="R1295">
        <v>0</v>
      </c>
      <c r="S1295">
        <v>21.7</v>
      </c>
      <c r="T1295">
        <v>20.78</v>
      </c>
      <c r="U1295">
        <v>6307500</v>
      </c>
      <c r="V1295">
        <v>2170400</v>
      </c>
      <c r="W1295">
        <v>2965900</v>
      </c>
      <c r="X1295">
        <v>659650</v>
      </c>
      <c r="Y1295">
        <v>79268</v>
      </c>
      <c r="Z1295">
        <v>432360</v>
      </c>
      <c r="AA1295">
        <v>0</v>
      </c>
      <c r="AB1295">
        <v>0</v>
      </c>
      <c r="AC1295">
        <v>0</v>
      </c>
      <c r="AD1295">
        <v>0</v>
      </c>
      <c r="AE1295">
        <v>485190</v>
      </c>
      <c r="AF1295" s="5">
        <v>166950</v>
      </c>
      <c r="AG1295" s="6">
        <v>228140</v>
      </c>
      <c r="AH1295" s="6">
        <v>50743</v>
      </c>
      <c r="AI1295" s="6">
        <f t="shared" si="360"/>
        <v>6.5958485284636911E-4</v>
      </c>
      <c r="AJ1295" s="6">
        <f t="shared" si="361"/>
        <v>4.6021230726888627E-4</v>
      </c>
      <c r="AK1295" s="6">
        <f t="shared" si="362"/>
        <v>1.1618525913819495E-4</v>
      </c>
      <c r="AL1295" s="6">
        <f t="shared" si="363"/>
        <v>3</v>
      </c>
      <c r="AM1295" s="6">
        <f t="shared" si="364"/>
        <v>4.119941397511501E-4</v>
      </c>
      <c r="AN1295" s="7">
        <f t="shared" si="365"/>
        <v>2.2444676186812252E-4</v>
      </c>
      <c r="AO1295" s="5">
        <v>6097.5</v>
      </c>
      <c r="AP1295" s="6">
        <v>33258</v>
      </c>
      <c r="AQ1295" s="6">
        <v>0</v>
      </c>
      <c r="AR1295" s="6">
        <f t="shared" si="366"/>
        <v>1.1650342911011972E-5</v>
      </c>
      <c r="AS1295" s="6">
        <f t="shared" si="367"/>
        <v>6.9626728527373235E-5</v>
      </c>
      <c r="AT1295" s="6">
        <f t="shared" si="368"/>
        <v>0</v>
      </c>
      <c r="AU1295" s="6">
        <f t="shared" si="369"/>
        <v>2</v>
      </c>
      <c r="AV1295" s="6">
        <f t="shared" si="370"/>
        <v>4.0638535719192605E-5</v>
      </c>
      <c r="AW1295" s="7">
        <f t="shared" si="371"/>
        <v>3.0450092327000549E-5</v>
      </c>
      <c r="AX1295" s="5">
        <v>0</v>
      </c>
      <c r="AY1295" s="6">
        <v>0</v>
      </c>
      <c r="AZ1295" s="6">
        <v>0</v>
      </c>
      <c r="BA1295" s="6">
        <f t="shared" si="372"/>
        <v>0</v>
      </c>
      <c r="BB1295" s="6">
        <f t="shared" si="373"/>
        <v>0</v>
      </c>
      <c r="BC1295" s="6">
        <f t="shared" si="374"/>
        <v>0</v>
      </c>
      <c r="BD1295" s="6">
        <f t="shared" si="375"/>
        <v>0</v>
      </c>
      <c r="BE1295" s="6">
        <f t="shared" si="376"/>
        <v>0</v>
      </c>
      <c r="BF1295" s="7">
        <f t="shared" si="377"/>
        <v>0</v>
      </c>
      <c r="BH1295">
        <v>1717</v>
      </c>
      <c r="BI1295">
        <v>62</v>
      </c>
    </row>
    <row r="1296" spans="1:61" x14ac:dyDescent="0.25">
      <c r="A1296" t="s">
        <v>1994</v>
      </c>
      <c r="B1296" t="s">
        <v>1994</v>
      </c>
      <c r="C1296">
        <f>VLOOKUP(B1296,Annotation!D:E,2,FALSE)</f>
        <v>1825</v>
      </c>
      <c r="D1296" t="str">
        <f>VLOOKUP(B1296,Annotation!D:F,3,FALSE)</f>
        <v>YkgJ family cysteine cluster protein</v>
      </c>
      <c r="G1296">
        <v>4</v>
      </c>
      <c r="H1296">
        <v>4</v>
      </c>
      <c r="I1296">
        <v>4</v>
      </c>
      <c r="J1296">
        <v>3</v>
      </c>
      <c r="K1296">
        <v>4</v>
      </c>
      <c r="L1296">
        <v>1</v>
      </c>
      <c r="M1296">
        <v>0</v>
      </c>
      <c r="N1296">
        <v>1</v>
      </c>
      <c r="O1296">
        <v>0</v>
      </c>
      <c r="P1296">
        <v>1</v>
      </c>
      <c r="Q1296">
        <v>1</v>
      </c>
      <c r="R1296">
        <v>1</v>
      </c>
      <c r="S1296">
        <v>11.5</v>
      </c>
      <c r="T1296">
        <v>32.008000000000003</v>
      </c>
      <c r="U1296">
        <v>6863900</v>
      </c>
      <c r="V1296">
        <v>2313800</v>
      </c>
      <c r="W1296">
        <v>3705200</v>
      </c>
      <c r="X1296">
        <v>475770</v>
      </c>
      <c r="Y1296">
        <v>0</v>
      </c>
      <c r="Z1296">
        <v>0</v>
      </c>
      <c r="AA1296">
        <v>0</v>
      </c>
      <c r="AB1296">
        <v>118280</v>
      </c>
      <c r="AC1296">
        <v>149260</v>
      </c>
      <c r="AD1296">
        <v>101630</v>
      </c>
      <c r="AE1296">
        <v>429000</v>
      </c>
      <c r="AF1296" s="5">
        <v>144610</v>
      </c>
      <c r="AG1296" s="6">
        <v>231570</v>
      </c>
      <c r="AH1296" s="6">
        <v>29735</v>
      </c>
      <c r="AI1296" s="6">
        <f t="shared" si="360"/>
        <v>5.7132414237863688E-4</v>
      </c>
      <c r="AJ1296" s="6">
        <f t="shared" si="361"/>
        <v>4.6713142804530539E-4</v>
      </c>
      <c r="AK1296" s="6">
        <f t="shared" si="362"/>
        <v>6.8083650562131257E-5</v>
      </c>
      <c r="AL1296" s="6">
        <f t="shared" si="363"/>
        <v>3</v>
      </c>
      <c r="AM1296" s="6">
        <f t="shared" si="364"/>
        <v>3.6884640699535787E-4</v>
      </c>
      <c r="AN1296" s="7">
        <f t="shared" si="365"/>
        <v>2.168835435174387E-4</v>
      </c>
      <c r="AO1296" s="5">
        <v>0</v>
      </c>
      <c r="AP1296" s="6">
        <v>0</v>
      </c>
      <c r="AQ1296" s="6">
        <v>0</v>
      </c>
      <c r="AR1296" s="6">
        <f t="shared" si="366"/>
        <v>0</v>
      </c>
      <c r="AS1296" s="6">
        <f t="shared" si="367"/>
        <v>0</v>
      </c>
      <c r="AT1296" s="6">
        <f t="shared" si="368"/>
        <v>0</v>
      </c>
      <c r="AU1296" s="6">
        <f t="shared" si="369"/>
        <v>0</v>
      </c>
      <c r="AV1296" s="6">
        <f t="shared" si="370"/>
        <v>0</v>
      </c>
      <c r="AW1296" s="7">
        <f t="shared" si="371"/>
        <v>0</v>
      </c>
      <c r="AX1296" s="5">
        <v>7392.3</v>
      </c>
      <c r="AY1296" s="6">
        <v>9328.9</v>
      </c>
      <c r="AZ1296" s="6">
        <v>6351.9</v>
      </c>
      <c r="BA1296" s="6">
        <f t="shared" si="372"/>
        <v>1.3665221667878022E-5</v>
      </c>
      <c r="BB1296" s="6">
        <f t="shared" si="373"/>
        <v>2.0235918617323416E-5</v>
      </c>
      <c r="BC1296" s="6">
        <f t="shared" si="374"/>
        <v>1.3378572424078254E-5</v>
      </c>
      <c r="BD1296" s="6">
        <f t="shared" si="375"/>
        <v>3</v>
      </c>
      <c r="BE1296" s="6">
        <f t="shared" si="376"/>
        <v>1.5759904236426563E-5</v>
      </c>
      <c r="BF1296" s="7">
        <f t="shared" si="377"/>
        <v>3.1671828176619166E-6</v>
      </c>
    </row>
    <row r="1297" spans="1:61" x14ac:dyDescent="0.25">
      <c r="A1297" t="s">
        <v>1995</v>
      </c>
      <c r="B1297" t="s">
        <v>1995</v>
      </c>
      <c r="C1297">
        <f>VLOOKUP(B1297,Annotation!D:E,2,FALSE)</f>
        <v>1829</v>
      </c>
      <c r="D1297" t="str">
        <f>VLOOKUP(B1297,Annotation!D:F,3,FALSE)</f>
        <v>sensor histidine kinase</v>
      </c>
      <c r="E1297" t="str">
        <f>VLOOKUP(B1297,Annotation!I:O,7,FALSE)</f>
        <v>HK|Classic</v>
      </c>
      <c r="G1297">
        <v>4</v>
      </c>
      <c r="H1297">
        <v>4</v>
      </c>
      <c r="I1297">
        <v>4</v>
      </c>
      <c r="J1297">
        <v>1</v>
      </c>
      <c r="K1297">
        <v>3</v>
      </c>
      <c r="L1297">
        <v>2</v>
      </c>
      <c r="M1297">
        <v>1</v>
      </c>
      <c r="N1297">
        <v>1</v>
      </c>
      <c r="O1297">
        <v>1</v>
      </c>
      <c r="P1297">
        <v>1</v>
      </c>
      <c r="Q1297">
        <v>0</v>
      </c>
      <c r="R1297">
        <v>0</v>
      </c>
      <c r="S1297">
        <v>8.8000000000000007</v>
      </c>
      <c r="T1297">
        <v>41.033000000000001</v>
      </c>
      <c r="U1297">
        <v>6793300</v>
      </c>
      <c r="V1297">
        <v>325770</v>
      </c>
      <c r="W1297">
        <v>2727800</v>
      </c>
      <c r="X1297">
        <v>2040900</v>
      </c>
      <c r="Y1297">
        <v>0</v>
      </c>
      <c r="Z1297">
        <v>510090</v>
      </c>
      <c r="AA1297">
        <v>588640</v>
      </c>
      <c r="AB1297">
        <v>600090</v>
      </c>
      <c r="AC1297">
        <v>0</v>
      </c>
      <c r="AD1297">
        <v>0</v>
      </c>
      <c r="AE1297">
        <v>522560</v>
      </c>
      <c r="AF1297" s="5">
        <v>25059</v>
      </c>
      <c r="AG1297" s="6">
        <v>209830</v>
      </c>
      <c r="AH1297" s="6">
        <v>156990</v>
      </c>
      <c r="AI1297" s="6">
        <f t="shared" si="360"/>
        <v>9.9002916007649979E-5</v>
      </c>
      <c r="AJ1297" s="6">
        <f t="shared" si="361"/>
        <v>4.2327670918835099E-4</v>
      </c>
      <c r="AK1297" s="6">
        <f t="shared" si="362"/>
        <v>3.5945694641832817E-4</v>
      </c>
      <c r="AL1297" s="6">
        <f t="shared" si="363"/>
        <v>3</v>
      </c>
      <c r="AM1297" s="6">
        <f t="shared" si="364"/>
        <v>2.9391219053810972E-4</v>
      </c>
      <c r="AN1297" s="7">
        <f t="shared" si="365"/>
        <v>1.402627522509049E-4</v>
      </c>
      <c r="AO1297" s="5">
        <v>0</v>
      </c>
      <c r="AP1297" s="6">
        <v>39238</v>
      </c>
      <c r="AQ1297" s="6">
        <v>45280</v>
      </c>
      <c r="AR1297" s="6">
        <f t="shared" si="366"/>
        <v>0</v>
      </c>
      <c r="AS1297" s="6">
        <f t="shared" si="367"/>
        <v>8.2146057308228729E-5</v>
      </c>
      <c r="AT1297" s="6">
        <f t="shared" si="368"/>
        <v>1.0569439934166073E-4</v>
      </c>
      <c r="AU1297" s="6">
        <f t="shared" si="369"/>
        <v>2</v>
      </c>
      <c r="AV1297" s="6">
        <f t="shared" si="370"/>
        <v>9.3920228324944721E-5</v>
      </c>
      <c r="AW1297" s="7">
        <f t="shared" si="371"/>
        <v>4.5306125654025036E-5</v>
      </c>
      <c r="AX1297" s="5">
        <v>46161</v>
      </c>
      <c r="AY1297" s="6">
        <v>0</v>
      </c>
      <c r="AZ1297" s="6">
        <v>0</v>
      </c>
      <c r="BA1297" s="6">
        <f t="shared" si="372"/>
        <v>8.5332074917267609E-5</v>
      </c>
      <c r="BB1297" s="6">
        <f t="shared" si="373"/>
        <v>0</v>
      </c>
      <c r="BC1297" s="6">
        <f t="shared" si="374"/>
        <v>0</v>
      </c>
      <c r="BD1297" s="6">
        <f t="shared" si="375"/>
        <v>1</v>
      </c>
      <c r="BE1297" s="6">
        <f t="shared" si="376"/>
        <v>0</v>
      </c>
      <c r="BF1297" s="7">
        <f t="shared" si="377"/>
        <v>0</v>
      </c>
    </row>
    <row r="1298" spans="1:61" x14ac:dyDescent="0.25">
      <c r="A1298" t="s">
        <v>1996</v>
      </c>
      <c r="B1298" t="s">
        <v>1996</v>
      </c>
      <c r="C1298">
        <f>VLOOKUP(B1298,Annotation!D:E,2,FALSE)</f>
        <v>1830</v>
      </c>
      <c r="D1298" t="str">
        <f>VLOOKUP(B1298,Annotation!D:F,3,FALSE)</f>
        <v>response regulator transcription factor</v>
      </c>
      <c r="E1298" t="str">
        <f>VLOOKUP(B1298,Annotation!I:O,7,FALSE)</f>
        <v>RR|LytTR</v>
      </c>
      <c r="G1298">
        <v>8</v>
      </c>
      <c r="H1298">
        <v>8</v>
      </c>
      <c r="I1298">
        <v>8</v>
      </c>
      <c r="J1298">
        <v>3</v>
      </c>
      <c r="K1298">
        <v>6</v>
      </c>
      <c r="L1298">
        <v>0</v>
      </c>
      <c r="M1298">
        <v>4</v>
      </c>
      <c r="N1298">
        <v>3</v>
      </c>
      <c r="O1298">
        <v>5</v>
      </c>
      <c r="P1298">
        <v>5</v>
      </c>
      <c r="Q1298">
        <v>6</v>
      </c>
      <c r="R1298">
        <v>2</v>
      </c>
      <c r="S1298">
        <v>41.2</v>
      </c>
      <c r="T1298">
        <v>26.548999999999999</v>
      </c>
      <c r="U1298">
        <v>199360000</v>
      </c>
      <c r="V1298">
        <v>21549000</v>
      </c>
      <c r="W1298">
        <v>4205100</v>
      </c>
      <c r="X1298">
        <v>0</v>
      </c>
      <c r="Y1298">
        <v>1583600</v>
      </c>
      <c r="Z1298">
        <v>44285000</v>
      </c>
      <c r="AA1298">
        <v>51807000</v>
      </c>
      <c r="AB1298">
        <v>40843000</v>
      </c>
      <c r="AC1298">
        <v>34692000</v>
      </c>
      <c r="AD1298">
        <v>398940</v>
      </c>
      <c r="AE1298">
        <v>18124000</v>
      </c>
      <c r="AF1298" s="5">
        <v>1959000</v>
      </c>
      <c r="AG1298" s="6">
        <v>382280</v>
      </c>
      <c r="AH1298" s="6">
        <v>0</v>
      </c>
      <c r="AI1298" s="6">
        <f t="shared" si="360"/>
        <v>7.7396030351963878E-3</v>
      </c>
      <c r="AJ1298" s="6">
        <f t="shared" si="361"/>
        <v>7.7114912256837835E-4</v>
      </c>
      <c r="AK1298" s="6">
        <f t="shared" si="362"/>
        <v>0</v>
      </c>
      <c r="AL1298" s="6">
        <f t="shared" si="363"/>
        <v>2</v>
      </c>
      <c r="AM1298" s="6">
        <f t="shared" si="364"/>
        <v>4.2553760788823832E-3</v>
      </c>
      <c r="AN1298" s="7">
        <f t="shared" si="365"/>
        <v>3.4809876638691004E-3</v>
      </c>
      <c r="AO1298" s="5">
        <v>143970</v>
      </c>
      <c r="AP1298" s="6">
        <v>4025900</v>
      </c>
      <c r="AQ1298" s="6">
        <v>4709700</v>
      </c>
      <c r="AR1298" s="6">
        <f t="shared" si="366"/>
        <v>2.7507992929862954E-4</v>
      </c>
      <c r="AS1298" s="6">
        <f t="shared" si="367"/>
        <v>8.4283554747234327E-3</v>
      </c>
      <c r="AT1298" s="6">
        <f t="shared" si="368"/>
        <v>1.0993571390888239E-2</v>
      </c>
      <c r="AU1298" s="6">
        <f t="shared" si="369"/>
        <v>3</v>
      </c>
      <c r="AV1298" s="6">
        <f t="shared" si="370"/>
        <v>6.5656689316367671E-3</v>
      </c>
      <c r="AW1298" s="7">
        <f t="shared" si="371"/>
        <v>4.5697349063440907E-3</v>
      </c>
      <c r="AX1298" s="5">
        <v>3713000</v>
      </c>
      <c r="AY1298" s="6">
        <v>3153800</v>
      </c>
      <c r="AZ1298" s="6">
        <v>36267</v>
      </c>
      <c r="BA1298" s="6">
        <f t="shared" si="372"/>
        <v>6.8637593242740552E-3</v>
      </c>
      <c r="BB1298" s="6">
        <f t="shared" si="373"/>
        <v>6.8411109707805411E-3</v>
      </c>
      <c r="BC1298" s="6">
        <f t="shared" si="374"/>
        <v>7.6386701003486538E-5</v>
      </c>
      <c r="BD1298" s="6">
        <f t="shared" si="375"/>
        <v>3</v>
      </c>
      <c r="BE1298" s="6">
        <f t="shared" si="376"/>
        <v>4.5937523320193612E-3</v>
      </c>
      <c r="BF1298" s="7">
        <f t="shared" si="377"/>
        <v>3.19427325278553E-3</v>
      </c>
      <c r="BH1298">
        <v>1718</v>
      </c>
      <c r="BI1298">
        <v>15</v>
      </c>
    </row>
    <row r="1299" spans="1:61" x14ac:dyDescent="0.25">
      <c r="A1299" t="s">
        <v>1997</v>
      </c>
      <c r="B1299" t="s">
        <v>1997</v>
      </c>
      <c r="C1299">
        <f>VLOOKUP(B1299,Annotation!D:E,2,FALSE)</f>
        <v>1831</v>
      </c>
      <c r="D1299" t="str">
        <f>VLOOKUP(B1299,Annotation!D:F,3,FALSE)</f>
        <v>diphosphomevalonate decarboxylase</v>
      </c>
      <c r="G1299">
        <v>20</v>
      </c>
      <c r="H1299">
        <v>20</v>
      </c>
      <c r="I1299">
        <v>20</v>
      </c>
      <c r="J1299">
        <v>14</v>
      </c>
      <c r="K1299">
        <v>15</v>
      </c>
      <c r="L1299">
        <v>14</v>
      </c>
      <c r="M1299">
        <v>11</v>
      </c>
      <c r="N1299">
        <v>12</v>
      </c>
      <c r="O1299">
        <v>12</v>
      </c>
      <c r="P1299">
        <v>11</v>
      </c>
      <c r="Q1299">
        <v>10</v>
      </c>
      <c r="R1299">
        <v>9</v>
      </c>
      <c r="S1299">
        <v>60.3</v>
      </c>
      <c r="T1299">
        <v>41.448999999999998</v>
      </c>
      <c r="U1299">
        <v>409460000</v>
      </c>
      <c r="V1299">
        <v>29670000</v>
      </c>
      <c r="W1299">
        <v>105220000</v>
      </c>
      <c r="X1299">
        <v>86302000</v>
      </c>
      <c r="Y1299">
        <v>23538000</v>
      </c>
      <c r="Z1299">
        <v>60364000</v>
      </c>
      <c r="AA1299">
        <v>18455000</v>
      </c>
      <c r="AB1299">
        <v>67383000</v>
      </c>
      <c r="AC1299">
        <v>13351000</v>
      </c>
      <c r="AD1299">
        <v>5182100</v>
      </c>
      <c r="AE1299">
        <v>20473000</v>
      </c>
      <c r="AF1299" s="5">
        <v>1483500</v>
      </c>
      <c r="AG1299" s="6">
        <v>5261000</v>
      </c>
      <c r="AH1299" s="6">
        <v>4315100</v>
      </c>
      <c r="AI1299" s="6">
        <f t="shared" si="360"/>
        <v>5.8610010733608168E-3</v>
      </c>
      <c r="AJ1299" s="6">
        <f t="shared" si="361"/>
        <v>1.0612680584472739E-2</v>
      </c>
      <c r="AK1299" s="6">
        <f t="shared" si="362"/>
        <v>9.8802004553775885E-3</v>
      </c>
      <c r="AL1299" s="6">
        <f t="shared" si="363"/>
        <v>3</v>
      </c>
      <c r="AM1299" s="6">
        <f t="shared" si="364"/>
        <v>8.7846273710703807E-3</v>
      </c>
      <c r="AN1299" s="7">
        <f t="shared" si="365"/>
        <v>2.0888313848296475E-3</v>
      </c>
      <c r="AO1299" s="5">
        <v>1176900</v>
      </c>
      <c r="AP1299" s="6">
        <v>3018200</v>
      </c>
      <c r="AQ1299" s="6">
        <v>922740</v>
      </c>
      <c r="AR1299" s="6">
        <f t="shared" si="366"/>
        <v>2.2486738125412037E-3</v>
      </c>
      <c r="AS1299" s="6">
        <f t="shared" si="367"/>
        <v>6.3187020278224161E-3</v>
      </c>
      <c r="AT1299" s="6">
        <f t="shared" si="368"/>
        <v>2.1538968650292407E-3</v>
      </c>
      <c r="AU1299" s="6">
        <f t="shared" si="369"/>
        <v>3</v>
      </c>
      <c r="AV1299" s="6">
        <f t="shared" si="370"/>
        <v>3.5737575684642864E-3</v>
      </c>
      <c r="AW1299" s="7">
        <f t="shared" si="371"/>
        <v>1.9413544637985087E-3</v>
      </c>
      <c r="AX1299" s="5">
        <v>3369100</v>
      </c>
      <c r="AY1299" s="6">
        <v>667550</v>
      </c>
      <c r="AZ1299" s="6">
        <v>259110</v>
      </c>
      <c r="BA1299" s="6">
        <f t="shared" si="372"/>
        <v>6.2280343494241089E-3</v>
      </c>
      <c r="BB1299" s="6">
        <f t="shared" si="373"/>
        <v>1.4480257557690881E-3</v>
      </c>
      <c r="BC1299" s="6">
        <f t="shared" si="374"/>
        <v>5.4574566677732914E-4</v>
      </c>
      <c r="BD1299" s="6">
        <f t="shared" si="375"/>
        <v>3</v>
      </c>
      <c r="BE1299" s="6">
        <f t="shared" si="376"/>
        <v>2.7406019239901752E-3</v>
      </c>
      <c r="BF1299" s="7">
        <f t="shared" si="377"/>
        <v>2.4933466173296418E-3</v>
      </c>
      <c r="BH1299" t="s">
        <v>1998</v>
      </c>
      <c r="BI1299" t="s">
        <v>1999</v>
      </c>
    </row>
    <row r="1300" spans="1:61" x14ac:dyDescent="0.25">
      <c r="A1300" t="s">
        <v>3788</v>
      </c>
      <c r="B1300" t="s">
        <v>3788</v>
      </c>
      <c r="C1300">
        <f>VLOOKUP(B1300,Annotation!D:E,2,FALSE)</f>
        <v>1832</v>
      </c>
      <c r="D1300" t="str">
        <f>VLOOKUP(B1300,Annotation!D:F,3,FALSE)</f>
        <v>hypothetical protein</v>
      </c>
      <c r="G1300">
        <v>3</v>
      </c>
      <c r="H1300">
        <v>3</v>
      </c>
      <c r="I1300">
        <v>3</v>
      </c>
      <c r="J1300">
        <v>2</v>
      </c>
      <c r="K1300">
        <v>3</v>
      </c>
      <c r="L1300">
        <v>3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1</v>
      </c>
      <c r="S1300">
        <v>26.9</v>
      </c>
      <c r="T1300">
        <v>15.663</v>
      </c>
      <c r="U1300">
        <v>18918000</v>
      </c>
      <c r="V1300">
        <v>1990700</v>
      </c>
      <c r="W1300">
        <v>2443600</v>
      </c>
      <c r="X1300">
        <v>14168000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315690</v>
      </c>
      <c r="AE1300">
        <v>3783600</v>
      </c>
      <c r="AF1300" s="5">
        <v>398130</v>
      </c>
      <c r="AG1300" s="6">
        <v>488720</v>
      </c>
      <c r="AH1300" s="6">
        <v>2833600</v>
      </c>
      <c r="AI1300" s="6">
        <f t="shared" si="360"/>
        <v>1.5729291252693913E-3</v>
      </c>
      <c r="AJ1300" s="6">
        <f t="shared" si="361"/>
        <v>9.8586376263895006E-4</v>
      </c>
      <c r="AK1300" s="6">
        <f t="shared" si="362"/>
        <v>6.4880387500539823E-3</v>
      </c>
      <c r="AL1300" s="6">
        <f t="shared" si="363"/>
        <v>3</v>
      </c>
      <c r="AM1300" s="6">
        <f t="shared" si="364"/>
        <v>3.0156105459874412E-3</v>
      </c>
      <c r="AN1300" s="7">
        <f t="shared" si="365"/>
        <v>2.4670467715195688E-3</v>
      </c>
      <c r="AO1300" s="5">
        <v>0</v>
      </c>
      <c r="AP1300" s="6">
        <v>0</v>
      </c>
      <c r="AQ1300" s="6">
        <v>0</v>
      </c>
      <c r="AR1300" s="6">
        <f t="shared" si="366"/>
        <v>0</v>
      </c>
      <c r="AS1300" s="6">
        <f t="shared" si="367"/>
        <v>0</v>
      </c>
      <c r="AT1300" s="6">
        <f t="shared" si="368"/>
        <v>0</v>
      </c>
      <c r="AU1300" s="6">
        <f t="shared" si="369"/>
        <v>0</v>
      </c>
      <c r="AV1300" s="6">
        <f t="shared" si="370"/>
        <v>0</v>
      </c>
      <c r="AW1300" s="7">
        <f t="shared" si="371"/>
        <v>0</v>
      </c>
      <c r="AX1300" s="5">
        <v>0</v>
      </c>
      <c r="AY1300" s="6">
        <v>0</v>
      </c>
      <c r="AZ1300" s="6">
        <v>63138</v>
      </c>
      <c r="BA1300" s="6">
        <f t="shared" si="372"/>
        <v>0</v>
      </c>
      <c r="BB1300" s="6">
        <f t="shared" si="373"/>
        <v>0</v>
      </c>
      <c r="BC1300" s="6">
        <f t="shared" si="374"/>
        <v>1.3298325000573889E-4</v>
      </c>
      <c r="BD1300" s="6">
        <f t="shared" si="375"/>
        <v>1</v>
      </c>
      <c r="BE1300" s="6">
        <f t="shared" si="376"/>
        <v>0</v>
      </c>
      <c r="BF1300" s="7">
        <f t="shared" si="377"/>
        <v>0</v>
      </c>
    </row>
    <row r="1301" spans="1:61" x14ac:dyDescent="0.25">
      <c r="A1301" t="s">
        <v>2000</v>
      </c>
      <c r="B1301" t="s">
        <v>2000</v>
      </c>
      <c r="C1301">
        <f>VLOOKUP(B1301,Annotation!D:E,2,FALSE)</f>
        <v>1833</v>
      </c>
      <c r="D1301" t="str">
        <f>VLOOKUP(B1301,Annotation!D:F,3,FALSE)</f>
        <v>hypothetical protein</v>
      </c>
      <c r="G1301">
        <v>14</v>
      </c>
      <c r="H1301">
        <v>14</v>
      </c>
      <c r="I1301">
        <v>14</v>
      </c>
      <c r="J1301">
        <v>8</v>
      </c>
      <c r="K1301">
        <v>10</v>
      </c>
      <c r="L1301">
        <v>0</v>
      </c>
      <c r="M1301">
        <v>5</v>
      </c>
      <c r="N1301">
        <v>1</v>
      </c>
      <c r="O1301">
        <v>2</v>
      </c>
      <c r="P1301">
        <v>5</v>
      </c>
      <c r="Q1301">
        <v>4</v>
      </c>
      <c r="R1301">
        <v>4</v>
      </c>
      <c r="S1301">
        <v>43.5</v>
      </c>
      <c r="T1301">
        <v>34.478999999999999</v>
      </c>
      <c r="U1301">
        <v>174870000</v>
      </c>
      <c r="V1301">
        <v>10846000</v>
      </c>
      <c r="W1301">
        <v>95031000</v>
      </c>
      <c r="X1301">
        <v>0</v>
      </c>
      <c r="Y1301">
        <v>22106000</v>
      </c>
      <c r="Z1301">
        <v>434000</v>
      </c>
      <c r="AA1301">
        <v>330140</v>
      </c>
      <c r="AB1301">
        <v>20114000</v>
      </c>
      <c r="AC1301">
        <v>18336000</v>
      </c>
      <c r="AD1301">
        <v>7669500</v>
      </c>
      <c r="AE1301">
        <v>10929000</v>
      </c>
      <c r="AF1301" s="5">
        <v>677860</v>
      </c>
      <c r="AG1301" s="6">
        <v>5939400</v>
      </c>
      <c r="AH1301" s="6">
        <v>0</v>
      </c>
      <c r="AI1301" s="6">
        <f t="shared" si="360"/>
        <v>2.6780843866453415E-3</v>
      </c>
      <c r="AJ1301" s="6">
        <f t="shared" si="361"/>
        <v>1.1981173743284048E-2</v>
      </c>
      <c r="AK1301" s="6">
        <f t="shared" si="362"/>
        <v>0</v>
      </c>
      <c r="AL1301" s="6">
        <f t="shared" si="363"/>
        <v>2</v>
      </c>
      <c r="AM1301" s="6">
        <f t="shared" si="364"/>
        <v>7.3296290649646949E-3</v>
      </c>
      <c r="AN1301" s="7">
        <f t="shared" si="365"/>
        <v>5.1345034578315473E-3</v>
      </c>
      <c r="AO1301" s="5">
        <v>1381600</v>
      </c>
      <c r="AP1301" s="6">
        <v>27125</v>
      </c>
      <c r="AQ1301" s="6">
        <v>20634</v>
      </c>
      <c r="AR1301" s="6">
        <f t="shared" si="366"/>
        <v>2.6397890554906338E-3</v>
      </c>
      <c r="AS1301" s="6">
        <f t="shared" si="367"/>
        <v>5.6787089160653053E-5</v>
      </c>
      <c r="AT1301" s="6">
        <f t="shared" si="368"/>
        <v>4.816471369292905E-5</v>
      </c>
      <c r="AU1301" s="6">
        <f t="shared" si="369"/>
        <v>3</v>
      </c>
      <c r="AV1301" s="6">
        <f t="shared" si="370"/>
        <v>9.149136194480721E-4</v>
      </c>
      <c r="AW1301" s="7">
        <f t="shared" si="371"/>
        <v>1.2196761971214436E-3</v>
      </c>
      <c r="AX1301" s="5">
        <v>1257100</v>
      </c>
      <c r="AY1301" s="6">
        <v>1146000</v>
      </c>
      <c r="AZ1301" s="6">
        <v>479340</v>
      </c>
      <c r="BA1301" s="6">
        <f t="shared" si="372"/>
        <v>2.3238437507527377E-3</v>
      </c>
      <c r="BB1301" s="6">
        <f t="shared" si="373"/>
        <v>2.4858625063461539E-3</v>
      </c>
      <c r="BC1301" s="6">
        <f t="shared" si="374"/>
        <v>1.0096010494116204E-3</v>
      </c>
      <c r="BD1301" s="6">
        <f t="shared" si="375"/>
        <v>3</v>
      </c>
      <c r="BE1301" s="6">
        <f t="shared" si="376"/>
        <v>1.9397691021701706E-3</v>
      </c>
      <c r="BF1301" s="7">
        <f t="shared" si="377"/>
        <v>6.6104562327194162E-4</v>
      </c>
    </row>
    <row r="1302" spans="1:61" x14ac:dyDescent="0.25">
      <c r="A1302" t="s">
        <v>2001</v>
      </c>
      <c r="B1302" t="s">
        <v>2001</v>
      </c>
      <c r="C1302">
        <f>VLOOKUP(B1302,Annotation!D:E,2,FALSE)</f>
        <v>1835</v>
      </c>
      <c r="D1302" t="str">
        <f>VLOOKUP(B1302,Annotation!D:F,3,FALSE)</f>
        <v>rRNA pseudouridine synthase</v>
      </c>
      <c r="G1302">
        <v>26</v>
      </c>
      <c r="H1302">
        <v>26</v>
      </c>
      <c r="I1302">
        <v>26</v>
      </c>
      <c r="J1302">
        <v>15</v>
      </c>
      <c r="K1302">
        <v>21</v>
      </c>
      <c r="L1302">
        <v>21</v>
      </c>
      <c r="M1302">
        <v>6</v>
      </c>
      <c r="N1302">
        <v>7</v>
      </c>
      <c r="O1302">
        <v>5</v>
      </c>
      <c r="P1302">
        <v>6</v>
      </c>
      <c r="Q1302">
        <v>9</v>
      </c>
      <c r="R1302">
        <v>5</v>
      </c>
      <c r="S1302">
        <v>62</v>
      </c>
      <c r="T1302">
        <v>33.682000000000002</v>
      </c>
      <c r="U1302">
        <v>219670000</v>
      </c>
      <c r="V1302">
        <v>24183000</v>
      </c>
      <c r="W1302">
        <v>115810000</v>
      </c>
      <c r="X1302">
        <v>37013000</v>
      </c>
      <c r="Y1302">
        <v>6668200</v>
      </c>
      <c r="Z1302">
        <v>3722700</v>
      </c>
      <c r="AA1302">
        <v>1941500</v>
      </c>
      <c r="AB1302">
        <v>4467400</v>
      </c>
      <c r="AC1302">
        <v>9913500</v>
      </c>
      <c r="AD1302">
        <v>15959000</v>
      </c>
      <c r="AE1302">
        <v>13730000</v>
      </c>
      <c r="AF1302" s="5">
        <v>1511400</v>
      </c>
      <c r="AG1302" s="6">
        <v>7237900</v>
      </c>
      <c r="AH1302" s="6">
        <v>2313300</v>
      </c>
      <c r="AI1302" s="6">
        <f t="shared" si="360"/>
        <v>5.9712281916262482E-3</v>
      </c>
      <c r="AJ1302" s="6">
        <f t="shared" si="361"/>
        <v>1.4600555180071322E-2</v>
      </c>
      <c r="AK1302" s="6">
        <f t="shared" si="362"/>
        <v>5.2967179702498148E-3</v>
      </c>
      <c r="AL1302" s="6">
        <f t="shared" si="363"/>
        <v>3</v>
      </c>
      <c r="AM1302" s="6">
        <f t="shared" si="364"/>
        <v>8.6228337806491286E-3</v>
      </c>
      <c r="AN1302" s="7">
        <f t="shared" si="365"/>
        <v>4.2358474836029234E-3</v>
      </c>
      <c r="AO1302" s="5">
        <v>416760</v>
      </c>
      <c r="AP1302" s="6">
        <v>232670</v>
      </c>
      <c r="AQ1302" s="6">
        <v>121340</v>
      </c>
      <c r="AR1302" s="6">
        <f t="shared" si="366"/>
        <v>7.9629305643187371E-4</v>
      </c>
      <c r="AS1302" s="6">
        <f t="shared" si="367"/>
        <v>4.8710237917084408E-4</v>
      </c>
      <c r="AT1302" s="6">
        <f t="shared" si="368"/>
        <v>2.8323671413686203E-4</v>
      </c>
      <c r="AU1302" s="6">
        <f t="shared" si="369"/>
        <v>3</v>
      </c>
      <c r="AV1302" s="6">
        <f t="shared" si="370"/>
        <v>5.2221071657985996E-4</v>
      </c>
      <c r="AW1302" s="7">
        <f t="shared" si="371"/>
        <v>2.1092044172942403E-4</v>
      </c>
      <c r="AX1302" s="5">
        <v>279220</v>
      </c>
      <c r="AY1302" s="6">
        <v>619590</v>
      </c>
      <c r="AZ1302" s="6">
        <v>997420</v>
      </c>
      <c r="BA1302" s="6">
        <f t="shared" si="372"/>
        <v>5.161591377656347E-4</v>
      </c>
      <c r="BB1302" s="6">
        <f t="shared" si="373"/>
        <v>1.3439926267949508E-3</v>
      </c>
      <c r="BC1302" s="6">
        <f t="shared" si="374"/>
        <v>2.1007975105439528E-3</v>
      </c>
      <c r="BD1302" s="6">
        <f t="shared" si="375"/>
        <v>3</v>
      </c>
      <c r="BE1302" s="6">
        <f t="shared" si="376"/>
        <v>1.3203164250348461E-3</v>
      </c>
      <c r="BF1302" s="7">
        <f t="shared" si="377"/>
        <v>6.4714249590937223E-4</v>
      </c>
      <c r="BH1302" t="s">
        <v>2002</v>
      </c>
      <c r="BI1302" t="s">
        <v>2003</v>
      </c>
    </row>
    <row r="1303" spans="1:61" x14ac:dyDescent="0.25">
      <c r="A1303" s="13" t="s">
        <v>2004</v>
      </c>
      <c r="B1303" s="13" t="s">
        <v>2004</v>
      </c>
      <c r="C1303" s="13">
        <f>VLOOKUP(B1303,Annotation!D:E,2,FALSE)</f>
        <v>1837</v>
      </c>
      <c r="D1303" s="13" t="str">
        <f>VLOOKUP(B1303,Annotation!D:F,3,FALSE)</f>
        <v>DUF4968 domain-containing protein</v>
      </c>
      <c r="E1303" s="13" t="str">
        <f>VLOOKUP(B1303,Annotation!I:O,7,FALSE)</f>
        <v xml:space="preserve">CAZyme, single-domain, contains GH31 domain </v>
      </c>
      <c r="F1303" s="13"/>
      <c r="G1303" s="13">
        <v>45</v>
      </c>
      <c r="H1303" s="13">
        <v>45</v>
      </c>
      <c r="I1303" s="13">
        <v>45</v>
      </c>
      <c r="J1303" s="13">
        <v>38</v>
      </c>
      <c r="K1303" s="13">
        <v>38</v>
      </c>
      <c r="L1303" s="13">
        <v>37</v>
      </c>
      <c r="M1303" s="13">
        <v>14</v>
      </c>
      <c r="N1303" s="13">
        <v>11</v>
      </c>
      <c r="O1303" s="13">
        <v>16</v>
      </c>
      <c r="P1303" s="13">
        <v>14</v>
      </c>
      <c r="Q1303" s="13">
        <v>11</v>
      </c>
      <c r="R1303" s="13">
        <v>12</v>
      </c>
      <c r="S1303" s="13">
        <v>56.3</v>
      </c>
      <c r="T1303" s="13">
        <v>93.248999999999995</v>
      </c>
      <c r="U1303" s="13">
        <v>1962100000</v>
      </c>
      <c r="V1303" s="13">
        <v>329440000</v>
      </c>
      <c r="W1303" s="13">
        <v>369760000</v>
      </c>
      <c r="X1303" s="13">
        <v>382240000</v>
      </c>
      <c r="Y1303" s="13">
        <v>179680000</v>
      </c>
      <c r="Z1303" s="13">
        <v>96196000</v>
      </c>
      <c r="AA1303" s="13">
        <v>161590000</v>
      </c>
      <c r="AB1303" s="13">
        <v>111060000</v>
      </c>
      <c r="AC1303" s="13">
        <v>184580000</v>
      </c>
      <c r="AD1303" s="13">
        <v>147500000</v>
      </c>
      <c r="AE1303" s="13">
        <v>38472000</v>
      </c>
      <c r="AF1303" s="14">
        <v>6459600</v>
      </c>
      <c r="AG1303" s="15">
        <v>7250200</v>
      </c>
      <c r="AH1303" s="15">
        <v>7495000</v>
      </c>
      <c r="AI1303" s="15">
        <f t="shared" si="360"/>
        <v>2.5520540973024287E-2</v>
      </c>
      <c r="AJ1303" s="15">
        <f t="shared" si="361"/>
        <v>1.4625367187520291E-2</v>
      </c>
      <c r="AK1303" s="15">
        <f t="shared" si="362"/>
        <v>1.716115557300063E-2</v>
      </c>
      <c r="AL1303" s="15">
        <f t="shared" si="363"/>
        <v>3</v>
      </c>
      <c r="AM1303" s="15">
        <f t="shared" si="364"/>
        <v>1.9102354577848403E-2</v>
      </c>
      <c r="AN1303" s="16">
        <f t="shared" si="365"/>
        <v>4.6549180541587739E-3</v>
      </c>
      <c r="AO1303" s="14">
        <v>3523200</v>
      </c>
      <c r="AP1303" s="15">
        <v>1886200</v>
      </c>
      <c r="AQ1303" s="15">
        <v>3168400</v>
      </c>
      <c r="AR1303" s="15">
        <f t="shared" si="366"/>
        <v>6.7316913725424159E-3</v>
      </c>
      <c r="AS1303" s="15">
        <f t="shared" si="367"/>
        <v>3.9488223990718444E-3</v>
      </c>
      <c r="AT1303" s="15">
        <f t="shared" si="368"/>
        <v>7.395806865594475E-3</v>
      </c>
      <c r="AU1303" s="15">
        <f t="shared" si="369"/>
        <v>3</v>
      </c>
      <c r="AV1303" s="15">
        <f t="shared" si="370"/>
        <v>6.0254402124029121E-3</v>
      </c>
      <c r="AW1303" s="16">
        <f t="shared" si="371"/>
        <v>1.4932109705845034E-3</v>
      </c>
      <c r="AX1303" s="14">
        <v>2177700</v>
      </c>
      <c r="AY1303" s="15">
        <v>3619300</v>
      </c>
      <c r="AZ1303" s="15">
        <v>2892200</v>
      </c>
      <c r="BA1303" s="15">
        <f t="shared" si="372"/>
        <v>4.0256419823516323E-3</v>
      </c>
      <c r="BB1303" s="15">
        <f t="shared" si="373"/>
        <v>7.8508570412029969E-3</v>
      </c>
      <c r="BC1303" s="15">
        <f t="shared" si="374"/>
        <v>6.0916429989324658E-3</v>
      </c>
      <c r="BD1303" s="15">
        <f t="shared" si="375"/>
        <v>3</v>
      </c>
      <c r="BE1303" s="15">
        <f t="shared" si="376"/>
        <v>5.9893806741623647E-3</v>
      </c>
      <c r="BF1303" s="16">
        <f t="shared" si="377"/>
        <v>1.5633107494281383E-3</v>
      </c>
      <c r="BG1303" s="13"/>
      <c r="BH1303" s="13" t="s">
        <v>2005</v>
      </c>
      <c r="BI1303" s="13" t="s">
        <v>2006</v>
      </c>
    </row>
    <row r="1304" spans="1:61" x14ac:dyDescent="0.25">
      <c r="A1304" s="13" t="s">
        <v>2007</v>
      </c>
      <c r="B1304" s="13" t="s">
        <v>2007</v>
      </c>
      <c r="C1304" s="13">
        <f>VLOOKUP(B1304,Annotation!D:E,2,FALSE)</f>
        <v>1838</v>
      </c>
      <c r="D1304" s="13" t="str">
        <f>VLOOKUP(B1304,Annotation!D:F,3,FALSE)</f>
        <v>1,4-alpha-glucan branching protein GlgB</v>
      </c>
      <c r="E1304" s="13" t="str">
        <f>VLOOKUP(B1304,Annotation!I:O,7,FALSE)</f>
        <v xml:space="preserve">CAZyme, multi-domain, contains a CBM48 and a GH13_9 domain </v>
      </c>
      <c r="F1304" s="13"/>
      <c r="G1304" s="13">
        <v>27</v>
      </c>
      <c r="H1304" s="13">
        <v>27</v>
      </c>
      <c r="I1304" s="13">
        <v>27</v>
      </c>
      <c r="J1304" s="13">
        <v>16</v>
      </c>
      <c r="K1304" s="13">
        <v>21</v>
      </c>
      <c r="L1304" s="13">
        <v>21</v>
      </c>
      <c r="M1304" s="13">
        <v>12</v>
      </c>
      <c r="N1304" s="13">
        <v>12</v>
      </c>
      <c r="O1304" s="13">
        <v>15</v>
      </c>
      <c r="P1304" s="13">
        <v>11</v>
      </c>
      <c r="Q1304" s="13">
        <v>8</v>
      </c>
      <c r="R1304" s="13">
        <v>15</v>
      </c>
      <c r="S1304" s="13">
        <v>40.5</v>
      </c>
      <c r="T1304" s="13">
        <v>74.132000000000005</v>
      </c>
      <c r="U1304" s="13">
        <v>1321400000</v>
      </c>
      <c r="V1304" s="13">
        <v>69458000</v>
      </c>
      <c r="W1304" s="13">
        <v>217100000</v>
      </c>
      <c r="X1304" s="13">
        <v>298860000</v>
      </c>
      <c r="Y1304" s="13">
        <v>125070000</v>
      </c>
      <c r="Z1304" s="13">
        <v>196100000</v>
      </c>
      <c r="AA1304" s="13">
        <v>174260000</v>
      </c>
      <c r="AB1304" s="13">
        <v>126100000</v>
      </c>
      <c r="AC1304" s="13">
        <v>7190600</v>
      </c>
      <c r="AD1304" s="13">
        <v>107220000</v>
      </c>
      <c r="AE1304" s="13">
        <v>52854000</v>
      </c>
      <c r="AF1304" s="14">
        <v>2778300</v>
      </c>
      <c r="AG1304" s="15">
        <v>8683900</v>
      </c>
      <c r="AH1304" s="15">
        <v>11954000</v>
      </c>
      <c r="AI1304" s="15">
        <f t="shared" si="360"/>
        <v>1.0976487551141462E-2</v>
      </c>
      <c r="AJ1304" s="15">
        <f t="shared" si="361"/>
        <v>1.75174789826084E-2</v>
      </c>
      <c r="AK1304" s="15">
        <f t="shared" si="362"/>
        <v>2.7370841056657717E-2</v>
      </c>
      <c r="AL1304" s="15">
        <f t="shared" si="363"/>
        <v>3</v>
      </c>
      <c r="AM1304" s="15">
        <f t="shared" si="364"/>
        <v>1.862160253013586E-2</v>
      </c>
      <c r="AN1304" s="16">
        <f t="shared" si="365"/>
        <v>6.7383491213655481E-3</v>
      </c>
      <c r="AO1304" s="14">
        <v>5002600</v>
      </c>
      <c r="AP1304" s="15">
        <v>7843900</v>
      </c>
      <c r="AQ1304" s="15">
        <v>6970500</v>
      </c>
      <c r="AR1304" s="15">
        <f t="shared" si="366"/>
        <v>9.5583444766918404E-3</v>
      </c>
      <c r="AS1304" s="15">
        <f t="shared" si="367"/>
        <v>1.6421465388654247E-2</v>
      </c>
      <c r="AT1304" s="15">
        <f t="shared" si="368"/>
        <v>1.6270821789113207E-2</v>
      </c>
      <c r="AU1304" s="15">
        <f t="shared" si="369"/>
        <v>3</v>
      </c>
      <c r="AV1304" s="15">
        <f t="shared" si="370"/>
        <v>1.4083543884819763E-2</v>
      </c>
      <c r="AW1304" s="16">
        <f t="shared" si="371"/>
        <v>3.2003901466343817E-3</v>
      </c>
      <c r="AX1304" s="14">
        <v>5044000</v>
      </c>
      <c r="AY1304" s="15">
        <v>287630</v>
      </c>
      <c r="AZ1304" s="15">
        <v>4288900</v>
      </c>
      <c r="BA1304" s="15">
        <f t="shared" si="372"/>
        <v>9.3242127744784086E-3</v>
      </c>
      <c r="BB1304" s="15">
        <f t="shared" si="373"/>
        <v>6.2391678246103332E-4</v>
      </c>
      <c r="BC1304" s="15">
        <f t="shared" si="374"/>
        <v>9.0334166579494682E-3</v>
      </c>
      <c r="BD1304" s="15">
        <f t="shared" si="375"/>
        <v>3</v>
      </c>
      <c r="BE1304" s="15">
        <f t="shared" si="376"/>
        <v>6.3271820716296369E-3</v>
      </c>
      <c r="BF1304" s="16">
        <f t="shared" si="377"/>
        <v>4.0345645625704269E-3</v>
      </c>
      <c r="BG1304" s="13"/>
      <c r="BH1304" s="13" t="s">
        <v>2008</v>
      </c>
      <c r="BI1304" s="13" t="s">
        <v>2009</v>
      </c>
    </row>
    <row r="1305" spans="1:61" x14ac:dyDescent="0.25">
      <c r="A1305" s="13" t="s">
        <v>2010</v>
      </c>
      <c r="B1305" s="13" t="s">
        <v>2010</v>
      </c>
      <c r="C1305" s="13">
        <f>VLOOKUP(B1305,Annotation!D:E,2,FALSE)</f>
        <v>1839</v>
      </c>
      <c r="D1305" s="13" t="str">
        <f>VLOOKUP(B1305,Annotation!D:F,3,FALSE)</f>
        <v>trehalose synthase</v>
      </c>
      <c r="E1305" s="13"/>
      <c r="F1305" s="13"/>
      <c r="G1305" s="13">
        <v>22</v>
      </c>
      <c r="H1305" s="13">
        <v>22</v>
      </c>
      <c r="I1305" s="13">
        <v>22</v>
      </c>
      <c r="J1305" s="13">
        <v>15</v>
      </c>
      <c r="K1305" s="13">
        <v>14</v>
      </c>
      <c r="L1305" s="13">
        <v>18</v>
      </c>
      <c r="M1305" s="13">
        <v>11</v>
      </c>
      <c r="N1305" s="13">
        <v>8</v>
      </c>
      <c r="O1305" s="13">
        <v>6</v>
      </c>
      <c r="P1305" s="13">
        <v>6</v>
      </c>
      <c r="Q1305" s="13">
        <v>5</v>
      </c>
      <c r="R1305" s="13">
        <v>6</v>
      </c>
      <c r="S1305" s="13">
        <v>42.6</v>
      </c>
      <c r="T1305" s="13">
        <v>64.203000000000003</v>
      </c>
      <c r="U1305" s="13">
        <v>326230000</v>
      </c>
      <c r="V1305" s="13">
        <v>21139000</v>
      </c>
      <c r="W1305" s="13">
        <v>61320000</v>
      </c>
      <c r="X1305" s="13">
        <v>104710000</v>
      </c>
      <c r="Y1305" s="13">
        <v>67161000</v>
      </c>
      <c r="Z1305" s="13">
        <v>20971000</v>
      </c>
      <c r="AA1305" s="13">
        <v>8646700</v>
      </c>
      <c r="AB1305" s="13">
        <v>28924000</v>
      </c>
      <c r="AC1305" s="13">
        <v>8587800</v>
      </c>
      <c r="AD1305" s="13">
        <v>4776600</v>
      </c>
      <c r="AE1305" s="13">
        <v>11651000</v>
      </c>
      <c r="AF1305" s="14">
        <v>754960</v>
      </c>
      <c r="AG1305" s="15">
        <v>2190000</v>
      </c>
      <c r="AH1305" s="15">
        <v>3739500</v>
      </c>
      <c r="AI1305" s="15">
        <f t="shared" si="360"/>
        <v>2.9826905091637902E-3</v>
      </c>
      <c r="AJ1305" s="15">
        <f t="shared" si="361"/>
        <v>4.4177476677428806E-3</v>
      </c>
      <c r="AK1305" s="15">
        <f t="shared" si="362"/>
        <v>8.562260342259622E-3</v>
      </c>
      <c r="AL1305" s="15">
        <f t="shared" si="363"/>
        <v>3</v>
      </c>
      <c r="AM1305" s="15">
        <f t="shared" si="364"/>
        <v>5.3208995063887638E-3</v>
      </c>
      <c r="AN1305" s="16">
        <f t="shared" si="365"/>
        <v>2.3656799323288789E-3</v>
      </c>
      <c r="AO1305" s="14">
        <v>2398600</v>
      </c>
      <c r="AP1305" s="15">
        <v>748980</v>
      </c>
      <c r="AQ1305" s="15">
        <v>308810</v>
      </c>
      <c r="AR1305" s="15">
        <f t="shared" si="366"/>
        <v>4.5829458805007484E-3</v>
      </c>
      <c r="AS1305" s="15">
        <f t="shared" si="367"/>
        <v>1.5680145268035363E-3</v>
      </c>
      <c r="AT1305" s="15">
        <f t="shared" si="368"/>
        <v>7.2083673720623332E-4</v>
      </c>
      <c r="AU1305" s="15">
        <f t="shared" si="369"/>
        <v>3</v>
      </c>
      <c r="AV1305" s="15">
        <f t="shared" si="370"/>
        <v>2.2905990481701726E-3</v>
      </c>
      <c r="AW1305" s="16">
        <f t="shared" si="371"/>
        <v>1.6574213006090239E-3</v>
      </c>
      <c r="AX1305" s="14">
        <v>1033000</v>
      </c>
      <c r="AY1305" s="15">
        <v>306710</v>
      </c>
      <c r="AZ1305" s="15">
        <v>170590</v>
      </c>
      <c r="BA1305" s="15">
        <f t="shared" si="372"/>
        <v>1.9095780721721245E-3</v>
      </c>
      <c r="BB1305" s="15">
        <f t="shared" si="373"/>
        <v>6.653044409436552E-4</v>
      </c>
      <c r="BC1305" s="15">
        <f t="shared" si="374"/>
        <v>3.5930204660393104E-4</v>
      </c>
      <c r="BD1305" s="15">
        <f t="shared" si="375"/>
        <v>3</v>
      </c>
      <c r="BE1305" s="15">
        <f t="shared" si="376"/>
        <v>9.7806151990657017E-4</v>
      </c>
      <c r="BF1305" s="16">
        <f t="shared" si="377"/>
        <v>6.7042358833498681E-4</v>
      </c>
      <c r="BG1305" s="13"/>
      <c r="BH1305" s="13">
        <v>1730</v>
      </c>
      <c r="BI1305" s="13">
        <v>200</v>
      </c>
    </row>
    <row r="1306" spans="1:61" x14ac:dyDescent="0.25">
      <c r="A1306" s="13" t="s">
        <v>2011</v>
      </c>
      <c r="B1306" s="13" t="s">
        <v>2011</v>
      </c>
      <c r="C1306" s="13">
        <f>VLOOKUP(B1306,Annotation!D:E,2,FALSE)</f>
        <v>1840</v>
      </c>
      <c r="D1306" s="13" t="str">
        <f>VLOOKUP(B1306,Annotation!D:F,3,FALSE)</f>
        <v>alpha-1,4-glucan--maltose-1-phosphate maltosyltransferase</v>
      </c>
      <c r="E1306" s="13" t="str">
        <f>VLOOKUP(B1306,Annotation!I:O,7,FALSE)</f>
        <v xml:space="preserve">CAZyme, single-domain, contains GH13_3 domain </v>
      </c>
      <c r="F1306" s="13"/>
      <c r="G1306" s="13">
        <v>31</v>
      </c>
      <c r="H1306" s="13">
        <v>31</v>
      </c>
      <c r="I1306" s="13">
        <v>31</v>
      </c>
      <c r="J1306" s="13">
        <v>20</v>
      </c>
      <c r="K1306" s="13">
        <v>21</v>
      </c>
      <c r="L1306" s="13">
        <v>20</v>
      </c>
      <c r="M1306" s="13">
        <v>15</v>
      </c>
      <c r="N1306" s="13">
        <v>16</v>
      </c>
      <c r="O1306" s="13">
        <v>15</v>
      </c>
      <c r="P1306" s="13">
        <v>14</v>
      </c>
      <c r="Q1306" s="13">
        <v>12</v>
      </c>
      <c r="R1306" s="13">
        <v>17</v>
      </c>
      <c r="S1306" s="13">
        <v>51.9</v>
      </c>
      <c r="T1306" s="13">
        <v>75.489999999999995</v>
      </c>
      <c r="U1306" s="13">
        <v>4736500000</v>
      </c>
      <c r="V1306" s="13">
        <v>128140000</v>
      </c>
      <c r="W1306" s="13">
        <v>237660000</v>
      </c>
      <c r="X1306" s="13">
        <v>297440000</v>
      </c>
      <c r="Y1306" s="13">
        <v>737820000</v>
      </c>
      <c r="Z1306" s="13">
        <v>966160000</v>
      </c>
      <c r="AA1306" s="13">
        <v>807600000</v>
      </c>
      <c r="AB1306" s="13">
        <v>623430000</v>
      </c>
      <c r="AC1306" s="13">
        <v>383910000</v>
      </c>
      <c r="AD1306" s="13">
        <v>554400000</v>
      </c>
      <c r="AE1306" s="13">
        <v>135330000</v>
      </c>
      <c r="AF1306" s="14">
        <v>3661200</v>
      </c>
      <c r="AG1306" s="15">
        <v>6790200</v>
      </c>
      <c r="AH1306" s="15">
        <v>8498300</v>
      </c>
      <c r="AI1306" s="15">
        <f t="shared" si="360"/>
        <v>1.4464642487218486E-2</v>
      </c>
      <c r="AJ1306" s="15">
        <f t="shared" si="361"/>
        <v>1.3697438453656488E-2</v>
      </c>
      <c r="AK1306" s="15">
        <f t="shared" si="362"/>
        <v>1.9458392048836731E-2</v>
      </c>
      <c r="AL1306" s="15">
        <f t="shared" si="363"/>
        <v>3</v>
      </c>
      <c r="AM1306" s="15">
        <f t="shared" si="364"/>
        <v>1.587349099657057E-2</v>
      </c>
      <c r="AN1306" s="16">
        <f t="shared" si="365"/>
        <v>2.5541844325449865E-3</v>
      </c>
      <c r="AO1306" s="14">
        <v>21080000</v>
      </c>
      <c r="AP1306" s="15">
        <v>27604000</v>
      </c>
      <c r="AQ1306" s="15">
        <v>23074000</v>
      </c>
      <c r="AR1306" s="15">
        <f t="shared" si="366"/>
        <v>4.0277036254880258E-2</v>
      </c>
      <c r="AS1306" s="15">
        <f t="shared" si="367"/>
        <v>5.778989158306605E-2</v>
      </c>
      <c r="AT1306" s="15">
        <f t="shared" si="368"/>
        <v>5.3860259947205814E-2</v>
      </c>
      <c r="AU1306" s="15">
        <f t="shared" si="369"/>
        <v>3</v>
      </c>
      <c r="AV1306" s="15">
        <f t="shared" si="370"/>
        <v>5.0642395928384043E-2</v>
      </c>
      <c r="AW1306" s="16">
        <f t="shared" si="371"/>
        <v>7.5029332961276708E-3</v>
      </c>
      <c r="AX1306" s="14">
        <v>17812000</v>
      </c>
      <c r="AY1306" s="15">
        <v>10969000</v>
      </c>
      <c r="AZ1306" s="15">
        <v>15840000</v>
      </c>
      <c r="BA1306" s="15">
        <f t="shared" si="372"/>
        <v>3.2926819575537156E-2</v>
      </c>
      <c r="BB1306" s="15">
        <f t="shared" si="373"/>
        <v>2.3793565298526144E-2</v>
      </c>
      <c r="BC1306" s="15">
        <f t="shared" si="374"/>
        <v>3.3362708354571002E-2</v>
      </c>
      <c r="BD1306" s="15">
        <f t="shared" si="375"/>
        <v>3</v>
      </c>
      <c r="BE1306" s="15">
        <f t="shared" si="376"/>
        <v>3.0027697742878102E-2</v>
      </c>
      <c r="BF1306" s="16">
        <f t="shared" si="377"/>
        <v>4.4117876389821228E-3</v>
      </c>
      <c r="BG1306" s="13"/>
      <c r="BH1306" s="13" t="s">
        <v>2012</v>
      </c>
      <c r="BI1306" s="13" t="s">
        <v>2013</v>
      </c>
    </row>
    <row r="1307" spans="1:61" x14ac:dyDescent="0.25">
      <c r="A1307" s="13" t="s">
        <v>2014</v>
      </c>
      <c r="B1307" s="13" t="s">
        <v>2014</v>
      </c>
      <c r="C1307" s="13">
        <f>VLOOKUP(B1307,Annotation!D:E,2,FALSE)</f>
        <v>1841</v>
      </c>
      <c r="D1307" s="13" t="str">
        <f>VLOOKUP(B1307,Annotation!D:F,3,FALSE)</f>
        <v>glucose-1-phosphate adenylyltransferase</v>
      </c>
      <c r="E1307" s="13"/>
      <c r="F1307" s="13"/>
      <c r="G1307" s="13">
        <v>25</v>
      </c>
      <c r="H1307" s="13">
        <v>25</v>
      </c>
      <c r="I1307" s="13">
        <v>25</v>
      </c>
      <c r="J1307" s="13">
        <v>18</v>
      </c>
      <c r="K1307" s="13">
        <v>20</v>
      </c>
      <c r="L1307" s="13">
        <v>11</v>
      </c>
      <c r="M1307" s="13">
        <v>13</v>
      </c>
      <c r="N1307" s="13">
        <v>12</v>
      </c>
      <c r="O1307" s="13">
        <v>14</v>
      </c>
      <c r="P1307" s="13">
        <v>10</v>
      </c>
      <c r="Q1307" s="13">
        <v>14</v>
      </c>
      <c r="R1307" s="13">
        <v>15</v>
      </c>
      <c r="S1307" s="13">
        <v>52.5</v>
      </c>
      <c r="T1307" s="13">
        <v>47.262</v>
      </c>
      <c r="U1307" s="13">
        <v>4870900000</v>
      </c>
      <c r="V1307" s="13">
        <v>120690000</v>
      </c>
      <c r="W1307" s="13">
        <v>331270000</v>
      </c>
      <c r="X1307" s="13">
        <v>519560000</v>
      </c>
      <c r="Y1307" s="13">
        <v>377220000</v>
      </c>
      <c r="Z1307" s="13">
        <v>204700000</v>
      </c>
      <c r="AA1307" s="13">
        <v>665500000</v>
      </c>
      <c r="AB1307" s="13">
        <v>968980000</v>
      </c>
      <c r="AC1307" s="13">
        <v>1083100000</v>
      </c>
      <c r="AD1307" s="13">
        <v>599930000</v>
      </c>
      <c r="AE1307" s="13">
        <v>256360000</v>
      </c>
      <c r="AF1307" s="14">
        <v>6352200</v>
      </c>
      <c r="AG1307" s="15">
        <v>17436000</v>
      </c>
      <c r="AH1307" s="15">
        <v>27345000</v>
      </c>
      <c r="AI1307" s="15">
        <f t="shared" si="360"/>
        <v>2.5096225829593925E-2</v>
      </c>
      <c r="AJ1307" s="15">
        <f t="shared" si="361"/>
        <v>3.5172533486194008E-2</v>
      </c>
      <c r="AK1307" s="15">
        <f t="shared" si="362"/>
        <v>6.2611314095223788E-2</v>
      </c>
      <c r="AL1307" s="15">
        <f t="shared" si="363"/>
        <v>3</v>
      </c>
      <c r="AM1307" s="15">
        <f t="shared" si="364"/>
        <v>4.0960024470337239E-2</v>
      </c>
      <c r="AN1307" s="16">
        <f t="shared" si="365"/>
        <v>1.5852796826073611E-2</v>
      </c>
      <c r="AO1307" s="14">
        <v>19854000</v>
      </c>
      <c r="AP1307" s="15">
        <v>10774000</v>
      </c>
      <c r="AQ1307" s="15">
        <v>35026000</v>
      </c>
      <c r="AR1307" s="15">
        <f t="shared" si="366"/>
        <v>3.7934548282940829E-2</v>
      </c>
      <c r="AS1307" s="15">
        <f t="shared" si="367"/>
        <v>2.2555727137949344E-2</v>
      </c>
      <c r="AT1307" s="15">
        <f t="shared" si="368"/>
        <v>8.175909963208941E-2</v>
      </c>
      <c r="AU1307" s="15">
        <f t="shared" si="369"/>
        <v>3</v>
      </c>
      <c r="AV1307" s="15">
        <f t="shared" si="370"/>
        <v>4.7416458350993194E-2</v>
      </c>
      <c r="AW1307" s="16">
        <f t="shared" si="371"/>
        <v>2.5082394789625529E-2</v>
      </c>
      <c r="AX1307" s="14">
        <v>50999000</v>
      </c>
      <c r="AY1307" s="15">
        <v>57004000</v>
      </c>
      <c r="AZ1307" s="15">
        <v>31575000</v>
      </c>
      <c r="BA1307" s="15">
        <f t="shared" si="372"/>
        <v>9.4275481222368035E-2</v>
      </c>
      <c r="BB1307" s="15">
        <f t="shared" si="373"/>
        <v>0.12365105262805948</v>
      </c>
      <c r="BC1307" s="15">
        <f t="shared" si="374"/>
        <v>6.6504262392397692E-2</v>
      </c>
      <c r="BD1307" s="15">
        <f t="shared" si="375"/>
        <v>3</v>
      </c>
      <c r="BE1307" s="15">
        <f t="shared" si="376"/>
        <v>9.4810265414275063E-2</v>
      </c>
      <c r="BF1307" s="16">
        <f t="shared" si="377"/>
        <v>2.3333143868163399E-2</v>
      </c>
      <c r="BG1307" s="13"/>
      <c r="BH1307" s="13">
        <v>1736</v>
      </c>
      <c r="BI1307" s="13">
        <v>222</v>
      </c>
    </row>
    <row r="1308" spans="1:61" x14ac:dyDescent="0.25">
      <c r="A1308" s="13" t="s">
        <v>2015</v>
      </c>
      <c r="B1308" s="13" t="s">
        <v>2015</v>
      </c>
      <c r="C1308" s="13">
        <f>VLOOKUP(B1308,Annotation!D:E,2,FALSE)</f>
        <v>1842</v>
      </c>
      <c r="D1308" s="13" t="str">
        <f>VLOOKUP(B1308,Annotation!D:F,3,FALSE)</f>
        <v>glycogen synthase</v>
      </c>
      <c r="E1308" s="13" t="str">
        <f>VLOOKUP(B1308,Annotation!I:O,7,FALSE)</f>
        <v>CAZyme, single-domain, contains GT4 domain *</v>
      </c>
      <c r="F1308" s="13"/>
      <c r="G1308" s="13">
        <v>26</v>
      </c>
      <c r="H1308" s="13">
        <v>26</v>
      </c>
      <c r="I1308" s="13">
        <v>26</v>
      </c>
      <c r="J1308" s="13">
        <v>21</v>
      </c>
      <c r="K1308" s="13">
        <v>20</v>
      </c>
      <c r="L1308" s="13">
        <v>17</v>
      </c>
      <c r="M1308" s="13">
        <v>13</v>
      </c>
      <c r="N1308" s="13">
        <v>8</v>
      </c>
      <c r="O1308" s="13">
        <v>13</v>
      </c>
      <c r="P1308" s="13">
        <v>13</v>
      </c>
      <c r="Q1308" s="13">
        <v>13</v>
      </c>
      <c r="R1308" s="13">
        <v>12</v>
      </c>
      <c r="S1308" s="13">
        <v>58.4</v>
      </c>
      <c r="T1308" s="13">
        <v>45.084000000000003</v>
      </c>
      <c r="U1308" s="13">
        <v>1026400000</v>
      </c>
      <c r="V1308" s="13">
        <v>91029000</v>
      </c>
      <c r="W1308" s="13">
        <v>166510000</v>
      </c>
      <c r="X1308" s="13">
        <v>67445000</v>
      </c>
      <c r="Y1308" s="13">
        <v>71617000</v>
      </c>
      <c r="Z1308" s="13">
        <v>69665000</v>
      </c>
      <c r="AA1308" s="13">
        <v>58799000</v>
      </c>
      <c r="AB1308" s="13">
        <v>237590000</v>
      </c>
      <c r="AC1308" s="13">
        <v>156100000</v>
      </c>
      <c r="AD1308" s="13">
        <v>107650000</v>
      </c>
      <c r="AE1308" s="13">
        <v>46655000</v>
      </c>
      <c r="AF1308" s="14">
        <v>4137700</v>
      </c>
      <c r="AG1308" s="15">
        <v>7568600</v>
      </c>
      <c r="AH1308" s="15">
        <v>3065700</v>
      </c>
      <c r="AI1308" s="15">
        <f t="shared" si="360"/>
        <v>1.6347195241823428E-2</v>
      </c>
      <c r="AJ1308" s="15">
        <f t="shared" si="361"/>
        <v>1.5267655250264276E-2</v>
      </c>
      <c r="AK1308" s="15">
        <f t="shared" si="362"/>
        <v>7.0194736010871298E-3</v>
      </c>
      <c r="AL1308" s="15">
        <f t="shared" si="363"/>
        <v>3</v>
      </c>
      <c r="AM1308" s="15">
        <f t="shared" si="364"/>
        <v>1.2878108031058278E-2</v>
      </c>
      <c r="AN1308" s="16">
        <f t="shared" si="365"/>
        <v>4.1660572636788087E-3</v>
      </c>
      <c r="AO1308" s="14">
        <v>3255300</v>
      </c>
      <c r="AP1308" s="15">
        <v>3166600</v>
      </c>
      <c r="AQ1308" s="15">
        <v>2672700</v>
      </c>
      <c r="AR1308" s="15">
        <f t="shared" si="366"/>
        <v>6.219821447842111E-3</v>
      </c>
      <c r="AS1308" s="15">
        <f t="shared" si="367"/>
        <v>6.6293823607787624E-3</v>
      </c>
      <c r="AT1308" s="15">
        <f t="shared" si="368"/>
        <v>6.2387239646743949E-3</v>
      </c>
      <c r="AU1308" s="15">
        <f t="shared" si="369"/>
        <v>3</v>
      </c>
      <c r="AV1308" s="15">
        <f t="shared" si="370"/>
        <v>6.3626425910984228E-3</v>
      </c>
      <c r="AW1308" s="16">
        <f t="shared" si="371"/>
        <v>1.8877129872324196E-4</v>
      </c>
      <c r="AX1308" s="14">
        <v>10799000</v>
      </c>
      <c r="AY1308" s="15">
        <v>7095400</v>
      </c>
      <c r="AZ1308" s="15">
        <v>4893200</v>
      </c>
      <c r="BA1308" s="15">
        <f t="shared" si="372"/>
        <v>1.9962762440839082E-2</v>
      </c>
      <c r="BB1308" s="15">
        <f t="shared" si="373"/>
        <v>1.539108972733726E-2</v>
      </c>
      <c r="BC1308" s="15">
        <f t="shared" si="374"/>
        <v>1.0306212406602705E-2</v>
      </c>
      <c r="BD1308" s="15">
        <f t="shared" si="375"/>
        <v>3</v>
      </c>
      <c r="BE1308" s="15">
        <f t="shared" si="376"/>
        <v>1.5220021524926347E-2</v>
      </c>
      <c r="BF1308" s="16">
        <f t="shared" si="377"/>
        <v>3.9441254111513523E-3</v>
      </c>
      <c r="BG1308" s="13"/>
      <c r="BH1308" s="13"/>
      <c r="BI1308" s="13"/>
    </row>
    <row r="1309" spans="1:61" x14ac:dyDescent="0.25">
      <c r="A1309" t="s">
        <v>2016</v>
      </c>
      <c r="B1309" t="s">
        <v>2016</v>
      </c>
      <c r="C1309">
        <f>VLOOKUP(B1309,Annotation!D:E,2,FALSE)</f>
        <v>1843</v>
      </c>
      <c r="D1309" t="str">
        <f>VLOOKUP(B1309,Annotation!D:F,3,FALSE)</f>
        <v>hypothetical protein</v>
      </c>
      <c r="G1309">
        <v>16</v>
      </c>
      <c r="H1309">
        <v>16</v>
      </c>
      <c r="I1309">
        <v>16</v>
      </c>
      <c r="J1309">
        <v>13</v>
      </c>
      <c r="K1309">
        <v>14</v>
      </c>
      <c r="L1309">
        <v>3</v>
      </c>
      <c r="M1309">
        <v>7</v>
      </c>
      <c r="N1309">
        <v>6</v>
      </c>
      <c r="O1309">
        <v>5</v>
      </c>
      <c r="P1309">
        <v>4</v>
      </c>
      <c r="Q1309">
        <v>6</v>
      </c>
      <c r="R1309">
        <v>5</v>
      </c>
      <c r="S1309">
        <v>48.5</v>
      </c>
      <c r="T1309">
        <v>23.643999999999998</v>
      </c>
      <c r="U1309">
        <v>1051600000</v>
      </c>
      <c r="V1309">
        <v>75622000</v>
      </c>
      <c r="W1309">
        <v>244050000</v>
      </c>
      <c r="X1309">
        <v>21187000</v>
      </c>
      <c r="Y1309">
        <v>69414000</v>
      </c>
      <c r="Z1309">
        <v>161400000</v>
      </c>
      <c r="AA1309">
        <v>90360000</v>
      </c>
      <c r="AB1309">
        <v>155270000</v>
      </c>
      <c r="AC1309">
        <v>109660000</v>
      </c>
      <c r="AD1309">
        <v>124660000</v>
      </c>
      <c r="AE1309">
        <v>131450000</v>
      </c>
      <c r="AF1309" s="5">
        <v>9452700</v>
      </c>
      <c r="AG1309" s="6">
        <v>30506000</v>
      </c>
      <c r="AH1309" s="6">
        <v>2648400</v>
      </c>
      <c r="AI1309" s="6">
        <f t="shared" si="360"/>
        <v>3.7345658811026493E-2</v>
      </c>
      <c r="AJ1309" s="6">
        <f t="shared" si="361"/>
        <v>6.153781294619376E-2</v>
      </c>
      <c r="AK1309" s="6">
        <f t="shared" si="362"/>
        <v>6.0639899158819047E-3</v>
      </c>
      <c r="AL1309" s="6">
        <f t="shared" si="363"/>
        <v>3</v>
      </c>
      <c r="AM1309" s="6">
        <f t="shared" si="364"/>
        <v>3.4982487224367385E-2</v>
      </c>
      <c r="AN1309" s="7">
        <f t="shared" si="365"/>
        <v>2.270865760542418E-2</v>
      </c>
      <c r="AO1309" s="5">
        <v>8676700</v>
      </c>
      <c r="AP1309" s="6">
        <v>20175000</v>
      </c>
      <c r="AQ1309" s="6">
        <v>11295000</v>
      </c>
      <c r="AR1309" s="6">
        <f t="shared" si="366"/>
        <v>1.6578356758667909E-2</v>
      </c>
      <c r="AS1309" s="6">
        <f t="shared" si="367"/>
        <v>4.2237033136080189E-2</v>
      </c>
      <c r="AT1309" s="6">
        <f t="shared" si="368"/>
        <v>2.6365243828711523E-2</v>
      </c>
      <c r="AU1309" s="6">
        <f t="shared" si="369"/>
        <v>3</v>
      </c>
      <c r="AV1309" s="6">
        <f t="shared" si="370"/>
        <v>2.8393544574486538E-2</v>
      </c>
      <c r="AW1309" s="7">
        <f t="shared" si="371"/>
        <v>1.0572840088222199E-2</v>
      </c>
      <c r="AX1309" s="5">
        <v>19409000</v>
      </c>
      <c r="AY1309" s="6">
        <v>13707000</v>
      </c>
      <c r="AZ1309" s="6">
        <v>15583000</v>
      </c>
      <c r="BA1309" s="6">
        <f t="shared" si="372"/>
        <v>3.5878994000763567E-2</v>
      </c>
      <c r="BB1309" s="6">
        <f t="shared" si="373"/>
        <v>2.9732737674072189E-2</v>
      </c>
      <c r="BC1309" s="6">
        <f t="shared" si="374"/>
        <v>3.2821406836444446E-2</v>
      </c>
      <c r="BD1309" s="6">
        <f t="shared" si="375"/>
        <v>3</v>
      </c>
      <c r="BE1309" s="6">
        <f t="shared" si="376"/>
        <v>3.2811046170426732E-2</v>
      </c>
      <c r="BF1309" s="7">
        <f t="shared" si="377"/>
        <v>2.5092093330899672E-3</v>
      </c>
    </row>
    <row r="1310" spans="1:61" x14ac:dyDescent="0.25">
      <c r="A1310" t="s">
        <v>2017</v>
      </c>
      <c r="B1310" t="s">
        <v>2017</v>
      </c>
      <c r="C1310">
        <f>VLOOKUP(B1310,Annotation!D:E,2,FALSE)</f>
        <v>1844</v>
      </c>
      <c r="D1310" t="str">
        <f>VLOOKUP(B1310,Annotation!D:F,3,FALSE)</f>
        <v>50S ribosomal protein L20</v>
      </c>
      <c r="G1310">
        <v>11</v>
      </c>
      <c r="H1310">
        <v>11</v>
      </c>
      <c r="I1310">
        <v>11</v>
      </c>
      <c r="J1310">
        <v>9</v>
      </c>
      <c r="K1310">
        <v>11</v>
      </c>
      <c r="L1310">
        <v>7</v>
      </c>
      <c r="M1310">
        <v>7</v>
      </c>
      <c r="N1310">
        <v>8</v>
      </c>
      <c r="O1310">
        <v>7</v>
      </c>
      <c r="P1310">
        <v>8</v>
      </c>
      <c r="Q1310">
        <v>3</v>
      </c>
      <c r="R1310">
        <v>10</v>
      </c>
      <c r="S1310">
        <v>60.5</v>
      </c>
      <c r="T1310">
        <v>13.122</v>
      </c>
      <c r="U1310">
        <v>6027200000</v>
      </c>
      <c r="V1310">
        <v>355940000</v>
      </c>
      <c r="W1310">
        <v>659150000</v>
      </c>
      <c r="X1310">
        <v>138580000</v>
      </c>
      <c r="Y1310">
        <v>610480000</v>
      </c>
      <c r="Z1310">
        <v>283180000</v>
      </c>
      <c r="AA1310">
        <v>721230000</v>
      </c>
      <c r="AB1310">
        <v>1222800000</v>
      </c>
      <c r="AC1310">
        <v>5254300</v>
      </c>
      <c r="AD1310">
        <v>2030600000</v>
      </c>
      <c r="AE1310">
        <v>1004500000</v>
      </c>
      <c r="AF1310" s="5">
        <v>59324000</v>
      </c>
      <c r="AG1310" s="6">
        <v>109860000</v>
      </c>
      <c r="AH1310" s="6">
        <v>23096000</v>
      </c>
      <c r="AI1310" s="6">
        <f t="shared" si="360"/>
        <v>0.23437683025012276</v>
      </c>
      <c r="AJ1310" s="6">
        <f t="shared" si="361"/>
        <v>0.22161358848321136</v>
      </c>
      <c r="AK1310" s="6">
        <f t="shared" si="362"/>
        <v>5.2882461522884942E-2</v>
      </c>
      <c r="AL1310" s="6">
        <f t="shared" si="363"/>
        <v>3</v>
      </c>
      <c r="AM1310" s="6">
        <f t="shared" si="364"/>
        <v>0.16962429341873966</v>
      </c>
      <c r="AN1310" s="7">
        <f t="shared" si="365"/>
        <v>8.2713225749776242E-2</v>
      </c>
      <c r="AO1310" s="5">
        <v>101750000</v>
      </c>
      <c r="AP1310" s="6">
        <v>47196000</v>
      </c>
      <c r="AQ1310" s="6">
        <v>120200000</v>
      </c>
      <c r="AR1310" s="6">
        <f t="shared" si="366"/>
        <v>0.19441121626821944</v>
      </c>
      <c r="AS1310" s="6">
        <f t="shared" si="367"/>
        <v>9.8806394839674891E-2</v>
      </c>
      <c r="AT1310" s="6">
        <f t="shared" si="368"/>
        <v>0.2805756802311753</v>
      </c>
      <c r="AU1310" s="6">
        <f t="shared" si="369"/>
        <v>3</v>
      </c>
      <c r="AV1310" s="6">
        <f t="shared" si="370"/>
        <v>0.19126443044635655</v>
      </c>
      <c r="AW1310" s="7">
        <f t="shared" si="371"/>
        <v>7.4240352790517217E-2</v>
      </c>
      <c r="AX1310" s="5">
        <v>203800000</v>
      </c>
      <c r="AY1310" s="6">
        <v>875710</v>
      </c>
      <c r="AZ1310" s="6">
        <v>338430000</v>
      </c>
      <c r="BA1310" s="6">
        <f t="shared" si="372"/>
        <v>0.37673960417103486</v>
      </c>
      <c r="BB1310" s="6">
        <f t="shared" si="373"/>
        <v>1.8995590361539183E-3</v>
      </c>
      <c r="BC1310" s="6">
        <f t="shared" si="374"/>
        <v>0.71281195634074901</v>
      </c>
      <c r="BD1310" s="6">
        <f t="shared" si="375"/>
        <v>3</v>
      </c>
      <c r="BE1310" s="6">
        <f t="shared" si="376"/>
        <v>0.36381703984931257</v>
      </c>
      <c r="BF1310" s="7">
        <f t="shared" si="377"/>
        <v>0.29037258096203278</v>
      </c>
      <c r="BH1310" t="s">
        <v>2018</v>
      </c>
      <c r="BI1310" t="s">
        <v>2019</v>
      </c>
    </row>
    <row r="1311" spans="1:61" x14ac:dyDescent="0.25">
      <c r="A1311" t="s">
        <v>2020</v>
      </c>
      <c r="B1311" t="s">
        <v>2020</v>
      </c>
      <c r="C1311">
        <f>VLOOKUP(B1311,Annotation!D:E,2,FALSE)</f>
        <v>1846</v>
      </c>
      <c r="D1311" t="str">
        <f>VLOOKUP(B1311,Annotation!D:F,3,FALSE)</f>
        <v>translation initiation factor IF-3</v>
      </c>
      <c r="G1311">
        <v>17</v>
      </c>
      <c r="H1311">
        <v>17</v>
      </c>
      <c r="I1311">
        <v>17</v>
      </c>
      <c r="J1311">
        <v>12</v>
      </c>
      <c r="K1311">
        <v>15</v>
      </c>
      <c r="L1311">
        <v>12</v>
      </c>
      <c r="M1311">
        <v>11</v>
      </c>
      <c r="N1311">
        <v>12</v>
      </c>
      <c r="O1311">
        <v>8</v>
      </c>
      <c r="P1311">
        <v>10</v>
      </c>
      <c r="Q1311">
        <v>14</v>
      </c>
      <c r="R1311">
        <v>14</v>
      </c>
      <c r="S1311">
        <v>64.8</v>
      </c>
      <c r="T1311">
        <v>19.241</v>
      </c>
      <c r="U1311">
        <v>8731700000</v>
      </c>
      <c r="V1311">
        <v>471380000</v>
      </c>
      <c r="W1311">
        <v>579110000</v>
      </c>
      <c r="X1311">
        <v>329440000</v>
      </c>
      <c r="Y1311">
        <v>1071100000</v>
      </c>
      <c r="Z1311">
        <v>612540000</v>
      </c>
      <c r="AA1311">
        <v>909840000</v>
      </c>
      <c r="AB1311">
        <v>1664300000</v>
      </c>
      <c r="AC1311">
        <v>1283400000</v>
      </c>
      <c r="AD1311">
        <v>1810600000</v>
      </c>
      <c r="AE1311">
        <v>1247400000</v>
      </c>
      <c r="AF1311" s="5">
        <v>67339000</v>
      </c>
      <c r="AG1311" s="6">
        <v>82730000</v>
      </c>
      <c r="AH1311" s="6">
        <v>47063000</v>
      </c>
      <c r="AI1311" s="6">
        <f t="shared" si="360"/>
        <v>0.26604243429662561</v>
      </c>
      <c r="AJ1311" s="6">
        <f t="shared" si="361"/>
        <v>0.16688596554902674</v>
      </c>
      <c r="AK1311" s="6">
        <f t="shared" si="362"/>
        <v>0.10775923478747548</v>
      </c>
      <c r="AL1311" s="6">
        <f t="shared" si="363"/>
        <v>3</v>
      </c>
      <c r="AM1311" s="6">
        <f t="shared" si="364"/>
        <v>0.18022921154437596</v>
      </c>
      <c r="AN1311" s="7">
        <f t="shared" si="365"/>
        <v>6.5304029850041384E-2</v>
      </c>
      <c r="AO1311" s="5">
        <v>153020000</v>
      </c>
      <c r="AP1311" s="6">
        <v>87506000</v>
      </c>
      <c r="AQ1311" s="6">
        <v>129980000</v>
      </c>
      <c r="AR1311" s="6">
        <f t="shared" si="366"/>
        <v>0.29237154116327219</v>
      </c>
      <c r="AS1311" s="6">
        <f t="shared" si="367"/>
        <v>0.18319671978219743</v>
      </c>
      <c r="AT1311" s="6">
        <f t="shared" si="368"/>
        <v>0.30340455005364531</v>
      </c>
      <c r="AU1311" s="6">
        <f t="shared" si="369"/>
        <v>3</v>
      </c>
      <c r="AV1311" s="6">
        <f t="shared" si="370"/>
        <v>0.25965760366637164</v>
      </c>
      <c r="AW1311" s="7">
        <f t="shared" si="371"/>
        <v>5.4253306471007713E-2</v>
      </c>
      <c r="AX1311" s="5">
        <v>237760000</v>
      </c>
      <c r="AY1311" s="6">
        <v>183340000</v>
      </c>
      <c r="AZ1311" s="6">
        <v>258650000</v>
      </c>
      <c r="BA1311" s="6">
        <f t="shared" si="372"/>
        <v>0.43951721436558017</v>
      </c>
      <c r="BB1311" s="6">
        <f t="shared" si="373"/>
        <v>0.39769461772557052</v>
      </c>
      <c r="BC1311" s="6">
        <f t="shared" si="374"/>
        <v>0.54477680024683017</v>
      </c>
      <c r="BD1311" s="6">
        <f t="shared" si="375"/>
        <v>3</v>
      </c>
      <c r="BE1311" s="6">
        <f t="shared" si="376"/>
        <v>0.4606628774459936</v>
      </c>
      <c r="BF1311" s="7">
        <f t="shared" si="377"/>
        <v>6.1879702671861894E-2</v>
      </c>
      <c r="BH1311" t="s">
        <v>2021</v>
      </c>
      <c r="BI1311" t="s">
        <v>2022</v>
      </c>
    </row>
    <row r="1312" spans="1:61" x14ac:dyDescent="0.25">
      <c r="A1312" t="s">
        <v>2023</v>
      </c>
      <c r="B1312" t="s">
        <v>2023</v>
      </c>
      <c r="C1312">
        <f>VLOOKUP(B1312,Annotation!D:E,2,FALSE)</f>
        <v>1847</v>
      </c>
      <c r="D1312" t="str">
        <f>VLOOKUP(B1312,Annotation!D:F,3,FALSE)</f>
        <v>threonine--tRNA ligase</v>
      </c>
      <c r="G1312">
        <v>40</v>
      </c>
      <c r="H1312">
        <v>40</v>
      </c>
      <c r="I1312">
        <v>40</v>
      </c>
      <c r="J1312">
        <v>29</v>
      </c>
      <c r="K1312">
        <v>32</v>
      </c>
      <c r="L1312">
        <v>33</v>
      </c>
      <c r="M1312">
        <v>23</v>
      </c>
      <c r="N1312">
        <v>25</v>
      </c>
      <c r="O1312">
        <v>21</v>
      </c>
      <c r="P1312">
        <v>22</v>
      </c>
      <c r="Q1312">
        <v>22</v>
      </c>
      <c r="R1312">
        <v>23</v>
      </c>
      <c r="S1312">
        <v>59.6</v>
      </c>
      <c r="T1312">
        <v>73.215999999999994</v>
      </c>
      <c r="U1312">
        <v>6081900000</v>
      </c>
      <c r="V1312">
        <v>428770000</v>
      </c>
      <c r="W1312">
        <v>816100000</v>
      </c>
      <c r="X1312">
        <v>724290000</v>
      </c>
      <c r="Y1312">
        <v>802800000</v>
      </c>
      <c r="Z1312">
        <v>1056400000</v>
      </c>
      <c r="AA1312">
        <v>527310000</v>
      </c>
      <c r="AB1312">
        <v>736850000</v>
      </c>
      <c r="AC1312">
        <v>348770000</v>
      </c>
      <c r="AD1312">
        <v>640560000</v>
      </c>
      <c r="AE1312">
        <v>164370000</v>
      </c>
      <c r="AF1312" s="5">
        <v>11588000</v>
      </c>
      <c r="AG1312" s="6">
        <v>22057000</v>
      </c>
      <c r="AH1312" s="6">
        <v>19575000</v>
      </c>
      <c r="AI1312" s="6">
        <f t="shared" si="360"/>
        <v>4.5781786611462857E-2</v>
      </c>
      <c r="AJ1312" s="6">
        <f t="shared" si="361"/>
        <v>4.4494182788769279E-2</v>
      </c>
      <c r="AK1312" s="6">
        <f t="shared" si="362"/>
        <v>4.4820496376449283E-2</v>
      </c>
      <c r="AL1312" s="6">
        <f t="shared" si="363"/>
        <v>3</v>
      </c>
      <c r="AM1312" s="6">
        <f t="shared" si="364"/>
        <v>4.5032155258893806E-2</v>
      </c>
      <c r="AN1312" s="7">
        <f t="shared" si="365"/>
        <v>5.465531465112534E-4</v>
      </c>
      <c r="AO1312" s="5">
        <v>21697000</v>
      </c>
      <c r="AP1312" s="6">
        <v>28552000</v>
      </c>
      <c r="AQ1312" s="6">
        <v>14252000</v>
      </c>
      <c r="AR1312" s="6">
        <f t="shared" si="366"/>
        <v>4.1455922942226615E-2</v>
      </c>
      <c r="AS1312" s="6">
        <f t="shared" si="367"/>
        <v>5.9774561095482612E-2</v>
      </c>
      <c r="AT1312" s="6">
        <f t="shared" si="368"/>
        <v>3.3267592301619887E-2</v>
      </c>
      <c r="AU1312" s="6">
        <f t="shared" si="369"/>
        <v>3</v>
      </c>
      <c r="AV1312" s="6">
        <f t="shared" si="370"/>
        <v>4.4832692113109703E-2</v>
      </c>
      <c r="AW1312" s="7">
        <f t="shared" si="371"/>
        <v>1.1081719968331424E-2</v>
      </c>
      <c r="AX1312" s="5">
        <v>19915000</v>
      </c>
      <c r="AY1312" s="6">
        <v>9426100</v>
      </c>
      <c r="AZ1312" s="6">
        <v>17312000</v>
      </c>
      <c r="BA1312" s="6">
        <f t="shared" si="372"/>
        <v>3.6814372998361919E-2</v>
      </c>
      <c r="BB1312" s="6">
        <f t="shared" si="373"/>
        <v>2.0446761405819792E-2</v>
      </c>
      <c r="BC1312" s="6">
        <f t="shared" si="374"/>
        <v>3.6463081252167504E-2</v>
      </c>
      <c r="BD1312" s="6">
        <f t="shared" si="375"/>
        <v>3</v>
      </c>
      <c r="BE1312" s="6">
        <f t="shared" si="376"/>
        <v>3.1241405218783071E-2</v>
      </c>
      <c r="BF1312" s="7">
        <f t="shared" si="377"/>
        <v>7.634313012502429E-3</v>
      </c>
      <c r="BH1312" t="s">
        <v>2024</v>
      </c>
      <c r="BI1312" t="s">
        <v>2025</v>
      </c>
    </row>
    <row r="1313" spans="1:61" x14ac:dyDescent="0.25">
      <c r="A1313" t="s">
        <v>2026</v>
      </c>
      <c r="B1313" t="s">
        <v>2026</v>
      </c>
      <c r="C1313">
        <f>VLOOKUP(B1313,Annotation!D:E,2,FALSE)</f>
        <v>1854</v>
      </c>
      <c r="D1313" t="str">
        <f>VLOOKUP(B1313,Annotation!D:F,3,FALSE)</f>
        <v>glycoside hydrolase</v>
      </c>
      <c r="E1313" t="str">
        <f>VLOOKUP(B1313,Annotation!I:O,7,FALSE)</f>
        <v xml:space="preserve">CAZyme, single-domain, contains CBM48 domain </v>
      </c>
      <c r="G1313">
        <v>7</v>
      </c>
      <c r="H1313">
        <v>7</v>
      </c>
      <c r="I1313">
        <v>7</v>
      </c>
      <c r="J1313">
        <v>6</v>
      </c>
      <c r="K1313">
        <v>7</v>
      </c>
      <c r="L1313">
        <v>5</v>
      </c>
      <c r="M1313">
        <v>2</v>
      </c>
      <c r="N1313">
        <v>2</v>
      </c>
      <c r="O1313">
        <v>2</v>
      </c>
      <c r="P1313">
        <v>0</v>
      </c>
      <c r="Q1313">
        <v>0</v>
      </c>
      <c r="R1313">
        <v>0</v>
      </c>
      <c r="S1313">
        <v>77.599999999999994</v>
      </c>
      <c r="T1313">
        <v>10.845000000000001</v>
      </c>
      <c r="U1313">
        <v>699620000</v>
      </c>
      <c r="V1313">
        <v>160260000</v>
      </c>
      <c r="W1313">
        <v>218600000</v>
      </c>
      <c r="X1313">
        <v>315100000</v>
      </c>
      <c r="Y1313">
        <v>2652700</v>
      </c>
      <c r="Z1313">
        <v>2027900</v>
      </c>
      <c r="AA1313">
        <v>969720</v>
      </c>
      <c r="AB1313">
        <v>0</v>
      </c>
      <c r="AC1313">
        <v>0</v>
      </c>
      <c r="AD1313">
        <v>0</v>
      </c>
      <c r="AE1313">
        <v>233210000</v>
      </c>
      <c r="AF1313" s="5">
        <v>53421000</v>
      </c>
      <c r="AG1313" s="6">
        <v>72868000</v>
      </c>
      <c r="AH1313" s="6">
        <v>105030000</v>
      </c>
      <c r="AI1313" s="6">
        <f t="shared" si="360"/>
        <v>0.21105530053252999</v>
      </c>
      <c r="AJ1313" s="6">
        <f t="shared" si="361"/>
        <v>0.14699198038953801</v>
      </c>
      <c r="AK1313" s="6">
        <f t="shared" si="362"/>
        <v>0.24048514607501753</v>
      </c>
      <c r="AL1313" s="6">
        <f t="shared" si="363"/>
        <v>3</v>
      </c>
      <c r="AM1313" s="6">
        <f t="shared" si="364"/>
        <v>0.19951080899902851</v>
      </c>
      <c r="AN1313" s="7">
        <f t="shared" si="365"/>
        <v>3.9031606603268383E-2</v>
      </c>
      <c r="AO1313" s="5">
        <v>884240</v>
      </c>
      <c r="AP1313" s="6">
        <v>675960</v>
      </c>
      <c r="AQ1313" s="6">
        <v>323240</v>
      </c>
      <c r="AR1313" s="6">
        <f t="shared" si="366"/>
        <v>1.6894955663195122E-3</v>
      </c>
      <c r="AS1313" s="6">
        <f t="shared" si="367"/>
        <v>1.4151447295496786E-3</v>
      </c>
      <c r="AT1313" s="6">
        <f t="shared" si="368"/>
        <v>7.5451982427558327E-4</v>
      </c>
      <c r="AU1313" s="6">
        <f t="shared" si="369"/>
        <v>3</v>
      </c>
      <c r="AV1313" s="6">
        <f t="shared" si="370"/>
        <v>1.2863867067149247E-3</v>
      </c>
      <c r="AW1313" s="7">
        <f t="shared" si="371"/>
        <v>3.9241039816828257E-4</v>
      </c>
      <c r="AX1313" s="5">
        <v>0</v>
      </c>
      <c r="AY1313" s="6">
        <v>0</v>
      </c>
      <c r="AZ1313" s="6">
        <v>0</v>
      </c>
      <c r="BA1313" s="6">
        <f t="shared" si="372"/>
        <v>0</v>
      </c>
      <c r="BB1313" s="6">
        <f t="shared" si="373"/>
        <v>0</v>
      </c>
      <c r="BC1313" s="6">
        <f t="shared" si="374"/>
        <v>0</v>
      </c>
      <c r="BD1313" s="6">
        <f t="shared" si="375"/>
        <v>0</v>
      </c>
      <c r="BE1313" s="6">
        <f t="shared" si="376"/>
        <v>0</v>
      </c>
      <c r="BF1313" s="7">
        <f t="shared" si="377"/>
        <v>0</v>
      </c>
    </row>
    <row r="1314" spans="1:61" x14ac:dyDescent="0.25">
      <c r="A1314" t="s">
        <v>2027</v>
      </c>
      <c r="B1314" t="s">
        <v>2027</v>
      </c>
      <c r="C1314">
        <f>VLOOKUP(B1314,Annotation!D:E,2,FALSE)</f>
        <v>1855</v>
      </c>
      <c r="D1314" t="str">
        <f>VLOOKUP(B1314,Annotation!D:F,3,FALSE)</f>
        <v>dihydrofolate reductase</v>
      </c>
      <c r="G1314">
        <v>4</v>
      </c>
      <c r="H1314">
        <v>4</v>
      </c>
      <c r="I1314">
        <v>4</v>
      </c>
      <c r="J1314">
        <v>3</v>
      </c>
      <c r="K1314">
        <v>4</v>
      </c>
      <c r="L1314">
        <v>3</v>
      </c>
      <c r="M1314">
        <v>3</v>
      </c>
      <c r="N1314">
        <v>3</v>
      </c>
      <c r="O1314">
        <v>2</v>
      </c>
      <c r="P1314">
        <v>2</v>
      </c>
      <c r="Q1314">
        <v>3</v>
      </c>
      <c r="R1314">
        <v>2</v>
      </c>
      <c r="S1314">
        <v>25</v>
      </c>
      <c r="T1314">
        <v>19.007999999999999</v>
      </c>
      <c r="U1314">
        <v>259190000</v>
      </c>
      <c r="V1314">
        <v>13923000</v>
      </c>
      <c r="W1314">
        <v>31542000</v>
      </c>
      <c r="X1314">
        <v>8492600</v>
      </c>
      <c r="Y1314">
        <v>7089100</v>
      </c>
      <c r="Z1314">
        <v>3152600</v>
      </c>
      <c r="AA1314">
        <v>3598700</v>
      </c>
      <c r="AB1314">
        <v>91040000</v>
      </c>
      <c r="AC1314">
        <v>44475000</v>
      </c>
      <c r="AD1314">
        <v>55880000</v>
      </c>
      <c r="AE1314">
        <v>43199000</v>
      </c>
      <c r="AF1314" s="5">
        <v>2320500</v>
      </c>
      <c r="AG1314" s="6">
        <v>5257000</v>
      </c>
      <c r="AH1314" s="6">
        <v>1415400</v>
      </c>
      <c r="AI1314" s="6">
        <f t="shared" si="360"/>
        <v>9.1678146213237457E-3</v>
      </c>
      <c r="AJ1314" s="6">
        <f t="shared" si="361"/>
        <v>1.0604611638960879E-2</v>
      </c>
      <c r="AK1314" s="6">
        <f t="shared" si="362"/>
        <v>3.2408138222848695E-3</v>
      </c>
      <c r="AL1314" s="6">
        <f t="shared" si="363"/>
        <v>3</v>
      </c>
      <c r="AM1314" s="6">
        <f t="shared" si="364"/>
        <v>7.6710800275231646E-3</v>
      </c>
      <c r="AN1314" s="7">
        <f t="shared" si="365"/>
        <v>3.1871136790132576E-3</v>
      </c>
      <c r="AO1314" s="5">
        <v>1181500</v>
      </c>
      <c r="AP1314" s="6">
        <v>525440</v>
      </c>
      <c r="AQ1314" s="6">
        <v>599780</v>
      </c>
      <c r="AR1314" s="6">
        <f t="shared" si="366"/>
        <v>2.257462919124337E-3</v>
      </c>
      <c r="AS1314" s="6">
        <f t="shared" si="367"/>
        <v>1.1000261061225266E-3</v>
      </c>
      <c r="AT1314" s="6">
        <f t="shared" si="368"/>
        <v>1.4000306280287382E-3</v>
      </c>
      <c r="AU1314" s="6">
        <f t="shared" si="369"/>
        <v>3</v>
      </c>
      <c r="AV1314" s="6">
        <f t="shared" si="370"/>
        <v>1.5858398844252007E-3</v>
      </c>
      <c r="AW1314" s="7">
        <f t="shared" si="371"/>
        <v>4.9044796111643468E-4</v>
      </c>
      <c r="AX1314" s="5">
        <v>15173000</v>
      </c>
      <c r="AY1314" s="6">
        <v>7412400</v>
      </c>
      <c r="AZ1314" s="6">
        <v>9313300</v>
      </c>
      <c r="BA1314" s="6">
        <f t="shared" si="372"/>
        <v>2.8048429902292008E-2</v>
      </c>
      <c r="BB1314" s="6">
        <f t="shared" si="373"/>
        <v>1.6078714870890257E-2</v>
      </c>
      <c r="BC1314" s="6">
        <f t="shared" si="374"/>
        <v>1.9615966648903166E-2</v>
      </c>
      <c r="BD1314" s="6">
        <f t="shared" si="375"/>
        <v>3</v>
      </c>
      <c r="BE1314" s="6">
        <f t="shared" si="376"/>
        <v>2.1247703807361809E-2</v>
      </c>
      <c r="BF1314" s="7">
        <f t="shared" si="377"/>
        <v>5.0209855671944454E-3</v>
      </c>
    </row>
    <row r="1315" spans="1:61" x14ac:dyDescent="0.25">
      <c r="A1315" t="s">
        <v>2028</v>
      </c>
      <c r="B1315" t="s">
        <v>2028</v>
      </c>
      <c r="C1315">
        <f>VLOOKUP(B1315,Annotation!D:E,2,FALSE)</f>
        <v>1857</v>
      </c>
      <c r="D1315" t="str">
        <f>VLOOKUP(B1315,Annotation!D:F,3,FALSE)</f>
        <v>aminopeptidase P family protein</v>
      </c>
      <c r="G1315">
        <v>19</v>
      </c>
      <c r="H1315">
        <v>19</v>
      </c>
      <c r="I1315">
        <v>19</v>
      </c>
      <c r="J1315">
        <v>11</v>
      </c>
      <c r="K1315">
        <v>16</v>
      </c>
      <c r="L1315">
        <v>8</v>
      </c>
      <c r="M1315">
        <v>9</v>
      </c>
      <c r="N1315">
        <v>8</v>
      </c>
      <c r="O1315">
        <v>6</v>
      </c>
      <c r="P1315">
        <v>5</v>
      </c>
      <c r="Q1315">
        <v>9</v>
      </c>
      <c r="R1315">
        <v>9</v>
      </c>
      <c r="S1315">
        <v>39.299999999999997</v>
      </c>
      <c r="T1315">
        <v>51.652000000000001</v>
      </c>
      <c r="U1315">
        <v>258420000</v>
      </c>
      <c r="V1315">
        <v>20297000</v>
      </c>
      <c r="W1315">
        <v>97366000</v>
      </c>
      <c r="X1315">
        <v>15348000</v>
      </c>
      <c r="Y1315">
        <v>19141000</v>
      </c>
      <c r="Z1315">
        <v>5300400</v>
      </c>
      <c r="AA1315">
        <v>9534800</v>
      </c>
      <c r="AB1315">
        <v>3606300</v>
      </c>
      <c r="AC1315">
        <v>60632000</v>
      </c>
      <c r="AD1315">
        <v>27193000</v>
      </c>
      <c r="AE1315">
        <v>10337000</v>
      </c>
      <c r="AF1315" s="5">
        <v>811870</v>
      </c>
      <c r="AG1315" s="6">
        <v>3894600</v>
      </c>
      <c r="AH1315" s="6">
        <v>613930</v>
      </c>
      <c r="AI1315" s="6">
        <f t="shared" si="360"/>
        <v>3.2075301256686527E-3</v>
      </c>
      <c r="AJ1315" s="6">
        <f t="shared" si="361"/>
        <v>7.8563287976216555E-3</v>
      </c>
      <c r="AK1315" s="6">
        <f t="shared" si="362"/>
        <v>1.4057035678361946E-3</v>
      </c>
      <c r="AL1315" s="6">
        <f t="shared" si="363"/>
        <v>3</v>
      </c>
      <c r="AM1315" s="6">
        <f t="shared" si="364"/>
        <v>4.1565208303755005E-3</v>
      </c>
      <c r="AN1315" s="7">
        <f t="shared" si="365"/>
        <v>2.7176066654320658E-3</v>
      </c>
      <c r="AO1315" s="5">
        <v>765630</v>
      </c>
      <c r="AP1315" s="6">
        <v>212020</v>
      </c>
      <c r="AQ1315" s="6">
        <v>381390</v>
      </c>
      <c r="AR1315" s="6">
        <f t="shared" si="366"/>
        <v>1.4628703637487653E-3</v>
      </c>
      <c r="AS1315" s="6">
        <f t="shared" si="367"/>
        <v>4.438709177453146E-4</v>
      </c>
      <c r="AT1315" s="6">
        <f t="shared" si="368"/>
        <v>8.9025589586828576E-4</v>
      </c>
      <c r="AU1315" s="6">
        <f t="shared" si="369"/>
        <v>3</v>
      </c>
      <c r="AV1315" s="6">
        <f t="shared" si="370"/>
        <v>9.3233239245412184E-4</v>
      </c>
      <c r="AW1315" s="7">
        <f t="shared" si="371"/>
        <v>4.1706737378393135E-4</v>
      </c>
      <c r="AX1315" s="5">
        <v>144250</v>
      </c>
      <c r="AY1315" s="6">
        <v>2425300</v>
      </c>
      <c r="AZ1315" s="6">
        <v>1087700</v>
      </c>
      <c r="BA1315" s="6">
        <f t="shared" si="372"/>
        <v>2.6665695731929235E-4</v>
      </c>
      <c r="BB1315" s="6">
        <f t="shared" si="373"/>
        <v>5.2608746393030779E-3</v>
      </c>
      <c r="BC1315" s="6">
        <f t="shared" si="374"/>
        <v>2.2909480983123029E-3</v>
      </c>
      <c r="BD1315" s="6">
        <f t="shared" si="375"/>
        <v>3</v>
      </c>
      <c r="BE1315" s="6">
        <f t="shared" si="376"/>
        <v>2.6061598983115573E-3</v>
      </c>
      <c r="BF1315" s="7">
        <f t="shared" si="377"/>
        <v>2.0510276160832092E-3</v>
      </c>
      <c r="BH1315" t="s">
        <v>2029</v>
      </c>
      <c r="BI1315" t="s">
        <v>2030</v>
      </c>
    </row>
    <row r="1316" spans="1:61" x14ac:dyDescent="0.25">
      <c r="A1316" t="s">
        <v>2031</v>
      </c>
      <c r="B1316" t="s">
        <v>2031</v>
      </c>
      <c r="C1316">
        <f>VLOOKUP(B1316,Annotation!D:E,2,FALSE)</f>
        <v>1861</v>
      </c>
      <c r="D1316" t="str">
        <f>VLOOKUP(B1316,Annotation!D:F,3,FALSE)</f>
        <v>nucleoside triphosphate pyrophosphohydrolase family protein</v>
      </c>
      <c r="G1316">
        <v>2</v>
      </c>
      <c r="H1316">
        <v>2</v>
      </c>
      <c r="I1316">
        <v>2</v>
      </c>
      <c r="J1316">
        <v>2</v>
      </c>
      <c r="K1316">
        <v>2</v>
      </c>
      <c r="L1316">
        <v>1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20.3</v>
      </c>
      <c r="T1316">
        <v>14.763</v>
      </c>
      <c r="U1316">
        <v>14109000</v>
      </c>
      <c r="V1316">
        <v>4639100</v>
      </c>
      <c r="W1316">
        <v>8633800</v>
      </c>
      <c r="X1316">
        <v>835790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4702900</v>
      </c>
      <c r="AF1316" s="5">
        <v>1546400</v>
      </c>
      <c r="AG1316" s="6">
        <v>2877900</v>
      </c>
      <c r="AH1316" s="6">
        <v>278600</v>
      </c>
      <c r="AI1316" s="6">
        <f t="shared" si="360"/>
        <v>6.1095059385542078E-3</v>
      </c>
      <c r="AJ1316" s="6">
        <f t="shared" si="361"/>
        <v>5.8054045721448568E-3</v>
      </c>
      <c r="AK1316" s="6">
        <f t="shared" si="362"/>
        <v>6.3790499568218493E-4</v>
      </c>
      <c r="AL1316" s="6">
        <f t="shared" si="363"/>
        <v>3</v>
      </c>
      <c r="AM1316" s="6">
        <f t="shared" si="364"/>
        <v>4.184271835460416E-3</v>
      </c>
      <c r="AN1316" s="7">
        <f t="shared" si="365"/>
        <v>2.5107313319657804E-3</v>
      </c>
      <c r="AO1316" s="5">
        <v>0</v>
      </c>
      <c r="AP1316" s="6">
        <v>0</v>
      </c>
      <c r="AQ1316" s="6">
        <v>0</v>
      </c>
      <c r="AR1316" s="6">
        <f t="shared" si="366"/>
        <v>0</v>
      </c>
      <c r="AS1316" s="6">
        <f t="shared" si="367"/>
        <v>0</v>
      </c>
      <c r="AT1316" s="6">
        <f t="shared" si="368"/>
        <v>0</v>
      </c>
      <c r="AU1316" s="6">
        <f t="shared" si="369"/>
        <v>0</v>
      </c>
      <c r="AV1316" s="6">
        <f t="shared" si="370"/>
        <v>0</v>
      </c>
      <c r="AW1316" s="7">
        <f t="shared" si="371"/>
        <v>0</v>
      </c>
      <c r="AX1316" s="5">
        <v>0</v>
      </c>
      <c r="AY1316" s="6">
        <v>0</v>
      </c>
      <c r="AZ1316" s="6">
        <v>0</v>
      </c>
      <c r="BA1316" s="6">
        <f t="shared" si="372"/>
        <v>0</v>
      </c>
      <c r="BB1316" s="6">
        <f t="shared" si="373"/>
        <v>0</v>
      </c>
      <c r="BC1316" s="6">
        <f t="shared" si="374"/>
        <v>0</v>
      </c>
      <c r="BD1316" s="6">
        <f t="shared" si="375"/>
        <v>0</v>
      </c>
      <c r="BE1316" s="6">
        <f t="shared" si="376"/>
        <v>0</v>
      </c>
      <c r="BF1316" s="7">
        <f t="shared" si="377"/>
        <v>0</v>
      </c>
    </row>
    <row r="1317" spans="1:61" x14ac:dyDescent="0.25">
      <c r="A1317" t="s">
        <v>2032</v>
      </c>
      <c r="B1317" t="s">
        <v>2032</v>
      </c>
      <c r="C1317">
        <f>VLOOKUP(B1317,Annotation!D:E,2,FALSE)</f>
        <v>1864</v>
      </c>
      <c r="D1317" t="str">
        <f>VLOOKUP(B1317,Annotation!D:F,3,FALSE)</f>
        <v>protein-tyrosine-phosphatase</v>
      </c>
      <c r="G1317">
        <v>9</v>
      </c>
      <c r="H1317">
        <v>9</v>
      </c>
      <c r="I1317">
        <v>9</v>
      </c>
      <c r="J1317">
        <v>5</v>
      </c>
      <c r="K1317">
        <v>8</v>
      </c>
      <c r="L1317">
        <v>0</v>
      </c>
      <c r="M1317">
        <v>2</v>
      </c>
      <c r="N1317">
        <v>3</v>
      </c>
      <c r="O1317">
        <v>2</v>
      </c>
      <c r="P1317">
        <v>1</v>
      </c>
      <c r="Q1317">
        <v>4</v>
      </c>
      <c r="R1317">
        <v>2</v>
      </c>
      <c r="S1317">
        <v>46.9</v>
      </c>
      <c r="T1317">
        <v>23.709</v>
      </c>
      <c r="U1317">
        <v>41437000</v>
      </c>
      <c r="V1317">
        <v>1918200</v>
      </c>
      <c r="W1317">
        <v>11551000</v>
      </c>
      <c r="X1317">
        <v>0</v>
      </c>
      <c r="Y1317">
        <v>544890</v>
      </c>
      <c r="Z1317">
        <v>0</v>
      </c>
      <c r="AA1317">
        <v>11393000</v>
      </c>
      <c r="AB1317">
        <v>0</v>
      </c>
      <c r="AC1317">
        <v>15555000</v>
      </c>
      <c r="AD1317">
        <v>474430</v>
      </c>
      <c r="AE1317">
        <v>3187400</v>
      </c>
      <c r="AF1317" s="5">
        <v>147550</v>
      </c>
      <c r="AG1317" s="6">
        <v>888500</v>
      </c>
      <c r="AH1317" s="6">
        <v>0</v>
      </c>
      <c r="AI1317" s="6">
        <f t="shared" si="360"/>
        <v>5.8293947312058555E-4</v>
      </c>
      <c r="AJ1317" s="6">
        <f t="shared" si="361"/>
        <v>1.7923145218217121E-3</v>
      </c>
      <c r="AK1317" s="6">
        <f t="shared" si="362"/>
        <v>0</v>
      </c>
      <c r="AL1317" s="6">
        <f t="shared" si="363"/>
        <v>2</v>
      </c>
      <c r="AM1317" s="6">
        <f t="shared" si="364"/>
        <v>1.1876269974711489E-3</v>
      </c>
      <c r="AN1317" s="7">
        <f t="shared" si="365"/>
        <v>7.4645813925020834E-4</v>
      </c>
      <c r="AO1317" s="5">
        <v>41914</v>
      </c>
      <c r="AP1317" s="6">
        <v>0</v>
      </c>
      <c r="AQ1317" s="6">
        <v>876390</v>
      </c>
      <c r="AR1317" s="6">
        <f t="shared" si="366"/>
        <v>8.0084046375097299E-5</v>
      </c>
      <c r="AS1317" s="6">
        <f t="shared" si="367"/>
        <v>0</v>
      </c>
      <c r="AT1317" s="6">
        <f t="shared" si="368"/>
        <v>2.0457048286006635E-3</v>
      </c>
      <c r="AU1317" s="6">
        <f t="shared" si="369"/>
        <v>2</v>
      </c>
      <c r="AV1317" s="6">
        <f t="shared" si="370"/>
        <v>1.0628944374878803E-3</v>
      </c>
      <c r="AW1317" s="7">
        <f t="shared" si="371"/>
        <v>9.4604361890048461E-4</v>
      </c>
      <c r="AX1317" s="5">
        <v>0</v>
      </c>
      <c r="AY1317" s="6">
        <v>1196600</v>
      </c>
      <c r="AZ1317" s="6">
        <v>36495</v>
      </c>
      <c r="BA1317" s="6">
        <f t="shared" si="372"/>
        <v>0</v>
      </c>
      <c r="BB1317" s="6">
        <f t="shared" si="373"/>
        <v>2.5956222295757487E-3</v>
      </c>
      <c r="BC1317" s="6">
        <f t="shared" si="374"/>
        <v>7.6866921805559895E-5</v>
      </c>
      <c r="BD1317" s="6">
        <f t="shared" si="375"/>
        <v>2</v>
      </c>
      <c r="BE1317" s="6">
        <f t="shared" si="376"/>
        <v>1.3362445756906543E-3</v>
      </c>
      <c r="BF1317" s="7">
        <f t="shared" si="377"/>
        <v>1.2058787290582442E-3</v>
      </c>
      <c r="BH1317">
        <v>1749</v>
      </c>
      <c r="BI1317">
        <v>151</v>
      </c>
    </row>
    <row r="1318" spans="1:61" x14ac:dyDescent="0.25">
      <c r="A1318" t="s">
        <v>2033</v>
      </c>
      <c r="B1318" t="s">
        <v>2033</v>
      </c>
      <c r="C1318">
        <f>VLOOKUP(B1318,Annotation!D:E,2,FALSE)</f>
        <v>1865</v>
      </c>
      <c r="D1318" t="str">
        <f>VLOOKUP(B1318,Annotation!D:F,3,FALSE)</f>
        <v>hypothetical protein</v>
      </c>
      <c r="G1318">
        <v>2</v>
      </c>
      <c r="H1318">
        <v>2</v>
      </c>
      <c r="I1318">
        <v>2</v>
      </c>
      <c r="J1318">
        <v>1</v>
      </c>
      <c r="K1318">
        <v>2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19.399999999999999</v>
      </c>
      <c r="T1318">
        <v>17.341000000000001</v>
      </c>
      <c r="U1318">
        <v>3493400</v>
      </c>
      <c r="V1318">
        <v>1236800</v>
      </c>
      <c r="W1318">
        <v>2256600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349340</v>
      </c>
      <c r="AF1318" s="5">
        <v>123680</v>
      </c>
      <c r="AG1318" s="6">
        <v>225660</v>
      </c>
      <c r="AH1318" s="6">
        <v>0</v>
      </c>
      <c r="AI1318" s="6">
        <f t="shared" si="360"/>
        <v>4.8863404971571684E-4</v>
      </c>
      <c r="AJ1318" s="6">
        <f t="shared" si="361"/>
        <v>4.5520956105153356E-4</v>
      </c>
      <c r="AK1318" s="6">
        <f t="shared" si="362"/>
        <v>0</v>
      </c>
      <c r="AL1318" s="6">
        <f t="shared" si="363"/>
        <v>2</v>
      </c>
      <c r="AM1318" s="6">
        <f t="shared" si="364"/>
        <v>4.7192180538362517E-4</v>
      </c>
      <c r="AN1318" s="7">
        <f t="shared" si="365"/>
        <v>2.2288416908459516E-4</v>
      </c>
      <c r="AO1318" s="5">
        <v>0</v>
      </c>
      <c r="AP1318" s="6">
        <v>0</v>
      </c>
      <c r="AQ1318" s="6">
        <v>0</v>
      </c>
      <c r="AR1318" s="6">
        <f t="shared" si="366"/>
        <v>0</v>
      </c>
      <c r="AS1318" s="6">
        <f t="shared" si="367"/>
        <v>0</v>
      </c>
      <c r="AT1318" s="6">
        <f t="shared" si="368"/>
        <v>0</v>
      </c>
      <c r="AU1318" s="6">
        <f t="shared" si="369"/>
        <v>0</v>
      </c>
      <c r="AV1318" s="6">
        <f t="shared" si="370"/>
        <v>0</v>
      </c>
      <c r="AW1318" s="7">
        <f t="shared" si="371"/>
        <v>0</v>
      </c>
      <c r="AX1318" s="5">
        <v>0</v>
      </c>
      <c r="AY1318" s="6">
        <v>0</v>
      </c>
      <c r="AZ1318" s="6">
        <v>0</v>
      </c>
      <c r="BA1318" s="6">
        <f t="shared" si="372"/>
        <v>0</v>
      </c>
      <c r="BB1318" s="6">
        <f t="shared" si="373"/>
        <v>0</v>
      </c>
      <c r="BC1318" s="6">
        <f t="shared" si="374"/>
        <v>0</v>
      </c>
      <c r="BD1318" s="6">
        <f t="shared" si="375"/>
        <v>0</v>
      </c>
      <c r="BE1318" s="6">
        <f t="shared" si="376"/>
        <v>0</v>
      </c>
      <c r="BF1318" s="7">
        <f t="shared" si="377"/>
        <v>0</v>
      </c>
    </row>
    <row r="1319" spans="1:61" x14ac:dyDescent="0.25">
      <c r="A1319" t="s">
        <v>2034</v>
      </c>
      <c r="B1319" t="s">
        <v>2034</v>
      </c>
      <c r="C1319">
        <f>VLOOKUP(B1319,Annotation!D:E,2,FALSE)</f>
        <v>1868</v>
      </c>
      <c r="D1319" t="str">
        <f>VLOOKUP(B1319,Annotation!D:F,3,FALSE)</f>
        <v>N-formylglutamate amidohydrolase</v>
      </c>
      <c r="G1319">
        <v>6</v>
      </c>
      <c r="H1319">
        <v>6</v>
      </c>
      <c r="I1319">
        <v>6</v>
      </c>
      <c r="J1319">
        <v>4</v>
      </c>
      <c r="K1319">
        <v>4</v>
      </c>
      <c r="L1319">
        <v>1</v>
      </c>
      <c r="M1319">
        <v>0</v>
      </c>
      <c r="N1319">
        <v>2</v>
      </c>
      <c r="O1319">
        <v>1</v>
      </c>
      <c r="P1319">
        <v>0</v>
      </c>
      <c r="Q1319">
        <v>0</v>
      </c>
      <c r="R1319">
        <v>0</v>
      </c>
      <c r="S1319">
        <v>23</v>
      </c>
      <c r="T1319">
        <v>26.97</v>
      </c>
      <c r="U1319">
        <v>7105600</v>
      </c>
      <c r="V1319">
        <v>2006700</v>
      </c>
      <c r="W1319">
        <v>4059500</v>
      </c>
      <c r="X1319">
        <v>347860</v>
      </c>
      <c r="Y1319">
        <v>0</v>
      </c>
      <c r="Z1319">
        <v>369970</v>
      </c>
      <c r="AA1319">
        <v>321660</v>
      </c>
      <c r="AB1319">
        <v>0</v>
      </c>
      <c r="AC1319">
        <v>0</v>
      </c>
      <c r="AD1319">
        <v>0</v>
      </c>
      <c r="AE1319">
        <v>444100</v>
      </c>
      <c r="AF1319" s="5">
        <v>125420</v>
      </c>
      <c r="AG1319" s="6">
        <v>253720</v>
      </c>
      <c r="AH1319" s="6">
        <v>21741</v>
      </c>
      <c r="AI1319" s="6">
        <f t="shared" si="360"/>
        <v>4.9550842913442111E-4</v>
      </c>
      <c r="AJ1319" s="6">
        <f t="shared" si="361"/>
        <v>5.1181321381722539E-4</v>
      </c>
      <c r="AK1319" s="6">
        <f t="shared" si="362"/>
        <v>4.9779944404617313E-5</v>
      </c>
      <c r="AL1319" s="6">
        <f t="shared" si="363"/>
        <v>3</v>
      </c>
      <c r="AM1319" s="6">
        <f t="shared" si="364"/>
        <v>3.5236719578542126E-4</v>
      </c>
      <c r="AN1319" s="7">
        <f t="shared" si="365"/>
        <v>2.1406501352709109E-4</v>
      </c>
      <c r="AO1319" s="5">
        <v>0</v>
      </c>
      <c r="AP1319" s="6">
        <v>23123</v>
      </c>
      <c r="AQ1319" s="6">
        <v>20104</v>
      </c>
      <c r="AR1319" s="6">
        <f t="shared" si="366"/>
        <v>0</v>
      </c>
      <c r="AS1319" s="6">
        <f t="shared" si="367"/>
        <v>4.8408769130388218E-5</v>
      </c>
      <c r="AT1319" s="6">
        <f t="shared" si="368"/>
        <v>4.6927566350811551E-5</v>
      </c>
      <c r="AU1319" s="6">
        <f t="shared" si="369"/>
        <v>2</v>
      </c>
      <c r="AV1319" s="6">
        <f t="shared" si="370"/>
        <v>4.7668167740599885E-5</v>
      </c>
      <c r="AW1319" s="7">
        <f t="shared" si="371"/>
        <v>2.2479124572721228E-5</v>
      </c>
      <c r="AX1319" s="5">
        <v>0</v>
      </c>
      <c r="AY1319" s="6">
        <v>0</v>
      </c>
      <c r="AZ1319" s="6">
        <v>0</v>
      </c>
      <c r="BA1319" s="6">
        <f t="shared" si="372"/>
        <v>0</v>
      </c>
      <c r="BB1319" s="6">
        <f t="shared" si="373"/>
        <v>0</v>
      </c>
      <c r="BC1319" s="6">
        <f t="shared" si="374"/>
        <v>0</v>
      </c>
      <c r="BD1319" s="6">
        <f t="shared" si="375"/>
        <v>0</v>
      </c>
      <c r="BE1319" s="6">
        <f t="shared" si="376"/>
        <v>0</v>
      </c>
      <c r="BF1319" s="7">
        <f t="shared" si="377"/>
        <v>0</v>
      </c>
    </row>
    <row r="1320" spans="1:61" x14ac:dyDescent="0.25">
      <c r="A1320" t="s">
        <v>2035</v>
      </c>
      <c r="B1320" t="s">
        <v>2035</v>
      </c>
      <c r="C1320">
        <f>VLOOKUP(B1320,Annotation!D:E,2,FALSE)</f>
        <v>1869</v>
      </c>
      <c r="D1320" t="str">
        <f>VLOOKUP(B1320,Annotation!D:F,3,FALSE)</f>
        <v>glutamate--cysteine ligase</v>
      </c>
      <c r="G1320">
        <v>14</v>
      </c>
      <c r="H1320">
        <v>14</v>
      </c>
      <c r="I1320">
        <v>14</v>
      </c>
      <c r="J1320">
        <v>10</v>
      </c>
      <c r="K1320">
        <v>10</v>
      </c>
      <c r="L1320">
        <v>4</v>
      </c>
      <c r="M1320">
        <v>6</v>
      </c>
      <c r="N1320">
        <v>4</v>
      </c>
      <c r="O1320">
        <v>7</v>
      </c>
      <c r="P1320">
        <v>7</v>
      </c>
      <c r="Q1320">
        <v>7</v>
      </c>
      <c r="R1320">
        <v>9</v>
      </c>
      <c r="S1320">
        <v>42.2</v>
      </c>
      <c r="T1320">
        <v>46.561999999999998</v>
      </c>
      <c r="U1320">
        <v>98802000</v>
      </c>
      <c r="V1320">
        <v>20567000</v>
      </c>
      <c r="W1320">
        <v>46556000</v>
      </c>
      <c r="X1320">
        <v>2405100</v>
      </c>
      <c r="Y1320">
        <v>4053600</v>
      </c>
      <c r="Z1320">
        <v>1786700</v>
      </c>
      <c r="AA1320">
        <v>6677300</v>
      </c>
      <c r="AB1320">
        <v>6649000</v>
      </c>
      <c r="AC1320">
        <v>5998600</v>
      </c>
      <c r="AD1320">
        <v>4108200</v>
      </c>
      <c r="AE1320">
        <v>4704800</v>
      </c>
      <c r="AF1320" s="5">
        <v>979380</v>
      </c>
      <c r="AG1320" s="6">
        <v>2216900</v>
      </c>
      <c r="AH1320" s="6">
        <v>114530</v>
      </c>
      <c r="AI1320" s="6">
        <f t="shared" si="360"/>
        <v>3.8693274224658697E-3</v>
      </c>
      <c r="AJ1320" s="6">
        <f t="shared" si="361"/>
        <v>4.472011326310134E-3</v>
      </c>
      <c r="AK1320" s="6">
        <f t="shared" si="362"/>
        <v>2.6223711111084222E-4</v>
      </c>
      <c r="AL1320" s="6">
        <f t="shared" si="363"/>
        <v>3</v>
      </c>
      <c r="AM1320" s="6">
        <f t="shared" si="364"/>
        <v>2.8678586199622821E-3</v>
      </c>
      <c r="AN1320" s="7">
        <f t="shared" si="365"/>
        <v>1.8588086789715931E-3</v>
      </c>
      <c r="AO1320" s="5">
        <v>193030</v>
      </c>
      <c r="AP1320" s="6">
        <v>85082</v>
      </c>
      <c r="AQ1320" s="6">
        <v>317970</v>
      </c>
      <c r="AR1320" s="6">
        <f t="shared" si="366"/>
        <v>3.6881766168308996E-4</v>
      </c>
      <c r="AS1320" s="6">
        <f t="shared" si="367"/>
        <v>1.7812199520614498E-4</v>
      </c>
      <c r="AT1320" s="6">
        <f t="shared" si="368"/>
        <v>7.4221837806245266E-4</v>
      </c>
      <c r="AU1320" s="6">
        <f t="shared" si="369"/>
        <v>3</v>
      </c>
      <c r="AV1320" s="6">
        <f t="shared" si="370"/>
        <v>4.297193449838959E-4</v>
      </c>
      <c r="AW1320" s="7">
        <f t="shared" si="371"/>
        <v>2.3428322398263499E-4</v>
      </c>
      <c r="AX1320" s="5">
        <v>316620</v>
      </c>
      <c r="AY1320" s="6">
        <v>285650</v>
      </c>
      <c r="AZ1320" s="6">
        <v>195630</v>
      </c>
      <c r="BA1320" s="6">
        <f t="shared" si="372"/>
        <v>5.8529584628377364E-4</v>
      </c>
      <c r="BB1320" s="6">
        <f t="shared" si="373"/>
        <v>6.1962183676944052E-4</v>
      </c>
      <c r="BC1320" s="6">
        <f t="shared" si="374"/>
        <v>4.1204208556848019E-4</v>
      </c>
      <c r="BD1320" s="6">
        <f t="shared" si="375"/>
        <v>3</v>
      </c>
      <c r="BE1320" s="6">
        <f t="shared" si="376"/>
        <v>5.3898658954056478E-4</v>
      </c>
      <c r="BF1320" s="7">
        <f t="shared" si="377"/>
        <v>9.0850605289652939E-5</v>
      </c>
      <c r="BH1320" t="s">
        <v>2036</v>
      </c>
      <c r="BI1320" t="s">
        <v>2037</v>
      </c>
    </row>
    <row r="1321" spans="1:61" x14ac:dyDescent="0.25">
      <c r="A1321" t="s">
        <v>2038</v>
      </c>
      <c r="B1321" t="s">
        <v>2038</v>
      </c>
      <c r="C1321">
        <f>VLOOKUP(B1321,Annotation!D:E,2,FALSE)</f>
        <v>1870</v>
      </c>
      <c r="D1321" t="str">
        <f>VLOOKUP(B1321,Annotation!D:F,3,FALSE)</f>
        <v>RimK family protein</v>
      </c>
      <c r="G1321">
        <v>14</v>
      </c>
      <c r="H1321">
        <v>14</v>
      </c>
      <c r="I1321">
        <v>14</v>
      </c>
      <c r="J1321">
        <v>10</v>
      </c>
      <c r="K1321">
        <v>11</v>
      </c>
      <c r="L1321">
        <v>9</v>
      </c>
      <c r="M1321">
        <v>8</v>
      </c>
      <c r="N1321">
        <v>4</v>
      </c>
      <c r="O1321">
        <v>5</v>
      </c>
      <c r="P1321">
        <v>6</v>
      </c>
      <c r="Q1321">
        <v>6</v>
      </c>
      <c r="R1321">
        <v>7</v>
      </c>
      <c r="S1321">
        <v>35.799999999999997</v>
      </c>
      <c r="T1321">
        <v>55.070999999999998</v>
      </c>
      <c r="U1321">
        <v>181740000</v>
      </c>
      <c r="V1321">
        <v>11872000</v>
      </c>
      <c r="W1321">
        <v>56248000</v>
      </c>
      <c r="X1321">
        <v>27563000</v>
      </c>
      <c r="Y1321">
        <v>17885000</v>
      </c>
      <c r="Z1321">
        <v>1938800</v>
      </c>
      <c r="AA1321">
        <v>1682300</v>
      </c>
      <c r="AB1321">
        <v>30715000</v>
      </c>
      <c r="AC1321">
        <v>18385000</v>
      </c>
      <c r="AD1321">
        <v>15448000</v>
      </c>
      <c r="AE1321">
        <v>6989900</v>
      </c>
      <c r="AF1321" s="5">
        <v>456600</v>
      </c>
      <c r="AG1321" s="6">
        <v>2163400</v>
      </c>
      <c r="AH1321" s="6">
        <v>1060100</v>
      </c>
      <c r="AI1321" s="6">
        <f t="shared" si="360"/>
        <v>1.803931978494472E-3</v>
      </c>
      <c r="AJ1321" s="6">
        <f t="shared" si="361"/>
        <v>4.3640891800890173E-3</v>
      </c>
      <c r="AK1321" s="6">
        <f t="shared" si="362"/>
        <v>2.4272903299450261E-3</v>
      </c>
      <c r="AL1321" s="6">
        <f t="shared" si="363"/>
        <v>3</v>
      </c>
      <c r="AM1321" s="6">
        <f t="shared" si="364"/>
        <v>2.8651038295095053E-3</v>
      </c>
      <c r="AN1321" s="7">
        <f t="shared" si="365"/>
        <v>1.0900647441076687E-3</v>
      </c>
      <c r="AO1321" s="5">
        <v>687890</v>
      </c>
      <c r="AP1321" s="6">
        <v>74570</v>
      </c>
      <c r="AQ1321" s="6">
        <v>64703</v>
      </c>
      <c r="AR1321" s="6">
        <f t="shared" si="366"/>
        <v>1.3143344624938131E-3</v>
      </c>
      <c r="AS1321" s="6">
        <f t="shared" si="367"/>
        <v>1.5611477377732341E-4</v>
      </c>
      <c r="AT1321" s="6">
        <f t="shared" si="368"/>
        <v>1.5103234806986471E-4</v>
      </c>
      <c r="AU1321" s="6">
        <f t="shared" si="369"/>
        <v>3</v>
      </c>
      <c r="AV1321" s="6">
        <f t="shared" si="370"/>
        <v>5.4049386144700039E-4</v>
      </c>
      <c r="AW1321" s="7">
        <f t="shared" si="371"/>
        <v>5.471918704526089E-4</v>
      </c>
      <c r="AX1321" s="5">
        <v>1181300</v>
      </c>
      <c r="AY1321" s="6">
        <v>707130</v>
      </c>
      <c r="AZ1321" s="6">
        <v>594140</v>
      </c>
      <c r="BA1321" s="6">
        <f t="shared" si="372"/>
        <v>2.1837217586223919E-3</v>
      </c>
      <c r="BB1321" s="6">
        <f t="shared" si="373"/>
        <v>1.5338812863111306E-3</v>
      </c>
      <c r="BC1321" s="6">
        <f t="shared" si="374"/>
        <v>1.2513964357187383E-3</v>
      </c>
      <c r="BD1321" s="6">
        <f t="shared" si="375"/>
        <v>3</v>
      </c>
      <c r="BE1321" s="6">
        <f t="shared" si="376"/>
        <v>1.6563331602174203E-3</v>
      </c>
      <c r="BF1321" s="7">
        <f t="shared" si="377"/>
        <v>3.9034469638959008E-4</v>
      </c>
    </row>
    <row r="1322" spans="1:61" x14ac:dyDescent="0.25">
      <c r="A1322" t="s">
        <v>2039</v>
      </c>
      <c r="B1322" t="s">
        <v>2039</v>
      </c>
      <c r="C1322">
        <f>VLOOKUP(B1322,Annotation!D:E,2,FALSE)</f>
        <v>1871</v>
      </c>
      <c r="D1322" t="str">
        <f>VLOOKUP(B1322,Annotation!D:F,3,FALSE)</f>
        <v>glycoside hydrolase family 2 protein</v>
      </c>
      <c r="E1322" t="str">
        <f>VLOOKUP(B1322,Annotation!I:O,7,FALSE)</f>
        <v>CAZyme, single-domain, contains GH2 domain *</v>
      </c>
      <c r="G1322">
        <v>12</v>
      </c>
      <c r="H1322">
        <v>12</v>
      </c>
      <c r="I1322">
        <v>12</v>
      </c>
      <c r="J1322">
        <v>5</v>
      </c>
      <c r="K1322">
        <v>7</v>
      </c>
      <c r="L1322">
        <v>7</v>
      </c>
      <c r="M1322">
        <v>2</v>
      </c>
      <c r="N1322">
        <v>2</v>
      </c>
      <c r="O1322">
        <v>2</v>
      </c>
      <c r="P1322">
        <v>2</v>
      </c>
      <c r="Q1322">
        <v>2</v>
      </c>
      <c r="R1322">
        <v>2</v>
      </c>
      <c r="S1322">
        <v>20.399999999999999</v>
      </c>
      <c r="T1322">
        <v>92.313000000000002</v>
      </c>
      <c r="U1322">
        <v>38949000</v>
      </c>
      <c r="V1322">
        <v>3444600</v>
      </c>
      <c r="W1322">
        <v>10408000</v>
      </c>
      <c r="X1322">
        <v>9737700</v>
      </c>
      <c r="Y1322">
        <v>440970</v>
      </c>
      <c r="Z1322">
        <v>464450</v>
      </c>
      <c r="AA1322">
        <v>12925000</v>
      </c>
      <c r="AB1322">
        <v>286980</v>
      </c>
      <c r="AC1322">
        <v>784310</v>
      </c>
      <c r="AD1322">
        <v>457110</v>
      </c>
      <c r="AE1322">
        <v>865530</v>
      </c>
      <c r="AF1322" s="5">
        <v>76548</v>
      </c>
      <c r="AG1322" s="6">
        <v>231290</v>
      </c>
      <c r="AH1322" s="6">
        <v>216390</v>
      </c>
      <c r="AI1322" s="6">
        <f t="shared" si="360"/>
        <v>3.0242528490975653E-4</v>
      </c>
      <c r="AJ1322" s="6">
        <f t="shared" si="361"/>
        <v>4.6656660185947531E-4</v>
      </c>
      <c r="AK1322" s="6">
        <f t="shared" si="362"/>
        <v>4.9546396990548451E-4</v>
      </c>
      <c r="AL1322" s="6">
        <f t="shared" si="363"/>
        <v>3</v>
      </c>
      <c r="AM1322" s="6">
        <f t="shared" si="364"/>
        <v>4.2148528555823876E-4</v>
      </c>
      <c r="AN1322" s="7">
        <f t="shared" si="365"/>
        <v>8.5010694565680267E-5</v>
      </c>
      <c r="AO1322" s="5">
        <v>9799.2999999999993</v>
      </c>
      <c r="AP1322" s="6">
        <v>10321</v>
      </c>
      <c r="AQ1322" s="6">
        <v>287220</v>
      </c>
      <c r="AR1322" s="6">
        <f t="shared" si="366"/>
        <v>1.8723280900021258E-5</v>
      </c>
      <c r="AS1322" s="6">
        <f t="shared" si="367"/>
        <v>2.1607356579800922E-5</v>
      </c>
      <c r="AT1322" s="6">
        <f t="shared" si="368"/>
        <v>6.7044048981695654E-4</v>
      </c>
      <c r="AU1322" s="6">
        <f t="shared" si="369"/>
        <v>3</v>
      </c>
      <c r="AV1322" s="6">
        <f t="shared" si="370"/>
        <v>2.3692370909892625E-4</v>
      </c>
      <c r="AW1322" s="7">
        <f t="shared" si="371"/>
        <v>3.0654491660682203E-4</v>
      </c>
      <c r="AX1322" s="5">
        <v>6377.4</v>
      </c>
      <c r="AY1322" s="6">
        <v>17429</v>
      </c>
      <c r="AZ1322" s="6">
        <v>10158</v>
      </c>
      <c r="BA1322" s="6">
        <f t="shared" si="372"/>
        <v>1.1789102804908526E-5</v>
      </c>
      <c r="BB1322" s="6">
        <f t="shared" si="373"/>
        <v>3.7806367908470436E-5</v>
      </c>
      <c r="BC1322" s="6">
        <f t="shared" si="374"/>
        <v>2.1395100471321483E-5</v>
      </c>
      <c r="BD1322" s="6">
        <f t="shared" si="375"/>
        <v>3</v>
      </c>
      <c r="BE1322" s="6">
        <f t="shared" si="376"/>
        <v>2.3663523728233481E-5</v>
      </c>
      <c r="BF1322" s="7">
        <f t="shared" si="377"/>
        <v>1.0741937408172063E-5</v>
      </c>
    </row>
    <row r="1323" spans="1:61" x14ac:dyDescent="0.25">
      <c r="A1323" t="s">
        <v>2040</v>
      </c>
      <c r="B1323" t="s">
        <v>2040</v>
      </c>
      <c r="C1323">
        <f>VLOOKUP(B1323,Annotation!D:E,2,FALSE)</f>
        <v>1873</v>
      </c>
      <c r="D1323" t="str">
        <f>VLOOKUP(B1323,Annotation!D:F,3,FALSE)</f>
        <v>DUF3124 domain-containing protein</v>
      </c>
      <c r="G1323">
        <v>2</v>
      </c>
      <c r="H1323">
        <v>2</v>
      </c>
      <c r="I1323">
        <v>2</v>
      </c>
      <c r="J1323">
        <v>1</v>
      </c>
      <c r="K1323">
        <v>2</v>
      </c>
      <c r="L1323">
        <v>1</v>
      </c>
      <c r="M1323">
        <v>1</v>
      </c>
      <c r="N1323">
        <v>1</v>
      </c>
      <c r="O1323">
        <v>1</v>
      </c>
      <c r="P1323">
        <v>1</v>
      </c>
      <c r="Q1323">
        <v>2</v>
      </c>
      <c r="R1323">
        <v>2</v>
      </c>
      <c r="S1323">
        <v>23.8</v>
      </c>
      <c r="T1323">
        <v>18.988</v>
      </c>
      <c r="U1323">
        <v>198980000</v>
      </c>
      <c r="V1323">
        <v>3921300</v>
      </c>
      <c r="W1323">
        <v>34076000</v>
      </c>
      <c r="X1323">
        <v>5423100</v>
      </c>
      <c r="Y1323">
        <v>3464700</v>
      </c>
      <c r="Z1323">
        <v>2090400</v>
      </c>
      <c r="AA1323">
        <v>969710</v>
      </c>
      <c r="AB1323">
        <v>34292000</v>
      </c>
      <c r="AC1323">
        <v>38050000</v>
      </c>
      <c r="AD1323">
        <v>76697000</v>
      </c>
      <c r="AE1323">
        <v>28426000</v>
      </c>
      <c r="AF1323" s="5">
        <v>560190</v>
      </c>
      <c r="AG1323" s="6">
        <v>4867900</v>
      </c>
      <c r="AH1323" s="6">
        <v>774730</v>
      </c>
      <c r="AI1323" s="6">
        <f t="shared" si="360"/>
        <v>2.2131946014735397E-3</v>
      </c>
      <c r="AJ1323" s="6">
        <f t="shared" si="361"/>
        <v>9.8197049642947797E-3</v>
      </c>
      <c r="AK1323" s="6">
        <f t="shared" si="362"/>
        <v>1.7738841970741535E-3</v>
      </c>
      <c r="AL1323" s="6">
        <f t="shared" si="363"/>
        <v>3</v>
      </c>
      <c r="AM1323" s="6">
        <f t="shared" si="364"/>
        <v>4.6022612542808245E-3</v>
      </c>
      <c r="AN1323" s="7">
        <f t="shared" si="365"/>
        <v>3.6936465774106875E-3</v>
      </c>
      <c r="AO1323" s="5">
        <v>494960</v>
      </c>
      <c r="AP1323" s="6">
        <v>298630</v>
      </c>
      <c r="AQ1323" s="6">
        <v>138530</v>
      </c>
      <c r="AR1323" s="6">
        <f t="shared" si="366"/>
        <v>9.4570786834513912E-4</v>
      </c>
      <c r="AS1323" s="6">
        <f t="shared" si="367"/>
        <v>6.251918317436247E-4</v>
      </c>
      <c r="AT1323" s="6">
        <f t="shared" si="368"/>
        <v>3.2336230434629551E-4</v>
      </c>
      <c r="AU1323" s="6">
        <f t="shared" si="369"/>
        <v>3</v>
      </c>
      <c r="AV1323" s="6">
        <f t="shared" si="370"/>
        <v>6.3142066814501983E-4</v>
      </c>
      <c r="AW1323" s="7">
        <f t="shared" si="371"/>
        <v>2.5410968636850004E-4</v>
      </c>
      <c r="AX1323" s="5">
        <v>4898800</v>
      </c>
      <c r="AY1323" s="6">
        <v>5435700</v>
      </c>
      <c r="AZ1323" s="6">
        <v>10957000</v>
      </c>
      <c r="BA1323" s="6">
        <f t="shared" si="372"/>
        <v>9.055799670819752E-3</v>
      </c>
      <c r="BB1323" s="6">
        <f t="shared" si="373"/>
        <v>1.1790927422116744E-2</v>
      </c>
      <c r="BC1323" s="6">
        <f t="shared" si="374"/>
        <v>2.3077979510166317E-2</v>
      </c>
      <c r="BD1323" s="6">
        <f t="shared" si="375"/>
        <v>3</v>
      </c>
      <c r="BE1323" s="6">
        <f t="shared" si="376"/>
        <v>1.4641568867700938E-2</v>
      </c>
      <c r="BF1323" s="7">
        <f t="shared" si="377"/>
        <v>6.0690471163220849E-3</v>
      </c>
    </row>
    <row r="1324" spans="1:61" x14ac:dyDescent="0.25">
      <c r="A1324" t="s">
        <v>2041</v>
      </c>
      <c r="B1324" t="s">
        <v>2041</v>
      </c>
      <c r="C1324">
        <f>VLOOKUP(B1324,Annotation!D:E,2,FALSE)</f>
        <v>1874</v>
      </c>
      <c r="D1324" t="str">
        <f>VLOOKUP(B1324,Annotation!D:F,3,FALSE)</f>
        <v>branched-chain amino acid aminotransferase</v>
      </c>
      <c r="G1324">
        <v>33</v>
      </c>
      <c r="H1324">
        <v>33</v>
      </c>
      <c r="I1324">
        <v>33</v>
      </c>
      <c r="J1324">
        <v>27</v>
      </c>
      <c r="K1324">
        <v>30</v>
      </c>
      <c r="L1324">
        <v>29</v>
      </c>
      <c r="M1324">
        <v>27</v>
      </c>
      <c r="N1324">
        <v>25</v>
      </c>
      <c r="O1324">
        <v>26</v>
      </c>
      <c r="P1324">
        <v>22</v>
      </c>
      <c r="Q1324">
        <v>22</v>
      </c>
      <c r="R1324">
        <v>19</v>
      </c>
      <c r="S1324">
        <v>68.5</v>
      </c>
      <c r="T1324">
        <v>39.012</v>
      </c>
      <c r="U1324">
        <v>11772000000</v>
      </c>
      <c r="V1324">
        <v>453330000</v>
      </c>
      <c r="W1324">
        <v>921420000</v>
      </c>
      <c r="X1324">
        <v>715810000</v>
      </c>
      <c r="Y1324">
        <v>1391400000</v>
      </c>
      <c r="Z1324">
        <v>1918800000</v>
      </c>
      <c r="AA1324">
        <v>1451000000</v>
      </c>
      <c r="AB1324">
        <v>2042100000</v>
      </c>
      <c r="AC1324">
        <v>2107800000</v>
      </c>
      <c r="AD1324">
        <v>770840000</v>
      </c>
      <c r="AE1324">
        <v>619600000</v>
      </c>
      <c r="AF1324" s="5">
        <v>23859000</v>
      </c>
      <c r="AG1324" s="6">
        <v>48496000</v>
      </c>
      <c r="AH1324" s="6">
        <v>37674000</v>
      </c>
      <c r="AI1324" s="6">
        <f t="shared" si="360"/>
        <v>9.4261964684405633E-2</v>
      </c>
      <c r="AJ1324" s="6">
        <f t="shared" si="361"/>
        <v>9.7827895385780239E-2</v>
      </c>
      <c r="AK1324" s="6">
        <f t="shared" si="362"/>
        <v>8.626142429049044E-2</v>
      </c>
      <c r="AL1324" s="6">
        <f t="shared" si="363"/>
        <v>3</v>
      </c>
      <c r="AM1324" s="6">
        <f t="shared" si="364"/>
        <v>9.2783761453558766E-2</v>
      </c>
      <c r="AN1324" s="7">
        <f t="shared" si="365"/>
        <v>4.8362952069608113E-3</v>
      </c>
      <c r="AO1324" s="5">
        <v>73229000</v>
      </c>
      <c r="AP1324" s="6">
        <v>100990000</v>
      </c>
      <c r="AQ1324" s="6">
        <v>76370000</v>
      </c>
      <c r="AR1324" s="6">
        <f t="shared" si="366"/>
        <v>0.13991684477744909</v>
      </c>
      <c r="AS1324" s="6">
        <f t="shared" si="367"/>
        <v>0.21142592200310972</v>
      </c>
      <c r="AT1324" s="6">
        <f t="shared" si="368"/>
        <v>0.17826592927832663</v>
      </c>
      <c r="AU1324" s="6">
        <f t="shared" si="369"/>
        <v>3</v>
      </c>
      <c r="AV1324" s="6">
        <f t="shared" si="370"/>
        <v>0.17653623201962851</v>
      </c>
      <c r="AW1324" s="7">
        <f t="shared" si="371"/>
        <v>2.9219068213199646E-2</v>
      </c>
      <c r="AX1324" s="5">
        <v>107480000</v>
      </c>
      <c r="AY1324" s="6">
        <v>110940000</v>
      </c>
      <c r="AZ1324" s="6">
        <v>40571000</v>
      </c>
      <c r="BA1324" s="6">
        <f t="shared" si="372"/>
        <v>0.19868485111041623</v>
      </c>
      <c r="BB1324" s="6">
        <f t="shared" si="373"/>
        <v>0.24064710859864075</v>
      </c>
      <c r="BC1324" s="6">
        <f t="shared" si="374"/>
        <v>8.5451921758415428E-2</v>
      </c>
      <c r="BD1324" s="6">
        <f t="shared" si="375"/>
        <v>3</v>
      </c>
      <c r="BE1324" s="6">
        <f t="shared" si="376"/>
        <v>0.17492796048915746</v>
      </c>
      <c r="BF1324" s="7">
        <f t="shared" si="377"/>
        <v>6.5547330958048711E-2</v>
      </c>
      <c r="BH1324" t="s">
        <v>2042</v>
      </c>
      <c r="BI1324" t="s">
        <v>2043</v>
      </c>
    </row>
    <row r="1325" spans="1:61" x14ac:dyDescent="0.25">
      <c r="A1325" t="s">
        <v>2044</v>
      </c>
      <c r="B1325" t="s">
        <v>2044</v>
      </c>
      <c r="C1325">
        <f>VLOOKUP(B1325,Annotation!D:E,2,FALSE)</f>
        <v>1875</v>
      </c>
      <c r="D1325" t="str">
        <f>VLOOKUP(B1325,Annotation!D:F,3,FALSE)</f>
        <v>DUF4920 domain-containing protein</v>
      </c>
      <c r="G1325">
        <v>14</v>
      </c>
      <c r="H1325">
        <v>14</v>
      </c>
      <c r="I1325">
        <v>14</v>
      </c>
      <c r="J1325">
        <v>9</v>
      </c>
      <c r="K1325">
        <v>11</v>
      </c>
      <c r="L1325">
        <v>11</v>
      </c>
      <c r="M1325">
        <v>7</v>
      </c>
      <c r="N1325">
        <v>8</v>
      </c>
      <c r="O1325">
        <v>6</v>
      </c>
      <c r="P1325">
        <v>5</v>
      </c>
      <c r="Q1325">
        <v>5</v>
      </c>
      <c r="R1325">
        <v>5</v>
      </c>
      <c r="S1325">
        <v>79.8</v>
      </c>
      <c r="T1325">
        <v>18.808</v>
      </c>
      <c r="U1325">
        <v>3021000000</v>
      </c>
      <c r="V1325">
        <v>79346000</v>
      </c>
      <c r="W1325">
        <v>150340000</v>
      </c>
      <c r="X1325">
        <v>435560000</v>
      </c>
      <c r="Y1325">
        <v>518270000</v>
      </c>
      <c r="Z1325">
        <v>533310000</v>
      </c>
      <c r="AA1325">
        <v>357500000</v>
      </c>
      <c r="AB1325">
        <v>187840000</v>
      </c>
      <c r="AC1325">
        <v>503790000</v>
      </c>
      <c r="AD1325">
        <v>255070000</v>
      </c>
      <c r="AE1325">
        <v>274640000</v>
      </c>
      <c r="AF1325" s="5">
        <v>7213300</v>
      </c>
      <c r="AG1325" s="6">
        <v>13667000</v>
      </c>
      <c r="AH1325" s="6">
        <v>39597000</v>
      </c>
      <c r="AI1325" s="6">
        <f t="shared" si="360"/>
        <v>2.8498253483298673E-2</v>
      </c>
      <c r="AJ1325" s="6">
        <f t="shared" si="361"/>
        <v>2.7569569577644726E-2</v>
      </c>
      <c r="AK1325" s="6">
        <f t="shared" si="362"/>
        <v>9.0664479949847374E-2</v>
      </c>
      <c r="AL1325" s="6">
        <f t="shared" si="363"/>
        <v>3</v>
      </c>
      <c r="AM1325" s="6">
        <f t="shared" si="364"/>
        <v>4.8910767670263589E-2</v>
      </c>
      <c r="AN1325" s="7">
        <f t="shared" si="365"/>
        <v>2.9526767294483315E-2</v>
      </c>
      <c r="AO1325" s="5">
        <v>47115000</v>
      </c>
      <c r="AP1325" s="6">
        <v>48483000</v>
      </c>
      <c r="AQ1325" s="6">
        <v>32500000</v>
      </c>
      <c r="AR1325" s="6">
        <f t="shared" si="366"/>
        <v>9.0021468840070368E-2</v>
      </c>
      <c r="AS1325" s="6">
        <f t="shared" si="367"/>
        <v>0.10150077212077203</v>
      </c>
      <c r="AT1325" s="6">
        <f t="shared" si="368"/>
        <v>7.5862808714752053E-2</v>
      </c>
      <c r="AU1325" s="6">
        <f t="shared" si="369"/>
        <v>3</v>
      </c>
      <c r="AV1325" s="6">
        <f t="shared" si="370"/>
        <v>8.9128349891864814E-2</v>
      </c>
      <c r="AW1325" s="7">
        <f t="shared" si="371"/>
        <v>1.0485689867428481E-2</v>
      </c>
      <c r="AX1325" s="5">
        <v>17076000</v>
      </c>
      <c r="AY1325" s="6">
        <v>45799000</v>
      </c>
      <c r="AZ1325" s="6">
        <v>23189000</v>
      </c>
      <c r="BA1325" s="6">
        <f t="shared" si="372"/>
        <v>3.1566268306303193E-2</v>
      </c>
      <c r="BB1325" s="6">
        <f t="shared" si="373"/>
        <v>9.9345564509727313E-2</v>
      </c>
      <c r="BC1325" s="6">
        <f t="shared" si="374"/>
        <v>4.8841404295085038E-2</v>
      </c>
      <c r="BD1325" s="6">
        <f t="shared" si="375"/>
        <v>3</v>
      </c>
      <c r="BE1325" s="6">
        <f t="shared" si="376"/>
        <v>5.9917745703705179E-2</v>
      </c>
      <c r="BF1325" s="7">
        <f t="shared" si="377"/>
        <v>2.8757865622099633E-2</v>
      </c>
      <c r="BH1325" t="s">
        <v>2045</v>
      </c>
      <c r="BI1325" t="s">
        <v>2046</v>
      </c>
    </row>
    <row r="1326" spans="1:61" x14ac:dyDescent="0.25">
      <c r="A1326" t="s">
        <v>2047</v>
      </c>
      <c r="B1326" t="s">
        <v>2047</v>
      </c>
      <c r="C1326">
        <f>VLOOKUP(B1326,Annotation!D:E,2,FALSE)</f>
        <v>1877</v>
      </c>
      <c r="D1326" t="str">
        <f>VLOOKUP(B1326,Annotation!D:F,3,FALSE)</f>
        <v>tRNA (5-methylaminomethyl-2-thiouridine)(34)-methyltransferase MnmD</v>
      </c>
      <c r="G1326">
        <v>6</v>
      </c>
      <c r="H1326">
        <v>6</v>
      </c>
      <c r="I1326">
        <v>6</v>
      </c>
      <c r="J1326">
        <v>4</v>
      </c>
      <c r="K1326">
        <v>5</v>
      </c>
      <c r="L1326">
        <v>0</v>
      </c>
      <c r="M1326">
        <v>0</v>
      </c>
      <c r="N1326">
        <v>1</v>
      </c>
      <c r="O1326">
        <v>1</v>
      </c>
      <c r="P1326">
        <v>1</v>
      </c>
      <c r="Q1326">
        <v>1</v>
      </c>
      <c r="R1326">
        <v>0</v>
      </c>
      <c r="S1326">
        <v>28.7</v>
      </c>
      <c r="T1326">
        <v>26.138000000000002</v>
      </c>
      <c r="U1326">
        <v>6955200</v>
      </c>
      <c r="V1326">
        <v>2325500</v>
      </c>
      <c r="W1326">
        <v>3932600</v>
      </c>
      <c r="X1326">
        <v>0</v>
      </c>
      <c r="Y1326">
        <v>0</v>
      </c>
      <c r="Z1326">
        <v>162610</v>
      </c>
      <c r="AA1326">
        <v>124680</v>
      </c>
      <c r="AB1326">
        <v>237300</v>
      </c>
      <c r="AC1326">
        <v>172520</v>
      </c>
      <c r="AD1326">
        <v>0</v>
      </c>
      <c r="AE1326">
        <v>579600</v>
      </c>
      <c r="AF1326" s="5">
        <v>193790</v>
      </c>
      <c r="AG1326" s="6">
        <v>327710</v>
      </c>
      <c r="AH1326" s="6">
        <v>0</v>
      </c>
      <c r="AI1326" s="6">
        <f t="shared" si="360"/>
        <v>7.6562413077626754E-4</v>
      </c>
      <c r="AJ1326" s="6">
        <f t="shared" si="361"/>
        <v>6.6106853342283998E-4</v>
      </c>
      <c r="AK1326" s="6">
        <f t="shared" si="362"/>
        <v>0</v>
      </c>
      <c r="AL1326" s="6">
        <f t="shared" si="363"/>
        <v>2</v>
      </c>
      <c r="AM1326" s="6">
        <f t="shared" si="364"/>
        <v>7.1334633209955371E-4</v>
      </c>
      <c r="AN1326" s="7">
        <f t="shared" si="365"/>
        <v>3.3897292393455456E-4</v>
      </c>
      <c r="AO1326" s="5">
        <v>0</v>
      </c>
      <c r="AP1326" s="6">
        <v>13551</v>
      </c>
      <c r="AQ1326" s="6">
        <v>10390</v>
      </c>
      <c r="AR1326" s="6">
        <f t="shared" si="366"/>
        <v>0</v>
      </c>
      <c r="AS1326" s="6">
        <f t="shared" si="367"/>
        <v>2.8369468948055645E-5</v>
      </c>
      <c r="AT1326" s="6">
        <f t="shared" si="368"/>
        <v>2.4252756386039198E-5</v>
      </c>
      <c r="AU1326" s="6">
        <f t="shared" si="369"/>
        <v>2</v>
      </c>
      <c r="AV1326" s="6">
        <f t="shared" si="370"/>
        <v>2.6311112667047424E-5</v>
      </c>
      <c r="AW1326" s="7">
        <f t="shared" si="371"/>
        <v>1.2516523669993299E-5</v>
      </c>
      <c r="AX1326" s="5">
        <v>19775</v>
      </c>
      <c r="AY1326" s="6">
        <v>14376</v>
      </c>
      <c r="AZ1326" s="6">
        <v>0</v>
      </c>
      <c r="BA1326" s="6">
        <f t="shared" si="372"/>
        <v>3.6555572485192415E-5</v>
      </c>
      <c r="BB1326" s="6">
        <f t="shared" si="373"/>
        <v>3.11839087183528E-5</v>
      </c>
      <c r="BC1326" s="6">
        <f t="shared" si="374"/>
        <v>0</v>
      </c>
      <c r="BD1326" s="6">
        <f t="shared" si="375"/>
        <v>2</v>
      </c>
      <c r="BE1326" s="6">
        <f t="shared" si="376"/>
        <v>3.3869740601772607E-5</v>
      </c>
      <c r="BF1326" s="7">
        <f t="shared" si="377"/>
        <v>1.611624719998319E-5</v>
      </c>
    </row>
    <row r="1327" spans="1:61" x14ac:dyDescent="0.25">
      <c r="A1327" t="s">
        <v>3725</v>
      </c>
      <c r="B1327" t="s">
        <v>3725</v>
      </c>
      <c r="C1327">
        <f>VLOOKUP(B1327,Annotation!D:E,2,FALSE)</f>
        <v>1878</v>
      </c>
      <c r="D1327" t="str">
        <f>VLOOKUP(B1327,Annotation!D:F,3,FALSE)</f>
        <v>crossover junction endodeoxyribonuclease RuvC</v>
      </c>
      <c r="G1327">
        <v>2</v>
      </c>
      <c r="H1327">
        <v>2</v>
      </c>
      <c r="I1327">
        <v>2</v>
      </c>
      <c r="J1327">
        <v>0</v>
      </c>
      <c r="K1327">
        <v>2</v>
      </c>
      <c r="L1327">
        <v>2</v>
      </c>
      <c r="M1327">
        <v>1</v>
      </c>
      <c r="N1327">
        <v>1</v>
      </c>
      <c r="O1327">
        <v>0</v>
      </c>
      <c r="P1327">
        <v>0</v>
      </c>
      <c r="Q1327">
        <v>1</v>
      </c>
      <c r="R1327">
        <v>1</v>
      </c>
      <c r="S1327">
        <v>12.4</v>
      </c>
      <c r="T1327">
        <v>19.609000000000002</v>
      </c>
      <c r="U1327">
        <v>5490700</v>
      </c>
      <c r="V1327">
        <v>0</v>
      </c>
      <c r="W1327">
        <v>1161700</v>
      </c>
      <c r="X1327">
        <v>4051800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277270</v>
      </c>
      <c r="AE1327">
        <v>457560</v>
      </c>
      <c r="AF1327" s="5">
        <v>0</v>
      </c>
      <c r="AG1327" s="6">
        <v>96807</v>
      </c>
      <c r="AH1327" s="6">
        <v>337650</v>
      </c>
      <c r="AI1327" s="6">
        <f t="shared" si="360"/>
        <v>0</v>
      </c>
      <c r="AJ1327" s="6">
        <f t="shared" si="361"/>
        <v>1.9528260204163702E-4</v>
      </c>
      <c r="AK1327" s="6">
        <f t="shared" si="362"/>
        <v>7.7311063098381102E-4</v>
      </c>
      <c r="AL1327" s="6">
        <f t="shared" si="363"/>
        <v>2</v>
      </c>
      <c r="AM1327" s="6">
        <f t="shared" si="364"/>
        <v>4.8419661651272401E-4</v>
      </c>
      <c r="AN1327" s="7">
        <f t="shared" si="365"/>
        <v>3.2824797087153767E-4</v>
      </c>
      <c r="AO1327" s="5">
        <v>0</v>
      </c>
      <c r="AP1327" s="6">
        <v>0</v>
      </c>
      <c r="AQ1327" s="6">
        <v>0</v>
      </c>
      <c r="AR1327" s="6">
        <f t="shared" si="366"/>
        <v>0</v>
      </c>
      <c r="AS1327" s="6">
        <f t="shared" si="367"/>
        <v>0</v>
      </c>
      <c r="AT1327" s="6">
        <f t="shared" si="368"/>
        <v>0</v>
      </c>
      <c r="AU1327" s="6">
        <f t="shared" si="369"/>
        <v>0</v>
      </c>
      <c r="AV1327" s="6">
        <f t="shared" si="370"/>
        <v>0</v>
      </c>
      <c r="AW1327" s="7">
        <f t="shared" si="371"/>
        <v>0</v>
      </c>
      <c r="AX1327" s="5">
        <v>0</v>
      </c>
      <c r="AY1327" s="6">
        <v>0</v>
      </c>
      <c r="AZ1327" s="6">
        <v>23106</v>
      </c>
      <c r="BA1327" s="6">
        <f t="shared" si="372"/>
        <v>0</v>
      </c>
      <c r="BB1327" s="6">
        <f t="shared" si="373"/>
        <v>0</v>
      </c>
      <c r="BC1327" s="6">
        <f t="shared" si="374"/>
        <v>4.8666587073277624E-5</v>
      </c>
      <c r="BD1327" s="6">
        <f t="shared" si="375"/>
        <v>1</v>
      </c>
      <c r="BE1327" s="6">
        <f t="shared" si="376"/>
        <v>0</v>
      </c>
      <c r="BF1327" s="7">
        <f t="shared" si="377"/>
        <v>0</v>
      </c>
    </row>
    <row r="1328" spans="1:61" x14ac:dyDescent="0.25">
      <c r="A1328" t="s">
        <v>2048</v>
      </c>
      <c r="B1328" t="s">
        <v>2048</v>
      </c>
      <c r="C1328">
        <f>VLOOKUP(B1328,Annotation!D:E,2,FALSE)</f>
        <v>1880</v>
      </c>
      <c r="D1328" t="str">
        <f>VLOOKUP(B1328,Annotation!D:F,3,FALSE)</f>
        <v>cyclase family protein</v>
      </c>
      <c r="G1328">
        <v>7</v>
      </c>
      <c r="H1328">
        <v>7</v>
      </c>
      <c r="I1328">
        <v>7</v>
      </c>
      <c r="J1328">
        <v>3</v>
      </c>
      <c r="K1328">
        <v>6</v>
      </c>
      <c r="L1328">
        <v>0</v>
      </c>
      <c r="M1328">
        <v>4</v>
      </c>
      <c r="N1328">
        <v>3</v>
      </c>
      <c r="O1328">
        <v>3</v>
      </c>
      <c r="P1328">
        <v>3</v>
      </c>
      <c r="Q1328">
        <v>2</v>
      </c>
      <c r="R1328">
        <v>3</v>
      </c>
      <c r="S1328">
        <v>25.3</v>
      </c>
      <c r="T1328">
        <v>28.23</v>
      </c>
      <c r="U1328">
        <v>92497000</v>
      </c>
      <c r="V1328">
        <v>5773100</v>
      </c>
      <c r="W1328">
        <v>19889000</v>
      </c>
      <c r="X1328">
        <v>0</v>
      </c>
      <c r="Y1328">
        <v>4977000</v>
      </c>
      <c r="Z1328">
        <v>1894000</v>
      </c>
      <c r="AA1328">
        <v>780220</v>
      </c>
      <c r="AB1328">
        <v>4825600</v>
      </c>
      <c r="AC1328">
        <v>4191500</v>
      </c>
      <c r="AD1328">
        <v>50167000</v>
      </c>
      <c r="AE1328">
        <v>10277000</v>
      </c>
      <c r="AF1328" s="5">
        <v>641450</v>
      </c>
      <c r="AG1328" s="6">
        <v>2209900</v>
      </c>
      <c r="AH1328" s="6">
        <v>0</v>
      </c>
      <c r="AI1328" s="6">
        <f t="shared" si="360"/>
        <v>2.5342360219125695E-3</v>
      </c>
      <c r="AJ1328" s="6">
        <f t="shared" si="361"/>
        <v>4.4578906716643794E-3</v>
      </c>
      <c r="AK1328" s="6">
        <f t="shared" si="362"/>
        <v>0</v>
      </c>
      <c r="AL1328" s="6">
        <f t="shared" si="363"/>
        <v>2</v>
      </c>
      <c r="AM1328" s="6">
        <f t="shared" si="364"/>
        <v>3.4960633467884744E-3</v>
      </c>
      <c r="AN1328" s="7">
        <f t="shared" si="365"/>
        <v>1.8256076208205704E-3</v>
      </c>
      <c r="AO1328" s="5">
        <v>553000</v>
      </c>
      <c r="AP1328" s="6">
        <v>210440</v>
      </c>
      <c r="AQ1328" s="6">
        <v>86691</v>
      </c>
      <c r="AR1328" s="6">
        <f t="shared" si="366"/>
        <v>1.056603465320151E-3</v>
      </c>
      <c r="AS1328" s="6">
        <f t="shared" si="367"/>
        <v>4.4056313522462039E-4</v>
      </c>
      <c r="AT1328" s="6">
        <f t="shared" si="368"/>
        <v>2.0235762308586373E-4</v>
      </c>
      <c r="AU1328" s="6">
        <f t="shared" si="369"/>
        <v>3</v>
      </c>
      <c r="AV1328" s="6">
        <f t="shared" si="370"/>
        <v>5.6650807454354502E-4</v>
      </c>
      <c r="AW1328" s="7">
        <f t="shared" si="371"/>
        <v>3.5993572162140047E-4</v>
      </c>
      <c r="AX1328" s="5">
        <v>536180</v>
      </c>
      <c r="AY1328" s="6">
        <v>465720</v>
      </c>
      <c r="AZ1328" s="6">
        <v>5574100</v>
      </c>
      <c r="BA1328" s="6">
        <f t="shared" si="372"/>
        <v>9.9116899393731825E-4</v>
      </c>
      <c r="BB1328" s="6">
        <f t="shared" si="373"/>
        <v>1.0102232866104107E-3</v>
      </c>
      <c r="BC1328" s="6">
        <f t="shared" si="374"/>
        <v>1.1740345494899888E-2</v>
      </c>
      <c r="BD1328" s="6">
        <f t="shared" si="375"/>
        <v>3</v>
      </c>
      <c r="BE1328" s="6">
        <f t="shared" si="376"/>
        <v>4.5805792584825387E-3</v>
      </c>
      <c r="BF1328" s="7">
        <f t="shared" si="377"/>
        <v>5.0627252336150402E-3</v>
      </c>
      <c r="BH1328">
        <v>1759</v>
      </c>
      <c r="BI1328">
        <v>148</v>
      </c>
    </row>
    <row r="1329" spans="1:61" x14ac:dyDescent="0.25">
      <c r="A1329" t="s">
        <v>2049</v>
      </c>
      <c r="B1329" t="s">
        <v>2049</v>
      </c>
      <c r="C1329">
        <f>VLOOKUP(B1329,Annotation!D:E,2,FALSE)</f>
        <v>1885</v>
      </c>
      <c r="D1329" t="str">
        <f>VLOOKUP(B1329,Annotation!D:F,3,FALSE)</f>
        <v>magnesium and cobalt transport protein CorA</v>
      </c>
      <c r="G1329">
        <v>7</v>
      </c>
      <c r="H1329">
        <v>7</v>
      </c>
      <c r="I1329">
        <v>7</v>
      </c>
      <c r="J1329">
        <v>5</v>
      </c>
      <c r="K1329">
        <v>5</v>
      </c>
      <c r="L1329">
        <v>1</v>
      </c>
      <c r="M1329">
        <v>4</v>
      </c>
      <c r="N1329">
        <v>4</v>
      </c>
      <c r="O1329">
        <v>4</v>
      </c>
      <c r="P1329">
        <v>5</v>
      </c>
      <c r="Q1329">
        <v>4</v>
      </c>
      <c r="R1329">
        <v>3</v>
      </c>
      <c r="S1329">
        <v>23</v>
      </c>
      <c r="T1329">
        <v>38.182000000000002</v>
      </c>
      <c r="U1329">
        <v>77915000</v>
      </c>
      <c r="V1329">
        <v>2460600</v>
      </c>
      <c r="W1329">
        <v>9560200</v>
      </c>
      <c r="X1329">
        <v>802620</v>
      </c>
      <c r="Y1329">
        <v>12716000</v>
      </c>
      <c r="Z1329">
        <v>29165000</v>
      </c>
      <c r="AA1329">
        <v>1506700</v>
      </c>
      <c r="AB1329">
        <v>11059000</v>
      </c>
      <c r="AC1329">
        <v>10019000</v>
      </c>
      <c r="AD1329">
        <v>626220</v>
      </c>
      <c r="AE1329">
        <v>4583300</v>
      </c>
      <c r="AF1329" s="5">
        <v>144740</v>
      </c>
      <c r="AG1329" s="6">
        <v>562360</v>
      </c>
      <c r="AH1329" s="6">
        <v>47213</v>
      </c>
      <c r="AI1329" s="6">
        <f t="shared" si="360"/>
        <v>5.7183774543865498E-4</v>
      </c>
      <c r="AJ1329" s="6">
        <f t="shared" si="361"/>
        <v>1.134413049512277E-3</v>
      </c>
      <c r="AK1329" s="6">
        <f t="shared" si="362"/>
        <v>1.081026868669885E-4</v>
      </c>
      <c r="AL1329" s="6">
        <f t="shared" si="363"/>
        <v>3</v>
      </c>
      <c r="AM1329" s="6">
        <f t="shared" si="364"/>
        <v>6.047844939393068E-4</v>
      </c>
      <c r="AN1329" s="7">
        <f t="shared" si="365"/>
        <v>4.1963663352623687E-4</v>
      </c>
      <c r="AO1329" s="5">
        <v>748020</v>
      </c>
      <c r="AP1329" s="6">
        <v>1715600</v>
      </c>
      <c r="AQ1329" s="6">
        <v>88629</v>
      </c>
      <c r="AR1329" s="6">
        <f t="shared" si="366"/>
        <v>1.4292233709381182E-3</v>
      </c>
      <c r="AS1329" s="6">
        <f t="shared" si="367"/>
        <v>3.5916656281665018E-3</v>
      </c>
      <c r="AT1329" s="6">
        <f t="shared" si="368"/>
        <v>2.0688138072553108E-4</v>
      </c>
      <c r="AU1329" s="6">
        <f t="shared" si="369"/>
        <v>3</v>
      </c>
      <c r="AV1329" s="6">
        <f t="shared" si="370"/>
        <v>1.7425901266100502E-3</v>
      </c>
      <c r="AW1329" s="7">
        <f t="shared" si="371"/>
        <v>1.3994856538746415E-3</v>
      </c>
      <c r="AX1329" s="5">
        <v>650530</v>
      </c>
      <c r="AY1329" s="6">
        <v>589360</v>
      </c>
      <c r="AZ1329" s="6">
        <v>36837</v>
      </c>
      <c r="BA1329" s="6">
        <f t="shared" si="372"/>
        <v>1.2025535559439808E-3</v>
      </c>
      <c r="BB1329" s="6">
        <f t="shared" si="373"/>
        <v>1.2784187842409852E-3</v>
      </c>
      <c r="BC1329" s="6">
        <f t="shared" si="374"/>
        <v>7.7587253008669965E-5</v>
      </c>
      <c r="BD1329" s="6">
        <f t="shared" si="375"/>
        <v>3</v>
      </c>
      <c r="BE1329" s="6">
        <f t="shared" si="376"/>
        <v>8.5285319773121193E-4</v>
      </c>
      <c r="BF1329" s="7">
        <f t="shared" si="377"/>
        <v>5.4907003014250733E-4</v>
      </c>
    </row>
    <row r="1330" spans="1:61" x14ac:dyDescent="0.25">
      <c r="A1330" t="s">
        <v>2050</v>
      </c>
      <c r="B1330" t="s">
        <v>2050</v>
      </c>
      <c r="C1330">
        <f>VLOOKUP(B1330,Annotation!D:E,2,FALSE)</f>
        <v>1887</v>
      </c>
      <c r="D1330" t="str">
        <f>VLOOKUP(B1330,Annotation!D:F,3,FALSE)</f>
        <v>hypothetical protein</v>
      </c>
      <c r="G1330">
        <v>5</v>
      </c>
      <c r="H1330">
        <v>5</v>
      </c>
      <c r="I1330">
        <v>5</v>
      </c>
      <c r="J1330">
        <v>2</v>
      </c>
      <c r="K1330">
        <v>2</v>
      </c>
      <c r="L1330">
        <v>2</v>
      </c>
      <c r="M1330">
        <v>3</v>
      </c>
      <c r="N1330">
        <v>2</v>
      </c>
      <c r="O1330">
        <v>2</v>
      </c>
      <c r="P1330">
        <v>1</v>
      </c>
      <c r="Q1330">
        <v>2</v>
      </c>
      <c r="R1330">
        <v>0</v>
      </c>
      <c r="S1330">
        <v>16.899999999999999</v>
      </c>
      <c r="T1330">
        <v>37.130000000000003</v>
      </c>
      <c r="U1330">
        <v>9956200</v>
      </c>
      <c r="V1330">
        <v>495180</v>
      </c>
      <c r="W1330">
        <v>1298000</v>
      </c>
      <c r="X1330">
        <v>1828300</v>
      </c>
      <c r="Y1330">
        <v>2109500</v>
      </c>
      <c r="Z1330">
        <v>2233500</v>
      </c>
      <c r="AA1330">
        <v>1122400</v>
      </c>
      <c r="AB1330">
        <v>380410</v>
      </c>
      <c r="AC1330">
        <v>488920</v>
      </c>
      <c r="AD1330">
        <v>0</v>
      </c>
      <c r="AE1330">
        <v>711160</v>
      </c>
      <c r="AF1330" s="5">
        <v>35370</v>
      </c>
      <c r="AG1330" s="6">
        <v>92717</v>
      </c>
      <c r="AH1330" s="6">
        <v>130590</v>
      </c>
      <c r="AI1330" s="6">
        <f t="shared" si="360"/>
        <v>1.3973954025262698E-4</v>
      </c>
      <c r="AJ1330" s="6">
        <f t="shared" si="361"/>
        <v>1.8703210525576104E-4</v>
      </c>
      <c r="AK1330" s="6">
        <f t="shared" si="362"/>
        <v>2.9900938042403638E-4</v>
      </c>
      <c r="AL1330" s="6">
        <f t="shared" si="363"/>
        <v>3</v>
      </c>
      <c r="AM1330" s="6">
        <f t="shared" si="364"/>
        <v>2.0859367531080811E-4</v>
      </c>
      <c r="AN1330" s="7">
        <f t="shared" si="365"/>
        <v>6.6785210311293735E-5</v>
      </c>
      <c r="AO1330" s="5">
        <v>150680</v>
      </c>
      <c r="AP1330" s="6">
        <v>159540</v>
      </c>
      <c r="AQ1330" s="6">
        <v>80170</v>
      </c>
      <c r="AR1330" s="6">
        <f t="shared" si="366"/>
        <v>2.8790056085793914E-4</v>
      </c>
      <c r="AS1330" s="6">
        <f t="shared" si="367"/>
        <v>3.3400229326048249E-4</v>
      </c>
      <c r="AT1330" s="6">
        <f t="shared" si="368"/>
        <v>1.8713604229728223E-4</v>
      </c>
      <c r="AU1330" s="6">
        <f t="shared" si="369"/>
        <v>3</v>
      </c>
      <c r="AV1330" s="6">
        <f t="shared" si="370"/>
        <v>2.6967963213856794E-4</v>
      </c>
      <c r="AW1330" s="7">
        <f t="shared" si="371"/>
        <v>6.1326588037836322E-5</v>
      </c>
      <c r="AX1330" s="5">
        <v>27172</v>
      </c>
      <c r="AY1330" s="6">
        <v>34923</v>
      </c>
      <c r="AZ1330" s="6">
        <v>0</v>
      </c>
      <c r="BA1330" s="6">
        <f t="shared" si="372"/>
        <v>5.0229482456012555E-5</v>
      </c>
      <c r="BB1330" s="6">
        <f t="shared" si="373"/>
        <v>7.5753731508836582E-5</v>
      </c>
      <c r="BC1330" s="6">
        <f t="shared" si="374"/>
        <v>0</v>
      </c>
      <c r="BD1330" s="6">
        <f t="shared" si="375"/>
        <v>2</v>
      </c>
      <c r="BE1330" s="6">
        <f t="shared" si="376"/>
        <v>6.2991606982424562E-5</v>
      </c>
      <c r="BF1330" s="7">
        <f t="shared" si="377"/>
        <v>3.1469766858265663E-5</v>
      </c>
    </row>
    <row r="1331" spans="1:61" x14ac:dyDescent="0.25">
      <c r="A1331" t="s">
        <v>2051</v>
      </c>
      <c r="B1331" t="s">
        <v>2051</v>
      </c>
      <c r="C1331">
        <f>VLOOKUP(B1331,Annotation!D:E,2,FALSE)</f>
        <v>1888</v>
      </c>
      <c r="D1331" t="str">
        <f>VLOOKUP(B1331,Annotation!D:F,3,FALSE)</f>
        <v>T9SS type A sorting domain-containing protein</v>
      </c>
      <c r="G1331">
        <v>17</v>
      </c>
      <c r="H1331">
        <v>17</v>
      </c>
      <c r="I1331">
        <v>17</v>
      </c>
      <c r="J1331">
        <v>11</v>
      </c>
      <c r="K1331">
        <v>15</v>
      </c>
      <c r="L1331">
        <v>15</v>
      </c>
      <c r="M1331">
        <v>4</v>
      </c>
      <c r="N1331">
        <v>6</v>
      </c>
      <c r="O1331">
        <v>4</v>
      </c>
      <c r="P1331">
        <v>4</v>
      </c>
      <c r="Q1331">
        <v>1</v>
      </c>
      <c r="R1331">
        <v>1</v>
      </c>
      <c r="S1331">
        <v>16.2</v>
      </c>
      <c r="T1331">
        <v>139.53</v>
      </c>
      <c r="U1331">
        <v>72735000</v>
      </c>
      <c r="V1331">
        <v>7264600</v>
      </c>
      <c r="W1331">
        <v>16759000</v>
      </c>
      <c r="X1331">
        <v>12553000</v>
      </c>
      <c r="Y1331">
        <v>11469000</v>
      </c>
      <c r="Z1331">
        <v>18730000</v>
      </c>
      <c r="AA1331">
        <v>2305200</v>
      </c>
      <c r="AB1331">
        <v>2255400</v>
      </c>
      <c r="AC1331">
        <v>584430</v>
      </c>
      <c r="AD1331">
        <v>813970</v>
      </c>
      <c r="AE1331">
        <v>1322400</v>
      </c>
      <c r="AF1331" s="5">
        <v>132080</v>
      </c>
      <c r="AG1331" s="6">
        <v>304710</v>
      </c>
      <c r="AH1331" s="6">
        <v>228240</v>
      </c>
      <c r="AI1331" s="6">
        <f t="shared" si="360"/>
        <v>5.2182070897842717E-4</v>
      </c>
      <c r="AJ1331" s="6">
        <f t="shared" si="361"/>
        <v>6.1467209672964982E-4</v>
      </c>
      <c r="AK1331" s="6">
        <f t="shared" si="362"/>
        <v>5.2259668418701321E-4</v>
      </c>
      <c r="AL1331" s="6">
        <f t="shared" si="363"/>
        <v>3</v>
      </c>
      <c r="AM1331" s="6">
        <f t="shared" si="364"/>
        <v>5.5302982996502999E-4</v>
      </c>
      <c r="AN1331" s="7">
        <f t="shared" si="365"/>
        <v>4.3588816021937661E-5</v>
      </c>
      <c r="AO1331" s="5">
        <v>208530</v>
      </c>
      <c r="AP1331" s="6">
        <v>340550</v>
      </c>
      <c r="AQ1331" s="6">
        <v>41912</v>
      </c>
      <c r="AR1331" s="6">
        <f t="shared" si="366"/>
        <v>3.9843312951756075E-4</v>
      </c>
      <c r="AS1331" s="6">
        <f t="shared" si="367"/>
        <v>7.1295274520406988E-4</v>
      </c>
      <c r="AT1331" s="6">
        <f t="shared" si="368"/>
        <v>9.7832678118544249E-5</v>
      </c>
      <c r="AU1331" s="6">
        <f t="shared" si="369"/>
        <v>3</v>
      </c>
      <c r="AV1331" s="6">
        <f t="shared" si="370"/>
        <v>4.0307285094672496E-4</v>
      </c>
      <c r="AW1331" s="7">
        <f t="shared" si="371"/>
        <v>2.5114314576091273E-4</v>
      </c>
      <c r="AX1331" s="5">
        <v>41007</v>
      </c>
      <c r="AY1331" s="6">
        <v>10626</v>
      </c>
      <c r="AZ1331" s="6">
        <v>14799</v>
      </c>
      <c r="BA1331" s="6">
        <f t="shared" si="372"/>
        <v>7.5804518882441742E-5</v>
      </c>
      <c r="BB1331" s="6">
        <f t="shared" si="373"/>
        <v>2.3049541878214862E-5</v>
      </c>
      <c r="BC1331" s="6">
        <f t="shared" si="374"/>
        <v>3.1170121271420221E-5</v>
      </c>
      <c r="BD1331" s="6">
        <f t="shared" si="375"/>
        <v>3</v>
      </c>
      <c r="BE1331" s="6">
        <f t="shared" si="376"/>
        <v>4.3341394010692275E-5</v>
      </c>
      <c r="BF1331" s="7">
        <f t="shared" si="377"/>
        <v>2.3193056572308259E-5</v>
      </c>
    </row>
    <row r="1332" spans="1:61" x14ac:dyDescent="0.25">
      <c r="A1332" t="s">
        <v>2052</v>
      </c>
      <c r="B1332" t="s">
        <v>2052</v>
      </c>
      <c r="C1332">
        <f>VLOOKUP(B1332,Annotation!D:E,2,FALSE)</f>
        <v>1889</v>
      </c>
      <c r="D1332" t="str">
        <f>VLOOKUP(B1332,Annotation!D:F,3,FALSE)</f>
        <v>5-formyltetrahydrofolate cyclo-ligase</v>
      </c>
      <c r="G1332">
        <v>2</v>
      </c>
      <c r="H1332">
        <v>2</v>
      </c>
      <c r="I1332">
        <v>2</v>
      </c>
      <c r="J1332">
        <v>1</v>
      </c>
      <c r="K1332">
        <v>1</v>
      </c>
      <c r="L1332">
        <v>0</v>
      </c>
      <c r="M1332">
        <v>1</v>
      </c>
      <c r="N1332">
        <v>1</v>
      </c>
      <c r="O1332">
        <v>1</v>
      </c>
      <c r="P1332">
        <v>0</v>
      </c>
      <c r="Q1332">
        <v>0</v>
      </c>
      <c r="R1332">
        <v>1</v>
      </c>
      <c r="S1332">
        <v>9.1999999999999993</v>
      </c>
      <c r="T1332">
        <v>21.731000000000002</v>
      </c>
      <c r="U1332">
        <v>4390400</v>
      </c>
      <c r="V1332">
        <v>1042600</v>
      </c>
      <c r="W1332">
        <v>1937300</v>
      </c>
      <c r="X1332">
        <v>0</v>
      </c>
      <c r="Y1332">
        <v>342240</v>
      </c>
      <c r="Z1332">
        <v>400230</v>
      </c>
      <c r="AA1332">
        <v>668070</v>
      </c>
      <c r="AB1332">
        <v>0</v>
      </c>
      <c r="AC1332">
        <v>0</v>
      </c>
      <c r="AD1332">
        <v>0</v>
      </c>
      <c r="AE1332">
        <v>439040</v>
      </c>
      <c r="AF1332" s="5">
        <v>104260</v>
      </c>
      <c r="AG1332" s="6">
        <v>193730</v>
      </c>
      <c r="AH1332" s="6">
        <v>0</v>
      </c>
      <c r="AI1332" s="6">
        <f t="shared" si="360"/>
        <v>4.1190965413454592E-4</v>
      </c>
      <c r="AJ1332" s="6">
        <f t="shared" si="361"/>
        <v>3.9079920350311789E-4</v>
      </c>
      <c r="AK1332" s="6">
        <f t="shared" si="362"/>
        <v>0</v>
      </c>
      <c r="AL1332" s="6">
        <f t="shared" si="363"/>
        <v>2</v>
      </c>
      <c r="AM1332" s="6">
        <f t="shared" si="364"/>
        <v>4.0135442881883193E-4</v>
      </c>
      <c r="AN1332" s="7">
        <f t="shared" si="365"/>
        <v>1.8939647766106791E-4</v>
      </c>
      <c r="AO1332" s="5">
        <v>34224</v>
      </c>
      <c r="AP1332" s="6">
        <v>40023</v>
      </c>
      <c r="AQ1332" s="6">
        <v>66807</v>
      </c>
      <c r="AR1332" s="6">
        <f t="shared" si="366"/>
        <v>6.5390952978511475E-5</v>
      </c>
      <c r="AS1332" s="6">
        <f t="shared" si="367"/>
        <v>8.3789480902371128E-5</v>
      </c>
      <c r="AT1332" s="6">
        <f t="shared" si="368"/>
        <v>1.5594358959404432E-4</v>
      </c>
      <c r="AU1332" s="6">
        <f t="shared" si="369"/>
        <v>3</v>
      </c>
      <c r="AV1332" s="6">
        <f t="shared" si="370"/>
        <v>1.0170800782497564E-4</v>
      </c>
      <c r="AW1332" s="7">
        <f t="shared" si="371"/>
        <v>3.9078981604039291E-5</v>
      </c>
      <c r="AX1332" s="5">
        <v>0</v>
      </c>
      <c r="AY1332" s="6">
        <v>0</v>
      </c>
      <c r="AZ1332" s="6">
        <v>0</v>
      </c>
      <c r="BA1332" s="6">
        <f t="shared" si="372"/>
        <v>0</v>
      </c>
      <c r="BB1332" s="6">
        <f t="shared" si="373"/>
        <v>0</v>
      </c>
      <c r="BC1332" s="6">
        <f t="shared" si="374"/>
        <v>0</v>
      </c>
      <c r="BD1332" s="6">
        <f t="shared" si="375"/>
        <v>0</v>
      </c>
      <c r="BE1332" s="6">
        <f t="shared" si="376"/>
        <v>0</v>
      </c>
      <c r="BF1332" s="7">
        <f t="shared" si="377"/>
        <v>0</v>
      </c>
    </row>
    <row r="1333" spans="1:61" x14ac:dyDescent="0.25">
      <c r="A1333" t="s">
        <v>2053</v>
      </c>
      <c r="B1333" t="s">
        <v>2053</v>
      </c>
      <c r="C1333">
        <f>VLOOKUP(B1333,Annotation!D:E,2,FALSE)</f>
        <v>1890</v>
      </c>
      <c r="D1333" t="str">
        <f>VLOOKUP(B1333,Annotation!D:F,3,FALSE)</f>
        <v>amidohydrolase family protein</v>
      </c>
      <c r="G1333">
        <v>53</v>
      </c>
      <c r="H1333">
        <v>53</v>
      </c>
      <c r="I1333">
        <v>53</v>
      </c>
      <c r="J1333">
        <v>39</v>
      </c>
      <c r="K1333">
        <v>38</v>
      </c>
      <c r="L1333">
        <v>38</v>
      </c>
      <c r="M1333">
        <v>24</v>
      </c>
      <c r="N1333">
        <v>20</v>
      </c>
      <c r="O1333">
        <v>18</v>
      </c>
      <c r="P1333">
        <v>32</v>
      </c>
      <c r="Q1333">
        <v>34</v>
      </c>
      <c r="R1333">
        <v>30</v>
      </c>
      <c r="S1333">
        <v>55.8</v>
      </c>
      <c r="T1333">
        <v>122.12</v>
      </c>
      <c r="U1333">
        <v>2518900000</v>
      </c>
      <c r="V1333">
        <v>148010000</v>
      </c>
      <c r="W1333">
        <v>203830000</v>
      </c>
      <c r="X1333">
        <v>197090000</v>
      </c>
      <c r="Y1333">
        <v>399900000</v>
      </c>
      <c r="Z1333">
        <v>168750000</v>
      </c>
      <c r="AA1333">
        <v>226060000</v>
      </c>
      <c r="AB1333">
        <v>222820000</v>
      </c>
      <c r="AC1333">
        <v>531040000</v>
      </c>
      <c r="AD1333">
        <v>421390000</v>
      </c>
      <c r="AE1333">
        <v>46646000</v>
      </c>
      <c r="AF1333" s="5">
        <v>2740800</v>
      </c>
      <c r="AG1333" s="6">
        <v>3774600</v>
      </c>
      <c r="AH1333" s="6">
        <v>3649800</v>
      </c>
      <c r="AI1333" s="6">
        <f t="shared" si="360"/>
        <v>1.0828332822290078E-2</v>
      </c>
      <c r="AJ1333" s="6">
        <f t="shared" si="361"/>
        <v>7.6142604322658796E-3</v>
      </c>
      <c r="AK1333" s="6">
        <f t="shared" si="362"/>
        <v>8.356875998710836E-3</v>
      </c>
      <c r="AL1333" s="6">
        <f t="shared" si="363"/>
        <v>3</v>
      </c>
      <c r="AM1333" s="6">
        <f t="shared" si="364"/>
        <v>8.9331564177555969E-3</v>
      </c>
      <c r="AN1333" s="7">
        <f t="shared" si="365"/>
        <v>1.3739577075271203E-3</v>
      </c>
      <c r="AO1333" s="5">
        <v>7405500</v>
      </c>
      <c r="AP1333" s="6">
        <v>3125000</v>
      </c>
      <c r="AQ1333" s="6">
        <v>4186400</v>
      </c>
      <c r="AR1333" s="6">
        <f t="shared" si="366"/>
        <v>1.4149506261172475E-2</v>
      </c>
      <c r="AS1333" s="6">
        <f t="shared" si="367"/>
        <v>6.5422913779554209E-3</v>
      </c>
      <c r="AT1333" s="6">
        <f t="shared" si="368"/>
        <v>9.772063458567324E-3</v>
      </c>
      <c r="AU1333" s="6">
        <f t="shared" si="369"/>
        <v>3</v>
      </c>
      <c r="AV1333" s="6">
        <f t="shared" si="370"/>
        <v>1.0154620365898407E-2</v>
      </c>
      <c r="AW1333" s="7">
        <f t="shared" si="371"/>
        <v>3.1173912074435798E-3</v>
      </c>
      <c r="AX1333" s="5">
        <v>4126300</v>
      </c>
      <c r="AY1333" s="6">
        <v>9834000</v>
      </c>
      <c r="AZ1333" s="6">
        <v>7803500</v>
      </c>
      <c r="BA1333" s="6">
        <f t="shared" si="372"/>
        <v>7.6277754106523115E-3</v>
      </c>
      <c r="BB1333" s="6">
        <f t="shared" si="373"/>
        <v>2.133156360157773E-2</v>
      </c>
      <c r="BC1333" s="6">
        <f t="shared" si="374"/>
        <v>1.6435978197278715E-2</v>
      </c>
      <c r="BD1333" s="6">
        <f t="shared" si="375"/>
        <v>3</v>
      </c>
      <c r="BE1333" s="6">
        <f t="shared" si="376"/>
        <v>1.5131772403169584E-2</v>
      </c>
      <c r="BF1333" s="7">
        <f t="shared" si="377"/>
        <v>5.6700480456798952E-3</v>
      </c>
      <c r="BH1333" t="s">
        <v>2054</v>
      </c>
      <c r="BI1333" t="s">
        <v>2055</v>
      </c>
    </row>
    <row r="1334" spans="1:61" x14ac:dyDescent="0.25">
      <c r="A1334" t="s">
        <v>3726</v>
      </c>
      <c r="B1334" t="s">
        <v>3726</v>
      </c>
      <c r="C1334">
        <f>VLOOKUP(B1334,Annotation!D:E,2,FALSE)</f>
        <v>1891</v>
      </c>
      <c r="D1334" t="str">
        <f>VLOOKUP(B1334,Annotation!D:F,3,FALSE)</f>
        <v>peptidoglycan DD-metalloendopeptidase family protein</v>
      </c>
      <c r="G1334">
        <v>11</v>
      </c>
      <c r="H1334">
        <v>11</v>
      </c>
      <c r="I1334">
        <v>11</v>
      </c>
      <c r="J1334">
        <v>9</v>
      </c>
      <c r="K1334">
        <v>11</v>
      </c>
      <c r="L1334">
        <v>0</v>
      </c>
      <c r="M1334">
        <v>3</v>
      </c>
      <c r="N1334">
        <v>2</v>
      </c>
      <c r="O1334">
        <v>2</v>
      </c>
      <c r="P1334">
        <v>5</v>
      </c>
      <c r="Q1334">
        <v>4</v>
      </c>
      <c r="R1334">
        <v>2</v>
      </c>
      <c r="S1334">
        <v>43.4</v>
      </c>
      <c r="T1334">
        <v>27.198</v>
      </c>
      <c r="U1334">
        <v>123010000</v>
      </c>
      <c r="V1334">
        <v>19361000</v>
      </c>
      <c r="W1334">
        <v>40318000</v>
      </c>
      <c r="X1334">
        <v>0</v>
      </c>
      <c r="Y1334">
        <v>3334200</v>
      </c>
      <c r="Z1334">
        <v>1196900</v>
      </c>
      <c r="AA1334">
        <v>684840</v>
      </c>
      <c r="AB1334">
        <v>15616000</v>
      </c>
      <c r="AC1334">
        <v>16908000</v>
      </c>
      <c r="AD1334">
        <v>25595000</v>
      </c>
      <c r="AE1334">
        <v>9462700</v>
      </c>
      <c r="AF1334" s="5">
        <v>1489300</v>
      </c>
      <c r="AG1334" s="6">
        <v>3101400</v>
      </c>
      <c r="AH1334" s="6">
        <v>0</v>
      </c>
      <c r="AI1334" s="6">
        <f t="shared" si="360"/>
        <v>5.8839156714231653E-3</v>
      </c>
      <c r="AJ1334" s="6">
        <f t="shared" si="361"/>
        <v>6.2562569026199857E-3</v>
      </c>
      <c r="AK1334" s="6">
        <f t="shared" si="362"/>
        <v>0</v>
      </c>
      <c r="AL1334" s="6">
        <f t="shared" si="363"/>
        <v>2</v>
      </c>
      <c r="AM1334" s="6">
        <f t="shared" si="364"/>
        <v>6.0700862870215755E-3</v>
      </c>
      <c r="AN1334" s="7">
        <f t="shared" si="365"/>
        <v>2.8655007716792331E-3</v>
      </c>
      <c r="AO1334" s="5">
        <v>256480</v>
      </c>
      <c r="AP1334" s="6">
        <v>92068</v>
      </c>
      <c r="AQ1334" s="6">
        <v>52680</v>
      </c>
      <c r="AR1334" s="6">
        <f t="shared" si="366"/>
        <v>4.9005001227000425E-4</v>
      </c>
      <c r="AS1334" s="6">
        <f t="shared" si="367"/>
        <v>1.9274741842739186E-4</v>
      </c>
      <c r="AT1334" s="6">
        <f t="shared" si="368"/>
        <v>1.2296777732594271E-4</v>
      </c>
      <c r="AU1334" s="6">
        <f t="shared" si="369"/>
        <v>3</v>
      </c>
      <c r="AV1334" s="6">
        <f t="shared" si="370"/>
        <v>2.685884026744463E-4</v>
      </c>
      <c r="AW1334" s="7">
        <f t="shared" si="371"/>
        <v>1.5916706730466842E-4</v>
      </c>
      <c r="AX1334" s="5">
        <v>1201200</v>
      </c>
      <c r="AY1334" s="6">
        <v>1300600</v>
      </c>
      <c r="AZ1334" s="6">
        <v>1968900</v>
      </c>
      <c r="BA1334" s="6">
        <f t="shared" si="372"/>
        <v>2.2205084029943427E-3</v>
      </c>
      <c r="BB1334" s="6">
        <f t="shared" si="373"/>
        <v>2.8212153366089072E-3</v>
      </c>
      <c r="BC1334" s="6">
        <f t="shared" si="374"/>
        <v>4.1469593736941195E-3</v>
      </c>
      <c r="BD1334" s="6">
        <f t="shared" si="375"/>
        <v>3</v>
      </c>
      <c r="BE1334" s="6">
        <f t="shared" si="376"/>
        <v>3.0628943710991233E-3</v>
      </c>
      <c r="BF1334" s="7">
        <f t="shared" si="377"/>
        <v>8.0482292148091811E-4</v>
      </c>
    </row>
    <row r="1335" spans="1:61" x14ac:dyDescent="0.25">
      <c r="A1335" t="s">
        <v>2056</v>
      </c>
      <c r="B1335" t="s">
        <v>2056</v>
      </c>
      <c r="C1335">
        <f>VLOOKUP(B1335,Annotation!D:E,2,FALSE)</f>
        <v>1892</v>
      </c>
      <c r="D1335" t="str">
        <f>VLOOKUP(B1335,Annotation!D:F,3,FALSE)</f>
        <v>adenine deaminase</v>
      </c>
      <c r="G1335">
        <v>9</v>
      </c>
      <c r="H1335">
        <v>9</v>
      </c>
      <c r="I1335">
        <v>9</v>
      </c>
      <c r="J1335">
        <v>6</v>
      </c>
      <c r="K1335">
        <v>6</v>
      </c>
      <c r="L1335">
        <v>9</v>
      </c>
      <c r="M1335">
        <v>6</v>
      </c>
      <c r="N1335">
        <v>3</v>
      </c>
      <c r="O1335">
        <v>3</v>
      </c>
      <c r="P1335">
        <v>4</v>
      </c>
      <c r="Q1335">
        <v>4</v>
      </c>
      <c r="R1335">
        <v>5</v>
      </c>
      <c r="S1335">
        <v>23.7</v>
      </c>
      <c r="T1335">
        <v>59.353000000000002</v>
      </c>
      <c r="U1335">
        <v>325990000</v>
      </c>
      <c r="V1335">
        <v>7800800</v>
      </c>
      <c r="W1335">
        <v>19900000</v>
      </c>
      <c r="X1335">
        <v>37826000</v>
      </c>
      <c r="Y1335">
        <v>73190000</v>
      </c>
      <c r="Z1335">
        <v>5570100</v>
      </c>
      <c r="AA1335">
        <v>3512900</v>
      </c>
      <c r="AB1335">
        <v>56475000</v>
      </c>
      <c r="AC1335">
        <v>98676000</v>
      </c>
      <c r="AD1335">
        <v>23039000</v>
      </c>
      <c r="AE1335">
        <v>12074000</v>
      </c>
      <c r="AF1335" s="5">
        <v>288920</v>
      </c>
      <c r="AG1335" s="6">
        <v>737020</v>
      </c>
      <c r="AH1335" s="6">
        <v>1401000</v>
      </c>
      <c r="AI1335" s="6">
        <f t="shared" si="360"/>
        <v>1.1414630469264626E-3</v>
      </c>
      <c r="AJ1335" s="6">
        <f t="shared" si="361"/>
        <v>1.4867435552876063E-3</v>
      </c>
      <c r="AK1335" s="6">
        <f t="shared" si="362"/>
        <v>3.2078424226516192E-3</v>
      </c>
      <c r="AL1335" s="6">
        <f t="shared" si="363"/>
        <v>3</v>
      </c>
      <c r="AM1335" s="6">
        <f t="shared" si="364"/>
        <v>1.9453496749552294E-3</v>
      </c>
      <c r="AN1335" s="7">
        <f t="shared" si="365"/>
        <v>9.0377748399076557E-4</v>
      </c>
      <c r="AO1335" s="5">
        <v>2710700</v>
      </c>
      <c r="AP1335" s="6">
        <v>206300</v>
      </c>
      <c r="AQ1335" s="6">
        <v>130110</v>
      </c>
      <c r="AR1335" s="6">
        <f t="shared" si="366"/>
        <v>5.1792676554128989E-3</v>
      </c>
      <c r="AS1335" s="6">
        <f t="shared" si="367"/>
        <v>4.3189590760710499E-4</v>
      </c>
      <c r="AT1335" s="6">
        <f t="shared" si="368"/>
        <v>3.0370800128850432E-4</v>
      </c>
      <c r="AU1335" s="6">
        <f t="shared" si="369"/>
        <v>3</v>
      </c>
      <c r="AV1335" s="6">
        <f t="shared" si="370"/>
        <v>1.9716238547695026E-3</v>
      </c>
      <c r="AW1335" s="7">
        <f t="shared" si="371"/>
        <v>2.2687503313037179E-3</v>
      </c>
      <c r="AX1335" s="5">
        <v>2091700</v>
      </c>
      <c r="AY1335" s="6">
        <v>3654700</v>
      </c>
      <c r="AZ1335" s="6">
        <v>853290</v>
      </c>
      <c r="BA1335" s="6">
        <f t="shared" si="372"/>
        <v>3.8666645242617943E-3</v>
      </c>
      <c r="BB1335" s="6">
        <f t="shared" si="373"/>
        <v>7.9276454641738995E-3</v>
      </c>
      <c r="BC1335" s="6">
        <f t="shared" si="374"/>
        <v>1.7972263517595894E-3</v>
      </c>
      <c r="BD1335" s="6">
        <f t="shared" si="375"/>
        <v>3</v>
      </c>
      <c r="BE1335" s="6">
        <f t="shared" si="376"/>
        <v>4.5305121133984274E-3</v>
      </c>
      <c r="BF1335" s="7">
        <f t="shared" si="377"/>
        <v>2.5463738714317603E-3</v>
      </c>
      <c r="BH1335">
        <v>1764</v>
      </c>
      <c r="BI1335">
        <v>1</v>
      </c>
    </row>
    <row r="1336" spans="1:61" x14ac:dyDescent="0.25">
      <c r="A1336" t="s">
        <v>2057</v>
      </c>
      <c r="B1336" t="s">
        <v>2057</v>
      </c>
      <c r="C1336">
        <f>VLOOKUP(B1336,Annotation!D:E,2,FALSE)</f>
        <v>1893</v>
      </c>
      <c r="D1336" t="str">
        <f>VLOOKUP(B1336,Annotation!D:F,3,FALSE)</f>
        <v>PhnA protein</v>
      </c>
      <c r="G1336">
        <v>7</v>
      </c>
      <c r="H1336">
        <v>7</v>
      </c>
      <c r="I1336">
        <v>7</v>
      </c>
      <c r="J1336">
        <v>3</v>
      </c>
      <c r="K1336">
        <v>4</v>
      </c>
      <c r="L1336">
        <v>2</v>
      </c>
      <c r="M1336">
        <v>1</v>
      </c>
      <c r="N1336">
        <v>1</v>
      </c>
      <c r="O1336">
        <v>0</v>
      </c>
      <c r="P1336">
        <v>1</v>
      </c>
      <c r="Q1336">
        <v>4</v>
      </c>
      <c r="R1336">
        <v>1</v>
      </c>
      <c r="S1336">
        <v>54.3</v>
      </c>
      <c r="T1336">
        <v>21.798999999999999</v>
      </c>
      <c r="U1336">
        <v>76163000</v>
      </c>
      <c r="V1336">
        <v>5121600</v>
      </c>
      <c r="W1336">
        <v>11466000</v>
      </c>
      <c r="X1336">
        <v>15153000</v>
      </c>
      <c r="Y1336">
        <v>140350</v>
      </c>
      <c r="Z1336">
        <v>113280</v>
      </c>
      <c r="AA1336">
        <v>0</v>
      </c>
      <c r="AB1336">
        <v>134270</v>
      </c>
      <c r="AC1336">
        <v>25096000</v>
      </c>
      <c r="AD1336">
        <v>18938000</v>
      </c>
      <c r="AE1336">
        <v>8462600</v>
      </c>
      <c r="AF1336" s="5">
        <v>569070</v>
      </c>
      <c r="AG1336" s="6">
        <v>1274000</v>
      </c>
      <c r="AH1336" s="6">
        <v>1683700</v>
      </c>
      <c r="AI1336" s="6">
        <f t="shared" si="360"/>
        <v>2.248277641265548E-3</v>
      </c>
      <c r="AJ1336" s="6">
        <f t="shared" si="361"/>
        <v>2.5699591455271369E-3</v>
      </c>
      <c r="AK1336" s="6">
        <f t="shared" si="362"/>
        <v>3.8551351085071603E-3</v>
      </c>
      <c r="AL1336" s="6">
        <f t="shared" si="363"/>
        <v>3</v>
      </c>
      <c r="AM1336" s="6">
        <f t="shared" si="364"/>
        <v>2.8911239650999485E-3</v>
      </c>
      <c r="AN1336" s="7">
        <f t="shared" si="365"/>
        <v>6.9419395032702482E-4</v>
      </c>
      <c r="AO1336" s="5">
        <v>15594</v>
      </c>
      <c r="AP1336" s="6">
        <v>12586</v>
      </c>
      <c r="AQ1336" s="6">
        <v>0</v>
      </c>
      <c r="AR1336" s="6">
        <f t="shared" si="366"/>
        <v>2.979507131682176E-5</v>
      </c>
      <c r="AS1336" s="6">
        <f t="shared" si="367"/>
        <v>2.6349209370543012E-5</v>
      </c>
      <c r="AT1336" s="6">
        <f t="shared" si="368"/>
        <v>0</v>
      </c>
      <c r="AU1336" s="6">
        <f t="shared" si="369"/>
        <v>2</v>
      </c>
      <c r="AV1336" s="6">
        <f t="shared" si="370"/>
        <v>2.8072140343682386E-5</v>
      </c>
      <c r="AW1336" s="7">
        <f t="shared" si="371"/>
        <v>1.3307896877752358E-5</v>
      </c>
      <c r="AX1336" s="5">
        <v>14919</v>
      </c>
      <c r="AY1336" s="6">
        <v>2788400</v>
      </c>
      <c r="AZ1336" s="6">
        <v>2104300</v>
      </c>
      <c r="BA1336" s="6">
        <f t="shared" si="372"/>
        <v>2.7578891828398764E-5</v>
      </c>
      <c r="BB1336" s="6">
        <f t="shared" si="373"/>
        <v>6.0484982658774999E-3</v>
      </c>
      <c r="BC1336" s="6">
        <f t="shared" si="374"/>
        <v>4.4321431307148837E-3</v>
      </c>
      <c r="BD1336" s="6">
        <f t="shared" si="375"/>
        <v>3</v>
      </c>
      <c r="BE1336" s="6">
        <f t="shared" si="376"/>
        <v>3.502740096140261E-3</v>
      </c>
      <c r="BF1336" s="7">
        <f t="shared" si="377"/>
        <v>2.5443676395399757E-3</v>
      </c>
    </row>
    <row r="1337" spans="1:61" x14ac:dyDescent="0.25">
      <c r="A1337" t="s">
        <v>2058</v>
      </c>
      <c r="B1337" t="s">
        <v>2058</v>
      </c>
      <c r="C1337">
        <f>VLOOKUP(B1337,Annotation!D:E,2,FALSE)</f>
        <v>1894</v>
      </c>
      <c r="D1337" t="str">
        <f>VLOOKUP(B1337,Annotation!D:F,3,FALSE)</f>
        <v>hypothetical protein</v>
      </c>
      <c r="G1337">
        <v>2</v>
      </c>
      <c r="H1337">
        <v>2</v>
      </c>
      <c r="I1337">
        <v>2</v>
      </c>
      <c r="J1337">
        <v>0</v>
      </c>
      <c r="K1337">
        <v>1</v>
      </c>
      <c r="L1337">
        <v>1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7.3</v>
      </c>
      <c r="T1337">
        <v>33.923000000000002</v>
      </c>
      <c r="U1337">
        <v>1495400</v>
      </c>
      <c r="V1337">
        <v>0</v>
      </c>
      <c r="W1337">
        <v>1404500</v>
      </c>
      <c r="X1337">
        <v>90863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106810</v>
      </c>
      <c r="AF1337" s="5">
        <v>0</v>
      </c>
      <c r="AG1337" s="6">
        <v>100320</v>
      </c>
      <c r="AH1337" s="6">
        <v>6490.2</v>
      </c>
      <c r="AI1337" s="6">
        <f t="shared" si="360"/>
        <v>0</v>
      </c>
      <c r="AJ1337" s="6">
        <f t="shared" si="361"/>
        <v>2.023691534374273E-4</v>
      </c>
      <c r="AK1337" s="6">
        <f t="shared" si="362"/>
        <v>1.4860484576369406E-5</v>
      </c>
      <c r="AL1337" s="6">
        <f t="shared" si="363"/>
        <v>2</v>
      </c>
      <c r="AM1337" s="6">
        <f t="shared" si="364"/>
        <v>1.0861481900689835E-4</v>
      </c>
      <c r="AN1337" s="7">
        <f t="shared" si="365"/>
        <v>9.2095125436734884E-5</v>
      </c>
      <c r="AO1337" s="5">
        <v>0</v>
      </c>
      <c r="AP1337" s="6">
        <v>0</v>
      </c>
      <c r="AQ1337" s="6">
        <v>0</v>
      </c>
      <c r="AR1337" s="6">
        <f t="shared" si="366"/>
        <v>0</v>
      </c>
      <c r="AS1337" s="6">
        <f t="shared" si="367"/>
        <v>0</v>
      </c>
      <c r="AT1337" s="6">
        <f t="shared" si="368"/>
        <v>0</v>
      </c>
      <c r="AU1337" s="6">
        <f t="shared" si="369"/>
        <v>0</v>
      </c>
      <c r="AV1337" s="6">
        <f t="shared" si="370"/>
        <v>0</v>
      </c>
      <c r="AW1337" s="7">
        <f t="shared" si="371"/>
        <v>0</v>
      </c>
      <c r="AX1337" s="5">
        <v>0</v>
      </c>
      <c r="AY1337" s="6">
        <v>0</v>
      </c>
      <c r="AZ1337" s="6">
        <v>0</v>
      </c>
      <c r="BA1337" s="6">
        <f t="shared" si="372"/>
        <v>0</v>
      </c>
      <c r="BB1337" s="6">
        <f t="shared" si="373"/>
        <v>0</v>
      </c>
      <c r="BC1337" s="6">
        <f t="shared" si="374"/>
        <v>0</v>
      </c>
      <c r="BD1337" s="6">
        <f t="shared" si="375"/>
        <v>0</v>
      </c>
      <c r="BE1337" s="6">
        <f t="shared" si="376"/>
        <v>0</v>
      </c>
      <c r="BF1337" s="7">
        <f t="shared" si="377"/>
        <v>0</v>
      </c>
    </row>
    <row r="1338" spans="1:61" x14ac:dyDescent="0.25">
      <c r="A1338" t="s">
        <v>2059</v>
      </c>
      <c r="B1338" t="s">
        <v>2059</v>
      </c>
      <c r="C1338">
        <f>VLOOKUP(B1338,Annotation!D:E,2,FALSE)</f>
        <v>1895</v>
      </c>
      <c r="D1338" t="str">
        <f>VLOOKUP(B1338,Annotation!D:F,3,FALSE)</f>
        <v>BlaI/MecI/CopY family transcriptional regulator</v>
      </c>
      <c r="E1338" t="str">
        <f>VLOOKUP(B1338,Annotation!I:O,7,FALSE)</f>
        <v>TR|Unclassified</v>
      </c>
      <c r="G1338">
        <v>3</v>
      </c>
      <c r="H1338">
        <v>3</v>
      </c>
      <c r="I1338">
        <v>3</v>
      </c>
      <c r="J1338">
        <v>1</v>
      </c>
      <c r="K1338">
        <v>2</v>
      </c>
      <c r="L1338">
        <v>1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36.700000000000003</v>
      </c>
      <c r="T1338">
        <v>14.01</v>
      </c>
      <c r="U1338">
        <v>3029800</v>
      </c>
      <c r="V1338">
        <v>438050</v>
      </c>
      <c r="W1338">
        <v>2396400</v>
      </c>
      <c r="X1338">
        <v>195360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432830</v>
      </c>
      <c r="AF1338" s="5">
        <v>62578</v>
      </c>
      <c r="AG1338" s="6">
        <v>342340</v>
      </c>
      <c r="AH1338" s="6">
        <v>27909</v>
      </c>
      <c r="AI1338" s="6">
        <f t="shared" si="360"/>
        <v>2.472327099216537E-4</v>
      </c>
      <c r="AJ1338" s="6">
        <f t="shared" si="361"/>
        <v>6.9058070163246479E-4</v>
      </c>
      <c r="AK1338" s="6">
        <f t="shared" si="362"/>
        <v>6.3902693914192748E-5</v>
      </c>
      <c r="AL1338" s="6">
        <f t="shared" si="363"/>
        <v>3</v>
      </c>
      <c r="AM1338" s="6">
        <f t="shared" si="364"/>
        <v>3.3390536848943711E-4</v>
      </c>
      <c r="AN1338" s="7">
        <f t="shared" si="365"/>
        <v>2.6307849734358925E-4</v>
      </c>
      <c r="AO1338" s="5">
        <v>0</v>
      </c>
      <c r="AP1338" s="6">
        <v>0</v>
      </c>
      <c r="AQ1338" s="6">
        <v>0</v>
      </c>
      <c r="AR1338" s="6">
        <f t="shared" si="366"/>
        <v>0</v>
      </c>
      <c r="AS1338" s="6">
        <f t="shared" si="367"/>
        <v>0</v>
      </c>
      <c r="AT1338" s="6">
        <f t="shared" si="368"/>
        <v>0</v>
      </c>
      <c r="AU1338" s="6">
        <f t="shared" si="369"/>
        <v>0</v>
      </c>
      <c r="AV1338" s="6">
        <f t="shared" si="370"/>
        <v>0</v>
      </c>
      <c r="AW1338" s="7">
        <f t="shared" si="371"/>
        <v>0</v>
      </c>
      <c r="AX1338" s="5">
        <v>0</v>
      </c>
      <c r="AY1338" s="6">
        <v>0</v>
      </c>
      <c r="AZ1338" s="6">
        <v>0</v>
      </c>
      <c r="BA1338" s="6">
        <f t="shared" si="372"/>
        <v>0</v>
      </c>
      <c r="BB1338" s="6">
        <f t="shared" si="373"/>
        <v>0</v>
      </c>
      <c r="BC1338" s="6">
        <f t="shared" si="374"/>
        <v>0</v>
      </c>
      <c r="BD1338" s="6">
        <f t="shared" si="375"/>
        <v>0</v>
      </c>
      <c r="BE1338" s="6">
        <f t="shared" si="376"/>
        <v>0</v>
      </c>
      <c r="BF1338" s="7">
        <f t="shared" si="377"/>
        <v>0</v>
      </c>
    </row>
    <row r="1339" spans="1:61" x14ac:dyDescent="0.25">
      <c r="A1339" t="s">
        <v>2061</v>
      </c>
      <c r="B1339" t="s">
        <v>2061</v>
      </c>
      <c r="C1339">
        <f>VLOOKUP(B1339,Annotation!D:E,2,FALSE)</f>
        <v>1899</v>
      </c>
      <c r="D1339" t="str">
        <f>VLOOKUP(B1339,Annotation!D:F,3,FALSE)</f>
        <v>tetratricopeptide repeat protein</v>
      </c>
      <c r="G1339">
        <v>8</v>
      </c>
      <c r="H1339">
        <v>8</v>
      </c>
      <c r="I1339">
        <v>8</v>
      </c>
      <c r="J1339">
        <v>6</v>
      </c>
      <c r="K1339">
        <v>6</v>
      </c>
      <c r="L1339">
        <v>4</v>
      </c>
      <c r="M1339">
        <v>1</v>
      </c>
      <c r="N1339">
        <v>2</v>
      </c>
      <c r="O1339">
        <v>1</v>
      </c>
      <c r="P1339">
        <v>1</v>
      </c>
      <c r="Q1339">
        <v>1</v>
      </c>
      <c r="R1339">
        <v>2</v>
      </c>
      <c r="S1339">
        <v>16.600000000000001</v>
      </c>
      <c r="T1339">
        <v>48.828000000000003</v>
      </c>
      <c r="U1339">
        <v>44291000</v>
      </c>
      <c r="V1339">
        <v>10413000</v>
      </c>
      <c r="W1339">
        <v>6657000</v>
      </c>
      <c r="X1339">
        <v>10054000</v>
      </c>
      <c r="Y1339">
        <v>296110</v>
      </c>
      <c r="Z1339">
        <v>2133000</v>
      </c>
      <c r="AA1339">
        <v>485260</v>
      </c>
      <c r="AB1339">
        <v>1353700</v>
      </c>
      <c r="AC1339">
        <v>9121600</v>
      </c>
      <c r="AD1339">
        <v>3777500</v>
      </c>
      <c r="AE1339">
        <v>1640400</v>
      </c>
      <c r="AF1339" s="5">
        <v>385670</v>
      </c>
      <c r="AG1339" s="6">
        <v>246560</v>
      </c>
      <c r="AH1339" s="6">
        <v>372370</v>
      </c>
      <c r="AI1339" s="6">
        <f t="shared" si="360"/>
        <v>1.5237022473630376E-3</v>
      </c>
      <c r="AJ1339" s="6">
        <f t="shared" si="361"/>
        <v>4.973698013509975E-4</v>
      </c>
      <c r="AK1339" s="6">
        <f t="shared" si="362"/>
        <v>8.5260833898842515E-4</v>
      </c>
      <c r="AL1339" s="6">
        <f t="shared" si="363"/>
        <v>3</v>
      </c>
      <c r="AM1339" s="6">
        <f t="shared" si="364"/>
        <v>9.5789346256748684E-4</v>
      </c>
      <c r="AN1339" s="7">
        <f t="shared" si="365"/>
        <v>4.2556103390665995E-4</v>
      </c>
      <c r="AO1339" s="5">
        <v>10967</v>
      </c>
      <c r="AP1339" s="6">
        <v>79001</v>
      </c>
      <c r="AQ1339" s="6">
        <v>17972</v>
      </c>
      <c r="AR1339" s="6">
        <f t="shared" si="366"/>
        <v>2.0954376499396197E-5</v>
      </c>
      <c r="AS1339" s="6">
        <f t="shared" si="367"/>
        <v>1.6539121956795396E-4</v>
      </c>
      <c r="AT1339" s="6">
        <f t="shared" si="368"/>
        <v>4.1950966099123813E-5</v>
      </c>
      <c r="AU1339" s="6">
        <f t="shared" si="369"/>
        <v>3</v>
      </c>
      <c r="AV1339" s="6">
        <f t="shared" si="370"/>
        <v>7.6098854055491329E-5</v>
      </c>
      <c r="AW1339" s="7">
        <f t="shared" si="371"/>
        <v>6.3718438450280452E-5</v>
      </c>
      <c r="AX1339" s="5">
        <v>50137</v>
      </c>
      <c r="AY1339" s="6">
        <v>337840</v>
      </c>
      <c r="AZ1339" s="6">
        <v>139910</v>
      </c>
      <c r="BA1339" s="6">
        <f t="shared" si="372"/>
        <v>9.2682009491281518E-5</v>
      </c>
      <c r="BB1339" s="6">
        <f t="shared" si="373"/>
        <v>7.3283053153925355E-4</v>
      </c>
      <c r="BC1339" s="6">
        <f t="shared" si="374"/>
        <v>2.9468286148283016E-4</v>
      </c>
      <c r="BD1339" s="6">
        <f t="shared" si="375"/>
        <v>3</v>
      </c>
      <c r="BE1339" s="6">
        <f t="shared" si="376"/>
        <v>3.7339846750445506E-4</v>
      </c>
      <c r="BF1339" s="7">
        <f t="shared" si="377"/>
        <v>2.6720110097523236E-4</v>
      </c>
    </row>
    <row r="1340" spans="1:61" x14ac:dyDescent="0.25">
      <c r="A1340" t="s">
        <v>2062</v>
      </c>
      <c r="B1340" t="s">
        <v>2062</v>
      </c>
      <c r="C1340">
        <f>VLOOKUP(B1340,Annotation!D:E,2,FALSE)</f>
        <v>1901</v>
      </c>
      <c r="D1340" t="str">
        <f>VLOOKUP(B1340,Annotation!D:F,3,FALSE)</f>
        <v>glutamate synthase subunit beta</v>
      </c>
      <c r="G1340">
        <v>38</v>
      </c>
      <c r="H1340">
        <v>38</v>
      </c>
      <c r="I1340">
        <v>38</v>
      </c>
      <c r="J1340">
        <v>29</v>
      </c>
      <c r="K1340">
        <v>32</v>
      </c>
      <c r="L1340">
        <v>30</v>
      </c>
      <c r="M1340">
        <v>23</v>
      </c>
      <c r="N1340">
        <v>17</v>
      </c>
      <c r="O1340">
        <v>21</v>
      </c>
      <c r="P1340">
        <v>19</v>
      </c>
      <c r="Q1340">
        <v>17</v>
      </c>
      <c r="R1340">
        <v>20</v>
      </c>
      <c r="S1340">
        <v>78</v>
      </c>
      <c r="T1340">
        <v>53.798000000000002</v>
      </c>
      <c r="U1340">
        <v>4703800000</v>
      </c>
      <c r="V1340">
        <v>303250000</v>
      </c>
      <c r="W1340">
        <v>1227300000</v>
      </c>
      <c r="X1340">
        <v>1168300000</v>
      </c>
      <c r="Y1340">
        <v>484900000</v>
      </c>
      <c r="Z1340">
        <v>289780000</v>
      </c>
      <c r="AA1340">
        <v>428660000</v>
      </c>
      <c r="AB1340">
        <v>366470000</v>
      </c>
      <c r="AC1340">
        <v>295370000</v>
      </c>
      <c r="AD1340">
        <v>139750000</v>
      </c>
      <c r="AE1340">
        <v>180920000</v>
      </c>
      <c r="AF1340" s="5">
        <v>11664000</v>
      </c>
      <c r="AG1340" s="6">
        <v>47204000</v>
      </c>
      <c r="AH1340" s="6">
        <v>44936000</v>
      </c>
      <c r="AI1340" s="6">
        <f t="shared" si="360"/>
        <v>4.6082046861934997E-2</v>
      </c>
      <c r="AJ1340" s="6">
        <f t="shared" si="361"/>
        <v>9.522162598544974E-2</v>
      </c>
      <c r="AK1340" s="6">
        <f t="shared" si="362"/>
        <v>0.10288908429998084</v>
      </c>
      <c r="AL1340" s="6">
        <f t="shared" si="363"/>
        <v>3</v>
      </c>
      <c r="AM1340" s="6">
        <f t="shared" si="364"/>
        <v>8.139758571578852E-2</v>
      </c>
      <c r="AN1340" s="7">
        <f t="shared" si="365"/>
        <v>2.5167279586198087E-2</v>
      </c>
      <c r="AO1340" s="5">
        <v>18650000</v>
      </c>
      <c r="AP1340" s="6">
        <v>11146000</v>
      </c>
      <c r="AQ1340" s="6">
        <v>16487000</v>
      </c>
      <c r="AR1340" s="6">
        <f t="shared" si="366"/>
        <v>3.5634095168572903E-2</v>
      </c>
      <c r="AS1340" s="6">
        <f t="shared" si="367"/>
        <v>2.3334521503581156E-2</v>
      </c>
      <c r="AT1340" s="6">
        <f t="shared" si="368"/>
        <v>3.8484619300926684E-2</v>
      </c>
      <c r="AU1340" s="6">
        <f t="shared" si="369"/>
        <v>3</v>
      </c>
      <c r="AV1340" s="6">
        <f t="shared" si="370"/>
        <v>3.2484411991026911E-2</v>
      </c>
      <c r="AW1340" s="7">
        <f t="shared" si="371"/>
        <v>6.5737733409090993E-3</v>
      </c>
      <c r="AX1340" s="5">
        <v>14095000</v>
      </c>
      <c r="AY1340" s="6">
        <v>11360000</v>
      </c>
      <c r="AZ1340" s="6">
        <v>5374900</v>
      </c>
      <c r="BA1340" s="6">
        <f t="shared" si="372"/>
        <v>2.605566595088683E-2</v>
      </c>
      <c r="BB1340" s="6">
        <f t="shared" si="373"/>
        <v>2.4641708614391196E-2</v>
      </c>
      <c r="BC1340" s="6">
        <f t="shared" si="374"/>
        <v>1.1320784162562101E-2</v>
      </c>
      <c r="BD1340" s="6">
        <f t="shared" si="375"/>
        <v>3</v>
      </c>
      <c r="BE1340" s="6">
        <f t="shared" si="376"/>
        <v>2.067271957594671E-2</v>
      </c>
      <c r="BF1340" s="7">
        <f t="shared" si="377"/>
        <v>6.637963584285235E-3</v>
      </c>
      <c r="BH1340" t="s">
        <v>2063</v>
      </c>
      <c r="BI1340" t="s">
        <v>2064</v>
      </c>
    </row>
    <row r="1341" spans="1:61" x14ac:dyDescent="0.25">
      <c r="A1341" t="s">
        <v>2065</v>
      </c>
      <c r="B1341" t="s">
        <v>2065</v>
      </c>
      <c r="C1341">
        <f>VLOOKUP(B1341,Annotation!D:E,2,FALSE)</f>
        <v>1902</v>
      </c>
      <c r="D1341" t="str">
        <f>VLOOKUP(B1341,Annotation!D:F,3,FALSE)</f>
        <v>glutamate synthase large subunit</v>
      </c>
      <c r="G1341">
        <v>101</v>
      </c>
      <c r="H1341">
        <v>101</v>
      </c>
      <c r="I1341">
        <v>101</v>
      </c>
      <c r="J1341">
        <v>81</v>
      </c>
      <c r="K1341">
        <v>89</v>
      </c>
      <c r="L1341">
        <v>89</v>
      </c>
      <c r="M1341">
        <v>57</v>
      </c>
      <c r="N1341">
        <v>67</v>
      </c>
      <c r="O1341">
        <v>61</v>
      </c>
      <c r="P1341">
        <v>61</v>
      </c>
      <c r="Q1341">
        <v>56</v>
      </c>
      <c r="R1341">
        <v>51</v>
      </c>
      <c r="S1341">
        <v>70.7</v>
      </c>
      <c r="T1341">
        <v>167.56</v>
      </c>
      <c r="U1341">
        <v>24766000000</v>
      </c>
      <c r="V1341">
        <v>1141600000</v>
      </c>
      <c r="W1341">
        <v>4530200000</v>
      </c>
      <c r="X1341">
        <v>4397400000</v>
      </c>
      <c r="Y1341">
        <v>2386100000</v>
      </c>
      <c r="Z1341">
        <v>4046200000</v>
      </c>
      <c r="AA1341">
        <v>1907600000</v>
      </c>
      <c r="AB1341">
        <v>2243300000</v>
      </c>
      <c r="AC1341">
        <v>2289000000</v>
      </c>
      <c r="AD1341">
        <v>1824000000</v>
      </c>
      <c r="AE1341">
        <v>302020000</v>
      </c>
      <c r="AF1341" s="5">
        <v>13922000</v>
      </c>
      <c r="AG1341" s="6">
        <v>55246000</v>
      </c>
      <c r="AH1341" s="6">
        <v>53627000</v>
      </c>
      <c r="AI1341" s="6">
        <f t="shared" si="360"/>
        <v>5.5002936935173101E-2</v>
      </c>
      <c r="AJ1341" s="6">
        <f t="shared" si="361"/>
        <v>0.11144424093704255</v>
      </c>
      <c r="AK1341" s="6">
        <f t="shared" si="362"/>
        <v>0.1227886977869653</v>
      </c>
      <c r="AL1341" s="6">
        <f t="shared" si="363"/>
        <v>3</v>
      </c>
      <c r="AM1341" s="6">
        <f t="shared" si="364"/>
        <v>9.6411958553060326E-2</v>
      </c>
      <c r="AN1341" s="7">
        <f t="shared" si="365"/>
        <v>2.9644611413857647E-2</v>
      </c>
      <c r="AO1341" s="5">
        <v>29099000</v>
      </c>
      <c r="AP1341" s="6">
        <v>49344000</v>
      </c>
      <c r="AQ1341" s="6">
        <v>23264000</v>
      </c>
      <c r="AR1341" s="6">
        <f t="shared" si="366"/>
        <v>5.5598741839694529E-2</v>
      </c>
      <c r="AS1341" s="6">
        <f t="shared" si="367"/>
        <v>0.10330330424122632</v>
      </c>
      <c r="AT1341" s="6">
        <f t="shared" si="368"/>
        <v>5.43037655981536E-2</v>
      </c>
      <c r="AU1341" s="6">
        <f t="shared" si="369"/>
        <v>3</v>
      </c>
      <c r="AV1341" s="6">
        <f t="shared" si="370"/>
        <v>7.1068603893024815E-2</v>
      </c>
      <c r="AW1341" s="7">
        <f t="shared" si="371"/>
        <v>2.2799505415254023E-2</v>
      </c>
      <c r="AX1341" s="5">
        <v>27358000</v>
      </c>
      <c r="AY1341" s="6">
        <v>27915000</v>
      </c>
      <c r="AZ1341" s="6">
        <v>22244000</v>
      </c>
      <c r="BA1341" s="6">
        <f t="shared" si="372"/>
        <v>5.0573317423509179E-2</v>
      </c>
      <c r="BB1341" s="6">
        <f t="shared" si="373"/>
        <v>6.0552226757986813E-2</v>
      </c>
      <c r="BC1341" s="6">
        <f t="shared" si="374"/>
        <v>4.6851015444386204E-2</v>
      </c>
      <c r="BD1341" s="6">
        <f t="shared" si="375"/>
        <v>3</v>
      </c>
      <c r="BE1341" s="6">
        <f t="shared" si="376"/>
        <v>5.2658853208627399E-2</v>
      </c>
      <c r="BF1341" s="7">
        <f t="shared" si="377"/>
        <v>5.7846286252585437E-3</v>
      </c>
      <c r="BH1341" t="s">
        <v>2066</v>
      </c>
      <c r="BI1341" t="s">
        <v>2067</v>
      </c>
    </row>
    <row r="1342" spans="1:61" x14ac:dyDescent="0.25">
      <c r="A1342" t="s">
        <v>2068</v>
      </c>
      <c r="B1342" t="s">
        <v>2068</v>
      </c>
      <c r="C1342">
        <f>VLOOKUP(B1342,Annotation!D:E,2,FALSE)</f>
        <v>1903</v>
      </c>
      <c r="D1342" t="str">
        <f>VLOOKUP(B1342,Annotation!D:F,3,FALSE)</f>
        <v>ammonium transporter</v>
      </c>
      <c r="G1342">
        <v>3</v>
      </c>
      <c r="H1342">
        <v>3</v>
      </c>
      <c r="I1342">
        <v>3</v>
      </c>
      <c r="J1342">
        <v>3</v>
      </c>
      <c r="K1342">
        <v>3</v>
      </c>
      <c r="L1342">
        <v>1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8.8000000000000007</v>
      </c>
      <c r="T1342">
        <v>43.503999999999998</v>
      </c>
      <c r="U1342">
        <v>31128000</v>
      </c>
      <c r="V1342">
        <v>3009800</v>
      </c>
      <c r="W1342">
        <v>25941000</v>
      </c>
      <c r="X1342">
        <v>2177500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10376000</v>
      </c>
      <c r="AF1342" s="5">
        <v>1003300</v>
      </c>
      <c r="AG1342" s="6">
        <v>8647000</v>
      </c>
      <c r="AH1342" s="6">
        <v>725840</v>
      </c>
      <c r="AI1342" s="6">
        <f t="shared" si="360"/>
        <v>3.9638303855092068E-3</v>
      </c>
      <c r="AJ1342" s="6">
        <f t="shared" si="361"/>
        <v>1.7443042960261501E-2</v>
      </c>
      <c r="AK1342" s="6">
        <f t="shared" si="362"/>
        <v>1.6619417159582093E-3</v>
      </c>
      <c r="AL1342" s="6">
        <f t="shared" si="363"/>
        <v>3</v>
      </c>
      <c r="AM1342" s="6">
        <f t="shared" si="364"/>
        <v>7.6896050205763058E-3</v>
      </c>
      <c r="AN1342" s="7">
        <f t="shared" si="365"/>
        <v>6.9604519294951791E-3</v>
      </c>
      <c r="AO1342" s="5">
        <v>0</v>
      </c>
      <c r="AP1342" s="6">
        <v>0</v>
      </c>
      <c r="AQ1342" s="6">
        <v>0</v>
      </c>
      <c r="AR1342" s="6">
        <f t="shared" si="366"/>
        <v>0</v>
      </c>
      <c r="AS1342" s="6">
        <f t="shared" si="367"/>
        <v>0</v>
      </c>
      <c r="AT1342" s="6">
        <f t="shared" si="368"/>
        <v>0</v>
      </c>
      <c r="AU1342" s="6">
        <f t="shared" si="369"/>
        <v>0</v>
      </c>
      <c r="AV1342" s="6">
        <f t="shared" si="370"/>
        <v>0</v>
      </c>
      <c r="AW1342" s="7">
        <f t="shared" si="371"/>
        <v>0</v>
      </c>
      <c r="AX1342" s="5">
        <v>0</v>
      </c>
      <c r="AY1342" s="6">
        <v>0</v>
      </c>
      <c r="AZ1342" s="6">
        <v>0</v>
      </c>
      <c r="BA1342" s="6">
        <f t="shared" si="372"/>
        <v>0</v>
      </c>
      <c r="BB1342" s="6">
        <f t="shared" si="373"/>
        <v>0</v>
      </c>
      <c r="BC1342" s="6">
        <f t="shared" si="374"/>
        <v>0</v>
      </c>
      <c r="BD1342" s="6">
        <f t="shared" si="375"/>
        <v>0</v>
      </c>
      <c r="BE1342" s="6">
        <f t="shared" si="376"/>
        <v>0</v>
      </c>
      <c r="BF1342" s="7">
        <f t="shared" si="377"/>
        <v>0</v>
      </c>
      <c r="BH1342">
        <v>1798</v>
      </c>
      <c r="BI1342">
        <v>398</v>
      </c>
    </row>
    <row r="1343" spans="1:61" x14ac:dyDescent="0.25">
      <c r="A1343" t="s">
        <v>2069</v>
      </c>
      <c r="B1343" t="s">
        <v>2069</v>
      </c>
      <c r="C1343">
        <f>VLOOKUP(B1343,Annotation!D:E,2,FALSE)</f>
        <v>1904</v>
      </c>
      <c r="D1343" t="str">
        <f>VLOOKUP(B1343,Annotation!D:F,3,FALSE)</f>
        <v>P-II domain-containing protein</v>
      </c>
      <c r="G1343">
        <v>10</v>
      </c>
      <c r="H1343">
        <v>10</v>
      </c>
      <c r="I1343">
        <v>10</v>
      </c>
      <c r="J1343">
        <v>7</v>
      </c>
      <c r="K1343">
        <v>8</v>
      </c>
      <c r="L1343">
        <v>8</v>
      </c>
      <c r="M1343">
        <v>5</v>
      </c>
      <c r="N1343">
        <v>4</v>
      </c>
      <c r="O1343">
        <v>5</v>
      </c>
      <c r="P1343">
        <v>5</v>
      </c>
      <c r="Q1343">
        <v>0</v>
      </c>
      <c r="R1343">
        <v>6</v>
      </c>
      <c r="S1343">
        <v>71.599999999999994</v>
      </c>
      <c r="T1343">
        <v>12.954000000000001</v>
      </c>
      <c r="U1343">
        <v>3471300000</v>
      </c>
      <c r="V1343">
        <v>224190000</v>
      </c>
      <c r="W1343">
        <v>309000000</v>
      </c>
      <c r="X1343">
        <v>806040000</v>
      </c>
      <c r="Y1343">
        <v>527440000</v>
      </c>
      <c r="Z1343">
        <v>525090000</v>
      </c>
      <c r="AA1343">
        <v>298400000</v>
      </c>
      <c r="AB1343">
        <v>356150000</v>
      </c>
      <c r="AC1343">
        <v>0</v>
      </c>
      <c r="AD1343">
        <v>425010000</v>
      </c>
      <c r="AE1343">
        <v>578550000</v>
      </c>
      <c r="AF1343" s="5">
        <v>37365000</v>
      </c>
      <c r="AG1343" s="6">
        <v>51499000</v>
      </c>
      <c r="AH1343" s="6">
        <v>134340000</v>
      </c>
      <c r="AI1343" s="6">
        <f t="shared" si="360"/>
        <v>0.14762137182752069</v>
      </c>
      <c r="AJ1343" s="6">
        <f t="shared" si="361"/>
        <v>0.10388565622880849</v>
      </c>
      <c r="AK1343" s="6">
        <f t="shared" si="362"/>
        <v>0.30759568241186191</v>
      </c>
      <c r="AL1343" s="6">
        <f t="shared" si="363"/>
        <v>3</v>
      </c>
      <c r="AM1343" s="6">
        <f t="shared" si="364"/>
        <v>0.18636757015606373</v>
      </c>
      <c r="AN1343" s="7">
        <f t="shared" si="365"/>
        <v>8.7561005801902306E-2</v>
      </c>
      <c r="AO1343" s="5">
        <v>87906000</v>
      </c>
      <c r="AP1343" s="6">
        <v>87515000</v>
      </c>
      <c r="AQ1343" s="6">
        <v>49734000</v>
      </c>
      <c r="AR1343" s="6">
        <f t="shared" si="366"/>
        <v>0.16795982680367666</v>
      </c>
      <c r="AS1343" s="6">
        <f t="shared" si="367"/>
        <v>0.18321556158136595</v>
      </c>
      <c r="AT1343" s="6">
        <f t="shared" si="368"/>
        <v>0.11609110549598398</v>
      </c>
      <c r="AU1343" s="6">
        <f t="shared" si="369"/>
        <v>3</v>
      </c>
      <c r="AV1343" s="6">
        <f t="shared" si="370"/>
        <v>0.15575549796034219</v>
      </c>
      <c r="AW1343" s="7">
        <f t="shared" si="371"/>
        <v>2.8730151212930544E-2</v>
      </c>
      <c r="AX1343" s="5">
        <v>59359000</v>
      </c>
      <c r="AY1343" s="6">
        <v>0</v>
      </c>
      <c r="AZ1343" s="6">
        <v>70836000</v>
      </c>
      <c r="BA1343" s="6">
        <f t="shared" si="372"/>
        <v>0.10972956900877555</v>
      </c>
      <c r="BB1343" s="6">
        <f t="shared" si="373"/>
        <v>0</v>
      </c>
      <c r="BC1343" s="6">
        <f t="shared" si="374"/>
        <v>0.14919702077047928</v>
      </c>
      <c r="BD1343" s="6">
        <f t="shared" si="375"/>
        <v>2</v>
      </c>
      <c r="BE1343" s="6">
        <f t="shared" si="376"/>
        <v>0.12946329488962741</v>
      </c>
      <c r="BF1343" s="7">
        <f t="shared" si="377"/>
        <v>6.3120703655950489E-2</v>
      </c>
    </row>
    <row r="1344" spans="1:61" x14ac:dyDescent="0.25">
      <c r="A1344" t="s">
        <v>2070</v>
      </c>
      <c r="B1344" t="s">
        <v>2070</v>
      </c>
      <c r="C1344">
        <f>VLOOKUP(B1344,Annotation!D:E,2,FALSE)</f>
        <v>1905</v>
      </c>
      <c r="D1344" t="str">
        <f>VLOOKUP(B1344,Annotation!D:F,3,FALSE)</f>
        <v>porin</v>
      </c>
      <c r="G1344">
        <v>9</v>
      </c>
      <c r="H1344">
        <v>9</v>
      </c>
      <c r="I1344">
        <v>9</v>
      </c>
      <c r="J1344">
        <v>6</v>
      </c>
      <c r="K1344">
        <v>9</v>
      </c>
      <c r="L1344">
        <v>5</v>
      </c>
      <c r="M1344">
        <v>5</v>
      </c>
      <c r="N1344">
        <v>5</v>
      </c>
      <c r="O1344">
        <v>7</v>
      </c>
      <c r="P1344">
        <v>5</v>
      </c>
      <c r="Q1344">
        <v>6</v>
      </c>
      <c r="R1344">
        <v>5</v>
      </c>
      <c r="S1344">
        <v>47.1</v>
      </c>
      <c r="T1344">
        <v>35.210999999999999</v>
      </c>
      <c r="U1344">
        <v>11394000000</v>
      </c>
      <c r="V1344">
        <v>1550500000</v>
      </c>
      <c r="W1344">
        <v>2691200000</v>
      </c>
      <c r="X1344">
        <v>111230000</v>
      </c>
      <c r="Y1344">
        <v>1534000000</v>
      </c>
      <c r="Z1344">
        <v>975050000</v>
      </c>
      <c r="AA1344">
        <v>1062000000</v>
      </c>
      <c r="AB1344">
        <v>1511300000</v>
      </c>
      <c r="AC1344">
        <v>1540000000</v>
      </c>
      <c r="AD1344">
        <v>419040000</v>
      </c>
      <c r="AE1344">
        <v>1627800000</v>
      </c>
      <c r="AF1344" s="5">
        <v>221500000</v>
      </c>
      <c r="AG1344" s="6">
        <v>384450000</v>
      </c>
      <c r="AH1344" s="6">
        <v>15890000</v>
      </c>
      <c r="AI1344" s="6">
        <f t="shared" si="360"/>
        <v>0.87510059841551802</v>
      </c>
      <c r="AJ1344" s="6">
        <f t="shared" si="361"/>
        <v>0.77552652550856183</v>
      </c>
      <c r="AK1344" s="6">
        <f t="shared" si="362"/>
        <v>3.6383023623079394E-2</v>
      </c>
      <c r="AL1344" s="6">
        <f t="shared" si="363"/>
        <v>3</v>
      </c>
      <c r="AM1344" s="6">
        <f t="shared" si="364"/>
        <v>0.56233671584905309</v>
      </c>
      <c r="AN1344" s="7">
        <f t="shared" si="365"/>
        <v>0.37412049197499697</v>
      </c>
      <c r="AO1344" s="5">
        <v>219140000</v>
      </c>
      <c r="AP1344" s="6">
        <v>139290000</v>
      </c>
      <c r="AQ1344" s="6">
        <v>151710000</v>
      </c>
      <c r="AR1344" s="6">
        <f t="shared" si="366"/>
        <v>0.41870539491909198</v>
      </c>
      <c r="AS1344" s="6">
        <f t="shared" si="367"/>
        <v>0.29160824513133132</v>
      </c>
      <c r="AT1344" s="6">
        <f t="shared" si="368"/>
        <v>0.3541275910804626</v>
      </c>
      <c r="AU1344" s="6">
        <f t="shared" si="369"/>
        <v>3</v>
      </c>
      <c r="AV1344" s="6">
        <f t="shared" si="370"/>
        <v>0.35481374371029534</v>
      </c>
      <c r="AW1344" s="7">
        <f t="shared" si="371"/>
        <v>5.1889462482708724E-2</v>
      </c>
      <c r="AX1344" s="5">
        <v>215900000</v>
      </c>
      <c r="AY1344" s="6">
        <v>220000000</v>
      </c>
      <c r="AZ1344" s="6">
        <v>59863000</v>
      </c>
      <c r="BA1344" s="6">
        <f t="shared" si="372"/>
        <v>0.39910736280925629</v>
      </c>
      <c r="BB1344" s="6">
        <f t="shared" si="373"/>
        <v>0.47721618795475906</v>
      </c>
      <c r="BC1344" s="6">
        <f t="shared" si="374"/>
        <v>0.12608534155490431</v>
      </c>
      <c r="BD1344" s="6">
        <f t="shared" si="375"/>
        <v>3</v>
      </c>
      <c r="BE1344" s="6">
        <f t="shared" si="376"/>
        <v>0.33413629743963985</v>
      </c>
      <c r="BF1344" s="7">
        <f t="shared" si="377"/>
        <v>0.15053050039735433</v>
      </c>
    </row>
    <row r="1345" spans="1:61" x14ac:dyDescent="0.25">
      <c r="A1345" t="s">
        <v>2071</v>
      </c>
      <c r="B1345" t="s">
        <v>2071</v>
      </c>
      <c r="C1345">
        <f>VLOOKUP(B1345,Annotation!D:E,2,FALSE)</f>
        <v>1907</v>
      </c>
      <c r="D1345" t="str">
        <f>VLOOKUP(B1345,Annotation!D:F,3,FALSE)</f>
        <v>acyl-CoA dehydrogenase</v>
      </c>
      <c r="G1345">
        <v>25</v>
      </c>
      <c r="H1345">
        <v>25</v>
      </c>
      <c r="I1345">
        <v>25</v>
      </c>
      <c r="J1345">
        <v>21</v>
      </c>
      <c r="K1345">
        <v>21</v>
      </c>
      <c r="L1345">
        <v>17</v>
      </c>
      <c r="M1345">
        <v>13</v>
      </c>
      <c r="N1345">
        <v>12</v>
      </c>
      <c r="O1345">
        <v>10</v>
      </c>
      <c r="P1345">
        <v>10</v>
      </c>
      <c r="Q1345">
        <v>16</v>
      </c>
      <c r="R1345">
        <v>12</v>
      </c>
      <c r="S1345">
        <v>63.9</v>
      </c>
      <c r="T1345">
        <v>41.616999999999997</v>
      </c>
      <c r="U1345">
        <v>1239900000</v>
      </c>
      <c r="V1345">
        <v>143060000</v>
      </c>
      <c r="W1345">
        <v>290430000</v>
      </c>
      <c r="X1345">
        <v>188810000</v>
      </c>
      <c r="Y1345">
        <v>103010000</v>
      </c>
      <c r="Z1345">
        <v>106550000</v>
      </c>
      <c r="AA1345">
        <v>95410000</v>
      </c>
      <c r="AB1345">
        <v>106820000</v>
      </c>
      <c r="AC1345">
        <v>141910000</v>
      </c>
      <c r="AD1345">
        <v>63849000</v>
      </c>
      <c r="AE1345">
        <v>65255000</v>
      </c>
      <c r="AF1345" s="5">
        <v>7529500</v>
      </c>
      <c r="AG1345" s="6">
        <v>15286000</v>
      </c>
      <c r="AH1345" s="6">
        <v>9937300</v>
      </c>
      <c r="AI1345" s="6">
        <f t="shared" si="360"/>
        <v>2.9747494156973558E-2</v>
      </c>
      <c r="AJ1345" s="6">
        <f t="shared" si="361"/>
        <v>3.0835475273569713E-2</v>
      </c>
      <c r="AK1345" s="6">
        <f t="shared" si="362"/>
        <v>2.2753242331631646E-2</v>
      </c>
      <c r="AL1345" s="6">
        <f t="shared" si="363"/>
        <v>3</v>
      </c>
      <c r="AM1345" s="6">
        <f t="shared" si="364"/>
        <v>2.7778737254058303E-2</v>
      </c>
      <c r="AN1345" s="7">
        <f t="shared" si="365"/>
        <v>3.5812125636455927E-3</v>
      </c>
      <c r="AO1345" s="5">
        <v>5421600</v>
      </c>
      <c r="AP1345" s="6">
        <v>5607700</v>
      </c>
      <c r="AQ1345" s="6">
        <v>5021600</v>
      </c>
      <c r="AR1345" s="6">
        <f t="shared" si="366"/>
        <v>1.0358917445894631E-2</v>
      </c>
      <c r="AS1345" s="6">
        <f t="shared" si="367"/>
        <v>1.1739906355251396E-2</v>
      </c>
      <c r="AT1345" s="6">
        <f t="shared" si="368"/>
        <v>1.1721620930523044E-2</v>
      </c>
      <c r="AU1345" s="6">
        <f t="shared" si="369"/>
        <v>3</v>
      </c>
      <c r="AV1345" s="6">
        <f t="shared" si="370"/>
        <v>1.1273481577223023E-2</v>
      </c>
      <c r="AW1345" s="7">
        <f t="shared" si="371"/>
        <v>6.4673758301375857E-4</v>
      </c>
      <c r="AX1345" s="5">
        <v>5622200</v>
      </c>
      <c r="AY1345" s="6">
        <v>7468900</v>
      </c>
      <c r="AZ1345" s="6">
        <v>3360500</v>
      </c>
      <c r="BA1345" s="6">
        <f t="shared" si="372"/>
        <v>1.0393058893868459E-2</v>
      </c>
      <c r="BB1345" s="6">
        <f t="shared" si="373"/>
        <v>1.6201272664615001E-2</v>
      </c>
      <c r="BC1345" s="6">
        <f t="shared" si="374"/>
        <v>7.0779912516121136E-3</v>
      </c>
      <c r="BD1345" s="6">
        <f t="shared" si="375"/>
        <v>3</v>
      </c>
      <c r="BE1345" s="6">
        <f t="shared" si="376"/>
        <v>1.122410760336519E-2</v>
      </c>
      <c r="BF1345" s="7">
        <f t="shared" si="377"/>
        <v>3.7706363214872335E-3</v>
      </c>
      <c r="BH1345" t="s">
        <v>2072</v>
      </c>
      <c r="BI1345" t="s">
        <v>2073</v>
      </c>
    </row>
    <row r="1346" spans="1:61" x14ac:dyDescent="0.25">
      <c r="A1346" t="s">
        <v>2074</v>
      </c>
      <c r="B1346" t="s">
        <v>2074</v>
      </c>
      <c r="C1346">
        <f>VLOOKUP(B1346,Annotation!D:E,2,FALSE)</f>
        <v>1909</v>
      </c>
      <c r="D1346" t="str">
        <f>VLOOKUP(B1346,Annotation!D:F,3,FALSE)</f>
        <v>amino acid dehydrogenase</v>
      </c>
      <c r="G1346">
        <v>26</v>
      </c>
      <c r="H1346">
        <v>26</v>
      </c>
      <c r="I1346">
        <v>26</v>
      </c>
      <c r="J1346">
        <v>23</v>
      </c>
      <c r="K1346">
        <v>24</v>
      </c>
      <c r="L1346">
        <v>15</v>
      </c>
      <c r="M1346">
        <v>13</v>
      </c>
      <c r="N1346">
        <v>12</v>
      </c>
      <c r="O1346">
        <v>11</v>
      </c>
      <c r="P1346">
        <v>13</v>
      </c>
      <c r="Q1346">
        <v>14</v>
      </c>
      <c r="R1346">
        <v>13</v>
      </c>
      <c r="S1346">
        <v>54.6</v>
      </c>
      <c r="T1346">
        <v>45.210999999999999</v>
      </c>
      <c r="U1346">
        <v>1300500000</v>
      </c>
      <c r="V1346">
        <v>173260000</v>
      </c>
      <c r="W1346">
        <v>564690000</v>
      </c>
      <c r="X1346">
        <v>167510000</v>
      </c>
      <c r="Y1346">
        <v>58716000</v>
      </c>
      <c r="Z1346">
        <v>71156000</v>
      </c>
      <c r="AA1346">
        <v>25782000</v>
      </c>
      <c r="AB1346">
        <v>141760000</v>
      </c>
      <c r="AC1346">
        <v>70384000</v>
      </c>
      <c r="AD1346">
        <v>27229000</v>
      </c>
      <c r="AE1346">
        <v>52019000</v>
      </c>
      <c r="AF1346" s="5">
        <v>6930400</v>
      </c>
      <c r="AG1346" s="6">
        <v>22588000</v>
      </c>
      <c r="AH1346" s="6">
        <v>6700600</v>
      </c>
      <c r="AI1346" s="6">
        <f t="shared" ref="AI1346:AI1409" si="378">(AF1346/$AF$2410)*100</f>
        <v>2.7380574208843822E-2</v>
      </c>
      <c r="AJ1346" s="6">
        <f t="shared" ref="AJ1346:AJ1409" si="379">(AG1346/$AG$2410)*100</f>
        <v>4.5565335305468579E-2</v>
      </c>
      <c r="AK1346" s="6">
        <f t="shared" ref="AK1346:AK1409" si="380">(AH1346/$AH$2410)*100</f>
        <v>1.5342233359899671E-2</v>
      </c>
      <c r="AL1346" s="6">
        <f t="shared" ref="AL1346:AL1409" si="381">COUNTIF(AI1346:AK1346,"&gt;0")</f>
        <v>3</v>
      </c>
      <c r="AM1346" s="6">
        <f t="shared" ref="AM1346:AM1409" si="382">IF(AL1346&gt;1,AVERAGEIF(AI1346:AK1346,"&gt;0"),0)</f>
        <v>2.9429380958070694E-2</v>
      </c>
      <c r="AN1346" s="7">
        <f t="shared" ref="AN1346:AN1409" si="383">IF(AL1346&gt;=2,_xlfn.STDEV.P(AI1346:AK1346),0)</f>
        <v>1.2423289409406851E-2</v>
      </c>
      <c r="AO1346" s="5">
        <v>2348600</v>
      </c>
      <c r="AP1346" s="6">
        <v>2846200</v>
      </c>
      <c r="AQ1346" s="6">
        <v>1031300</v>
      </c>
      <c r="AR1346" s="6">
        <f t="shared" ref="AR1346:AR1409" si="384">(AO1346/$AO$2410)*100</f>
        <v>4.4874121132927793E-3</v>
      </c>
      <c r="AS1346" s="6">
        <f t="shared" ref="AS1346:AS1409" si="385">(AP1346/$AP$2410)*100</f>
        <v>5.9586143103797489E-3</v>
      </c>
      <c r="AT1346" s="6">
        <f t="shared" ref="AT1346:AT1409" si="386">(AQ1346/$AQ$2410)*100</f>
        <v>2.4073019885391938E-3</v>
      </c>
      <c r="AU1346" s="6">
        <f t="shared" ref="AU1346:AU1409" si="387">COUNTIF(AR1346:AT1346,"&gt;0")</f>
        <v>3</v>
      </c>
      <c r="AV1346" s="6">
        <f t="shared" ref="AV1346:AV1409" si="388">IF(AU1346&gt;1,AVERAGEIF(AR1346:AT1346,"&gt;0"),0)</f>
        <v>4.2844428040705743E-3</v>
      </c>
      <c r="AW1346" s="7">
        <f t="shared" ref="AW1346:AW1409" si="389">IF(AU1346&gt;=2,_xlfn.STDEV.P(AR1346:AT1346),0)</f>
        <v>1.4569036131876268E-3</v>
      </c>
      <c r="AX1346" s="5">
        <v>5670300</v>
      </c>
      <c r="AY1346" s="6">
        <v>2815400</v>
      </c>
      <c r="AZ1346" s="6">
        <v>1089200</v>
      </c>
      <c r="BA1346" s="6">
        <f t="shared" ref="BA1346:BA1409" si="390">(AX1346/$AX$2410)*100</f>
        <v>1.0481975355893125E-2</v>
      </c>
      <c r="BB1346" s="6">
        <f t="shared" ref="BB1346:BB1409" si="391">(AY1346/$AY$2410)*100</f>
        <v>6.1070657071264937E-3</v>
      </c>
      <c r="BC1346" s="6">
        <f t="shared" ref="BC1346:BC1409" si="392">(AZ1346/$AZ$2410)*100</f>
        <v>2.2941074456943648E-3</v>
      </c>
      <c r="BD1346" s="6">
        <f t="shared" ref="BD1346:BD1409" si="393">COUNTIF(BA1346:BC1346,"&gt;0")</f>
        <v>3</v>
      </c>
      <c r="BE1346" s="6">
        <f t="shared" ref="BE1346:BE1409" si="394">IF(BD1346&gt;1,AVERAGEIF(BA1346:BC1346,"&gt;0"),0)</f>
        <v>6.2943828362379941E-3</v>
      </c>
      <c r="BF1346" s="7">
        <f t="shared" ref="BF1346:BF1409" si="395">IF(BD1346&gt;=2,_xlfn.STDEV.P(BA1346:BC1346),0)</f>
        <v>3.3453062648891186E-3</v>
      </c>
      <c r="BH1346" t="s">
        <v>2075</v>
      </c>
      <c r="BI1346" t="s">
        <v>2076</v>
      </c>
    </row>
    <row r="1347" spans="1:61" x14ac:dyDescent="0.25">
      <c r="A1347" t="s">
        <v>2077</v>
      </c>
      <c r="B1347" t="s">
        <v>2077</v>
      </c>
      <c r="C1347">
        <f>VLOOKUP(B1347,Annotation!D:E,2,FALSE)</f>
        <v>1910</v>
      </c>
      <c r="D1347" t="str">
        <f>VLOOKUP(B1347,Annotation!D:F,3,FALSE)</f>
        <v>sodium:proton antiporter</v>
      </c>
      <c r="G1347">
        <v>2</v>
      </c>
      <c r="H1347">
        <v>2</v>
      </c>
      <c r="I1347">
        <v>2</v>
      </c>
      <c r="J1347">
        <v>1</v>
      </c>
      <c r="K1347">
        <v>1</v>
      </c>
      <c r="L1347">
        <v>1</v>
      </c>
      <c r="M1347">
        <v>2</v>
      </c>
      <c r="N1347">
        <v>1</v>
      </c>
      <c r="O1347">
        <v>1</v>
      </c>
      <c r="P1347">
        <v>2</v>
      </c>
      <c r="Q1347">
        <v>2</v>
      </c>
      <c r="R1347">
        <v>1</v>
      </c>
      <c r="S1347">
        <v>4.7</v>
      </c>
      <c r="T1347">
        <v>50.695</v>
      </c>
      <c r="U1347">
        <v>45112000</v>
      </c>
      <c r="V1347">
        <v>10810000</v>
      </c>
      <c r="W1347">
        <v>11572000</v>
      </c>
      <c r="X1347">
        <v>10750000</v>
      </c>
      <c r="Y1347">
        <v>1189500</v>
      </c>
      <c r="Z1347">
        <v>2223600</v>
      </c>
      <c r="AA1347">
        <v>1882900</v>
      </c>
      <c r="AB1347">
        <v>6128900</v>
      </c>
      <c r="AC1347">
        <v>430000</v>
      </c>
      <c r="AD1347">
        <v>124640</v>
      </c>
      <c r="AE1347">
        <v>5012500</v>
      </c>
      <c r="AF1347" s="5">
        <v>1201100</v>
      </c>
      <c r="AG1347" s="6">
        <v>1285800</v>
      </c>
      <c r="AH1347" s="6">
        <v>1194500</v>
      </c>
      <c r="AI1347" s="6">
        <f t="shared" si="378"/>
        <v>4.745297195290649E-3</v>
      </c>
      <c r="AJ1347" s="6">
        <f t="shared" si="379"/>
        <v>2.5937625347871216E-3</v>
      </c>
      <c r="AK1347" s="6">
        <f t="shared" si="380"/>
        <v>2.7350233931886935E-3</v>
      </c>
      <c r="AL1347" s="6">
        <f t="shared" si="381"/>
        <v>3</v>
      </c>
      <c r="AM1347" s="6">
        <f t="shared" si="382"/>
        <v>3.3580277077554879E-3</v>
      </c>
      <c r="AN1347" s="7">
        <f t="shared" si="383"/>
        <v>9.8264138280915701E-4</v>
      </c>
      <c r="AO1347" s="5">
        <v>132170</v>
      </c>
      <c r="AP1347" s="6">
        <v>247060</v>
      </c>
      <c r="AQ1347" s="6">
        <v>209210</v>
      </c>
      <c r="AR1347" s="6">
        <f t="shared" si="384"/>
        <v>2.5253396023754854E-4</v>
      </c>
      <c r="AS1347" s="6">
        <f t="shared" si="385"/>
        <v>5.1722832250805314E-4</v>
      </c>
      <c r="AT1347" s="6">
        <f t="shared" si="386"/>
        <v>4.8834640649887012E-4</v>
      </c>
      <c r="AU1347" s="6">
        <f t="shared" si="387"/>
        <v>3</v>
      </c>
      <c r="AV1347" s="6">
        <f t="shared" si="388"/>
        <v>4.1936956308149062E-4</v>
      </c>
      <c r="AW1347" s="7">
        <f t="shared" si="389"/>
        <v>1.1855836832636924E-4</v>
      </c>
      <c r="AX1347" s="5">
        <v>680980</v>
      </c>
      <c r="AY1347" s="6">
        <v>47778</v>
      </c>
      <c r="AZ1347" s="6">
        <v>13849</v>
      </c>
      <c r="BA1347" s="6">
        <f t="shared" si="390"/>
        <v>1.258842667558348E-3</v>
      </c>
      <c r="BB1347" s="6">
        <f t="shared" si="391"/>
        <v>1.0363834103682945E-4</v>
      </c>
      <c r="BC1347" s="6">
        <f t="shared" si="392"/>
        <v>2.9169201262781179E-5</v>
      </c>
      <c r="BD1347" s="6">
        <f t="shared" si="393"/>
        <v>3</v>
      </c>
      <c r="BE1347" s="6">
        <f t="shared" si="394"/>
        <v>4.6388340328598621E-4</v>
      </c>
      <c r="BF1347" s="7">
        <f t="shared" si="395"/>
        <v>5.6294261820308278E-4</v>
      </c>
    </row>
    <row r="1348" spans="1:61" x14ac:dyDescent="0.25">
      <c r="A1348" t="s">
        <v>2078</v>
      </c>
      <c r="B1348" t="s">
        <v>2078</v>
      </c>
      <c r="C1348">
        <f>VLOOKUP(B1348,Annotation!D:E,2,FALSE)</f>
        <v>1911</v>
      </c>
      <c r="D1348" t="str">
        <f>VLOOKUP(B1348,Annotation!D:F,3,FALSE)</f>
        <v>MotA/TolQ/ExbB proton channel family protein</v>
      </c>
      <c r="G1348">
        <v>8</v>
      </c>
      <c r="H1348">
        <v>8</v>
      </c>
      <c r="I1348">
        <v>8</v>
      </c>
      <c r="J1348">
        <v>7</v>
      </c>
      <c r="K1348">
        <v>6</v>
      </c>
      <c r="L1348">
        <v>5</v>
      </c>
      <c r="M1348">
        <v>2</v>
      </c>
      <c r="N1348">
        <v>4</v>
      </c>
      <c r="O1348">
        <v>2</v>
      </c>
      <c r="P1348">
        <v>1</v>
      </c>
      <c r="Q1348">
        <v>4</v>
      </c>
      <c r="R1348">
        <v>3</v>
      </c>
      <c r="S1348">
        <v>29.3</v>
      </c>
      <c r="T1348">
        <v>24.827000000000002</v>
      </c>
      <c r="U1348">
        <v>215970000</v>
      </c>
      <c r="V1348">
        <v>58055000</v>
      </c>
      <c r="W1348">
        <v>33411000</v>
      </c>
      <c r="X1348">
        <v>2128400</v>
      </c>
      <c r="Y1348">
        <v>46723000</v>
      </c>
      <c r="Z1348">
        <v>47358000</v>
      </c>
      <c r="AA1348">
        <v>26518000</v>
      </c>
      <c r="AB1348">
        <v>440640</v>
      </c>
      <c r="AC1348">
        <v>935650</v>
      </c>
      <c r="AD1348">
        <v>396510</v>
      </c>
      <c r="AE1348">
        <v>26996000</v>
      </c>
      <c r="AF1348" s="5">
        <v>7256900</v>
      </c>
      <c r="AG1348" s="6">
        <v>4176400</v>
      </c>
      <c r="AH1348" s="6">
        <v>266050</v>
      </c>
      <c r="AI1348" s="6">
        <f t="shared" si="378"/>
        <v>2.8670508048043223E-2</v>
      </c>
      <c r="AJ1348" s="6">
        <f t="shared" si="379"/>
        <v>8.4247860089321312E-3</v>
      </c>
      <c r="AK1348" s="6">
        <f t="shared" si="380"/>
        <v>6.0916950502959552E-4</v>
      </c>
      <c r="AL1348" s="6">
        <f t="shared" si="381"/>
        <v>3</v>
      </c>
      <c r="AM1348" s="6">
        <f t="shared" si="382"/>
        <v>1.2568154520668317E-2</v>
      </c>
      <c r="AN1348" s="7">
        <f t="shared" si="383"/>
        <v>1.182470033938678E-2</v>
      </c>
      <c r="AO1348" s="5">
        <v>5840400</v>
      </c>
      <c r="AP1348" s="6">
        <v>5919700</v>
      </c>
      <c r="AQ1348" s="6">
        <v>3314700</v>
      </c>
      <c r="AR1348" s="6">
        <f t="shared" si="384"/>
        <v>1.115910828002859E-2</v>
      </c>
      <c r="AS1348" s="6">
        <f t="shared" si="385"/>
        <v>1.2393088726426466E-2</v>
      </c>
      <c r="AT1348" s="6">
        <f t="shared" si="386"/>
        <v>7.7373062168242662E-3</v>
      </c>
      <c r="AU1348" s="6">
        <f t="shared" si="387"/>
        <v>3</v>
      </c>
      <c r="AV1348" s="6">
        <f t="shared" si="388"/>
        <v>1.0429834407759775E-2</v>
      </c>
      <c r="AW1348" s="7">
        <f t="shared" si="389"/>
        <v>1.9694259704729367E-3</v>
      </c>
      <c r="AX1348" s="5">
        <v>55081</v>
      </c>
      <c r="AY1348" s="6">
        <v>116960</v>
      </c>
      <c r="AZ1348" s="6">
        <v>49564</v>
      </c>
      <c r="BA1348" s="6">
        <f t="shared" si="390"/>
        <v>1.0182136475635313E-4</v>
      </c>
      <c r="BB1348" s="6">
        <f t="shared" si="391"/>
        <v>2.5370547883267556E-4</v>
      </c>
      <c r="BC1348" s="6">
        <f t="shared" si="392"/>
        <v>1.0439326242966902E-4</v>
      </c>
      <c r="BD1348" s="6">
        <f t="shared" si="393"/>
        <v>3</v>
      </c>
      <c r="BE1348" s="6">
        <f t="shared" si="394"/>
        <v>1.5330670200623258E-4</v>
      </c>
      <c r="BF1348" s="7">
        <f t="shared" si="395"/>
        <v>7.1000419978076802E-5</v>
      </c>
      <c r="BH1348" t="s">
        <v>2079</v>
      </c>
      <c r="BI1348" t="s">
        <v>2080</v>
      </c>
    </row>
    <row r="1349" spans="1:61" x14ac:dyDescent="0.25">
      <c r="A1349" t="s">
        <v>2081</v>
      </c>
      <c r="B1349" t="s">
        <v>2081</v>
      </c>
      <c r="C1349">
        <f>VLOOKUP(B1349,Annotation!D:E,2,FALSE)</f>
        <v>1912</v>
      </c>
      <c r="D1349" t="str">
        <f>VLOOKUP(B1349,Annotation!D:F,3,FALSE)</f>
        <v>biopolymer transporter ExbD</v>
      </c>
      <c r="G1349">
        <v>3</v>
      </c>
      <c r="H1349">
        <v>3</v>
      </c>
      <c r="I1349">
        <v>3</v>
      </c>
      <c r="J1349">
        <v>2</v>
      </c>
      <c r="K1349">
        <v>2</v>
      </c>
      <c r="L1349">
        <v>3</v>
      </c>
      <c r="M1349">
        <v>1</v>
      </c>
      <c r="N1349">
        <v>2</v>
      </c>
      <c r="O1349">
        <v>0</v>
      </c>
      <c r="P1349">
        <v>0</v>
      </c>
      <c r="Q1349">
        <v>0</v>
      </c>
      <c r="R1349">
        <v>1</v>
      </c>
      <c r="S1349">
        <v>25.4</v>
      </c>
      <c r="T1349">
        <v>14.46</v>
      </c>
      <c r="U1349">
        <v>45016000</v>
      </c>
      <c r="V1349">
        <v>4150400</v>
      </c>
      <c r="W1349">
        <v>2731700</v>
      </c>
      <c r="X1349">
        <v>2812600</v>
      </c>
      <c r="Y1349">
        <v>17536000</v>
      </c>
      <c r="Z1349">
        <v>16395000</v>
      </c>
      <c r="AA1349">
        <v>0</v>
      </c>
      <c r="AB1349">
        <v>0</v>
      </c>
      <c r="AC1349">
        <v>0</v>
      </c>
      <c r="AD1349">
        <v>1389900</v>
      </c>
      <c r="AE1349">
        <v>11254000</v>
      </c>
      <c r="AF1349" s="5">
        <v>1037600</v>
      </c>
      <c r="AG1349" s="6">
        <v>682920</v>
      </c>
      <c r="AH1349" s="6">
        <v>703150</v>
      </c>
      <c r="AI1349" s="6">
        <f t="shared" si="378"/>
        <v>4.0993425774986077E-3</v>
      </c>
      <c r="AJ1349" s="6">
        <f t="shared" si="379"/>
        <v>1.3776110672397114E-3</v>
      </c>
      <c r="AK1349" s="6">
        <f t="shared" si="380"/>
        <v>1.6099888647305395E-3</v>
      </c>
      <c r="AL1349" s="6">
        <f t="shared" si="381"/>
        <v>3</v>
      </c>
      <c r="AM1349" s="6">
        <f t="shared" si="382"/>
        <v>2.3623141698229529E-3</v>
      </c>
      <c r="AN1349" s="7">
        <f t="shared" si="383"/>
        <v>1.2319227862697235E-3</v>
      </c>
      <c r="AO1349" s="5">
        <v>4384000</v>
      </c>
      <c r="AP1349" s="6">
        <v>4098800</v>
      </c>
      <c r="AQ1349" s="6">
        <v>0</v>
      </c>
      <c r="AR1349" s="6">
        <f t="shared" si="384"/>
        <v>8.376400708794831E-3</v>
      </c>
      <c r="AS1349" s="6">
        <f t="shared" si="385"/>
        <v>8.5809740479883771E-3</v>
      </c>
      <c r="AT1349" s="6">
        <f t="shared" si="386"/>
        <v>0</v>
      </c>
      <c r="AU1349" s="6">
        <f t="shared" si="387"/>
        <v>2</v>
      </c>
      <c r="AV1349" s="6">
        <f t="shared" si="388"/>
        <v>8.4786873783916049E-3</v>
      </c>
      <c r="AW1349" s="7">
        <f t="shared" si="389"/>
        <v>3.9977640236297839E-3</v>
      </c>
      <c r="AX1349" s="5">
        <v>0</v>
      </c>
      <c r="AY1349" s="6">
        <v>0</v>
      </c>
      <c r="AZ1349" s="6">
        <v>347470</v>
      </c>
      <c r="BA1349" s="6">
        <f t="shared" si="390"/>
        <v>0</v>
      </c>
      <c r="BB1349" s="6">
        <f t="shared" si="391"/>
        <v>0</v>
      </c>
      <c r="BC1349" s="6">
        <f t="shared" si="392"/>
        <v>7.3185228989664061E-4</v>
      </c>
      <c r="BD1349" s="6">
        <f t="shared" si="393"/>
        <v>1</v>
      </c>
      <c r="BE1349" s="6">
        <f t="shared" si="394"/>
        <v>0</v>
      </c>
      <c r="BF1349" s="7">
        <f t="shared" si="395"/>
        <v>0</v>
      </c>
    </row>
    <row r="1350" spans="1:61" x14ac:dyDescent="0.25">
      <c r="A1350" t="s">
        <v>2082</v>
      </c>
      <c r="B1350" t="s">
        <v>2082</v>
      </c>
      <c r="C1350">
        <f>VLOOKUP(B1350,Annotation!D:E,2,FALSE)</f>
        <v>1913</v>
      </c>
      <c r="D1350" t="str">
        <f>VLOOKUP(B1350,Annotation!D:F,3,FALSE)</f>
        <v>energy transducer TonB</v>
      </c>
      <c r="G1350">
        <v>7</v>
      </c>
      <c r="H1350">
        <v>7</v>
      </c>
      <c r="I1350">
        <v>7</v>
      </c>
      <c r="J1350">
        <v>5</v>
      </c>
      <c r="K1350">
        <v>4</v>
      </c>
      <c r="L1350">
        <v>0</v>
      </c>
      <c r="M1350">
        <v>4</v>
      </c>
      <c r="N1350">
        <v>4</v>
      </c>
      <c r="O1350">
        <v>4</v>
      </c>
      <c r="P1350">
        <v>2</v>
      </c>
      <c r="Q1350">
        <v>3</v>
      </c>
      <c r="R1350">
        <v>2</v>
      </c>
      <c r="S1350">
        <v>34.1</v>
      </c>
      <c r="T1350">
        <v>29.718</v>
      </c>
      <c r="U1350">
        <v>11241000</v>
      </c>
      <c r="V1350">
        <v>2333400</v>
      </c>
      <c r="W1350">
        <v>5072300</v>
      </c>
      <c r="X1350">
        <v>0</v>
      </c>
      <c r="Y1350">
        <v>1079000</v>
      </c>
      <c r="Z1350">
        <v>821370</v>
      </c>
      <c r="AA1350">
        <v>688950</v>
      </c>
      <c r="AB1350">
        <v>696440</v>
      </c>
      <c r="AC1350">
        <v>367370</v>
      </c>
      <c r="AD1350">
        <v>182450</v>
      </c>
      <c r="AE1350">
        <v>864720</v>
      </c>
      <c r="AF1350" s="5">
        <v>179490</v>
      </c>
      <c r="AG1350" s="6">
        <v>390180</v>
      </c>
      <c r="AH1350" s="6">
        <v>0</v>
      </c>
      <c r="AI1350" s="6">
        <f t="shared" si="378"/>
        <v>7.0912779417427239E-4</v>
      </c>
      <c r="AJ1350" s="6">
        <f t="shared" si="379"/>
        <v>7.8708528995430013E-4</v>
      </c>
      <c r="AK1350" s="6">
        <f t="shared" si="380"/>
        <v>0</v>
      </c>
      <c r="AL1350" s="6">
        <f t="shared" si="381"/>
        <v>2</v>
      </c>
      <c r="AM1350" s="6">
        <f t="shared" si="382"/>
        <v>7.4810654206428626E-4</v>
      </c>
      <c r="AN1350" s="7">
        <f t="shared" si="383"/>
        <v>3.5409396952428804E-4</v>
      </c>
      <c r="AO1350" s="5">
        <v>82999</v>
      </c>
      <c r="AP1350" s="6">
        <v>63182</v>
      </c>
      <c r="AQ1350" s="6">
        <v>52996</v>
      </c>
      <c r="AR1350" s="6">
        <f t="shared" si="384"/>
        <v>1.5858414288988647E-4</v>
      </c>
      <c r="AS1350" s="6">
        <f t="shared" si="385"/>
        <v>1.3227361722943339E-4</v>
      </c>
      <c r="AT1350" s="6">
        <f t="shared" si="386"/>
        <v>1.2370539725067693E-4</v>
      </c>
      <c r="AU1350" s="6">
        <f t="shared" si="387"/>
        <v>3</v>
      </c>
      <c r="AV1350" s="6">
        <f t="shared" si="388"/>
        <v>1.3818771912333226E-4</v>
      </c>
      <c r="AW1350" s="7">
        <f t="shared" si="389"/>
        <v>1.4840578947595751E-5</v>
      </c>
      <c r="AX1350" s="5">
        <v>53572</v>
      </c>
      <c r="AY1350" s="6">
        <v>28260</v>
      </c>
      <c r="AZ1350" s="6">
        <v>14035</v>
      </c>
      <c r="BA1350" s="6">
        <f t="shared" si="390"/>
        <v>9.9031864939404693E-5</v>
      </c>
      <c r="BB1350" s="6">
        <f t="shared" si="391"/>
        <v>6.1300588507279502E-5</v>
      </c>
      <c r="BC1350" s="6">
        <f t="shared" si="392"/>
        <v>2.9560960338156821E-5</v>
      </c>
      <c r="BD1350" s="6">
        <f t="shared" si="393"/>
        <v>3</v>
      </c>
      <c r="BE1350" s="6">
        <f t="shared" si="394"/>
        <v>6.3297804594946997E-5</v>
      </c>
      <c r="BF1350" s="7">
        <f t="shared" si="395"/>
        <v>2.8396517399199369E-5</v>
      </c>
    </row>
    <row r="1351" spans="1:61" x14ac:dyDescent="0.25">
      <c r="A1351" t="s">
        <v>2083</v>
      </c>
      <c r="B1351" t="s">
        <v>2083</v>
      </c>
      <c r="C1351">
        <f>VLOOKUP(B1351,Annotation!D:E,2,FALSE)</f>
        <v>1914</v>
      </c>
      <c r="D1351" t="str">
        <f>VLOOKUP(B1351,Annotation!D:F,3,FALSE)</f>
        <v>adenylyltransferase/cytidyltransferase family protein</v>
      </c>
      <c r="G1351">
        <v>10</v>
      </c>
      <c r="H1351">
        <v>10</v>
      </c>
      <c r="I1351">
        <v>10</v>
      </c>
      <c r="J1351">
        <v>8</v>
      </c>
      <c r="K1351">
        <v>10</v>
      </c>
      <c r="L1351">
        <v>3</v>
      </c>
      <c r="M1351">
        <v>2</v>
      </c>
      <c r="N1351">
        <v>3</v>
      </c>
      <c r="O1351">
        <v>3</v>
      </c>
      <c r="P1351">
        <v>1</v>
      </c>
      <c r="Q1351">
        <v>0</v>
      </c>
      <c r="R1351">
        <v>4</v>
      </c>
      <c r="S1351">
        <v>70.2</v>
      </c>
      <c r="T1351">
        <v>15.906000000000001</v>
      </c>
      <c r="U1351">
        <v>1254500000</v>
      </c>
      <c r="V1351">
        <v>541350000</v>
      </c>
      <c r="W1351">
        <v>375540000</v>
      </c>
      <c r="X1351">
        <v>45611000</v>
      </c>
      <c r="Y1351">
        <v>27882000</v>
      </c>
      <c r="Z1351">
        <v>52795000</v>
      </c>
      <c r="AA1351">
        <v>33663000</v>
      </c>
      <c r="AB1351">
        <v>2646500</v>
      </c>
      <c r="AC1351">
        <v>0</v>
      </c>
      <c r="AD1351">
        <v>175010000</v>
      </c>
      <c r="AE1351">
        <v>125450000</v>
      </c>
      <c r="AF1351" s="5">
        <v>54135000</v>
      </c>
      <c r="AG1351" s="6">
        <v>37554000</v>
      </c>
      <c r="AH1351" s="6">
        <v>4561100</v>
      </c>
      <c r="AI1351" s="6">
        <f t="shared" si="378"/>
        <v>0.21387616656986039</v>
      </c>
      <c r="AJ1351" s="6">
        <f t="shared" si="379"/>
        <v>7.5755294938089565E-2</v>
      </c>
      <c r="AK1351" s="6">
        <f t="shared" si="380"/>
        <v>1.0443461865778944E-2</v>
      </c>
      <c r="AL1351" s="6">
        <f t="shared" si="381"/>
        <v>3</v>
      </c>
      <c r="AM1351" s="6">
        <f t="shared" si="382"/>
        <v>0.10002497445790963</v>
      </c>
      <c r="AN1351" s="7">
        <f t="shared" si="383"/>
        <v>8.4805578998084719E-2</v>
      </c>
      <c r="AO1351" s="5">
        <v>2788200</v>
      </c>
      <c r="AP1351" s="6">
        <v>5279500</v>
      </c>
      <c r="AQ1351" s="6">
        <v>3366300</v>
      </c>
      <c r="AR1351" s="6">
        <f t="shared" si="384"/>
        <v>5.327344994585253E-3</v>
      </c>
      <c r="AS1351" s="6">
        <f t="shared" si="385"/>
        <v>1.1052808745573005E-2</v>
      </c>
      <c r="AT1351" s="6">
        <f t="shared" si="386"/>
        <v>7.8577530146606116E-3</v>
      </c>
      <c r="AU1351" s="6">
        <f t="shared" si="387"/>
        <v>3</v>
      </c>
      <c r="AV1351" s="6">
        <f t="shared" si="388"/>
        <v>8.0793022516062896E-3</v>
      </c>
      <c r="AW1351" s="7">
        <f t="shared" si="389"/>
        <v>2.3426547390033238E-3</v>
      </c>
      <c r="AX1351" s="5">
        <v>264650</v>
      </c>
      <c r="AY1351" s="6">
        <v>0</v>
      </c>
      <c r="AZ1351" s="6">
        <v>17501000</v>
      </c>
      <c r="BA1351" s="6">
        <f t="shared" si="390"/>
        <v>4.8922539864506556E-4</v>
      </c>
      <c r="BB1351" s="6">
        <f t="shared" si="391"/>
        <v>0</v>
      </c>
      <c r="BC1351" s="6">
        <f t="shared" si="392"/>
        <v>3.6861159022307272E-2</v>
      </c>
      <c r="BD1351" s="6">
        <f t="shared" si="393"/>
        <v>2</v>
      </c>
      <c r="BE1351" s="6">
        <f t="shared" si="394"/>
        <v>1.8675192210476168E-2</v>
      </c>
      <c r="BF1351" s="7">
        <f t="shared" si="395"/>
        <v>1.7262360922225474E-2</v>
      </c>
      <c r="BH1351">
        <v>1813</v>
      </c>
      <c r="BI1351">
        <v>64</v>
      </c>
    </row>
    <row r="1352" spans="1:61" x14ac:dyDescent="0.25">
      <c r="A1352" t="s">
        <v>2084</v>
      </c>
      <c r="B1352" t="s">
        <v>2084</v>
      </c>
      <c r="C1352">
        <f>VLOOKUP(B1352,Annotation!D:E,2,FALSE)</f>
        <v>1915</v>
      </c>
      <c r="D1352" t="str">
        <f>VLOOKUP(B1352,Annotation!D:F,3,FALSE)</f>
        <v>adenylyltransferase/cytidyltransferase family protein</v>
      </c>
      <c r="G1352">
        <v>10</v>
      </c>
      <c r="H1352">
        <v>10</v>
      </c>
      <c r="I1352">
        <v>10</v>
      </c>
      <c r="J1352">
        <v>7</v>
      </c>
      <c r="K1352">
        <v>8</v>
      </c>
      <c r="L1352">
        <v>5</v>
      </c>
      <c r="M1352">
        <v>7</v>
      </c>
      <c r="N1352">
        <v>6</v>
      </c>
      <c r="O1352">
        <v>3</v>
      </c>
      <c r="P1352">
        <v>5</v>
      </c>
      <c r="Q1352">
        <v>1</v>
      </c>
      <c r="R1352">
        <v>6</v>
      </c>
      <c r="S1352">
        <v>79</v>
      </c>
      <c r="T1352">
        <v>16.640999999999998</v>
      </c>
      <c r="U1352">
        <v>1302100000</v>
      </c>
      <c r="V1352">
        <v>213830000</v>
      </c>
      <c r="W1352">
        <v>218300000</v>
      </c>
      <c r="X1352">
        <v>209160000</v>
      </c>
      <c r="Y1352">
        <v>236460000</v>
      </c>
      <c r="Z1352">
        <v>137990000</v>
      </c>
      <c r="AA1352">
        <v>34538000</v>
      </c>
      <c r="AB1352">
        <v>86161000</v>
      </c>
      <c r="AC1352">
        <v>757780</v>
      </c>
      <c r="AD1352">
        <v>164920000</v>
      </c>
      <c r="AE1352">
        <v>186020000</v>
      </c>
      <c r="AF1352" s="5">
        <v>30547000</v>
      </c>
      <c r="AG1352" s="6">
        <v>31186000</v>
      </c>
      <c r="AH1352" s="6">
        <v>29879000</v>
      </c>
      <c r="AI1352" s="6">
        <f t="shared" si="378"/>
        <v>0.1206848667259541</v>
      </c>
      <c r="AJ1352" s="6">
        <f t="shared" si="379"/>
        <v>6.2909533683209812E-2</v>
      </c>
      <c r="AK1352" s="6">
        <f t="shared" si="380"/>
        <v>6.8413364558463766E-2</v>
      </c>
      <c r="AL1352" s="6">
        <f t="shared" si="381"/>
        <v>3</v>
      </c>
      <c r="AM1352" s="6">
        <f t="shared" si="382"/>
        <v>8.4002588322542551E-2</v>
      </c>
      <c r="AN1352" s="7">
        <f t="shared" si="383"/>
        <v>2.6035427148725605E-2</v>
      </c>
      <c r="AO1352" s="5">
        <v>33780000</v>
      </c>
      <c r="AP1352" s="6">
        <v>19713000</v>
      </c>
      <c r="AQ1352" s="6">
        <v>4934000</v>
      </c>
      <c r="AR1352" s="6">
        <f t="shared" si="384"/>
        <v>6.4542613125704709E-2</v>
      </c>
      <c r="AS1352" s="6">
        <f t="shared" si="385"/>
        <v>4.1269820778763261E-2</v>
      </c>
      <c r="AT1352" s="6">
        <f t="shared" si="386"/>
        <v>1.1517141483033436E-2</v>
      </c>
      <c r="AU1352" s="6">
        <f t="shared" si="387"/>
        <v>3</v>
      </c>
      <c r="AV1352" s="6">
        <f t="shared" si="388"/>
        <v>3.9109858462500473E-2</v>
      </c>
      <c r="AW1352" s="7">
        <f t="shared" si="389"/>
        <v>2.1701370749911776E-2</v>
      </c>
      <c r="AX1352" s="5">
        <v>12309000</v>
      </c>
      <c r="AY1352" s="6">
        <v>108250</v>
      </c>
      <c r="AZ1352" s="6">
        <v>23560000</v>
      </c>
      <c r="BA1352" s="6">
        <f t="shared" si="390"/>
        <v>2.2754110832881588E-2</v>
      </c>
      <c r="BB1352" s="6">
        <f t="shared" si="391"/>
        <v>2.3481205611864848E-4</v>
      </c>
      <c r="BC1352" s="6">
        <f t="shared" si="392"/>
        <v>4.9622816214248286E-2</v>
      </c>
      <c r="BD1352" s="6">
        <f t="shared" si="393"/>
        <v>3</v>
      </c>
      <c r="BE1352" s="6">
        <f t="shared" si="394"/>
        <v>2.4203913034416175E-2</v>
      </c>
      <c r="BF1352" s="7">
        <f t="shared" si="395"/>
        <v>2.0188613680299075E-2</v>
      </c>
      <c r="BH1352">
        <v>1814</v>
      </c>
      <c r="BI1352">
        <v>48</v>
      </c>
    </row>
    <row r="1353" spans="1:61" x14ac:dyDescent="0.25">
      <c r="A1353" t="s">
        <v>2085</v>
      </c>
      <c r="B1353" t="s">
        <v>2085</v>
      </c>
      <c r="C1353">
        <f>VLOOKUP(B1353,Annotation!D:E,2,FALSE)</f>
        <v>1916</v>
      </c>
      <c r="D1353" t="str">
        <f>VLOOKUP(B1353,Annotation!D:F,3,FALSE)</f>
        <v>UDP-glucose/GDP-mannose dehydrogenase family protein</v>
      </c>
      <c r="G1353">
        <v>26</v>
      </c>
      <c r="H1353">
        <v>26</v>
      </c>
      <c r="I1353">
        <v>26</v>
      </c>
      <c r="J1353">
        <v>18</v>
      </c>
      <c r="K1353">
        <v>20</v>
      </c>
      <c r="L1353">
        <v>15</v>
      </c>
      <c r="M1353">
        <v>12</v>
      </c>
      <c r="N1353">
        <v>12</v>
      </c>
      <c r="O1353">
        <v>14</v>
      </c>
      <c r="P1353">
        <v>14</v>
      </c>
      <c r="Q1353">
        <v>15</v>
      </c>
      <c r="R1353">
        <v>14</v>
      </c>
      <c r="S1353">
        <v>62.2</v>
      </c>
      <c r="T1353">
        <v>49.206000000000003</v>
      </c>
      <c r="U1353">
        <v>1034700000</v>
      </c>
      <c r="V1353">
        <v>132540000</v>
      </c>
      <c r="W1353">
        <v>270490000</v>
      </c>
      <c r="X1353">
        <v>63242000</v>
      </c>
      <c r="Y1353">
        <v>104240000</v>
      </c>
      <c r="Z1353">
        <v>29489000</v>
      </c>
      <c r="AA1353">
        <v>99637000</v>
      </c>
      <c r="AB1353">
        <v>175860000</v>
      </c>
      <c r="AC1353">
        <v>96497000</v>
      </c>
      <c r="AD1353">
        <v>62687000</v>
      </c>
      <c r="AE1353">
        <v>38321000</v>
      </c>
      <c r="AF1353" s="5">
        <v>4908800</v>
      </c>
      <c r="AG1353" s="6">
        <v>10018000</v>
      </c>
      <c r="AH1353" s="6">
        <v>2342300</v>
      </c>
      <c r="AI1353" s="6">
        <f t="shared" si="378"/>
        <v>1.9393651546284852E-2</v>
      </c>
      <c r="AJ1353" s="6">
        <f t="shared" si="379"/>
        <v>2.0208674034451223E-2</v>
      </c>
      <c r="AK1353" s="6">
        <f t="shared" si="380"/>
        <v>5.3631187056223323E-3</v>
      </c>
      <c r="AL1353" s="6">
        <f t="shared" si="381"/>
        <v>3</v>
      </c>
      <c r="AM1353" s="6">
        <f t="shared" si="382"/>
        <v>1.4988481428786136E-2</v>
      </c>
      <c r="AN1353" s="7">
        <f t="shared" si="383"/>
        <v>6.8142874941017686E-3</v>
      </c>
      <c r="AO1353" s="5">
        <v>3860700</v>
      </c>
      <c r="AP1353" s="6">
        <v>1092200</v>
      </c>
      <c r="AQ1353" s="6">
        <v>3690300</v>
      </c>
      <c r="AR1353" s="6">
        <f t="shared" si="384"/>
        <v>7.3765443011962152E-3</v>
      </c>
      <c r="AS1353" s="6">
        <f t="shared" si="385"/>
        <v>2.2865570057609311E-3</v>
      </c>
      <c r="AT1353" s="6">
        <f t="shared" si="386"/>
        <v>8.6140468615399854E-3</v>
      </c>
      <c r="AU1353" s="6">
        <f t="shared" si="387"/>
        <v>3</v>
      </c>
      <c r="AV1353" s="6">
        <f t="shared" si="388"/>
        <v>6.0923827228323776E-3</v>
      </c>
      <c r="AW1353" s="7">
        <f t="shared" si="389"/>
        <v>2.7381362503542598E-3</v>
      </c>
      <c r="AX1353" s="5">
        <v>6513500</v>
      </c>
      <c r="AY1353" s="6">
        <v>3574000</v>
      </c>
      <c r="AZ1353" s="6">
        <v>2321700</v>
      </c>
      <c r="BA1353" s="6">
        <f t="shared" si="390"/>
        <v>1.2040693875211166E-2</v>
      </c>
      <c r="BB1353" s="6">
        <f t="shared" si="391"/>
        <v>7.7525938897741306E-3</v>
      </c>
      <c r="BC1353" s="6">
        <f t="shared" si="392"/>
        <v>4.8900378779550193E-3</v>
      </c>
      <c r="BD1353" s="6">
        <f t="shared" si="393"/>
        <v>3</v>
      </c>
      <c r="BE1353" s="6">
        <f t="shared" si="394"/>
        <v>8.2277752143134399E-3</v>
      </c>
      <c r="BF1353" s="7">
        <f t="shared" si="395"/>
        <v>2.9385164359096824E-3</v>
      </c>
      <c r="BH1353" t="s">
        <v>2086</v>
      </c>
      <c r="BI1353" t="s">
        <v>2087</v>
      </c>
    </row>
    <row r="1354" spans="1:61" x14ac:dyDescent="0.25">
      <c r="A1354" t="s">
        <v>2088</v>
      </c>
      <c r="B1354" t="s">
        <v>2088</v>
      </c>
      <c r="C1354">
        <f>VLOOKUP(B1354,Annotation!D:E,2,FALSE)</f>
        <v>1917</v>
      </c>
      <c r="D1354" t="str">
        <f>VLOOKUP(B1354,Annotation!D:F,3,FALSE)</f>
        <v>GDP-L-fucose synthase</v>
      </c>
      <c r="G1354">
        <v>14</v>
      </c>
      <c r="H1354">
        <v>14</v>
      </c>
      <c r="I1354">
        <v>14</v>
      </c>
      <c r="J1354">
        <v>8</v>
      </c>
      <c r="K1354">
        <v>14</v>
      </c>
      <c r="L1354">
        <v>0</v>
      </c>
      <c r="M1354">
        <v>1</v>
      </c>
      <c r="N1354">
        <v>1</v>
      </c>
      <c r="O1354">
        <v>2</v>
      </c>
      <c r="P1354">
        <v>3</v>
      </c>
      <c r="Q1354">
        <v>2</v>
      </c>
      <c r="R1354">
        <v>0</v>
      </c>
      <c r="S1354">
        <v>64.8</v>
      </c>
      <c r="T1354">
        <v>36.371000000000002</v>
      </c>
      <c r="U1354">
        <v>211550000</v>
      </c>
      <c r="V1354">
        <v>13456000</v>
      </c>
      <c r="W1354">
        <v>190630000</v>
      </c>
      <c r="X1354">
        <v>0</v>
      </c>
      <c r="Y1354">
        <v>1048000</v>
      </c>
      <c r="Z1354">
        <v>281970</v>
      </c>
      <c r="AA1354">
        <v>384150</v>
      </c>
      <c r="AB1354">
        <v>3989200</v>
      </c>
      <c r="AC1354">
        <v>1756700</v>
      </c>
      <c r="AD1354">
        <v>0</v>
      </c>
      <c r="AE1354">
        <v>14103000</v>
      </c>
      <c r="AF1354" s="5">
        <v>897060</v>
      </c>
      <c r="AG1354" s="6">
        <v>12709000</v>
      </c>
      <c r="AH1354" s="6">
        <v>0</v>
      </c>
      <c r="AI1354" s="6">
        <f t="shared" si="378"/>
        <v>3.5440981616913078E-3</v>
      </c>
      <c r="AJ1354" s="6">
        <f t="shared" si="379"/>
        <v>2.5637057127554461E-2</v>
      </c>
      <c r="AK1354" s="6">
        <f t="shared" si="380"/>
        <v>0</v>
      </c>
      <c r="AL1354" s="6">
        <f t="shared" si="381"/>
        <v>2</v>
      </c>
      <c r="AM1354" s="6">
        <f t="shared" si="382"/>
        <v>1.4590577644622885E-2</v>
      </c>
      <c r="AN1354" s="7">
        <f t="shared" si="383"/>
        <v>1.1342732209601138E-2</v>
      </c>
      <c r="AO1354" s="5">
        <v>69865</v>
      </c>
      <c r="AP1354" s="6">
        <v>18798</v>
      </c>
      <c r="AQ1354" s="6">
        <v>25610</v>
      </c>
      <c r="AR1354" s="6">
        <f t="shared" si="384"/>
        <v>1.3348933291969684E-4</v>
      </c>
      <c r="AS1354" s="6">
        <f t="shared" si="385"/>
        <v>3.9354237863297916E-5</v>
      </c>
      <c r="AT1354" s="6">
        <f t="shared" si="386"/>
        <v>5.9779893267224625E-5</v>
      </c>
      <c r="AU1354" s="6">
        <f t="shared" si="387"/>
        <v>3</v>
      </c>
      <c r="AV1354" s="6">
        <f t="shared" si="388"/>
        <v>7.754115468340646E-5</v>
      </c>
      <c r="AW1354" s="7">
        <f t="shared" si="389"/>
        <v>4.0430605862718878E-5</v>
      </c>
      <c r="AX1354" s="5">
        <v>265940</v>
      </c>
      <c r="AY1354" s="6">
        <v>117110</v>
      </c>
      <c r="AZ1354" s="6">
        <v>0</v>
      </c>
      <c r="BA1354" s="6">
        <f t="shared" si="390"/>
        <v>4.9161006051641324E-4</v>
      </c>
      <c r="BB1354" s="6">
        <f t="shared" si="391"/>
        <v>2.5403085350628104E-4</v>
      </c>
      <c r="BC1354" s="6">
        <f t="shared" si="392"/>
        <v>0</v>
      </c>
      <c r="BD1354" s="6">
        <f t="shared" si="393"/>
        <v>2</v>
      </c>
      <c r="BE1354" s="6">
        <f t="shared" si="394"/>
        <v>3.7282045701134711E-4</v>
      </c>
      <c r="BF1354" s="7">
        <f t="shared" si="395"/>
        <v>2.00736423572373E-4</v>
      </c>
      <c r="BH1354" t="s">
        <v>2089</v>
      </c>
      <c r="BI1354" t="s">
        <v>2090</v>
      </c>
    </row>
    <row r="1355" spans="1:61" x14ac:dyDescent="0.25">
      <c r="A1355" t="s">
        <v>2091</v>
      </c>
      <c r="B1355" t="s">
        <v>2091</v>
      </c>
      <c r="C1355">
        <f>VLOOKUP(B1355,Annotation!D:E,2,FALSE)</f>
        <v>1918</v>
      </c>
      <c r="D1355" t="str">
        <f>VLOOKUP(B1355,Annotation!D:F,3,FALSE)</f>
        <v>four helix bundle protein</v>
      </c>
      <c r="G1355">
        <v>4</v>
      </c>
      <c r="H1355">
        <v>4</v>
      </c>
      <c r="I1355">
        <v>4</v>
      </c>
      <c r="J1355">
        <v>3</v>
      </c>
      <c r="K1355">
        <v>3</v>
      </c>
      <c r="L1355">
        <v>2</v>
      </c>
      <c r="M1355">
        <v>1</v>
      </c>
      <c r="N1355">
        <v>1</v>
      </c>
      <c r="O1355">
        <v>1</v>
      </c>
      <c r="P1355">
        <v>1</v>
      </c>
      <c r="Q1355">
        <v>0</v>
      </c>
      <c r="R1355">
        <v>0</v>
      </c>
      <c r="S1355">
        <v>42.1</v>
      </c>
      <c r="T1355">
        <v>13.384</v>
      </c>
      <c r="U1355">
        <v>10752000</v>
      </c>
      <c r="V1355">
        <v>2852500</v>
      </c>
      <c r="W1355">
        <v>4951700</v>
      </c>
      <c r="X1355">
        <v>1353400</v>
      </c>
      <c r="Y1355">
        <v>315880</v>
      </c>
      <c r="Z1355">
        <v>642560</v>
      </c>
      <c r="AA1355">
        <v>269510</v>
      </c>
      <c r="AB1355">
        <v>366280</v>
      </c>
      <c r="AC1355">
        <v>0</v>
      </c>
      <c r="AD1355">
        <v>0</v>
      </c>
      <c r="AE1355">
        <v>1536000</v>
      </c>
      <c r="AF1355" s="5">
        <v>407490</v>
      </c>
      <c r="AG1355" s="6">
        <v>707380</v>
      </c>
      <c r="AH1355" s="6">
        <v>193340</v>
      </c>
      <c r="AI1355" s="6">
        <f t="shared" si="378"/>
        <v>1.6099085455906976E-3</v>
      </c>
      <c r="AJ1355" s="6">
        <f t="shared" si="379"/>
        <v>1.4269526690447302E-3</v>
      </c>
      <c r="AK1355" s="6">
        <f t="shared" si="380"/>
        <v>4.4268683368698362E-4</v>
      </c>
      <c r="AL1355" s="6">
        <f t="shared" si="381"/>
        <v>3</v>
      </c>
      <c r="AM1355" s="6">
        <f t="shared" si="382"/>
        <v>1.1598493494408037E-3</v>
      </c>
      <c r="AN1355" s="7">
        <f t="shared" si="383"/>
        <v>5.1258155038487105E-4</v>
      </c>
      <c r="AO1355" s="5">
        <v>45126</v>
      </c>
      <c r="AP1355" s="6">
        <v>91794</v>
      </c>
      <c r="AQ1355" s="6">
        <v>38501</v>
      </c>
      <c r="AR1355" s="6">
        <f t="shared" si="384"/>
        <v>8.6221135580537316E-5</v>
      </c>
      <c r="AS1355" s="6">
        <f t="shared" si="385"/>
        <v>1.9217379031937276E-4</v>
      </c>
      <c r="AT1355" s="6">
        <f t="shared" si="386"/>
        <v>8.987058456389751E-5</v>
      </c>
      <c r="AU1355" s="6">
        <f t="shared" si="387"/>
        <v>3</v>
      </c>
      <c r="AV1355" s="6">
        <f t="shared" si="388"/>
        <v>1.2275517015460254E-4</v>
      </c>
      <c r="AW1355" s="7">
        <f t="shared" si="389"/>
        <v>4.9108982468628016E-5</v>
      </c>
      <c r="AX1355" s="5">
        <v>52325</v>
      </c>
      <c r="AY1355" s="6">
        <v>0</v>
      </c>
      <c r="AZ1355" s="6">
        <v>0</v>
      </c>
      <c r="BA1355" s="6">
        <f t="shared" si="390"/>
        <v>9.6726691797102061E-5</v>
      </c>
      <c r="BB1355" s="6">
        <f t="shared" si="391"/>
        <v>0</v>
      </c>
      <c r="BC1355" s="6">
        <f t="shared" si="392"/>
        <v>0</v>
      </c>
      <c r="BD1355" s="6">
        <f t="shared" si="393"/>
        <v>1</v>
      </c>
      <c r="BE1355" s="6">
        <f t="shared" si="394"/>
        <v>0</v>
      </c>
      <c r="BF1355" s="7">
        <f t="shared" si="395"/>
        <v>0</v>
      </c>
    </row>
    <row r="1356" spans="1:61" x14ac:dyDescent="0.25">
      <c r="A1356" t="s">
        <v>2092</v>
      </c>
      <c r="B1356" t="s">
        <v>2092</v>
      </c>
      <c r="C1356">
        <f>VLOOKUP(B1356,Annotation!D:E,2,FALSE)</f>
        <v>1919</v>
      </c>
      <c r="D1356" t="str">
        <f>VLOOKUP(B1356,Annotation!D:F,3,FALSE)</f>
        <v>GDP-mannose 4,6-dehydratase</v>
      </c>
      <c r="G1356">
        <v>25</v>
      </c>
      <c r="H1356">
        <v>25</v>
      </c>
      <c r="I1356">
        <v>25</v>
      </c>
      <c r="J1356">
        <v>20</v>
      </c>
      <c r="K1356">
        <v>22</v>
      </c>
      <c r="L1356">
        <v>16</v>
      </c>
      <c r="M1356">
        <v>13</v>
      </c>
      <c r="N1356">
        <v>12</v>
      </c>
      <c r="O1356">
        <v>14</v>
      </c>
      <c r="P1356">
        <v>7</v>
      </c>
      <c r="Q1356">
        <v>13</v>
      </c>
      <c r="R1356">
        <v>13</v>
      </c>
      <c r="S1356">
        <v>65</v>
      </c>
      <c r="T1356">
        <v>44.343000000000004</v>
      </c>
      <c r="U1356">
        <v>1840500000</v>
      </c>
      <c r="V1356">
        <v>184750000</v>
      </c>
      <c r="W1356">
        <v>342730000</v>
      </c>
      <c r="X1356">
        <v>236250000</v>
      </c>
      <c r="Y1356">
        <v>219450000</v>
      </c>
      <c r="Z1356">
        <v>155350000</v>
      </c>
      <c r="AA1356">
        <v>260210000</v>
      </c>
      <c r="AB1356">
        <v>105250000</v>
      </c>
      <c r="AC1356">
        <v>200640000</v>
      </c>
      <c r="AD1356">
        <v>135850000</v>
      </c>
      <c r="AE1356">
        <v>83658000</v>
      </c>
      <c r="AF1356" s="5">
        <v>8397700</v>
      </c>
      <c r="AG1356" s="6">
        <v>15579000</v>
      </c>
      <c r="AH1356" s="6">
        <v>10739000</v>
      </c>
      <c r="AI1356" s="6">
        <f t="shared" si="378"/>
        <v>3.3177572439340844E-2</v>
      </c>
      <c r="AJ1356" s="6">
        <f t="shared" si="379"/>
        <v>3.1426525532313399E-2</v>
      </c>
      <c r="AK1356" s="6">
        <f t="shared" si="380"/>
        <v>2.4588879212602242E-2</v>
      </c>
      <c r="AL1356" s="6">
        <f t="shared" si="381"/>
        <v>3</v>
      </c>
      <c r="AM1356" s="6">
        <f t="shared" si="382"/>
        <v>2.9730992394752159E-2</v>
      </c>
      <c r="AN1356" s="7">
        <f t="shared" si="383"/>
        <v>3.7056297081766972E-3</v>
      </c>
      <c r="AO1356" s="5">
        <v>9974800</v>
      </c>
      <c r="AP1356" s="6">
        <v>7061300</v>
      </c>
      <c r="AQ1356" s="6">
        <v>11828000</v>
      </c>
      <c r="AR1356" s="6">
        <f t="shared" si="384"/>
        <v>1.9058604422921233E-2</v>
      </c>
      <c r="AS1356" s="6">
        <f t="shared" si="385"/>
        <v>1.4783066274290114E-2</v>
      </c>
      <c r="AT1356" s="6">
        <f t="shared" si="386"/>
        <v>2.7609393891633457E-2</v>
      </c>
      <c r="AU1356" s="6">
        <f t="shared" si="387"/>
        <v>3</v>
      </c>
      <c r="AV1356" s="6">
        <f t="shared" si="388"/>
        <v>2.0483688196281602E-2</v>
      </c>
      <c r="AW1356" s="7">
        <f t="shared" si="389"/>
        <v>5.3324052020126559E-3</v>
      </c>
      <c r="AX1356" s="5">
        <v>4783900</v>
      </c>
      <c r="AY1356" s="6">
        <v>9119900</v>
      </c>
      <c r="AZ1356" s="6">
        <v>6175100</v>
      </c>
      <c r="BA1356" s="6">
        <f t="shared" si="390"/>
        <v>8.8433983925113521E-3</v>
      </c>
      <c r="BB1356" s="6">
        <f t="shared" si="391"/>
        <v>1.9782563238766395E-2</v>
      </c>
      <c r="BC1356" s="6">
        <f t="shared" si="392"/>
        <v>1.3006190679312588E-2</v>
      </c>
      <c r="BD1356" s="6">
        <f t="shared" si="393"/>
        <v>3</v>
      </c>
      <c r="BE1356" s="6">
        <f t="shared" si="394"/>
        <v>1.3877384103530113E-2</v>
      </c>
      <c r="BF1356" s="7">
        <f t="shared" si="395"/>
        <v>4.5081825880048674E-3</v>
      </c>
      <c r="BH1356" t="s">
        <v>2093</v>
      </c>
      <c r="BI1356" t="s">
        <v>2094</v>
      </c>
    </row>
    <row r="1357" spans="1:61" x14ac:dyDescent="0.25">
      <c r="A1357" t="s">
        <v>2095</v>
      </c>
      <c r="B1357" t="s">
        <v>2095</v>
      </c>
      <c r="C1357">
        <f>VLOOKUP(B1357,Annotation!D:E,2,FALSE)</f>
        <v>1920</v>
      </c>
      <c r="D1357" t="str">
        <f>VLOOKUP(B1357,Annotation!D:F,3,FALSE)</f>
        <v>bifunctional folylpolyglutamate synthase/dihydrofolate synthase</v>
      </c>
      <c r="G1357">
        <v>11</v>
      </c>
      <c r="H1357">
        <v>11</v>
      </c>
      <c r="I1357">
        <v>11</v>
      </c>
      <c r="J1357">
        <v>8</v>
      </c>
      <c r="K1357">
        <v>9</v>
      </c>
      <c r="L1357">
        <v>5</v>
      </c>
      <c r="M1357">
        <v>5</v>
      </c>
      <c r="N1357">
        <v>4</v>
      </c>
      <c r="O1357">
        <v>2</v>
      </c>
      <c r="P1357">
        <v>3</v>
      </c>
      <c r="Q1357">
        <v>2</v>
      </c>
      <c r="R1357">
        <v>2</v>
      </c>
      <c r="S1357">
        <v>27.6</v>
      </c>
      <c r="T1357">
        <v>44.771000000000001</v>
      </c>
      <c r="U1357">
        <v>238600000</v>
      </c>
      <c r="V1357">
        <v>14893000</v>
      </c>
      <c r="W1357">
        <v>48618000</v>
      </c>
      <c r="X1357">
        <v>9104400</v>
      </c>
      <c r="Y1357">
        <v>111950000</v>
      </c>
      <c r="Z1357">
        <v>2626100</v>
      </c>
      <c r="AA1357">
        <v>43224000</v>
      </c>
      <c r="AB1357">
        <v>2909800</v>
      </c>
      <c r="AC1357">
        <v>3632600</v>
      </c>
      <c r="AD1357">
        <v>1644700</v>
      </c>
      <c r="AE1357">
        <v>10846000</v>
      </c>
      <c r="AF1357" s="5">
        <v>676960</v>
      </c>
      <c r="AG1357" s="6">
        <v>2209900</v>
      </c>
      <c r="AH1357" s="6">
        <v>413840</v>
      </c>
      <c r="AI1357" s="6">
        <f t="shared" si="378"/>
        <v>2.6745286731529078E-3</v>
      </c>
      <c r="AJ1357" s="6">
        <f t="shared" si="379"/>
        <v>4.4578906716643794E-3</v>
      </c>
      <c r="AK1357" s="6">
        <f t="shared" si="380"/>
        <v>9.4756139057112501E-4</v>
      </c>
      <c r="AL1357" s="6">
        <f t="shared" si="381"/>
        <v>3</v>
      </c>
      <c r="AM1357" s="6">
        <f t="shared" si="382"/>
        <v>2.6933269117961375E-3</v>
      </c>
      <c r="AN1357" s="7">
        <f t="shared" si="383"/>
        <v>1.4331475722472399E-3</v>
      </c>
      <c r="AO1357" s="5">
        <v>5088600</v>
      </c>
      <c r="AP1357" s="6">
        <v>119370</v>
      </c>
      <c r="AQ1357" s="6">
        <v>1964700</v>
      </c>
      <c r="AR1357" s="6">
        <f t="shared" si="384"/>
        <v>9.7226625562895491E-3</v>
      </c>
      <c r="AS1357" s="6">
        <f t="shared" si="385"/>
        <v>2.4990506297169229E-4</v>
      </c>
      <c r="AT1357" s="6">
        <f t="shared" si="386"/>
        <v>4.586081854826873E-3</v>
      </c>
      <c r="AU1357" s="6">
        <f t="shared" si="387"/>
        <v>3</v>
      </c>
      <c r="AV1357" s="6">
        <f t="shared" si="388"/>
        <v>4.8528831580293714E-3</v>
      </c>
      <c r="AW1357" s="7">
        <f t="shared" si="389"/>
        <v>3.8718359842453138E-3</v>
      </c>
      <c r="AX1357" s="5">
        <v>132260</v>
      </c>
      <c r="AY1357" s="6">
        <v>165120</v>
      </c>
      <c r="AZ1357" s="6">
        <v>74761</v>
      </c>
      <c r="BA1357" s="6">
        <f t="shared" si="390"/>
        <v>2.4449254194141841E-4</v>
      </c>
      <c r="BB1357" s="6">
        <f t="shared" si="391"/>
        <v>3.5817244070495368E-4</v>
      </c>
      <c r="BC1357" s="6">
        <f t="shared" si="392"/>
        <v>1.5746397975354058E-4</v>
      </c>
      <c r="BD1357" s="6">
        <f t="shared" si="393"/>
        <v>3</v>
      </c>
      <c r="BE1357" s="6">
        <f t="shared" si="394"/>
        <v>2.5337632079997088E-4</v>
      </c>
      <c r="BF1357" s="7">
        <f t="shared" si="395"/>
        <v>8.2179327163129352E-5</v>
      </c>
    </row>
    <row r="1358" spans="1:61" x14ac:dyDescent="0.25">
      <c r="A1358" t="s">
        <v>2096</v>
      </c>
      <c r="B1358" t="s">
        <v>2096</v>
      </c>
      <c r="C1358">
        <f>VLOOKUP(B1358,Annotation!D:E,2,FALSE)</f>
        <v>1924</v>
      </c>
      <c r="D1358" t="str">
        <f>VLOOKUP(B1358,Annotation!D:F,3,FALSE)</f>
        <v>hypothetical protein</v>
      </c>
      <c r="G1358">
        <v>3</v>
      </c>
      <c r="H1358">
        <v>3</v>
      </c>
      <c r="I1358">
        <v>3</v>
      </c>
      <c r="J1358">
        <v>3</v>
      </c>
      <c r="K1358">
        <v>3</v>
      </c>
      <c r="L1358">
        <v>0</v>
      </c>
      <c r="M1358">
        <v>1</v>
      </c>
      <c r="N1358">
        <v>1</v>
      </c>
      <c r="O1358">
        <v>0</v>
      </c>
      <c r="P1358">
        <v>0</v>
      </c>
      <c r="Q1358">
        <v>0</v>
      </c>
      <c r="R1358">
        <v>0</v>
      </c>
      <c r="S1358">
        <v>12.4</v>
      </c>
      <c r="T1358">
        <v>27.626999999999999</v>
      </c>
      <c r="U1358">
        <v>10010000</v>
      </c>
      <c r="V1358">
        <v>2646100</v>
      </c>
      <c r="W1358">
        <v>6136500</v>
      </c>
      <c r="X1358">
        <v>0</v>
      </c>
      <c r="Y1358">
        <v>840350</v>
      </c>
      <c r="Z1358">
        <v>386650</v>
      </c>
      <c r="AA1358">
        <v>0</v>
      </c>
      <c r="AB1358">
        <v>0</v>
      </c>
      <c r="AC1358">
        <v>0</v>
      </c>
      <c r="AD1358">
        <v>0</v>
      </c>
      <c r="AE1358">
        <v>834130</v>
      </c>
      <c r="AF1358" s="5">
        <v>220510</v>
      </c>
      <c r="AG1358" s="6">
        <v>511380</v>
      </c>
      <c r="AH1358" s="6">
        <v>0</v>
      </c>
      <c r="AI1358" s="6">
        <f t="shared" si="378"/>
        <v>8.7118931357384156E-4</v>
      </c>
      <c r="AJ1358" s="6">
        <f t="shared" si="379"/>
        <v>1.0315743389636321E-3</v>
      </c>
      <c r="AK1358" s="6">
        <f t="shared" si="380"/>
        <v>0</v>
      </c>
      <c r="AL1358" s="6">
        <f t="shared" si="381"/>
        <v>2</v>
      </c>
      <c r="AM1358" s="6">
        <f t="shared" si="382"/>
        <v>9.5138182626873687E-4</v>
      </c>
      <c r="AN1358" s="7">
        <f t="shared" si="383"/>
        <v>4.5324016116830005E-4</v>
      </c>
      <c r="AO1358" s="5">
        <v>70029</v>
      </c>
      <c r="AP1358" s="6">
        <v>32221</v>
      </c>
      <c r="AQ1358" s="6">
        <v>0</v>
      </c>
      <c r="AR1358" s="6">
        <f t="shared" si="384"/>
        <v>1.3380268367613898E-4</v>
      </c>
      <c r="AS1358" s="6">
        <f t="shared" si="385"/>
        <v>6.745573455651251E-5</v>
      </c>
      <c r="AT1358" s="6">
        <f t="shared" si="386"/>
        <v>0</v>
      </c>
      <c r="AU1358" s="6">
        <f t="shared" si="387"/>
        <v>2</v>
      </c>
      <c r="AV1358" s="6">
        <f t="shared" si="388"/>
        <v>1.0062920911632574E-4</v>
      </c>
      <c r="AW1358" s="7">
        <f t="shared" si="389"/>
        <v>5.46253420441647E-5</v>
      </c>
      <c r="AX1358" s="5">
        <v>0</v>
      </c>
      <c r="AY1358" s="6">
        <v>0</v>
      </c>
      <c r="AZ1358" s="6">
        <v>0</v>
      </c>
      <c r="BA1358" s="6">
        <f t="shared" si="390"/>
        <v>0</v>
      </c>
      <c r="BB1358" s="6">
        <f t="shared" si="391"/>
        <v>0</v>
      </c>
      <c r="BC1358" s="6">
        <f t="shared" si="392"/>
        <v>0</v>
      </c>
      <c r="BD1358" s="6">
        <f t="shared" si="393"/>
        <v>0</v>
      </c>
      <c r="BE1358" s="6">
        <f t="shared" si="394"/>
        <v>0</v>
      </c>
      <c r="BF1358" s="7">
        <f t="shared" si="395"/>
        <v>0</v>
      </c>
    </row>
    <row r="1359" spans="1:61" x14ac:dyDescent="0.25">
      <c r="A1359" t="s">
        <v>2097</v>
      </c>
      <c r="B1359" t="s">
        <v>2097</v>
      </c>
      <c r="C1359">
        <f>VLOOKUP(B1359,Annotation!D:E,2,FALSE)</f>
        <v>1929</v>
      </c>
      <c r="D1359" t="str">
        <f>VLOOKUP(B1359,Annotation!D:F,3,FALSE)</f>
        <v>Gfo/Idh/MocA family oxidoreductase</v>
      </c>
      <c r="G1359">
        <v>14</v>
      </c>
      <c r="H1359">
        <v>14</v>
      </c>
      <c r="I1359">
        <v>14</v>
      </c>
      <c r="J1359">
        <v>9</v>
      </c>
      <c r="K1359">
        <v>14</v>
      </c>
      <c r="L1359">
        <v>2</v>
      </c>
      <c r="M1359">
        <v>4</v>
      </c>
      <c r="N1359">
        <v>3</v>
      </c>
      <c r="O1359">
        <v>1</v>
      </c>
      <c r="P1359">
        <v>5</v>
      </c>
      <c r="Q1359">
        <v>5</v>
      </c>
      <c r="R1359">
        <v>4</v>
      </c>
      <c r="S1359">
        <v>33.1</v>
      </c>
      <c r="T1359">
        <v>35.548000000000002</v>
      </c>
      <c r="U1359">
        <v>547900000</v>
      </c>
      <c r="V1359">
        <v>36480000</v>
      </c>
      <c r="W1359">
        <v>97410000</v>
      </c>
      <c r="X1359">
        <v>0</v>
      </c>
      <c r="Y1359">
        <v>88004000</v>
      </c>
      <c r="Z1359">
        <v>28345000</v>
      </c>
      <c r="AA1359">
        <v>52583000</v>
      </c>
      <c r="AB1359">
        <v>173250000</v>
      </c>
      <c r="AC1359">
        <v>38187000</v>
      </c>
      <c r="AD1359">
        <v>33639000</v>
      </c>
      <c r="AE1359">
        <v>34244000</v>
      </c>
      <c r="AF1359" s="5">
        <v>2280000</v>
      </c>
      <c r="AG1359" s="6">
        <v>6088200</v>
      </c>
      <c r="AH1359" s="6">
        <v>0</v>
      </c>
      <c r="AI1359" s="6">
        <f t="shared" si="378"/>
        <v>9.007807514164249E-3</v>
      </c>
      <c r="AJ1359" s="6">
        <f t="shared" si="379"/>
        <v>1.2281338516325209E-2</v>
      </c>
      <c r="AK1359" s="6">
        <f t="shared" si="380"/>
        <v>0</v>
      </c>
      <c r="AL1359" s="6">
        <f t="shared" si="381"/>
        <v>2</v>
      </c>
      <c r="AM1359" s="6">
        <f t="shared" si="382"/>
        <v>1.064457301524473E-2</v>
      </c>
      <c r="AN1359" s="7">
        <f t="shared" si="383"/>
        <v>5.1928142357911379E-3</v>
      </c>
      <c r="AO1359" s="5">
        <v>5500300</v>
      </c>
      <c r="AP1359" s="6">
        <v>1771600</v>
      </c>
      <c r="AQ1359" s="6">
        <v>3286500</v>
      </c>
      <c r="AR1359" s="6">
        <f t="shared" si="384"/>
        <v>1.0509287595479975E-2</v>
      </c>
      <c r="AS1359" s="6">
        <f t="shared" si="385"/>
        <v>3.7089034896594631E-3</v>
      </c>
      <c r="AT1359" s="6">
        <f t="shared" si="386"/>
        <v>7.6714806412625436E-3</v>
      </c>
      <c r="AU1359" s="6">
        <f t="shared" si="387"/>
        <v>3</v>
      </c>
      <c r="AV1359" s="6">
        <f t="shared" si="388"/>
        <v>7.2965572421339947E-3</v>
      </c>
      <c r="AW1359" s="7">
        <f t="shared" si="389"/>
        <v>2.7888745236605908E-3</v>
      </c>
      <c r="AX1359" s="5">
        <v>10828000</v>
      </c>
      <c r="AY1359" s="6">
        <v>2386700</v>
      </c>
      <c r="AZ1359" s="6">
        <v>2102400</v>
      </c>
      <c r="BA1359" s="6">
        <f t="shared" si="390"/>
        <v>2.0016371118567054E-2</v>
      </c>
      <c r="BB1359" s="6">
        <f t="shared" si="391"/>
        <v>5.1771448899619243E-3</v>
      </c>
      <c r="BC1359" s="6">
        <f t="shared" si="392"/>
        <v>4.4281412906976066E-3</v>
      </c>
      <c r="BD1359" s="6">
        <f t="shared" si="393"/>
        <v>3</v>
      </c>
      <c r="BE1359" s="6">
        <f t="shared" si="394"/>
        <v>9.8738857664088606E-3</v>
      </c>
      <c r="BF1359" s="7">
        <f t="shared" si="395"/>
        <v>7.1783358534312737E-3</v>
      </c>
      <c r="BH1359">
        <v>1823</v>
      </c>
      <c r="BI1359">
        <v>285</v>
      </c>
    </row>
    <row r="1360" spans="1:61" x14ac:dyDescent="0.25">
      <c r="A1360" t="s">
        <v>2098</v>
      </c>
      <c r="B1360" t="s">
        <v>2098</v>
      </c>
      <c r="C1360">
        <f>VLOOKUP(B1360,Annotation!D:E,2,FALSE)</f>
        <v>1931</v>
      </c>
      <c r="D1360" t="str">
        <f>VLOOKUP(B1360,Annotation!D:F,3,FALSE)</f>
        <v>glutamine--fructose-6-phosphate transaminase (isomerizing)</v>
      </c>
      <c r="G1360">
        <v>32</v>
      </c>
      <c r="H1360">
        <v>29</v>
      </c>
      <c r="I1360">
        <v>29</v>
      </c>
      <c r="J1360">
        <v>24</v>
      </c>
      <c r="K1360">
        <v>28</v>
      </c>
      <c r="L1360">
        <v>27</v>
      </c>
      <c r="M1360">
        <v>17</v>
      </c>
      <c r="N1360">
        <v>16</v>
      </c>
      <c r="O1360">
        <v>14</v>
      </c>
      <c r="P1360">
        <v>14</v>
      </c>
      <c r="Q1360">
        <v>10</v>
      </c>
      <c r="R1360">
        <v>14</v>
      </c>
      <c r="S1360">
        <v>57.3</v>
      </c>
      <c r="T1360">
        <v>67.584999999999994</v>
      </c>
      <c r="U1360">
        <v>5197400000</v>
      </c>
      <c r="V1360">
        <v>844040000</v>
      </c>
      <c r="W1360">
        <v>1105700000</v>
      </c>
      <c r="X1360">
        <v>898570000</v>
      </c>
      <c r="Y1360">
        <v>634860000</v>
      </c>
      <c r="Z1360">
        <v>453720000</v>
      </c>
      <c r="AA1360">
        <v>392950000</v>
      </c>
      <c r="AB1360">
        <v>445780000</v>
      </c>
      <c r="AC1360">
        <v>197300000</v>
      </c>
      <c r="AD1360">
        <v>224440000</v>
      </c>
      <c r="AE1360">
        <v>192490000</v>
      </c>
      <c r="AF1360" s="5">
        <v>31261000</v>
      </c>
      <c r="AG1360" s="6">
        <v>40951000</v>
      </c>
      <c r="AH1360" s="6">
        <v>33280000</v>
      </c>
      <c r="AI1360" s="6">
        <f t="shared" si="378"/>
        <v>0.12350573276328448</v>
      </c>
      <c r="AJ1360" s="6">
        <f t="shared" si="379"/>
        <v>8.2607846914035943E-2</v>
      </c>
      <c r="AK1360" s="6">
        <f t="shared" si="380"/>
        <v>7.620056804128901E-2</v>
      </c>
      <c r="AL1360" s="6">
        <f t="shared" si="381"/>
        <v>3</v>
      </c>
      <c r="AM1360" s="6">
        <f t="shared" si="382"/>
        <v>9.4104715906203132E-2</v>
      </c>
      <c r="AN1360" s="7">
        <f t="shared" si="383"/>
        <v>2.0953570098530949E-2</v>
      </c>
      <c r="AO1360" s="5">
        <v>23513000</v>
      </c>
      <c r="AP1360" s="6">
        <v>16804000</v>
      </c>
      <c r="AQ1360" s="6">
        <v>14554000</v>
      </c>
      <c r="AR1360" s="6">
        <f t="shared" si="384"/>
        <v>4.4925709367220089E-2</v>
      </c>
      <c r="AS1360" s="6">
        <f t="shared" si="385"/>
        <v>3.5179732580852122E-2</v>
      </c>
      <c r="AT1360" s="6">
        <f t="shared" si="386"/>
        <v>3.3972532862600047E-2</v>
      </c>
      <c r="AU1360" s="6">
        <f t="shared" si="387"/>
        <v>3</v>
      </c>
      <c r="AV1360" s="6">
        <f t="shared" si="388"/>
        <v>3.8025991603557414E-2</v>
      </c>
      <c r="AW1360" s="7">
        <f t="shared" si="389"/>
        <v>4.9036660913775263E-3</v>
      </c>
      <c r="AX1360" s="5">
        <v>16510000</v>
      </c>
      <c r="AY1360" s="6">
        <v>7307500</v>
      </c>
      <c r="AZ1360" s="6">
        <v>8312400</v>
      </c>
      <c r="BA1360" s="6">
        <f t="shared" si="390"/>
        <v>3.0519974803060769E-2</v>
      </c>
      <c r="BB1360" s="6">
        <f t="shared" si="391"/>
        <v>1.5851169515815462E-2</v>
      </c>
      <c r="BC1360" s="6">
        <f t="shared" si="392"/>
        <v>1.7507839452432832E-2</v>
      </c>
      <c r="BD1360" s="6">
        <f t="shared" si="393"/>
        <v>3</v>
      </c>
      <c r="BE1360" s="6">
        <f t="shared" si="394"/>
        <v>2.1292994590436359E-2</v>
      </c>
      <c r="BF1360" s="7">
        <f t="shared" si="395"/>
        <v>6.5594213008386875E-3</v>
      </c>
      <c r="BH1360" t="s">
        <v>2099</v>
      </c>
      <c r="BI1360" t="s">
        <v>2100</v>
      </c>
    </row>
    <row r="1361" spans="1:61" x14ac:dyDescent="0.25">
      <c r="A1361" t="s">
        <v>2101</v>
      </c>
      <c r="B1361" t="s">
        <v>2101</v>
      </c>
      <c r="C1361">
        <f>VLOOKUP(B1361,Annotation!D:E,2,FALSE)</f>
        <v>1932</v>
      </c>
      <c r="D1361" t="str">
        <f>VLOOKUP(B1361,Annotation!D:F,3,FALSE)</f>
        <v>SDR family oxidoreductase</v>
      </c>
      <c r="G1361">
        <v>41</v>
      </c>
      <c r="H1361">
        <v>41</v>
      </c>
      <c r="I1361">
        <v>41</v>
      </c>
      <c r="J1361">
        <v>29</v>
      </c>
      <c r="K1361">
        <v>35</v>
      </c>
      <c r="L1361">
        <v>16</v>
      </c>
      <c r="M1361">
        <v>29</v>
      </c>
      <c r="N1361">
        <v>29</v>
      </c>
      <c r="O1361">
        <v>25</v>
      </c>
      <c r="P1361">
        <v>30</v>
      </c>
      <c r="Q1361">
        <v>31</v>
      </c>
      <c r="R1361">
        <v>28</v>
      </c>
      <c r="S1361">
        <v>96.9</v>
      </c>
      <c r="T1361">
        <v>36.148000000000003</v>
      </c>
      <c r="U1361">
        <v>42371000000</v>
      </c>
      <c r="V1361">
        <v>1917100000</v>
      </c>
      <c r="W1361">
        <v>6488600000</v>
      </c>
      <c r="X1361">
        <v>407170000</v>
      </c>
      <c r="Y1361">
        <v>6949200000</v>
      </c>
      <c r="Z1361">
        <v>4166800000</v>
      </c>
      <c r="AA1361">
        <v>5114900000</v>
      </c>
      <c r="AB1361">
        <v>7086800000</v>
      </c>
      <c r="AC1361">
        <v>6531800000</v>
      </c>
      <c r="AD1361">
        <v>3708900000</v>
      </c>
      <c r="AE1361">
        <v>1842200000</v>
      </c>
      <c r="AF1361" s="5">
        <v>83354000</v>
      </c>
      <c r="AG1361" s="6">
        <v>282110000</v>
      </c>
      <c r="AH1361" s="6">
        <v>17703000</v>
      </c>
      <c r="AI1361" s="6">
        <f t="shared" si="378"/>
        <v>0.3293143804980907</v>
      </c>
      <c r="AJ1361" s="6">
        <f t="shared" si="379"/>
        <v>0.56908255458764567</v>
      </c>
      <c r="AK1361" s="6">
        <f t="shared" si="380"/>
        <v>4.0534214424126781E-2</v>
      </c>
      <c r="AL1361" s="6">
        <f t="shared" si="381"/>
        <v>3</v>
      </c>
      <c r="AM1361" s="6">
        <f t="shared" si="382"/>
        <v>0.31297704983662106</v>
      </c>
      <c r="AN1361" s="7">
        <f t="shared" si="383"/>
        <v>0.21608797321501477</v>
      </c>
      <c r="AO1361" s="5">
        <v>302140000</v>
      </c>
      <c r="AP1361" s="6">
        <v>181160000</v>
      </c>
      <c r="AQ1361" s="6">
        <v>222390000</v>
      </c>
      <c r="AR1361" s="6">
        <f t="shared" si="384"/>
        <v>0.57729144848432257</v>
      </c>
      <c r="AS1361" s="6">
        <f t="shared" si="385"/>
        <v>0.37926448192972922</v>
      </c>
      <c r="AT1361" s="6">
        <f t="shared" si="386"/>
        <v>0.5191116932330373</v>
      </c>
      <c r="AU1361" s="6">
        <f t="shared" si="387"/>
        <v>3</v>
      </c>
      <c r="AV1361" s="6">
        <f t="shared" si="388"/>
        <v>0.49188920788236307</v>
      </c>
      <c r="AW1361" s="7">
        <f t="shared" si="389"/>
        <v>8.3104222324356977E-2</v>
      </c>
      <c r="AX1361" s="5">
        <v>308120000</v>
      </c>
      <c r="AY1361" s="6">
        <v>283990000</v>
      </c>
      <c r="AZ1361" s="6">
        <v>161260000</v>
      </c>
      <c r="BA1361" s="6">
        <f t="shared" si="390"/>
        <v>0.56958295798419656</v>
      </c>
      <c r="BB1361" s="6">
        <f t="shared" si="391"/>
        <v>0.61602102371487277</v>
      </c>
      <c r="BC1361" s="6">
        <f t="shared" si="392"/>
        <v>0.33965090588750763</v>
      </c>
      <c r="BD1361" s="6">
        <f t="shared" si="393"/>
        <v>3</v>
      </c>
      <c r="BE1361" s="6">
        <f t="shared" si="394"/>
        <v>0.50841829586219234</v>
      </c>
      <c r="BF1361" s="7">
        <f t="shared" si="395"/>
        <v>0.12083307335977223</v>
      </c>
      <c r="BH1361" t="s">
        <v>2102</v>
      </c>
      <c r="BI1361" t="s">
        <v>2103</v>
      </c>
    </row>
    <row r="1362" spans="1:61" x14ac:dyDescent="0.25">
      <c r="A1362" t="s">
        <v>2104</v>
      </c>
      <c r="B1362" t="s">
        <v>2104</v>
      </c>
      <c r="C1362">
        <f>VLOOKUP(B1362,Annotation!D:E,2,FALSE)</f>
        <v>1933</v>
      </c>
      <c r="D1362" t="str">
        <f>VLOOKUP(B1362,Annotation!D:F,3,FALSE)</f>
        <v>four helix bundle protein</v>
      </c>
      <c r="G1362">
        <v>8</v>
      </c>
      <c r="H1362">
        <v>8</v>
      </c>
      <c r="I1362">
        <v>8</v>
      </c>
      <c r="J1362">
        <v>4</v>
      </c>
      <c r="K1362">
        <v>6</v>
      </c>
      <c r="L1362">
        <v>3</v>
      </c>
      <c r="M1362">
        <v>2</v>
      </c>
      <c r="N1362">
        <v>1</v>
      </c>
      <c r="O1362">
        <v>2</v>
      </c>
      <c r="P1362">
        <v>1</v>
      </c>
      <c r="Q1362">
        <v>0</v>
      </c>
      <c r="R1362">
        <v>1</v>
      </c>
      <c r="S1362">
        <v>55.1</v>
      </c>
      <c r="T1362">
        <v>13.739000000000001</v>
      </c>
      <c r="U1362">
        <v>47604000</v>
      </c>
      <c r="V1362">
        <v>5155600</v>
      </c>
      <c r="W1362">
        <v>20781000</v>
      </c>
      <c r="X1362">
        <v>3417900</v>
      </c>
      <c r="Y1362">
        <v>16311000</v>
      </c>
      <c r="Z1362">
        <v>373880</v>
      </c>
      <c r="AA1362">
        <v>204520</v>
      </c>
      <c r="AB1362">
        <v>259120</v>
      </c>
      <c r="AC1362">
        <v>0</v>
      </c>
      <c r="AD1362">
        <v>1101400</v>
      </c>
      <c r="AE1362">
        <v>6800600</v>
      </c>
      <c r="AF1362" s="5">
        <v>736510</v>
      </c>
      <c r="AG1362" s="6">
        <v>2968700</v>
      </c>
      <c r="AH1362" s="6">
        <v>488270</v>
      </c>
      <c r="AI1362" s="6">
        <f t="shared" si="378"/>
        <v>2.9097983825689083E-3</v>
      </c>
      <c r="AJ1362" s="6">
        <f t="shared" si="379"/>
        <v>5.9885696352640592E-3</v>
      </c>
      <c r="AK1362" s="6">
        <f t="shared" si="380"/>
        <v>1.1179823124254861E-3</v>
      </c>
      <c r="AL1362" s="6">
        <f t="shared" si="381"/>
        <v>3</v>
      </c>
      <c r="AM1362" s="6">
        <f t="shared" si="382"/>
        <v>3.3387834434194848E-3</v>
      </c>
      <c r="AN1362" s="7">
        <f t="shared" si="383"/>
        <v>2.0114134920785898E-3</v>
      </c>
      <c r="AO1362" s="5">
        <v>2330100</v>
      </c>
      <c r="AP1362" s="6">
        <v>53411</v>
      </c>
      <c r="AQ1362" s="6">
        <v>29217</v>
      </c>
      <c r="AR1362" s="6">
        <f t="shared" si="384"/>
        <v>4.4520646194258304E-3</v>
      </c>
      <c r="AS1362" s="6">
        <f t="shared" si="385"/>
        <v>1.1181770393215263E-4</v>
      </c>
      <c r="AT1362" s="6">
        <f t="shared" si="386"/>
        <v>6.8199497914428033E-5</v>
      </c>
      <c r="AU1362" s="6">
        <f t="shared" si="387"/>
        <v>3</v>
      </c>
      <c r="AV1362" s="6">
        <f t="shared" si="388"/>
        <v>1.5440272737574704E-3</v>
      </c>
      <c r="AW1362" s="7">
        <f t="shared" si="389"/>
        <v>2.056370028282112E-3</v>
      </c>
      <c r="AX1362" s="5">
        <v>37017</v>
      </c>
      <c r="AY1362" s="6">
        <v>0</v>
      </c>
      <c r="AZ1362" s="6">
        <v>157350</v>
      </c>
      <c r="BA1362" s="6">
        <f t="shared" si="390"/>
        <v>6.842870425711087E-5</v>
      </c>
      <c r="BB1362" s="6">
        <f t="shared" si="391"/>
        <v>0</v>
      </c>
      <c r="BC1362" s="6">
        <f t="shared" si="392"/>
        <v>3.3141554037826692E-4</v>
      </c>
      <c r="BD1362" s="6">
        <f t="shared" si="393"/>
        <v>2</v>
      </c>
      <c r="BE1362" s="6">
        <f t="shared" si="394"/>
        <v>1.9992212231768891E-4</v>
      </c>
      <c r="BF1362" s="7">
        <f t="shared" si="395"/>
        <v>1.428600029335408E-4</v>
      </c>
    </row>
    <row r="1363" spans="1:61" x14ac:dyDescent="0.25">
      <c r="A1363" t="s">
        <v>2105</v>
      </c>
      <c r="B1363" t="s">
        <v>2105</v>
      </c>
      <c r="C1363">
        <f>VLOOKUP(B1363,Annotation!D:E,2,FALSE)</f>
        <v>1934</v>
      </c>
      <c r="D1363" t="str">
        <f>VLOOKUP(B1363,Annotation!D:F,3,FALSE)</f>
        <v>nucleotide sugar dehydrogenase</v>
      </c>
      <c r="G1363">
        <v>34</v>
      </c>
      <c r="H1363">
        <v>34</v>
      </c>
      <c r="I1363">
        <v>34</v>
      </c>
      <c r="J1363">
        <v>27</v>
      </c>
      <c r="K1363">
        <v>30</v>
      </c>
      <c r="L1363">
        <v>29</v>
      </c>
      <c r="M1363">
        <v>27</v>
      </c>
      <c r="N1363">
        <v>22</v>
      </c>
      <c r="O1363">
        <v>22</v>
      </c>
      <c r="P1363">
        <v>26</v>
      </c>
      <c r="Q1363">
        <v>26</v>
      </c>
      <c r="R1363">
        <v>26</v>
      </c>
      <c r="S1363">
        <v>80.400000000000006</v>
      </c>
      <c r="T1363">
        <v>49.906999999999996</v>
      </c>
      <c r="U1363">
        <v>23229000000</v>
      </c>
      <c r="V1363">
        <v>490290000</v>
      </c>
      <c r="W1363">
        <v>2022500000</v>
      </c>
      <c r="X1363">
        <v>2565200000</v>
      </c>
      <c r="Y1363">
        <v>3090900000</v>
      </c>
      <c r="Z1363">
        <v>1894600000</v>
      </c>
      <c r="AA1363">
        <v>2316900000</v>
      </c>
      <c r="AB1363">
        <v>3923400000</v>
      </c>
      <c r="AC1363">
        <v>4435100000</v>
      </c>
      <c r="AD1363">
        <v>2490100000</v>
      </c>
      <c r="AE1363">
        <v>860330000</v>
      </c>
      <c r="AF1363" s="5">
        <v>18159000</v>
      </c>
      <c r="AG1363" s="6">
        <v>74907000</v>
      </c>
      <c r="AH1363" s="6">
        <v>95009000</v>
      </c>
      <c r="AI1363" s="6">
        <f t="shared" si="378"/>
        <v>7.1742445898995005E-2</v>
      </c>
      <c r="AJ1363" s="6">
        <f t="shared" si="379"/>
        <v>0.1511051253642082</v>
      </c>
      <c r="AK1363" s="6">
        <f t="shared" si="380"/>
        <v>0.21754025748301764</v>
      </c>
      <c r="AL1363" s="6">
        <f t="shared" si="381"/>
        <v>3</v>
      </c>
      <c r="AM1363" s="6">
        <f t="shared" si="382"/>
        <v>0.14679594291540696</v>
      </c>
      <c r="AN1363" s="7">
        <f t="shared" si="383"/>
        <v>5.9599649080092944E-2</v>
      </c>
      <c r="AO1363" s="5">
        <v>114480000</v>
      </c>
      <c r="AP1363" s="6">
        <v>70171000</v>
      </c>
      <c r="AQ1363" s="6">
        <v>85813000</v>
      </c>
      <c r="AR1363" s="6">
        <f t="shared" si="384"/>
        <v>0.21873411339936871</v>
      </c>
      <c r="AS1363" s="6">
        <f t="shared" si="385"/>
        <v>0.14690532105040313</v>
      </c>
      <c r="AT1363" s="6">
        <f t="shared" si="386"/>
        <v>0.20030816013043135</v>
      </c>
      <c r="AU1363" s="6">
        <f t="shared" si="387"/>
        <v>3</v>
      </c>
      <c r="AV1363" s="6">
        <f t="shared" si="388"/>
        <v>0.18864919819340109</v>
      </c>
      <c r="AW1363" s="7">
        <f t="shared" si="389"/>
        <v>3.0460820711908212E-2</v>
      </c>
      <c r="AX1363" s="5">
        <v>145310000</v>
      </c>
      <c r="AY1363" s="6">
        <v>164260000</v>
      </c>
      <c r="AZ1363" s="6">
        <v>92227000</v>
      </c>
      <c r="BA1363" s="6">
        <f t="shared" si="390"/>
        <v>0.26861644691900427</v>
      </c>
      <c r="BB1363" s="6">
        <f t="shared" si="391"/>
        <v>0.35630695924294875</v>
      </c>
      <c r="BC1363" s="6">
        <f t="shared" si="392"/>
        <v>0.19425142067026643</v>
      </c>
      <c r="BD1363" s="6">
        <f t="shared" si="393"/>
        <v>3</v>
      </c>
      <c r="BE1363" s="6">
        <f t="shared" si="394"/>
        <v>0.27305827561073986</v>
      </c>
      <c r="BF1363" s="7">
        <f t="shared" si="395"/>
        <v>6.6233409379836697E-2</v>
      </c>
      <c r="BH1363" t="s">
        <v>2106</v>
      </c>
      <c r="BI1363" t="s">
        <v>2107</v>
      </c>
    </row>
    <row r="1364" spans="1:61" x14ac:dyDescent="0.25">
      <c r="A1364" t="s">
        <v>2108</v>
      </c>
      <c r="B1364" t="s">
        <v>2108</v>
      </c>
      <c r="C1364">
        <f>VLOOKUP(B1364,Annotation!D:E,2,FALSE)</f>
        <v>1935</v>
      </c>
      <c r="D1364" t="str">
        <f>VLOOKUP(B1364,Annotation!D:F,3,FALSE)</f>
        <v>UDP-N-acetylglucosamine 2-epimerase (non-hydrolyzing)</v>
      </c>
      <c r="E1364" t="str">
        <f>VLOOKUP(B1364,Annotation!I:O,7,FALSE)</f>
        <v xml:space="preserve">CAZyme, single-domain, contains GT0 domain </v>
      </c>
      <c r="G1364">
        <v>24</v>
      </c>
      <c r="H1364">
        <v>24</v>
      </c>
      <c r="I1364">
        <v>24</v>
      </c>
      <c r="J1364">
        <v>20</v>
      </c>
      <c r="K1364">
        <v>21</v>
      </c>
      <c r="L1364">
        <v>22</v>
      </c>
      <c r="M1364">
        <v>9</v>
      </c>
      <c r="N1364">
        <v>13</v>
      </c>
      <c r="O1364">
        <v>12</v>
      </c>
      <c r="P1364">
        <v>9</v>
      </c>
      <c r="Q1364">
        <v>9</v>
      </c>
      <c r="R1364">
        <v>9</v>
      </c>
      <c r="S1364">
        <v>57.8</v>
      </c>
      <c r="T1364">
        <v>41.737000000000002</v>
      </c>
      <c r="U1364">
        <v>5811400000</v>
      </c>
      <c r="V1364">
        <v>272080000</v>
      </c>
      <c r="W1364">
        <v>489930000</v>
      </c>
      <c r="X1364">
        <v>478150000</v>
      </c>
      <c r="Y1364">
        <v>790710000</v>
      </c>
      <c r="Z1364">
        <v>964890000</v>
      </c>
      <c r="AA1364">
        <v>691270000</v>
      </c>
      <c r="AB1364">
        <v>839920000</v>
      </c>
      <c r="AC1364">
        <v>771390000</v>
      </c>
      <c r="AD1364">
        <v>513060000</v>
      </c>
      <c r="AE1364">
        <v>290570000</v>
      </c>
      <c r="AF1364" s="5">
        <v>13604000</v>
      </c>
      <c r="AG1364" s="6">
        <v>24496000</v>
      </c>
      <c r="AH1364" s="6">
        <v>23908000</v>
      </c>
      <c r="AI1364" s="6">
        <f t="shared" si="378"/>
        <v>5.3746584834513347E-2</v>
      </c>
      <c r="AJ1364" s="6">
        <f t="shared" si="379"/>
        <v>4.9414222314625389E-2</v>
      </c>
      <c r="AK1364" s="6">
        <f t="shared" si="380"/>
        <v>5.4741682113315433E-2</v>
      </c>
      <c r="AL1364" s="6">
        <f t="shared" si="381"/>
        <v>3</v>
      </c>
      <c r="AM1364" s="6">
        <f t="shared" si="382"/>
        <v>5.2634163087484725E-2</v>
      </c>
      <c r="AN1364" s="7">
        <f t="shared" si="383"/>
        <v>2.3128004070262676E-3</v>
      </c>
      <c r="AO1364" s="5">
        <v>39536000</v>
      </c>
      <c r="AP1364" s="6">
        <v>48244000</v>
      </c>
      <c r="AQ1364" s="6">
        <v>34563000</v>
      </c>
      <c r="AR1364" s="6">
        <f t="shared" si="384"/>
        <v>7.5540460406686244E-2</v>
      </c>
      <c r="AS1364" s="6">
        <f t="shared" si="385"/>
        <v>0.10100041767618601</v>
      </c>
      <c r="AT1364" s="6">
        <f t="shared" si="386"/>
        <v>8.0678346387937708E-2</v>
      </c>
      <c r="AU1364" s="6">
        <f t="shared" si="387"/>
        <v>3</v>
      </c>
      <c r="AV1364" s="6">
        <f t="shared" si="388"/>
        <v>8.5739741490269986E-2</v>
      </c>
      <c r="AW1364" s="7">
        <f t="shared" si="389"/>
        <v>1.0992896079669611E-2</v>
      </c>
      <c r="AX1364" s="5">
        <v>41996000</v>
      </c>
      <c r="AY1364" s="6">
        <v>38569000</v>
      </c>
      <c r="AZ1364" s="6">
        <v>25653000</v>
      </c>
      <c r="BA1364" s="6">
        <f t="shared" si="390"/>
        <v>7.7632759650474878E-2</v>
      </c>
      <c r="BB1364" s="6">
        <f t="shared" si="391"/>
        <v>8.3662505241941368E-2</v>
      </c>
      <c r="BC1364" s="6">
        <f t="shared" si="392"/>
        <v>5.4031158928018304E-2</v>
      </c>
      <c r="BD1364" s="6">
        <f t="shared" si="393"/>
        <v>3</v>
      </c>
      <c r="BE1364" s="6">
        <f t="shared" si="394"/>
        <v>7.177547460681151E-2</v>
      </c>
      <c r="BF1364" s="7">
        <f t="shared" si="395"/>
        <v>1.2786321132521584E-2</v>
      </c>
      <c r="BH1364" t="s">
        <v>2109</v>
      </c>
      <c r="BI1364" t="s">
        <v>2110</v>
      </c>
    </row>
    <row r="1365" spans="1:61" x14ac:dyDescent="0.25">
      <c r="A1365" t="s">
        <v>2111</v>
      </c>
      <c r="B1365" t="s">
        <v>2111</v>
      </c>
      <c r="C1365">
        <f>VLOOKUP(B1365,Annotation!D:E,2,FALSE)</f>
        <v>1936</v>
      </c>
      <c r="D1365" t="str">
        <f>VLOOKUP(B1365,Annotation!D:F,3,FALSE)</f>
        <v>UDP-N-acetyl-D-mannosamine dehydrogenase</v>
      </c>
      <c r="G1365">
        <v>35</v>
      </c>
      <c r="H1365">
        <v>35</v>
      </c>
      <c r="I1365">
        <v>35</v>
      </c>
      <c r="J1365">
        <v>26</v>
      </c>
      <c r="K1365">
        <v>30</v>
      </c>
      <c r="L1365">
        <v>23</v>
      </c>
      <c r="M1365">
        <v>17</v>
      </c>
      <c r="N1365">
        <v>14</v>
      </c>
      <c r="O1365">
        <v>20</v>
      </c>
      <c r="P1365">
        <v>17</v>
      </c>
      <c r="Q1365">
        <v>23</v>
      </c>
      <c r="R1365">
        <v>25</v>
      </c>
      <c r="S1365">
        <v>72</v>
      </c>
      <c r="T1365">
        <v>45.348999999999997</v>
      </c>
      <c r="U1365">
        <v>9169900000</v>
      </c>
      <c r="V1365">
        <v>595170000</v>
      </c>
      <c r="W1365">
        <v>711620000</v>
      </c>
      <c r="X1365">
        <v>1080300000</v>
      </c>
      <c r="Y1365">
        <v>1205500000</v>
      </c>
      <c r="Z1365">
        <v>376760000</v>
      </c>
      <c r="AA1365">
        <v>1368200000</v>
      </c>
      <c r="AB1365">
        <v>982830000</v>
      </c>
      <c r="AC1365">
        <v>1758600000</v>
      </c>
      <c r="AD1365">
        <v>1090900000</v>
      </c>
      <c r="AE1365">
        <v>436660000</v>
      </c>
      <c r="AF1365" s="5">
        <v>28341000</v>
      </c>
      <c r="AG1365" s="6">
        <v>33887000</v>
      </c>
      <c r="AH1365" s="6">
        <v>51442000</v>
      </c>
      <c r="AI1365" s="6">
        <f t="shared" si="378"/>
        <v>0.11196941787672324</v>
      </c>
      <c r="AJ1365" s="6">
        <f t="shared" si="379"/>
        <v>6.8358089140092698E-2</v>
      </c>
      <c r="AK1365" s="6">
        <f t="shared" si="380"/>
        <v>0.11778574582872563</v>
      </c>
      <c r="AL1365" s="6">
        <f t="shared" si="381"/>
        <v>3</v>
      </c>
      <c r="AM1365" s="6">
        <f t="shared" si="382"/>
        <v>9.9371084281847197E-2</v>
      </c>
      <c r="AN1365" s="7">
        <f t="shared" si="383"/>
        <v>2.2057679213948342E-2</v>
      </c>
      <c r="AO1365" s="5">
        <v>57405000</v>
      </c>
      <c r="AP1365" s="6">
        <v>17941000</v>
      </c>
      <c r="AQ1365" s="6">
        <v>65150000</v>
      </c>
      <c r="AR1365" s="6">
        <f t="shared" si="384"/>
        <v>0.10968231813147065</v>
      </c>
      <c r="AS1365" s="6">
        <f t="shared" si="385"/>
        <v>3.7560079875807416E-2</v>
      </c>
      <c r="AT1365" s="6">
        <f t="shared" si="386"/>
        <v>0.15207575346972607</v>
      </c>
      <c r="AU1365" s="6">
        <f t="shared" si="387"/>
        <v>3</v>
      </c>
      <c r="AV1365" s="6">
        <f t="shared" si="388"/>
        <v>9.9772717159001378E-2</v>
      </c>
      <c r="AW1365" s="7">
        <f t="shared" si="389"/>
        <v>4.7273036840905433E-2</v>
      </c>
      <c r="AX1365" s="5">
        <v>46801000</v>
      </c>
      <c r="AY1365" s="6">
        <v>83743000</v>
      </c>
      <c r="AZ1365" s="6">
        <v>51950000</v>
      </c>
      <c r="BA1365" s="6">
        <f t="shared" si="390"/>
        <v>8.6515162977471055E-2</v>
      </c>
      <c r="BB1365" s="6">
        <f t="shared" si="391"/>
        <v>0.18165234194497903</v>
      </c>
      <c r="BC1365" s="6">
        <f t="shared" si="392"/>
        <v>0.10941873099873509</v>
      </c>
      <c r="BD1365" s="6">
        <f t="shared" si="393"/>
        <v>3</v>
      </c>
      <c r="BE1365" s="6">
        <f t="shared" si="394"/>
        <v>0.12586207864039509</v>
      </c>
      <c r="BF1365" s="7">
        <f t="shared" si="395"/>
        <v>4.0542639831188963E-2</v>
      </c>
      <c r="BH1365" t="s">
        <v>2112</v>
      </c>
      <c r="BI1365" t="s">
        <v>2113</v>
      </c>
    </row>
    <row r="1366" spans="1:61" x14ac:dyDescent="0.25">
      <c r="A1366" t="s">
        <v>2114</v>
      </c>
      <c r="B1366" t="s">
        <v>2114</v>
      </c>
      <c r="C1366">
        <f>VLOOKUP(B1366,Annotation!D:E,2,FALSE)</f>
        <v>1937</v>
      </c>
      <c r="D1366" t="str">
        <f>VLOOKUP(B1366,Annotation!D:F,3,FALSE)</f>
        <v>UDP-N-acetylglucosamine 4,6-dehydratase (inverting)</v>
      </c>
      <c r="G1366">
        <v>31</v>
      </c>
      <c r="H1366">
        <v>31</v>
      </c>
      <c r="I1366">
        <v>31</v>
      </c>
      <c r="J1366">
        <v>28</v>
      </c>
      <c r="K1366">
        <v>29</v>
      </c>
      <c r="L1366">
        <v>28</v>
      </c>
      <c r="M1366">
        <v>26</v>
      </c>
      <c r="N1366">
        <v>27</v>
      </c>
      <c r="O1366">
        <v>25</v>
      </c>
      <c r="P1366">
        <v>23</v>
      </c>
      <c r="Q1366">
        <v>27</v>
      </c>
      <c r="R1366">
        <v>27</v>
      </c>
      <c r="S1366">
        <v>79</v>
      </c>
      <c r="T1366">
        <v>37.462000000000003</v>
      </c>
      <c r="U1366">
        <v>18986000000</v>
      </c>
      <c r="V1366">
        <v>719170000</v>
      </c>
      <c r="W1366">
        <v>2275900000</v>
      </c>
      <c r="X1366">
        <v>1949900000</v>
      </c>
      <c r="Y1366">
        <v>2026600000</v>
      </c>
      <c r="Z1366">
        <v>1907700000</v>
      </c>
      <c r="AA1366">
        <v>1515300000</v>
      </c>
      <c r="AB1366">
        <v>2565900000</v>
      </c>
      <c r="AC1366">
        <v>3802700000</v>
      </c>
      <c r="AD1366">
        <v>2222200000</v>
      </c>
      <c r="AE1366">
        <v>1054800000</v>
      </c>
      <c r="AF1366" s="5">
        <v>39954000</v>
      </c>
      <c r="AG1366" s="6">
        <v>126440000</v>
      </c>
      <c r="AH1366" s="6">
        <v>108330000</v>
      </c>
      <c r="AI1366" s="6">
        <f t="shared" si="378"/>
        <v>0.15784997430742037</v>
      </c>
      <c r="AJ1366" s="6">
        <f t="shared" si="379"/>
        <v>0.25505936762986747</v>
      </c>
      <c r="AK1366" s="6">
        <f t="shared" si="380"/>
        <v>0.24804109182430401</v>
      </c>
      <c r="AL1366" s="6">
        <f t="shared" si="381"/>
        <v>3</v>
      </c>
      <c r="AM1366" s="6">
        <f t="shared" si="382"/>
        <v>0.22031681125386396</v>
      </c>
      <c r="AN1366" s="7">
        <f t="shared" si="383"/>
        <v>4.426355413799566E-2</v>
      </c>
      <c r="AO1366" s="5">
        <v>112590000</v>
      </c>
      <c r="AP1366" s="6">
        <v>105980000</v>
      </c>
      <c r="AQ1366" s="6">
        <v>84186000</v>
      </c>
      <c r="AR1366" s="6">
        <f t="shared" si="384"/>
        <v>0.21512293699890742</v>
      </c>
      <c r="AS1366" s="6">
        <f t="shared" si="385"/>
        <v>0.22187265287542893</v>
      </c>
      <c r="AT1366" s="6">
        <f t="shared" si="386"/>
        <v>0.19651035121415744</v>
      </c>
      <c r="AU1366" s="6">
        <f t="shared" si="387"/>
        <v>3</v>
      </c>
      <c r="AV1366" s="6">
        <f t="shared" si="388"/>
        <v>0.21116864702949792</v>
      </c>
      <c r="AW1366" s="7">
        <f t="shared" si="389"/>
        <v>1.072501416505554E-2</v>
      </c>
      <c r="AX1366" s="5">
        <v>142550000</v>
      </c>
      <c r="AY1366" s="6">
        <v>211260000</v>
      </c>
      <c r="AZ1366" s="6">
        <v>123460000</v>
      </c>
      <c r="BA1366" s="6">
        <f t="shared" si="390"/>
        <v>0.26351437965937691</v>
      </c>
      <c r="BB1366" s="6">
        <f t="shared" si="391"/>
        <v>0.45825769030601088</v>
      </c>
      <c r="BC1366" s="6">
        <f t="shared" si="392"/>
        <v>0.26003535185955406</v>
      </c>
      <c r="BD1366" s="6">
        <f t="shared" si="393"/>
        <v>3</v>
      </c>
      <c r="BE1366" s="6">
        <f t="shared" si="394"/>
        <v>0.32726914060831397</v>
      </c>
      <c r="BF1366" s="7">
        <f t="shared" si="395"/>
        <v>9.2633780816494482E-2</v>
      </c>
      <c r="BH1366" t="s">
        <v>2115</v>
      </c>
      <c r="BI1366" t="s">
        <v>2116</v>
      </c>
    </row>
    <row r="1367" spans="1:61" x14ac:dyDescent="0.25">
      <c r="A1367" t="s">
        <v>3727</v>
      </c>
      <c r="B1367" t="s">
        <v>3727</v>
      </c>
      <c r="C1367">
        <f>VLOOKUP(B1367,Annotation!D:E,2,FALSE)</f>
        <v>1938</v>
      </c>
      <c r="D1367" t="str">
        <f>VLOOKUP(B1367,Annotation!D:F,3,FALSE)</f>
        <v>hypothetical protein</v>
      </c>
      <c r="G1367">
        <v>24</v>
      </c>
      <c r="H1367">
        <v>24</v>
      </c>
      <c r="I1367">
        <v>24</v>
      </c>
      <c r="J1367">
        <v>16</v>
      </c>
      <c r="K1367">
        <v>24</v>
      </c>
      <c r="L1367">
        <v>2</v>
      </c>
      <c r="M1367">
        <v>11</v>
      </c>
      <c r="N1367">
        <v>10</v>
      </c>
      <c r="O1367">
        <v>8</v>
      </c>
      <c r="P1367">
        <v>12</v>
      </c>
      <c r="Q1367">
        <v>9</v>
      </c>
      <c r="R1367">
        <v>10</v>
      </c>
      <c r="S1367">
        <v>79.599999999999994</v>
      </c>
      <c r="T1367">
        <v>26.46</v>
      </c>
      <c r="U1367">
        <v>2603200000</v>
      </c>
      <c r="V1367">
        <v>179820000</v>
      </c>
      <c r="W1367">
        <v>645090000</v>
      </c>
      <c r="X1367">
        <v>14014000</v>
      </c>
      <c r="Y1367">
        <v>439650000</v>
      </c>
      <c r="Z1367">
        <v>75030000</v>
      </c>
      <c r="AA1367">
        <v>243210000</v>
      </c>
      <c r="AB1367">
        <v>475270000</v>
      </c>
      <c r="AC1367">
        <v>218080000</v>
      </c>
      <c r="AD1367">
        <v>312990000</v>
      </c>
      <c r="AE1367">
        <v>200240000</v>
      </c>
      <c r="AF1367" s="5">
        <v>13832000</v>
      </c>
      <c r="AG1367" s="6">
        <v>49622000</v>
      </c>
      <c r="AH1367" s="6">
        <v>1078000</v>
      </c>
      <c r="AI1367" s="6">
        <f t="shared" si="378"/>
        <v>5.4647365585929773E-2</v>
      </c>
      <c r="AJ1367" s="6">
        <f t="shared" si="379"/>
        <v>0.1000993035473686</v>
      </c>
      <c r="AK1367" s="6">
        <f t="shared" si="380"/>
        <v>2.4682756114335802E-3</v>
      </c>
      <c r="AL1367" s="6">
        <f t="shared" si="381"/>
        <v>3</v>
      </c>
      <c r="AM1367" s="6">
        <f t="shared" si="382"/>
        <v>5.2404981581577324E-2</v>
      </c>
      <c r="AN1367" s="7">
        <f t="shared" si="383"/>
        <v>3.9889226770094717E-2</v>
      </c>
      <c r="AO1367" s="5">
        <v>33819000</v>
      </c>
      <c r="AP1367" s="6">
        <v>5771500</v>
      </c>
      <c r="AQ1367" s="6">
        <v>18709000</v>
      </c>
      <c r="AR1367" s="6">
        <f t="shared" si="384"/>
        <v>6.4617129464126927E-2</v>
      </c>
      <c r="AS1367" s="6">
        <f t="shared" si="385"/>
        <v>1.2082827100118305E-2</v>
      </c>
      <c r="AT1367" s="6">
        <f t="shared" si="386"/>
        <v>4.3671301176747578E-2</v>
      </c>
      <c r="AU1367" s="6">
        <f t="shared" si="387"/>
        <v>3</v>
      </c>
      <c r="AV1367" s="6">
        <f t="shared" si="388"/>
        <v>4.0123752580330935E-2</v>
      </c>
      <c r="AW1367" s="7">
        <f t="shared" si="389"/>
        <v>2.1593240562750551E-2</v>
      </c>
      <c r="AX1367" s="5">
        <v>36559000</v>
      </c>
      <c r="AY1367" s="6">
        <v>16775000</v>
      </c>
      <c r="AZ1367" s="6">
        <v>24076000</v>
      </c>
      <c r="BA1367" s="6">
        <f t="shared" si="390"/>
        <v>6.7582056864027781E-2</v>
      </c>
      <c r="BB1367" s="6">
        <f t="shared" si="391"/>
        <v>3.6387734331550375E-2</v>
      </c>
      <c r="BC1367" s="6">
        <f t="shared" si="392"/>
        <v>5.070963171367749E-2</v>
      </c>
      <c r="BD1367" s="6">
        <f t="shared" si="393"/>
        <v>3</v>
      </c>
      <c r="BE1367" s="6">
        <f t="shared" si="394"/>
        <v>5.1559807636418549E-2</v>
      </c>
      <c r="BF1367" s="7">
        <f t="shared" si="395"/>
        <v>1.2749210142586962E-2</v>
      </c>
      <c r="BH1367">
        <v>3279</v>
      </c>
      <c r="BI1367">
        <v>203</v>
      </c>
    </row>
    <row r="1368" spans="1:61" x14ac:dyDescent="0.25">
      <c r="A1368" t="s">
        <v>2117</v>
      </c>
      <c r="B1368" t="s">
        <v>2117</v>
      </c>
      <c r="C1368">
        <f>VLOOKUP(B1368,Annotation!D:E,2,FALSE)</f>
        <v>1939</v>
      </c>
      <c r="D1368" t="str">
        <f>VLOOKUP(B1368,Annotation!D:F,3,FALSE)</f>
        <v>sugar nucleotide-binding protein</v>
      </c>
      <c r="G1368">
        <v>20</v>
      </c>
      <c r="H1368">
        <v>20</v>
      </c>
      <c r="I1368">
        <v>20</v>
      </c>
      <c r="J1368">
        <v>15</v>
      </c>
      <c r="K1368">
        <v>19</v>
      </c>
      <c r="L1368">
        <v>1</v>
      </c>
      <c r="M1368">
        <v>10</v>
      </c>
      <c r="N1368">
        <v>10</v>
      </c>
      <c r="O1368">
        <v>9</v>
      </c>
      <c r="P1368">
        <v>11</v>
      </c>
      <c r="Q1368">
        <v>12</v>
      </c>
      <c r="R1368">
        <v>8</v>
      </c>
      <c r="S1368">
        <v>56.9</v>
      </c>
      <c r="T1368">
        <v>32.906999999999996</v>
      </c>
      <c r="U1368">
        <v>2638700000</v>
      </c>
      <c r="V1368">
        <v>374640000</v>
      </c>
      <c r="W1368">
        <v>489810000</v>
      </c>
      <c r="X1368">
        <v>135670</v>
      </c>
      <c r="Y1368">
        <v>400130000</v>
      </c>
      <c r="Z1368">
        <v>139360000</v>
      </c>
      <c r="AA1368">
        <v>162370000</v>
      </c>
      <c r="AB1368">
        <v>388770000</v>
      </c>
      <c r="AC1368">
        <v>479810000</v>
      </c>
      <c r="AD1368">
        <v>203680000</v>
      </c>
      <c r="AE1368">
        <v>202980000</v>
      </c>
      <c r="AF1368" s="5">
        <v>28819000</v>
      </c>
      <c r="AG1368" s="6">
        <v>37678000</v>
      </c>
      <c r="AH1368" s="6">
        <v>10436</v>
      </c>
      <c r="AI1368" s="6">
        <f t="shared" si="378"/>
        <v>0.11385789682048224</v>
      </c>
      <c r="AJ1368" s="6">
        <f t="shared" si="379"/>
        <v>7.60054322489572E-2</v>
      </c>
      <c r="AK1368" s="6">
        <f t="shared" si="380"/>
        <v>2.3895106011985937E-5</v>
      </c>
      <c r="AL1368" s="6">
        <f t="shared" si="381"/>
        <v>3</v>
      </c>
      <c r="AM1368" s="6">
        <f t="shared" si="382"/>
        <v>6.3295741391817137E-2</v>
      </c>
      <c r="AN1368" s="7">
        <f t="shared" si="383"/>
        <v>4.7333548129880422E-2</v>
      </c>
      <c r="AO1368" s="5">
        <v>30779000</v>
      </c>
      <c r="AP1368" s="6">
        <v>10720000</v>
      </c>
      <c r="AQ1368" s="6">
        <v>12490000</v>
      </c>
      <c r="AR1368" s="6">
        <f t="shared" si="384"/>
        <v>5.8808676417882323E-2</v>
      </c>
      <c r="AS1368" s="6">
        <f t="shared" si="385"/>
        <v>2.2442676342938273E-2</v>
      </c>
      <c r="AT1368" s="6">
        <f t="shared" si="386"/>
        <v>2.915466094914625E-2</v>
      </c>
      <c r="AU1368" s="6">
        <f t="shared" si="387"/>
        <v>3</v>
      </c>
      <c r="AV1368" s="6">
        <f t="shared" si="388"/>
        <v>3.6802004569988951E-2</v>
      </c>
      <c r="AW1368" s="7">
        <f t="shared" si="389"/>
        <v>1.5800482876674807E-2</v>
      </c>
      <c r="AX1368" s="5">
        <v>29905000</v>
      </c>
      <c r="AY1368" s="6">
        <v>36909000</v>
      </c>
      <c r="AZ1368" s="6">
        <v>15668000</v>
      </c>
      <c r="BA1368" s="6">
        <f t="shared" si="390"/>
        <v>5.5281638188100078E-2</v>
      </c>
      <c r="BB1368" s="6">
        <f t="shared" si="391"/>
        <v>8.0061692187373634E-2</v>
      </c>
      <c r="BC1368" s="6">
        <f t="shared" si="392"/>
        <v>3.3000436521427937E-2</v>
      </c>
      <c r="BD1368" s="6">
        <f t="shared" si="393"/>
        <v>3</v>
      </c>
      <c r="BE1368" s="6">
        <f t="shared" si="394"/>
        <v>5.6114588965633892E-2</v>
      </c>
      <c r="BF1368" s="7">
        <f t="shared" si="395"/>
        <v>1.9221703036970489E-2</v>
      </c>
    </row>
    <row r="1369" spans="1:61" x14ac:dyDescent="0.25">
      <c r="A1369" t="s">
        <v>2118</v>
      </c>
      <c r="B1369" t="s">
        <v>2118</v>
      </c>
      <c r="C1369">
        <f>VLOOKUP(B1369,Annotation!D:E,2,FALSE)</f>
        <v>1940</v>
      </c>
      <c r="D1369" t="str">
        <f>VLOOKUP(B1369,Annotation!D:F,3,FALSE)</f>
        <v>hypothetical protein</v>
      </c>
      <c r="G1369">
        <v>37</v>
      </c>
      <c r="H1369">
        <v>37</v>
      </c>
      <c r="I1369">
        <v>37</v>
      </c>
      <c r="J1369">
        <v>33</v>
      </c>
      <c r="K1369">
        <v>34</v>
      </c>
      <c r="L1369">
        <v>31</v>
      </c>
      <c r="M1369">
        <v>21</v>
      </c>
      <c r="N1369">
        <v>14</v>
      </c>
      <c r="O1369">
        <v>19</v>
      </c>
      <c r="P1369">
        <v>16</v>
      </c>
      <c r="Q1369">
        <v>21</v>
      </c>
      <c r="R1369">
        <v>21</v>
      </c>
      <c r="S1369">
        <v>78.5</v>
      </c>
      <c r="T1369">
        <v>43.639000000000003</v>
      </c>
      <c r="U1369">
        <v>4870100000</v>
      </c>
      <c r="V1369">
        <v>604240000</v>
      </c>
      <c r="W1369">
        <v>767270000</v>
      </c>
      <c r="X1369">
        <v>847050000</v>
      </c>
      <c r="Y1369">
        <v>464200000</v>
      </c>
      <c r="Z1369">
        <v>323790000</v>
      </c>
      <c r="AA1369">
        <v>318680000</v>
      </c>
      <c r="AB1369">
        <v>620010000</v>
      </c>
      <c r="AC1369">
        <v>572860000</v>
      </c>
      <c r="AD1369">
        <v>352000000</v>
      </c>
      <c r="AE1369">
        <v>194800000</v>
      </c>
      <c r="AF1369" s="5">
        <v>24169000</v>
      </c>
      <c r="AG1369" s="6">
        <v>30691000</v>
      </c>
      <c r="AH1369" s="6">
        <v>33882000</v>
      </c>
      <c r="AI1369" s="6">
        <f t="shared" si="378"/>
        <v>9.5486710442910405E-2</v>
      </c>
      <c r="AJ1369" s="6">
        <f t="shared" si="379"/>
        <v>6.1911001676117239E-2</v>
      </c>
      <c r="AK1369" s="6">
        <f t="shared" si="380"/>
        <v>7.7578955720401258E-2</v>
      </c>
      <c r="AL1369" s="6">
        <f t="shared" si="381"/>
        <v>3</v>
      </c>
      <c r="AM1369" s="6">
        <f t="shared" si="382"/>
        <v>7.8325555946476291E-2</v>
      </c>
      <c r="AN1369" s="7">
        <f t="shared" si="383"/>
        <v>1.3717388325802894E-2</v>
      </c>
      <c r="AO1369" s="5">
        <v>18568000</v>
      </c>
      <c r="AP1369" s="6">
        <v>12952000</v>
      </c>
      <c r="AQ1369" s="6">
        <v>12747000</v>
      </c>
      <c r="AR1369" s="6">
        <f t="shared" si="384"/>
        <v>3.5477419790351829E-2</v>
      </c>
      <c r="AS1369" s="6">
        <f t="shared" si="385"/>
        <v>2.7115442536729154E-2</v>
      </c>
      <c r="AT1369" s="6">
        <f t="shared" si="386"/>
        <v>2.9754560698059828E-2</v>
      </c>
      <c r="AU1369" s="6">
        <f t="shared" si="387"/>
        <v>3</v>
      </c>
      <c r="AV1369" s="6">
        <f t="shared" si="388"/>
        <v>3.0782474341713606E-2</v>
      </c>
      <c r="AW1369" s="7">
        <f t="shared" si="389"/>
        <v>3.4902837269227783E-3</v>
      </c>
      <c r="AX1369" s="5">
        <v>24800000</v>
      </c>
      <c r="AY1369" s="6">
        <v>22915000</v>
      </c>
      <c r="AZ1369" s="6">
        <v>14080000</v>
      </c>
      <c r="BA1369" s="6">
        <f t="shared" si="390"/>
        <v>4.5844662332883535E-2</v>
      </c>
      <c r="BB1369" s="6">
        <f t="shared" si="391"/>
        <v>4.9706404304469556E-2</v>
      </c>
      <c r="BC1369" s="6">
        <f t="shared" si="392"/>
        <v>2.965574075961867E-2</v>
      </c>
      <c r="BD1369" s="6">
        <f t="shared" si="393"/>
        <v>3</v>
      </c>
      <c r="BE1369" s="6">
        <f t="shared" si="394"/>
        <v>4.1735602465657252E-2</v>
      </c>
      <c r="BF1369" s="7">
        <f t="shared" si="395"/>
        <v>8.686025439042502E-3</v>
      </c>
      <c r="BH1369" t="s">
        <v>2119</v>
      </c>
      <c r="BI1369" t="s">
        <v>2120</v>
      </c>
    </row>
    <row r="1370" spans="1:61" x14ac:dyDescent="0.25">
      <c r="A1370" t="s">
        <v>2121</v>
      </c>
      <c r="B1370" t="s">
        <v>2121</v>
      </c>
      <c r="C1370">
        <f>VLOOKUP(B1370,Annotation!D:E,2,FALSE)</f>
        <v>1941</v>
      </c>
      <c r="D1370" t="str">
        <f>VLOOKUP(B1370,Annotation!D:F,3,FALSE)</f>
        <v>hypothetical protein</v>
      </c>
      <c r="G1370">
        <v>5</v>
      </c>
      <c r="H1370">
        <v>5</v>
      </c>
      <c r="I1370">
        <v>5</v>
      </c>
      <c r="J1370">
        <v>4</v>
      </c>
      <c r="K1370">
        <v>3</v>
      </c>
      <c r="L1370">
        <v>3</v>
      </c>
      <c r="M1370">
        <v>2</v>
      </c>
      <c r="N1370">
        <v>3</v>
      </c>
      <c r="O1370">
        <v>3</v>
      </c>
      <c r="P1370">
        <v>2</v>
      </c>
      <c r="Q1370">
        <v>0</v>
      </c>
      <c r="R1370">
        <v>1</v>
      </c>
      <c r="S1370">
        <v>36.799999999999997</v>
      </c>
      <c r="T1370">
        <v>18.353999999999999</v>
      </c>
      <c r="U1370">
        <v>361720000</v>
      </c>
      <c r="V1370">
        <v>6752400</v>
      </c>
      <c r="W1370">
        <v>29033000</v>
      </c>
      <c r="X1370">
        <v>69110000</v>
      </c>
      <c r="Y1370">
        <v>67856000</v>
      </c>
      <c r="Z1370">
        <v>68002000</v>
      </c>
      <c r="AA1370">
        <v>52674000</v>
      </c>
      <c r="AB1370">
        <v>38605000</v>
      </c>
      <c r="AC1370">
        <v>0</v>
      </c>
      <c r="AD1370">
        <v>29692000</v>
      </c>
      <c r="AE1370">
        <v>32884000</v>
      </c>
      <c r="AF1370" s="5">
        <v>613860</v>
      </c>
      <c r="AG1370" s="6">
        <v>2639400</v>
      </c>
      <c r="AH1370" s="6">
        <v>6282700</v>
      </c>
      <c r="AI1370" s="6">
        <f t="shared" si="378"/>
        <v>2.4252336494056427E-3</v>
      </c>
      <c r="AJ1370" s="6">
        <f t="shared" si="379"/>
        <v>5.3242936960002556E-3</v>
      </c>
      <c r="AK1370" s="6">
        <f t="shared" si="380"/>
        <v>1.4385375866376393E-2</v>
      </c>
      <c r="AL1370" s="6">
        <f t="shared" si="381"/>
        <v>3</v>
      </c>
      <c r="AM1370" s="6">
        <f t="shared" si="382"/>
        <v>7.3783010705940968E-3</v>
      </c>
      <c r="AN1370" s="7">
        <f t="shared" si="383"/>
        <v>5.0941443628088594E-3</v>
      </c>
      <c r="AO1370" s="5">
        <v>6168800</v>
      </c>
      <c r="AP1370" s="6">
        <v>6182000</v>
      </c>
      <c r="AQ1370" s="6">
        <v>4788500</v>
      </c>
      <c r="AR1370" s="6">
        <f t="shared" si="384"/>
        <v>1.1786574063050538E-2</v>
      </c>
      <c r="AS1370" s="6">
        <f t="shared" si="385"/>
        <v>1.2942222495526529E-2</v>
      </c>
      <c r="AT1370" s="6">
        <f t="shared" si="386"/>
        <v>1.1177509524018161E-2</v>
      </c>
      <c r="AU1370" s="6">
        <f t="shared" si="387"/>
        <v>3</v>
      </c>
      <c r="AV1370" s="6">
        <f t="shared" si="388"/>
        <v>1.196876869419841E-2</v>
      </c>
      <c r="AW1370" s="7">
        <f t="shared" si="389"/>
        <v>7.3186935567618242E-4</v>
      </c>
      <c r="AX1370" s="5">
        <v>3509500</v>
      </c>
      <c r="AY1370" s="6">
        <v>0</v>
      </c>
      <c r="AZ1370" s="6">
        <v>2699300</v>
      </c>
      <c r="BA1370" s="6">
        <f t="shared" si="390"/>
        <v>6.4875742926312407E-3</v>
      </c>
      <c r="BB1370" s="6">
        <f t="shared" si="391"/>
        <v>0</v>
      </c>
      <c r="BC1370" s="6">
        <f t="shared" si="392"/>
        <v>5.6853509255993381E-3</v>
      </c>
      <c r="BD1370" s="6">
        <f t="shared" si="393"/>
        <v>2</v>
      </c>
      <c r="BE1370" s="6">
        <f t="shared" si="394"/>
        <v>6.0864626091152894E-3</v>
      </c>
      <c r="BF1370" s="7">
        <f t="shared" si="395"/>
        <v>2.887817278003791E-3</v>
      </c>
    </row>
    <row r="1371" spans="1:61" x14ac:dyDescent="0.25">
      <c r="A1371" t="s">
        <v>2122</v>
      </c>
      <c r="B1371" t="s">
        <v>2122</v>
      </c>
      <c r="C1371">
        <f>VLOOKUP(B1371,Annotation!D:E,2,FALSE)</f>
        <v>1942</v>
      </c>
      <c r="D1371" t="str">
        <f>VLOOKUP(B1371,Annotation!D:F,3,FALSE)</f>
        <v>hypothetical protein</v>
      </c>
      <c r="G1371">
        <v>21</v>
      </c>
      <c r="H1371">
        <v>21</v>
      </c>
      <c r="I1371">
        <v>21</v>
      </c>
      <c r="J1371">
        <v>16</v>
      </c>
      <c r="K1371">
        <v>19</v>
      </c>
      <c r="L1371">
        <v>7</v>
      </c>
      <c r="M1371">
        <v>10</v>
      </c>
      <c r="N1371">
        <v>8</v>
      </c>
      <c r="O1371">
        <v>9</v>
      </c>
      <c r="P1371">
        <v>9</v>
      </c>
      <c r="Q1371">
        <v>8</v>
      </c>
      <c r="R1371">
        <v>9</v>
      </c>
      <c r="S1371">
        <v>76</v>
      </c>
      <c r="T1371">
        <v>37.320999999999998</v>
      </c>
      <c r="U1371">
        <v>1356600000</v>
      </c>
      <c r="V1371">
        <v>156010000</v>
      </c>
      <c r="W1371">
        <v>491300000</v>
      </c>
      <c r="X1371">
        <v>25262000</v>
      </c>
      <c r="Y1371">
        <v>203930000</v>
      </c>
      <c r="Z1371">
        <v>35390000</v>
      </c>
      <c r="AA1371">
        <v>104810000</v>
      </c>
      <c r="AB1371">
        <v>185240000</v>
      </c>
      <c r="AC1371">
        <v>103170000</v>
      </c>
      <c r="AD1371">
        <v>51521000</v>
      </c>
      <c r="AE1371">
        <v>71402000</v>
      </c>
      <c r="AF1371" s="5">
        <v>8210900</v>
      </c>
      <c r="AG1371" s="6">
        <v>25858000</v>
      </c>
      <c r="AH1371" s="6">
        <v>1329600</v>
      </c>
      <c r="AI1371" s="6">
        <f t="shared" si="378"/>
        <v>3.2439564350022473E-2</v>
      </c>
      <c r="AJ1371" s="6">
        <f t="shared" si="379"/>
        <v>5.2161698261413432E-2</v>
      </c>
      <c r="AK1371" s="6">
        <f t="shared" si="380"/>
        <v>3.0443592328034215E-3</v>
      </c>
      <c r="AL1371" s="6">
        <f t="shared" si="381"/>
        <v>3</v>
      </c>
      <c r="AM1371" s="6">
        <f t="shared" si="382"/>
        <v>2.9215207281413112E-2</v>
      </c>
      <c r="AN1371" s="7">
        <f t="shared" si="383"/>
        <v>2.0181271965071513E-2</v>
      </c>
      <c r="AO1371" s="5">
        <v>10733000</v>
      </c>
      <c r="AP1371" s="6">
        <v>1862600</v>
      </c>
      <c r="AQ1371" s="6">
        <v>5516300</v>
      </c>
      <c r="AR1371" s="6">
        <f t="shared" si="384"/>
        <v>2.0507278468862897E-2</v>
      </c>
      <c r="AS1371" s="6">
        <f t="shared" si="385"/>
        <v>3.8994150145855249E-3</v>
      </c>
      <c r="AT1371" s="6">
        <f t="shared" si="386"/>
        <v>1.2876369591174977E-2</v>
      </c>
      <c r="AU1371" s="6">
        <f t="shared" si="387"/>
        <v>3</v>
      </c>
      <c r="AV1371" s="6">
        <f t="shared" si="388"/>
        <v>1.2427687691541131E-2</v>
      </c>
      <c r="AW1371" s="7">
        <f t="shared" si="389"/>
        <v>6.787550796091074E-3</v>
      </c>
      <c r="AX1371" s="5">
        <v>9749300</v>
      </c>
      <c r="AY1371" s="6">
        <v>5430200</v>
      </c>
      <c r="AZ1371" s="6">
        <v>2711600</v>
      </c>
      <c r="BA1371" s="6">
        <f t="shared" si="390"/>
        <v>1.8022313164596026E-2</v>
      </c>
      <c r="BB1371" s="6">
        <f t="shared" si="391"/>
        <v>1.1778997017417876E-2</v>
      </c>
      <c r="BC1371" s="6">
        <f t="shared" si="392"/>
        <v>5.7112575741322434E-3</v>
      </c>
      <c r="BD1371" s="6">
        <f t="shared" si="393"/>
        <v>3</v>
      </c>
      <c r="BE1371" s="6">
        <f t="shared" si="394"/>
        <v>1.183752258538205E-2</v>
      </c>
      <c r="BF1371" s="7">
        <f t="shared" si="395"/>
        <v>5.0261377729791381E-3</v>
      </c>
      <c r="BH1371">
        <v>1857</v>
      </c>
      <c r="BI1371">
        <v>243</v>
      </c>
    </row>
    <row r="1372" spans="1:61" x14ac:dyDescent="0.25">
      <c r="A1372" t="s">
        <v>2123</v>
      </c>
      <c r="B1372" t="s">
        <v>2123</v>
      </c>
      <c r="C1372">
        <f>VLOOKUP(B1372,Annotation!D:E,2,FALSE)</f>
        <v>1943</v>
      </c>
      <c r="D1372" t="str">
        <f>VLOOKUP(B1372,Annotation!D:F,3,FALSE)</f>
        <v>hypothetical protein</v>
      </c>
      <c r="G1372">
        <v>37</v>
      </c>
      <c r="H1372">
        <v>37</v>
      </c>
      <c r="I1372">
        <v>37</v>
      </c>
      <c r="J1372">
        <v>22</v>
      </c>
      <c r="K1372">
        <v>29</v>
      </c>
      <c r="L1372">
        <v>31</v>
      </c>
      <c r="M1372">
        <v>19</v>
      </c>
      <c r="N1372">
        <v>18</v>
      </c>
      <c r="O1372">
        <v>20</v>
      </c>
      <c r="P1372">
        <v>21</v>
      </c>
      <c r="Q1372">
        <v>16</v>
      </c>
      <c r="R1372">
        <v>14</v>
      </c>
      <c r="S1372">
        <v>57.3</v>
      </c>
      <c r="T1372">
        <v>62.542999999999999</v>
      </c>
      <c r="U1372">
        <v>6541700000</v>
      </c>
      <c r="V1372">
        <v>296210000</v>
      </c>
      <c r="W1372">
        <v>1185600000</v>
      </c>
      <c r="X1372">
        <v>1071500000</v>
      </c>
      <c r="Y1372">
        <v>1175600000</v>
      </c>
      <c r="Z1372">
        <v>1069700000</v>
      </c>
      <c r="AA1372">
        <v>625750000</v>
      </c>
      <c r="AB1372">
        <v>577230000</v>
      </c>
      <c r="AC1372">
        <v>443220000</v>
      </c>
      <c r="AD1372">
        <v>96875000</v>
      </c>
      <c r="AE1372">
        <v>218060000</v>
      </c>
      <c r="AF1372" s="5">
        <v>9873600</v>
      </c>
      <c r="AG1372" s="6">
        <v>39519000</v>
      </c>
      <c r="AH1372" s="6">
        <v>35717000</v>
      </c>
      <c r="AI1372" s="6">
        <f t="shared" si="378"/>
        <v>3.9008547487654442E-2</v>
      </c>
      <c r="AJ1372" s="6">
        <f t="shared" si="379"/>
        <v>7.971916442079037E-2</v>
      </c>
      <c r="AK1372" s="6">
        <f t="shared" si="380"/>
        <v>8.1780519493110548E-2</v>
      </c>
      <c r="AL1372" s="6">
        <f t="shared" si="381"/>
        <v>3</v>
      </c>
      <c r="AM1372" s="6">
        <f t="shared" si="382"/>
        <v>6.6836077133851785E-2</v>
      </c>
      <c r="AN1372" s="7">
        <f t="shared" si="383"/>
        <v>1.9695022227981685E-2</v>
      </c>
      <c r="AO1372" s="5">
        <v>39188000</v>
      </c>
      <c r="AP1372" s="6">
        <v>35658000</v>
      </c>
      <c r="AQ1372" s="6">
        <v>20858000</v>
      </c>
      <c r="AR1372" s="6">
        <f t="shared" si="384"/>
        <v>7.4875545386918763E-2</v>
      </c>
      <c r="AS1372" s="6">
        <f t="shared" si="385"/>
        <v>7.4651208305642994E-2</v>
      </c>
      <c r="AT1372" s="6">
        <f t="shared" si="386"/>
        <v>4.86875835129938E-2</v>
      </c>
      <c r="AU1372" s="6">
        <f t="shared" si="387"/>
        <v>3</v>
      </c>
      <c r="AV1372" s="6">
        <f t="shared" si="388"/>
        <v>6.6071445735185183E-2</v>
      </c>
      <c r="AW1372" s="7">
        <f t="shared" si="389"/>
        <v>1.2292588040539194E-2</v>
      </c>
      <c r="AX1372" s="5">
        <v>19241000</v>
      </c>
      <c r="AY1372" s="6">
        <v>14774000</v>
      </c>
      <c r="AZ1372" s="6">
        <v>3229200</v>
      </c>
      <c r="BA1372" s="6">
        <f t="shared" si="390"/>
        <v>3.5568433384960164E-2</v>
      </c>
      <c r="BB1372" s="6">
        <f t="shared" si="391"/>
        <v>3.2047236185652771E-2</v>
      </c>
      <c r="BC1372" s="6">
        <f t="shared" si="392"/>
        <v>6.8014430441023163E-3</v>
      </c>
      <c r="BD1372" s="6">
        <f t="shared" si="393"/>
        <v>3</v>
      </c>
      <c r="BE1372" s="6">
        <f t="shared" si="394"/>
        <v>2.4805704204905087E-2</v>
      </c>
      <c r="BF1372" s="7">
        <f t="shared" si="395"/>
        <v>1.281183755722016E-2</v>
      </c>
      <c r="BH1372">
        <v>1858</v>
      </c>
      <c r="BI1372">
        <v>376</v>
      </c>
    </row>
    <row r="1373" spans="1:61" x14ac:dyDescent="0.25">
      <c r="A1373" t="s">
        <v>2124</v>
      </c>
      <c r="B1373" t="s">
        <v>2124</v>
      </c>
      <c r="C1373">
        <f>VLOOKUP(B1373,Annotation!D:E,2,FALSE)</f>
        <v>1944</v>
      </c>
      <c r="D1373" t="str">
        <f>VLOOKUP(B1373,Annotation!D:F,3,FALSE)</f>
        <v>polysaccharide pyruvyl transferase family protein</v>
      </c>
      <c r="G1373">
        <v>24</v>
      </c>
      <c r="H1373">
        <v>24</v>
      </c>
      <c r="I1373">
        <v>24</v>
      </c>
      <c r="J1373">
        <v>21</v>
      </c>
      <c r="K1373">
        <v>22</v>
      </c>
      <c r="L1373">
        <v>24</v>
      </c>
      <c r="M1373">
        <v>15</v>
      </c>
      <c r="N1373">
        <v>15</v>
      </c>
      <c r="O1373">
        <v>14</v>
      </c>
      <c r="P1373">
        <v>12</v>
      </c>
      <c r="Q1373">
        <v>12</v>
      </c>
      <c r="R1373">
        <v>10</v>
      </c>
      <c r="S1373">
        <v>56.2</v>
      </c>
      <c r="T1373">
        <v>42.631</v>
      </c>
      <c r="U1373">
        <v>2901500000</v>
      </c>
      <c r="V1373">
        <v>257760000</v>
      </c>
      <c r="W1373">
        <v>312350000</v>
      </c>
      <c r="X1373">
        <v>419520000</v>
      </c>
      <c r="Y1373">
        <v>296340000</v>
      </c>
      <c r="Z1373">
        <v>423190000</v>
      </c>
      <c r="AA1373">
        <v>408410000</v>
      </c>
      <c r="AB1373">
        <v>340080000</v>
      </c>
      <c r="AC1373">
        <v>322710000</v>
      </c>
      <c r="AD1373">
        <v>121140000</v>
      </c>
      <c r="AE1373">
        <v>131890000</v>
      </c>
      <c r="AF1373" s="5">
        <v>11716000</v>
      </c>
      <c r="AG1373" s="6">
        <v>14198000</v>
      </c>
      <c r="AH1373" s="6">
        <v>19069000</v>
      </c>
      <c r="AI1373" s="6">
        <f t="shared" si="378"/>
        <v>4.6287488085942255E-2</v>
      </c>
      <c r="AJ1373" s="6">
        <f t="shared" si="379"/>
        <v>2.8640722094344026E-2</v>
      </c>
      <c r="AK1373" s="6">
        <f t="shared" si="380"/>
        <v>4.366191802822536E-2</v>
      </c>
      <c r="AL1373" s="6">
        <f t="shared" si="381"/>
        <v>3</v>
      </c>
      <c r="AM1373" s="6">
        <f t="shared" si="382"/>
        <v>3.9530042736170549E-2</v>
      </c>
      <c r="AN1373" s="7">
        <f t="shared" si="383"/>
        <v>7.7741615866225621E-3</v>
      </c>
      <c r="AO1373" s="5">
        <v>13470000</v>
      </c>
      <c r="AP1373" s="6">
        <v>19236000</v>
      </c>
      <c r="AQ1373" s="6">
        <v>18564000</v>
      </c>
      <c r="AR1373" s="6">
        <f t="shared" si="384"/>
        <v>2.5736796885827185E-2</v>
      </c>
      <c r="AS1373" s="6">
        <f t="shared" si="385"/>
        <v>4.0271205422832149E-2</v>
      </c>
      <c r="AT1373" s="6">
        <f t="shared" si="386"/>
        <v>4.333283633786638E-2</v>
      </c>
      <c r="AU1373" s="6">
        <f t="shared" si="387"/>
        <v>3</v>
      </c>
      <c r="AV1373" s="6">
        <f t="shared" si="388"/>
        <v>3.644694621550857E-2</v>
      </c>
      <c r="AW1373" s="7">
        <f t="shared" si="389"/>
        <v>7.6756702188594738E-3</v>
      </c>
      <c r="AX1373" s="5">
        <v>15458000</v>
      </c>
      <c r="AY1373" s="6">
        <v>14669000</v>
      </c>
      <c r="AZ1373" s="6">
        <v>5506400</v>
      </c>
      <c r="BA1373" s="6">
        <f t="shared" si="390"/>
        <v>2.8575273804101357E-2</v>
      </c>
      <c r="BB1373" s="6">
        <f t="shared" si="391"/>
        <v>3.1819473914128905E-2</v>
      </c>
      <c r="BC1373" s="6">
        <f t="shared" si="392"/>
        <v>1.1597753616389506E-2</v>
      </c>
      <c r="BD1373" s="6">
        <f t="shared" si="393"/>
        <v>3</v>
      </c>
      <c r="BE1373" s="6">
        <f t="shared" si="394"/>
        <v>2.3997500444873258E-2</v>
      </c>
      <c r="BF1373" s="7">
        <f t="shared" si="395"/>
        <v>8.8674122360601956E-3</v>
      </c>
    </row>
    <row r="1374" spans="1:61" x14ac:dyDescent="0.25">
      <c r="A1374" t="s">
        <v>2125</v>
      </c>
      <c r="B1374" t="s">
        <v>2125</v>
      </c>
      <c r="C1374">
        <f>VLOOKUP(B1374,Annotation!D:E,2,FALSE)</f>
        <v>1945</v>
      </c>
      <c r="D1374" t="str">
        <f>VLOOKUP(B1374,Annotation!D:F,3,FALSE)</f>
        <v>hypothetical protein</v>
      </c>
      <c r="G1374">
        <v>2</v>
      </c>
      <c r="H1374">
        <v>2</v>
      </c>
      <c r="I1374">
        <v>2</v>
      </c>
      <c r="J1374">
        <v>1</v>
      </c>
      <c r="K1374">
        <v>1</v>
      </c>
      <c r="L1374">
        <v>2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3.8</v>
      </c>
      <c r="T1374">
        <v>56.719000000000001</v>
      </c>
      <c r="U1374">
        <v>3071100</v>
      </c>
      <c r="V1374">
        <v>649070</v>
      </c>
      <c r="W1374">
        <v>473900</v>
      </c>
      <c r="X1374">
        <v>1948100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204740</v>
      </c>
      <c r="AF1374" s="5">
        <v>43271</v>
      </c>
      <c r="AG1374" s="6">
        <v>31593</v>
      </c>
      <c r="AH1374" s="6">
        <v>129870</v>
      </c>
      <c r="AI1374" s="6">
        <f t="shared" si="378"/>
        <v>1.7095475392342159E-4</v>
      </c>
      <c r="AJ1374" s="6">
        <f t="shared" si="379"/>
        <v>6.3730548889041465E-5</v>
      </c>
      <c r="AK1374" s="6">
        <f t="shared" si="380"/>
        <v>2.973608104423739E-4</v>
      </c>
      <c r="AL1374" s="6">
        <f t="shared" si="381"/>
        <v>3</v>
      </c>
      <c r="AM1374" s="6">
        <f t="shared" si="382"/>
        <v>1.7734870441827897E-4</v>
      </c>
      <c r="AN1374" s="7">
        <f t="shared" si="383"/>
        <v>9.5486252869431923E-5</v>
      </c>
      <c r="AO1374" s="5">
        <v>0</v>
      </c>
      <c r="AP1374" s="6">
        <v>0</v>
      </c>
      <c r="AQ1374" s="6">
        <v>0</v>
      </c>
      <c r="AR1374" s="6">
        <f t="shared" si="384"/>
        <v>0</v>
      </c>
      <c r="AS1374" s="6">
        <f t="shared" si="385"/>
        <v>0</v>
      </c>
      <c r="AT1374" s="6">
        <f t="shared" si="386"/>
        <v>0</v>
      </c>
      <c r="AU1374" s="6">
        <f t="shared" si="387"/>
        <v>0</v>
      </c>
      <c r="AV1374" s="6">
        <f t="shared" si="388"/>
        <v>0</v>
      </c>
      <c r="AW1374" s="7">
        <f t="shared" si="389"/>
        <v>0</v>
      </c>
      <c r="AX1374" s="5">
        <v>0</v>
      </c>
      <c r="AY1374" s="6">
        <v>0</v>
      </c>
      <c r="AZ1374" s="6">
        <v>0</v>
      </c>
      <c r="BA1374" s="6">
        <f t="shared" si="390"/>
        <v>0</v>
      </c>
      <c r="BB1374" s="6">
        <f t="shared" si="391"/>
        <v>0</v>
      </c>
      <c r="BC1374" s="6">
        <f t="shared" si="392"/>
        <v>0</v>
      </c>
      <c r="BD1374" s="6">
        <f t="shared" si="393"/>
        <v>0</v>
      </c>
      <c r="BE1374" s="6">
        <f t="shared" si="394"/>
        <v>0</v>
      </c>
      <c r="BF1374" s="7">
        <f t="shared" si="395"/>
        <v>0</v>
      </c>
    </row>
    <row r="1375" spans="1:61" x14ac:dyDescent="0.25">
      <c r="A1375" t="s">
        <v>2126</v>
      </c>
      <c r="B1375" t="s">
        <v>2126</v>
      </c>
      <c r="C1375">
        <f>VLOOKUP(B1375,Annotation!D:E,2,FALSE)</f>
        <v>1946</v>
      </c>
      <c r="D1375" t="str">
        <f>VLOOKUP(B1375,Annotation!D:F,3,FALSE)</f>
        <v>acyltransferase</v>
      </c>
      <c r="G1375">
        <v>8</v>
      </c>
      <c r="H1375">
        <v>8</v>
      </c>
      <c r="I1375">
        <v>8</v>
      </c>
      <c r="J1375">
        <v>6</v>
      </c>
      <c r="K1375">
        <v>8</v>
      </c>
      <c r="L1375">
        <v>3</v>
      </c>
      <c r="M1375">
        <v>4</v>
      </c>
      <c r="N1375">
        <v>4</v>
      </c>
      <c r="O1375">
        <v>3</v>
      </c>
      <c r="P1375">
        <v>4</v>
      </c>
      <c r="Q1375">
        <v>5</v>
      </c>
      <c r="R1375">
        <v>5</v>
      </c>
      <c r="S1375">
        <v>35.9</v>
      </c>
      <c r="T1375">
        <v>20.873999999999999</v>
      </c>
      <c r="U1375">
        <v>280410000</v>
      </c>
      <c r="V1375">
        <v>14459000</v>
      </c>
      <c r="W1375">
        <v>47857000</v>
      </c>
      <c r="X1375">
        <v>6565000</v>
      </c>
      <c r="Y1375">
        <v>12847000</v>
      </c>
      <c r="Z1375">
        <v>4630000</v>
      </c>
      <c r="AA1375">
        <v>2201600</v>
      </c>
      <c r="AB1375">
        <v>34618000</v>
      </c>
      <c r="AC1375">
        <v>108650000</v>
      </c>
      <c r="AD1375">
        <v>48577000</v>
      </c>
      <c r="AE1375">
        <v>35051000</v>
      </c>
      <c r="AF1375" s="5">
        <v>1807400</v>
      </c>
      <c r="AG1375" s="6">
        <v>5982100</v>
      </c>
      <c r="AH1375" s="6">
        <v>820620</v>
      </c>
      <c r="AI1375" s="6">
        <f t="shared" si="378"/>
        <v>7.1406628513598523E-3</v>
      </c>
      <c r="AJ1375" s="6">
        <f t="shared" si="379"/>
        <v>1.2067309736623144E-2</v>
      </c>
      <c r="AK1375" s="6">
        <f t="shared" si="380"/>
        <v>1.8789576365998372E-3</v>
      </c>
      <c r="AL1375" s="6">
        <f t="shared" si="381"/>
        <v>3</v>
      </c>
      <c r="AM1375" s="6">
        <f t="shared" si="382"/>
        <v>7.0289767415276103E-3</v>
      </c>
      <c r="AN1375" s="7">
        <f t="shared" si="383"/>
        <v>4.1601269987713478E-3</v>
      </c>
      <c r="AO1375" s="5">
        <v>1605800</v>
      </c>
      <c r="AP1375" s="6">
        <v>578750</v>
      </c>
      <c r="AQ1375" s="6">
        <v>275200</v>
      </c>
      <c r="AR1375" s="6">
        <f t="shared" si="384"/>
        <v>3.0681624676511723E-3</v>
      </c>
      <c r="AS1375" s="6">
        <f t="shared" si="385"/>
        <v>1.2116323631973438E-3</v>
      </c>
      <c r="AT1375" s="6">
        <f t="shared" si="386"/>
        <v>6.4238292179383889E-4</v>
      </c>
      <c r="AU1375" s="6">
        <f t="shared" si="387"/>
        <v>3</v>
      </c>
      <c r="AV1375" s="6">
        <f t="shared" si="388"/>
        <v>1.6407259175474514E-3</v>
      </c>
      <c r="AW1375" s="7">
        <f t="shared" si="389"/>
        <v>1.0357581957398999E-3</v>
      </c>
      <c r="AX1375" s="5">
        <v>4327200</v>
      </c>
      <c r="AY1375" s="6">
        <v>13581000</v>
      </c>
      <c r="AZ1375" s="6">
        <v>6072100</v>
      </c>
      <c r="BA1375" s="6">
        <f t="shared" si="390"/>
        <v>7.9991541470505485E-3</v>
      </c>
      <c r="BB1375" s="6">
        <f t="shared" si="391"/>
        <v>2.9459422948243556E-2</v>
      </c>
      <c r="BC1375" s="6">
        <f t="shared" si="392"/>
        <v>1.2789248825744356E-2</v>
      </c>
      <c r="BD1375" s="6">
        <f t="shared" si="393"/>
        <v>3</v>
      </c>
      <c r="BE1375" s="6">
        <f t="shared" si="394"/>
        <v>1.6749275307012822E-2</v>
      </c>
      <c r="BF1375" s="7">
        <f t="shared" si="395"/>
        <v>9.1977222381096433E-3</v>
      </c>
      <c r="BH1375" t="s">
        <v>2127</v>
      </c>
      <c r="BI1375" t="s">
        <v>2128</v>
      </c>
    </row>
    <row r="1376" spans="1:61" x14ac:dyDescent="0.25">
      <c r="A1376" t="s">
        <v>2129</v>
      </c>
      <c r="B1376" t="s">
        <v>2129</v>
      </c>
      <c r="C1376">
        <f>VLOOKUP(B1376,Annotation!D:E,2,FALSE)</f>
        <v>1947</v>
      </c>
      <c r="D1376" t="str">
        <f>VLOOKUP(B1376,Annotation!D:F,3,FALSE)</f>
        <v>glycosyltransferase family 4 protein</v>
      </c>
      <c r="E1376" t="str">
        <f>VLOOKUP(B1376,Annotation!I:O,7,FALSE)</f>
        <v xml:space="preserve">CAZyme, single-domain, contains GT94 domain </v>
      </c>
      <c r="G1376">
        <v>13</v>
      </c>
      <c r="H1376">
        <v>13</v>
      </c>
      <c r="I1376">
        <v>13</v>
      </c>
      <c r="J1376">
        <v>6</v>
      </c>
      <c r="K1376">
        <v>9</v>
      </c>
      <c r="L1376">
        <v>12</v>
      </c>
      <c r="M1376">
        <v>7</v>
      </c>
      <c r="N1376">
        <v>5</v>
      </c>
      <c r="O1376">
        <v>6</v>
      </c>
      <c r="P1376">
        <v>7</v>
      </c>
      <c r="Q1376">
        <v>6</v>
      </c>
      <c r="R1376">
        <v>4</v>
      </c>
      <c r="S1376">
        <v>41.5</v>
      </c>
      <c r="T1376">
        <v>41.131999999999998</v>
      </c>
      <c r="U1376">
        <v>550240000</v>
      </c>
      <c r="V1376">
        <v>13194000</v>
      </c>
      <c r="W1376">
        <v>30310000</v>
      </c>
      <c r="X1376">
        <v>121510000</v>
      </c>
      <c r="Y1376">
        <v>59856000</v>
      </c>
      <c r="Z1376">
        <v>7700900</v>
      </c>
      <c r="AA1376">
        <v>93406000</v>
      </c>
      <c r="AB1376">
        <v>125180000</v>
      </c>
      <c r="AC1376">
        <v>81588000</v>
      </c>
      <c r="AD1376">
        <v>17497000</v>
      </c>
      <c r="AE1376">
        <v>39303000</v>
      </c>
      <c r="AF1376" s="5">
        <v>942420</v>
      </c>
      <c r="AG1376" s="6">
        <v>2165000</v>
      </c>
      <c r="AH1376" s="6">
        <v>8679400</v>
      </c>
      <c r="AI1376" s="6">
        <f t="shared" si="378"/>
        <v>3.7233061217099438E-3</v>
      </c>
      <c r="AJ1376" s="6">
        <f t="shared" si="379"/>
        <v>4.3673167582937615E-3</v>
      </c>
      <c r="AK1376" s="6">
        <f t="shared" si="380"/>
        <v>1.9873053192835451E-2</v>
      </c>
      <c r="AL1376" s="6">
        <f t="shared" si="381"/>
        <v>3</v>
      </c>
      <c r="AM1376" s="6">
        <f t="shared" si="382"/>
        <v>9.3212253576130527E-3</v>
      </c>
      <c r="AN1376" s="7">
        <f t="shared" si="383"/>
        <v>7.4658998307031025E-3</v>
      </c>
      <c r="AO1376" s="5">
        <v>4275400</v>
      </c>
      <c r="AP1376" s="6">
        <v>550070</v>
      </c>
      <c r="AQ1376" s="6">
        <v>6671800</v>
      </c>
      <c r="AR1376" s="6">
        <f t="shared" si="384"/>
        <v>8.16890136641912E-3</v>
      </c>
      <c r="AS1376" s="6">
        <f t="shared" si="385"/>
        <v>1.15158982984702E-3</v>
      </c>
      <c r="AT1376" s="6">
        <f t="shared" si="386"/>
        <v>1.5573584221017931E-2</v>
      </c>
      <c r="AU1376" s="6">
        <f t="shared" si="387"/>
        <v>3</v>
      </c>
      <c r="AV1376" s="6">
        <f t="shared" si="388"/>
        <v>8.2980251390946894E-3</v>
      </c>
      <c r="AW1376" s="7">
        <f t="shared" si="389"/>
        <v>5.8884624629436041E-3</v>
      </c>
      <c r="AX1376" s="5">
        <v>8941300</v>
      </c>
      <c r="AY1376" s="6">
        <v>5827700</v>
      </c>
      <c r="AZ1376" s="6">
        <v>1249800</v>
      </c>
      <c r="BA1376" s="6">
        <f t="shared" si="390"/>
        <v>1.6528664488589175E-2</v>
      </c>
      <c r="BB1376" s="6">
        <f t="shared" si="391"/>
        <v>1.2641239902472498E-2</v>
      </c>
      <c r="BC1376" s="6">
        <f t="shared" si="392"/>
        <v>2.6323682387337653E-3</v>
      </c>
      <c r="BD1376" s="6">
        <f t="shared" si="393"/>
        <v>3</v>
      </c>
      <c r="BE1376" s="6">
        <f t="shared" si="394"/>
        <v>1.0600757543265145E-2</v>
      </c>
      <c r="BF1376" s="7">
        <f t="shared" si="395"/>
        <v>5.8537417412349016E-3</v>
      </c>
    </row>
    <row r="1377" spans="1:61" x14ac:dyDescent="0.25">
      <c r="A1377" t="s">
        <v>2130</v>
      </c>
      <c r="B1377" t="s">
        <v>2130</v>
      </c>
      <c r="C1377">
        <f>VLOOKUP(B1377,Annotation!D:E,2,FALSE)</f>
        <v>1948</v>
      </c>
      <c r="D1377" t="str">
        <f>VLOOKUP(B1377,Annotation!D:F,3,FALSE)</f>
        <v>glycosyltransferase</v>
      </c>
      <c r="E1377" t="str">
        <f>VLOOKUP(B1377,Annotation!I:O,7,FALSE)</f>
        <v xml:space="preserve">CAZyme, single-domain, contains GT4 domain </v>
      </c>
      <c r="G1377">
        <v>16</v>
      </c>
      <c r="H1377">
        <v>16</v>
      </c>
      <c r="I1377">
        <v>16</v>
      </c>
      <c r="J1377">
        <v>12</v>
      </c>
      <c r="K1377">
        <v>13</v>
      </c>
      <c r="L1377">
        <v>13</v>
      </c>
      <c r="M1377">
        <v>5</v>
      </c>
      <c r="N1377">
        <v>4</v>
      </c>
      <c r="O1377">
        <v>4</v>
      </c>
      <c r="P1377">
        <v>4</v>
      </c>
      <c r="Q1377">
        <v>5</v>
      </c>
      <c r="R1377">
        <v>3</v>
      </c>
      <c r="S1377">
        <v>40.200000000000003</v>
      </c>
      <c r="T1377">
        <v>41.604999999999997</v>
      </c>
      <c r="U1377">
        <v>125620000</v>
      </c>
      <c r="V1377">
        <v>15869000</v>
      </c>
      <c r="W1377">
        <v>24813000</v>
      </c>
      <c r="X1377">
        <v>25995000</v>
      </c>
      <c r="Y1377">
        <v>3295700</v>
      </c>
      <c r="Z1377">
        <v>7130500</v>
      </c>
      <c r="AA1377">
        <v>3068200</v>
      </c>
      <c r="AB1377">
        <v>34065000</v>
      </c>
      <c r="AC1377">
        <v>10672000</v>
      </c>
      <c r="AD1377">
        <v>715150</v>
      </c>
      <c r="AE1377">
        <v>5710100</v>
      </c>
      <c r="AF1377" s="5">
        <v>721300</v>
      </c>
      <c r="AG1377" s="6">
        <v>1127800</v>
      </c>
      <c r="AH1377" s="6">
        <v>1181600</v>
      </c>
      <c r="AI1377" s="6">
        <f t="shared" si="378"/>
        <v>2.8497068245467863E-3</v>
      </c>
      <c r="AJ1377" s="6">
        <f t="shared" si="379"/>
        <v>2.2750391870686856E-3</v>
      </c>
      <c r="AK1377" s="6">
        <f t="shared" si="380"/>
        <v>2.7054865143505734E-3</v>
      </c>
      <c r="AL1377" s="6">
        <f t="shared" si="381"/>
        <v>3</v>
      </c>
      <c r="AM1377" s="6">
        <f t="shared" si="382"/>
        <v>2.610077508655348E-3</v>
      </c>
      <c r="AN1377" s="7">
        <f t="shared" si="383"/>
        <v>2.4411456622793468E-4</v>
      </c>
      <c r="AO1377" s="5">
        <v>149810</v>
      </c>
      <c r="AP1377" s="6">
        <v>324120</v>
      </c>
      <c r="AQ1377" s="6">
        <v>139460</v>
      </c>
      <c r="AR1377" s="6">
        <f t="shared" si="384"/>
        <v>2.8623827330852047E-4</v>
      </c>
      <c r="AS1377" s="6">
        <f t="shared" si="385"/>
        <v>6.785559940553315E-4</v>
      </c>
      <c r="AT1377" s="6">
        <f t="shared" si="386"/>
        <v>3.2553314779567146E-4</v>
      </c>
      <c r="AU1377" s="6">
        <f t="shared" si="387"/>
        <v>3</v>
      </c>
      <c r="AV1377" s="6">
        <f t="shared" si="388"/>
        <v>4.3010913838650784E-4</v>
      </c>
      <c r="AW1377" s="7">
        <f t="shared" si="389"/>
        <v>1.7640937590168728E-4</v>
      </c>
      <c r="AX1377" s="5">
        <v>1548400</v>
      </c>
      <c r="AY1377" s="6">
        <v>485110</v>
      </c>
      <c r="AZ1377" s="6">
        <v>32507</v>
      </c>
      <c r="BA1377" s="6">
        <f t="shared" si="390"/>
        <v>2.8623336756547122E-3</v>
      </c>
      <c r="BB1377" s="6">
        <f t="shared" si="391"/>
        <v>1.0522833860851508E-3</v>
      </c>
      <c r="BC1377" s="6">
        <f t="shared" si="392"/>
        <v>6.8467270232451996E-5</v>
      </c>
      <c r="BD1377" s="6">
        <f t="shared" si="393"/>
        <v>3</v>
      </c>
      <c r="BE1377" s="6">
        <f t="shared" si="394"/>
        <v>1.327694777324105E-3</v>
      </c>
      <c r="BF1377" s="7">
        <f t="shared" si="395"/>
        <v>1.1570972153496604E-3</v>
      </c>
      <c r="BH1377">
        <v>1861</v>
      </c>
      <c r="BI1377">
        <v>12</v>
      </c>
    </row>
    <row r="1378" spans="1:61" x14ac:dyDescent="0.25">
      <c r="A1378" t="s">
        <v>2131</v>
      </c>
      <c r="B1378" t="s">
        <v>2131</v>
      </c>
      <c r="C1378">
        <f>VLOOKUP(B1378,Annotation!D:E,2,FALSE)</f>
        <v>1949</v>
      </c>
      <c r="D1378" t="str">
        <f>VLOOKUP(B1378,Annotation!D:F,3,FALSE)</f>
        <v>O-antigen ligase family protein</v>
      </c>
      <c r="G1378">
        <v>3</v>
      </c>
      <c r="H1378">
        <v>3</v>
      </c>
      <c r="I1378">
        <v>3</v>
      </c>
      <c r="J1378">
        <v>3</v>
      </c>
      <c r="K1378">
        <v>2</v>
      </c>
      <c r="L1378">
        <v>1</v>
      </c>
      <c r="M1378">
        <v>1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11.1</v>
      </c>
      <c r="T1378">
        <v>48.048999999999999</v>
      </c>
      <c r="U1378">
        <v>6251400</v>
      </c>
      <c r="V1378">
        <v>1812700</v>
      </c>
      <c r="W1378">
        <v>3810300</v>
      </c>
      <c r="X1378">
        <v>628390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694600</v>
      </c>
      <c r="AF1378" s="5">
        <v>201410</v>
      </c>
      <c r="AG1378" s="6">
        <v>423370</v>
      </c>
      <c r="AH1378" s="6">
        <v>69822</v>
      </c>
      <c r="AI1378" s="6">
        <f t="shared" si="378"/>
        <v>7.9572917167886905E-4</v>
      </c>
      <c r="AJ1378" s="6">
        <f t="shared" si="379"/>
        <v>8.5403736533895124E-4</v>
      </c>
      <c r="AK1378" s="6">
        <f t="shared" si="380"/>
        <v>1.5987007397172116E-4</v>
      </c>
      <c r="AL1378" s="6">
        <f t="shared" si="381"/>
        <v>3</v>
      </c>
      <c r="AM1378" s="6">
        <f t="shared" si="382"/>
        <v>6.032122036631805E-4</v>
      </c>
      <c r="AN1378" s="7">
        <f t="shared" si="383"/>
        <v>3.143926889857062E-4</v>
      </c>
      <c r="AO1378" s="5">
        <v>0</v>
      </c>
      <c r="AP1378" s="6">
        <v>0</v>
      </c>
      <c r="AQ1378" s="6">
        <v>0</v>
      </c>
      <c r="AR1378" s="6">
        <f t="shared" si="384"/>
        <v>0</v>
      </c>
      <c r="AS1378" s="6">
        <f t="shared" si="385"/>
        <v>0</v>
      </c>
      <c r="AT1378" s="6">
        <f t="shared" si="386"/>
        <v>0</v>
      </c>
      <c r="AU1378" s="6">
        <f t="shared" si="387"/>
        <v>0</v>
      </c>
      <c r="AV1378" s="6">
        <f t="shared" si="388"/>
        <v>0</v>
      </c>
      <c r="AW1378" s="7">
        <f t="shared" si="389"/>
        <v>0</v>
      </c>
      <c r="AX1378" s="5">
        <v>0</v>
      </c>
      <c r="AY1378" s="6">
        <v>0</v>
      </c>
      <c r="AZ1378" s="6">
        <v>0</v>
      </c>
      <c r="BA1378" s="6">
        <f t="shared" si="390"/>
        <v>0</v>
      </c>
      <c r="BB1378" s="6">
        <f t="shared" si="391"/>
        <v>0</v>
      </c>
      <c r="BC1378" s="6">
        <f t="shared" si="392"/>
        <v>0</v>
      </c>
      <c r="BD1378" s="6">
        <f t="shared" si="393"/>
        <v>0</v>
      </c>
      <c r="BE1378" s="6">
        <f t="shared" si="394"/>
        <v>0</v>
      </c>
      <c r="BF1378" s="7">
        <f t="shared" si="395"/>
        <v>0</v>
      </c>
    </row>
    <row r="1379" spans="1:61" x14ac:dyDescent="0.25">
      <c r="A1379" t="s">
        <v>2132</v>
      </c>
      <c r="B1379" t="s">
        <v>2132</v>
      </c>
      <c r="C1379">
        <f>VLOOKUP(B1379,Annotation!D:E,2,FALSE)</f>
        <v>1950</v>
      </c>
      <c r="D1379" t="str">
        <f>VLOOKUP(B1379,Annotation!D:F,3,FALSE)</f>
        <v>glycosyltransferase family 4 protein</v>
      </c>
      <c r="E1379" t="str">
        <f>VLOOKUP(B1379,Annotation!I:O,7,FALSE)</f>
        <v xml:space="preserve">CAZyme, single-domain, contains GT4 domain </v>
      </c>
      <c r="G1379">
        <v>17</v>
      </c>
      <c r="H1379">
        <v>17</v>
      </c>
      <c r="I1379">
        <v>17</v>
      </c>
      <c r="J1379">
        <v>13</v>
      </c>
      <c r="K1379">
        <v>7</v>
      </c>
      <c r="L1379">
        <v>11</v>
      </c>
      <c r="M1379">
        <v>6</v>
      </c>
      <c r="N1379">
        <v>6</v>
      </c>
      <c r="O1379">
        <v>6</v>
      </c>
      <c r="P1379">
        <v>6</v>
      </c>
      <c r="Q1379">
        <v>4</v>
      </c>
      <c r="R1379">
        <v>2</v>
      </c>
      <c r="S1379">
        <v>48.9</v>
      </c>
      <c r="T1379">
        <v>42.838000000000001</v>
      </c>
      <c r="U1379">
        <v>236400000</v>
      </c>
      <c r="V1379">
        <v>31633000</v>
      </c>
      <c r="W1379">
        <v>45326000</v>
      </c>
      <c r="X1379">
        <v>68083000</v>
      </c>
      <c r="Y1379">
        <v>23295000</v>
      </c>
      <c r="Z1379">
        <v>7185500</v>
      </c>
      <c r="AA1379">
        <v>36139000</v>
      </c>
      <c r="AB1379">
        <v>4279000</v>
      </c>
      <c r="AC1379">
        <v>11272000</v>
      </c>
      <c r="AD1379">
        <v>9189000</v>
      </c>
      <c r="AE1379">
        <v>10745000</v>
      </c>
      <c r="AF1379" s="5">
        <v>1437800</v>
      </c>
      <c r="AG1379" s="6">
        <v>2060300</v>
      </c>
      <c r="AH1379" s="6">
        <v>3094700</v>
      </c>
      <c r="AI1379" s="6">
        <f t="shared" si="378"/>
        <v>5.680449843800596E-3</v>
      </c>
      <c r="AJ1379" s="6">
        <f t="shared" si="379"/>
        <v>4.1561121095208473E-3</v>
      </c>
      <c r="AK1379" s="6">
        <f t="shared" si="380"/>
        <v>7.0858743364596473E-3</v>
      </c>
      <c r="AL1379" s="6">
        <f t="shared" si="381"/>
        <v>3</v>
      </c>
      <c r="AM1379" s="6">
        <f t="shared" si="382"/>
        <v>5.6408120965936968E-3</v>
      </c>
      <c r="AN1379" s="7">
        <f t="shared" si="383"/>
        <v>1.1963987740582368E-3</v>
      </c>
      <c r="AO1379" s="5">
        <v>1058900</v>
      </c>
      <c r="AP1379" s="6">
        <v>326610</v>
      </c>
      <c r="AQ1379" s="6">
        <v>1642700</v>
      </c>
      <c r="AR1379" s="6">
        <f t="shared" si="384"/>
        <v>2.0232141219303939E-3</v>
      </c>
      <c r="AS1379" s="6">
        <f t="shared" si="385"/>
        <v>6.8376889182528633E-4</v>
      </c>
      <c r="AT1379" s="6">
        <f t="shared" si="386"/>
        <v>3.8344564884837912E-3</v>
      </c>
      <c r="AU1379" s="6">
        <f t="shared" si="387"/>
        <v>3</v>
      </c>
      <c r="AV1379" s="6">
        <f t="shared" si="388"/>
        <v>2.1804798340798238E-3</v>
      </c>
      <c r="AW1379" s="7">
        <f t="shared" si="389"/>
        <v>1.2910609231940055E-3</v>
      </c>
      <c r="AX1379" s="5">
        <v>194500</v>
      </c>
      <c r="AY1379" s="6">
        <v>512350</v>
      </c>
      <c r="AZ1379" s="6">
        <v>417680</v>
      </c>
      <c r="BA1379" s="6">
        <f t="shared" si="390"/>
        <v>3.5954785579620353E-4</v>
      </c>
      <c r="BB1379" s="6">
        <f t="shared" si="391"/>
        <v>1.1113714268119127E-3</v>
      </c>
      <c r="BC1379" s="6">
        <f t="shared" si="392"/>
        <v>8.7973080969300612E-4</v>
      </c>
      <c r="BD1379" s="6">
        <f t="shared" si="393"/>
        <v>3</v>
      </c>
      <c r="BE1379" s="6">
        <f t="shared" si="394"/>
        <v>7.8355003076704087E-4</v>
      </c>
      <c r="BF1379" s="7">
        <f t="shared" si="395"/>
        <v>3.1437528227667365E-4</v>
      </c>
      <c r="BH1379">
        <v>1862</v>
      </c>
      <c r="BI1379">
        <v>285</v>
      </c>
    </row>
    <row r="1380" spans="1:61" x14ac:dyDescent="0.25">
      <c r="A1380" t="s">
        <v>2133</v>
      </c>
      <c r="B1380" t="s">
        <v>2133</v>
      </c>
      <c r="C1380">
        <f>VLOOKUP(B1380,Annotation!D:E,2,FALSE)</f>
        <v>1951</v>
      </c>
      <c r="D1380" t="str">
        <f>VLOOKUP(B1380,Annotation!D:F,3,FALSE)</f>
        <v>serine acetyltransferase</v>
      </c>
      <c r="G1380">
        <v>6</v>
      </c>
      <c r="H1380">
        <v>6</v>
      </c>
      <c r="I1380">
        <v>6</v>
      </c>
      <c r="J1380">
        <v>6</v>
      </c>
      <c r="K1380">
        <v>6</v>
      </c>
      <c r="L1380">
        <v>3</v>
      </c>
      <c r="M1380">
        <v>3</v>
      </c>
      <c r="N1380">
        <v>3</v>
      </c>
      <c r="O1380">
        <v>3</v>
      </c>
      <c r="P1380">
        <v>3</v>
      </c>
      <c r="Q1380">
        <v>0</v>
      </c>
      <c r="R1380">
        <v>3</v>
      </c>
      <c r="S1380">
        <v>38.9</v>
      </c>
      <c r="T1380">
        <v>16.315000000000001</v>
      </c>
      <c r="U1380">
        <v>246920000</v>
      </c>
      <c r="V1380">
        <v>11823000</v>
      </c>
      <c r="W1380">
        <v>19812000</v>
      </c>
      <c r="X1380">
        <v>44289000</v>
      </c>
      <c r="Y1380">
        <v>31392000</v>
      </c>
      <c r="Z1380">
        <v>36026000</v>
      </c>
      <c r="AA1380">
        <v>26093000</v>
      </c>
      <c r="AB1380">
        <v>48575000</v>
      </c>
      <c r="AC1380">
        <v>0</v>
      </c>
      <c r="AD1380">
        <v>28911000</v>
      </c>
      <c r="AE1380">
        <v>35275000</v>
      </c>
      <c r="AF1380" s="5">
        <v>1688900</v>
      </c>
      <c r="AG1380" s="6">
        <v>2830200</v>
      </c>
      <c r="AH1380" s="6">
        <v>6327000</v>
      </c>
      <c r="AI1380" s="6">
        <f t="shared" si="378"/>
        <v>6.6724939081894748E-3</v>
      </c>
      <c r="AJ1380" s="6">
        <f t="shared" si="379"/>
        <v>5.709182396915936E-3</v>
      </c>
      <c r="AK1380" s="6">
        <f t="shared" si="380"/>
        <v>1.4486808713859241E-2</v>
      </c>
      <c r="AL1380" s="6">
        <f t="shared" si="381"/>
        <v>3</v>
      </c>
      <c r="AM1380" s="6">
        <f t="shared" si="382"/>
        <v>8.9561616729882179E-3</v>
      </c>
      <c r="AN1380" s="7">
        <f t="shared" si="383"/>
        <v>3.9304821404809488E-3</v>
      </c>
      <c r="AO1380" s="5">
        <v>4484600</v>
      </c>
      <c r="AP1380" s="6">
        <v>5146600</v>
      </c>
      <c r="AQ1380" s="6">
        <v>3727600</v>
      </c>
      <c r="AR1380" s="6">
        <f t="shared" si="384"/>
        <v>8.5686146484172682E-3</v>
      </c>
      <c r="AS1380" s="6">
        <f t="shared" si="385"/>
        <v>1.0774578177851317E-2</v>
      </c>
      <c r="AT1380" s="6">
        <f t="shared" si="386"/>
        <v>8.7011140235418397E-3</v>
      </c>
      <c r="AU1380" s="6">
        <f t="shared" si="387"/>
        <v>3</v>
      </c>
      <c r="AV1380" s="6">
        <f t="shared" si="388"/>
        <v>9.3481022832701405E-3</v>
      </c>
      <c r="AW1380" s="7">
        <f t="shared" si="389"/>
        <v>1.0101201675932667E-3</v>
      </c>
      <c r="AX1380" s="5">
        <v>6939300</v>
      </c>
      <c r="AY1380" s="6">
        <v>0</v>
      </c>
      <c r="AZ1380" s="6">
        <v>4130200</v>
      </c>
      <c r="BA1380" s="6">
        <f t="shared" si="390"/>
        <v>1.2827817150265269E-2</v>
      </c>
      <c r="BB1380" s="6">
        <f t="shared" si="391"/>
        <v>0</v>
      </c>
      <c r="BC1380" s="6">
        <f t="shared" si="392"/>
        <v>8.6991577049273464E-3</v>
      </c>
      <c r="BD1380" s="6">
        <f t="shared" si="393"/>
        <v>2</v>
      </c>
      <c r="BE1380" s="6">
        <f t="shared" si="394"/>
        <v>1.0763487427596308E-2</v>
      </c>
      <c r="BF1380" s="7">
        <f t="shared" si="395"/>
        <v>5.346588387118302E-3</v>
      </c>
      <c r="BH1380">
        <v>1863</v>
      </c>
      <c r="BI1380">
        <v>1</v>
      </c>
    </row>
    <row r="1381" spans="1:61" x14ac:dyDescent="0.25">
      <c r="A1381" t="s">
        <v>2134</v>
      </c>
      <c r="B1381" t="s">
        <v>2134</v>
      </c>
      <c r="C1381">
        <f>VLOOKUP(B1381,Annotation!D:E,2,FALSE)</f>
        <v>1952</v>
      </c>
      <c r="D1381" t="str">
        <f>VLOOKUP(B1381,Annotation!D:F,3,FALSE)</f>
        <v>alginate lyase family protein</v>
      </c>
      <c r="E1381" t="str">
        <f>VLOOKUP(B1381,Annotation!I:O,7,FALSE)</f>
        <v xml:space="preserve">CAZyme, single-domain, contains PL12_3 domain </v>
      </c>
      <c r="G1381">
        <v>13</v>
      </c>
      <c r="H1381">
        <v>13</v>
      </c>
      <c r="I1381">
        <v>13</v>
      </c>
      <c r="J1381">
        <v>10</v>
      </c>
      <c r="K1381">
        <v>13</v>
      </c>
      <c r="L1381">
        <v>12</v>
      </c>
      <c r="M1381">
        <v>5</v>
      </c>
      <c r="N1381">
        <v>6</v>
      </c>
      <c r="O1381">
        <v>6</v>
      </c>
      <c r="P1381">
        <v>7</v>
      </c>
      <c r="Q1381">
        <v>7</v>
      </c>
      <c r="R1381">
        <v>7</v>
      </c>
      <c r="S1381">
        <v>22.9</v>
      </c>
      <c r="T1381">
        <v>57.969000000000001</v>
      </c>
      <c r="U1381">
        <v>137170000</v>
      </c>
      <c r="V1381">
        <v>9875700</v>
      </c>
      <c r="W1381">
        <v>26248000</v>
      </c>
      <c r="X1381">
        <v>41609000</v>
      </c>
      <c r="Y1381">
        <v>12513000</v>
      </c>
      <c r="Z1381">
        <v>13259000</v>
      </c>
      <c r="AA1381">
        <v>8135700</v>
      </c>
      <c r="AB1381">
        <v>12539000</v>
      </c>
      <c r="AC1381">
        <v>9866300</v>
      </c>
      <c r="AD1381">
        <v>3123900</v>
      </c>
      <c r="AE1381">
        <v>5963900</v>
      </c>
      <c r="AF1381" s="5">
        <v>429380</v>
      </c>
      <c r="AG1381" s="6">
        <v>1141200</v>
      </c>
      <c r="AH1381" s="6">
        <v>1809100</v>
      </c>
      <c r="AI1381" s="6">
        <f t="shared" si="378"/>
        <v>1.6963913993122131E-3</v>
      </c>
      <c r="AJ1381" s="6">
        <f t="shared" si="379"/>
        <v>2.3020701545334132E-3</v>
      </c>
      <c r="AK1381" s="6">
        <f t="shared" si="380"/>
        <v>4.1422610469800461E-3</v>
      </c>
      <c r="AL1381" s="6">
        <f t="shared" si="381"/>
        <v>3</v>
      </c>
      <c r="AM1381" s="6">
        <f t="shared" si="382"/>
        <v>2.7135742002752246E-3</v>
      </c>
      <c r="AN1381" s="7">
        <f t="shared" si="383"/>
        <v>1.0400548921706333E-3</v>
      </c>
      <c r="AO1381" s="5">
        <v>544030</v>
      </c>
      <c r="AP1381" s="6">
        <v>576470</v>
      </c>
      <c r="AQ1381" s="6">
        <v>353730</v>
      </c>
      <c r="AR1381" s="6">
        <f t="shared" si="384"/>
        <v>1.039464707483041E-3</v>
      </c>
      <c r="AS1381" s="6">
        <f t="shared" si="385"/>
        <v>1.2068591074079875E-3</v>
      </c>
      <c r="AT1381" s="6">
        <f t="shared" si="386"/>
        <v>8.256908100513614E-4</v>
      </c>
      <c r="AU1381" s="6">
        <f t="shared" si="387"/>
        <v>3</v>
      </c>
      <c r="AV1381" s="6">
        <f t="shared" si="388"/>
        <v>1.0240048749807966E-3</v>
      </c>
      <c r="AW1381" s="7">
        <f t="shared" si="389"/>
        <v>1.5599481304023205E-4</v>
      </c>
      <c r="AX1381" s="5">
        <v>545180</v>
      </c>
      <c r="AY1381" s="6">
        <v>428970</v>
      </c>
      <c r="AZ1381" s="6">
        <v>135820</v>
      </c>
      <c r="BA1381" s="6">
        <f t="shared" si="390"/>
        <v>1.0078061697839293E-3</v>
      </c>
      <c r="BB1381" s="6">
        <f t="shared" si="391"/>
        <v>9.3050649157705911E-4</v>
      </c>
      <c r="BC1381" s="6">
        <f t="shared" si="392"/>
        <v>2.8606837428774202E-4</v>
      </c>
      <c r="BD1381" s="6">
        <f t="shared" si="393"/>
        <v>3</v>
      </c>
      <c r="BE1381" s="6">
        <f t="shared" si="394"/>
        <v>7.4146034521624339E-4</v>
      </c>
      <c r="BF1381" s="7">
        <f t="shared" si="395"/>
        <v>3.2355339121730771E-4</v>
      </c>
    </row>
    <row r="1382" spans="1:61" x14ac:dyDescent="0.25">
      <c r="A1382" t="s">
        <v>2135</v>
      </c>
      <c r="B1382" t="s">
        <v>2135</v>
      </c>
      <c r="C1382">
        <f>VLOOKUP(B1382,Annotation!D:E,2,FALSE)</f>
        <v>1953</v>
      </c>
      <c r="D1382" t="str">
        <f>VLOOKUP(B1382,Annotation!D:F,3,FALSE)</f>
        <v>glycosyltransferase family 4 protein</v>
      </c>
      <c r="E1382" t="str">
        <f>VLOOKUP(B1382,Annotation!I:O,7,FALSE)</f>
        <v xml:space="preserve">CAZyme, single-domain, contains GT4 domain </v>
      </c>
      <c r="G1382">
        <v>21</v>
      </c>
      <c r="H1382">
        <v>21</v>
      </c>
      <c r="I1382">
        <v>21</v>
      </c>
      <c r="J1382">
        <v>17</v>
      </c>
      <c r="K1382">
        <v>18</v>
      </c>
      <c r="L1382">
        <v>13</v>
      </c>
      <c r="M1382">
        <v>8</v>
      </c>
      <c r="N1382">
        <v>7</v>
      </c>
      <c r="O1382">
        <v>10</v>
      </c>
      <c r="P1382">
        <v>9</v>
      </c>
      <c r="Q1382">
        <v>11</v>
      </c>
      <c r="R1382">
        <v>10</v>
      </c>
      <c r="S1382">
        <v>64.599999999999994</v>
      </c>
      <c r="T1382">
        <v>44.960999999999999</v>
      </c>
      <c r="U1382">
        <v>2003500000</v>
      </c>
      <c r="V1382">
        <v>256070000</v>
      </c>
      <c r="W1382">
        <v>522330000</v>
      </c>
      <c r="X1382">
        <v>258490000</v>
      </c>
      <c r="Y1382">
        <v>42460000</v>
      </c>
      <c r="Z1382">
        <v>95044000</v>
      </c>
      <c r="AA1382">
        <v>156890000</v>
      </c>
      <c r="AB1382">
        <v>289290000</v>
      </c>
      <c r="AC1382">
        <v>218110000</v>
      </c>
      <c r="AD1382">
        <v>164850000</v>
      </c>
      <c r="AE1382">
        <v>95406000</v>
      </c>
      <c r="AF1382" s="5">
        <v>12194000</v>
      </c>
      <c r="AG1382" s="6">
        <v>24873000</v>
      </c>
      <c r="AH1382" s="6">
        <v>12309000</v>
      </c>
      <c r="AI1382" s="6">
        <f t="shared" si="378"/>
        <v>4.8175967029701249E-2</v>
      </c>
      <c r="AJ1382" s="6">
        <f t="shared" si="379"/>
        <v>5.0174720429118115E-2</v>
      </c>
      <c r="AK1382" s="6">
        <f t="shared" si="380"/>
        <v>2.8183677644838527E-2</v>
      </c>
      <c r="AL1382" s="6">
        <f t="shared" si="381"/>
        <v>3</v>
      </c>
      <c r="AM1382" s="6">
        <f t="shared" si="382"/>
        <v>4.2178121701219297E-2</v>
      </c>
      <c r="AN1382" s="7">
        <f t="shared" si="383"/>
        <v>9.9291524352382969E-3</v>
      </c>
      <c r="AO1382" s="5">
        <v>2021900</v>
      </c>
      <c r="AP1382" s="6">
        <v>4525900</v>
      </c>
      <c r="AQ1382" s="6">
        <v>7470900</v>
      </c>
      <c r="AR1382" s="6">
        <f t="shared" si="384"/>
        <v>3.8631944783559008E-3</v>
      </c>
      <c r="AS1382" s="6">
        <f t="shared" si="385"/>
        <v>9.4751220951962995E-3</v>
      </c>
      <c r="AT1382" s="6">
        <f t="shared" si="386"/>
        <v>1.7438875619293574E-2</v>
      </c>
      <c r="AU1382" s="6">
        <f t="shared" si="387"/>
        <v>3</v>
      </c>
      <c r="AV1382" s="6">
        <f t="shared" si="388"/>
        <v>1.0259064064281925E-2</v>
      </c>
      <c r="AW1382" s="7">
        <f t="shared" si="389"/>
        <v>5.5699014574330996E-3</v>
      </c>
      <c r="AX1382" s="5">
        <v>13776000</v>
      </c>
      <c r="AY1382" s="6">
        <v>10386000</v>
      </c>
      <c r="AZ1382" s="6">
        <v>7850100</v>
      </c>
      <c r="BA1382" s="6">
        <f t="shared" si="390"/>
        <v>2.5465970495879175E-2</v>
      </c>
      <c r="BB1382" s="6">
        <f t="shared" si="391"/>
        <v>2.2528942400446034E-2</v>
      </c>
      <c r="BC1382" s="6">
        <f t="shared" si="392"/>
        <v>1.6534128589281431E-2</v>
      </c>
      <c r="BD1382" s="6">
        <f t="shared" si="393"/>
        <v>3</v>
      </c>
      <c r="BE1382" s="6">
        <f t="shared" si="394"/>
        <v>2.1509680495202216E-2</v>
      </c>
      <c r="BF1382" s="7">
        <f t="shared" si="395"/>
        <v>3.7169540473103199E-3</v>
      </c>
      <c r="BH1382" t="s">
        <v>2136</v>
      </c>
      <c r="BI1382" t="s">
        <v>2137</v>
      </c>
    </row>
    <row r="1383" spans="1:61" x14ac:dyDescent="0.25">
      <c r="A1383" t="s">
        <v>2138</v>
      </c>
      <c r="B1383" t="s">
        <v>2138</v>
      </c>
      <c r="C1383">
        <f>VLOOKUP(B1383,Annotation!D:E,2,FALSE)</f>
        <v>1955</v>
      </c>
      <c r="D1383" t="str">
        <f>VLOOKUP(B1383,Annotation!D:F,3,FALSE)</f>
        <v>polysaccharide biosynthesis protein</v>
      </c>
      <c r="G1383">
        <v>34</v>
      </c>
      <c r="H1383">
        <v>34</v>
      </c>
      <c r="I1383">
        <v>34</v>
      </c>
      <c r="J1383">
        <v>26</v>
      </c>
      <c r="K1383">
        <v>31</v>
      </c>
      <c r="L1383">
        <v>28</v>
      </c>
      <c r="M1383">
        <v>10</v>
      </c>
      <c r="N1383">
        <v>11</v>
      </c>
      <c r="O1383">
        <v>13</v>
      </c>
      <c r="P1383">
        <v>10</v>
      </c>
      <c r="Q1383">
        <v>9</v>
      </c>
      <c r="R1383">
        <v>5</v>
      </c>
      <c r="S1383">
        <v>54.4</v>
      </c>
      <c r="T1383">
        <v>71.242999999999995</v>
      </c>
      <c r="U1383">
        <v>1127000000</v>
      </c>
      <c r="V1383">
        <v>124230000</v>
      </c>
      <c r="W1383">
        <v>343250000</v>
      </c>
      <c r="X1383">
        <v>363900000</v>
      </c>
      <c r="Y1383">
        <v>30066000</v>
      </c>
      <c r="Z1383">
        <v>68809000</v>
      </c>
      <c r="AA1383">
        <v>113540000</v>
      </c>
      <c r="AB1383">
        <v>57487000</v>
      </c>
      <c r="AC1383">
        <v>23831000</v>
      </c>
      <c r="AD1383">
        <v>1868200</v>
      </c>
      <c r="AE1383">
        <v>33146000</v>
      </c>
      <c r="AF1383" s="5">
        <v>3653800</v>
      </c>
      <c r="AG1383" s="6">
        <v>10096000</v>
      </c>
      <c r="AH1383" s="6">
        <v>10703000</v>
      </c>
      <c r="AI1383" s="6">
        <f t="shared" si="378"/>
        <v>1.4435406620725146E-2</v>
      </c>
      <c r="AJ1383" s="6">
        <f t="shared" si="379"/>
        <v>2.0366018471932475E-2</v>
      </c>
      <c r="AK1383" s="6">
        <f t="shared" si="380"/>
        <v>2.4506450713519118E-2</v>
      </c>
      <c r="AL1383" s="6">
        <f t="shared" si="381"/>
        <v>3</v>
      </c>
      <c r="AM1383" s="6">
        <f t="shared" si="382"/>
        <v>1.9769291935392248E-2</v>
      </c>
      <c r="AN1383" s="7">
        <f t="shared" si="383"/>
        <v>4.133081513778677E-3</v>
      </c>
      <c r="AO1383" s="5">
        <v>884280</v>
      </c>
      <c r="AP1383" s="6">
        <v>2023800</v>
      </c>
      <c r="AQ1383" s="6">
        <v>3339300</v>
      </c>
      <c r="AR1383" s="6">
        <f t="shared" si="384"/>
        <v>1.6895719933332787E-3</v>
      </c>
      <c r="AS1383" s="6">
        <f t="shared" si="385"/>
        <v>4.2368925730259773E-3</v>
      </c>
      <c r="AT1383" s="6">
        <f t="shared" si="386"/>
        <v>7.7947285274206635E-3</v>
      </c>
      <c r="AU1383" s="6">
        <f t="shared" si="387"/>
        <v>3</v>
      </c>
      <c r="AV1383" s="6">
        <f t="shared" si="388"/>
        <v>4.5737310312599731E-3</v>
      </c>
      <c r="AW1383" s="7">
        <f t="shared" si="389"/>
        <v>2.5037743757024868E-3</v>
      </c>
      <c r="AX1383" s="5">
        <v>1690800</v>
      </c>
      <c r="AY1383" s="6">
        <v>700900</v>
      </c>
      <c r="AZ1383" s="6">
        <v>54947</v>
      </c>
      <c r="BA1383" s="6">
        <f t="shared" si="390"/>
        <v>3.1255707690499785E-3</v>
      </c>
      <c r="BB1383" s="6">
        <f t="shared" si="391"/>
        <v>1.5203673915340481E-3</v>
      </c>
      <c r="BC1383" s="6">
        <f t="shared" si="392"/>
        <v>1.1573110706809425E-4</v>
      </c>
      <c r="BD1383" s="6">
        <f t="shared" si="393"/>
        <v>3</v>
      </c>
      <c r="BE1383" s="6">
        <f t="shared" si="394"/>
        <v>1.5872230892173735E-3</v>
      </c>
      <c r="BF1383" s="7">
        <f t="shared" si="395"/>
        <v>1.229670948111553E-3</v>
      </c>
      <c r="BH1383" t="s">
        <v>2139</v>
      </c>
      <c r="BI1383" t="s">
        <v>2140</v>
      </c>
    </row>
    <row r="1384" spans="1:61" x14ac:dyDescent="0.25">
      <c r="A1384" t="s">
        <v>2141</v>
      </c>
      <c r="B1384" t="s">
        <v>2141</v>
      </c>
      <c r="C1384">
        <f>VLOOKUP(B1384,Annotation!D:E,2,FALSE)</f>
        <v>1956</v>
      </c>
      <c r="D1384" t="str">
        <f>VLOOKUP(B1384,Annotation!D:F,3,FALSE)</f>
        <v>sugar transporter</v>
      </c>
      <c r="G1384">
        <v>13</v>
      </c>
      <c r="H1384">
        <v>13</v>
      </c>
      <c r="I1384">
        <v>13</v>
      </c>
      <c r="J1384">
        <v>9</v>
      </c>
      <c r="K1384">
        <v>11</v>
      </c>
      <c r="L1384">
        <v>2</v>
      </c>
      <c r="M1384">
        <v>6</v>
      </c>
      <c r="N1384">
        <v>8</v>
      </c>
      <c r="O1384">
        <v>8</v>
      </c>
      <c r="P1384">
        <v>10</v>
      </c>
      <c r="Q1384">
        <v>10</v>
      </c>
      <c r="R1384">
        <v>5</v>
      </c>
      <c r="S1384">
        <v>69</v>
      </c>
      <c r="T1384">
        <v>28.617999999999999</v>
      </c>
      <c r="U1384">
        <v>5296300000</v>
      </c>
      <c r="V1384">
        <v>171560000</v>
      </c>
      <c r="W1384">
        <v>513200000</v>
      </c>
      <c r="X1384">
        <v>64649000</v>
      </c>
      <c r="Y1384">
        <v>886550000</v>
      </c>
      <c r="Z1384">
        <v>631620000</v>
      </c>
      <c r="AA1384">
        <v>346340000</v>
      </c>
      <c r="AB1384">
        <v>1247400000</v>
      </c>
      <c r="AC1384">
        <v>1202200000</v>
      </c>
      <c r="AD1384">
        <v>232740000</v>
      </c>
      <c r="AE1384">
        <v>441360000</v>
      </c>
      <c r="AF1384" s="5">
        <v>14297000</v>
      </c>
      <c r="AG1384" s="6">
        <v>42767000</v>
      </c>
      <c r="AH1384" s="6">
        <v>5387400</v>
      </c>
      <c r="AI1384" s="6">
        <f t="shared" si="378"/>
        <v>5.6484484223686966E-2</v>
      </c>
      <c r="AJ1384" s="6">
        <f t="shared" si="379"/>
        <v>8.6271148176419982E-2</v>
      </c>
      <c r="AK1384" s="6">
        <f t="shared" si="380"/>
        <v>1.2335424887789674E-2</v>
      </c>
      <c r="AL1384" s="6">
        <f t="shared" si="381"/>
        <v>3</v>
      </c>
      <c r="AM1384" s="6">
        <f t="shared" si="382"/>
        <v>5.1697019095965545E-2</v>
      </c>
      <c r="AN1384" s="7">
        <f t="shared" si="383"/>
        <v>3.0373372782917261E-2</v>
      </c>
      <c r="AO1384" s="5">
        <v>73879000</v>
      </c>
      <c r="AP1384" s="6">
        <v>52635000</v>
      </c>
      <c r="AQ1384" s="6">
        <v>28862000</v>
      </c>
      <c r="AR1384" s="6">
        <f t="shared" si="384"/>
        <v>0.14115878375115268</v>
      </c>
      <c r="AS1384" s="6">
        <f t="shared" si="385"/>
        <v>0.11019312213717872</v>
      </c>
      <c r="AT1384" s="6">
        <f t="shared" si="386"/>
        <v>6.7370842619236121E-2</v>
      </c>
      <c r="AU1384" s="6">
        <f t="shared" si="387"/>
        <v>3</v>
      </c>
      <c r="AV1384" s="6">
        <f t="shared" si="388"/>
        <v>0.10624091616918918</v>
      </c>
      <c r="AW1384" s="7">
        <f t="shared" si="389"/>
        <v>3.0253154250224908E-2</v>
      </c>
      <c r="AX1384" s="5">
        <v>103950000</v>
      </c>
      <c r="AY1384" s="6">
        <v>100180000</v>
      </c>
      <c r="AZ1384" s="6">
        <v>19395000</v>
      </c>
      <c r="BA1384" s="6">
        <f t="shared" si="390"/>
        <v>0.19215938102835659</v>
      </c>
      <c r="BB1384" s="6">
        <f t="shared" si="391"/>
        <v>0.21730689867867164</v>
      </c>
      <c r="BC1384" s="6">
        <f t="shared" si="392"/>
        <v>4.0850361650057114E-2</v>
      </c>
      <c r="BD1384" s="6">
        <f t="shared" si="393"/>
        <v>3</v>
      </c>
      <c r="BE1384" s="6">
        <f t="shared" si="394"/>
        <v>0.15010554711902843</v>
      </c>
      <c r="BF1384" s="7">
        <f t="shared" si="395"/>
        <v>7.7934250386197251E-2</v>
      </c>
      <c r="BH1384">
        <v>1873</v>
      </c>
      <c r="BI1384">
        <v>153</v>
      </c>
    </row>
    <row r="1385" spans="1:61" x14ac:dyDescent="0.25">
      <c r="A1385" t="s">
        <v>2142</v>
      </c>
      <c r="B1385" t="s">
        <v>2142</v>
      </c>
      <c r="C1385">
        <f>VLOOKUP(B1385,Annotation!D:E,2,FALSE)</f>
        <v>1957</v>
      </c>
      <c r="D1385" t="str">
        <f>VLOOKUP(B1385,Annotation!D:F,3,FALSE)</f>
        <v>polysaccharide biosynthesis tyrosine autokinase</v>
      </c>
      <c r="G1385">
        <v>53</v>
      </c>
      <c r="H1385">
        <v>53</v>
      </c>
      <c r="I1385">
        <v>53</v>
      </c>
      <c r="J1385">
        <v>44</v>
      </c>
      <c r="K1385">
        <v>48</v>
      </c>
      <c r="L1385">
        <v>41</v>
      </c>
      <c r="M1385">
        <v>25</v>
      </c>
      <c r="N1385">
        <v>31</v>
      </c>
      <c r="O1385">
        <v>27</v>
      </c>
      <c r="P1385">
        <v>33</v>
      </c>
      <c r="Q1385">
        <v>35</v>
      </c>
      <c r="R1385">
        <v>28</v>
      </c>
      <c r="S1385">
        <v>68.900000000000006</v>
      </c>
      <c r="T1385">
        <v>88.968000000000004</v>
      </c>
      <c r="U1385">
        <v>7696600000</v>
      </c>
      <c r="V1385">
        <v>532060000</v>
      </c>
      <c r="W1385">
        <v>895220000</v>
      </c>
      <c r="X1385">
        <v>685120000</v>
      </c>
      <c r="Y1385">
        <v>770680000</v>
      </c>
      <c r="Z1385">
        <v>966630000</v>
      </c>
      <c r="AA1385">
        <v>877230000</v>
      </c>
      <c r="AB1385">
        <v>1018700000</v>
      </c>
      <c r="AC1385">
        <v>1237600000</v>
      </c>
      <c r="AD1385">
        <v>713340000</v>
      </c>
      <c r="AE1385">
        <v>167320000</v>
      </c>
      <c r="AF1385" s="5">
        <v>11566000</v>
      </c>
      <c r="AG1385" s="6">
        <v>19461000</v>
      </c>
      <c r="AH1385" s="6">
        <v>14894000</v>
      </c>
      <c r="AI1385" s="6">
        <f t="shared" si="378"/>
        <v>4.5694869170536716E-2</v>
      </c>
      <c r="AJ1385" s="6">
        <f t="shared" si="379"/>
        <v>3.9257437151572698E-2</v>
      </c>
      <c r="AK1385" s="6">
        <f t="shared" si="380"/>
        <v>3.4102501815112929E-2</v>
      </c>
      <c r="AL1385" s="6">
        <f t="shared" si="381"/>
        <v>3</v>
      </c>
      <c r="AM1385" s="6">
        <f t="shared" si="382"/>
        <v>3.9684936045740783E-2</v>
      </c>
      <c r="AN1385" s="7">
        <f t="shared" si="383"/>
        <v>4.7422084661164618E-3</v>
      </c>
      <c r="AO1385" s="5">
        <v>16754000</v>
      </c>
      <c r="AP1385" s="6">
        <v>21014000</v>
      </c>
      <c r="AQ1385" s="6">
        <v>19070000</v>
      </c>
      <c r="AR1385" s="6">
        <f t="shared" si="384"/>
        <v>3.2011454716046668E-2</v>
      </c>
      <c r="AS1385" s="6">
        <f t="shared" si="385"/>
        <v>4.3993507525233663E-2</v>
      </c>
      <c r="AT1385" s="6">
        <f t="shared" si="386"/>
        <v>4.451396191354836E-2</v>
      </c>
      <c r="AU1385" s="6">
        <f t="shared" si="387"/>
        <v>3</v>
      </c>
      <c r="AV1385" s="6">
        <f t="shared" si="388"/>
        <v>4.0172974718276237E-2</v>
      </c>
      <c r="AW1385" s="7">
        <f t="shared" si="389"/>
        <v>5.7749761761513741E-3</v>
      </c>
      <c r="AX1385" s="5">
        <v>22146000</v>
      </c>
      <c r="AY1385" s="6">
        <v>26905000</v>
      </c>
      <c r="AZ1385" s="6">
        <v>15507000</v>
      </c>
      <c r="BA1385" s="6">
        <f t="shared" si="390"/>
        <v>4.0938544033227373E-2</v>
      </c>
      <c r="BB1385" s="6">
        <f t="shared" si="391"/>
        <v>5.8361370622376327E-2</v>
      </c>
      <c r="BC1385" s="6">
        <f t="shared" si="392"/>
        <v>3.266133323575332E-2</v>
      </c>
      <c r="BD1385" s="6">
        <f t="shared" si="393"/>
        <v>3</v>
      </c>
      <c r="BE1385" s="6">
        <f t="shared" si="394"/>
        <v>4.398708263045234E-2</v>
      </c>
      <c r="BF1385" s="7">
        <f t="shared" si="395"/>
        <v>1.0711152166551536E-2</v>
      </c>
      <c r="BH1385" t="s">
        <v>2143</v>
      </c>
      <c r="BI1385" t="s">
        <v>2144</v>
      </c>
    </row>
    <row r="1386" spans="1:61" x14ac:dyDescent="0.25">
      <c r="A1386" t="s">
        <v>2145</v>
      </c>
      <c r="B1386" t="s">
        <v>2145</v>
      </c>
      <c r="C1386">
        <f>VLOOKUP(B1386,Annotation!D:E,2,FALSE)</f>
        <v>1958</v>
      </c>
      <c r="D1386" t="str">
        <f>VLOOKUP(B1386,Annotation!D:F,3,FALSE)</f>
        <v>histidinol-phosphatase</v>
      </c>
      <c r="G1386">
        <v>6</v>
      </c>
      <c r="H1386">
        <v>6</v>
      </c>
      <c r="I1386">
        <v>6</v>
      </c>
      <c r="J1386">
        <v>5</v>
      </c>
      <c r="K1386">
        <v>6</v>
      </c>
      <c r="L1386">
        <v>1</v>
      </c>
      <c r="M1386">
        <v>2</v>
      </c>
      <c r="N1386">
        <v>3</v>
      </c>
      <c r="O1386">
        <v>3</v>
      </c>
      <c r="P1386">
        <v>3</v>
      </c>
      <c r="Q1386">
        <v>2</v>
      </c>
      <c r="R1386">
        <v>3</v>
      </c>
      <c r="S1386">
        <v>26.4</v>
      </c>
      <c r="T1386">
        <v>28.355</v>
      </c>
      <c r="U1386">
        <v>123760000</v>
      </c>
      <c r="V1386">
        <v>22829000</v>
      </c>
      <c r="W1386">
        <v>88103000</v>
      </c>
      <c r="X1386">
        <v>2830600</v>
      </c>
      <c r="Y1386">
        <v>1612700</v>
      </c>
      <c r="Z1386">
        <v>1043700</v>
      </c>
      <c r="AA1386">
        <v>386540</v>
      </c>
      <c r="AB1386">
        <v>2660500</v>
      </c>
      <c r="AC1386">
        <v>2036200</v>
      </c>
      <c r="AD1386">
        <v>2262700</v>
      </c>
      <c r="AE1386">
        <v>9520300</v>
      </c>
      <c r="AF1386" s="5">
        <v>1756000</v>
      </c>
      <c r="AG1386" s="6">
        <v>6777100</v>
      </c>
      <c r="AH1386" s="6">
        <v>217740</v>
      </c>
      <c r="AI1386" s="6">
        <f t="shared" si="378"/>
        <v>6.9375921030142198E-3</v>
      </c>
      <c r="AJ1386" s="6">
        <f t="shared" si="379"/>
        <v>1.367101265710515E-2</v>
      </c>
      <c r="AK1386" s="6">
        <f t="shared" si="380"/>
        <v>4.9855503862110179E-4</v>
      </c>
      <c r="AL1386" s="6">
        <f t="shared" si="381"/>
        <v>3</v>
      </c>
      <c r="AM1386" s="6">
        <f t="shared" si="382"/>
        <v>7.0357199329134897E-3</v>
      </c>
      <c r="AN1386" s="7">
        <f t="shared" si="383"/>
        <v>5.3780809297828015E-3</v>
      </c>
      <c r="AO1386" s="5">
        <v>124050</v>
      </c>
      <c r="AP1386" s="6">
        <v>80286</v>
      </c>
      <c r="AQ1386" s="6">
        <v>29734</v>
      </c>
      <c r="AR1386" s="6">
        <f t="shared" si="384"/>
        <v>2.3701927644297419E-4</v>
      </c>
      <c r="AS1386" s="6">
        <f t="shared" si="385"/>
        <v>1.6808140978256925E-4</v>
      </c>
      <c r="AT1386" s="6">
        <f t="shared" si="386"/>
        <v>6.940630013305962E-5</v>
      </c>
      <c r="AU1386" s="6">
        <f t="shared" si="387"/>
        <v>3</v>
      </c>
      <c r="AV1386" s="6">
        <f t="shared" si="388"/>
        <v>1.5816899545286769E-4</v>
      </c>
      <c r="AW1386" s="7">
        <f t="shared" si="389"/>
        <v>6.8785751553887726E-5</v>
      </c>
      <c r="AX1386" s="5">
        <v>204650</v>
      </c>
      <c r="AY1386" s="6">
        <v>156630</v>
      </c>
      <c r="AZ1386" s="6">
        <v>174060</v>
      </c>
      <c r="BA1386" s="6">
        <f t="shared" si="390"/>
        <v>3.7831089300099252E-4</v>
      </c>
      <c r="BB1386" s="6">
        <f t="shared" si="391"/>
        <v>3.397562341788814E-4</v>
      </c>
      <c r="BC1386" s="6">
        <f t="shared" si="392"/>
        <v>3.6661067021443366E-4</v>
      </c>
      <c r="BD1386" s="6">
        <f t="shared" si="393"/>
        <v>3</v>
      </c>
      <c r="BE1386" s="6">
        <f t="shared" si="394"/>
        <v>3.6155926579810251E-4</v>
      </c>
      <c r="BF1386" s="7">
        <f t="shared" si="395"/>
        <v>1.6140073195937807E-5</v>
      </c>
    </row>
    <row r="1387" spans="1:61" x14ac:dyDescent="0.25">
      <c r="A1387" t="s">
        <v>2146</v>
      </c>
      <c r="B1387" t="s">
        <v>2146</v>
      </c>
      <c r="C1387">
        <f>VLOOKUP(B1387,Annotation!D:E,2,FALSE)</f>
        <v>1960</v>
      </c>
      <c r="D1387" t="str">
        <f>VLOOKUP(B1387,Annotation!D:F,3,FALSE)</f>
        <v>N-acetylglucosamine kinase</v>
      </c>
      <c r="G1387">
        <v>20</v>
      </c>
      <c r="H1387">
        <v>20</v>
      </c>
      <c r="I1387">
        <v>20</v>
      </c>
      <c r="J1387">
        <v>17</v>
      </c>
      <c r="K1387">
        <v>18</v>
      </c>
      <c r="L1387">
        <v>4</v>
      </c>
      <c r="M1387">
        <v>11</v>
      </c>
      <c r="N1387">
        <v>8</v>
      </c>
      <c r="O1387">
        <v>9</v>
      </c>
      <c r="P1387">
        <v>12</v>
      </c>
      <c r="Q1387">
        <v>11</v>
      </c>
      <c r="R1387">
        <v>10</v>
      </c>
      <c r="S1387">
        <v>80.599999999999994</v>
      </c>
      <c r="T1387">
        <v>32.319000000000003</v>
      </c>
      <c r="U1387">
        <v>9863400000</v>
      </c>
      <c r="V1387">
        <v>1058100000</v>
      </c>
      <c r="W1387">
        <v>2098100000</v>
      </c>
      <c r="X1387">
        <v>1315000</v>
      </c>
      <c r="Y1387">
        <v>1845600000</v>
      </c>
      <c r="Z1387">
        <v>632190000</v>
      </c>
      <c r="AA1387">
        <v>616720000</v>
      </c>
      <c r="AB1387">
        <v>1587700000</v>
      </c>
      <c r="AC1387">
        <v>1444700000</v>
      </c>
      <c r="AD1387">
        <v>578990000</v>
      </c>
      <c r="AE1387">
        <v>758720000</v>
      </c>
      <c r="AF1387" s="5">
        <v>81392000</v>
      </c>
      <c r="AG1387" s="6">
        <v>161390000</v>
      </c>
      <c r="AH1387" s="6">
        <v>101150</v>
      </c>
      <c r="AI1387" s="6">
        <f t="shared" si="378"/>
        <v>0.32156292508458623</v>
      </c>
      <c r="AJ1387" s="6">
        <f t="shared" si="379"/>
        <v>0.32556177903973677</v>
      </c>
      <c r="AK1387" s="6">
        <f t="shared" si="380"/>
        <v>2.3160118561828074E-4</v>
      </c>
      <c r="AL1387" s="6">
        <f t="shared" si="381"/>
        <v>3</v>
      </c>
      <c r="AM1387" s="6">
        <f t="shared" si="382"/>
        <v>0.21578543510331374</v>
      </c>
      <c r="AN1387" s="7">
        <f t="shared" si="383"/>
        <v>0.15242832019390129</v>
      </c>
      <c r="AO1387" s="5">
        <v>141970000</v>
      </c>
      <c r="AP1387" s="6">
        <v>48630000</v>
      </c>
      <c r="AQ1387" s="6">
        <v>47440000</v>
      </c>
      <c r="AR1387" s="6">
        <f t="shared" si="384"/>
        <v>0.27125857861031077</v>
      </c>
      <c r="AS1387" s="6">
        <f t="shared" si="385"/>
        <v>0.10180852150719108</v>
      </c>
      <c r="AT1387" s="6">
        <f t="shared" si="386"/>
        <v>0.11073635832085656</v>
      </c>
      <c r="AU1387" s="6">
        <f t="shared" si="387"/>
        <v>3</v>
      </c>
      <c r="AV1387" s="6">
        <f t="shared" si="388"/>
        <v>0.16126781947945282</v>
      </c>
      <c r="AW1387" s="7">
        <f t="shared" si="389"/>
        <v>7.7860567204799613E-2</v>
      </c>
      <c r="AX1387" s="5">
        <v>122130000</v>
      </c>
      <c r="AY1387" s="6">
        <v>111130000</v>
      </c>
      <c r="AZ1387" s="6">
        <v>44538000</v>
      </c>
      <c r="BA1387" s="6">
        <f t="shared" si="390"/>
        <v>0.22576647623851073</v>
      </c>
      <c r="BB1387" s="6">
        <f t="shared" si="391"/>
        <v>0.24105924985187441</v>
      </c>
      <c r="BC1387" s="6">
        <f t="shared" si="392"/>
        <v>9.3807342468174459E-2</v>
      </c>
      <c r="BD1387" s="6">
        <f t="shared" si="393"/>
        <v>3</v>
      </c>
      <c r="BE1387" s="6">
        <f t="shared" si="394"/>
        <v>0.18687768951951989</v>
      </c>
      <c r="BF1387" s="7">
        <f t="shared" si="395"/>
        <v>6.6106148762883885E-2</v>
      </c>
      <c r="BH1387" t="s">
        <v>2147</v>
      </c>
      <c r="BI1387" t="s">
        <v>2148</v>
      </c>
    </row>
    <row r="1388" spans="1:61" x14ac:dyDescent="0.25">
      <c r="A1388" t="s">
        <v>2149</v>
      </c>
      <c r="B1388" t="s">
        <v>2149</v>
      </c>
      <c r="C1388">
        <f>VLOOKUP(B1388,Annotation!D:E,2,FALSE)</f>
        <v>1961</v>
      </c>
      <c r="D1388" t="str">
        <f>VLOOKUP(B1388,Annotation!D:F,3,FALSE)</f>
        <v>UDP-N-acetylmuramoyl-tripeptide--D-alanyl-D-alanine ligase</v>
      </c>
      <c r="G1388">
        <v>25</v>
      </c>
      <c r="H1388">
        <v>25</v>
      </c>
      <c r="I1388">
        <v>25</v>
      </c>
      <c r="J1388">
        <v>19</v>
      </c>
      <c r="K1388">
        <v>23</v>
      </c>
      <c r="L1388">
        <v>11</v>
      </c>
      <c r="M1388">
        <v>9</v>
      </c>
      <c r="N1388">
        <v>6</v>
      </c>
      <c r="O1388">
        <v>9</v>
      </c>
      <c r="P1388">
        <v>6</v>
      </c>
      <c r="Q1388">
        <v>9</v>
      </c>
      <c r="R1388">
        <v>8</v>
      </c>
      <c r="S1388">
        <v>53.8</v>
      </c>
      <c r="T1388">
        <v>47.588999999999999</v>
      </c>
      <c r="U1388">
        <v>447630000</v>
      </c>
      <c r="V1388">
        <v>68938000</v>
      </c>
      <c r="W1388">
        <v>181440000</v>
      </c>
      <c r="X1388">
        <v>21393000</v>
      </c>
      <c r="Y1388">
        <v>50821000</v>
      </c>
      <c r="Z1388">
        <v>4287000</v>
      </c>
      <c r="AA1388">
        <v>34742000</v>
      </c>
      <c r="AB1388">
        <v>21953000</v>
      </c>
      <c r="AC1388">
        <v>52103000</v>
      </c>
      <c r="AD1388">
        <v>11948000</v>
      </c>
      <c r="AE1388">
        <v>17905000</v>
      </c>
      <c r="AF1388" s="5">
        <v>2757500</v>
      </c>
      <c r="AG1388" s="6">
        <v>7257700</v>
      </c>
      <c r="AH1388" s="6">
        <v>855730</v>
      </c>
      <c r="AI1388" s="6">
        <f t="shared" si="378"/>
        <v>1.0894311061538561E-2</v>
      </c>
      <c r="AJ1388" s="6">
        <f t="shared" si="379"/>
        <v>1.4640496460355026E-2</v>
      </c>
      <c r="AK1388" s="6">
        <f t="shared" si="380"/>
        <v>1.9593483200111852E-3</v>
      </c>
      <c r="AL1388" s="6">
        <f t="shared" si="381"/>
        <v>3</v>
      </c>
      <c r="AM1388" s="6">
        <f t="shared" si="382"/>
        <v>9.164718613968257E-3</v>
      </c>
      <c r="AN1388" s="7">
        <f t="shared" si="383"/>
        <v>5.3195549353528757E-3</v>
      </c>
      <c r="AO1388" s="5">
        <v>2032800</v>
      </c>
      <c r="AP1388" s="6">
        <v>171480</v>
      </c>
      <c r="AQ1388" s="6">
        <v>1389700</v>
      </c>
      <c r="AR1388" s="6">
        <f t="shared" si="384"/>
        <v>3.8840208396072385E-3</v>
      </c>
      <c r="AS1388" s="6">
        <f t="shared" si="385"/>
        <v>3.5899908015737454E-4</v>
      </c>
      <c r="AT1388" s="6">
        <f t="shared" si="386"/>
        <v>3.2438937006427984E-3</v>
      </c>
      <c r="AU1388" s="6">
        <f t="shared" si="387"/>
        <v>3</v>
      </c>
      <c r="AV1388" s="6">
        <f t="shared" si="388"/>
        <v>2.4956378734691371E-3</v>
      </c>
      <c r="AW1388" s="7">
        <f t="shared" si="389"/>
        <v>1.5332665974585674E-3</v>
      </c>
      <c r="AX1388" s="5">
        <v>878130</v>
      </c>
      <c r="AY1388" s="6">
        <v>2084100</v>
      </c>
      <c r="AZ1388" s="6">
        <v>477920</v>
      </c>
      <c r="BA1388" s="6">
        <f t="shared" si="390"/>
        <v>1.6232892473538312E-3</v>
      </c>
      <c r="BB1388" s="6">
        <f t="shared" si="391"/>
        <v>4.5207557150750604E-3</v>
      </c>
      <c r="BC1388" s="6">
        <f t="shared" si="392"/>
        <v>1.0066102005566019E-3</v>
      </c>
      <c r="BD1388" s="6">
        <f t="shared" si="393"/>
        <v>3</v>
      </c>
      <c r="BE1388" s="6">
        <f t="shared" si="394"/>
        <v>2.3835517209951644E-3</v>
      </c>
      <c r="BF1388" s="7">
        <f t="shared" si="395"/>
        <v>1.5320582986999285E-3</v>
      </c>
      <c r="BH1388" t="s">
        <v>2150</v>
      </c>
      <c r="BI1388" t="s">
        <v>2151</v>
      </c>
    </row>
    <row r="1389" spans="1:61" x14ac:dyDescent="0.25">
      <c r="A1389" t="s">
        <v>2152</v>
      </c>
      <c r="B1389" t="s">
        <v>2152</v>
      </c>
      <c r="C1389">
        <f>VLOOKUP(B1389,Annotation!D:E,2,FALSE)</f>
        <v>1962</v>
      </c>
      <c r="D1389" t="str">
        <f>VLOOKUP(B1389,Annotation!D:F,3,FALSE)</f>
        <v>gliding motility lipoprotein GldJ</v>
      </c>
      <c r="G1389">
        <v>37</v>
      </c>
      <c r="H1389">
        <v>37</v>
      </c>
      <c r="I1389">
        <v>37</v>
      </c>
      <c r="J1389">
        <v>29</v>
      </c>
      <c r="K1389">
        <v>31</v>
      </c>
      <c r="L1389">
        <v>31</v>
      </c>
      <c r="M1389">
        <v>28</v>
      </c>
      <c r="N1389">
        <v>27</v>
      </c>
      <c r="O1389">
        <v>29</v>
      </c>
      <c r="P1389">
        <v>25</v>
      </c>
      <c r="Q1389">
        <v>22</v>
      </c>
      <c r="R1389">
        <v>29</v>
      </c>
      <c r="S1389">
        <v>60.1</v>
      </c>
      <c r="T1389">
        <v>63.454000000000001</v>
      </c>
      <c r="U1389">
        <v>10387000000</v>
      </c>
      <c r="V1389">
        <v>381010000</v>
      </c>
      <c r="W1389">
        <v>949820000</v>
      </c>
      <c r="X1389">
        <v>1038800000</v>
      </c>
      <c r="Y1389">
        <v>1636200000</v>
      </c>
      <c r="Z1389">
        <v>1602800000</v>
      </c>
      <c r="AA1389">
        <v>1446300000</v>
      </c>
      <c r="AB1389">
        <v>1334400000</v>
      </c>
      <c r="AC1389">
        <v>877210000</v>
      </c>
      <c r="AD1389">
        <v>1120300000</v>
      </c>
      <c r="AE1389">
        <v>358170000</v>
      </c>
      <c r="AF1389" s="5">
        <v>13138000</v>
      </c>
      <c r="AG1389" s="6">
        <v>32752000</v>
      </c>
      <c r="AH1389" s="6">
        <v>35822000</v>
      </c>
      <c r="AI1389" s="6">
        <f t="shared" si="378"/>
        <v>5.1905515403986802E-2</v>
      </c>
      <c r="AJ1389" s="6">
        <f t="shared" si="379"/>
        <v>6.6068525851102664E-2</v>
      </c>
      <c r="AK1389" s="6">
        <f t="shared" si="380"/>
        <v>8.2020935948769663E-2</v>
      </c>
      <c r="AL1389" s="6">
        <f t="shared" si="381"/>
        <v>3</v>
      </c>
      <c r="AM1389" s="6">
        <f t="shared" si="382"/>
        <v>6.6664992401286371E-2</v>
      </c>
      <c r="AN1389" s="7">
        <f t="shared" si="383"/>
        <v>1.230180116639832E-2</v>
      </c>
      <c r="AO1389" s="5">
        <v>56422000</v>
      </c>
      <c r="AP1389" s="6">
        <v>55268000</v>
      </c>
      <c r="AQ1389" s="6">
        <v>49873000</v>
      </c>
      <c r="AR1389" s="6">
        <f t="shared" si="384"/>
        <v>0.10780412426816194</v>
      </c>
      <c r="AS1389" s="6">
        <f t="shared" si="385"/>
        <v>0.11570539516058886</v>
      </c>
      <c r="AT1389" s="6">
        <f t="shared" si="386"/>
        <v>0.11641556489325629</v>
      </c>
      <c r="AU1389" s="6">
        <f t="shared" si="387"/>
        <v>3</v>
      </c>
      <c r="AV1389" s="6">
        <f t="shared" si="388"/>
        <v>0.11330836144066903</v>
      </c>
      <c r="AW1389" s="7">
        <f t="shared" si="389"/>
        <v>3.9028669292120698E-3</v>
      </c>
      <c r="AX1389" s="5">
        <v>46013000</v>
      </c>
      <c r="AY1389" s="6">
        <v>30248000</v>
      </c>
      <c r="AZ1389" s="6">
        <v>38632000</v>
      </c>
      <c r="BA1389" s="6">
        <f t="shared" si="390"/>
        <v>8.505848580334556E-2</v>
      </c>
      <c r="BB1389" s="6">
        <f t="shared" si="391"/>
        <v>6.5612887514797949E-2</v>
      </c>
      <c r="BC1389" s="6">
        <f t="shared" si="392"/>
        <v>8.1367938709203738E-2</v>
      </c>
      <c r="BD1389" s="6">
        <f t="shared" si="393"/>
        <v>3</v>
      </c>
      <c r="BE1389" s="6">
        <f t="shared" si="394"/>
        <v>7.7346437342449073E-2</v>
      </c>
      <c r="BF1389" s="7">
        <f t="shared" si="395"/>
        <v>8.4325630003377824E-3</v>
      </c>
      <c r="BH1389" t="s">
        <v>2153</v>
      </c>
      <c r="BI1389" t="s">
        <v>2154</v>
      </c>
    </row>
    <row r="1390" spans="1:61" x14ac:dyDescent="0.25">
      <c r="A1390" t="s">
        <v>2155</v>
      </c>
      <c r="B1390" t="s">
        <v>2155</v>
      </c>
      <c r="C1390">
        <f>VLOOKUP(B1390,Annotation!D:E,2,FALSE)</f>
        <v>1963</v>
      </c>
      <c r="D1390" t="str">
        <f>VLOOKUP(B1390,Annotation!D:F,3,FALSE)</f>
        <v>type IX secretion system sortase PorU</v>
      </c>
      <c r="G1390">
        <v>26</v>
      </c>
      <c r="H1390">
        <v>26</v>
      </c>
      <c r="I1390">
        <v>26</v>
      </c>
      <c r="J1390">
        <v>17</v>
      </c>
      <c r="K1390">
        <v>22</v>
      </c>
      <c r="L1390">
        <v>23</v>
      </c>
      <c r="M1390">
        <v>5</v>
      </c>
      <c r="N1390">
        <v>9</v>
      </c>
      <c r="O1390">
        <v>6</v>
      </c>
      <c r="P1390">
        <v>10</v>
      </c>
      <c r="Q1390">
        <v>8</v>
      </c>
      <c r="R1390">
        <v>6</v>
      </c>
      <c r="S1390">
        <v>27.2</v>
      </c>
      <c r="T1390">
        <v>126.41</v>
      </c>
      <c r="U1390">
        <v>191220000</v>
      </c>
      <c r="V1390">
        <v>15629000</v>
      </c>
      <c r="W1390">
        <v>52226000</v>
      </c>
      <c r="X1390">
        <v>39301000</v>
      </c>
      <c r="Y1390">
        <v>20001000</v>
      </c>
      <c r="Z1390">
        <v>34730000</v>
      </c>
      <c r="AA1390">
        <v>14436000</v>
      </c>
      <c r="AB1390">
        <v>5569800</v>
      </c>
      <c r="AC1390">
        <v>2922000</v>
      </c>
      <c r="AD1390">
        <v>6404700</v>
      </c>
      <c r="AE1390">
        <v>4156900</v>
      </c>
      <c r="AF1390" s="5">
        <v>339750</v>
      </c>
      <c r="AG1390" s="6">
        <v>1135300</v>
      </c>
      <c r="AH1390" s="6">
        <v>854360</v>
      </c>
      <c r="AI1390" s="6">
        <f t="shared" si="378"/>
        <v>1.3422818433935543E-3</v>
      </c>
      <c r="AJ1390" s="6">
        <f t="shared" si="379"/>
        <v>2.2901684599034209E-3</v>
      </c>
      <c r="AK1390" s="6">
        <f t="shared" si="380"/>
        <v>1.9562114576849661E-3</v>
      </c>
      <c r="AL1390" s="6">
        <f t="shared" si="381"/>
        <v>3</v>
      </c>
      <c r="AM1390" s="6">
        <f t="shared" si="382"/>
        <v>1.8628872536606469E-3</v>
      </c>
      <c r="AN1390" s="7">
        <f t="shared" si="383"/>
        <v>3.9255939230661667E-4</v>
      </c>
      <c r="AO1390" s="5">
        <v>434800</v>
      </c>
      <c r="AP1390" s="6">
        <v>755000</v>
      </c>
      <c r="AQ1390" s="6">
        <v>313840</v>
      </c>
      <c r="AR1390" s="6">
        <f t="shared" si="384"/>
        <v>8.3076163964050924E-4</v>
      </c>
      <c r="AS1390" s="6">
        <f t="shared" si="385"/>
        <v>1.5806175969140296E-3</v>
      </c>
      <c r="AT1390" s="6">
        <f t="shared" si="386"/>
        <v>7.3257796575500883E-4</v>
      </c>
      <c r="AU1390" s="6">
        <f t="shared" si="387"/>
        <v>3</v>
      </c>
      <c r="AV1390" s="6">
        <f t="shared" si="388"/>
        <v>1.0479857341031825E-3</v>
      </c>
      <c r="AW1390" s="7">
        <f t="shared" si="389"/>
        <v>3.7875456821485182E-4</v>
      </c>
      <c r="AX1390" s="5">
        <v>121080</v>
      </c>
      <c r="AY1390" s="6">
        <v>63521</v>
      </c>
      <c r="AZ1390" s="6">
        <v>139230</v>
      </c>
      <c r="BA1390" s="6">
        <f t="shared" si="390"/>
        <v>2.2382547238973945E-4</v>
      </c>
      <c r="BB1390" s="6">
        <f t="shared" si="391"/>
        <v>1.3778749761397384E-4</v>
      </c>
      <c r="BC1390" s="6">
        <f t="shared" si="392"/>
        <v>2.932506240029622E-4</v>
      </c>
      <c r="BD1390" s="6">
        <f t="shared" si="393"/>
        <v>3</v>
      </c>
      <c r="BE1390" s="6">
        <f t="shared" si="394"/>
        <v>2.1828786466889186E-4</v>
      </c>
      <c r="BF1390" s="7">
        <f t="shared" si="395"/>
        <v>6.3588231306912631E-5</v>
      </c>
      <c r="BH1390" t="s">
        <v>2156</v>
      </c>
      <c r="BI1390" t="s">
        <v>2157</v>
      </c>
    </row>
    <row r="1391" spans="1:61" x14ac:dyDescent="0.25">
      <c r="A1391" t="s">
        <v>2158</v>
      </c>
      <c r="B1391" t="s">
        <v>2158</v>
      </c>
      <c r="C1391">
        <f>VLOOKUP(B1391,Annotation!D:E,2,FALSE)</f>
        <v>1964</v>
      </c>
      <c r="D1391" t="str">
        <f>VLOOKUP(B1391,Annotation!D:F,3,FALSE)</f>
        <v>type IX secretion system outer membrane channel protein PorV</v>
      </c>
      <c r="G1391">
        <v>14</v>
      </c>
      <c r="H1391">
        <v>14</v>
      </c>
      <c r="I1391">
        <v>14</v>
      </c>
      <c r="J1391">
        <v>13</v>
      </c>
      <c r="K1391">
        <v>14</v>
      </c>
      <c r="L1391">
        <v>14</v>
      </c>
      <c r="M1391">
        <v>14</v>
      </c>
      <c r="N1391">
        <v>14</v>
      </c>
      <c r="O1391">
        <v>13</v>
      </c>
      <c r="P1391">
        <v>14</v>
      </c>
      <c r="Q1391">
        <v>13</v>
      </c>
      <c r="R1391">
        <v>13</v>
      </c>
      <c r="S1391">
        <v>54.6</v>
      </c>
      <c r="T1391">
        <v>40.575000000000003</v>
      </c>
      <c r="U1391">
        <v>17032000000</v>
      </c>
      <c r="V1391">
        <v>518510000</v>
      </c>
      <c r="W1391">
        <v>667390000</v>
      </c>
      <c r="X1391">
        <v>1314300000</v>
      </c>
      <c r="Y1391">
        <v>1973600000</v>
      </c>
      <c r="Z1391">
        <v>3431700000</v>
      </c>
      <c r="AA1391">
        <v>1851400000</v>
      </c>
      <c r="AB1391">
        <v>2814600000</v>
      </c>
      <c r="AC1391">
        <v>3214000000</v>
      </c>
      <c r="AD1391">
        <v>1246600000</v>
      </c>
      <c r="AE1391">
        <v>1135500000</v>
      </c>
      <c r="AF1391" s="5">
        <v>34567000</v>
      </c>
      <c r="AG1391" s="6">
        <v>44493000</v>
      </c>
      <c r="AH1391" s="6">
        <v>87617000</v>
      </c>
      <c r="AI1391" s="6">
        <f t="shared" si="378"/>
        <v>0.13656705365882263</v>
      </c>
      <c r="AJ1391" s="6">
        <f t="shared" si="379"/>
        <v>8.9752898164787209E-2</v>
      </c>
      <c r="AK1391" s="6">
        <f t="shared" si="380"/>
        <v>0.20061493900461594</v>
      </c>
      <c r="AL1391" s="6">
        <f t="shared" si="381"/>
        <v>3</v>
      </c>
      <c r="AM1391" s="6">
        <f t="shared" si="382"/>
        <v>0.14231163027607527</v>
      </c>
      <c r="AN1391" s="7">
        <f t="shared" si="383"/>
        <v>4.5441157153521629E-2</v>
      </c>
      <c r="AO1391" s="5">
        <v>131580000</v>
      </c>
      <c r="AP1391" s="6">
        <v>228780000</v>
      </c>
      <c r="AQ1391" s="6">
        <v>123430000</v>
      </c>
      <c r="AR1391" s="6">
        <f t="shared" si="384"/>
        <v>0.2514066617844945</v>
      </c>
      <c r="AS1391" s="6">
        <f t="shared" si="385"/>
        <v>0.47895853486356516</v>
      </c>
      <c r="AT1391" s="6">
        <f t="shared" si="386"/>
        <v>0.28811527629728761</v>
      </c>
      <c r="AU1391" s="6">
        <f t="shared" si="387"/>
        <v>3</v>
      </c>
      <c r="AV1391" s="6">
        <f t="shared" si="388"/>
        <v>0.33949349098178239</v>
      </c>
      <c r="AW1391" s="7">
        <f t="shared" si="389"/>
        <v>9.9748866137492037E-2</v>
      </c>
      <c r="AX1391" s="5">
        <v>187640000</v>
      </c>
      <c r="AY1391" s="6">
        <v>214270000</v>
      </c>
      <c r="AZ1391" s="6">
        <v>83109000</v>
      </c>
      <c r="BA1391" s="6">
        <f t="shared" si="390"/>
        <v>0.34686663065089784</v>
      </c>
      <c r="BB1391" s="6">
        <f t="shared" si="391"/>
        <v>0.46478687542302827</v>
      </c>
      <c r="BC1391" s="6">
        <f t="shared" si="392"/>
        <v>0.17504680105050768</v>
      </c>
      <c r="BD1391" s="6">
        <f t="shared" si="393"/>
        <v>3</v>
      </c>
      <c r="BE1391" s="6">
        <f t="shared" si="394"/>
        <v>0.32890010237481127</v>
      </c>
      <c r="BF1391" s="7">
        <f t="shared" si="395"/>
        <v>0.11896617104053846</v>
      </c>
      <c r="BH1391" t="s">
        <v>2159</v>
      </c>
      <c r="BI1391" t="s">
        <v>2160</v>
      </c>
    </row>
    <row r="1392" spans="1:61" x14ac:dyDescent="0.25">
      <c r="A1392" t="s">
        <v>2161</v>
      </c>
      <c r="B1392" t="s">
        <v>2161</v>
      </c>
      <c r="C1392">
        <f>VLOOKUP(B1392,Annotation!D:E,2,FALSE)</f>
        <v>1965</v>
      </c>
      <c r="D1392" t="str">
        <f>VLOOKUP(B1392,Annotation!D:F,3,FALSE)</f>
        <v>cytidine deaminase</v>
      </c>
      <c r="G1392">
        <v>4</v>
      </c>
      <c r="H1392">
        <v>4</v>
      </c>
      <c r="I1392">
        <v>4</v>
      </c>
      <c r="J1392">
        <v>2</v>
      </c>
      <c r="K1392">
        <v>3</v>
      </c>
      <c r="L1392">
        <v>1</v>
      </c>
      <c r="M1392">
        <v>2</v>
      </c>
      <c r="N1392">
        <v>2</v>
      </c>
      <c r="O1392">
        <v>3</v>
      </c>
      <c r="P1392">
        <v>3</v>
      </c>
      <c r="Q1392">
        <v>0</v>
      </c>
      <c r="R1392">
        <v>4</v>
      </c>
      <c r="S1392">
        <v>22.5</v>
      </c>
      <c r="T1392">
        <v>17.542999999999999</v>
      </c>
      <c r="U1392">
        <v>12305000</v>
      </c>
      <c r="V1392">
        <v>3072100</v>
      </c>
      <c r="W1392">
        <v>2355400</v>
      </c>
      <c r="X1392">
        <v>674540</v>
      </c>
      <c r="Y1392">
        <v>1138600</v>
      </c>
      <c r="Z1392">
        <v>829130</v>
      </c>
      <c r="AA1392">
        <v>361950</v>
      </c>
      <c r="AB1392">
        <v>735490</v>
      </c>
      <c r="AC1392">
        <v>0</v>
      </c>
      <c r="AD1392">
        <v>3138200</v>
      </c>
      <c r="AE1392">
        <v>1538200</v>
      </c>
      <c r="AF1392" s="5">
        <v>384020</v>
      </c>
      <c r="AG1392" s="6">
        <v>294430</v>
      </c>
      <c r="AH1392" s="6">
        <v>84317</v>
      </c>
      <c r="AI1392" s="6">
        <f t="shared" si="378"/>
        <v>1.5171834392935768E-3</v>
      </c>
      <c r="AJ1392" s="6">
        <f t="shared" si="379"/>
        <v>5.9393490676417184E-4</v>
      </c>
      <c r="AK1392" s="6">
        <f t="shared" si="380"/>
        <v>1.9305899325532946E-4</v>
      </c>
      <c r="AL1392" s="6">
        <f t="shared" si="381"/>
        <v>3</v>
      </c>
      <c r="AM1392" s="6">
        <f t="shared" si="382"/>
        <v>7.680591131043594E-4</v>
      </c>
      <c r="AN1392" s="7">
        <f t="shared" si="383"/>
        <v>5.5441609919759964E-4</v>
      </c>
      <c r="AO1392" s="5">
        <v>142320</v>
      </c>
      <c r="AP1392" s="6">
        <v>103640</v>
      </c>
      <c r="AQ1392" s="6">
        <v>45244</v>
      </c>
      <c r="AR1392" s="6">
        <f t="shared" si="384"/>
        <v>2.719273149807665E-4</v>
      </c>
      <c r="AS1392" s="6">
        <f t="shared" si="385"/>
        <v>2.1697378509161593E-4</v>
      </c>
      <c r="AT1392" s="6">
        <f t="shared" si="386"/>
        <v>1.0561036669200746E-4</v>
      </c>
      <c r="AU1392" s="6">
        <f t="shared" si="387"/>
        <v>3</v>
      </c>
      <c r="AV1392" s="6">
        <f t="shared" si="388"/>
        <v>1.981704889214633E-4</v>
      </c>
      <c r="AW1392" s="7">
        <f t="shared" si="389"/>
        <v>6.9188172313714122E-5</v>
      </c>
      <c r="AX1392" s="5">
        <v>91936</v>
      </c>
      <c r="AY1392" s="6">
        <v>0</v>
      </c>
      <c r="AZ1392" s="6">
        <v>392270</v>
      </c>
      <c r="BA1392" s="6">
        <f t="shared" si="390"/>
        <v>1.69950599848225E-4</v>
      </c>
      <c r="BB1392" s="6">
        <f t="shared" si="391"/>
        <v>0</v>
      </c>
      <c r="BC1392" s="6">
        <f t="shared" si="392"/>
        <v>8.2621146504088198E-4</v>
      </c>
      <c r="BD1392" s="6">
        <f t="shared" si="393"/>
        <v>2</v>
      </c>
      <c r="BE1392" s="6">
        <f t="shared" si="394"/>
        <v>4.9808103244455349E-4</v>
      </c>
      <c r="BF1392" s="7">
        <f t="shared" si="395"/>
        <v>3.5624381702816752E-4</v>
      </c>
    </row>
    <row r="1393" spans="1:61" x14ac:dyDescent="0.25">
      <c r="A1393" t="s">
        <v>2162</v>
      </c>
      <c r="B1393" t="s">
        <v>2162</v>
      </c>
      <c r="C1393">
        <f>VLOOKUP(B1393,Annotation!D:E,2,FALSE)</f>
        <v>1968</v>
      </c>
      <c r="D1393" t="str">
        <f>VLOOKUP(B1393,Annotation!D:F,3,FALSE)</f>
        <v>MdsD protein</v>
      </c>
      <c r="E1393" t="str">
        <f>VLOOKUP(B1393,Annotation!I:O,7,FALSE)</f>
        <v>*</v>
      </c>
      <c r="G1393">
        <v>52</v>
      </c>
      <c r="H1393">
        <v>52</v>
      </c>
      <c r="I1393">
        <v>51</v>
      </c>
      <c r="J1393">
        <v>37</v>
      </c>
      <c r="K1393">
        <v>42</v>
      </c>
      <c r="L1393">
        <v>39</v>
      </c>
      <c r="M1393">
        <v>24</v>
      </c>
      <c r="N1393">
        <v>24</v>
      </c>
      <c r="O1393">
        <v>20</v>
      </c>
      <c r="P1393">
        <v>26</v>
      </c>
      <c r="Q1393">
        <v>31</v>
      </c>
      <c r="R1393">
        <v>27</v>
      </c>
      <c r="S1393">
        <v>56</v>
      </c>
      <c r="T1393">
        <v>118.69</v>
      </c>
      <c r="U1393">
        <v>1966500000</v>
      </c>
      <c r="V1393">
        <v>137260000</v>
      </c>
      <c r="W1393">
        <v>222030000</v>
      </c>
      <c r="X1393">
        <v>211030000</v>
      </c>
      <c r="Y1393">
        <v>216300000</v>
      </c>
      <c r="Z1393">
        <v>162140000</v>
      </c>
      <c r="AA1393">
        <v>264960000</v>
      </c>
      <c r="AB1393">
        <v>168610000</v>
      </c>
      <c r="AC1393">
        <v>345270000</v>
      </c>
      <c r="AD1393">
        <v>238900000</v>
      </c>
      <c r="AE1393">
        <v>31717000</v>
      </c>
      <c r="AF1393" s="5">
        <v>2213800</v>
      </c>
      <c r="AG1393" s="6">
        <v>3581200</v>
      </c>
      <c r="AH1393" s="6">
        <v>3403700</v>
      </c>
      <c r="AI1393" s="6">
        <f t="shared" si="378"/>
        <v>8.7462650328319364E-3</v>
      </c>
      <c r="AJ1393" s="6">
        <f t="shared" si="379"/>
        <v>7.22412691676749E-3</v>
      </c>
      <c r="AK1393" s="6">
        <f t="shared" si="380"/>
        <v>7.7933856202564711E-3</v>
      </c>
      <c r="AL1393" s="6">
        <f t="shared" si="381"/>
        <v>3</v>
      </c>
      <c r="AM1393" s="6">
        <f t="shared" si="382"/>
        <v>7.9212591899519656E-3</v>
      </c>
      <c r="AN1393" s="7">
        <f t="shared" si="383"/>
        <v>6.2795427034355344E-4</v>
      </c>
      <c r="AO1393" s="5">
        <v>3488600</v>
      </c>
      <c r="AP1393" s="6">
        <v>2615200</v>
      </c>
      <c r="AQ1393" s="6">
        <v>4273500</v>
      </c>
      <c r="AR1393" s="6">
        <f t="shared" si="384"/>
        <v>6.6655820056345004E-3</v>
      </c>
      <c r="AS1393" s="6">
        <f t="shared" si="385"/>
        <v>5.4750081317212849E-3</v>
      </c>
      <c r="AT1393" s="6">
        <f t="shared" si="386"/>
        <v>9.9753757859228596E-3</v>
      </c>
      <c r="AU1393" s="6">
        <f t="shared" si="387"/>
        <v>3</v>
      </c>
      <c r="AV1393" s="6">
        <f t="shared" si="388"/>
        <v>7.3719886410928822E-3</v>
      </c>
      <c r="AW1393" s="7">
        <f t="shared" si="389"/>
        <v>1.9039581589784071E-3</v>
      </c>
      <c r="AX1393" s="5">
        <v>2719500</v>
      </c>
      <c r="AY1393" s="6">
        <v>5568900</v>
      </c>
      <c r="AZ1393" s="6">
        <v>3853200</v>
      </c>
      <c r="BA1393" s="6">
        <f t="shared" si="390"/>
        <v>5.0271999683176114E-3</v>
      </c>
      <c r="BB1393" s="6">
        <f t="shared" si="391"/>
        <v>1.2079860132278443E-2</v>
      </c>
      <c r="BC1393" s="6">
        <f t="shared" si="392"/>
        <v>8.1157315550399629E-3</v>
      </c>
      <c r="BD1393" s="6">
        <f t="shared" si="393"/>
        <v>3</v>
      </c>
      <c r="BE1393" s="6">
        <f t="shared" si="394"/>
        <v>8.4075972185453391E-3</v>
      </c>
      <c r="BF1393" s="7">
        <f t="shared" si="395"/>
        <v>2.8866235202198989E-3</v>
      </c>
      <c r="BH1393" t="s">
        <v>2163</v>
      </c>
      <c r="BI1393" t="s">
        <v>2164</v>
      </c>
    </row>
    <row r="1394" spans="1:61" x14ac:dyDescent="0.25">
      <c r="A1394" t="s">
        <v>2165</v>
      </c>
      <c r="B1394" t="s">
        <v>2165</v>
      </c>
      <c r="C1394">
        <f>VLOOKUP(B1394,Annotation!D:E,2,FALSE)</f>
        <v>1969</v>
      </c>
      <c r="D1394" t="str">
        <f>VLOOKUP(B1394,Annotation!D:F,3,FALSE)</f>
        <v>group III truncated hemoglobin</v>
      </c>
      <c r="G1394">
        <v>2</v>
      </c>
      <c r="H1394">
        <v>2</v>
      </c>
      <c r="I1394">
        <v>2</v>
      </c>
      <c r="J1394">
        <v>2</v>
      </c>
      <c r="K1394">
        <v>1</v>
      </c>
      <c r="L1394">
        <v>0</v>
      </c>
      <c r="M1394">
        <v>0</v>
      </c>
      <c r="N1394">
        <v>0</v>
      </c>
      <c r="O1394">
        <v>0</v>
      </c>
      <c r="P1394">
        <v>1</v>
      </c>
      <c r="Q1394">
        <v>1</v>
      </c>
      <c r="R1394">
        <v>1</v>
      </c>
      <c r="S1394">
        <v>13.7</v>
      </c>
      <c r="T1394">
        <v>15.881</v>
      </c>
      <c r="U1394">
        <v>3447700</v>
      </c>
      <c r="V1394">
        <v>481000</v>
      </c>
      <c r="W1394">
        <v>570040</v>
      </c>
      <c r="X1394">
        <v>0</v>
      </c>
      <c r="Y1394">
        <v>0</v>
      </c>
      <c r="Z1394">
        <v>0</v>
      </c>
      <c r="AA1394">
        <v>0</v>
      </c>
      <c r="AB1394">
        <v>1284400</v>
      </c>
      <c r="AC1394">
        <v>744500</v>
      </c>
      <c r="AD1394">
        <v>367740</v>
      </c>
      <c r="AE1394">
        <v>689540</v>
      </c>
      <c r="AF1394" s="5">
        <v>96200</v>
      </c>
      <c r="AG1394" s="6">
        <v>114010</v>
      </c>
      <c r="AH1394" s="6">
        <v>0</v>
      </c>
      <c r="AI1394" s="6">
        <f t="shared" si="378"/>
        <v>3.8006626441342142E-4</v>
      </c>
      <c r="AJ1394" s="6">
        <f t="shared" si="379"/>
        <v>2.2998511945176523E-4</v>
      </c>
      <c r="AK1394" s="6">
        <f t="shared" si="380"/>
        <v>0</v>
      </c>
      <c r="AL1394" s="6">
        <f t="shared" si="381"/>
        <v>2</v>
      </c>
      <c r="AM1394" s="6">
        <f t="shared" si="382"/>
        <v>3.0502569193259331E-4</v>
      </c>
      <c r="AN1394" s="7">
        <f t="shared" si="383"/>
        <v>1.5630023480021362E-4</v>
      </c>
      <c r="AO1394" s="5">
        <v>0</v>
      </c>
      <c r="AP1394" s="6">
        <v>0</v>
      </c>
      <c r="AQ1394" s="6">
        <v>0</v>
      </c>
      <c r="AR1394" s="6">
        <f t="shared" si="384"/>
        <v>0</v>
      </c>
      <c r="AS1394" s="6">
        <f t="shared" si="385"/>
        <v>0</v>
      </c>
      <c r="AT1394" s="6">
        <f t="shared" si="386"/>
        <v>0</v>
      </c>
      <c r="AU1394" s="6">
        <f t="shared" si="387"/>
        <v>0</v>
      </c>
      <c r="AV1394" s="6">
        <f t="shared" si="388"/>
        <v>0</v>
      </c>
      <c r="AW1394" s="7">
        <f t="shared" si="389"/>
        <v>0</v>
      </c>
      <c r="AX1394" s="5">
        <v>256880</v>
      </c>
      <c r="AY1394" s="6">
        <v>148900</v>
      </c>
      <c r="AZ1394" s="6">
        <v>73548</v>
      </c>
      <c r="BA1394" s="6">
        <f t="shared" si="390"/>
        <v>4.7486197016415819E-4</v>
      </c>
      <c r="BB1394" s="6">
        <f t="shared" si="391"/>
        <v>3.229885926657437E-4</v>
      </c>
      <c r="BC1394" s="6">
        <f t="shared" si="392"/>
        <v>1.5490912083724673E-4</v>
      </c>
      <c r="BD1394" s="6">
        <f t="shared" si="393"/>
        <v>3</v>
      </c>
      <c r="BE1394" s="6">
        <f t="shared" si="394"/>
        <v>3.1758656122238288E-4</v>
      </c>
      <c r="BF1394" s="7">
        <f t="shared" si="395"/>
        <v>1.3067604449142829E-4</v>
      </c>
    </row>
    <row r="1395" spans="1:61" x14ac:dyDescent="0.25">
      <c r="A1395" t="s">
        <v>2166</v>
      </c>
      <c r="B1395" t="s">
        <v>2166</v>
      </c>
      <c r="C1395">
        <f>VLOOKUP(B1395,Annotation!D:E,2,FALSE)</f>
        <v>1970</v>
      </c>
      <c r="D1395" t="str">
        <f>VLOOKUP(B1395,Annotation!D:F,3,FALSE)</f>
        <v>3-oxoacyl-ACP synthase III family protein</v>
      </c>
      <c r="G1395">
        <v>23</v>
      </c>
      <c r="H1395">
        <v>23</v>
      </c>
      <c r="I1395">
        <v>23</v>
      </c>
      <c r="J1395">
        <v>19</v>
      </c>
      <c r="K1395">
        <v>17</v>
      </c>
      <c r="L1395">
        <v>18</v>
      </c>
      <c r="M1395">
        <v>12</v>
      </c>
      <c r="N1395">
        <v>14</v>
      </c>
      <c r="O1395">
        <v>13</v>
      </c>
      <c r="P1395">
        <v>10</v>
      </c>
      <c r="Q1395">
        <v>11</v>
      </c>
      <c r="R1395">
        <v>4</v>
      </c>
      <c r="S1395">
        <v>60.5</v>
      </c>
      <c r="T1395">
        <v>39.216999999999999</v>
      </c>
      <c r="U1395">
        <v>2737900000</v>
      </c>
      <c r="V1395">
        <v>91769000</v>
      </c>
      <c r="W1395">
        <v>322390000</v>
      </c>
      <c r="X1395">
        <v>370400000</v>
      </c>
      <c r="Y1395">
        <v>411640000</v>
      </c>
      <c r="Z1395">
        <v>540070000</v>
      </c>
      <c r="AA1395">
        <v>351010000</v>
      </c>
      <c r="AB1395">
        <v>340260000</v>
      </c>
      <c r="AC1395">
        <v>189910000</v>
      </c>
      <c r="AD1395">
        <v>120460000</v>
      </c>
      <c r="AE1395">
        <v>136900000</v>
      </c>
      <c r="AF1395" s="5">
        <v>4588500</v>
      </c>
      <c r="AG1395" s="6">
        <v>16120000</v>
      </c>
      <c r="AH1395" s="6">
        <v>18520000</v>
      </c>
      <c r="AI1395" s="6">
        <f t="shared" si="378"/>
        <v>1.8128212622255554E-2</v>
      </c>
      <c r="AJ1395" s="6">
        <f t="shared" si="379"/>
        <v>3.2517850412792343E-2</v>
      </c>
      <c r="AK1395" s="6">
        <f t="shared" si="380"/>
        <v>4.2404883417207703E-2</v>
      </c>
      <c r="AL1395" s="6">
        <f t="shared" si="381"/>
        <v>3</v>
      </c>
      <c r="AM1395" s="6">
        <f t="shared" si="382"/>
        <v>3.1016982150751868E-2</v>
      </c>
      <c r="AN1395" s="7">
        <f t="shared" si="383"/>
        <v>9.9675687566099687E-3</v>
      </c>
      <c r="AO1395" s="5">
        <v>20582000</v>
      </c>
      <c r="AP1395" s="6">
        <v>27003000</v>
      </c>
      <c r="AQ1395" s="6">
        <v>17551000</v>
      </c>
      <c r="AR1395" s="6">
        <f t="shared" si="384"/>
        <v>3.9325519933488873E-2</v>
      </c>
      <c r="AS1395" s="6">
        <f t="shared" si="385"/>
        <v>5.6531678105257666E-2</v>
      </c>
      <c r="AT1395" s="6">
        <f t="shared" si="386"/>
        <v>4.0968250946234255E-2</v>
      </c>
      <c r="AU1395" s="6">
        <f t="shared" si="387"/>
        <v>3</v>
      </c>
      <c r="AV1395" s="6">
        <f t="shared" si="388"/>
        <v>4.5608482994993593E-2</v>
      </c>
      <c r="AW1395" s="7">
        <f t="shared" si="389"/>
        <v>7.7529256782082612E-3</v>
      </c>
      <c r="AX1395" s="5">
        <v>17013000</v>
      </c>
      <c r="AY1395" s="6">
        <v>9495300</v>
      </c>
      <c r="AZ1395" s="6">
        <v>6022900</v>
      </c>
      <c r="BA1395" s="6">
        <f t="shared" si="390"/>
        <v>3.1449808075376916E-2</v>
      </c>
      <c r="BB1395" s="6">
        <f t="shared" si="391"/>
        <v>2.059686758857647E-2</v>
      </c>
      <c r="BC1395" s="6">
        <f t="shared" si="392"/>
        <v>1.2685622231612735E-2</v>
      </c>
      <c r="BD1395" s="6">
        <f t="shared" si="393"/>
        <v>3</v>
      </c>
      <c r="BE1395" s="6">
        <f t="shared" si="394"/>
        <v>2.1577432631855371E-2</v>
      </c>
      <c r="BF1395" s="7">
        <f t="shared" si="395"/>
        <v>7.6917617595236455E-3</v>
      </c>
      <c r="BH1395" t="s">
        <v>2167</v>
      </c>
      <c r="BI1395" t="s">
        <v>2168</v>
      </c>
    </row>
    <row r="1396" spans="1:61" x14ac:dyDescent="0.25">
      <c r="A1396" t="s">
        <v>2169</v>
      </c>
      <c r="B1396" t="s">
        <v>2169</v>
      </c>
      <c r="C1396">
        <f>VLOOKUP(B1396,Annotation!D:E,2,FALSE)</f>
        <v>1971</v>
      </c>
      <c r="D1396" t="str">
        <f>VLOOKUP(B1396,Annotation!D:F,3,FALSE)</f>
        <v>FMN-binding glutamate synthase family protein</v>
      </c>
      <c r="G1396">
        <v>10</v>
      </c>
      <c r="H1396">
        <v>10</v>
      </c>
      <c r="I1396">
        <v>10</v>
      </c>
      <c r="J1396">
        <v>7</v>
      </c>
      <c r="K1396">
        <v>8</v>
      </c>
      <c r="L1396">
        <v>9</v>
      </c>
      <c r="M1396">
        <v>7</v>
      </c>
      <c r="N1396">
        <v>6</v>
      </c>
      <c r="O1396">
        <v>4</v>
      </c>
      <c r="P1396">
        <v>5</v>
      </c>
      <c r="Q1396">
        <v>5</v>
      </c>
      <c r="R1396">
        <v>6</v>
      </c>
      <c r="S1396">
        <v>26.1</v>
      </c>
      <c r="T1396">
        <v>56.222000000000001</v>
      </c>
      <c r="U1396">
        <v>204930000</v>
      </c>
      <c r="V1396">
        <v>6352100</v>
      </c>
      <c r="W1396">
        <v>27255000</v>
      </c>
      <c r="X1396">
        <v>38090000</v>
      </c>
      <c r="Y1396">
        <v>27689000</v>
      </c>
      <c r="Z1396">
        <v>11600000</v>
      </c>
      <c r="AA1396">
        <v>5670600</v>
      </c>
      <c r="AB1396">
        <v>6949700</v>
      </c>
      <c r="AC1396">
        <v>71120000</v>
      </c>
      <c r="AD1396">
        <v>10204000</v>
      </c>
      <c r="AE1396">
        <v>9758600</v>
      </c>
      <c r="AF1396" s="5">
        <v>302480</v>
      </c>
      <c r="AG1396" s="6">
        <v>1297800</v>
      </c>
      <c r="AH1396" s="6">
        <v>1813800</v>
      </c>
      <c r="AI1396" s="6">
        <f t="shared" si="378"/>
        <v>1.1950357968791238E-3</v>
      </c>
      <c r="AJ1396" s="6">
        <f t="shared" si="379"/>
        <v>2.6179693713226991E-3</v>
      </c>
      <c r="AK1396" s="6">
        <f t="shared" si="380"/>
        <v>4.1530225454714537E-3</v>
      </c>
      <c r="AL1396" s="6">
        <f t="shared" si="381"/>
        <v>3</v>
      </c>
      <c r="AM1396" s="6">
        <f t="shared" si="382"/>
        <v>2.6553425712244256E-3</v>
      </c>
      <c r="AN1396" s="7">
        <f t="shared" si="383"/>
        <v>1.2078821598884351E-3</v>
      </c>
      <c r="AO1396" s="5">
        <v>1318500</v>
      </c>
      <c r="AP1396" s="6">
        <v>552360</v>
      </c>
      <c r="AQ1396" s="6">
        <v>270030</v>
      </c>
      <c r="AR1396" s="6">
        <f t="shared" si="384"/>
        <v>2.5192254412741756E-3</v>
      </c>
      <c r="AS1396" s="6">
        <f t="shared" si="385"/>
        <v>1.1563840209687858E-3</v>
      </c>
      <c r="AT1396" s="6">
        <f t="shared" si="386"/>
        <v>6.3031489960752301E-4</v>
      </c>
      <c r="AU1396" s="6">
        <f t="shared" si="387"/>
        <v>3</v>
      </c>
      <c r="AV1396" s="6">
        <f t="shared" si="388"/>
        <v>1.4353081206168281E-3</v>
      </c>
      <c r="AW1396" s="7">
        <f t="shared" si="389"/>
        <v>7.9596681196651448E-4</v>
      </c>
      <c r="AX1396" s="5">
        <v>330940</v>
      </c>
      <c r="AY1396" s="6">
        <v>3386700</v>
      </c>
      <c r="AZ1396" s="6">
        <v>485930</v>
      </c>
      <c r="BA1396" s="6">
        <f t="shared" si="390"/>
        <v>6.117674416308257E-4</v>
      </c>
      <c r="BB1396" s="6">
        <f t="shared" si="391"/>
        <v>7.3463093806653739E-3</v>
      </c>
      <c r="BC1396" s="6">
        <f t="shared" si="392"/>
        <v>1.0234811155768111E-3</v>
      </c>
      <c r="BD1396" s="6">
        <f t="shared" si="393"/>
        <v>3</v>
      </c>
      <c r="BE1396" s="6">
        <f t="shared" si="394"/>
        <v>2.9938526459576706E-3</v>
      </c>
      <c r="BF1396" s="7">
        <f t="shared" si="395"/>
        <v>3.0822380135171645E-3</v>
      </c>
      <c r="BH1396" t="s">
        <v>2170</v>
      </c>
      <c r="BI1396" t="s">
        <v>2171</v>
      </c>
    </row>
    <row r="1397" spans="1:61" x14ac:dyDescent="0.25">
      <c r="A1397" t="s">
        <v>2172</v>
      </c>
      <c r="B1397" t="s">
        <v>2172</v>
      </c>
      <c r="C1397">
        <f>VLOOKUP(B1397,Annotation!D:E,2,FALSE)</f>
        <v>1972</v>
      </c>
      <c r="D1397" t="str">
        <f>VLOOKUP(B1397,Annotation!D:F,3,FALSE)</f>
        <v>YpdA family putative bacillithiol disulfide reductase</v>
      </c>
      <c r="G1397">
        <v>7</v>
      </c>
      <c r="H1397">
        <v>7</v>
      </c>
      <c r="I1397">
        <v>7</v>
      </c>
      <c r="J1397">
        <v>6</v>
      </c>
      <c r="K1397">
        <v>7</v>
      </c>
      <c r="L1397">
        <v>5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1</v>
      </c>
      <c r="S1397">
        <v>24.1</v>
      </c>
      <c r="T1397">
        <v>36.261000000000003</v>
      </c>
      <c r="U1397">
        <v>29391000</v>
      </c>
      <c r="V1397">
        <v>8315600</v>
      </c>
      <c r="W1397">
        <v>15485000</v>
      </c>
      <c r="X1397">
        <v>4837800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752880</v>
      </c>
      <c r="AE1397">
        <v>1728900</v>
      </c>
      <c r="AF1397" s="5">
        <v>489150</v>
      </c>
      <c r="AG1397" s="6">
        <v>910860</v>
      </c>
      <c r="AH1397" s="6">
        <v>284580</v>
      </c>
      <c r="AI1397" s="6">
        <f t="shared" si="378"/>
        <v>1.9325302831374748E-3</v>
      </c>
      <c r="AJ1397" s="6">
        <f t="shared" si="379"/>
        <v>1.8374199272330046E-3</v>
      </c>
      <c r="AK1397" s="6">
        <f t="shared" si="380"/>
        <v>6.5159728525210402E-4</v>
      </c>
      <c r="AL1397" s="6">
        <f t="shared" si="381"/>
        <v>3</v>
      </c>
      <c r="AM1397" s="6">
        <f t="shared" si="382"/>
        <v>1.4738491652075277E-3</v>
      </c>
      <c r="AN1397" s="7">
        <f t="shared" si="383"/>
        <v>5.8271497350347891E-4</v>
      </c>
      <c r="AO1397" s="5">
        <v>0</v>
      </c>
      <c r="AP1397" s="6">
        <v>0</v>
      </c>
      <c r="AQ1397" s="6">
        <v>0</v>
      </c>
      <c r="AR1397" s="6">
        <f t="shared" si="384"/>
        <v>0</v>
      </c>
      <c r="AS1397" s="6">
        <f t="shared" si="385"/>
        <v>0</v>
      </c>
      <c r="AT1397" s="6">
        <f t="shared" si="386"/>
        <v>0</v>
      </c>
      <c r="AU1397" s="6">
        <f t="shared" si="387"/>
        <v>0</v>
      </c>
      <c r="AV1397" s="6">
        <f t="shared" si="388"/>
        <v>0</v>
      </c>
      <c r="AW1397" s="7">
        <f t="shared" si="389"/>
        <v>0</v>
      </c>
      <c r="AX1397" s="5">
        <v>0</v>
      </c>
      <c r="AY1397" s="6">
        <v>0</v>
      </c>
      <c r="AZ1397" s="6">
        <v>44287</v>
      </c>
      <c r="BA1397" s="6">
        <f t="shared" si="390"/>
        <v>0</v>
      </c>
      <c r="BB1397" s="6">
        <f t="shared" si="391"/>
        <v>0</v>
      </c>
      <c r="BC1397" s="6">
        <f t="shared" si="392"/>
        <v>9.3278678339576144E-5</v>
      </c>
      <c r="BD1397" s="6">
        <f t="shared" si="393"/>
        <v>1</v>
      </c>
      <c r="BE1397" s="6">
        <f t="shared" si="394"/>
        <v>0</v>
      </c>
      <c r="BF1397" s="7">
        <f t="shared" si="395"/>
        <v>0</v>
      </c>
    </row>
    <row r="1398" spans="1:61" x14ac:dyDescent="0.25">
      <c r="A1398" t="s">
        <v>2173</v>
      </c>
      <c r="B1398" t="s">
        <v>2173</v>
      </c>
      <c r="C1398">
        <f>VLOOKUP(B1398,Annotation!D:E,2,FALSE)</f>
        <v>1974</v>
      </c>
      <c r="D1398" t="str">
        <f>VLOOKUP(B1398,Annotation!D:F,3,FALSE)</f>
        <v>DUF421 domain-containing protein</v>
      </c>
      <c r="G1398">
        <v>5</v>
      </c>
      <c r="H1398">
        <v>5</v>
      </c>
      <c r="I1398">
        <v>5</v>
      </c>
      <c r="J1398">
        <v>1</v>
      </c>
      <c r="K1398">
        <v>2</v>
      </c>
      <c r="L1398">
        <v>2</v>
      </c>
      <c r="M1398">
        <v>3</v>
      </c>
      <c r="N1398">
        <v>2</v>
      </c>
      <c r="O1398">
        <v>1</v>
      </c>
      <c r="P1398">
        <v>2</v>
      </c>
      <c r="Q1398">
        <v>1</v>
      </c>
      <c r="R1398">
        <v>3</v>
      </c>
      <c r="S1398">
        <v>41.6</v>
      </c>
      <c r="T1398">
        <v>19.888000000000002</v>
      </c>
      <c r="U1398">
        <v>146200000</v>
      </c>
      <c r="V1398">
        <v>476010</v>
      </c>
      <c r="W1398">
        <v>1648000</v>
      </c>
      <c r="X1398">
        <v>1824400</v>
      </c>
      <c r="Y1398">
        <v>20723000</v>
      </c>
      <c r="Z1398">
        <v>23012000</v>
      </c>
      <c r="AA1398">
        <v>328090</v>
      </c>
      <c r="AB1398">
        <v>44224000</v>
      </c>
      <c r="AC1398">
        <v>36900000</v>
      </c>
      <c r="AD1398">
        <v>17066000</v>
      </c>
      <c r="AE1398">
        <v>18275000</v>
      </c>
      <c r="AF1398" s="5">
        <v>59501</v>
      </c>
      <c r="AG1398" s="6">
        <v>206000</v>
      </c>
      <c r="AH1398" s="6">
        <v>228050</v>
      </c>
      <c r="AI1398" s="6">
        <f t="shared" si="378"/>
        <v>2.350761205703013E-4</v>
      </c>
      <c r="AJ1398" s="6">
        <f t="shared" si="379"/>
        <v>4.1555069386074587E-4</v>
      </c>
      <c r="AK1398" s="6">
        <f t="shared" si="380"/>
        <v>5.2216164488629675E-4</v>
      </c>
      <c r="AL1398" s="6">
        <f t="shared" si="381"/>
        <v>3</v>
      </c>
      <c r="AM1398" s="6">
        <f t="shared" si="382"/>
        <v>3.9092948643911461E-4</v>
      </c>
      <c r="AN1398" s="7">
        <f t="shared" si="383"/>
        <v>1.1848819198306006E-4</v>
      </c>
      <c r="AO1398" s="5">
        <v>2590400</v>
      </c>
      <c r="AP1398" s="6">
        <v>2876600</v>
      </c>
      <c r="AQ1398" s="6">
        <v>41011</v>
      </c>
      <c r="AR1398" s="6">
        <f t="shared" si="384"/>
        <v>4.9494134115105233E-3</v>
      </c>
      <c r="AS1398" s="6">
        <f t="shared" si="385"/>
        <v>6.0222577209044998E-3</v>
      </c>
      <c r="AT1398" s="6">
        <f t="shared" si="386"/>
        <v>9.5729527636944517E-5</v>
      </c>
      <c r="AU1398" s="6">
        <f t="shared" si="387"/>
        <v>3</v>
      </c>
      <c r="AV1398" s="6">
        <f t="shared" si="388"/>
        <v>3.6891335533506555E-3</v>
      </c>
      <c r="AW1398" s="7">
        <f t="shared" si="389"/>
        <v>2.5783926643112879E-3</v>
      </c>
      <c r="AX1398" s="5">
        <v>5527900</v>
      </c>
      <c r="AY1398" s="6">
        <v>4612500</v>
      </c>
      <c r="AZ1398" s="6">
        <v>2133200</v>
      </c>
      <c r="BA1398" s="6">
        <f t="shared" si="390"/>
        <v>1.0218738262497858E-2</v>
      </c>
      <c r="BB1398" s="6">
        <f t="shared" si="391"/>
        <v>1.0005271213369664E-2</v>
      </c>
      <c r="BC1398" s="6">
        <f t="shared" si="392"/>
        <v>4.4930132236092723E-3</v>
      </c>
      <c r="BD1398" s="6">
        <f t="shared" si="393"/>
        <v>3</v>
      </c>
      <c r="BE1398" s="6">
        <f t="shared" si="394"/>
        <v>8.2390075664922641E-3</v>
      </c>
      <c r="BF1398" s="7">
        <f t="shared" si="395"/>
        <v>2.6502512155076184E-3</v>
      </c>
      <c r="BH1398">
        <v>1904</v>
      </c>
      <c r="BI1398">
        <v>127</v>
      </c>
    </row>
    <row r="1399" spans="1:61" x14ac:dyDescent="0.25">
      <c r="A1399" t="s">
        <v>2174</v>
      </c>
      <c r="B1399" t="s">
        <v>2174</v>
      </c>
      <c r="C1399">
        <f>VLOOKUP(B1399,Annotation!D:E,2,FALSE)</f>
        <v>1975</v>
      </c>
      <c r="D1399" t="str">
        <f>VLOOKUP(B1399,Annotation!D:F,3,FALSE)</f>
        <v>hypothetical protein</v>
      </c>
      <c r="G1399">
        <v>6</v>
      </c>
      <c r="H1399">
        <v>6</v>
      </c>
      <c r="I1399">
        <v>6</v>
      </c>
      <c r="J1399">
        <v>4</v>
      </c>
      <c r="K1399">
        <v>5</v>
      </c>
      <c r="L1399">
        <v>2</v>
      </c>
      <c r="M1399">
        <v>2</v>
      </c>
      <c r="N1399">
        <v>1</v>
      </c>
      <c r="O1399">
        <v>2</v>
      </c>
      <c r="P1399">
        <v>1</v>
      </c>
      <c r="Q1399">
        <v>0</v>
      </c>
      <c r="R1399">
        <v>2</v>
      </c>
      <c r="S1399">
        <v>31.6</v>
      </c>
      <c r="T1399">
        <v>20.562999999999999</v>
      </c>
      <c r="U1399">
        <v>18061000</v>
      </c>
      <c r="V1399">
        <v>5468500</v>
      </c>
      <c r="W1399">
        <v>6966500</v>
      </c>
      <c r="X1399">
        <v>4364600</v>
      </c>
      <c r="Y1399">
        <v>339940</v>
      </c>
      <c r="Z1399">
        <v>336020</v>
      </c>
      <c r="AA1399">
        <v>350220</v>
      </c>
      <c r="AB1399">
        <v>235190</v>
      </c>
      <c r="AC1399">
        <v>0</v>
      </c>
      <c r="AD1399">
        <v>0</v>
      </c>
      <c r="AE1399">
        <v>1389300</v>
      </c>
      <c r="AF1399" s="5">
        <v>420660</v>
      </c>
      <c r="AG1399" s="6">
        <v>535880</v>
      </c>
      <c r="AH1399" s="6">
        <v>335740</v>
      </c>
      <c r="AI1399" s="6">
        <f t="shared" si="378"/>
        <v>1.661940486363304E-3</v>
      </c>
      <c r="AJ1399" s="6">
        <f t="shared" si="379"/>
        <v>1.0809966302237693E-3</v>
      </c>
      <c r="AK1399" s="6">
        <f t="shared" si="380"/>
        <v>7.6873734117134521E-4</v>
      </c>
      <c r="AL1399" s="6">
        <f t="shared" si="381"/>
        <v>3</v>
      </c>
      <c r="AM1399" s="6">
        <f t="shared" si="382"/>
        <v>1.1705581525861396E-3</v>
      </c>
      <c r="AN1399" s="7">
        <f t="shared" si="383"/>
        <v>3.7010711455027974E-4</v>
      </c>
      <c r="AO1399" s="5">
        <v>26149</v>
      </c>
      <c r="AP1399" s="6">
        <v>25848</v>
      </c>
      <c r="AQ1399" s="6">
        <v>26940</v>
      </c>
      <c r="AR1399" s="6">
        <f t="shared" si="384"/>
        <v>4.9962249574424285E-5</v>
      </c>
      <c r="AS1399" s="6">
        <f t="shared" si="385"/>
        <v>5.4113647211965338E-5</v>
      </c>
      <c r="AT1399" s="6">
        <f t="shared" si="386"/>
        <v>6.28844328238591E-5</v>
      </c>
      <c r="AU1399" s="6">
        <f t="shared" si="387"/>
        <v>3</v>
      </c>
      <c r="AV1399" s="6">
        <f t="shared" si="388"/>
        <v>5.5653443203416239E-5</v>
      </c>
      <c r="AW1399" s="7">
        <f t="shared" si="389"/>
        <v>5.3866460656243623E-6</v>
      </c>
      <c r="AX1399" s="5">
        <v>18092</v>
      </c>
      <c r="AY1399" s="6">
        <v>0</v>
      </c>
      <c r="AZ1399" s="6">
        <v>0</v>
      </c>
      <c r="BA1399" s="6">
        <f t="shared" si="390"/>
        <v>3.3444420601876163E-5</v>
      </c>
      <c r="BB1399" s="6">
        <f t="shared" si="391"/>
        <v>0</v>
      </c>
      <c r="BC1399" s="6">
        <f t="shared" si="392"/>
        <v>0</v>
      </c>
      <c r="BD1399" s="6">
        <f t="shared" si="393"/>
        <v>1</v>
      </c>
      <c r="BE1399" s="6">
        <f t="shared" si="394"/>
        <v>0</v>
      </c>
      <c r="BF1399" s="7">
        <f t="shared" si="395"/>
        <v>0</v>
      </c>
      <c r="BH1399">
        <v>1905</v>
      </c>
      <c r="BI1399">
        <v>135</v>
      </c>
    </row>
    <row r="1400" spans="1:61" x14ac:dyDescent="0.25">
      <c r="A1400" t="s">
        <v>2175</v>
      </c>
      <c r="B1400" t="s">
        <v>2175</v>
      </c>
      <c r="C1400">
        <f>VLOOKUP(B1400,Annotation!D:E,2,FALSE)</f>
        <v>1976</v>
      </c>
      <c r="D1400" t="str">
        <f>VLOOKUP(B1400,Annotation!D:F,3,FALSE)</f>
        <v>hypothetical protein</v>
      </c>
      <c r="G1400">
        <v>7</v>
      </c>
      <c r="H1400">
        <v>7</v>
      </c>
      <c r="I1400">
        <v>7</v>
      </c>
      <c r="J1400">
        <v>6</v>
      </c>
      <c r="K1400">
        <v>7</v>
      </c>
      <c r="L1400">
        <v>2</v>
      </c>
      <c r="M1400">
        <v>0</v>
      </c>
      <c r="N1400">
        <v>1</v>
      </c>
      <c r="O1400">
        <v>1</v>
      </c>
      <c r="P1400">
        <v>2</v>
      </c>
      <c r="Q1400">
        <v>1</v>
      </c>
      <c r="R1400">
        <v>1</v>
      </c>
      <c r="S1400">
        <v>18.899999999999999</v>
      </c>
      <c r="T1400">
        <v>48.253999999999998</v>
      </c>
      <c r="U1400">
        <v>30712000</v>
      </c>
      <c r="V1400">
        <v>5951900</v>
      </c>
      <c r="W1400">
        <v>13748000</v>
      </c>
      <c r="X1400">
        <v>8983600</v>
      </c>
      <c r="Y1400">
        <v>0</v>
      </c>
      <c r="Z1400">
        <v>0</v>
      </c>
      <c r="AA1400">
        <v>0</v>
      </c>
      <c r="AB1400">
        <v>1564200</v>
      </c>
      <c r="AC1400">
        <v>464550</v>
      </c>
      <c r="AD1400">
        <v>0</v>
      </c>
      <c r="AE1400">
        <v>1616400</v>
      </c>
      <c r="AF1400" s="5">
        <v>313260</v>
      </c>
      <c r="AG1400" s="6">
        <v>723570</v>
      </c>
      <c r="AH1400" s="6">
        <v>472820</v>
      </c>
      <c r="AI1400" s="6">
        <f t="shared" si="378"/>
        <v>1.2376253429329355E-3</v>
      </c>
      <c r="AJ1400" s="6">
        <f t="shared" si="379"/>
        <v>1.45961172600398E-3</v>
      </c>
      <c r="AK1400" s="6">
        <f t="shared" si="380"/>
        <v>1.0826067482356449E-3</v>
      </c>
      <c r="AL1400" s="6">
        <f t="shared" si="381"/>
        <v>3</v>
      </c>
      <c r="AM1400" s="6">
        <f t="shared" si="382"/>
        <v>1.2599479390575201E-3</v>
      </c>
      <c r="AN1400" s="7">
        <f t="shared" si="383"/>
        <v>1.5471891080026749E-4</v>
      </c>
      <c r="AO1400" s="5">
        <v>0</v>
      </c>
      <c r="AP1400" s="6">
        <v>0</v>
      </c>
      <c r="AQ1400" s="6">
        <v>0</v>
      </c>
      <c r="AR1400" s="6">
        <f t="shared" si="384"/>
        <v>0</v>
      </c>
      <c r="AS1400" s="6">
        <f t="shared" si="385"/>
        <v>0</v>
      </c>
      <c r="AT1400" s="6">
        <f t="shared" si="386"/>
        <v>0</v>
      </c>
      <c r="AU1400" s="6">
        <f t="shared" si="387"/>
        <v>0</v>
      </c>
      <c r="AV1400" s="6">
        <f t="shared" si="388"/>
        <v>0</v>
      </c>
      <c r="AW1400" s="7">
        <f t="shared" si="389"/>
        <v>0</v>
      </c>
      <c r="AX1400" s="5">
        <v>82324</v>
      </c>
      <c r="AY1400" s="6">
        <v>24450</v>
      </c>
      <c r="AZ1400" s="6">
        <v>0</v>
      </c>
      <c r="BA1400" s="6">
        <f t="shared" si="390"/>
        <v>1.5218209604404452E-4</v>
      </c>
      <c r="BB1400" s="6">
        <f t="shared" si="391"/>
        <v>5.3036071797699356E-5</v>
      </c>
      <c r="BC1400" s="6">
        <f t="shared" si="392"/>
        <v>0</v>
      </c>
      <c r="BD1400" s="6">
        <f t="shared" si="393"/>
        <v>2</v>
      </c>
      <c r="BE1400" s="6">
        <f t="shared" si="394"/>
        <v>1.0260908392087194E-4</v>
      </c>
      <c r="BF1400" s="7">
        <f t="shared" si="395"/>
        <v>6.30715197145681E-5</v>
      </c>
    </row>
    <row r="1401" spans="1:61" x14ac:dyDescent="0.25">
      <c r="A1401" t="s">
        <v>2176</v>
      </c>
      <c r="B1401" t="s">
        <v>2176</v>
      </c>
      <c r="C1401">
        <f>VLOOKUP(B1401,Annotation!D:E,2,FALSE)</f>
        <v>1977</v>
      </c>
      <c r="D1401" t="str">
        <f>VLOOKUP(B1401,Annotation!D:F,3,FALSE)</f>
        <v>hypothetical protein</v>
      </c>
      <c r="G1401">
        <v>7</v>
      </c>
      <c r="H1401">
        <v>7</v>
      </c>
      <c r="I1401">
        <v>7</v>
      </c>
      <c r="J1401">
        <v>5</v>
      </c>
      <c r="K1401">
        <v>4</v>
      </c>
      <c r="L1401">
        <v>0</v>
      </c>
      <c r="M1401">
        <v>2</v>
      </c>
      <c r="N1401">
        <v>1</v>
      </c>
      <c r="O1401">
        <v>0</v>
      </c>
      <c r="P1401">
        <v>1</v>
      </c>
      <c r="Q1401">
        <v>2</v>
      </c>
      <c r="R1401">
        <v>0</v>
      </c>
      <c r="S1401">
        <v>20.8</v>
      </c>
      <c r="T1401">
        <v>30.433</v>
      </c>
      <c r="U1401">
        <v>98669000</v>
      </c>
      <c r="V1401">
        <v>7707600</v>
      </c>
      <c r="W1401">
        <v>18274000</v>
      </c>
      <c r="X1401">
        <v>0</v>
      </c>
      <c r="Y1401">
        <v>183310</v>
      </c>
      <c r="Z1401">
        <v>377070</v>
      </c>
      <c r="AA1401">
        <v>0</v>
      </c>
      <c r="AB1401">
        <v>31917000</v>
      </c>
      <c r="AC1401">
        <v>40211000</v>
      </c>
      <c r="AD1401">
        <v>0</v>
      </c>
      <c r="AE1401">
        <v>10963000</v>
      </c>
      <c r="AF1401" s="5">
        <v>856400</v>
      </c>
      <c r="AG1401" s="6">
        <v>2030500</v>
      </c>
      <c r="AH1401" s="6">
        <v>0</v>
      </c>
      <c r="AI1401" s="6">
        <f t="shared" si="378"/>
        <v>3.3834589276887121E-3</v>
      </c>
      <c r="AJ1401" s="6">
        <f t="shared" si="379"/>
        <v>4.0959984654574981E-3</v>
      </c>
      <c r="AK1401" s="6">
        <f t="shared" si="380"/>
        <v>0</v>
      </c>
      <c r="AL1401" s="6">
        <f t="shared" si="381"/>
        <v>2</v>
      </c>
      <c r="AM1401" s="6">
        <f t="shared" si="382"/>
        <v>3.7397286965731051E-3</v>
      </c>
      <c r="AN1401" s="7">
        <f t="shared" si="383"/>
        <v>1.7867633785165345E-3</v>
      </c>
      <c r="AO1401" s="5">
        <v>20368</v>
      </c>
      <c r="AP1401" s="6">
        <v>41897</v>
      </c>
      <c r="AQ1401" s="6">
        <v>0</v>
      </c>
      <c r="AR1401" s="6">
        <f t="shared" si="384"/>
        <v>3.8916635409838764E-5</v>
      </c>
      <c r="AS1401" s="6">
        <f t="shared" si="385"/>
        <v>8.7712762195903441E-5</v>
      </c>
      <c r="AT1401" s="6">
        <f t="shared" si="386"/>
        <v>0</v>
      </c>
      <c r="AU1401" s="6">
        <f t="shared" si="387"/>
        <v>2</v>
      </c>
      <c r="AV1401" s="6">
        <f t="shared" si="388"/>
        <v>6.3314698802871102E-5</v>
      </c>
      <c r="AW1401" s="7">
        <f t="shared" si="389"/>
        <v>3.588421991934481E-5</v>
      </c>
      <c r="AX1401" s="5">
        <v>3546300</v>
      </c>
      <c r="AY1401" s="6">
        <v>4467800</v>
      </c>
      <c r="AZ1401" s="6">
        <v>0</v>
      </c>
      <c r="BA1401" s="6">
        <f t="shared" si="390"/>
        <v>6.5556018560929382E-3</v>
      </c>
      <c r="BB1401" s="6">
        <f t="shared" si="391"/>
        <v>9.6913931115648749E-3</v>
      </c>
      <c r="BC1401" s="6">
        <f t="shared" si="392"/>
        <v>0</v>
      </c>
      <c r="BD1401" s="6">
        <f t="shared" si="393"/>
        <v>2</v>
      </c>
      <c r="BE1401" s="6">
        <f t="shared" si="394"/>
        <v>8.1234974838289061E-3</v>
      </c>
      <c r="BF1401" s="7">
        <f t="shared" si="395"/>
        <v>4.0377689512951821E-3</v>
      </c>
    </row>
    <row r="1402" spans="1:61" x14ac:dyDescent="0.25">
      <c r="A1402" t="s">
        <v>2177</v>
      </c>
      <c r="B1402" t="s">
        <v>2177</v>
      </c>
      <c r="C1402">
        <f>VLOOKUP(B1402,Annotation!D:E,2,FALSE)</f>
        <v>1978</v>
      </c>
      <c r="D1402" t="str">
        <f>VLOOKUP(B1402,Annotation!D:F,3,FALSE)</f>
        <v>ATP-binding protein</v>
      </c>
      <c r="G1402">
        <v>27</v>
      </c>
      <c r="H1402">
        <v>27</v>
      </c>
      <c r="I1402">
        <v>27</v>
      </c>
      <c r="J1402">
        <v>19</v>
      </c>
      <c r="K1402">
        <v>18</v>
      </c>
      <c r="L1402">
        <v>16</v>
      </c>
      <c r="M1402">
        <v>14</v>
      </c>
      <c r="N1402">
        <v>12</v>
      </c>
      <c r="O1402">
        <v>10</v>
      </c>
      <c r="P1402">
        <v>15</v>
      </c>
      <c r="Q1402">
        <v>15</v>
      </c>
      <c r="R1402">
        <v>16</v>
      </c>
      <c r="S1402">
        <v>32.700000000000003</v>
      </c>
      <c r="T1402">
        <v>103.17</v>
      </c>
      <c r="U1402">
        <v>240980000</v>
      </c>
      <c r="V1402">
        <v>31336000</v>
      </c>
      <c r="W1402">
        <v>59672000</v>
      </c>
      <c r="X1402">
        <v>31863000</v>
      </c>
      <c r="Y1402">
        <v>23048000</v>
      </c>
      <c r="Z1402">
        <v>19395000</v>
      </c>
      <c r="AA1402">
        <v>7294500</v>
      </c>
      <c r="AB1402">
        <v>25710000</v>
      </c>
      <c r="AC1402">
        <v>27270000</v>
      </c>
      <c r="AD1402">
        <v>15391000</v>
      </c>
      <c r="AE1402">
        <v>4917900</v>
      </c>
      <c r="AF1402" s="5">
        <v>639510</v>
      </c>
      <c r="AG1402" s="6">
        <v>1217800</v>
      </c>
      <c r="AH1402" s="6">
        <v>650260</v>
      </c>
      <c r="AI1402" s="6">
        <f t="shared" si="378"/>
        <v>2.526571483939991E-3</v>
      </c>
      <c r="AJ1402" s="6">
        <f t="shared" si="379"/>
        <v>2.4565904610855159E-3</v>
      </c>
      <c r="AK1402" s="6">
        <f t="shared" si="380"/>
        <v>1.4888876614942484E-3</v>
      </c>
      <c r="AL1402" s="6">
        <f t="shared" si="381"/>
        <v>3</v>
      </c>
      <c r="AM1402" s="6">
        <f t="shared" si="382"/>
        <v>2.1573498688399187E-3</v>
      </c>
      <c r="AN1402" s="7">
        <f t="shared" si="383"/>
        <v>4.7353678341956624E-4</v>
      </c>
      <c r="AO1402" s="5">
        <v>470370</v>
      </c>
      <c r="AP1402" s="6">
        <v>395810</v>
      </c>
      <c r="AQ1402" s="6">
        <v>148870</v>
      </c>
      <c r="AR1402" s="6">
        <f t="shared" si="384"/>
        <v>8.9872436163225945E-4</v>
      </c>
      <c r="AS1402" s="6">
        <f t="shared" si="385"/>
        <v>8.2864139209873127E-4</v>
      </c>
      <c r="AT1402" s="6">
        <f t="shared" si="386"/>
        <v>3.4749834871892734E-4</v>
      </c>
      <c r="AU1402" s="6">
        <f t="shared" si="387"/>
        <v>3</v>
      </c>
      <c r="AV1402" s="6">
        <f t="shared" si="388"/>
        <v>6.9162136748330595E-4</v>
      </c>
      <c r="AW1402" s="7">
        <f t="shared" si="389"/>
        <v>2.4500801985144764E-4</v>
      </c>
      <c r="AX1402" s="5">
        <v>524700</v>
      </c>
      <c r="AY1402" s="6">
        <v>556520</v>
      </c>
      <c r="AZ1402" s="6">
        <v>314110</v>
      </c>
      <c r="BA1402" s="6">
        <f t="shared" si="390"/>
        <v>9.6994735185741894E-4</v>
      </c>
      <c r="BB1402" s="6">
        <f t="shared" si="391"/>
        <v>1.207183422366284E-3</v>
      </c>
      <c r="BC1402" s="6">
        <f t="shared" si="392"/>
        <v>6.6158840411958953E-4</v>
      </c>
      <c r="BD1402" s="6">
        <f t="shared" si="393"/>
        <v>3</v>
      </c>
      <c r="BE1402" s="6">
        <f t="shared" si="394"/>
        <v>9.4623972611443082E-4</v>
      </c>
      <c r="BF1402" s="7">
        <f t="shared" si="395"/>
        <v>2.2336818577210125E-4</v>
      </c>
      <c r="BH1402">
        <v>1906</v>
      </c>
      <c r="BI1402">
        <v>54</v>
      </c>
    </row>
    <row r="1403" spans="1:61" x14ac:dyDescent="0.25">
      <c r="A1403" t="s">
        <v>2178</v>
      </c>
      <c r="B1403" t="s">
        <v>2178</v>
      </c>
      <c r="C1403">
        <f>VLOOKUP(B1403,Annotation!D:E,2,FALSE)</f>
        <v>1979</v>
      </c>
      <c r="D1403" t="str">
        <f>VLOOKUP(B1403,Annotation!D:F,3,FALSE)</f>
        <v>hypothetical protein</v>
      </c>
      <c r="G1403">
        <v>4</v>
      </c>
      <c r="H1403">
        <v>4</v>
      </c>
      <c r="I1403">
        <v>4</v>
      </c>
      <c r="J1403">
        <v>4</v>
      </c>
      <c r="K1403">
        <v>3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32.4</v>
      </c>
      <c r="T1403">
        <v>17.593</v>
      </c>
      <c r="U1403">
        <v>4840300</v>
      </c>
      <c r="V1403">
        <v>2894000</v>
      </c>
      <c r="W1403">
        <v>1946300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605040</v>
      </c>
      <c r="AF1403" s="5">
        <v>361750</v>
      </c>
      <c r="AG1403" s="6">
        <v>243290</v>
      </c>
      <c r="AH1403" s="6">
        <v>0</v>
      </c>
      <c r="AI1403" s="6">
        <f t="shared" si="378"/>
        <v>1.4291992843197005E-3</v>
      </c>
      <c r="AJ1403" s="6">
        <f t="shared" si="379"/>
        <v>4.9077343839505269E-4</v>
      </c>
      <c r="AK1403" s="6">
        <f t="shared" si="380"/>
        <v>0</v>
      </c>
      <c r="AL1403" s="6">
        <f t="shared" si="381"/>
        <v>2</v>
      </c>
      <c r="AM1403" s="6">
        <f t="shared" si="382"/>
        <v>9.5998636135737666E-4</v>
      </c>
      <c r="AN1403" s="7">
        <f t="shared" si="383"/>
        <v>5.9293172086144561E-4</v>
      </c>
      <c r="AO1403" s="5">
        <v>0</v>
      </c>
      <c r="AP1403" s="6">
        <v>0</v>
      </c>
      <c r="AQ1403" s="6">
        <v>0</v>
      </c>
      <c r="AR1403" s="6">
        <f t="shared" si="384"/>
        <v>0</v>
      </c>
      <c r="AS1403" s="6">
        <f t="shared" si="385"/>
        <v>0</v>
      </c>
      <c r="AT1403" s="6">
        <f t="shared" si="386"/>
        <v>0</v>
      </c>
      <c r="AU1403" s="6">
        <f t="shared" si="387"/>
        <v>0</v>
      </c>
      <c r="AV1403" s="6">
        <f t="shared" si="388"/>
        <v>0</v>
      </c>
      <c r="AW1403" s="7">
        <f t="shared" si="389"/>
        <v>0</v>
      </c>
      <c r="AX1403" s="5">
        <v>0</v>
      </c>
      <c r="AY1403" s="6">
        <v>0</v>
      </c>
      <c r="AZ1403" s="6">
        <v>0</v>
      </c>
      <c r="BA1403" s="6">
        <f t="shared" si="390"/>
        <v>0</v>
      </c>
      <c r="BB1403" s="6">
        <f t="shared" si="391"/>
        <v>0</v>
      </c>
      <c r="BC1403" s="6">
        <f t="shared" si="392"/>
        <v>0</v>
      </c>
      <c r="BD1403" s="6">
        <f t="shared" si="393"/>
        <v>0</v>
      </c>
      <c r="BE1403" s="6">
        <f t="shared" si="394"/>
        <v>0</v>
      </c>
      <c r="BF1403" s="7">
        <f t="shared" si="395"/>
        <v>0</v>
      </c>
    </row>
    <row r="1404" spans="1:61" x14ac:dyDescent="0.25">
      <c r="A1404" t="s">
        <v>2179</v>
      </c>
      <c r="B1404" t="s">
        <v>2179</v>
      </c>
      <c r="C1404">
        <f>VLOOKUP(B1404,Annotation!D:E,2,FALSE)</f>
        <v>1982</v>
      </c>
      <c r="D1404" t="str">
        <f>VLOOKUP(B1404,Annotation!D:F,3,FALSE)</f>
        <v>aminomethyl-transferring glycine dehydrogenase</v>
      </c>
      <c r="G1404">
        <v>42</v>
      </c>
      <c r="H1404">
        <v>42</v>
      </c>
      <c r="I1404">
        <v>42</v>
      </c>
      <c r="J1404">
        <v>40</v>
      </c>
      <c r="K1404">
        <v>39</v>
      </c>
      <c r="L1404">
        <v>36</v>
      </c>
      <c r="M1404">
        <v>18</v>
      </c>
      <c r="N1404">
        <v>17</v>
      </c>
      <c r="O1404">
        <v>13</v>
      </c>
      <c r="P1404">
        <v>21</v>
      </c>
      <c r="Q1404">
        <v>18</v>
      </c>
      <c r="R1404">
        <v>17</v>
      </c>
      <c r="S1404">
        <v>54.3</v>
      </c>
      <c r="T1404">
        <v>106.41</v>
      </c>
      <c r="U1404">
        <v>7900900000</v>
      </c>
      <c r="V1404">
        <v>778480000</v>
      </c>
      <c r="W1404">
        <v>1377500000</v>
      </c>
      <c r="X1404">
        <v>1139500000</v>
      </c>
      <c r="Y1404">
        <v>818000000</v>
      </c>
      <c r="Z1404">
        <v>749920000</v>
      </c>
      <c r="AA1404">
        <v>675060000</v>
      </c>
      <c r="AB1404">
        <v>803500000</v>
      </c>
      <c r="AC1404">
        <v>972310000</v>
      </c>
      <c r="AD1404">
        <v>586580000</v>
      </c>
      <c r="AE1404">
        <v>219470000</v>
      </c>
      <c r="AF1404" s="5">
        <v>21624000</v>
      </c>
      <c r="AG1404" s="6">
        <v>38263000</v>
      </c>
      <c r="AH1404" s="6">
        <v>31654000</v>
      </c>
      <c r="AI1404" s="6">
        <f t="shared" si="378"/>
        <v>8.5431942844863037E-2</v>
      </c>
      <c r="AJ1404" s="6">
        <f t="shared" si="379"/>
        <v>7.7185515530066598E-2</v>
      </c>
      <c r="AK1404" s="6">
        <f t="shared" si="380"/>
        <v>7.2477547499367856E-2</v>
      </c>
      <c r="AL1404" s="6">
        <f t="shared" si="381"/>
        <v>3</v>
      </c>
      <c r="AM1404" s="6">
        <f t="shared" si="382"/>
        <v>7.8365001958099159E-2</v>
      </c>
      <c r="AN1404" s="7">
        <f t="shared" si="383"/>
        <v>5.3539692980866431E-3</v>
      </c>
      <c r="AO1404" s="5">
        <v>22722000</v>
      </c>
      <c r="AP1404" s="6">
        <v>20831000</v>
      </c>
      <c r="AQ1404" s="6">
        <v>18752000</v>
      </c>
      <c r="AR1404" s="6">
        <f t="shared" si="384"/>
        <v>4.3414365169989998E-2</v>
      </c>
      <c r="AS1404" s="6">
        <f t="shared" si="385"/>
        <v>4.3610390942140594E-2</v>
      </c>
      <c r="AT1404" s="6">
        <f t="shared" si="386"/>
        <v>4.3771673508277868E-2</v>
      </c>
      <c r="AU1404" s="6">
        <f t="shared" si="387"/>
        <v>3</v>
      </c>
      <c r="AV1404" s="6">
        <f t="shared" si="388"/>
        <v>4.3598809873469486E-2</v>
      </c>
      <c r="AW1404" s="7">
        <f t="shared" si="389"/>
        <v>1.4610020081250974E-4</v>
      </c>
      <c r="AX1404" s="5">
        <v>22319000</v>
      </c>
      <c r="AY1404" s="6">
        <v>27009000</v>
      </c>
      <c r="AZ1404" s="6">
        <v>16294000</v>
      </c>
      <c r="BA1404" s="6">
        <f t="shared" si="390"/>
        <v>4.125834752450111E-2</v>
      </c>
      <c r="BB1404" s="6">
        <f t="shared" si="391"/>
        <v>5.8586963729409483E-2</v>
      </c>
      <c r="BC1404" s="6">
        <f t="shared" si="392"/>
        <v>3.4318937495541664E-2</v>
      </c>
      <c r="BD1404" s="6">
        <f t="shared" si="393"/>
        <v>3</v>
      </c>
      <c r="BE1404" s="6">
        <f t="shared" si="394"/>
        <v>4.4721416249817424E-2</v>
      </c>
      <c r="BF1404" s="7">
        <f t="shared" si="395"/>
        <v>1.020551837877013E-2</v>
      </c>
      <c r="BH1404" t="s">
        <v>2180</v>
      </c>
      <c r="BI1404" t="s">
        <v>2181</v>
      </c>
    </row>
    <row r="1405" spans="1:61" x14ac:dyDescent="0.25">
      <c r="A1405" t="s">
        <v>2182</v>
      </c>
      <c r="B1405" t="s">
        <v>2182</v>
      </c>
      <c r="C1405">
        <f>VLOOKUP(B1405,Annotation!D:E,2,FALSE)</f>
        <v>1984</v>
      </c>
      <c r="D1405" t="str">
        <f>VLOOKUP(B1405,Annotation!D:F,3,FALSE)</f>
        <v>phosphoglycerate dehydrogenase</v>
      </c>
      <c r="G1405">
        <v>47</v>
      </c>
      <c r="H1405">
        <v>47</v>
      </c>
      <c r="I1405">
        <v>47</v>
      </c>
      <c r="J1405">
        <v>37</v>
      </c>
      <c r="K1405">
        <v>38</v>
      </c>
      <c r="L1405">
        <v>39</v>
      </c>
      <c r="M1405">
        <v>23</v>
      </c>
      <c r="N1405">
        <v>18</v>
      </c>
      <c r="O1405">
        <v>24</v>
      </c>
      <c r="P1405">
        <v>13</v>
      </c>
      <c r="Q1405">
        <v>14</v>
      </c>
      <c r="R1405">
        <v>20</v>
      </c>
      <c r="S1405">
        <v>79.5</v>
      </c>
      <c r="T1405">
        <v>70.373999999999995</v>
      </c>
      <c r="U1405">
        <v>10392000000</v>
      </c>
      <c r="V1405">
        <v>762490000</v>
      </c>
      <c r="W1405">
        <v>1943800000</v>
      </c>
      <c r="X1405">
        <v>2238100000</v>
      </c>
      <c r="Y1405">
        <v>1840500000</v>
      </c>
      <c r="Z1405">
        <v>706160000</v>
      </c>
      <c r="AA1405">
        <v>1232000000</v>
      </c>
      <c r="AB1405">
        <v>530940000</v>
      </c>
      <c r="AC1405">
        <v>553190000</v>
      </c>
      <c r="AD1405">
        <v>585050000</v>
      </c>
      <c r="AE1405">
        <v>305650000</v>
      </c>
      <c r="AF1405" s="5">
        <v>22426000</v>
      </c>
      <c r="AG1405" s="6">
        <v>57171000</v>
      </c>
      <c r="AH1405" s="6">
        <v>65826000</v>
      </c>
      <c r="AI1405" s="6">
        <f t="shared" si="378"/>
        <v>8.8600478645898012E-2</v>
      </c>
      <c r="AJ1405" s="6">
        <f t="shared" si="379"/>
        <v>0.11532742096462476</v>
      </c>
      <c r="AK1405" s="6">
        <f t="shared" si="380"/>
        <v>0.15072051057349428</v>
      </c>
      <c r="AL1405" s="6">
        <f t="shared" si="381"/>
        <v>3</v>
      </c>
      <c r="AM1405" s="6">
        <f t="shared" si="382"/>
        <v>0.11821613672800568</v>
      </c>
      <c r="AN1405" s="7">
        <f t="shared" si="383"/>
        <v>2.5442524779623041E-2</v>
      </c>
      <c r="AO1405" s="5">
        <v>54131000</v>
      </c>
      <c r="AP1405" s="6">
        <v>20769000</v>
      </c>
      <c r="AQ1405" s="6">
        <v>36236000</v>
      </c>
      <c r="AR1405" s="6">
        <f t="shared" si="384"/>
        <v>0.10342676705469277</v>
      </c>
      <c r="AS1405" s="6">
        <f t="shared" si="385"/>
        <v>4.3480591881201958E-2</v>
      </c>
      <c r="AT1405" s="6">
        <f t="shared" si="386"/>
        <v>8.4583530356546338E-2</v>
      </c>
      <c r="AU1405" s="6">
        <f t="shared" si="387"/>
        <v>3</v>
      </c>
      <c r="AV1405" s="6">
        <f t="shared" si="388"/>
        <v>7.7163629764147021E-2</v>
      </c>
      <c r="AW1405" s="7">
        <f t="shared" si="389"/>
        <v>2.5029012140361254E-2</v>
      </c>
      <c r="AX1405" s="5">
        <v>15616000</v>
      </c>
      <c r="AY1405" s="6">
        <v>16270000</v>
      </c>
      <c r="AZ1405" s="6">
        <v>17207000</v>
      </c>
      <c r="BA1405" s="6">
        <f t="shared" si="390"/>
        <v>2.8867348668964083E-2</v>
      </c>
      <c r="BB1405" s="6">
        <f t="shared" si="391"/>
        <v>3.5292306263745132E-2</v>
      </c>
      <c r="BC1405" s="6">
        <f t="shared" si="392"/>
        <v>3.6241926935423191E-2</v>
      </c>
      <c r="BD1405" s="6">
        <f t="shared" si="393"/>
        <v>3</v>
      </c>
      <c r="BE1405" s="6">
        <f t="shared" si="394"/>
        <v>3.3467193956044132E-2</v>
      </c>
      <c r="BF1405" s="7">
        <f t="shared" si="395"/>
        <v>3.2756045094836056E-3</v>
      </c>
      <c r="BH1405" t="s">
        <v>2183</v>
      </c>
      <c r="BI1405" t="s">
        <v>2184</v>
      </c>
    </row>
    <row r="1406" spans="1:61" x14ac:dyDescent="0.25">
      <c r="A1406" t="s">
        <v>2185</v>
      </c>
      <c r="B1406" t="s">
        <v>2185</v>
      </c>
      <c r="C1406">
        <f>VLOOKUP(B1406,Annotation!D:E,2,FALSE)</f>
        <v>1985</v>
      </c>
      <c r="D1406" t="str">
        <f>VLOOKUP(B1406,Annotation!D:F,3,FALSE)</f>
        <v>C40 family peptidase</v>
      </c>
      <c r="G1406">
        <v>11</v>
      </c>
      <c r="H1406">
        <v>11</v>
      </c>
      <c r="I1406">
        <v>11</v>
      </c>
      <c r="J1406">
        <v>11</v>
      </c>
      <c r="K1406">
        <v>9</v>
      </c>
      <c r="L1406">
        <v>4</v>
      </c>
      <c r="M1406">
        <v>3</v>
      </c>
      <c r="N1406">
        <v>2</v>
      </c>
      <c r="O1406">
        <v>4</v>
      </c>
      <c r="P1406">
        <v>3</v>
      </c>
      <c r="Q1406">
        <v>3</v>
      </c>
      <c r="R1406">
        <v>3</v>
      </c>
      <c r="S1406">
        <v>29.1</v>
      </c>
      <c r="T1406">
        <v>44.953000000000003</v>
      </c>
      <c r="U1406">
        <v>56121000</v>
      </c>
      <c r="V1406">
        <v>14867000</v>
      </c>
      <c r="W1406">
        <v>20627000</v>
      </c>
      <c r="X1406">
        <v>3521700</v>
      </c>
      <c r="Y1406">
        <v>3460400</v>
      </c>
      <c r="Z1406">
        <v>1187000</v>
      </c>
      <c r="AA1406">
        <v>3938900</v>
      </c>
      <c r="AB1406">
        <v>2449900</v>
      </c>
      <c r="AC1406">
        <v>4052900</v>
      </c>
      <c r="AD1406">
        <v>2015900</v>
      </c>
      <c r="AE1406">
        <v>2672400</v>
      </c>
      <c r="AF1406" s="5">
        <v>707970</v>
      </c>
      <c r="AG1406" s="6">
        <v>982240</v>
      </c>
      <c r="AH1406" s="6">
        <v>167700</v>
      </c>
      <c r="AI1406" s="6">
        <f t="shared" si="378"/>
        <v>2.7970427569310808E-3</v>
      </c>
      <c r="AJ1406" s="6">
        <f t="shared" si="379"/>
        <v>1.9814102598921311E-3</v>
      </c>
      <c r="AK1406" s="6">
        <f t="shared" si="380"/>
        <v>3.8397942489555787E-4</v>
      </c>
      <c r="AL1406" s="6">
        <f t="shared" si="381"/>
        <v>3</v>
      </c>
      <c r="AM1406" s="6">
        <f t="shared" si="382"/>
        <v>1.7208108139062563E-3</v>
      </c>
      <c r="AN1406" s="7">
        <f t="shared" si="383"/>
        <v>1.0022151181390496E-3</v>
      </c>
      <c r="AO1406" s="5">
        <v>164780</v>
      </c>
      <c r="AP1406" s="6">
        <v>56522</v>
      </c>
      <c r="AQ1406" s="6">
        <v>187570</v>
      </c>
      <c r="AR1406" s="6">
        <f t="shared" si="384"/>
        <v>3.1484108321058681E-4</v>
      </c>
      <c r="AS1406" s="6">
        <f t="shared" si="385"/>
        <v>1.1833068584473481E-4</v>
      </c>
      <c r="AT1406" s="6">
        <f t="shared" si="386"/>
        <v>4.3783344709618591E-4</v>
      </c>
      <c r="AU1406" s="6">
        <f t="shared" si="387"/>
        <v>3</v>
      </c>
      <c r="AV1406" s="6">
        <f t="shared" si="388"/>
        <v>2.9033507205050252E-4</v>
      </c>
      <c r="AW1406" s="7">
        <f t="shared" si="389"/>
        <v>1.3158245082851811E-4</v>
      </c>
      <c r="AX1406" s="5">
        <v>116660</v>
      </c>
      <c r="AY1406" s="6">
        <v>192990</v>
      </c>
      <c r="AZ1406" s="6">
        <v>95997</v>
      </c>
      <c r="BA1406" s="6">
        <f t="shared" si="390"/>
        <v>2.1565477047395939E-4</v>
      </c>
      <c r="BB1406" s="6">
        <f t="shared" si="391"/>
        <v>4.1862705506085884E-4</v>
      </c>
      <c r="BC1406" s="6">
        <f t="shared" si="392"/>
        <v>2.0219191375718136E-4</v>
      </c>
      <c r="BD1406" s="6">
        <f t="shared" si="393"/>
        <v>3</v>
      </c>
      <c r="BE1406" s="6">
        <f t="shared" si="394"/>
        <v>2.7882457976399988E-4</v>
      </c>
      <c r="BF1406" s="7">
        <f t="shared" si="395"/>
        <v>9.9007949856196812E-5</v>
      </c>
      <c r="BH1406" t="s">
        <v>2186</v>
      </c>
      <c r="BI1406" t="s">
        <v>2187</v>
      </c>
    </row>
    <row r="1407" spans="1:61" x14ac:dyDescent="0.25">
      <c r="A1407" t="s">
        <v>2188</v>
      </c>
      <c r="B1407" t="s">
        <v>2188</v>
      </c>
      <c r="C1407">
        <f>VLOOKUP(B1407,Annotation!D:E,2,FALSE)</f>
        <v>1988</v>
      </c>
      <c r="D1407" t="str">
        <f>VLOOKUP(B1407,Annotation!D:F,3,FALSE)</f>
        <v>kynureninase</v>
      </c>
      <c r="G1407">
        <v>10</v>
      </c>
      <c r="H1407">
        <v>10</v>
      </c>
      <c r="I1407">
        <v>10</v>
      </c>
      <c r="J1407">
        <v>7</v>
      </c>
      <c r="K1407">
        <v>7</v>
      </c>
      <c r="L1407">
        <v>4</v>
      </c>
      <c r="M1407">
        <v>3</v>
      </c>
      <c r="N1407">
        <v>4</v>
      </c>
      <c r="O1407">
        <v>5</v>
      </c>
      <c r="P1407">
        <v>5</v>
      </c>
      <c r="Q1407">
        <v>5</v>
      </c>
      <c r="R1407">
        <v>5</v>
      </c>
      <c r="S1407">
        <v>31</v>
      </c>
      <c r="T1407">
        <v>47.654000000000003</v>
      </c>
      <c r="U1407">
        <v>118630000</v>
      </c>
      <c r="V1407">
        <v>38061000</v>
      </c>
      <c r="W1407">
        <v>34821000</v>
      </c>
      <c r="X1407">
        <v>3305300</v>
      </c>
      <c r="Y1407">
        <v>5113900</v>
      </c>
      <c r="Z1407">
        <v>2202200</v>
      </c>
      <c r="AA1407">
        <v>8836500</v>
      </c>
      <c r="AB1407">
        <v>2584000</v>
      </c>
      <c r="AC1407">
        <v>17636000</v>
      </c>
      <c r="AD1407">
        <v>6068200</v>
      </c>
      <c r="AE1407">
        <v>6243600</v>
      </c>
      <c r="AF1407" s="5">
        <v>2003200</v>
      </c>
      <c r="AG1407" s="6">
        <v>1832700</v>
      </c>
      <c r="AH1407" s="6">
        <v>173960</v>
      </c>
      <c r="AI1407" s="6">
        <f t="shared" si="378"/>
        <v>7.9142280756025543E-3</v>
      </c>
      <c r="AJ1407" s="6">
        <f t="shared" si="379"/>
        <v>3.6969891098960631E-3</v>
      </c>
      <c r="AK1407" s="6">
        <f t="shared" si="380"/>
        <v>3.9831282501390133E-4</v>
      </c>
      <c r="AL1407" s="6">
        <f t="shared" si="381"/>
        <v>3</v>
      </c>
      <c r="AM1407" s="6">
        <f t="shared" si="382"/>
        <v>4.0031766701708387E-3</v>
      </c>
      <c r="AN1407" s="7">
        <f t="shared" si="383"/>
        <v>3.0759885814762105E-3</v>
      </c>
      <c r="AO1407" s="5">
        <v>269150</v>
      </c>
      <c r="AP1407" s="6">
        <v>115910</v>
      </c>
      <c r="AQ1407" s="6">
        <v>465080</v>
      </c>
      <c r="AR1407" s="6">
        <f t="shared" si="384"/>
        <v>5.1425826888050388E-4</v>
      </c>
      <c r="AS1407" s="6">
        <f t="shared" si="385"/>
        <v>2.4266143795802006E-4</v>
      </c>
      <c r="AT1407" s="6">
        <f t="shared" si="386"/>
        <v>1.0856084639094426E-3</v>
      </c>
      <c r="AU1407" s="6">
        <f t="shared" si="387"/>
        <v>3</v>
      </c>
      <c r="AV1407" s="6">
        <f t="shared" si="388"/>
        <v>6.1417605691598887E-4</v>
      </c>
      <c r="AW1407" s="7">
        <f t="shared" si="389"/>
        <v>3.5130954576129879E-4</v>
      </c>
      <c r="AX1407" s="5">
        <v>136000</v>
      </c>
      <c r="AY1407" s="6">
        <v>928210</v>
      </c>
      <c r="AZ1407" s="6">
        <v>319380</v>
      </c>
      <c r="BA1407" s="6">
        <f t="shared" si="390"/>
        <v>2.5140621279323228E-4</v>
      </c>
      <c r="BB1407" s="6">
        <f t="shared" si="391"/>
        <v>2.0134401719158496E-3</v>
      </c>
      <c r="BC1407" s="6">
        <f t="shared" si="392"/>
        <v>6.7268824458856615E-4</v>
      </c>
      <c r="BD1407" s="6">
        <f t="shared" si="393"/>
        <v>3</v>
      </c>
      <c r="BE1407" s="6">
        <f t="shared" si="394"/>
        <v>9.7917820976588265E-4</v>
      </c>
      <c r="BF1407" s="7">
        <f t="shared" si="395"/>
        <v>7.5128467411544517E-4</v>
      </c>
      <c r="BH1407">
        <v>1923</v>
      </c>
      <c r="BI1407">
        <v>401</v>
      </c>
    </row>
    <row r="1408" spans="1:61" x14ac:dyDescent="0.25">
      <c r="A1408" t="s">
        <v>2189</v>
      </c>
      <c r="B1408" t="s">
        <v>2189</v>
      </c>
      <c r="C1408">
        <f>VLOOKUP(B1408,Annotation!D:E,2,FALSE)</f>
        <v>1990</v>
      </c>
      <c r="D1408" t="str">
        <f>VLOOKUP(B1408,Annotation!D:F,3,FALSE)</f>
        <v>FAD-dependent monooxygenase</v>
      </c>
      <c r="G1408">
        <v>18</v>
      </c>
      <c r="H1408">
        <v>18</v>
      </c>
      <c r="I1408">
        <v>18</v>
      </c>
      <c r="J1408">
        <v>11</v>
      </c>
      <c r="K1408">
        <v>12</v>
      </c>
      <c r="L1408">
        <v>10</v>
      </c>
      <c r="M1408">
        <v>8</v>
      </c>
      <c r="N1408">
        <v>7</v>
      </c>
      <c r="O1408">
        <v>8</v>
      </c>
      <c r="P1408">
        <v>9</v>
      </c>
      <c r="Q1408">
        <v>9</v>
      </c>
      <c r="R1408">
        <v>8</v>
      </c>
      <c r="S1408">
        <v>36.4</v>
      </c>
      <c r="T1408">
        <v>55.238</v>
      </c>
      <c r="U1408">
        <v>233500000</v>
      </c>
      <c r="V1408">
        <v>8677000</v>
      </c>
      <c r="W1408">
        <v>45964000</v>
      </c>
      <c r="X1408">
        <v>55962000</v>
      </c>
      <c r="Y1408">
        <v>32421000</v>
      </c>
      <c r="Z1408">
        <v>18140000</v>
      </c>
      <c r="AA1408">
        <v>8954400</v>
      </c>
      <c r="AB1408">
        <v>49866000</v>
      </c>
      <c r="AC1408">
        <v>10342000</v>
      </c>
      <c r="AD1408">
        <v>3173500</v>
      </c>
      <c r="AE1408">
        <v>8339300</v>
      </c>
      <c r="AF1408" s="5">
        <v>309890</v>
      </c>
      <c r="AG1408" s="6">
        <v>1641600</v>
      </c>
      <c r="AH1408" s="6">
        <v>1998700</v>
      </c>
      <c r="AI1408" s="6">
        <f t="shared" si="378"/>
        <v>1.2243111713001575E-3</v>
      </c>
      <c r="AJ1408" s="6">
        <f t="shared" si="379"/>
        <v>3.3114952380669921E-3</v>
      </c>
      <c r="AK1408" s="6">
        <f t="shared" si="380"/>
        <v>4.5763844754845052E-3</v>
      </c>
      <c r="AL1408" s="6">
        <f t="shared" si="381"/>
        <v>3</v>
      </c>
      <c r="AM1408" s="6">
        <f t="shared" si="382"/>
        <v>3.0373969616172181E-3</v>
      </c>
      <c r="AN1408" s="7">
        <f t="shared" si="383"/>
        <v>1.3821351255746536E-3</v>
      </c>
      <c r="AO1408" s="5">
        <v>1157900</v>
      </c>
      <c r="AP1408" s="6">
        <v>647860</v>
      </c>
      <c r="AQ1408" s="6">
        <v>319800</v>
      </c>
      <c r="AR1408" s="6">
        <f t="shared" si="384"/>
        <v>2.2123709810021753E-3</v>
      </c>
      <c r="AS1408" s="6">
        <f t="shared" si="385"/>
        <v>1.3563164454791035E-3</v>
      </c>
      <c r="AT1408" s="6">
        <f t="shared" si="386"/>
        <v>7.4649003775316023E-4</v>
      </c>
      <c r="AU1408" s="6">
        <f t="shared" si="387"/>
        <v>3</v>
      </c>
      <c r="AV1408" s="6">
        <f t="shared" si="388"/>
        <v>1.4383924880781464E-3</v>
      </c>
      <c r="AW1408" s="7">
        <f t="shared" si="389"/>
        <v>6.0125096951921578E-4</v>
      </c>
      <c r="AX1408" s="5">
        <v>1780900</v>
      </c>
      <c r="AY1408" s="6">
        <v>369350</v>
      </c>
      <c r="AZ1408" s="6">
        <v>113340</v>
      </c>
      <c r="BA1408" s="6">
        <f t="shared" si="390"/>
        <v>3.2921273850254952E-3</v>
      </c>
      <c r="BB1408" s="6">
        <f t="shared" si="391"/>
        <v>8.011809046413194E-4</v>
      </c>
      <c r="BC1408" s="6">
        <f t="shared" si="392"/>
        <v>2.3872028818857814E-4</v>
      </c>
      <c r="BD1408" s="6">
        <f t="shared" si="393"/>
        <v>3</v>
      </c>
      <c r="BE1408" s="6">
        <f t="shared" si="394"/>
        <v>1.4440095259517975E-3</v>
      </c>
      <c r="BF1408" s="7">
        <f t="shared" si="395"/>
        <v>1.3268371419872798E-3</v>
      </c>
      <c r="BH1408">
        <v>1924</v>
      </c>
      <c r="BI1408">
        <v>95</v>
      </c>
    </row>
    <row r="1409" spans="1:61" x14ac:dyDescent="0.25">
      <c r="A1409" t="s">
        <v>2190</v>
      </c>
      <c r="B1409" t="s">
        <v>2190</v>
      </c>
      <c r="C1409">
        <f>VLOOKUP(B1409,Annotation!D:E,2,FALSE)</f>
        <v>1991</v>
      </c>
      <c r="D1409" t="str">
        <f>VLOOKUP(B1409,Annotation!D:F,3,FALSE)</f>
        <v>RidA family protein</v>
      </c>
      <c r="G1409">
        <v>5</v>
      </c>
      <c r="H1409">
        <v>5</v>
      </c>
      <c r="I1409">
        <v>5</v>
      </c>
      <c r="J1409">
        <v>5</v>
      </c>
      <c r="K1409">
        <v>4</v>
      </c>
      <c r="L1409">
        <v>2</v>
      </c>
      <c r="M1409">
        <v>2</v>
      </c>
      <c r="N1409">
        <v>3</v>
      </c>
      <c r="O1409">
        <v>1</v>
      </c>
      <c r="P1409">
        <v>3</v>
      </c>
      <c r="Q1409">
        <v>0</v>
      </c>
      <c r="R1409">
        <v>2</v>
      </c>
      <c r="S1409">
        <v>40.700000000000003</v>
      </c>
      <c r="T1409">
        <v>14.971</v>
      </c>
      <c r="U1409">
        <v>247350000</v>
      </c>
      <c r="V1409">
        <v>10065000</v>
      </c>
      <c r="W1409">
        <v>15392000</v>
      </c>
      <c r="X1409">
        <v>34148000</v>
      </c>
      <c r="Y1409">
        <v>70400000</v>
      </c>
      <c r="Z1409">
        <v>46635000</v>
      </c>
      <c r="AA1409">
        <v>989940</v>
      </c>
      <c r="AB1409">
        <v>33589000</v>
      </c>
      <c r="AC1409">
        <v>0</v>
      </c>
      <c r="AD1409">
        <v>36128000</v>
      </c>
      <c r="AE1409">
        <v>30919000</v>
      </c>
      <c r="AF1409" s="5">
        <v>1258200</v>
      </c>
      <c r="AG1409" s="6">
        <v>1924000</v>
      </c>
      <c r="AH1409" s="6">
        <v>4268600</v>
      </c>
      <c r="AI1409" s="6">
        <f t="shared" si="378"/>
        <v>4.9708874624216923E-3</v>
      </c>
      <c r="AJ1409" s="6">
        <f t="shared" si="379"/>
        <v>3.8811627912042476E-3</v>
      </c>
      <c r="AK1409" s="6">
        <f t="shared" si="380"/>
        <v>9.7737303107285536E-3</v>
      </c>
      <c r="AL1409" s="6">
        <f t="shared" si="381"/>
        <v>3</v>
      </c>
      <c r="AM1409" s="6">
        <f t="shared" si="382"/>
        <v>6.2085935214514984E-3</v>
      </c>
      <c r="AN1409" s="7">
        <f t="shared" si="383"/>
        <v>2.5598860924472807E-3</v>
      </c>
      <c r="AO1409" s="5">
        <v>8800000</v>
      </c>
      <c r="AP1409" s="6">
        <v>5829400</v>
      </c>
      <c r="AQ1409" s="6">
        <v>123740</v>
      </c>
      <c r="AR1409" s="6">
        <f t="shared" si="384"/>
        <v>1.6813943028602764E-2</v>
      </c>
      <c r="AS1409" s="6">
        <f t="shared" si="385"/>
        <v>1.2204042674769064E-2</v>
      </c>
      <c r="AT1409" s="6">
        <f t="shared" si="386"/>
        <v>2.8883889078041295E-4</v>
      </c>
      <c r="AU1409" s="6">
        <f t="shared" si="387"/>
        <v>3</v>
      </c>
      <c r="AV1409" s="6">
        <f t="shared" si="388"/>
        <v>9.7689415313840806E-3</v>
      </c>
      <c r="AW1409" s="7">
        <f t="shared" si="389"/>
        <v>6.9626170786256545E-3</v>
      </c>
      <c r="AX1409" s="5">
        <v>4198700</v>
      </c>
      <c r="AY1409" s="6">
        <v>0</v>
      </c>
      <c r="AZ1409" s="6">
        <v>4516000</v>
      </c>
      <c r="BA1409" s="6">
        <f t="shared" si="390"/>
        <v>7.7616122474628265E-3</v>
      </c>
      <c r="BB1409" s="6">
        <f t="shared" si="391"/>
        <v>0</v>
      </c>
      <c r="BC1409" s="6">
        <f t="shared" si="392"/>
        <v>9.5117418515936018E-3</v>
      </c>
      <c r="BD1409" s="6">
        <f t="shared" si="393"/>
        <v>2</v>
      </c>
      <c r="BE1409" s="6">
        <f t="shared" si="394"/>
        <v>8.6366770495282137E-3</v>
      </c>
      <c r="BF1409" s="7">
        <f t="shared" si="395"/>
        <v>4.133586166495372E-3</v>
      </c>
      <c r="BH1409">
        <v>1925</v>
      </c>
      <c r="BI1409">
        <v>45</v>
      </c>
    </row>
    <row r="1410" spans="1:61" x14ac:dyDescent="0.25">
      <c r="A1410" t="s">
        <v>2191</v>
      </c>
      <c r="B1410" t="s">
        <v>2191</v>
      </c>
      <c r="C1410">
        <f>VLOOKUP(B1410,Annotation!D:E,2,FALSE)</f>
        <v>1992</v>
      </c>
      <c r="D1410" t="str">
        <f>VLOOKUP(B1410,Annotation!D:F,3,FALSE)</f>
        <v>hypothetical protein</v>
      </c>
      <c r="G1410">
        <v>5</v>
      </c>
      <c r="H1410">
        <v>5</v>
      </c>
      <c r="I1410">
        <v>5</v>
      </c>
      <c r="J1410">
        <v>1</v>
      </c>
      <c r="K1410">
        <v>4</v>
      </c>
      <c r="L1410">
        <v>0</v>
      </c>
      <c r="M1410">
        <v>1</v>
      </c>
      <c r="N1410">
        <v>0</v>
      </c>
      <c r="O1410">
        <v>0</v>
      </c>
      <c r="P1410">
        <v>0</v>
      </c>
      <c r="Q1410">
        <v>0</v>
      </c>
      <c r="R1410">
        <v>1</v>
      </c>
      <c r="S1410">
        <v>28.1</v>
      </c>
      <c r="T1410">
        <v>27.164000000000001</v>
      </c>
      <c r="U1410">
        <v>7595200</v>
      </c>
      <c r="V1410">
        <v>2199300</v>
      </c>
      <c r="W1410">
        <v>5395900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506350</v>
      </c>
      <c r="AF1410" s="5">
        <v>146620</v>
      </c>
      <c r="AG1410" s="6">
        <v>359730</v>
      </c>
      <c r="AH1410" s="6">
        <v>0</v>
      </c>
      <c r="AI1410" s="6">
        <f t="shared" ref="AI1410:AI1473" si="396">(AF1410/$AF$2410)*100</f>
        <v>5.7926523584507115E-4</v>
      </c>
      <c r="AJ1410" s="6">
        <f t="shared" ref="AJ1410:AJ1473" si="397">(AG1410/$AG$2410)*100</f>
        <v>7.2566044224527235E-4</v>
      </c>
      <c r="AK1410" s="6">
        <f t="shared" ref="AK1410:AK1473" si="398">(AH1410/$AH$2410)*100</f>
        <v>0</v>
      </c>
      <c r="AL1410" s="6">
        <f t="shared" ref="AL1410:AL1473" si="399">COUNTIF(AI1410:AK1410,"&gt;0")</f>
        <v>2</v>
      </c>
      <c r="AM1410" s="6">
        <f t="shared" ref="AM1410:AM1473" si="400">IF(AL1410&gt;1,AVERAGEIF(AI1410:AK1410,"&gt;0"),0)</f>
        <v>6.524628390451718E-4</v>
      </c>
      <c r="AN1410" s="7">
        <f t="shared" ref="AN1410:AN1473" si="401">IF(AL1410&gt;=2,_xlfn.STDEV.P(AI1410:AK1410),0)</f>
        <v>3.1332674591572003E-4</v>
      </c>
      <c r="AO1410" s="5">
        <v>0</v>
      </c>
      <c r="AP1410" s="6">
        <v>0</v>
      </c>
      <c r="AQ1410" s="6">
        <v>0</v>
      </c>
      <c r="AR1410" s="6">
        <f t="shared" ref="AR1410:AR1473" si="402">(AO1410/$AO$2410)*100</f>
        <v>0</v>
      </c>
      <c r="AS1410" s="6">
        <f t="shared" ref="AS1410:AS1473" si="403">(AP1410/$AP$2410)*100</f>
        <v>0</v>
      </c>
      <c r="AT1410" s="6">
        <f t="shared" ref="AT1410:AT1473" si="404">(AQ1410/$AQ$2410)*100</f>
        <v>0</v>
      </c>
      <c r="AU1410" s="6">
        <f t="shared" ref="AU1410:AU1473" si="405">COUNTIF(AR1410:AT1410,"&gt;0")</f>
        <v>0</v>
      </c>
      <c r="AV1410" s="6">
        <f t="shared" ref="AV1410:AV1473" si="406">IF(AU1410&gt;1,AVERAGEIF(AR1410:AT1410,"&gt;0"),0)</f>
        <v>0</v>
      </c>
      <c r="AW1410" s="7">
        <f t="shared" ref="AW1410:AW1473" si="407">IF(AU1410&gt;=2,_xlfn.STDEV.P(AR1410:AT1410),0)</f>
        <v>0</v>
      </c>
      <c r="AX1410" s="5">
        <v>0</v>
      </c>
      <c r="AY1410" s="6">
        <v>0</v>
      </c>
      <c r="AZ1410" s="6">
        <v>0</v>
      </c>
      <c r="BA1410" s="6">
        <f t="shared" ref="BA1410:BA1473" si="408">(AX1410/$AX$2410)*100</f>
        <v>0</v>
      </c>
      <c r="BB1410" s="6">
        <f t="shared" ref="BB1410:BB1473" si="409">(AY1410/$AY$2410)*100</f>
        <v>0</v>
      </c>
      <c r="BC1410" s="6">
        <f t="shared" ref="BC1410:BC1473" si="410">(AZ1410/$AZ$2410)*100</f>
        <v>0</v>
      </c>
      <c r="BD1410" s="6">
        <f t="shared" ref="BD1410:BD1473" si="411">COUNTIF(BA1410:BC1410,"&gt;0")</f>
        <v>0</v>
      </c>
      <c r="BE1410" s="6">
        <f t="shared" ref="BE1410:BE1473" si="412">IF(BD1410&gt;1,AVERAGEIF(BA1410:BC1410,"&gt;0"),0)</f>
        <v>0</v>
      </c>
      <c r="BF1410" s="7">
        <f t="shared" ref="BF1410:BF1473" si="413">IF(BD1410&gt;=2,_xlfn.STDEV.P(BA1410:BC1410),0)</f>
        <v>0</v>
      </c>
    </row>
    <row r="1411" spans="1:61" x14ac:dyDescent="0.25">
      <c r="A1411" t="s">
        <v>2192</v>
      </c>
      <c r="B1411" t="s">
        <v>2192</v>
      </c>
      <c r="C1411">
        <f>VLOOKUP(B1411,Annotation!D:E,2,FALSE)</f>
        <v>1993</v>
      </c>
      <c r="D1411" t="str">
        <f>VLOOKUP(B1411,Annotation!D:F,3,FALSE)</f>
        <v>M20/M25/M40 family metallo-hydrolase</v>
      </c>
      <c r="G1411">
        <v>9</v>
      </c>
      <c r="H1411">
        <v>9</v>
      </c>
      <c r="I1411">
        <v>9</v>
      </c>
      <c r="J1411">
        <v>6</v>
      </c>
      <c r="K1411">
        <v>7</v>
      </c>
      <c r="L1411">
        <v>7</v>
      </c>
      <c r="M1411">
        <v>4</v>
      </c>
      <c r="N1411">
        <v>3</v>
      </c>
      <c r="O1411">
        <v>2</v>
      </c>
      <c r="P1411">
        <v>4</v>
      </c>
      <c r="Q1411">
        <v>3</v>
      </c>
      <c r="R1411">
        <v>3</v>
      </c>
      <c r="S1411">
        <v>25.8</v>
      </c>
      <c r="T1411">
        <v>56.71</v>
      </c>
      <c r="U1411">
        <v>54713000</v>
      </c>
      <c r="V1411">
        <v>4082800</v>
      </c>
      <c r="W1411">
        <v>7807100</v>
      </c>
      <c r="X1411">
        <v>11512000</v>
      </c>
      <c r="Y1411">
        <v>11997000</v>
      </c>
      <c r="Z1411">
        <v>14097000</v>
      </c>
      <c r="AA1411">
        <v>924110</v>
      </c>
      <c r="AB1411">
        <v>1668300</v>
      </c>
      <c r="AC1411">
        <v>2147700</v>
      </c>
      <c r="AD1411">
        <v>477370</v>
      </c>
      <c r="AE1411">
        <v>2104400</v>
      </c>
      <c r="AF1411" s="5">
        <v>157030</v>
      </c>
      <c r="AG1411" s="6">
        <v>300270</v>
      </c>
      <c r="AH1411" s="6">
        <v>442770</v>
      </c>
      <c r="AI1411" s="6">
        <f t="shared" si="396"/>
        <v>6.2039298857421586E-4</v>
      </c>
      <c r="AJ1411" s="6">
        <f t="shared" si="397"/>
        <v>6.0571556721148627E-4</v>
      </c>
      <c r="AK1411" s="6">
        <f t="shared" si="398"/>
        <v>1.0138018483065365E-3</v>
      </c>
      <c r="AL1411" s="6">
        <f t="shared" si="399"/>
        <v>3</v>
      </c>
      <c r="AM1411" s="6">
        <f t="shared" si="400"/>
        <v>7.4663680136407954E-4</v>
      </c>
      <c r="AN1411" s="7">
        <f t="shared" si="401"/>
        <v>1.8900922094841247E-4</v>
      </c>
      <c r="AO1411" s="5">
        <v>461410</v>
      </c>
      <c r="AP1411" s="6">
        <v>542200</v>
      </c>
      <c r="AQ1411" s="6">
        <v>35543</v>
      </c>
      <c r="AR1411" s="6">
        <f t="shared" si="402"/>
        <v>8.8160471054859102E-4</v>
      </c>
      <c r="AS1411" s="6">
        <f t="shared" si="403"/>
        <v>1.1351137232407773E-3</v>
      </c>
      <c r="AT1411" s="6">
        <f t="shared" si="404"/>
        <v>8.296590185072099E-5</v>
      </c>
      <c r="AU1411" s="6">
        <f t="shared" si="405"/>
        <v>3</v>
      </c>
      <c r="AV1411" s="6">
        <f t="shared" si="406"/>
        <v>6.9989477854669635E-4</v>
      </c>
      <c r="AW1411" s="7">
        <f t="shared" si="407"/>
        <v>4.4834334614969682E-4</v>
      </c>
      <c r="AX1411" s="5">
        <v>64165</v>
      </c>
      <c r="AY1411" s="6">
        <v>82604</v>
      </c>
      <c r="AZ1411" s="6">
        <v>18360</v>
      </c>
      <c r="BA1411" s="6">
        <f t="shared" si="408"/>
        <v>1.186138209108658E-4</v>
      </c>
      <c r="BB1411" s="6">
        <f t="shared" si="409"/>
        <v>1.7918166359006779E-4</v>
      </c>
      <c r="BC1411" s="6">
        <f t="shared" si="410"/>
        <v>3.8670411956434576E-5</v>
      </c>
      <c r="BD1411" s="6">
        <f t="shared" si="411"/>
        <v>3</v>
      </c>
      <c r="BE1411" s="6">
        <f t="shared" si="412"/>
        <v>1.1215529881912273E-4</v>
      </c>
      <c r="BF1411" s="7">
        <f t="shared" si="413"/>
        <v>5.754498147605748E-5</v>
      </c>
    </row>
    <row r="1412" spans="1:61" x14ac:dyDescent="0.25">
      <c r="A1412" t="s">
        <v>2193</v>
      </c>
      <c r="B1412" t="s">
        <v>2193</v>
      </c>
      <c r="C1412">
        <f>VLOOKUP(B1412,Annotation!D:E,2,FALSE)</f>
        <v>1994</v>
      </c>
      <c r="D1412" t="str">
        <f>VLOOKUP(B1412,Annotation!D:F,3,FALSE)</f>
        <v>aldehyde dehydrogenase</v>
      </c>
      <c r="G1412">
        <v>6</v>
      </c>
      <c r="H1412">
        <v>6</v>
      </c>
      <c r="I1412">
        <v>6</v>
      </c>
      <c r="J1412">
        <v>2</v>
      </c>
      <c r="K1412">
        <v>1</v>
      </c>
      <c r="L1412">
        <v>1</v>
      </c>
      <c r="M1412">
        <v>4</v>
      </c>
      <c r="N1412">
        <v>1</v>
      </c>
      <c r="O1412">
        <v>1</v>
      </c>
      <c r="P1412">
        <v>0</v>
      </c>
      <c r="Q1412">
        <v>5</v>
      </c>
      <c r="R1412">
        <v>2</v>
      </c>
      <c r="S1412">
        <v>14.2</v>
      </c>
      <c r="T1412">
        <v>52.57</v>
      </c>
      <c r="U1412">
        <v>8456600</v>
      </c>
      <c r="V1412">
        <v>232680</v>
      </c>
      <c r="W1412">
        <v>326480</v>
      </c>
      <c r="X1412">
        <v>642160</v>
      </c>
      <c r="Y1412">
        <v>1745500</v>
      </c>
      <c r="Z1412">
        <v>286740</v>
      </c>
      <c r="AA1412">
        <v>378840</v>
      </c>
      <c r="AB1412">
        <v>0</v>
      </c>
      <c r="AC1412">
        <v>3936500</v>
      </c>
      <c r="AD1412">
        <v>907630</v>
      </c>
      <c r="AE1412">
        <v>291610</v>
      </c>
      <c r="AF1412" s="5">
        <v>8023.4</v>
      </c>
      <c r="AG1412" s="6">
        <v>11258</v>
      </c>
      <c r="AH1412" s="6">
        <v>22143</v>
      </c>
      <c r="AI1412" s="6">
        <f t="shared" si="396"/>
        <v>3.1698790705765546E-5</v>
      </c>
      <c r="AJ1412" s="6">
        <f t="shared" si="397"/>
        <v>2.2710047143127558E-5</v>
      </c>
      <c r="AK1412" s="6">
        <f t="shared" si="398"/>
        <v>5.0700395977712207E-5</v>
      </c>
      <c r="AL1412" s="6">
        <f t="shared" si="399"/>
        <v>3</v>
      </c>
      <c r="AM1412" s="6">
        <f t="shared" si="400"/>
        <v>3.50364112755351E-5</v>
      </c>
      <c r="AN1412" s="7">
        <f t="shared" si="401"/>
        <v>1.1668181528448644E-5</v>
      </c>
      <c r="AO1412" s="5">
        <v>60189</v>
      </c>
      <c r="AP1412" s="6">
        <v>9887.5</v>
      </c>
      <c r="AQ1412" s="6">
        <v>13064</v>
      </c>
      <c r="AR1412" s="6">
        <f t="shared" si="402"/>
        <v>1.1500163828961042E-4</v>
      </c>
      <c r="AS1412" s="6">
        <f t="shared" si="403"/>
        <v>2.0699809919850949E-5</v>
      </c>
      <c r="AT1412" s="6">
        <f t="shared" si="404"/>
        <v>3.0494514863062181E-5</v>
      </c>
      <c r="AU1412" s="6">
        <f t="shared" si="405"/>
        <v>3</v>
      </c>
      <c r="AV1412" s="6">
        <f t="shared" si="406"/>
        <v>5.5398654357507843E-5</v>
      </c>
      <c r="AW1412" s="7">
        <f t="shared" si="407"/>
        <v>4.2334940899443019E-5</v>
      </c>
      <c r="AX1412" s="5">
        <v>0</v>
      </c>
      <c r="AY1412" s="6">
        <v>135740</v>
      </c>
      <c r="AZ1412" s="6">
        <v>31297</v>
      </c>
      <c r="BA1412" s="6">
        <f t="shared" si="408"/>
        <v>0</v>
      </c>
      <c r="BB1412" s="6">
        <f t="shared" si="409"/>
        <v>2.9444238796808632E-4</v>
      </c>
      <c r="BC1412" s="6">
        <f t="shared" si="410"/>
        <v>6.5918730010922278E-5</v>
      </c>
      <c r="BD1412" s="6">
        <f t="shared" si="411"/>
        <v>2</v>
      </c>
      <c r="BE1412" s="6">
        <f t="shared" si="412"/>
        <v>1.8018055898950432E-4</v>
      </c>
      <c r="BF1412" s="7">
        <f t="shared" si="413"/>
        <v>1.2616772832874535E-4</v>
      </c>
    </row>
    <row r="1413" spans="1:61" x14ac:dyDescent="0.25">
      <c r="A1413" t="s">
        <v>2194</v>
      </c>
      <c r="B1413" t="s">
        <v>2194</v>
      </c>
      <c r="C1413">
        <f>VLOOKUP(B1413,Annotation!D:E,2,FALSE)</f>
        <v>1996</v>
      </c>
      <c r="D1413" t="str">
        <f>VLOOKUP(B1413,Annotation!D:F,3,FALSE)</f>
        <v>SDR family oxidoreductase</v>
      </c>
      <c r="G1413">
        <v>12</v>
      </c>
      <c r="H1413">
        <v>12</v>
      </c>
      <c r="I1413">
        <v>12</v>
      </c>
      <c r="J1413">
        <v>8</v>
      </c>
      <c r="K1413">
        <v>10</v>
      </c>
      <c r="L1413">
        <v>1</v>
      </c>
      <c r="M1413">
        <v>6</v>
      </c>
      <c r="N1413">
        <v>5</v>
      </c>
      <c r="O1413">
        <v>4</v>
      </c>
      <c r="P1413">
        <v>4</v>
      </c>
      <c r="Q1413">
        <v>6</v>
      </c>
      <c r="R1413">
        <v>4</v>
      </c>
      <c r="S1413">
        <v>61.8</v>
      </c>
      <c r="T1413">
        <v>28.079000000000001</v>
      </c>
      <c r="U1413">
        <v>667060000</v>
      </c>
      <c r="V1413">
        <v>81477000</v>
      </c>
      <c r="W1413">
        <v>261070000</v>
      </c>
      <c r="X1413">
        <v>6142500</v>
      </c>
      <c r="Y1413">
        <v>49134000</v>
      </c>
      <c r="Z1413">
        <v>99429000</v>
      </c>
      <c r="AA1413">
        <v>61715000</v>
      </c>
      <c r="AB1413">
        <v>6706600</v>
      </c>
      <c r="AC1413">
        <v>49551000</v>
      </c>
      <c r="AD1413">
        <v>51836000</v>
      </c>
      <c r="AE1413">
        <v>60641000</v>
      </c>
      <c r="AF1413" s="5">
        <v>7407000</v>
      </c>
      <c r="AG1413" s="6">
        <v>23733000</v>
      </c>
      <c r="AH1413" s="6">
        <v>558410</v>
      </c>
      <c r="AI1413" s="6">
        <f t="shared" si="396"/>
        <v>2.9263522042725698E-2</v>
      </c>
      <c r="AJ1413" s="6">
        <f t="shared" si="397"/>
        <v>4.7875070958238258E-2</v>
      </c>
      <c r="AK1413" s="6">
        <f t="shared" si="398"/>
        <v>1.278580504805775E-3</v>
      </c>
      <c r="AL1413" s="6">
        <f t="shared" si="399"/>
        <v>3</v>
      </c>
      <c r="AM1413" s="6">
        <f t="shared" si="400"/>
        <v>2.6139057835256579E-2</v>
      </c>
      <c r="AN1413" s="7">
        <f t="shared" si="401"/>
        <v>1.9150803953220392E-2</v>
      </c>
      <c r="AO1413" s="5">
        <v>4466700</v>
      </c>
      <c r="AP1413" s="6">
        <v>9039000</v>
      </c>
      <c r="AQ1413" s="6">
        <v>5610500</v>
      </c>
      <c r="AR1413" s="6">
        <f t="shared" si="402"/>
        <v>8.5344135597568149E-3</v>
      </c>
      <c r="AS1413" s="6">
        <f t="shared" si="403"/>
        <v>1.8923446964908493E-2</v>
      </c>
      <c r="AT1413" s="6">
        <f t="shared" si="404"/>
        <v>1.3096255024434351E-2</v>
      </c>
      <c r="AU1413" s="6">
        <f t="shared" si="405"/>
        <v>3</v>
      </c>
      <c r="AV1413" s="6">
        <f t="shared" si="406"/>
        <v>1.3518038516366552E-2</v>
      </c>
      <c r="AW1413" s="7">
        <f t="shared" si="407"/>
        <v>4.2517784325220359E-3</v>
      </c>
      <c r="AX1413" s="5">
        <v>609690</v>
      </c>
      <c r="AY1413" s="6">
        <v>4504700</v>
      </c>
      <c r="AZ1413" s="6">
        <v>4712300</v>
      </c>
      <c r="BA1413" s="6">
        <f t="shared" si="408"/>
        <v>1.1270577491022484E-3</v>
      </c>
      <c r="BB1413" s="6">
        <f t="shared" si="409"/>
        <v>9.7714352812718324E-3</v>
      </c>
      <c r="BC1413" s="6">
        <f t="shared" si="410"/>
        <v>9.9251951123260698E-3</v>
      </c>
      <c r="BD1413" s="6">
        <f t="shared" si="411"/>
        <v>3</v>
      </c>
      <c r="BE1413" s="6">
        <f t="shared" si="412"/>
        <v>6.9412293809000504E-3</v>
      </c>
      <c r="BF1413" s="7">
        <f t="shared" si="413"/>
        <v>4.1117193763204225E-3</v>
      </c>
      <c r="BH1413" t="s">
        <v>2195</v>
      </c>
      <c r="BI1413" t="s">
        <v>2196</v>
      </c>
    </row>
    <row r="1414" spans="1:61" x14ac:dyDescent="0.25">
      <c r="A1414" t="s">
        <v>2197</v>
      </c>
      <c r="B1414" t="s">
        <v>2197</v>
      </c>
      <c r="C1414">
        <f>VLOOKUP(B1414,Annotation!D:E,2,FALSE)</f>
        <v>1997</v>
      </c>
      <c r="D1414" t="str">
        <f>VLOOKUP(B1414,Annotation!D:F,3,FALSE)</f>
        <v>3-hydroxyanthranilate 3,4-dioxygenase</v>
      </c>
      <c r="G1414">
        <v>5</v>
      </c>
      <c r="H1414">
        <v>5</v>
      </c>
      <c r="I1414">
        <v>5</v>
      </c>
      <c r="J1414">
        <v>3</v>
      </c>
      <c r="K1414">
        <v>5</v>
      </c>
      <c r="L1414">
        <v>2</v>
      </c>
      <c r="M1414">
        <v>3</v>
      </c>
      <c r="N1414">
        <v>3</v>
      </c>
      <c r="O1414">
        <v>2</v>
      </c>
      <c r="P1414">
        <v>1</v>
      </c>
      <c r="Q1414">
        <v>2</v>
      </c>
      <c r="R1414">
        <v>2</v>
      </c>
      <c r="S1414">
        <v>34.9</v>
      </c>
      <c r="T1414">
        <v>20.530999999999999</v>
      </c>
      <c r="U1414">
        <v>264610000</v>
      </c>
      <c r="V1414">
        <v>1126700</v>
      </c>
      <c r="W1414">
        <v>12177000</v>
      </c>
      <c r="X1414">
        <v>739610</v>
      </c>
      <c r="Y1414">
        <v>5838500</v>
      </c>
      <c r="Z1414">
        <v>74402000</v>
      </c>
      <c r="AA1414">
        <v>13886000</v>
      </c>
      <c r="AB1414">
        <v>43829000</v>
      </c>
      <c r="AC1414">
        <v>47277000</v>
      </c>
      <c r="AD1414">
        <v>65334000</v>
      </c>
      <c r="AE1414">
        <v>29401000</v>
      </c>
      <c r="AF1414" s="5">
        <v>125190</v>
      </c>
      <c r="AG1414" s="6">
        <v>1353000</v>
      </c>
      <c r="AH1414" s="6">
        <v>82179</v>
      </c>
      <c r="AI1414" s="6">
        <f t="shared" si="396"/>
        <v>4.9459974679746596E-4</v>
      </c>
      <c r="AJ1414" s="6">
        <f t="shared" si="397"/>
        <v>2.7293208193863551E-3</v>
      </c>
      <c r="AK1414" s="6">
        <f t="shared" si="398"/>
        <v>1.8816365628200387E-4</v>
      </c>
      <c r="AL1414" s="6">
        <f t="shared" si="399"/>
        <v>3</v>
      </c>
      <c r="AM1414" s="6">
        <f t="shared" si="400"/>
        <v>1.1373614074886083E-3</v>
      </c>
      <c r="AN1414" s="7">
        <f t="shared" si="401"/>
        <v>1.1326155117661555E-3</v>
      </c>
      <c r="AO1414" s="5">
        <v>648720</v>
      </c>
      <c r="AP1414" s="6">
        <v>8266900</v>
      </c>
      <c r="AQ1414" s="6">
        <v>1542800</v>
      </c>
      <c r="AR1414" s="6">
        <f t="shared" si="402"/>
        <v>1.2394933092630892E-3</v>
      </c>
      <c r="AS1414" s="6">
        <f t="shared" si="403"/>
        <v>1.7307029949574292E-2</v>
      </c>
      <c r="AT1414" s="6">
        <f t="shared" si="404"/>
        <v>3.6012658856959842E-3</v>
      </c>
      <c r="AU1414" s="6">
        <f t="shared" si="405"/>
        <v>3</v>
      </c>
      <c r="AV1414" s="6">
        <f t="shared" si="406"/>
        <v>7.3825963815111221E-3</v>
      </c>
      <c r="AW1414" s="7">
        <f t="shared" si="407"/>
        <v>7.0835621293655129E-3</v>
      </c>
      <c r="AX1414" s="5">
        <v>4869900</v>
      </c>
      <c r="AY1414" s="6">
        <v>5253000</v>
      </c>
      <c r="AZ1414" s="6">
        <v>7259300</v>
      </c>
      <c r="BA1414" s="6">
        <f t="shared" si="408"/>
        <v>9.0023758506011901E-3</v>
      </c>
      <c r="BB1414" s="6">
        <f t="shared" si="409"/>
        <v>1.1394621069665224E-2</v>
      </c>
      <c r="BC1414" s="6">
        <f t="shared" si="410"/>
        <v>1.5289766967066748E-2</v>
      </c>
      <c r="BD1414" s="6">
        <f t="shared" si="411"/>
        <v>3</v>
      </c>
      <c r="BE1414" s="6">
        <f t="shared" si="412"/>
        <v>1.1895587962444387E-2</v>
      </c>
      <c r="BF1414" s="7">
        <f t="shared" si="413"/>
        <v>2.5911448735514717E-3</v>
      </c>
      <c r="BH1414">
        <v>1928</v>
      </c>
      <c r="BI1414">
        <v>39</v>
      </c>
    </row>
    <row r="1415" spans="1:61" x14ac:dyDescent="0.25">
      <c r="A1415" t="s">
        <v>2198</v>
      </c>
      <c r="B1415" t="s">
        <v>2198</v>
      </c>
      <c r="C1415">
        <f>VLOOKUP(B1415,Annotation!D:E,2,FALSE)</f>
        <v>1998</v>
      </c>
      <c r="D1415" t="str">
        <f>VLOOKUP(B1415,Annotation!D:F,3,FALSE)</f>
        <v>PaaI family thioesterase</v>
      </c>
      <c r="G1415">
        <v>2</v>
      </c>
      <c r="H1415">
        <v>2</v>
      </c>
      <c r="I1415">
        <v>2</v>
      </c>
      <c r="J1415">
        <v>1</v>
      </c>
      <c r="K1415">
        <v>1</v>
      </c>
      <c r="L1415">
        <v>1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2</v>
      </c>
      <c r="S1415">
        <v>13.2</v>
      </c>
      <c r="T1415">
        <v>14.766</v>
      </c>
      <c r="U1415">
        <v>10421000</v>
      </c>
      <c r="V1415">
        <v>4781800</v>
      </c>
      <c r="W1415">
        <v>2753600</v>
      </c>
      <c r="X1415">
        <v>1170800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1715100</v>
      </c>
      <c r="AE1415">
        <v>2084300</v>
      </c>
      <c r="AF1415" s="5">
        <v>956360</v>
      </c>
      <c r="AG1415" s="6">
        <v>550720</v>
      </c>
      <c r="AH1415" s="6">
        <v>234160</v>
      </c>
      <c r="AI1415" s="6">
        <f t="shared" si="396"/>
        <v>3.7783801729149658E-3</v>
      </c>
      <c r="AJ1415" s="6">
        <f t="shared" si="397"/>
        <v>1.1109324180727667E-3</v>
      </c>
      <c r="AK1415" s="6">
        <f t="shared" si="398"/>
        <v>5.3615159292512708E-4</v>
      </c>
      <c r="AL1415" s="6">
        <f t="shared" si="399"/>
        <v>3</v>
      </c>
      <c r="AM1415" s="6">
        <f t="shared" si="400"/>
        <v>1.8084880613042865E-3</v>
      </c>
      <c r="AN1415" s="7">
        <f t="shared" si="401"/>
        <v>1.4125507537262362E-3</v>
      </c>
      <c r="AO1415" s="5">
        <v>0</v>
      </c>
      <c r="AP1415" s="6">
        <v>0</v>
      </c>
      <c r="AQ1415" s="6">
        <v>0</v>
      </c>
      <c r="AR1415" s="6">
        <f t="shared" si="402"/>
        <v>0</v>
      </c>
      <c r="AS1415" s="6">
        <f t="shared" si="403"/>
        <v>0</v>
      </c>
      <c r="AT1415" s="6">
        <f t="shared" si="404"/>
        <v>0</v>
      </c>
      <c r="AU1415" s="6">
        <f t="shared" si="405"/>
        <v>0</v>
      </c>
      <c r="AV1415" s="6">
        <f t="shared" si="406"/>
        <v>0</v>
      </c>
      <c r="AW1415" s="7">
        <f t="shared" si="407"/>
        <v>0</v>
      </c>
      <c r="AX1415" s="5">
        <v>0</v>
      </c>
      <c r="AY1415" s="6">
        <v>0</v>
      </c>
      <c r="AZ1415" s="6">
        <v>343020</v>
      </c>
      <c r="BA1415" s="6">
        <f t="shared" si="408"/>
        <v>0</v>
      </c>
      <c r="BB1415" s="6">
        <f t="shared" si="409"/>
        <v>0</v>
      </c>
      <c r="BC1415" s="6">
        <f t="shared" si="410"/>
        <v>7.2247955932985765E-4</v>
      </c>
      <c r="BD1415" s="6">
        <f t="shared" si="411"/>
        <v>1</v>
      </c>
      <c r="BE1415" s="6">
        <f t="shared" si="412"/>
        <v>0</v>
      </c>
      <c r="BF1415" s="7">
        <f t="shared" si="413"/>
        <v>0</v>
      </c>
    </row>
    <row r="1416" spans="1:61" x14ac:dyDescent="0.25">
      <c r="A1416" t="s">
        <v>2199</v>
      </c>
      <c r="B1416" t="s">
        <v>2199</v>
      </c>
      <c r="C1416">
        <f>VLOOKUP(B1416,Annotation!D:E,2,FALSE)</f>
        <v>1999</v>
      </c>
      <c r="D1416" t="str">
        <f>VLOOKUP(B1416,Annotation!D:F,3,FALSE)</f>
        <v>amidohydrolase family protein</v>
      </c>
      <c r="G1416">
        <v>11</v>
      </c>
      <c r="H1416">
        <v>11</v>
      </c>
      <c r="I1416">
        <v>11</v>
      </c>
      <c r="J1416">
        <v>9</v>
      </c>
      <c r="K1416">
        <v>9</v>
      </c>
      <c r="L1416">
        <v>6</v>
      </c>
      <c r="M1416">
        <v>2</v>
      </c>
      <c r="N1416">
        <v>2</v>
      </c>
      <c r="O1416">
        <v>3</v>
      </c>
      <c r="P1416">
        <v>3</v>
      </c>
      <c r="Q1416">
        <v>3</v>
      </c>
      <c r="R1416">
        <v>2</v>
      </c>
      <c r="S1416">
        <v>31.9</v>
      </c>
      <c r="T1416">
        <v>42.411000000000001</v>
      </c>
      <c r="U1416">
        <v>126910000</v>
      </c>
      <c r="V1416">
        <v>20479000</v>
      </c>
      <c r="W1416">
        <v>27862000</v>
      </c>
      <c r="X1416">
        <v>9593800</v>
      </c>
      <c r="Y1416">
        <v>2398500</v>
      </c>
      <c r="Z1416">
        <v>1702800</v>
      </c>
      <c r="AA1416">
        <v>3314500</v>
      </c>
      <c r="AB1416">
        <v>56640000</v>
      </c>
      <c r="AC1416">
        <v>3772800</v>
      </c>
      <c r="AD1416">
        <v>1143300</v>
      </c>
      <c r="AE1416">
        <v>6043200</v>
      </c>
      <c r="AF1416" s="5">
        <v>975210</v>
      </c>
      <c r="AG1416" s="6">
        <v>1326800</v>
      </c>
      <c r="AH1416" s="6">
        <v>456850</v>
      </c>
      <c r="AI1416" s="6">
        <f t="shared" si="396"/>
        <v>3.852852616617595E-3</v>
      </c>
      <c r="AJ1416" s="6">
        <f t="shared" si="397"/>
        <v>2.6764692262836775E-3</v>
      </c>
      <c r="AK1416" s="6">
        <f t="shared" si="398"/>
        <v>1.0460405501701586E-3</v>
      </c>
      <c r="AL1416" s="6">
        <f t="shared" si="399"/>
        <v>3</v>
      </c>
      <c r="AM1416" s="6">
        <f t="shared" si="400"/>
        <v>2.5251207976904771E-3</v>
      </c>
      <c r="AN1416" s="7">
        <f t="shared" si="401"/>
        <v>1.1508629383255435E-3</v>
      </c>
      <c r="AO1416" s="5">
        <v>114220</v>
      </c>
      <c r="AP1416" s="6">
        <v>81088</v>
      </c>
      <c r="AQ1416" s="6">
        <v>157830</v>
      </c>
      <c r="AR1416" s="6">
        <f t="shared" si="402"/>
        <v>2.1823733780988722E-4</v>
      </c>
      <c r="AS1416" s="6">
        <f t="shared" si="403"/>
        <v>1.6976042344180771E-4</v>
      </c>
      <c r="AT1416" s="6">
        <f t="shared" si="404"/>
        <v>3.6841314152151743E-4</v>
      </c>
      <c r="AU1416" s="6">
        <f t="shared" si="405"/>
        <v>3</v>
      </c>
      <c r="AV1416" s="6">
        <f t="shared" si="406"/>
        <v>2.5213696759107082E-4</v>
      </c>
      <c r="AW1416" s="7">
        <f t="shared" si="407"/>
        <v>8.4567977684976941E-5</v>
      </c>
      <c r="AX1416" s="5">
        <v>2697100</v>
      </c>
      <c r="AY1416" s="6">
        <v>179660</v>
      </c>
      <c r="AZ1416" s="6">
        <v>54445</v>
      </c>
      <c r="BA1416" s="6">
        <f t="shared" si="408"/>
        <v>4.9857918862104911E-3</v>
      </c>
      <c r="BB1416" s="6">
        <f t="shared" si="409"/>
        <v>3.8971209239978185E-4</v>
      </c>
      <c r="BC1416" s="6">
        <f t="shared" si="410"/>
        <v>1.1467377881089763E-4</v>
      </c>
      <c r="BD1416" s="6">
        <f t="shared" si="411"/>
        <v>3</v>
      </c>
      <c r="BE1416" s="6">
        <f t="shared" si="412"/>
        <v>1.8300592524737236E-3</v>
      </c>
      <c r="BF1416" s="7">
        <f t="shared" si="413"/>
        <v>2.2342631686544678E-3</v>
      </c>
    </row>
    <row r="1417" spans="1:61" x14ac:dyDescent="0.25">
      <c r="A1417" t="s">
        <v>2200</v>
      </c>
      <c r="B1417" t="s">
        <v>2200</v>
      </c>
      <c r="C1417">
        <f>VLOOKUP(B1417,Annotation!D:E,2,FALSE)</f>
        <v>2000</v>
      </c>
      <c r="D1417" t="str">
        <f>VLOOKUP(B1417,Annotation!D:F,3,FALSE)</f>
        <v>hypothetical protein</v>
      </c>
      <c r="G1417">
        <v>10</v>
      </c>
      <c r="H1417">
        <v>10</v>
      </c>
      <c r="I1417">
        <v>10</v>
      </c>
      <c r="J1417">
        <v>7</v>
      </c>
      <c r="K1417">
        <v>4</v>
      </c>
      <c r="L1417">
        <v>2</v>
      </c>
      <c r="M1417">
        <v>4</v>
      </c>
      <c r="N1417">
        <v>4</v>
      </c>
      <c r="O1417">
        <v>4</v>
      </c>
      <c r="P1417">
        <v>3</v>
      </c>
      <c r="Q1417">
        <v>1</v>
      </c>
      <c r="R1417">
        <v>6</v>
      </c>
      <c r="S1417">
        <v>55.6</v>
      </c>
      <c r="T1417">
        <v>23.251999999999999</v>
      </c>
      <c r="U1417">
        <v>240390000</v>
      </c>
      <c r="V1417">
        <v>62053000</v>
      </c>
      <c r="W1417">
        <v>15899000</v>
      </c>
      <c r="X1417">
        <v>2884000</v>
      </c>
      <c r="Y1417">
        <v>8897900</v>
      </c>
      <c r="Z1417">
        <v>8235000</v>
      </c>
      <c r="AA1417">
        <v>6746700</v>
      </c>
      <c r="AB1417">
        <v>53770000</v>
      </c>
      <c r="AC1417">
        <v>122200</v>
      </c>
      <c r="AD1417">
        <v>81780000</v>
      </c>
      <c r="AE1417">
        <v>17171000</v>
      </c>
      <c r="AF1417" s="5">
        <v>4432300</v>
      </c>
      <c r="AG1417" s="6">
        <v>1135600</v>
      </c>
      <c r="AH1417" s="6">
        <v>206000</v>
      </c>
      <c r="AI1417" s="6">
        <f t="shared" si="396"/>
        <v>1.7511098791679915E-2</v>
      </c>
      <c r="AJ1417" s="6">
        <f t="shared" si="397"/>
        <v>2.2907736308168105E-3</v>
      </c>
      <c r="AK1417" s="6">
        <f t="shared" si="398"/>
        <v>4.7167418919788267E-4</v>
      </c>
      <c r="AL1417" s="6">
        <f t="shared" si="399"/>
        <v>3</v>
      </c>
      <c r="AM1417" s="6">
        <f t="shared" si="400"/>
        <v>6.7578488705648697E-3</v>
      </c>
      <c r="AN1417" s="7">
        <f t="shared" si="401"/>
        <v>7.6398764647122031E-3</v>
      </c>
      <c r="AO1417" s="5">
        <v>635570</v>
      </c>
      <c r="AP1417" s="6">
        <v>588220</v>
      </c>
      <c r="AQ1417" s="6">
        <v>481900</v>
      </c>
      <c r="AR1417" s="6">
        <f t="shared" si="402"/>
        <v>1.2143679284873931E-3</v>
      </c>
      <c r="AS1417" s="6">
        <f t="shared" si="403"/>
        <v>1.2314581229890998E-3</v>
      </c>
      <c r="AT1417" s="6">
        <f t="shared" si="404"/>
        <v>1.124870385219662E-3</v>
      </c>
      <c r="AU1417" s="6">
        <f t="shared" si="405"/>
        <v>3</v>
      </c>
      <c r="AV1417" s="6">
        <f t="shared" si="406"/>
        <v>1.1902321455653849E-3</v>
      </c>
      <c r="AW1417" s="7">
        <f t="shared" si="407"/>
        <v>4.6741405439184462E-5</v>
      </c>
      <c r="AX1417" s="5">
        <v>3840700</v>
      </c>
      <c r="AY1417" s="6">
        <v>8728.6</v>
      </c>
      <c r="AZ1417" s="6">
        <v>5841400</v>
      </c>
      <c r="BA1417" s="6">
        <f t="shared" si="408"/>
        <v>7.0998223637865239E-3</v>
      </c>
      <c r="BB1417" s="6">
        <f t="shared" si="409"/>
        <v>1.8933769173554134E-5</v>
      </c>
      <c r="BC1417" s="6">
        <f t="shared" si="410"/>
        <v>1.2303341198383276E-2</v>
      </c>
      <c r="BD1417" s="6">
        <f t="shared" si="411"/>
        <v>3</v>
      </c>
      <c r="BE1417" s="6">
        <f t="shared" si="412"/>
        <v>6.474032443781118E-3</v>
      </c>
      <c r="BF1417" s="7">
        <f t="shared" si="413"/>
        <v>5.0345722254355784E-3</v>
      </c>
      <c r="BH1417">
        <v>1929</v>
      </c>
      <c r="BI1417">
        <v>104</v>
      </c>
    </row>
    <row r="1418" spans="1:61" x14ac:dyDescent="0.25">
      <c r="A1418" t="s">
        <v>2201</v>
      </c>
      <c r="B1418" t="s">
        <v>2201</v>
      </c>
      <c r="C1418">
        <f>VLOOKUP(B1418,Annotation!D:E,2,FALSE)</f>
        <v>2004</v>
      </c>
      <c r="D1418" t="str">
        <f>VLOOKUP(B1418,Annotation!D:F,3,FALSE)</f>
        <v>NAD(P)/FAD-dependent oxidoreductase</v>
      </c>
      <c r="G1418">
        <v>7</v>
      </c>
      <c r="H1418">
        <v>7</v>
      </c>
      <c r="I1418">
        <v>7</v>
      </c>
      <c r="J1418">
        <v>4</v>
      </c>
      <c r="K1418">
        <v>2</v>
      </c>
      <c r="L1418">
        <v>4</v>
      </c>
      <c r="M1418">
        <v>1</v>
      </c>
      <c r="N1418">
        <v>0</v>
      </c>
      <c r="O1418">
        <v>1</v>
      </c>
      <c r="P1418">
        <v>0</v>
      </c>
      <c r="Q1418">
        <v>2</v>
      </c>
      <c r="R1418">
        <v>1</v>
      </c>
      <c r="S1418">
        <v>16.899999999999999</v>
      </c>
      <c r="T1418">
        <v>48.005000000000003</v>
      </c>
      <c r="U1418">
        <v>10783000</v>
      </c>
      <c r="V1418">
        <v>2245500</v>
      </c>
      <c r="W1418">
        <v>4868800</v>
      </c>
      <c r="X1418">
        <v>902030</v>
      </c>
      <c r="Y1418">
        <v>846440</v>
      </c>
      <c r="Z1418">
        <v>0</v>
      </c>
      <c r="AA1418">
        <v>541230</v>
      </c>
      <c r="AB1418">
        <v>0</v>
      </c>
      <c r="AC1418">
        <v>714370</v>
      </c>
      <c r="AD1418">
        <v>664640</v>
      </c>
      <c r="AE1418">
        <v>449290</v>
      </c>
      <c r="AF1418" s="5">
        <v>93561</v>
      </c>
      <c r="AG1418" s="6">
        <v>202870</v>
      </c>
      <c r="AH1418" s="6">
        <v>37584</v>
      </c>
      <c r="AI1418" s="6">
        <f t="shared" si="396"/>
        <v>3.6964012229505323E-4</v>
      </c>
      <c r="AJ1418" s="6">
        <f t="shared" si="397"/>
        <v>4.0923674399771608E-4</v>
      </c>
      <c r="AK1418" s="6">
        <f t="shared" si="398"/>
        <v>8.6055353042782619E-5</v>
      </c>
      <c r="AL1418" s="6">
        <f t="shared" si="399"/>
        <v>3</v>
      </c>
      <c r="AM1418" s="6">
        <f t="shared" si="400"/>
        <v>2.8831073977851732E-4</v>
      </c>
      <c r="AN1418" s="7">
        <f t="shared" si="401"/>
        <v>1.4392684301473474E-4</v>
      </c>
      <c r="AO1418" s="5">
        <v>35269</v>
      </c>
      <c r="AP1418" s="6">
        <v>0</v>
      </c>
      <c r="AQ1418" s="6">
        <v>22551</v>
      </c>
      <c r="AR1418" s="6">
        <f t="shared" si="402"/>
        <v>6.7387608713158055E-5</v>
      </c>
      <c r="AS1418" s="6">
        <f t="shared" si="403"/>
        <v>0</v>
      </c>
      <c r="AT1418" s="6">
        <f t="shared" si="404"/>
        <v>5.2639452286965349E-5</v>
      </c>
      <c r="AU1418" s="6">
        <f t="shared" si="405"/>
        <v>2</v>
      </c>
      <c r="AV1418" s="6">
        <f t="shared" si="406"/>
        <v>6.0013530500061702E-5</v>
      </c>
      <c r="AW1418" s="7">
        <f t="shared" si="407"/>
        <v>2.8924249463269177E-5</v>
      </c>
      <c r="AX1418" s="5">
        <v>0</v>
      </c>
      <c r="AY1418" s="6">
        <v>29765</v>
      </c>
      <c r="AZ1418" s="6">
        <v>27693</v>
      </c>
      <c r="BA1418" s="6">
        <f t="shared" si="408"/>
        <v>0</v>
      </c>
      <c r="BB1418" s="6">
        <f t="shared" si="409"/>
        <v>6.4565181065788193E-5</v>
      </c>
      <c r="BC1418" s="6">
        <f t="shared" si="410"/>
        <v>5.8327871367622154E-5</v>
      </c>
      <c r="BD1418" s="6">
        <f t="shared" si="411"/>
        <v>2</v>
      </c>
      <c r="BE1418" s="6">
        <f t="shared" si="412"/>
        <v>6.1446526216705173E-5</v>
      </c>
      <c r="BF1418" s="7">
        <f t="shared" si="413"/>
        <v>2.9077878603285591E-5</v>
      </c>
    </row>
    <row r="1419" spans="1:61" x14ac:dyDescent="0.25">
      <c r="A1419" t="s">
        <v>2202</v>
      </c>
      <c r="B1419" t="s">
        <v>2202</v>
      </c>
      <c r="C1419">
        <f>VLOOKUP(B1419,Annotation!D:E,2,FALSE)</f>
        <v>2005</v>
      </c>
      <c r="D1419" t="str">
        <f>VLOOKUP(B1419,Annotation!D:F,3,FALSE)</f>
        <v>hypothetical protein</v>
      </c>
      <c r="G1419">
        <v>2</v>
      </c>
      <c r="H1419">
        <v>2</v>
      </c>
      <c r="I1419">
        <v>2</v>
      </c>
      <c r="J1419">
        <v>1</v>
      </c>
      <c r="K1419">
        <v>0</v>
      </c>
      <c r="L1419">
        <v>0</v>
      </c>
      <c r="M1419">
        <v>1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6.9</v>
      </c>
      <c r="T1419">
        <v>21.055</v>
      </c>
      <c r="U1419">
        <v>716030</v>
      </c>
      <c r="V1419">
        <v>478410</v>
      </c>
      <c r="W1419">
        <v>0</v>
      </c>
      <c r="X1419">
        <v>0</v>
      </c>
      <c r="Y1419">
        <v>237620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65094</v>
      </c>
      <c r="AF1419" s="5">
        <v>43492</v>
      </c>
      <c r="AG1419" s="6">
        <v>0</v>
      </c>
      <c r="AH1419" s="6">
        <v>0</v>
      </c>
      <c r="AI1419" s="6">
        <f t="shared" si="396"/>
        <v>1.7182787912545241E-4</v>
      </c>
      <c r="AJ1419" s="6">
        <f t="shared" si="397"/>
        <v>0</v>
      </c>
      <c r="AK1419" s="6">
        <f t="shared" si="398"/>
        <v>0</v>
      </c>
      <c r="AL1419" s="6">
        <f t="shared" si="399"/>
        <v>1</v>
      </c>
      <c r="AM1419" s="6">
        <f t="shared" si="400"/>
        <v>0</v>
      </c>
      <c r="AN1419" s="7">
        <f t="shared" si="401"/>
        <v>0</v>
      </c>
      <c r="AO1419" s="5">
        <v>21602</v>
      </c>
      <c r="AP1419" s="6">
        <v>0</v>
      </c>
      <c r="AQ1419" s="6">
        <v>0</v>
      </c>
      <c r="AR1419" s="6">
        <f t="shared" si="402"/>
        <v>4.1274408784531464E-5</v>
      </c>
      <c r="AS1419" s="6">
        <f t="shared" si="403"/>
        <v>0</v>
      </c>
      <c r="AT1419" s="6">
        <f t="shared" si="404"/>
        <v>0</v>
      </c>
      <c r="AU1419" s="6">
        <f t="shared" si="405"/>
        <v>1</v>
      </c>
      <c r="AV1419" s="6">
        <f t="shared" si="406"/>
        <v>0</v>
      </c>
      <c r="AW1419" s="7">
        <f t="shared" si="407"/>
        <v>0</v>
      </c>
      <c r="AX1419" s="5">
        <v>0</v>
      </c>
      <c r="AY1419" s="6">
        <v>0</v>
      </c>
      <c r="AZ1419" s="6">
        <v>0</v>
      </c>
      <c r="BA1419" s="6">
        <f t="shared" si="408"/>
        <v>0</v>
      </c>
      <c r="BB1419" s="6">
        <f t="shared" si="409"/>
        <v>0</v>
      </c>
      <c r="BC1419" s="6">
        <f t="shared" si="410"/>
        <v>0</v>
      </c>
      <c r="BD1419" s="6">
        <f t="shared" si="411"/>
        <v>0</v>
      </c>
      <c r="BE1419" s="6">
        <f t="shared" si="412"/>
        <v>0</v>
      </c>
      <c r="BF1419" s="7">
        <f t="shared" si="413"/>
        <v>0</v>
      </c>
    </row>
    <row r="1420" spans="1:61" x14ac:dyDescent="0.25">
      <c r="A1420" t="s">
        <v>2203</v>
      </c>
      <c r="B1420" t="s">
        <v>2203</v>
      </c>
      <c r="C1420">
        <f>VLOOKUP(B1420,Annotation!D:E,2,FALSE)</f>
        <v>2007</v>
      </c>
      <c r="D1420" t="str">
        <f>VLOOKUP(B1420,Annotation!D:F,3,FALSE)</f>
        <v>molecular chaperone DnaK</v>
      </c>
      <c r="G1420">
        <v>69</v>
      </c>
      <c r="H1420">
        <v>69</v>
      </c>
      <c r="I1420">
        <v>69</v>
      </c>
      <c r="J1420">
        <v>62</v>
      </c>
      <c r="K1420">
        <v>63</v>
      </c>
      <c r="L1420">
        <v>67</v>
      </c>
      <c r="M1420">
        <v>50</v>
      </c>
      <c r="N1420">
        <v>51</v>
      </c>
      <c r="O1420">
        <v>49</v>
      </c>
      <c r="P1420">
        <v>45</v>
      </c>
      <c r="Q1420">
        <v>36</v>
      </c>
      <c r="R1420">
        <v>46</v>
      </c>
      <c r="S1420">
        <v>94.8</v>
      </c>
      <c r="T1420">
        <v>68.206999999999994</v>
      </c>
      <c r="U1420">
        <v>65218000000</v>
      </c>
      <c r="V1420">
        <v>3559500000</v>
      </c>
      <c r="W1420">
        <v>5499800000</v>
      </c>
      <c r="X1420">
        <v>7699700000</v>
      </c>
      <c r="Y1420">
        <v>10457000000</v>
      </c>
      <c r="Z1420">
        <v>11919000000</v>
      </c>
      <c r="AA1420">
        <v>8808400000</v>
      </c>
      <c r="AB1420">
        <v>7650200000</v>
      </c>
      <c r="AC1420">
        <v>3961600000</v>
      </c>
      <c r="AD1420">
        <v>5661900000</v>
      </c>
      <c r="AE1420">
        <v>2248900000</v>
      </c>
      <c r="AF1420" s="5">
        <v>122740000</v>
      </c>
      <c r="AG1420" s="6">
        <v>189650000</v>
      </c>
      <c r="AH1420" s="6">
        <v>265510000</v>
      </c>
      <c r="AI1420" s="6">
        <f t="shared" si="396"/>
        <v>0.48492030451250878</v>
      </c>
      <c r="AJ1420" s="6">
        <f t="shared" si="397"/>
        <v>0.38256887908102161</v>
      </c>
      <c r="AK1420" s="6">
        <f t="shared" si="398"/>
        <v>0.60793307754334869</v>
      </c>
      <c r="AL1420" s="6">
        <f t="shared" si="399"/>
        <v>3</v>
      </c>
      <c r="AM1420" s="6">
        <f t="shared" si="400"/>
        <v>0.49180742037895969</v>
      </c>
      <c r="AN1420" s="7">
        <f t="shared" si="401"/>
        <v>9.2133344527955005E-2</v>
      </c>
      <c r="AO1420" s="5">
        <v>360600000</v>
      </c>
      <c r="AP1420" s="6">
        <v>411000000</v>
      </c>
      <c r="AQ1420" s="6">
        <v>303740000</v>
      </c>
      <c r="AR1420" s="6">
        <f t="shared" si="402"/>
        <v>0.68898952910388145</v>
      </c>
      <c r="AS1420" s="6">
        <f t="shared" si="403"/>
        <v>0.86044216202869683</v>
      </c>
      <c r="AT1420" s="6">
        <f t="shared" si="404"/>
        <v>0.70900213904673204</v>
      </c>
      <c r="AU1420" s="6">
        <f t="shared" si="405"/>
        <v>3</v>
      </c>
      <c r="AV1420" s="6">
        <f t="shared" si="406"/>
        <v>0.75281127672643677</v>
      </c>
      <c r="AW1420" s="7">
        <f t="shared" si="407"/>
        <v>7.6543807685065218E-2</v>
      </c>
      <c r="AX1420" s="5">
        <v>263800000</v>
      </c>
      <c r="AY1420" s="6">
        <v>136610000</v>
      </c>
      <c r="AZ1420" s="6">
        <v>195240000</v>
      </c>
      <c r="BA1420" s="6">
        <f t="shared" si="408"/>
        <v>0.48765410981510793</v>
      </c>
      <c r="BB1420" s="6">
        <f t="shared" si="409"/>
        <v>0.2963295610749983</v>
      </c>
      <c r="BC1420" s="6">
        <f t="shared" si="410"/>
        <v>0.4112206552491442</v>
      </c>
      <c r="BD1420" s="6">
        <f t="shared" si="411"/>
        <v>3</v>
      </c>
      <c r="BE1420" s="6">
        <f t="shared" si="412"/>
        <v>0.39840144204641681</v>
      </c>
      <c r="BF1420" s="7">
        <f t="shared" si="413"/>
        <v>7.8632138925524148E-2</v>
      </c>
    </row>
    <row r="1421" spans="1:61" x14ac:dyDescent="0.25">
      <c r="A1421" t="s">
        <v>2204</v>
      </c>
      <c r="B1421" t="s">
        <v>2204</v>
      </c>
      <c r="C1421">
        <f>VLOOKUP(B1421,Annotation!D:E,2,FALSE)</f>
        <v>2008</v>
      </c>
      <c r="D1421" t="str">
        <f>VLOOKUP(B1421,Annotation!D:F,3,FALSE)</f>
        <v>DUF2853 family protein</v>
      </c>
      <c r="G1421">
        <v>21</v>
      </c>
      <c r="H1421">
        <v>21</v>
      </c>
      <c r="I1421">
        <v>21</v>
      </c>
      <c r="J1421">
        <v>15</v>
      </c>
      <c r="K1421">
        <v>21</v>
      </c>
      <c r="L1421">
        <v>9</v>
      </c>
      <c r="M1421">
        <v>11</v>
      </c>
      <c r="N1421">
        <v>11</v>
      </c>
      <c r="O1421">
        <v>11</v>
      </c>
      <c r="P1421">
        <v>11</v>
      </c>
      <c r="Q1421">
        <v>0</v>
      </c>
      <c r="R1421">
        <v>11</v>
      </c>
      <c r="S1421">
        <v>95.6</v>
      </c>
      <c r="T1421">
        <v>12.5</v>
      </c>
      <c r="U1421">
        <v>6092800000</v>
      </c>
      <c r="V1421">
        <v>502600000</v>
      </c>
      <c r="W1421">
        <v>850740000</v>
      </c>
      <c r="X1421">
        <v>351730000</v>
      </c>
      <c r="Y1421">
        <v>1116500000</v>
      </c>
      <c r="Z1421">
        <v>645840000</v>
      </c>
      <c r="AA1421">
        <v>692740000</v>
      </c>
      <c r="AB1421">
        <v>1069000000</v>
      </c>
      <c r="AC1421">
        <v>0</v>
      </c>
      <c r="AD1421">
        <v>863650000</v>
      </c>
      <c r="AE1421">
        <v>1015500000</v>
      </c>
      <c r="AF1421" s="5">
        <v>83766000</v>
      </c>
      <c r="AG1421" s="6">
        <v>141790000</v>
      </c>
      <c r="AH1421" s="6">
        <v>58622000</v>
      </c>
      <c r="AI1421" s="6">
        <f t="shared" si="396"/>
        <v>0.33094210711907129</v>
      </c>
      <c r="AJ1421" s="6">
        <f t="shared" si="397"/>
        <v>0.28602394603162695</v>
      </c>
      <c r="AK1421" s="6">
        <f t="shared" si="398"/>
        <v>0.1342256520347489</v>
      </c>
      <c r="AL1421" s="6">
        <f t="shared" si="399"/>
        <v>3</v>
      </c>
      <c r="AM1421" s="6">
        <f t="shared" si="400"/>
        <v>0.25039723506181571</v>
      </c>
      <c r="AN1421" s="7">
        <f t="shared" si="401"/>
        <v>8.4167641549986086E-2</v>
      </c>
      <c r="AO1421" s="5">
        <v>186090000</v>
      </c>
      <c r="AP1421" s="6">
        <v>107640000</v>
      </c>
      <c r="AQ1421" s="6">
        <v>115460000</v>
      </c>
      <c r="AR1421" s="6">
        <f t="shared" si="402"/>
        <v>0.35555757479462369</v>
      </c>
      <c r="AS1421" s="6">
        <f t="shared" si="403"/>
        <v>0.22534791805539886</v>
      </c>
      <c r="AT1421" s="6">
        <f t="shared" si="404"/>
        <v>0.26951138136016228</v>
      </c>
      <c r="AU1421" s="6">
        <f t="shared" si="405"/>
        <v>3</v>
      </c>
      <c r="AV1421" s="6">
        <f t="shared" si="406"/>
        <v>0.28347229140339497</v>
      </c>
      <c r="AW1421" s="7">
        <f t="shared" si="407"/>
        <v>5.4066742297294641E-2</v>
      </c>
      <c r="AX1421" s="5">
        <v>178160000</v>
      </c>
      <c r="AY1421" s="6">
        <v>0</v>
      </c>
      <c r="AZ1421" s="6">
        <v>143940000</v>
      </c>
      <c r="BA1421" s="6">
        <f t="shared" si="408"/>
        <v>0.32934213875913426</v>
      </c>
      <c r="BB1421" s="6">
        <f t="shared" si="409"/>
        <v>0</v>
      </c>
      <c r="BC1421" s="6">
        <f t="shared" si="410"/>
        <v>0.30317097478263577</v>
      </c>
      <c r="BD1421" s="6">
        <f t="shared" si="411"/>
        <v>2</v>
      </c>
      <c r="BE1421" s="6">
        <f t="shared" si="412"/>
        <v>0.31625655677088504</v>
      </c>
      <c r="BF1421" s="7">
        <f t="shared" si="413"/>
        <v>0.14946713281854868</v>
      </c>
      <c r="BH1421" t="s">
        <v>2205</v>
      </c>
      <c r="BI1421" t="s">
        <v>2206</v>
      </c>
    </row>
    <row r="1422" spans="1:61" x14ac:dyDescent="0.25">
      <c r="A1422" t="s">
        <v>2207</v>
      </c>
      <c r="B1422" t="s">
        <v>2207</v>
      </c>
      <c r="C1422">
        <f>VLOOKUP(B1422,Annotation!D:E,2,FALSE)</f>
        <v>2009</v>
      </c>
      <c r="D1422" t="str">
        <f>VLOOKUP(B1422,Annotation!D:F,3,FALSE)</f>
        <v>L-serine ammonia-lyase</v>
      </c>
      <c r="G1422">
        <v>9</v>
      </c>
      <c r="H1422">
        <v>9</v>
      </c>
      <c r="I1422">
        <v>9</v>
      </c>
      <c r="J1422">
        <v>4</v>
      </c>
      <c r="K1422">
        <v>5</v>
      </c>
      <c r="L1422">
        <v>5</v>
      </c>
      <c r="M1422">
        <v>0</v>
      </c>
      <c r="N1422">
        <v>0</v>
      </c>
      <c r="O1422">
        <v>0</v>
      </c>
      <c r="P1422">
        <v>2</v>
      </c>
      <c r="Q1422">
        <v>2</v>
      </c>
      <c r="R1422">
        <v>1</v>
      </c>
      <c r="S1422">
        <v>21.1</v>
      </c>
      <c r="T1422">
        <v>52.354999999999997</v>
      </c>
      <c r="U1422">
        <v>29583000</v>
      </c>
      <c r="V1422">
        <v>1395700</v>
      </c>
      <c r="W1422">
        <v>9194200</v>
      </c>
      <c r="X1422">
        <v>5189600</v>
      </c>
      <c r="Y1422">
        <v>0</v>
      </c>
      <c r="Z1422">
        <v>0</v>
      </c>
      <c r="AA1422">
        <v>0</v>
      </c>
      <c r="AB1422">
        <v>7610300</v>
      </c>
      <c r="AC1422">
        <v>6029900</v>
      </c>
      <c r="AD1422">
        <v>163130</v>
      </c>
      <c r="AE1422">
        <v>1183300</v>
      </c>
      <c r="AF1422" s="5">
        <v>55827</v>
      </c>
      <c r="AG1422" s="6">
        <v>367770</v>
      </c>
      <c r="AH1422" s="6">
        <v>207590</v>
      </c>
      <c r="AI1422" s="6">
        <f t="shared" si="396"/>
        <v>2.2056090793563489E-4</v>
      </c>
      <c r="AJ1422" s="6">
        <f t="shared" si="397"/>
        <v>7.4187902272410925E-4</v>
      </c>
      <c r="AK1422" s="6">
        <f t="shared" si="398"/>
        <v>4.7531478124072067E-4</v>
      </c>
      <c r="AL1422" s="6">
        <f t="shared" si="399"/>
        <v>3</v>
      </c>
      <c r="AM1422" s="6">
        <f t="shared" si="400"/>
        <v>4.7925157063348831E-4</v>
      </c>
      <c r="AN1422" s="7">
        <f t="shared" si="401"/>
        <v>2.1284543364406402E-4</v>
      </c>
      <c r="AO1422" s="5">
        <v>0</v>
      </c>
      <c r="AP1422" s="6">
        <v>0</v>
      </c>
      <c r="AQ1422" s="6">
        <v>0</v>
      </c>
      <c r="AR1422" s="6">
        <f t="shared" si="402"/>
        <v>0</v>
      </c>
      <c r="AS1422" s="6">
        <f t="shared" si="403"/>
        <v>0</v>
      </c>
      <c r="AT1422" s="6">
        <f t="shared" si="404"/>
        <v>0</v>
      </c>
      <c r="AU1422" s="6">
        <f t="shared" si="405"/>
        <v>0</v>
      </c>
      <c r="AV1422" s="6">
        <f t="shared" si="406"/>
        <v>0</v>
      </c>
      <c r="AW1422" s="7">
        <f t="shared" si="407"/>
        <v>0</v>
      </c>
      <c r="AX1422" s="5">
        <v>304410</v>
      </c>
      <c r="AY1422" s="6">
        <v>241200</v>
      </c>
      <c r="AZ1422" s="6">
        <v>6525.3</v>
      </c>
      <c r="BA1422" s="6">
        <f t="shared" si="408"/>
        <v>5.6272474438520464E-4</v>
      </c>
      <c r="BB1422" s="6">
        <f t="shared" si="409"/>
        <v>5.2320247515767217E-4</v>
      </c>
      <c r="BC1422" s="6">
        <f t="shared" si="410"/>
        <v>1.3743792981444584E-5</v>
      </c>
      <c r="BD1422" s="6">
        <f t="shared" si="411"/>
        <v>3</v>
      </c>
      <c r="BE1422" s="6">
        <f t="shared" si="412"/>
        <v>3.665570041747738E-4</v>
      </c>
      <c r="BF1422" s="7">
        <f t="shared" si="413"/>
        <v>2.4999783190477864E-4</v>
      </c>
    </row>
    <row r="1423" spans="1:61" x14ac:dyDescent="0.25">
      <c r="A1423" t="s">
        <v>2208</v>
      </c>
      <c r="B1423" t="s">
        <v>2208</v>
      </c>
      <c r="C1423">
        <f>VLOOKUP(B1423,Annotation!D:E,2,FALSE)</f>
        <v>2010</v>
      </c>
      <c r="D1423" t="str">
        <f>VLOOKUP(B1423,Annotation!D:F,3,FALSE)</f>
        <v>bacteriorhodopsin</v>
      </c>
      <c r="G1423">
        <v>3</v>
      </c>
      <c r="H1423">
        <v>3</v>
      </c>
      <c r="I1423">
        <v>3</v>
      </c>
      <c r="J1423">
        <v>3</v>
      </c>
      <c r="K1423">
        <v>3</v>
      </c>
      <c r="L1423">
        <v>3</v>
      </c>
      <c r="M1423">
        <v>2</v>
      </c>
      <c r="N1423">
        <v>2</v>
      </c>
      <c r="O1423">
        <v>2</v>
      </c>
      <c r="P1423">
        <v>2</v>
      </c>
      <c r="Q1423">
        <v>2</v>
      </c>
      <c r="R1423">
        <v>2</v>
      </c>
      <c r="S1423">
        <v>18.100000000000001</v>
      </c>
      <c r="T1423">
        <v>27.466000000000001</v>
      </c>
      <c r="U1423">
        <v>595710000</v>
      </c>
      <c r="V1423">
        <v>66124000</v>
      </c>
      <c r="W1423">
        <v>76439000</v>
      </c>
      <c r="X1423">
        <v>114370000</v>
      </c>
      <c r="Y1423">
        <v>40146000</v>
      </c>
      <c r="Z1423">
        <v>46728000</v>
      </c>
      <c r="AA1423">
        <v>26846000</v>
      </c>
      <c r="AB1423">
        <v>54627000</v>
      </c>
      <c r="AC1423">
        <v>75692000</v>
      </c>
      <c r="AD1423">
        <v>94743000</v>
      </c>
      <c r="AE1423">
        <v>74464000</v>
      </c>
      <c r="AF1423" s="5">
        <v>8265600</v>
      </c>
      <c r="AG1423" s="6">
        <v>9554900</v>
      </c>
      <c r="AH1423" s="6">
        <v>14296000</v>
      </c>
      <c r="AI1423" s="6">
        <f t="shared" si="396"/>
        <v>3.2655672714507027E-2</v>
      </c>
      <c r="AJ1423" s="6">
        <f t="shared" si="397"/>
        <v>1.9274491867815734E-2</v>
      </c>
      <c r="AK1423" s="6">
        <f t="shared" si="398"/>
        <v>3.2733272858121019E-2</v>
      </c>
      <c r="AL1423" s="6">
        <f t="shared" si="399"/>
        <v>3</v>
      </c>
      <c r="AM1423" s="6">
        <f t="shared" si="400"/>
        <v>2.8221145813481258E-2</v>
      </c>
      <c r="AN1423" s="7">
        <f t="shared" si="401"/>
        <v>6.3263189962353269E-3</v>
      </c>
      <c r="AO1423" s="5">
        <v>5018200</v>
      </c>
      <c r="AP1423" s="6">
        <v>5841000</v>
      </c>
      <c r="AQ1423" s="6">
        <v>3355800</v>
      </c>
      <c r="AR1423" s="6">
        <f t="shared" si="402"/>
        <v>9.588151012060727E-3</v>
      </c>
      <c r="AS1423" s="6">
        <f t="shared" si="403"/>
        <v>1.2228327660364035E-2</v>
      </c>
      <c r="AT1423" s="6">
        <f t="shared" si="404"/>
        <v>7.833243491845077E-3</v>
      </c>
      <c r="AU1423" s="6">
        <f t="shared" si="405"/>
        <v>3</v>
      </c>
      <c r="AV1423" s="6">
        <f t="shared" si="406"/>
        <v>9.8832407214232785E-3</v>
      </c>
      <c r="AW1423" s="7">
        <f t="shared" si="407"/>
        <v>1.8063775287427693E-3</v>
      </c>
      <c r="AX1423" s="5">
        <v>6828400</v>
      </c>
      <c r="AY1423" s="6">
        <v>9461500</v>
      </c>
      <c r="AZ1423" s="6">
        <v>11843000</v>
      </c>
      <c r="BA1423" s="6">
        <f t="shared" si="408"/>
        <v>1.2622810172333142E-2</v>
      </c>
      <c r="BB1423" s="6">
        <f t="shared" si="409"/>
        <v>2.0523549828790694E-2</v>
      </c>
      <c r="BC1423" s="6">
        <f t="shared" si="410"/>
        <v>2.4944100697170731E-2</v>
      </c>
      <c r="BD1423" s="6">
        <f t="shared" si="411"/>
        <v>3</v>
      </c>
      <c r="BE1423" s="6">
        <f t="shared" si="412"/>
        <v>1.9363486899431525E-2</v>
      </c>
      <c r="BF1423" s="7">
        <f t="shared" si="413"/>
        <v>5.0965909880636975E-3</v>
      </c>
    </row>
    <row r="1424" spans="1:61" x14ac:dyDescent="0.25">
      <c r="A1424" t="s">
        <v>2209</v>
      </c>
      <c r="B1424" t="s">
        <v>2209</v>
      </c>
      <c r="C1424">
        <f>VLOOKUP(B1424,Annotation!D:E,2,FALSE)</f>
        <v>2012</v>
      </c>
      <c r="D1424" t="str">
        <f>VLOOKUP(B1424,Annotation!D:F,3,FALSE)</f>
        <v>peroxide stress protein YaaA</v>
      </c>
      <c r="G1424">
        <v>20</v>
      </c>
      <c r="H1424">
        <v>20</v>
      </c>
      <c r="I1424">
        <v>20</v>
      </c>
      <c r="J1424">
        <v>15</v>
      </c>
      <c r="K1424">
        <v>16</v>
      </c>
      <c r="L1424">
        <v>0</v>
      </c>
      <c r="M1424">
        <v>9</v>
      </c>
      <c r="N1424">
        <v>9</v>
      </c>
      <c r="O1424">
        <v>6</v>
      </c>
      <c r="P1424">
        <v>10</v>
      </c>
      <c r="Q1424">
        <v>9</v>
      </c>
      <c r="R1424">
        <v>10</v>
      </c>
      <c r="S1424">
        <v>70.599999999999994</v>
      </c>
      <c r="T1424">
        <v>29.096</v>
      </c>
      <c r="U1424">
        <v>1381600000</v>
      </c>
      <c r="V1424">
        <v>200580000</v>
      </c>
      <c r="W1424">
        <v>249130000</v>
      </c>
      <c r="X1424">
        <v>0</v>
      </c>
      <c r="Y1424">
        <v>163900000</v>
      </c>
      <c r="Z1424">
        <v>68453000</v>
      </c>
      <c r="AA1424">
        <v>172540000</v>
      </c>
      <c r="AB1424">
        <v>225770000</v>
      </c>
      <c r="AC1424">
        <v>182580000</v>
      </c>
      <c r="AD1424">
        <v>118630000</v>
      </c>
      <c r="AE1424">
        <v>92105000</v>
      </c>
      <c r="AF1424" s="5">
        <v>13372000</v>
      </c>
      <c r="AG1424" s="6">
        <v>16609000</v>
      </c>
      <c r="AH1424" s="6">
        <v>0</v>
      </c>
      <c r="AI1424" s="6">
        <f t="shared" si="396"/>
        <v>5.2830000912019448E-2</v>
      </c>
      <c r="AJ1424" s="6">
        <f t="shared" si="397"/>
        <v>3.3504279001617128E-2</v>
      </c>
      <c r="AK1424" s="6">
        <f t="shared" si="398"/>
        <v>0</v>
      </c>
      <c r="AL1424" s="6">
        <f t="shared" si="399"/>
        <v>2</v>
      </c>
      <c r="AM1424" s="6">
        <f t="shared" si="400"/>
        <v>4.3167139956818285E-2</v>
      </c>
      <c r="AN1424" s="7">
        <f t="shared" si="401"/>
        <v>2.182513646423007E-2</v>
      </c>
      <c r="AO1424" s="5">
        <v>10927000</v>
      </c>
      <c r="AP1424" s="6">
        <v>4563600</v>
      </c>
      <c r="AQ1424" s="6">
        <v>11502000</v>
      </c>
      <c r="AR1424" s="6">
        <f t="shared" si="402"/>
        <v>2.0877949485629821E-2</v>
      </c>
      <c r="AS1424" s="6">
        <f t="shared" si="403"/>
        <v>9.5540482983799534E-3</v>
      </c>
      <c r="AT1424" s="6">
        <f t="shared" si="404"/>
        <v>2.684843156421779E-2</v>
      </c>
      <c r="AU1424" s="6">
        <f t="shared" si="405"/>
        <v>3</v>
      </c>
      <c r="AV1424" s="6">
        <f t="shared" si="406"/>
        <v>1.9093476449409189E-2</v>
      </c>
      <c r="AW1424" s="7">
        <f t="shared" si="407"/>
        <v>7.1722698010774685E-3</v>
      </c>
      <c r="AX1424" s="5">
        <v>15052000</v>
      </c>
      <c r="AY1424" s="6">
        <v>12172000</v>
      </c>
      <c r="AZ1424" s="6">
        <v>7908500</v>
      </c>
      <c r="BA1424" s="6">
        <f t="shared" si="408"/>
        <v>2.7824752315909793E-2</v>
      </c>
      <c r="BB1424" s="6">
        <f t="shared" si="409"/>
        <v>2.6403070180842394E-2</v>
      </c>
      <c r="BC1424" s="6">
        <f t="shared" si="410"/>
        <v>1.6657132514023031E-2</v>
      </c>
      <c r="BD1424" s="6">
        <f t="shared" si="411"/>
        <v>3</v>
      </c>
      <c r="BE1424" s="6">
        <f t="shared" si="412"/>
        <v>2.362831833692507E-2</v>
      </c>
      <c r="BF1424" s="7">
        <f t="shared" si="413"/>
        <v>4.9634241444366685E-3</v>
      </c>
      <c r="BH1424">
        <v>1941</v>
      </c>
      <c r="BI1424">
        <v>186</v>
      </c>
    </row>
    <row r="1425" spans="1:61" x14ac:dyDescent="0.25">
      <c r="A1425" t="s">
        <v>2210</v>
      </c>
      <c r="B1425" t="s">
        <v>2210</v>
      </c>
      <c r="C1425">
        <f>VLOOKUP(B1425,Annotation!D:E,2,FALSE)</f>
        <v>2015</v>
      </c>
      <c r="D1425" t="str">
        <f>VLOOKUP(B1425,Annotation!D:F,3,FALSE)</f>
        <v>RluA family pseudouridine synthase</v>
      </c>
      <c r="G1425">
        <v>14</v>
      </c>
      <c r="H1425">
        <v>14</v>
      </c>
      <c r="I1425">
        <v>14</v>
      </c>
      <c r="J1425">
        <v>13</v>
      </c>
      <c r="K1425">
        <v>10</v>
      </c>
      <c r="L1425">
        <v>7</v>
      </c>
      <c r="M1425">
        <v>6</v>
      </c>
      <c r="N1425">
        <v>4</v>
      </c>
      <c r="O1425">
        <v>5</v>
      </c>
      <c r="P1425">
        <v>4</v>
      </c>
      <c r="Q1425">
        <v>9</v>
      </c>
      <c r="R1425">
        <v>8</v>
      </c>
      <c r="S1425">
        <v>37.6</v>
      </c>
      <c r="T1425">
        <v>39.212000000000003</v>
      </c>
      <c r="U1425">
        <v>284250000</v>
      </c>
      <c r="V1425">
        <v>31883000</v>
      </c>
      <c r="W1425">
        <v>58055000</v>
      </c>
      <c r="X1425">
        <v>22319000</v>
      </c>
      <c r="Y1425">
        <v>33822000</v>
      </c>
      <c r="Z1425">
        <v>5200800</v>
      </c>
      <c r="AA1425">
        <v>31172000</v>
      </c>
      <c r="AB1425">
        <v>4043000</v>
      </c>
      <c r="AC1425">
        <v>70496000</v>
      </c>
      <c r="AD1425">
        <v>27254000</v>
      </c>
      <c r="AE1425">
        <v>18950000</v>
      </c>
      <c r="AF1425" s="5">
        <v>2125500</v>
      </c>
      <c r="AG1425" s="6">
        <v>3870400</v>
      </c>
      <c r="AH1425" s="6">
        <v>1487900</v>
      </c>
      <c r="AI1425" s="6">
        <f t="shared" si="396"/>
        <v>8.397410031296541E-3</v>
      </c>
      <c r="AJ1425" s="6">
        <f t="shared" si="397"/>
        <v>7.8075116772749059E-3</v>
      </c>
      <c r="AK1425" s="6">
        <f t="shared" si="398"/>
        <v>3.4068156607161633E-3</v>
      </c>
      <c r="AL1425" s="6">
        <f t="shared" si="399"/>
        <v>3</v>
      </c>
      <c r="AM1425" s="6">
        <f t="shared" si="400"/>
        <v>6.5372457897625372E-3</v>
      </c>
      <c r="AN1425" s="7">
        <f t="shared" si="401"/>
        <v>2.2266102205894846E-3</v>
      </c>
      <c r="AO1425" s="5">
        <v>2254800</v>
      </c>
      <c r="AP1425" s="6">
        <v>346720</v>
      </c>
      <c r="AQ1425" s="6">
        <v>2078200</v>
      </c>
      <c r="AR1425" s="6">
        <f t="shared" si="402"/>
        <v>4.3081907660106264E-3</v>
      </c>
      <c r="AS1425" s="6">
        <f t="shared" si="403"/>
        <v>7.2586984530070506E-4</v>
      </c>
      <c r="AT1425" s="6">
        <f t="shared" si="404"/>
        <v>4.8510181252614682E-3</v>
      </c>
      <c r="AU1425" s="6">
        <f t="shared" si="405"/>
        <v>3</v>
      </c>
      <c r="AV1425" s="6">
        <f t="shared" si="406"/>
        <v>3.2950262455242667E-3</v>
      </c>
      <c r="AW1425" s="7">
        <f t="shared" si="407"/>
        <v>1.8301345746684096E-3</v>
      </c>
      <c r="AX1425" s="5">
        <v>269530</v>
      </c>
      <c r="AY1425" s="6">
        <v>4699700</v>
      </c>
      <c r="AZ1425" s="6">
        <v>1816900</v>
      </c>
      <c r="BA1425" s="6">
        <f t="shared" si="408"/>
        <v>4.982464451041168E-4</v>
      </c>
      <c r="BB1425" s="6">
        <f t="shared" si="409"/>
        <v>1.0194422356959004E-2</v>
      </c>
      <c r="BC1425" s="6">
        <f t="shared" si="410"/>
        <v>3.8268121723118729E-3</v>
      </c>
      <c r="BD1425" s="6">
        <f t="shared" si="411"/>
        <v>3</v>
      </c>
      <c r="BE1425" s="6">
        <f t="shared" si="412"/>
        <v>4.8398269914583314E-3</v>
      </c>
      <c r="BF1425" s="7">
        <f t="shared" si="413"/>
        <v>4.0227358929188529E-3</v>
      </c>
      <c r="BH1425" t="s">
        <v>2211</v>
      </c>
      <c r="BI1425" t="s">
        <v>2212</v>
      </c>
    </row>
    <row r="1426" spans="1:61" x14ac:dyDescent="0.25">
      <c r="A1426" t="s">
        <v>2213</v>
      </c>
      <c r="B1426" t="s">
        <v>2213</v>
      </c>
      <c r="C1426">
        <f>VLOOKUP(B1426,Annotation!D:E,2,FALSE)</f>
        <v>2016</v>
      </c>
      <c r="D1426" t="str">
        <f>VLOOKUP(B1426,Annotation!D:F,3,FALSE)</f>
        <v>PASTA domain-containing protein</v>
      </c>
      <c r="G1426">
        <v>15</v>
      </c>
      <c r="H1426">
        <v>15</v>
      </c>
      <c r="I1426">
        <v>15</v>
      </c>
      <c r="J1426">
        <v>15</v>
      </c>
      <c r="K1426">
        <v>14</v>
      </c>
      <c r="L1426">
        <v>10</v>
      </c>
      <c r="M1426">
        <v>10</v>
      </c>
      <c r="N1426">
        <v>10</v>
      </c>
      <c r="O1426">
        <v>6</v>
      </c>
      <c r="P1426">
        <v>9</v>
      </c>
      <c r="Q1426">
        <v>9</v>
      </c>
      <c r="R1426">
        <v>7</v>
      </c>
      <c r="S1426">
        <v>66.3</v>
      </c>
      <c r="T1426">
        <v>21.09</v>
      </c>
      <c r="U1426">
        <v>1494800000</v>
      </c>
      <c r="V1426">
        <v>227050000</v>
      </c>
      <c r="W1426">
        <v>397910000</v>
      </c>
      <c r="X1426">
        <v>92621000</v>
      </c>
      <c r="Y1426">
        <v>79370000</v>
      </c>
      <c r="Z1426">
        <v>50089000</v>
      </c>
      <c r="AA1426">
        <v>32773000</v>
      </c>
      <c r="AB1426">
        <v>309220000</v>
      </c>
      <c r="AC1426">
        <v>156480000</v>
      </c>
      <c r="AD1426">
        <v>149250000</v>
      </c>
      <c r="AE1426">
        <v>106770000</v>
      </c>
      <c r="AF1426" s="5">
        <v>16218000</v>
      </c>
      <c r="AG1426" s="6">
        <v>28422000</v>
      </c>
      <c r="AH1426" s="6">
        <v>6615800</v>
      </c>
      <c r="AI1426" s="6">
        <f t="shared" si="396"/>
        <v>6.4073957133647275E-2</v>
      </c>
      <c r="AJ1426" s="6">
        <f t="shared" si="397"/>
        <v>5.7333892334515135E-2</v>
      </c>
      <c r="AK1426" s="6">
        <f t="shared" si="398"/>
        <v>1.5148068450948309E-2</v>
      </c>
      <c r="AL1426" s="6">
        <f t="shared" si="399"/>
        <v>3</v>
      </c>
      <c r="AM1426" s="6">
        <f t="shared" si="400"/>
        <v>4.5518639306370241E-2</v>
      </c>
      <c r="AN1426" s="7">
        <f t="shared" si="401"/>
        <v>2.1650801354488436E-2</v>
      </c>
      <c r="AO1426" s="5">
        <v>5669300</v>
      </c>
      <c r="AP1426" s="6">
        <v>3577800</v>
      </c>
      <c r="AQ1426" s="6">
        <v>2340900</v>
      </c>
      <c r="AR1426" s="6">
        <f t="shared" si="402"/>
        <v>1.0832191728642915E-2</v>
      </c>
      <c r="AS1426" s="6">
        <f t="shared" si="403"/>
        <v>7.4902432294556487E-3</v>
      </c>
      <c r="AT1426" s="6">
        <f t="shared" si="404"/>
        <v>5.4642230437034799E-3</v>
      </c>
      <c r="AU1426" s="6">
        <f t="shared" si="405"/>
        <v>3</v>
      </c>
      <c r="AV1426" s="6">
        <f t="shared" si="406"/>
        <v>7.9288860006006805E-3</v>
      </c>
      <c r="AW1426" s="7">
        <f t="shared" si="407"/>
        <v>2.213304853400746E-3</v>
      </c>
      <c r="AX1426" s="5">
        <v>22087000</v>
      </c>
      <c r="AY1426" s="6">
        <v>11177000</v>
      </c>
      <c r="AZ1426" s="6">
        <v>10661000</v>
      </c>
      <c r="BA1426" s="6">
        <f t="shared" si="408"/>
        <v>4.0829478102677362E-2</v>
      </c>
      <c r="BB1426" s="6">
        <f t="shared" si="409"/>
        <v>2.4244751512592463E-2</v>
      </c>
      <c r="BC1426" s="6">
        <f t="shared" si="410"/>
        <v>2.2454534960106156E-2</v>
      </c>
      <c r="BD1426" s="6">
        <f t="shared" si="411"/>
        <v>3</v>
      </c>
      <c r="BE1426" s="6">
        <f t="shared" si="412"/>
        <v>2.917625485845866E-2</v>
      </c>
      <c r="BF1426" s="7">
        <f t="shared" si="413"/>
        <v>8.2724211615422729E-3</v>
      </c>
    </row>
    <row r="1427" spans="1:61" x14ac:dyDescent="0.25">
      <c r="A1427" t="s">
        <v>2214</v>
      </c>
      <c r="B1427" t="s">
        <v>2214</v>
      </c>
      <c r="C1427">
        <f>VLOOKUP(B1427,Annotation!D:E,2,FALSE)</f>
        <v>2017</v>
      </c>
      <c r="D1427" t="str">
        <f>VLOOKUP(B1427,Annotation!D:F,3,FALSE)</f>
        <v>D-alanine--D-alanine ligase</v>
      </c>
      <c r="G1427">
        <v>12</v>
      </c>
      <c r="H1427">
        <v>12</v>
      </c>
      <c r="I1427">
        <v>12</v>
      </c>
      <c r="J1427">
        <v>7</v>
      </c>
      <c r="K1427">
        <v>8</v>
      </c>
      <c r="L1427">
        <v>9</v>
      </c>
      <c r="M1427">
        <v>8</v>
      </c>
      <c r="N1427">
        <v>9</v>
      </c>
      <c r="O1427">
        <v>9</v>
      </c>
      <c r="P1427">
        <v>6</v>
      </c>
      <c r="Q1427">
        <v>6</v>
      </c>
      <c r="R1427">
        <v>5</v>
      </c>
      <c r="S1427">
        <v>29.6</v>
      </c>
      <c r="T1427">
        <v>36.396000000000001</v>
      </c>
      <c r="U1427">
        <v>568810000</v>
      </c>
      <c r="V1427">
        <v>6278900</v>
      </c>
      <c r="W1427">
        <v>33639000</v>
      </c>
      <c r="X1427">
        <v>36364000</v>
      </c>
      <c r="Y1427">
        <v>36568000</v>
      </c>
      <c r="Z1427">
        <v>73085000</v>
      </c>
      <c r="AA1427">
        <v>81662000</v>
      </c>
      <c r="AB1427">
        <v>117360000</v>
      </c>
      <c r="AC1427">
        <v>138870000</v>
      </c>
      <c r="AD1427">
        <v>44983000</v>
      </c>
      <c r="AE1427">
        <v>40630000</v>
      </c>
      <c r="AF1427" s="5">
        <v>448490</v>
      </c>
      <c r="AG1427" s="6">
        <v>2402800</v>
      </c>
      <c r="AH1427" s="6">
        <v>2597400</v>
      </c>
      <c r="AI1427" s="6">
        <f t="shared" si="396"/>
        <v>1.7718910491348792E-3</v>
      </c>
      <c r="AJ1427" s="6">
        <f t="shared" si="397"/>
        <v>4.847015568973787E-3</v>
      </c>
      <c r="AK1427" s="6">
        <f t="shared" si="398"/>
        <v>5.9472162088474775E-3</v>
      </c>
      <c r="AL1427" s="6">
        <f t="shared" si="399"/>
        <v>3</v>
      </c>
      <c r="AM1427" s="6">
        <f t="shared" si="400"/>
        <v>4.1887076089853811E-3</v>
      </c>
      <c r="AN1427" s="7">
        <f t="shared" si="401"/>
        <v>1.7669865260701776E-3</v>
      </c>
      <c r="AO1427" s="5">
        <v>2612000</v>
      </c>
      <c r="AP1427" s="6">
        <v>5220300</v>
      </c>
      <c r="AQ1427" s="6">
        <v>5833000</v>
      </c>
      <c r="AR1427" s="6">
        <f t="shared" si="402"/>
        <v>4.9906839989443666E-3</v>
      </c>
      <c r="AS1427" s="6">
        <f t="shared" si="403"/>
        <v>1.0928871577709018E-2</v>
      </c>
      <c r="AT1427" s="6">
        <f t="shared" si="404"/>
        <v>1.3615623484096884E-2</v>
      </c>
      <c r="AU1427" s="6">
        <f t="shared" si="405"/>
        <v>3</v>
      </c>
      <c r="AV1427" s="6">
        <f t="shared" si="406"/>
        <v>9.8450596869167559E-3</v>
      </c>
      <c r="AW1427" s="7">
        <f t="shared" si="407"/>
        <v>3.6035520847817891E-3</v>
      </c>
      <c r="AX1427" s="5">
        <v>8382900</v>
      </c>
      <c r="AY1427" s="6">
        <v>9919600</v>
      </c>
      <c r="AZ1427" s="6">
        <v>3213100</v>
      </c>
      <c r="BA1427" s="6">
        <f t="shared" si="408"/>
        <v>1.5496420156061667E-2</v>
      </c>
      <c r="BB1427" s="6">
        <f t="shared" si="409"/>
        <v>2.1517244081981943E-2</v>
      </c>
      <c r="BC1427" s="6">
        <f t="shared" si="410"/>
        <v>6.767532715534855E-3</v>
      </c>
      <c r="BD1427" s="6">
        <f t="shared" si="411"/>
        <v>3</v>
      </c>
      <c r="BE1427" s="6">
        <f t="shared" si="412"/>
        <v>1.4593732317859489E-2</v>
      </c>
      <c r="BF1427" s="7">
        <f t="shared" si="413"/>
        <v>6.0552803595045933E-3</v>
      </c>
      <c r="BH1427">
        <v>1944</v>
      </c>
      <c r="BI1427">
        <v>268</v>
      </c>
    </row>
    <row r="1428" spans="1:61" x14ac:dyDescent="0.25">
      <c r="A1428" t="s">
        <v>2215</v>
      </c>
      <c r="B1428" t="s">
        <v>2215</v>
      </c>
      <c r="C1428">
        <f>VLOOKUP(B1428,Annotation!D:E,2,FALSE)</f>
        <v>2018</v>
      </c>
      <c r="D1428" t="str">
        <f>VLOOKUP(B1428,Annotation!D:F,3,FALSE)</f>
        <v>pantetheine-phosphate adenylyltransferase</v>
      </c>
      <c r="G1428">
        <v>9</v>
      </c>
      <c r="H1428">
        <v>9</v>
      </c>
      <c r="I1428">
        <v>9</v>
      </c>
      <c r="J1428">
        <v>4</v>
      </c>
      <c r="K1428">
        <v>4</v>
      </c>
      <c r="L1428">
        <v>5</v>
      </c>
      <c r="M1428">
        <v>4</v>
      </c>
      <c r="N1428">
        <v>3</v>
      </c>
      <c r="O1428">
        <v>2</v>
      </c>
      <c r="P1428">
        <v>4</v>
      </c>
      <c r="Q1428">
        <v>0</v>
      </c>
      <c r="R1428">
        <v>4</v>
      </c>
      <c r="S1428">
        <v>54.3</v>
      </c>
      <c r="T1428">
        <v>17.198</v>
      </c>
      <c r="U1428">
        <v>425800000</v>
      </c>
      <c r="V1428">
        <v>77658000</v>
      </c>
      <c r="W1428">
        <v>113400000</v>
      </c>
      <c r="X1428">
        <v>50863000</v>
      </c>
      <c r="Y1428">
        <v>64970000</v>
      </c>
      <c r="Z1428">
        <v>27921000</v>
      </c>
      <c r="AA1428">
        <v>30908000</v>
      </c>
      <c r="AB1428">
        <v>46451000</v>
      </c>
      <c r="AC1428">
        <v>0</v>
      </c>
      <c r="AD1428">
        <v>13626000</v>
      </c>
      <c r="AE1428">
        <v>38709000</v>
      </c>
      <c r="AF1428" s="5">
        <v>7059800</v>
      </c>
      <c r="AG1428" s="6">
        <v>10309000</v>
      </c>
      <c r="AH1428" s="6">
        <v>4623900</v>
      </c>
      <c r="AI1428" s="6">
        <f t="shared" si="396"/>
        <v>2.7891806793200337E-2</v>
      </c>
      <c r="AJ1428" s="6">
        <f t="shared" si="397"/>
        <v>2.0795689820438973E-2</v>
      </c>
      <c r="AK1428" s="6">
        <f t="shared" si="398"/>
        <v>1.0587253803068396E-2</v>
      </c>
      <c r="AL1428" s="6">
        <f t="shared" si="399"/>
        <v>3</v>
      </c>
      <c r="AM1428" s="6">
        <f t="shared" si="400"/>
        <v>1.9758250138902568E-2</v>
      </c>
      <c r="AN1428" s="7">
        <f t="shared" si="401"/>
        <v>7.1025394222391037E-3</v>
      </c>
      <c r="AO1428" s="5">
        <v>5906400</v>
      </c>
      <c r="AP1428" s="6">
        <v>2538300</v>
      </c>
      <c r="AQ1428" s="6">
        <v>2809900</v>
      </c>
      <c r="AR1428" s="6">
        <f t="shared" si="402"/>
        <v>1.128521285274311E-2</v>
      </c>
      <c r="AS1428" s="6">
        <f t="shared" si="403"/>
        <v>5.314015425492557E-3</v>
      </c>
      <c r="AT1428" s="6">
        <f t="shared" si="404"/>
        <v>6.5589817294640562E-3</v>
      </c>
      <c r="AU1428" s="6">
        <f t="shared" si="405"/>
        <v>3</v>
      </c>
      <c r="AV1428" s="6">
        <f t="shared" si="406"/>
        <v>7.7194033358999083E-3</v>
      </c>
      <c r="AW1428" s="7">
        <f t="shared" si="407"/>
        <v>2.5721240777890524E-3</v>
      </c>
      <c r="AX1428" s="5">
        <v>4222800</v>
      </c>
      <c r="AY1428" s="6">
        <v>0</v>
      </c>
      <c r="AZ1428" s="6">
        <v>1238700</v>
      </c>
      <c r="BA1428" s="6">
        <f t="shared" si="408"/>
        <v>7.8061629072298617E-3</v>
      </c>
      <c r="BB1428" s="6">
        <f t="shared" si="409"/>
        <v>0</v>
      </c>
      <c r="BC1428" s="6">
        <f t="shared" si="410"/>
        <v>2.6089890681065095E-3</v>
      </c>
      <c r="BD1428" s="6">
        <f t="shared" si="411"/>
        <v>2</v>
      </c>
      <c r="BE1428" s="6">
        <f t="shared" si="412"/>
        <v>5.2075759876681858E-3</v>
      </c>
      <c r="BF1428" s="7">
        <f t="shared" si="413"/>
        <v>3.2447156904347107E-3</v>
      </c>
      <c r="BH1428">
        <v>1945</v>
      </c>
      <c r="BI1428">
        <v>44</v>
      </c>
    </row>
    <row r="1429" spans="1:61" x14ac:dyDescent="0.25">
      <c r="A1429" t="s">
        <v>2216</v>
      </c>
      <c r="B1429" t="s">
        <v>2216</v>
      </c>
      <c r="C1429">
        <f>VLOOKUP(B1429,Annotation!D:E,2,FALSE)</f>
        <v>2019</v>
      </c>
      <c r="D1429" t="str">
        <f>VLOOKUP(B1429,Annotation!D:F,3,FALSE)</f>
        <v>M14 family metallopeptidase</v>
      </c>
      <c r="G1429">
        <v>21</v>
      </c>
      <c r="H1429">
        <v>21</v>
      </c>
      <c r="I1429">
        <v>21</v>
      </c>
      <c r="J1429">
        <v>17</v>
      </c>
      <c r="K1429">
        <v>17</v>
      </c>
      <c r="L1429">
        <v>15</v>
      </c>
      <c r="M1429">
        <v>8</v>
      </c>
      <c r="N1429">
        <v>13</v>
      </c>
      <c r="O1429">
        <v>8</v>
      </c>
      <c r="P1429">
        <v>5</v>
      </c>
      <c r="Q1429">
        <v>5</v>
      </c>
      <c r="R1429">
        <v>4</v>
      </c>
      <c r="S1429">
        <v>42.5</v>
      </c>
      <c r="T1429">
        <v>67.123000000000005</v>
      </c>
      <c r="U1429">
        <v>562490000</v>
      </c>
      <c r="V1429">
        <v>29495000</v>
      </c>
      <c r="W1429">
        <v>75363000</v>
      </c>
      <c r="X1429">
        <v>94482000</v>
      </c>
      <c r="Y1429">
        <v>53816000</v>
      </c>
      <c r="Z1429">
        <v>156140000</v>
      </c>
      <c r="AA1429">
        <v>73210000</v>
      </c>
      <c r="AB1429">
        <v>53715000</v>
      </c>
      <c r="AC1429">
        <v>24324000</v>
      </c>
      <c r="AD1429">
        <v>1951900</v>
      </c>
      <c r="AE1429">
        <v>21634000</v>
      </c>
      <c r="AF1429" s="5">
        <v>1134400</v>
      </c>
      <c r="AG1429" s="6">
        <v>2898600</v>
      </c>
      <c r="AH1429" s="6">
        <v>3633900</v>
      </c>
      <c r="AI1429" s="6">
        <f t="shared" si="396"/>
        <v>4.4817793175736514E-3</v>
      </c>
      <c r="AJ1429" s="6">
        <f t="shared" si="397"/>
        <v>5.8471613651687277E-3</v>
      </c>
      <c r="AK1429" s="6">
        <f t="shared" si="398"/>
        <v>8.3204700782824551E-3</v>
      </c>
      <c r="AL1429" s="6">
        <f t="shared" si="399"/>
        <v>3</v>
      </c>
      <c r="AM1429" s="6">
        <f t="shared" si="400"/>
        <v>6.2164702536749439E-3</v>
      </c>
      <c r="AN1429" s="7">
        <f t="shared" si="401"/>
        <v>1.588747615877583E-3</v>
      </c>
      <c r="AO1429" s="5">
        <v>2069800</v>
      </c>
      <c r="AP1429" s="6">
        <v>6005200</v>
      </c>
      <c r="AQ1429" s="6">
        <v>2815800</v>
      </c>
      <c r="AR1429" s="6">
        <f t="shared" si="402"/>
        <v>3.9547158273411367E-3</v>
      </c>
      <c r="AS1429" s="6">
        <f t="shared" si="403"/>
        <v>1.2572085818527323E-2</v>
      </c>
      <c r="AT1429" s="6">
        <f t="shared" si="404"/>
        <v>6.5727537470461183E-3</v>
      </c>
      <c r="AU1429" s="6">
        <f t="shared" si="405"/>
        <v>3</v>
      </c>
      <c r="AV1429" s="6">
        <f t="shared" si="406"/>
        <v>7.6998517976381922E-3</v>
      </c>
      <c r="AW1429" s="7">
        <f t="shared" si="407"/>
        <v>3.6071714590969464E-3</v>
      </c>
      <c r="AX1429" s="5">
        <v>2066000</v>
      </c>
      <c r="AY1429" s="6">
        <v>935540</v>
      </c>
      <c r="AZ1429" s="6">
        <v>75071</v>
      </c>
      <c r="BA1429" s="6">
        <f t="shared" si="408"/>
        <v>3.819156144344249E-3</v>
      </c>
      <c r="BB1429" s="6">
        <f t="shared" si="409"/>
        <v>2.0293401476327057E-3</v>
      </c>
      <c r="BC1429" s="6">
        <f t="shared" si="410"/>
        <v>1.5811691154583331E-4</v>
      </c>
      <c r="BD1429" s="6">
        <f t="shared" si="411"/>
        <v>3</v>
      </c>
      <c r="BE1429" s="6">
        <f t="shared" si="412"/>
        <v>2.0022044011742627E-3</v>
      </c>
      <c r="BF1429" s="7">
        <f t="shared" si="413"/>
        <v>1.4947361701594022E-3</v>
      </c>
      <c r="BH1429" t="s">
        <v>2217</v>
      </c>
      <c r="BI1429" t="s">
        <v>2218</v>
      </c>
    </row>
    <row r="1430" spans="1:61" x14ac:dyDescent="0.25">
      <c r="A1430" t="s">
        <v>2219</v>
      </c>
      <c r="B1430" t="s">
        <v>2219</v>
      </c>
      <c r="C1430">
        <f>VLOOKUP(B1430,Annotation!D:E,2,FALSE)</f>
        <v>2020</v>
      </c>
      <c r="D1430" t="str">
        <f>VLOOKUP(B1430,Annotation!D:F,3,FALSE)</f>
        <v>lactonase family protein</v>
      </c>
      <c r="G1430">
        <v>10</v>
      </c>
      <c r="H1430">
        <v>10</v>
      </c>
      <c r="I1430">
        <v>10</v>
      </c>
      <c r="J1430">
        <v>9</v>
      </c>
      <c r="K1430">
        <v>8</v>
      </c>
      <c r="L1430">
        <v>9</v>
      </c>
      <c r="M1430">
        <v>7</v>
      </c>
      <c r="N1430">
        <v>6</v>
      </c>
      <c r="O1430">
        <v>5</v>
      </c>
      <c r="P1430">
        <v>4</v>
      </c>
      <c r="Q1430">
        <v>5</v>
      </c>
      <c r="R1430">
        <v>3</v>
      </c>
      <c r="S1430">
        <v>31.6</v>
      </c>
      <c r="T1430">
        <v>41.113</v>
      </c>
      <c r="U1430">
        <v>137750000</v>
      </c>
      <c r="V1430">
        <v>11095000</v>
      </c>
      <c r="W1430">
        <v>27669000</v>
      </c>
      <c r="X1430">
        <v>30355000</v>
      </c>
      <c r="Y1430">
        <v>28060000</v>
      </c>
      <c r="Z1430">
        <v>20281000</v>
      </c>
      <c r="AA1430">
        <v>12115000</v>
      </c>
      <c r="AB1430">
        <v>3540600</v>
      </c>
      <c r="AC1430">
        <v>3800600</v>
      </c>
      <c r="AD1430">
        <v>839550</v>
      </c>
      <c r="AE1430">
        <v>6261600</v>
      </c>
      <c r="AF1430" s="5">
        <v>504320</v>
      </c>
      <c r="AG1430" s="6">
        <v>1257700</v>
      </c>
      <c r="AH1430" s="6">
        <v>1379800</v>
      </c>
      <c r="AI1430" s="6">
        <f t="shared" si="396"/>
        <v>1.9924638094488221E-3</v>
      </c>
      <c r="AJ1430" s="6">
        <f t="shared" si="397"/>
        <v>2.5370781925663109E-3</v>
      </c>
      <c r="AK1430" s="6">
        <f t="shared" si="398"/>
        <v>3.1593011954137787E-3</v>
      </c>
      <c r="AL1430" s="6">
        <f t="shared" si="399"/>
        <v>3</v>
      </c>
      <c r="AM1430" s="6">
        <f t="shared" si="400"/>
        <v>2.5629477324763039E-3</v>
      </c>
      <c r="AN1430" s="7">
        <f t="shared" si="401"/>
        <v>4.7671046149121399E-4</v>
      </c>
      <c r="AO1430" s="5">
        <v>1275400</v>
      </c>
      <c r="AP1430" s="6">
        <v>921840</v>
      </c>
      <c r="AQ1430" s="6">
        <v>550660</v>
      </c>
      <c r="AR1430" s="6">
        <f t="shared" si="402"/>
        <v>2.4368753339409051E-3</v>
      </c>
      <c r="AS1430" s="6">
        <f t="shared" si="403"/>
        <v>1.9299026828334157E-3</v>
      </c>
      <c r="AT1430" s="6">
        <f t="shared" si="404"/>
        <v>1.2853727460573959E-3</v>
      </c>
      <c r="AU1430" s="6">
        <f t="shared" si="405"/>
        <v>3</v>
      </c>
      <c r="AV1430" s="6">
        <f t="shared" si="406"/>
        <v>1.8840502542772388E-3</v>
      </c>
      <c r="AW1430" s="7">
        <f t="shared" si="407"/>
        <v>4.7121572298257001E-4</v>
      </c>
      <c r="AX1430" s="5">
        <v>160930</v>
      </c>
      <c r="AY1430" s="6">
        <v>172750</v>
      </c>
      <c r="AZ1430" s="6">
        <v>38162</v>
      </c>
      <c r="BA1430" s="6">
        <f t="shared" si="408"/>
        <v>2.9749118988834462E-4</v>
      </c>
      <c r="BB1430" s="6">
        <f t="shared" si="409"/>
        <v>3.74723165769021E-4</v>
      </c>
      <c r="BC1430" s="6">
        <f t="shared" si="410"/>
        <v>8.0378009862824419E-5</v>
      </c>
      <c r="BD1430" s="6">
        <f t="shared" si="411"/>
        <v>3</v>
      </c>
      <c r="BE1430" s="6">
        <f t="shared" si="412"/>
        <v>2.5086412184006332E-4</v>
      </c>
      <c r="BF1430" s="7">
        <f t="shared" si="413"/>
        <v>1.2460692946875007E-4</v>
      </c>
      <c r="BH1430">
        <v>1948</v>
      </c>
      <c r="BI1430">
        <v>213</v>
      </c>
    </row>
    <row r="1431" spans="1:61" x14ac:dyDescent="0.25">
      <c r="A1431" t="s">
        <v>2220</v>
      </c>
      <c r="B1431" t="s">
        <v>2220</v>
      </c>
      <c r="C1431">
        <f>VLOOKUP(B1431,Annotation!D:E,2,FALSE)</f>
        <v>2024</v>
      </c>
      <c r="D1431" t="str">
        <f>VLOOKUP(B1431,Annotation!D:F,3,FALSE)</f>
        <v>DUF1016 domain-containing protein</v>
      </c>
      <c r="G1431">
        <v>8</v>
      </c>
      <c r="H1431">
        <v>8</v>
      </c>
      <c r="I1431">
        <v>8</v>
      </c>
      <c r="J1431">
        <v>5</v>
      </c>
      <c r="K1431">
        <v>5</v>
      </c>
      <c r="L1431">
        <v>4</v>
      </c>
      <c r="M1431">
        <v>2</v>
      </c>
      <c r="N1431">
        <v>2</v>
      </c>
      <c r="O1431">
        <v>3</v>
      </c>
      <c r="P1431">
        <v>2</v>
      </c>
      <c r="Q1431">
        <v>2</v>
      </c>
      <c r="R1431">
        <v>2</v>
      </c>
      <c r="S1431">
        <v>29.8</v>
      </c>
      <c r="T1431">
        <v>39.551000000000002</v>
      </c>
      <c r="U1431">
        <v>28222000</v>
      </c>
      <c r="V1431">
        <v>7780600</v>
      </c>
      <c r="W1431">
        <v>10266000</v>
      </c>
      <c r="X1431">
        <v>2918300</v>
      </c>
      <c r="Y1431">
        <v>1018700</v>
      </c>
      <c r="Z1431">
        <v>1033600</v>
      </c>
      <c r="AA1431">
        <v>1634400</v>
      </c>
      <c r="AB1431">
        <v>2244100</v>
      </c>
      <c r="AC1431">
        <v>789480</v>
      </c>
      <c r="AD1431">
        <v>536120</v>
      </c>
      <c r="AE1431">
        <v>1567900</v>
      </c>
      <c r="AF1431" s="5">
        <v>432260</v>
      </c>
      <c r="AG1431" s="6">
        <v>570350</v>
      </c>
      <c r="AH1431" s="6">
        <v>162130</v>
      </c>
      <c r="AI1431" s="6">
        <f t="shared" si="396"/>
        <v>1.7077696824879993E-3</v>
      </c>
      <c r="AJ1431" s="6">
        <f t="shared" si="397"/>
        <v>1.1505307681722156E-3</v>
      </c>
      <c r="AK1431" s="6">
        <f t="shared" si="398"/>
        <v>3.712259043429743E-4</v>
      </c>
      <c r="AL1431" s="6">
        <f t="shared" si="399"/>
        <v>3</v>
      </c>
      <c r="AM1431" s="6">
        <f t="shared" si="400"/>
        <v>1.0765087850010632E-3</v>
      </c>
      <c r="AN1431" s="7">
        <f t="shared" si="401"/>
        <v>5.4814642704237792E-4</v>
      </c>
      <c r="AO1431" s="5">
        <v>56592</v>
      </c>
      <c r="AP1431" s="6">
        <v>57424</v>
      </c>
      <c r="AQ1431" s="6">
        <v>90801</v>
      </c>
      <c r="AR1431" s="6">
        <f t="shared" si="402"/>
        <v>1.0812893907666905E-4</v>
      </c>
      <c r="AS1431" s="6">
        <f t="shared" si="403"/>
        <v>1.2021905282806786E-4</v>
      </c>
      <c r="AT1431" s="6">
        <f t="shared" si="404"/>
        <v>2.1195135058794468E-4</v>
      </c>
      <c r="AU1431" s="6">
        <f t="shared" si="405"/>
        <v>3</v>
      </c>
      <c r="AV1431" s="6">
        <f t="shared" si="406"/>
        <v>1.4676644749756052E-4</v>
      </c>
      <c r="AW1431" s="7">
        <f t="shared" si="407"/>
        <v>4.6356203510120195E-5</v>
      </c>
      <c r="AX1431" s="5">
        <v>124670</v>
      </c>
      <c r="AY1431" s="6">
        <v>43860</v>
      </c>
      <c r="AZ1431" s="6">
        <v>29785</v>
      </c>
      <c r="BA1431" s="6">
        <f t="shared" si="408"/>
        <v>2.3046185697744314E-4</v>
      </c>
      <c r="BB1431" s="6">
        <f t="shared" si="409"/>
        <v>9.5139554562253322E-5</v>
      </c>
      <c r="BC1431" s="6">
        <f t="shared" si="410"/>
        <v>6.2734107849804133E-5</v>
      </c>
      <c r="BD1431" s="6">
        <f t="shared" si="411"/>
        <v>3</v>
      </c>
      <c r="BE1431" s="6">
        <f t="shared" si="412"/>
        <v>1.2944517312983353E-4</v>
      </c>
      <c r="BF1431" s="7">
        <f t="shared" si="413"/>
        <v>7.2644366865042283E-5</v>
      </c>
    </row>
    <row r="1432" spans="1:61" x14ac:dyDescent="0.25">
      <c r="A1432" t="s">
        <v>2221</v>
      </c>
      <c r="B1432" t="s">
        <v>2221</v>
      </c>
      <c r="C1432">
        <f>VLOOKUP(B1432,Annotation!D:E,2,FALSE)</f>
        <v>2025</v>
      </c>
      <c r="D1432" t="str">
        <f>VLOOKUP(B1432,Annotation!D:F,3,FALSE)</f>
        <v>SulP family inorganic anion transporter</v>
      </c>
      <c r="G1432">
        <v>4</v>
      </c>
      <c r="H1432">
        <v>4</v>
      </c>
      <c r="I1432">
        <v>4</v>
      </c>
      <c r="J1432">
        <v>3</v>
      </c>
      <c r="K1432">
        <v>2</v>
      </c>
      <c r="L1432">
        <v>2</v>
      </c>
      <c r="M1432">
        <v>0</v>
      </c>
      <c r="N1432">
        <v>0</v>
      </c>
      <c r="O1432">
        <v>0</v>
      </c>
      <c r="P1432">
        <v>1</v>
      </c>
      <c r="Q1432">
        <v>2</v>
      </c>
      <c r="R1432">
        <v>1</v>
      </c>
      <c r="S1432">
        <v>12.8</v>
      </c>
      <c r="T1432">
        <v>59.95</v>
      </c>
      <c r="U1432">
        <v>48018000</v>
      </c>
      <c r="V1432">
        <v>4312200</v>
      </c>
      <c r="W1432">
        <v>4183300</v>
      </c>
      <c r="X1432">
        <v>865160</v>
      </c>
      <c r="Y1432">
        <v>0</v>
      </c>
      <c r="Z1432">
        <v>0</v>
      </c>
      <c r="AA1432">
        <v>0</v>
      </c>
      <c r="AB1432">
        <v>162060</v>
      </c>
      <c r="AC1432">
        <v>38183000</v>
      </c>
      <c r="AD1432">
        <v>311890</v>
      </c>
      <c r="AE1432">
        <v>4365300</v>
      </c>
      <c r="AF1432" s="5">
        <v>392020</v>
      </c>
      <c r="AG1432" s="6">
        <v>380300</v>
      </c>
      <c r="AH1432" s="6">
        <v>78651</v>
      </c>
      <c r="AI1432" s="6">
        <f t="shared" si="396"/>
        <v>1.5487897814485392E-3</v>
      </c>
      <c r="AJ1432" s="6">
        <f t="shared" si="397"/>
        <v>7.67154994540008E-4</v>
      </c>
      <c r="AK1432" s="6">
        <f t="shared" si="398"/>
        <v>1.800856633718576E-4</v>
      </c>
      <c r="AL1432" s="6">
        <f t="shared" si="399"/>
        <v>3</v>
      </c>
      <c r="AM1432" s="6">
        <f t="shared" si="400"/>
        <v>8.3201014645346817E-4</v>
      </c>
      <c r="AN1432" s="7">
        <f t="shared" si="401"/>
        <v>5.6064985136732492E-4</v>
      </c>
      <c r="AO1432" s="5">
        <v>0</v>
      </c>
      <c r="AP1432" s="6">
        <v>0</v>
      </c>
      <c r="AQ1432" s="6">
        <v>0</v>
      </c>
      <c r="AR1432" s="6">
        <f t="shared" si="402"/>
        <v>0</v>
      </c>
      <c r="AS1432" s="6">
        <f t="shared" si="403"/>
        <v>0</v>
      </c>
      <c r="AT1432" s="6">
        <f t="shared" si="404"/>
        <v>0</v>
      </c>
      <c r="AU1432" s="6">
        <f t="shared" si="405"/>
        <v>0</v>
      </c>
      <c r="AV1432" s="6">
        <f t="shared" si="406"/>
        <v>0</v>
      </c>
      <c r="AW1432" s="7">
        <f t="shared" si="407"/>
        <v>0</v>
      </c>
      <c r="AX1432" s="5">
        <v>14733</v>
      </c>
      <c r="AY1432" s="6">
        <v>3471200</v>
      </c>
      <c r="AZ1432" s="6">
        <v>28354</v>
      </c>
      <c r="BA1432" s="6">
        <f t="shared" si="408"/>
        <v>2.7235056860902142E-5</v>
      </c>
      <c r="BB1432" s="6">
        <f t="shared" si="409"/>
        <v>7.5296037801298159E-3</v>
      </c>
      <c r="BC1432" s="6">
        <f t="shared" si="410"/>
        <v>5.972009044731731E-5</v>
      </c>
      <c r="BD1432" s="6">
        <f t="shared" si="411"/>
        <v>3</v>
      </c>
      <c r="BE1432" s="6">
        <f t="shared" si="412"/>
        <v>2.5388529758126784E-3</v>
      </c>
      <c r="BF1432" s="7">
        <f t="shared" si="413"/>
        <v>3.5290186560804591E-3</v>
      </c>
    </row>
    <row r="1433" spans="1:61" x14ac:dyDescent="0.25">
      <c r="A1433" t="s">
        <v>2222</v>
      </c>
      <c r="B1433" t="s">
        <v>2222</v>
      </c>
      <c r="C1433">
        <f>VLOOKUP(B1433,Annotation!D:E,2,FALSE)</f>
        <v>2026</v>
      </c>
      <c r="D1433" t="str">
        <f>VLOOKUP(B1433,Annotation!D:F,3,FALSE)</f>
        <v>NUDIX domain-containing protein</v>
      </c>
      <c r="G1433">
        <v>10</v>
      </c>
      <c r="H1433">
        <v>10</v>
      </c>
      <c r="I1433">
        <v>10</v>
      </c>
      <c r="J1433">
        <v>4</v>
      </c>
      <c r="K1433">
        <v>10</v>
      </c>
      <c r="L1433">
        <v>0</v>
      </c>
      <c r="M1433">
        <v>1</v>
      </c>
      <c r="N1433">
        <v>0</v>
      </c>
      <c r="O1433">
        <v>1</v>
      </c>
      <c r="P1433">
        <v>1</v>
      </c>
      <c r="Q1433">
        <v>1</v>
      </c>
      <c r="R1433">
        <v>0</v>
      </c>
      <c r="S1433">
        <v>54.2</v>
      </c>
      <c r="T1433">
        <v>23.489000000000001</v>
      </c>
      <c r="U1433">
        <v>48062000</v>
      </c>
      <c r="V1433">
        <v>7020400</v>
      </c>
      <c r="W1433">
        <v>39631000</v>
      </c>
      <c r="X1433">
        <v>0</v>
      </c>
      <c r="Y1433">
        <v>605210</v>
      </c>
      <c r="Z1433">
        <v>0</v>
      </c>
      <c r="AA1433">
        <v>138730</v>
      </c>
      <c r="AB1433">
        <v>282960</v>
      </c>
      <c r="AC1433">
        <v>384030</v>
      </c>
      <c r="AD1433">
        <v>0</v>
      </c>
      <c r="AE1433">
        <v>3204200</v>
      </c>
      <c r="AF1433" s="5">
        <v>468020</v>
      </c>
      <c r="AG1433" s="6">
        <v>2642100</v>
      </c>
      <c r="AH1433" s="6">
        <v>0</v>
      </c>
      <c r="AI1433" s="6">
        <f t="shared" si="396"/>
        <v>1.8490500319206808E-3</v>
      </c>
      <c r="AJ1433" s="6">
        <f t="shared" si="397"/>
        <v>5.3297402342207603E-3</v>
      </c>
      <c r="AK1433" s="6">
        <f t="shared" si="398"/>
        <v>0</v>
      </c>
      <c r="AL1433" s="6">
        <f t="shared" si="399"/>
        <v>2</v>
      </c>
      <c r="AM1433" s="6">
        <f t="shared" si="400"/>
        <v>3.5893951330707207E-3</v>
      </c>
      <c r="AN1433" s="7">
        <f t="shared" si="401"/>
        <v>2.2095832002440139E-3</v>
      </c>
      <c r="AO1433" s="5">
        <v>40347</v>
      </c>
      <c r="AP1433" s="6">
        <v>0</v>
      </c>
      <c r="AQ1433" s="6">
        <v>9249</v>
      </c>
      <c r="AR1433" s="6">
        <f t="shared" si="402"/>
        <v>7.7090018110799517E-5</v>
      </c>
      <c r="AS1433" s="6">
        <f t="shared" si="403"/>
        <v>0</v>
      </c>
      <c r="AT1433" s="6">
        <f t="shared" si="404"/>
        <v>2.1589388240084365E-5</v>
      </c>
      <c r="AU1433" s="6">
        <f t="shared" si="405"/>
        <v>2</v>
      </c>
      <c r="AV1433" s="6">
        <f t="shared" si="406"/>
        <v>4.9339703175441943E-5</v>
      </c>
      <c r="AW1433" s="7">
        <f t="shared" si="407"/>
        <v>3.2470999869884939E-5</v>
      </c>
      <c r="AX1433" s="5">
        <v>18864</v>
      </c>
      <c r="AY1433" s="6">
        <v>25602</v>
      </c>
      <c r="AZ1433" s="6">
        <v>0</v>
      </c>
      <c r="BA1433" s="6">
        <f t="shared" si="408"/>
        <v>3.4871520574496574E-5</v>
      </c>
      <c r="BB1433" s="6">
        <f t="shared" si="409"/>
        <v>5.5534949290989729E-5</v>
      </c>
      <c r="BC1433" s="6">
        <f t="shared" si="410"/>
        <v>0</v>
      </c>
      <c r="BD1433" s="6">
        <f t="shared" si="411"/>
        <v>2</v>
      </c>
      <c r="BE1433" s="6">
        <f t="shared" si="412"/>
        <v>4.5203234932743148E-5</v>
      </c>
      <c r="BF1433" s="7">
        <f t="shared" si="413"/>
        <v>2.2918044385864101E-5</v>
      </c>
    </row>
    <row r="1434" spans="1:61" x14ac:dyDescent="0.25">
      <c r="A1434" t="s">
        <v>2223</v>
      </c>
      <c r="B1434" t="s">
        <v>2223</v>
      </c>
      <c r="C1434">
        <f>VLOOKUP(B1434,Annotation!D:E,2,FALSE)</f>
        <v>2027</v>
      </c>
      <c r="D1434" t="str">
        <f>VLOOKUP(B1434,Annotation!D:F,3,FALSE)</f>
        <v>orotate phosphoribosyltransferase</v>
      </c>
      <c r="G1434">
        <v>14</v>
      </c>
      <c r="H1434">
        <v>14</v>
      </c>
      <c r="I1434">
        <v>14</v>
      </c>
      <c r="J1434">
        <v>12</v>
      </c>
      <c r="K1434">
        <v>14</v>
      </c>
      <c r="L1434">
        <v>4</v>
      </c>
      <c r="M1434">
        <v>8</v>
      </c>
      <c r="N1434">
        <v>8</v>
      </c>
      <c r="O1434">
        <v>8</v>
      </c>
      <c r="P1434">
        <v>7</v>
      </c>
      <c r="Q1434">
        <v>8</v>
      </c>
      <c r="R1434">
        <v>6</v>
      </c>
      <c r="S1434">
        <v>68.5</v>
      </c>
      <c r="T1434">
        <v>23.675999999999998</v>
      </c>
      <c r="U1434">
        <v>2265100000</v>
      </c>
      <c r="V1434">
        <v>287420000</v>
      </c>
      <c r="W1434">
        <v>927770000</v>
      </c>
      <c r="X1434">
        <v>14049000</v>
      </c>
      <c r="Y1434">
        <v>164030000</v>
      </c>
      <c r="Z1434">
        <v>210670000</v>
      </c>
      <c r="AA1434">
        <v>285120000</v>
      </c>
      <c r="AB1434">
        <v>151350000</v>
      </c>
      <c r="AC1434">
        <v>120060000</v>
      </c>
      <c r="AD1434">
        <v>104670000</v>
      </c>
      <c r="AE1434">
        <v>174240000</v>
      </c>
      <c r="AF1434" s="5">
        <v>22109000</v>
      </c>
      <c r="AG1434" s="6">
        <v>71367000</v>
      </c>
      <c r="AH1434" s="6">
        <v>1080700</v>
      </c>
      <c r="AI1434" s="6">
        <f t="shared" si="396"/>
        <v>8.7348077338007632E-2</v>
      </c>
      <c r="AJ1434" s="6">
        <f t="shared" si="397"/>
        <v>0.14396410858621286</v>
      </c>
      <c r="AK1434" s="6">
        <f t="shared" si="398"/>
        <v>2.4744577488648146E-3</v>
      </c>
      <c r="AL1434" s="6">
        <f t="shared" si="399"/>
        <v>3</v>
      </c>
      <c r="AM1434" s="6">
        <f t="shared" si="400"/>
        <v>7.7928881224361771E-2</v>
      </c>
      <c r="AN1434" s="7">
        <f t="shared" si="401"/>
        <v>5.8145629042311568E-2</v>
      </c>
      <c r="AO1434" s="5">
        <v>12618000</v>
      </c>
      <c r="AP1434" s="6">
        <v>16205000</v>
      </c>
      <c r="AQ1434" s="6">
        <v>21933000</v>
      </c>
      <c r="AR1434" s="6">
        <f t="shared" si="402"/>
        <v>2.4108901492603373E-2</v>
      </c>
      <c r="AS1434" s="6">
        <f t="shared" si="403"/>
        <v>3.3925706169525623E-2</v>
      </c>
      <c r="AT1434" s="6">
        <f t="shared" si="404"/>
        <v>5.1196891801250977E-2</v>
      </c>
      <c r="AU1434" s="6">
        <f t="shared" si="405"/>
        <v>3</v>
      </c>
      <c r="AV1434" s="6">
        <f t="shared" si="406"/>
        <v>3.6410499821126659E-2</v>
      </c>
      <c r="AW1434" s="7">
        <f t="shared" si="407"/>
        <v>1.1197334633998818E-2</v>
      </c>
      <c r="AX1434" s="5">
        <v>11642000</v>
      </c>
      <c r="AY1434" s="6">
        <v>9235500</v>
      </c>
      <c r="AZ1434" s="6">
        <v>8051500</v>
      </c>
      <c r="BA1434" s="6">
        <f t="shared" si="408"/>
        <v>2.1521111245138308E-2</v>
      </c>
      <c r="BB1434" s="6">
        <f t="shared" si="409"/>
        <v>2.0033318653891713E-2</v>
      </c>
      <c r="BC1434" s="6">
        <f t="shared" si="410"/>
        <v>1.6958323631112906E-2</v>
      </c>
      <c r="BD1434" s="6">
        <f t="shared" si="411"/>
        <v>3</v>
      </c>
      <c r="BE1434" s="6">
        <f t="shared" si="412"/>
        <v>1.950425117671431E-2</v>
      </c>
      <c r="BF1434" s="7">
        <f t="shared" si="413"/>
        <v>1.8999459640089858E-3</v>
      </c>
      <c r="BH1434">
        <v>1949</v>
      </c>
      <c r="BI1434">
        <v>152</v>
      </c>
    </row>
    <row r="1435" spans="1:61" x14ac:dyDescent="0.25">
      <c r="A1435" t="s">
        <v>2224</v>
      </c>
      <c r="B1435" t="s">
        <v>2224</v>
      </c>
      <c r="C1435">
        <f>VLOOKUP(B1435,Annotation!D:E,2,FALSE)</f>
        <v>2028</v>
      </c>
      <c r="D1435" t="str">
        <f>VLOOKUP(B1435,Annotation!D:F,3,FALSE)</f>
        <v>hypothetical protein</v>
      </c>
      <c r="G1435">
        <v>9</v>
      </c>
      <c r="H1435">
        <v>9</v>
      </c>
      <c r="I1435">
        <v>9</v>
      </c>
      <c r="J1435">
        <v>6</v>
      </c>
      <c r="K1435">
        <v>6</v>
      </c>
      <c r="L1435">
        <v>5</v>
      </c>
      <c r="M1435">
        <v>3</v>
      </c>
      <c r="N1435">
        <v>2</v>
      </c>
      <c r="O1435">
        <v>1</v>
      </c>
      <c r="P1435">
        <v>2</v>
      </c>
      <c r="Q1435">
        <v>1</v>
      </c>
      <c r="R1435">
        <v>3</v>
      </c>
      <c r="S1435">
        <v>66.7</v>
      </c>
      <c r="T1435">
        <v>14.419</v>
      </c>
      <c r="U1435">
        <v>236390000</v>
      </c>
      <c r="V1435">
        <v>18092000</v>
      </c>
      <c r="W1435">
        <v>16503000</v>
      </c>
      <c r="X1435">
        <v>55275000</v>
      </c>
      <c r="Y1435">
        <v>5055800</v>
      </c>
      <c r="Z1435">
        <v>5571400</v>
      </c>
      <c r="AA1435">
        <v>1999500</v>
      </c>
      <c r="AB1435">
        <v>49669000</v>
      </c>
      <c r="AC1435">
        <v>57307000</v>
      </c>
      <c r="AD1435">
        <v>26914000</v>
      </c>
      <c r="AE1435">
        <v>29548000</v>
      </c>
      <c r="AF1435" s="5">
        <v>2261600</v>
      </c>
      <c r="AG1435" s="6">
        <v>2062900</v>
      </c>
      <c r="AH1435" s="6">
        <v>6909400</v>
      </c>
      <c r="AI1435" s="6">
        <f t="shared" si="396"/>
        <v>8.9351129272078351E-3</v>
      </c>
      <c r="AJ1435" s="6">
        <f t="shared" si="397"/>
        <v>4.1613569241035564E-3</v>
      </c>
      <c r="AK1435" s="6">
        <f t="shared" si="398"/>
        <v>1.5820318654581798E-2</v>
      </c>
      <c r="AL1435" s="6">
        <f t="shared" si="399"/>
        <v>3</v>
      </c>
      <c r="AM1435" s="6">
        <f t="shared" si="400"/>
        <v>9.6389295019643963E-3</v>
      </c>
      <c r="AN1435" s="7">
        <f t="shared" si="401"/>
        <v>4.7856985199909649E-3</v>
      </c>
      <c r="AO1435" s="5">
        <v>631970</v>
      </c>
      <c r="AP1435" s="6">
        <v>696430</v>
      </c>
      <c r="AQ1435" s="6">
        <v>249940</v>
      </c>
      <c r="AR1435" s="6">
        <f t="shared" si="402"/>
        <v>1.2074894972484193E-3</v>
      </c>
      <c r="AS1435" s="6">
        <f t="shared" si="403"/>
        <v>1.457999354991838E-3</v>
      </c>
      <c r="AT1435" s="6">
        <f t="shared" si="404"/>
        <v>5.8342001262046551E-4</v>
      </c>
      <c r="AU1435" s="6">
        <f t="shared" si="405"/>
        <v>3</v>
      </c>
      <c r="AV1435" s="6">
        <f t="shared" si="406"/>
        <v>1.082969621620241E-3</v>
      </c>
      <c r="AW1435" s="7">
        <f t="shared" si="407"/>
        <v>3.6774189870571666E-4</v>
      </c>
      <c r="AX1435" s="5">
        <v>6208700</v>
      </c>
      <c r="AY1435" s="6">
        <v>7163300</v>
      </c>
      <c r="AZ1435" s="6">
        <v>3364300</v>
      </c>
      <c r="BA1435" s="6">
        <f t="shared" si="408"/>
        <v>1.1477248186539274E-2</v>
      </c>
      <c r="BB1435" s="6">
        <f t="shared" si="409"/>
        <v>1.5538375996256024E-2</v>
      </c>
      <c r="BC1435" s="6">
        <f t="shared" si="410"/>
        <v>7.0859949316466686E-3</v>
      </c>
      <c r="BD1435" s="6">
        <f t="shared" si="411"/>
        <v>3</v>
      </c>
      <c r="BE1435" s="6">
        <f t="shared" si="412"/>
        <v>1.1367206371480656E-2</v>
      </c>
      <c r="BF1435" s="7">
        <f t="shared" si="413"/>
        <v>3.4515473164111687E-3</v>
      </c>
      <c r="BH1435">
        <v>1950</v>
      </c>
      <c r="BI1435">
        <v>1</v>
      </c>
    </row>
    <row r="1436" spans="1:61" x14ac:dyDescent="0.25">
      <c r="A1436" t="s">
        <v>2225</v>
      </c>
      <c r="B1436" t="s">
        <v>2225</v>
      </c>
      <c r="C1436">
        <f>VLOOKUP(B1436,Annotation!D:E,2,FALSE)</f>
        <v>2029</v>
      </c>
      <c r="D1436" t="str">
        <f>VLOOKUP(B1436,Annotation!D:F,3,FALSE)</f>
        <v>biotin--[acetyl-CoA-carboxylase] ligase</v>
      </c>
      <c r="G1436">
        <v>4</v>
      </c>
      <c r="H1436">
        <v>4</v>
      </c>
      <c r="I1436">
        <v>4</v>
      </c>
      <c r="J1436">
        <v>1</v>
      </c>
      <c r="K1436">
        <v>2</v>
      </c>
      <c r="L1436">
        <v>0</v>
      </c>
      <c r="M1436">
        <v>1</v>
      </c>
      <c r="N1436">
        <v>0</v>
      </c>
      <c r="O1436">
        <v>1</v>
      </c>
      <c r="P1436">
        <v>0</v>
      </c>
      <c r="Q1436">
        <v>1</v>
      </c>
      <c r="R1436">
        <v>0</v>
      </c>
      <c r="S1436">
        <v>20.2</v>
      </c>
      <c r="T1436">
        <v>27.751999999999999</v>
      </c>
      <c r="U1436">
        <v>5899400</v>
      </c>
      <c r="V1436">
        <v>492400</v>
      </c>
      <c r="W1436">
        <v>924250</v>
      </c>
      <c r="X1436">
        <v>0</v>
      </c>
      <c r="Y1436">
        <v>405430</v>
      </c>
      <c r="Z1436">
        <v>0</v>
      </c>
      <c r="AA1436">
        <v>462610</v>
      </c>
      <c r="AB1436">
        <v>0</v>
      </c>
      <c r="AC1436">
        <v>3614700</v>
      </c>
      <c r="AD1436">
        <v>0</v>
      </c>
      <c r="AE1436">
        <v>421380</v>
      </c>
      <c r="AF1436" s="5">
        <v>35172</v>
      </c>
      <c r="AG1436" s="6">
        <v>66018</v>
      </c>
      <c r="AH1436" s="6">
        <v>0</v>
      </c>
      <c r="AI1436" s="6">
        <f t="shared" si="396"/>
        <v>1.3895728328429166E-4</v>
      </c>
      <c r="AJ1436" s="6">
        <f t="shared" si="397"/>
        <v>1.3317391120047921E-4</v>
      </c>
      <c r="AK1436" s="6">
        <f t="shared" si="398"/>
        <v>0</v>
      </c>
      <c r="AL1436" s="6">
        <f t="shared" si="399"/>
        <v>2</v>
      </c>
      <c r="AM1436" s="6">
        <f t="shared" si="400"/>
        <v>1.3606559724238542E-4</v>
      </c>
      <c r="AN1436" s="7">
        <f t="shared" si="401"/>
        <v>6.4185377873472282E-5</v>
      </c>
      <c r="AO1436" s="5">
        <v>28960</v>
      </c>
      <c r="AP1436" s="6">
        <v>0</v>
      </c>
      <c r="AQ1436" s="6">
        <v>33043</v>
      </c>
      <c r="AR1436" s="6">
        <f t="shared" si="402"/>
        <v>5.5333157966856372E-5</v>
      </c>
      <c r="AS1436" s="6">
        <f t="shared" si="403"/>
        <v>0</v>
      </c>
      <c r="AT1436" s="6">
        <f t="shared" si="404"/>
        <v>7.7130301180355465E-5</v>
      </c>
      <c r="AU1436" s="6">
        <f t="shared" si="405"/>
        <v>2</v>
      </c>
      <c r="AV1436" s="6">
        <f t="shared" si="406"/>
        <v>6.6231729573605912E-5</v>
      </c>
      <c r="AW1436" s="7">
        <f t="shared" si="407"/>
        <v>3.2465292891926588E-5</v>
      </c>
      <c r="AX1436" s="5">
        <v>0</v>
      </c>
      <c r="AY1436" s="6">
        <v>258190</v>
      </c>
      <c r="AZ1436" s="6">
        <v>0</v>
      </c>
      <c r="BA1436" s="6">
        <f t="shared" si="408"/>
        <v>0</v>
      </c>
      <c r="BB1436" s="6">
        <f t="shared" si="409"/>
        <v>5.6005657985472377E-4</v>
      </c>
      <c r="BC1436" s="6">
        <f t="shared" si="410"/>
        <v>0</v>
      </c>
      <c r="BD1436" s="6">
        <f t="shared" si="411"/>
        <v>1</v>
      </c>
      <c r="BE1436" s="6">
        <f t="shared" si="412"/>
        <v>0</v>
      </c>
      <c r="BF1436" s="7">
        <f t="shared" si="413"/>
        <v>0</v>
      </c>
    </row>
    <row r="1437" spans="1:61" x14ac:dyDescent="0.25">
      <c r="A1437" t="s">
        <v>2226</v>
      </c>
      <c r="B1437" t="s">
        <v>2226</v>
      </c>
      <c r="C1437">
        <f>VLOOKUP(B1437,Annotation!D:E,2,FALSE)</f>
        <v>2030</v>
      </c>
      <c r="D1437" t="str">
        <f>VLOOKUP(B1437,Annotation!D:F,3,FALSE)</f>
        <v>ribosome silencing factor</v>
      </c>
      <c r="G1437">
        <v>3</v>
      </c>
      <c r="H1437">
        <v>3</v>
      </c>
      <c r="I1437">
        <v>3</v>
      </c>
      <c r="J1437">
        <v>3</v>
      </c>
      <c r="K1437">
        <v>3</v>
      </c>
      <c r="L1437">
        <v>1</v>
      </c>
      <c r="M1437">
        <v>1</v>
      </c>
      <c r="N1437">
        <v>1</v>
      </c>
      <c r="O1437">
        <v>1</v>
      </c>
      <c r="P1437">
        <v>2</v>
      </c>
      <c r="Q1437">
        <v>0</v>
      </c>
      <c r="R1437">
        <v>1</v>
      </c>
      <c r="S1437">
        <v>29.5</v>
      </c>
      <c r="T1437">
        <v>13.948</v>
      </c>
      <c r="U1437">
        <v>838790000</v>
      </c>
      <c r="V1437">
        <v>159510000</v>
      </c>
      <c r="W1437">
        <v>139140000</v>
      </c>
      <c r="X1437">
        <v>235780000</v>
      </c>
      <c r="Y1437">
        <v>106890000</v>
      </c>
      <c r="Z1437">
        <v>103680000</v>
      </c>
      <c r="AA1437">
        <v>45273000</v>
      </c>
      <c r="AB1437">
        <v>19730000</v>
      </c>
      <c r="AC1437">
        <v>0</v>
      </c>
      <c r="AD1437">
        <v>28781000</v>
      </c>
      <c r="AE1437">
        <v>139800000</v>
      </c>
      <c r="AF1437" s="5">
        <v>26586000</v>
      </c>
      <c r="AG1437" s="6">
        <v>23189000</v>
      </c>
      <c r="AH1437" s="6">
        <v>39296000</v>
      </c>
      <c r="AI1437" s="6">
        <f t="shared" si="396"/>
        <v>0.1050357765664784</v>
      </c>
      <c r="AJ1437" s="6">
        <f t="shared" si="397"/>
        <v>4.677769436862541E-2</v>
      </c>
      <c r="AK1437" s="6">
        <f t="shared" si="398"/>
        <v>8.997528611029125E-2</v>
      </c>
      <c r="AL1437" s="6">
        <f t="shared" si="399"/>
        <v>3</v>
      </c>
      <c r="AM1437" s="6">
        <f t="shared" si="400"/>
        <v>8.0596252348465014E-2</v>
      </c>
      <c r="AN1437" s="7">
        <f t="shared" si="401"/>
        <v>2.469110151548606E-2</v>
      </c>
      <c r="AO1437" s="5">
        <v>17816000</v>
      </c>
      <c r="AP1437" s="6">
        <v>17281000</v>
      </c>
      <c r="AQ1437" s="6">
        <v>7545600</v>
      </c>
      <c r="AR1437" s="6">
        <f t="shared" si="402"/>
        <v>3.4040591931543962E-2</v>
      </c>
      <c r="AS1437" s="6">
        <f t="shared" si="403"/>
        <v>3.6178347936783241E-2</v>
      </c>
      <c r="AT1437" s="6">
        <f t="shared" si="404"/>
        <v>1.7613243367324095E-2</v>
      </c>
      <c r="AU1437" s="6">
        <f t="shared" si="405"/>
        <v>3</v>
      </c>
      <c r="AV1437" s="6">
        <f t="shared" si="406"/>
        <v>2.9277394411883761E-2</v>
      </c>
      <c r="AW1437" s="7">
        <f t="shared" si="407"/>
        <v>8.2938457053894944E-3</v>
      </c>
      <c r="AX1437" s="5">
        <v>3288400</v>
      </c>
      <c r="AY1437" s="6">
        <v>0</v>
      </c>
      <c r="AZ1437" s="6">
        <v>4796800</v>
      </c>
      <c r="BA1437" s="6">
        <f t="shared" si="408"/>
        <v>6.0788543393328308E-3</v>
      </c>
      <c r="BB1437" s="6">
        <f t="shared" si="409"/>
        <v>0</v>
      </c>
      <c r="BC1437" s="6">
        <f t="shared" si="410"/>
        <v>1.0103171681515543E-2</v>
      </c>
      <c r="BD1437" s="6">
        <f t="shared" si="411"/>
        <v>2</v>
      </c>
      <c r="BE1437" s="6">
        <f t="shared" si="412"/>
        <v>8.0910130104241869E-3</v>
      </c>
      <c r="BF1437" s="7">
        <f t="shared" si="413"/>
        <v>4.1529330756251955E-3</v>
      </c>
    </row>
    <row r="1438" spans="1:61" x14ac:dyDescent="0.25">
      <c r="A1438" t="s">
        <v>2227</v>
      </c>
      <c r="B1438" t="s">
        <v>2227</v>
      </c>
      <c r="C1438">
        <f>VLOOKUP(B1438,Annotation!D:E,2,FALSE)</f>
        <v>2031</v>
      </c>
      <c r="D1438" t="str">
        <f>VLOOKUP(B1438,Annotation!D:F,3,FALSE)</f>
        <v>ATP-dependent metallopeptidase FtsH/Yme1/Tma family protein</v>
      </c>
      <c r="G1438">
        <v>42</v>
      </c>
      <c r="H1438">
        <v>42</v>
      </c>
      <c r="I1438">
        <v>42</v>
      </c>
      <c r="J1438">
        <v>39</v>
      </c>
      <c r="K1438">
        <v>38</v>
      </c>
      <c r="L1438">
        <v>38</v>
      </c>
      <c r="M1438">
        <v>25</v>
      </c>
      <c r="N1438">
        <v>27</v>
      </c>
      <c r="O1438">
        <v>19</v>
      </c>
      <c r="P1438">
        <v>20</v>
      </c>
      <c r="Q1438">
        <v>18</v>
      </c>
      <c r="R1438">
        <v>23</v>
      </c>
      <c r="S1438">
        <v>61.7</v>
      </c>
      <c r="T1438">
        <v>73.093000000000004</v>
      </c>
      <c r="U1438">
        <v>8150400000</v>
      </c>
      <c r="V1438">
        <v>641940000</v>
      </c>
      <c r="W1438">
        <v>1313200000</v>
      </c>
      <c r="X1438">
        <v>1006300000</v>
      </c>
      <c r="Y1438">
        <v>1183800000</v>
      </c>
      <c r="Z1438">
        <v>1699800000</v>
      </c>
      <c r="AA1438">
        <v>491740000</v>
      </c>
      <c r="AB1438">
        <v>882660000</v>
      </c>
      <c r="AC1438">
        <v>276520000</v>
      </c>
      <c r="AD1438">
        <v>654390000</v>
      </c>
      <c r="AE1438">
        <v>246980000</v>
      </c>
      <c r="AF1438" s="5">
        <v>19453000</v>
      </c>
      <c r="AG1438" s="6">
        <v>39795000</v>
      </c>
      <c r="AH1438" s="6">
        <v>30494000</v>
      </c>
      <c r="AI1438" s="6">
        <f t="shared" si="396"/>
        <v>7.6854771742560155E-2</v>
      </c>
      <c r="AJ1438" s="6">
        <f t="shared" si="397"/>
        <v>8.0275921661108654E-2</v>
      </c>
      <c r="AK1438" s="6">
        <f t="shared" si="398"/>
        <v>6.9821518084467155E-2</v>
      </c>
      <c r="AL1438" s="6">
        <f t="shared" si="399"/>
        <v>3</v>
      </c>
      <c r="AM1438" s="6">
        <f t="shared" si="400"/>
        <v>7.5650737162711992E-2</v>
      </c>
      <c r="AN1438" s="7">
        <f t="shared" si="401"/>
        <v>4.3520809572683162E-3</v>
      </c>
      <c r="AO1438" s="5">
        <v>35873000</v>
      </c>
      <c r="AP1438" s="6">
        <v>51509000</v>
      </c>
      <c r="AQ1438" s="6">
        <v>14901000</v>
      </c>
      <c r="AR1438" s="6">
        <f t="shared" si="402"/>
        <v>6.8541656621030331E-2</v>
      </c>
      <c r="AS1438" s="6">
        <f t="shared" si="403"/>
        <v>0.10783580370787382</v>
      </c>
      <c r="AT1438" s="6">
        <f t="shared" si="404"/>
        <v>3.478251423564678E-2</v>
      </c>
      <c r="AU1438" s="6">
        <f t="shared" si="405"/>
        <v>3</v>
      </c>
      <c r="AV1438" s="6">
        <f t="shared" si="406"/>
        <v>7.038665818818364E-2</v>
      </c>
      <c r="AW1438" s="7">
        <f t="shared" si="407"/>
        <v>2.9852401341325389E-2</v>
      </c>
      <c r="AX1438" s="5">
        <v>26747000</v>
      </c>
      <c r="AY1438" s="6">
        <v>8379500</v>
      </c>
      <c r="AZ1438" s="6">
        <v>19830000</v>
      </c>
      <c r="BA1438" s="6">
        <f t="shared" si="408"/>
        <v>4.9443838041033708E-2</v>
      </c>
      <c r="BB1438" s="6">
        <f t="shared" si="409"/>
        <v>1.8176513849849561E-2</v>
      </c>
      <c r="BC1438" s="6">
        <f t="shared" si="410"/>
        <v>4.1766572390854989E-2</v>
      </c>
      <c r="BD1438" s="6">
        <f t="shared" si="411"/>
        <v>3</v>
      </c>
      <c r="BE1438" s="6">
        <f t="shared" si="412"/>
        <v>3.6462308093912751E-2</v>
      </c>
      <c r="BF1438" s="7">
        <f t="shared" si="413"/>
        <v>1.3304455527329034E-2</v>
      </c>
      <c r="BH1438" t="s">
        <v>2228</v>
      </c>
      <c r="BI1438" t="s">
        <v>2229</v>
      </c>
    </row>
    <row r="1439" spans="1:61" x14ac:dyDescent="0.25">
      <c r="A1439" t="s">
        <v>2230</v>
      </c>
      <c r="B1439" t="s">
        <v>2230</v>
      </c>
      <c r="C1439">
        <f>VLOOKUP(B1439,Annotation!D:E,2,FALSE)</f>
        <v>2032</v>
      </c>
      <c r="D1439" t="str">
        <f>VLOOKUP(B1439,Annotation!D:F,3,FALSE)</f>
        <v>hypothetical protein</v>
      </c>
      <c r="G1439">
        <v>12</v>
      </c>
      <c r="H1439">
        <v>12</v>
      </c>
      <c r="I1439">
        <v>12</v>
      </c>
      <c r="J1439">
        <v>8</v>
      </c>
      <c r="K1439">
        <v>12</v>
      </c>
      <c r="L1439">
        <v>3</v>
      </c>
      <c r="M1439">
        <v>6</v>
      </c>
      <c r="N1439">
        <v>4</v>
      </c>
      <c r="O1439">
        <v>4</v>
      </c>
      <c r="P1439">
        <v>5</v>
      </c>
      <c r="Q1439">
        <v>3</v>
      </c>
      <c r="R1439">
        <v>2</v>
      </c>
      <c r="S1439">
        <v>61.3</v>
      </c>
      <c r="T1439">
        <v>22.428999999999998</v>
      </c>
      <c r="U1439">
        <v>206200000</v>
      </c>
      <c r="V1439">
        <v>30732000</v>
      </c>
      <c r="W1439">
        <v>108460000</v>
      </c>
      <c r="X1439">
        <v>14551000</v>
      </c>
      <c r="Y1439">
        <v>10976000</v>
      </c>
      <c r="Z1439">
        <v>16313000</v>
      </c>
      <c r="AA1439">
        <v>1042900</v>
      </c>
      <c r="AB1439">
        <v>15069000</v>
      </c>
      <c r="AC1439">
        <v>7614000</v>
      </c>
      <c r="AD1439">
        <v>1436400</v>
      </c>
      <c r="AE1439">
        <v>18745000</v>
      </c>
      <c r="AF1439" s="5">
        <v>2793800</v>
      </c>
      <c r="AG1439" s="6">
        <v>9860300</v>
      </c>
      <c r="AH1439" s="6">
        <v>1322800</v>
      </c>
      <c r="AI1439" s="6">
        <f t="shared" si="396"/>
        <v>1.1037724839066702E-2</v>
      </c>
      <c r="AJ1439" s="6">
        <f t="shared" si="397"/>
        <v>1.9890555857646177E-2</v>
      </c>
      <c r="AK1439" s="6">
        <f t="shared" si="398"/>
        <v>3.0287894051988311E-3</v>
      </c>
      <c r="AL1439" s="6">
        <f t="shared" si="399"/>
        <v>3</v>
      </c>
      <c r="AM1439" s="6">
        <f t="shared" si="400"/>
        <v>1.1319023367303902E-2</v>
      </c>
      <c r="AN1439" s="7">
        <f t="shared" si="401"/>
        <v>6.8866604688925491E-3</v>
      </c>
      <c r="AO1439" s="5">
        <v>997830</v>
      </c>
      <c r="AP1439" s="6">
        <v>1483000</v>
      </c>
      <c r="AQ1439" s="6">
        <v>94807</v>
      </c>
      <c r="AR1439" s="6">
        <f t="shared" si="402"/>
        <v>1.906529178662579E-3</v>
      </c>
      <c r="AS1439" s="6">
        <f t="shared" si="403"/>
        <v>3.1047097963225242E-3</v>
      </c>
      <c r="AT1439" s="6">
        <f t="shared" si="404"/>
        <v>2.2130231710213843E-4</v>
      </c>
      <c r="AU1439" s="6">
        <f t="shared" si="405"/>
        <v>3</v>
      </c>
      <c r="AV1439" s="6">
        <f t="shared" si="406"/>
        <v>1.7441804306957472E-3</v>
      </c>
      <c r="AW1439" s="7">
        <f t="shared" si="407"/>
        <v>1.1827306004273369E-3</v>
      </c>
      <c r="AX1439" s="5">
        <v>1369900</v>
      </c>
      <c r="AY1439" s="6">
        <v>692180</v>
      </c>
      <c r="AZ1439" s="6">
        <v>130580</v>
      </c>
      <c r="BA1439" s="6">
        <f t="shared" si="408"/>
        <v>2.5323630213635946E-3</v>
      </c>
      <c r="BB1439" s="6">
        <f t="shared" si="409"/>
        <v>1.5014522771751141E-3</v>
      </c>
      <c r="BC1439" s="6">
        <f t="shared" si="410"/>
        <v>2.750317207664067E-4</v>
      </c>
      <c r="BD1439" s="6">
        <f t="shared" si="411"/>
        <v>3</v>
      </c>
      <c r="BE1439" s="6">
        <f t="shared" si="412"/>
        <v>1.436282339768372E-3</v>
      </c>
      <c r="BF1439" s="7">
        <f t="shared" si="413"/>
        <v>9.2270309082251995E-4</v>
      </c>
    </row>
    <row r="1440" spans="1:61" x14ac:dyDescent="0.25">
      <c r="A1440" t="s">
        <v>2231</v>
      </c>
      <c r="B1440" t="s">
        <v>2231</v>
      </c>
      <c r="C1440">
        <f>VLOOKUP(B1440,Annotation!D:E,2,FALSE)</f>
        <v>2034</v>
      </c>
      <c r="D1440" t="str">
        <f>VLOOKUP(B1440,Annotation!D:F,3,FALSE)</f>
        <v>phosphatidylserine decarboxylase family protein</v>
      </c>
      <c r="G1440">
        <v>13</v>
      </c>
      <c r="H1440">
        <v>13</v>
      </c>
      <c r="I1440">
        <v>13</v>
      </c>
      <c r="J1440">
        <v>8</v>
      </c>
      <c r="K1440">
        <v>11</v>
      </c>
      <c r="L1440">
        <v>5</v>
      </c>
      <c r="M1440">
        <v>4</v>
      </c>
      <c r="N1440">
        <v>4</v>
      </c>
      <c r="O1440">
        <v>4</v>
      </c>
      <c r="P1440">
        <v>8</v>
      </c>
      <c r="Q1440">
        <v>10</v>
      </c>
      <c r="R1440">
        <v>9</v>
      </c>
      <c r="S1440">
        <v>51.8</v>
      </c>
      <c r="T1440">
        <v>24.707000000000001</v>
      </c>
      <c r="U1440">
        <v>2996000000</v>
      </c>
      <c r="V1440">
        <v>109870000</v>
      </c>
      <c r="W1440">
        <v>102190000</v>
      </c>
      <c r="X1440">
        <v>96543000</v>
      </c>
      <c r="Y1440">
        <v>243770000</v>
      </c>
      <c r="Z1440">
        <v>169010000</v>
      </c>
      <c r="AA1440">
        <v>158040000</v>
      </c>
      <c r="AB1440">
        <v>789100000</v>
      </c>
      <c r="AC1440">
        <v>773120000</v>
      </c>
      <c r="AD1440">
        <v>554390000</v>
      </c>
      <c r="AE1440">
        <v>214000000</v>
      </c>
      <c r="AF1440" s="5">
        <v>7848000</v>
      </c>
      <c r="AG1440" s="6">
        <v>7299200</v>
      </c>
      <c r="AH1440" s="6">
        <v>6895900</v>
      </c>
      <c r="AI1440" s="6">
        <f t="shared" si="396"/>
        <v>3.1005821654017992E-2</v>
      </c>
      <c r="AJ1440" s="6">
        <f t="shared" si="397"/>
        <v>1.4724211770040564E-2</v>
      </c>
      <c r="AK1440" s="6">
        <f t="shared" si="398"/>
        <v>1.5789407967425628E-2</v>
      </c>
      <c r="AL1440" s="6">
        <f t="shared" si="399"/>
        <v>3</v>
      </c>
      <c r="AM1440" s="6">
        <f t="shared" si="400"/>
        <v>2.0506480463828063E-2</v>
      </c>
      <c r="AN1440" s="7">
        <f t="shared" si="401"/>
        <v>7.4368803856520839E-3</v>
      </c>
      <c r="AO1440" s="5">
        <v>17412000</v>
      </c>
      <c r="AP1440" s="6">
        <v>12072000</v>
      </c>
      <c r="AQ1440" s="6">
        <v>11289000</v>
      </c>
      <c r="AR1440" s="6">
        <f t="shared" si="402"/>
        <v>3.3268679092503563E-2</v>
      </c>
      <c r="AS1440" s="6">
        <f t="shared" si="403"/>
        <v>2.5273133284696908E-2</v>
      </c>
      <c r="AT1440" s="6">
        <f t="shared" si="404"/>
        <v>2.6351238387102648E-2</v>
      </c>
      <c r="AU1440" s="6">
        <f t="shared" si="405"/>
        <v>3</v>
      </c>
      <c r="AV1440" s="6">
        <f t="shared" si="406"/>
        <v>2.8297683588101041E-2</v>
      </c>
      <c r="AW1440" s="7">
        <f t="shared" si="407"/>
        <v>3.5424732303435402E-3</v>
      </c>
      <c r="AX1440" s="5">
        <v>56364000</v>
      </c>
      <c r="AY1440" s="6">
        <v>55223000</v>
      </c>
      <c r="AZ1440" s="6">
        <v>39599000</v>
      </c>
      <c r="BA1440" s="6">
        <f t="shared" si="408"/>
        <v>0.10419308660204224</v>
      </c>
      <c r="BB1440" s="6">
        <f t="shared" si="409"/>
        <v>0.11978777067011663</v>
      </c>
      <c r="BC1440" s="6">
        <f t="shared" si="410"/>
        <v>8.3404664654839478E-2</v>
      </c>
      <c r="BD1440" s="6">
        <f t="shared" si="411"/>
        <v>3</v>
      </c>
      <c r="BE1440" s="6">
        <f t="shared" si="412"/>
        <v>0.10246184064233278</v>
      </c>
      <c r="BF1440" s="7">
        <f t="shared" si="413"/>
        <v>1.4903702230418689E-2</v>
      </c>
      <c r="BH1440">
        <v>1957</v>
      </c>
      <c r="BI1440">
        <v>111</v>
      </c>
    </row>
    <row r="1441" spans="1:61" x14ac:dyDescent="0.25">
      <c r="A1441" t="s">
        <v>2232</v>
      </c>
      <c r="B1441" t="s">
        <v>2232</v>
      </c>
      <c r="C1441">
        <f>VLOOKUP(B1441,Annotation!D:E,2,FALSE)</f>
        <v>2035</v>
      </c>
      <c r="D1441" t="str">
        <f>VLOOKUP(B1441,Annotation!D:F,3,FALSE)</f>
        <v>acyl-CoA-binding protein</v>
      </c>
      <c r="G1441">
        <v>4</v>
      </c>
      <c r="H1441">
        <v>4</v>
      </c>
      <c r="I1441">
        <v>4</v>
      </c>
      <c r="J1441">
        <v>4</v>
      </c>
      <c r="K1441">
        <v>3</v>
      </c>
      <c r="L1441">
        <v>0</v>
      </c>
      <c r="M1441">
        <v>1</v>
      </c>
      <c r="N1441">
        <v>1</v>
      </c>
      <c r="O1441">
        <v>0</v>
      </c>
      <c r="P1441">
        <v>0</v>
      </c>
      <c r="Q1441">
        <v>0</v>
      </c>
      <c r="R1441">
        <v>0</v>
      </c>
      <c r="S1441">
        <v>31.1</v>
      </c>
      <c r="T1441">
        <v>10.266</v>
      </c>
      <c r="U1441">
        <v>9024100</v>
      </c>
      <c r="V1441">
        <v>4062100</v>
      </c>
      <c r="W1441">
        <v>4152700</v>
      </c>
      <c r="X1441">
        <v>0</v>
      </c>
      <c r="Y1441">
        <v>452180</v>
      </c>
      <c r="Z1441">
        <v>357100</v>
      </c>
      <c r="AA1441">
        <v>0</v>
      </c>
      <c r="AB1441">
        <v>0</v>
      </c>
      <c r="AC1441">
        <v>0</v>
      </c>
      <c r="AD1441">
        <v>0</v>
      </c>
      <c r="AE1441">
        <v>1504000</v>
      </c>
      <c r="AF1441" s="5">
        <v>677020</v>
      </c>
      <c r="AG1441" s="6">
        <v>692120</v>
      </c>
      <c r="AH1441" s="6">
        <v>0</v>
      </c>
      <c r="AI1441" s="6">
        <f t="shared" si="396"/>
        <v>2.6747657207190703E-3</v>
      </c>
      <c r="AJ1441" s="6">
        <f t="shared" si="397"/>
        <v>1.3961696419169875E-3</v>
      </c>
      <c r="AK1441" s="6">
        <f t="shared" si="398"/>
        <v>0</v>
      </c>
      <c r="AL1441" s="6">
        <f t="shared" si="399"/>
        <v>2</v>
      </c>
      <c r="AM1441" s="6">
        <f t="shared" si="400"/>
        <v>2.0354676813180289E-3</v>
      </c>
      <c r="AN1441" s="7">
        <f t="shared" si="401"/>
        <v>1.0923201231259228E-3</v>
      </c>
      <c r="AO1441" s="5">
        <v>75363</v>
      </c>
      <c r="AP1441" s="6">
        <v>59516</v>
      </c>
      <c r="AQ1441" s="6">
        <v>0</v>
      </c>
      <c r="AR1441" s="6">
        <f t="shared" si="402"/>
        <v>1.4399422596188526E-4</v>
      </c>
      <c r="AS1441" s="6">
        <f t="shared" si="403"/>
        <v>1.2459872436812634E-4</v>
      </c>
      <c r="AT1441" s="6">
        <f t="shared" si="404"/>
        <v>0</v>
      </c>
      <c r="AU1441" s="6">
        <f t="shared" si="405"/>
        <v>2</v>
      </c>
      <c r="AV1441" s="6">
        <f t="shared" si="406"/>
        <v>1.3429647516500582E-4</v>
      </c>
      <c r="AW1441" s="7">
        <f t="shared" si="407"/>
        <v>6.3801223174098662E-5</v>
      </c>
      <c r="AX1441" s="5">
        <v>0</v>
      </c>
      <c r="AY1441" s="6">
        <v>0</v>
      </c>
      <c r="AZ1441" s="6">
        <v>0</v>
      </c>
      <c r="BA1441" s="6">
        <f t="shared" si="408"/>
        <v>0</v>
      </c>
      <c r="BB1441" s="6">
        <f t="shared" si="409"/>
        <v>0</v>
      </c>
      <c r="BC1441" s="6">
        <f t="shared" si="410"/>
        <v>0</v>
      </c>
      <c r="BD1441" s="6">
        <f t="shared" si="411"/>
        <v>0</v>
      </c>
      <c r="BE1441" s="6">
        <f t="shared" si="412"/>
        <v>0</v>
      </c>
      <c r="BF1441" s="7">
        <f t="shared" si="413"/>
        <v>0</v>
      </c>
    </row>
    <row r="1442" spans="1:61" x14ac:dyDescent="0.25">
      <c r="A1442" t="s">
        <v>2233</v>
      </c>
      <c r="B1442" t="s">
        <v>2233</v>
      </c>
      <c r="C1442">
        <f>VLOOKUP(B1442,Annotation!D:E,2,FALSE)</f>
        <v>2036</v>
      </c>
      <c r="D1442" t="str">
        <f>VLOOKUP(B1442,Annotation!D:F,3,FALSE)</f>
        <v>TIGR01777 family protein</v>
      </c>
      <c r="G1442">
        <v>16</v>
      </c>
      <c r="H1442">
        <v>16</v>
      </c>
      <c r="I1442">
        <v>16</v>
      </c>
      <c r="J1442">
        <v>12</v>
      </c>
      <c r="K1442">
        <v>13</v>
      </c>
      <c r="L1442">
        <v>0</v>
      </c>
      <c r="M1442">
        <v>8</v>
      </c>
      <c r="N1442">
        <v>6</v>
      </c>
      <c r="O1442">
        <v>3</v>
      </c>
      <c r="P1442">
        <v>8</v>
      </c>
      <c r="Q1442">
        <v>8</v>
      </c>
      <c r="R1442">
        <v>5</v>
      </c>
      <c r="S1442">
        <v>53.3</v>
      </c>
      <c r="T1442">
        <v>32.362000000000002</v>
      </c>
      <c r="U1442">
        <v>517830000</v>
      </c>
      <c r="V1442">
        <v>18076000</v>
      </c>
      <c r="W1442">
        <v>61830000</v>
      </c>
      <c r="X1442">
        <v>0</v>
      </c>
      <c r="Y1442">
        <v>44946000</v>
      </c>
      <c r="Z1442">
        <v>32542000</v>
      </c>
      <c r="AA1442">
        <v>154900000</v>
      </c>
      <c r="AB1442">
        <v>49143000</v>
      </c>
      <c r="AC1442">
        <v>41025000</v>
      </c>
      <c r="AD1442">
        <v>115370000</v>
      </c>
      <c r="AE1442">
        <v>30461000</v>
      </c>
      <c r="AF1442" s="5">
        <v>1063300</v>
      </c>
      <c r="AG1442" s="6">
        <v>3637000</v>
      </c>
      <c r="AH1442" s="6">
        <v>0</v>
      </c>
      <c r="AI1442" s="6">
        <f t="shared" si="396"/>
        <v>4.2008779516714244E-3</v>
      </c>
      <c r="AJ1442" s="6">
        <f t="shared" si="397"/>
        <v>7.3366887066579249E-3</v>
      </c>
      <c r="AK1442" s="6">
        <f t="shared" si="398"/>
        <v>0</v>
      </c>
      <c r="AL1442" s="6">
        <f t="shared" si="399"/>
        <v>2</v>
      </c>
      <c r="AM1442" s="6">
        <f t="shared" si="400"/>
        <v>5.7687833291646742E-3</v>
      </c>
      <c r="AN1442" s="7">
        <f t="shared" si="401"/>
        <v>3.0056924850898445E-3</v>
      </c>
      <c r="AO1442" s="5">
        <v>2643900</v>
      </c>
      <c r="AP1442" s="6">
        <v>1914200</v>
      </c>
      <c r="AQ1442" s="6">
        <v>9111900</v>
      </c>
      <c r="AR1442" s="6">
        <f t="shared" si="402"/>
        <v>5.0516345424230511E-3</v>
      </c>
      <c r="AS1442" s="6">
        <f t="shared" si="403"/>
        <v>4.007441329818325E-3</v>
      </c>
      <c r="AT1442" s="6">
        <f t="shared" si="404"/>
        <v>2.1269363899321516E-2</v>
      </c>
      <c r="AU1442" s="6">
        <f t="shared" si="405"/>
        <v>3</v>
      </c>
      <c r="AV1442" s="6">
        <f t="shared" si="406"/>
        <v>1.0109479923854298E-2</v>
      </c>
      <c r="AW1442" s="7">
        <f t="shared" si="407"/>
        <v>7.9027355021633692E-3</v>
      </c>
      <c r="AX1442" s="5">
        <v>2890800</v>
      </c>
      <c r="AY1442" s="6">
        <v>2413200</v>
      </c>
      <c r="AZ1442" s="6">
        <v>6786300</v>
      </c>
      <c r="BA1442" s="6">
        <f t="shared" si="408"/>
        <v>5.34386088193144E-3</v>
      </c>
      <c r="BB1442" s="6">
        <f t="shared" si="409"/>
        <v>5.2346277489655662E-3</v>
      </c>
      <c r="BC1442" s="6">
        <f t="shared" si="410"/>
        <v>1.4293519425923308E-2</v>
      </c>
      <c r="BD1442" s="6">
        <f t="shared" si="411"/>
        <v>3</v>
      </c>
      <c r="BE1442" s="6">
        <f t="shared" si="412"/>
        <v>8.2906693522734384E-3</v>
      </c>
      <c r="BF1442" s="7">
        <f t="shared" si="413"/>
        <v>4.2448902399923206E-3</v>
      </c>
    </row>
    <row r="1443" spans="1:61" x14ac:dyDescent="0.25">
      <c r="A1443" t="s">
        <v>2234</v>
      </c>
      <c r="B1443" t="s">
        <v>2234</v>
      </c>
      <c r="C1443">
        <f>VLOOKUP(B1443,Annotation!D:E,2,FALSE)</f>
        <v>2037</v>
      </c>
      <c r="D1443" t="str">
        <f>VLOOKUP(B1443,Annotation!D:F,3,FALSE)</f>
        <v>amidohydrolase</v>
      </c>
      <c r="G1443">
        <v>21</v>
      </c>
      <c r="H1443">
        <v>21</v>
      </c>
      <c r="I1443">
        <v>21</v>
      </c>
      <c r="J1443">
        <v>8</v>
      </c>
      <c r="K1443">
        <v>8</v>
      </c>
      <c r="L1443">
        <v>8</v>
      </c>
      <c r="M1443">
        <v>7</v>
      </c>
      <c r="N1443">
        <v>10</v>
      </c>
      <c r="O1443">
        <v>7</v>
      </c>
      <c r="P1443">
        <v>8</v>
      </c>
      <c r="Q1443">
        <v>8</v>
      </c>
      <c r="R1443">
        <v>10</v>
      </c>
      <c r="S1443">
        <v>43</v>
      </c>
      <c r="T1443">
        <v>52.639000000000003</v>
      </c>
      <c r="U1443">
        <v>451810000</v>
      </c>
      <c r="V1443">
        <v>18675000</v>
      </c>
      <c r="W1443">
        <v>53846000</v>
      </c>
      <c r="X1443">
        <v>44759000</v>
      </c>
      <c r="Y1443">
        <v>83253000</v>
      </c>
      <c r="Z1443">
        <v>28549000</v>
      </c>
      <c r="AA1443">
        <v>28818000</v>
      </c>
      <c r="AB1443">
        <v>72127000</v>
      </c>
      <c r="AC1443">
        <v>50463000</v>
      </c>
      <c r="AD1443">
        <v>71324000</v>
      </c>
      <c r="AE1443">
        <v>16734000</v>
      </c>
      <c r="AF1443" s="5">
        <v>691660</v>
      </c>
      <c r="AG1443" s="6">
        <v>1994300</v>
      </c>
      <c r="AH1443" s="6">
        <v>1657800</v>
      </c>
      <c r="AI1443" s="6">
        <f t="shared" si="396"/>
        <v>2.732605326862651E-3</v>
      </c>
      <c r="AJ1443" s="6">
        <f t="shared" si="397"/>
        <v>4.0229745085751719E-3</v>
      </c>
      <c r="AK1443" s="6">
        <f t="shared" si="398"/>
        <v>3.7958323827779116E-3</v>
      </c>
      <c r="AL1443" s="6">
        <f t="shared" si="399"/>
        <v>3</v>
      </c>
      <c r="AM1443" s="6">
        <f t="shared" si="400"/>
        <v>3.5171374060719109E-3</v>
      </c>
      <c r="AN1443" s="7">
        <f t="shared" si="401"/>
        <v>5.6244485585061504E-4</v>
      </c>
      <c r="AO1443" s="5">
        <v>3083400</v>
      </c>
      <c r="AP1443" s="6">
        <v>1057400</v>
      </c>
      <c r="AQ1443" s="6">
        <v>1067300</v>
      </c>
      <c r="AR1443" s="6">
        <f t="shared" si="402"/>
        <v>5.8913763561811092E-3</v>
      </c>
      <c r="AS1443" s="6">
        <f t="shared" si="403"/>
        <v>2.2137020489760195E-3</v>
      </c>
      <c r="AT1443" s="6">
        <f t="shared" si="404"/>
        <v>2.4913346381924576E-3</v>
      </c>
      <c r="AU1443" s="6">
        <f t="shared" si="405"/>
        <v>3</v>
      </c>
      <c r="AV1443" s="6">
        <f t="shared" si="406"/>
        <v>3.5321376811165289E-3</v>
      </c>
      <c r="AW1443" s="7">
        <f t="shared" si="407"/>
        <v>1.6720796049807982E-3</v>
      </c>
      <c r="AX1443" s="5">
        <v>2671400</v>
      </c>
      <c r="AY1443" s="6">
        <v>1869000</v>
      </c>
      <c r="AZ1443" s="6">
        <v>2641600</v>
      </c>
      <c r="BA1443" s="6">
        <f t="shared" si="408"/>
        <v>4.9382835062929467E-3</v>
      </c>
      <c r="BB1443" s="6">
        <f t="shared" si="409"/>
        <v>4.0541684331247482E-3</v>
      </c>
      <c r="BC1443" s="6">
        <f t="shared" si="410"/>
        <v>5.5638213629693664E-3</v>
      </c>
      <c r="BD1443" s="6">
        <f t="shared" si="411"/>
        <v>3</v>
      </c>
      <c r="BE1443" s="6">
        <f t="shared" si="412"/>
        <v>4.8520911007956871E-3</v>
      </c>
      <c r="BF1443" s="7">
        <f t="shared" si="413"/>
        <v>6.1931943304521125E-4</v>
      </c>
      <c r="BH1443" t="s">
        <v>2235</v>
      </c>
      <c r="BI1443" t="s">
        <v>2236</v>
      </c>
    </row>
    <row r="1444" spans="1:61" x14ac:dyDescent="0.25">
      <c r="A1444" t="s">
        <v>2237</v>
      </c>
      <c r="B1444" t="s">
        <v>2237</v>
      </c>
      <c r="C1444">
        <f>VLOOKUP(B1444,Annotation!D:E,2,FALSE)</f>
        <v>2038</v>
      </c>
      <c r="D1444" t="str">
        <f>VLOOKUP(B1444,Annotation!D:F,3,FALSE)</f>
        <v>methylmalonyl-CoA mutase</v>
      </c>
      <c r="G1444">
        <v>27</v>
      </c>
      <c r="H1444">
        <v>27</v>
      </c>
      <c r="I1444">
        <v>27</v>
      </c>
      <c r="J1444">
        <v>19</v>
      </c>
      <c r="K1444">
        <v>23</v>
      </c>
      <c r="L1444">
        <v>17</v>
      </c>
      <c r="M1444">
        <v>9</v>
      </c>
      <c r="N1444">
        <v>9</v>
      </c>
      <c r="O1444">
        <v>11</v>
      </c>
      <c r="P1444">
        <v>7</v>
      </c>
      <c r="Q1444">
        <v>9</v>
      </c>
      <c r="R1444">
        <v>10</v>
      </c>
      <c r="S1444">
        <v>43.4</v>
      </c>
      <c r="T1444">
        <v>77.555999999999997</v>
      </c>
      <c r="U1444">
        <v>546490000</v>
      </c>
      <c r="V1444">
        <v>43535000</v>
      </c>
      <c r="W1444">
        <v>111980000</v>
      </c>
      <c r="X1444">
        <v>111570000</v>
      </c>
      <c r="Y1444">
        <v>103730000</v>
      </c>
      <c r="Z1444">
        <v>27612000</v>
      </c>
      <c r="AA1444">
        <v>84707000</v>
      </c>
      <c r="AB1444">
        <v>17131000</v>
      </c>
      <c r="AC1444">
        <v>7353300</v>
      </c>
      <c r="AD1444">
        <v>38860000</v>
      </c>
      <c r="AE1444">
        <v>16560000</v>
      </c>
      <c r="AF1444" s="5">
        <v>1319200</v>
      </c>
      <c r="AG1444" s="6">
        <v>3393500</v>
      </c>
      <c r="AH1444" s="6">
        <v>3380900</v>
      </c>
      <c r="AI1444" s="6">
        <f t="shared" si="396"/>
        <v>5.21188582135328E-3</v>
      </c>
      <c r="AJ1444" s="6">
        <f t="shared" si="397"/>
        <v>6.8454916486235E-3</v>
      </c>
      <c r="AK1444" s="6">
        <f t="shared" si="398"/>
        <v>7.7411809041704922E-3</v>
      </c>
      <c r="AL1444" s="6">
        <f t="shared" si="399"/>
        <v>3</v>
      </c>
      <c r="AM1444" s="6">
        <f t="shared" si="400"/>
        <v>6.5995194580490907E-3</v>
      </c>
      <c r="AN1444" s="7">
        <f t="shared" si="401"/>
        <v>1.0471262715619392E-3</v>
      </c>
      <c r="AO1444" s="5">
        <v>3143400</v>
      </c>
      <c r="AP1444" s="6">
        <v>836730</v>
      </c>
      <c r="AQ1444" s="6">
        <v>2566900</v>
      </c>
      <c r="AR1444" s="6">
        <f t="shared" si="402"/>
        <v>6.0060168768306743E-3</v>
      </c>
      <c r="AS1444" s="6">
        <f t="shared" si="403"/>
        <v>1.7517220686965244E-3</v>
      </c>
      <c r="AT1444" s="6">
        <f t="shared" si="404"/>
        <v>5.991761344304525E-3</v>
      </c>
      <c r="AU1444" s="6">
        <f t="shared" si="405"/>
        <v>3</v>
      </c>
      <c r="AV1444" s="6">
        <f t="shared" si="406"/>
        <v>4.5831667632772405E-3</v>
      </c>
      <c r="AW1444" s="7">
        <f t="shared" si="407"/>
        <v>2.0021422025593601E-3</v>
      </c>
      <c r="AX1444" s="5">
        <v>519120</v>
      </c>
      <c r="AY1444" s="6">
        <v>222830</v>
      </c>
      <c r="AZ1444" s="6">
        <v>1177600</v>
      </c>
      <c r="BA1444" s="6">
        <f t="shared" si="408"/>
        <v>9.596323028325201E-4</v>
      </c>
      <c r="BB1444" s="6">
        <f t="shared" si="409"/>
        <v>4.8335492346344983E-4</v>
      </c>
      <c r="BC1444" s="6">
        <f t="shared" si="410"/>
        <v>2.480298318077198E-3</v>
      </c>
      <c r="BD1444" s="6">
        <f t="shared" si="411"/>
        <v>3</v>
      </c>
      <c r="BE1444" s="6">
        <f t="shared" si="412"/>
        <v>1.3077618481243895E-3</v>
      </c>
      <c r="BF1444" s="7">
        <f t="shared" si="413"/>
        <v>8.5160294564689892E-4</v>
      </c>
      <c r="BH1444" t="s">
        <v>2238</v>
      </c>
      <c r="BI1444" t="s">
        <v>2239</v>
      </c>
    </row>
    <row r="1445" spans="1:61" x14ac:dyDescent="0.25">
      <c r="A1445" t="s">
        <v>2240</v>
      </c>
      <c r="B1445" t="s">
        <v>2240</v>
      </c>
      <c r="C1445">
        <f>VLOOKUP(B1445,Annotation!D:E,2,FALSE)</f>
        <v>2039</v>
      </c>
      <c r="D1445" t="str">
        <f>VLOOKUP(B1445,Annotation!D:F,3,FALSE)</f>
        <v>hypothetical protein</v>
      </c>
      <c r="G1445">
        <v>16</v>
      </c>
      <c r="H1445">
        <v>16</v>
      </c>
      <c r="I1445">
        <v>16</v>
      </c>
      <c r="J1445">
        <v>12</v>
      </c>
      <c r="K1445">
        <v>15</v>
      </c>
      <c r="L1445">
        <v>7</v>
      </c>
      <c r="M1445">
        <v>10</v>
      </c>
      <c r="N1445">
        <v>5</v>
      </c>
      <c r="O1445">
        <v>10</v>
      </c>
      <c r="P1445">
        <v>3</v>
      </c>
      <c r="Q1445">
        <v>7</v>
      </c>
      <c r="R1445">
        <v>6</v>
      </c>
      <c r="S1445">
        <v>42.6</v>
      </c>
      <c r="T1445">
        <v>51.421999999999997</v>
      </c>
      <c r="U1445">
        <v>447720000</v>
      </c>
      <c r="V1445">
        <v>22071000</v>
      </c>
      <c r="W1445">
        <v>146020000</v>
      </c>
      <c r="X1445">
        <v>54339000</v>
      </c>
      <c r="Y1445">
        <v>56790000</v>
      </c>
      <c r="Z1445">
        <v>2418400</v>
      </c>
      <c r="AA1445">
        <v>85116000</v>
      </c>
      <c r="AB1445">
        <v>2235400</v>
      </c>
      <c r="AC1445">
        <v>37238000</v>
      </c>
      <c r="AD1445">
        <v>41499000</v>
      </c>
      <c r="AE1445">
        <v>19466000</v>
      </c>
      <c r="AF1445" s="5">
        <v>959620</v>
      </c>
      <c r="AG1445" s="6">
        <v>6348500</v>
      </c>
      <c r="AH1445" s="6">
        <v>2362600</v>
      </c>
      <c r="AI1445" s="6">
        <f t="shared" si="396"/>
        <v>3.7912597573431127E-3</v>
      </c>
      <c r="AJ1445" s="6">
        <f t="shared" si="397"/>
        <v>1.2806425145509443E-2</v>
      </c>
      <c r="AK1445" s="6">
        <f t="shared" si="398"/>
        <v>5.4095992203830948E-3</v>
      </c>
      <c r="AL1445" s="6">
        <f t="shared" si="399"/>
        <v>3</v>
      </c>
      <c r="AM1445" s="6">
        <f t="shared" si="400"/>
        <v>7.3357613744118831E-3</v>
      </c>
      <c r="AN1445" s="7">
        <f t="shared" si="401"/>
        <v>3.9243578860502929E-3</v>
      </c>
      <c r="AO1445" s="5">
        <v>2469100</v>
      </c>
      <c r="AP1445" s="6">
        <v>105150</v>
      </c>
      <c r="AQ1445" s="6">
        <v>3700700</v>
      </c>
      <c r="AR1445" s="6">
        <f t="shared" si="402"/>
        <v>4.717648492263987E-3</v>
      </c>
      <c r="AS1445" s="6">
        <f t="shared" si="403"/>
        <v>2.2013502028544397E-4</v>
      </c>
      <c r="AT1445" s="6">
        <f t="shared" si="404"/>
        <v>8.6383229603287058E-3</v>
      </c>
      <c r="AU1445" s="6">
        <f t="shared" si="405"/>
        <v>3</v>
      </c>
      <c r="AV1445" s="6">
        <f t="shared" si="406"/>
        <v>4.5253688242927123E-3</v>
      </c>
      <c r="AW1445" s="7">
        <f t="shared" si="407"/>
        <v>3.4393992354778877E-3</v>
      </c>
      <c r="AX1445" s="5">
        <v>97191</v>
      </c>
      <c r="AY1445" s="6">
        <v>1619100</v>
      </c>
      <c r="AZ1445" s="6">
        <v>1804300</v>
      </c>
      <c r="BA1445" s="6">
        <f t="shared" si="408"/>
        <v>1.7966486196755176E-4</v>
      </c>
      <c r="BB1445" s="6">
        <f t="shared" si="409"/>
        <v>3.512094226897956E-3</v>
      </c>
      <c r="BC1445" s="6">
        <f t="shared" si="410"/>
        <v>3.8002736543025543E-3</v>
      </c>
      <c r="BD1445" s="6">
        <f t="shared" si="411"/>
        <v>3</v>
      </c>
      <c r="BE1445" s="6">
        <f t="shared" si="412"/>
        <v>2.4973442477226877E-3</v>
      </c>
      <c r="BF1445" s="7">
        <f t="shared" si="413"/>
        <v>1.643064240367275E-3</v>
      </c>
      <c r="BH1445" t="s">
        <v>2241</v>
      </c>
      <c r="BI1445" t="s">
        <v>2242</v>
      </c>
    </row>
    <row r="1446" spans="1:61" x14ac:dyDescent="0.25">
      <c r="A1446" t="s">
        <v>2243</v>
      </c>
      <c r="B1446" t="s">
        <v>2243</v>
      </c>
      <c r="C1446">
        <f>VLOOKUP(B1446,Annotation!D:E,2,FALSE)</f>
        <v>2041</v>
      </c>
      <c r="D1446" t="str">
        <f>VLOOKUP(B1446,Annotation!D:F,3,FALSE)</f>
        <v>uridine kinase</v>
      </c>
      <c r="G1446">
        <v>14</v>
      </c>
      <c r="H1446">
        <v>14</v>
      </c>
      <c r="I1446">
        <v>14</v>
      </c>
      <c r="J1446">
        <v>8</v>
      </c>
      <c r="K1446">
        <v>9</v>
      </c>
      <c r="L1446">
        <v>2</v>
      </c>
      <c r="M1446">
        <v>10</v>
      </c>
      <c r="N1446">
        <v>9</v>
      </c>
      <c r="O1446">
        <v>8</v>
      </c>
      <c r="P1446">
        <v>6</v>
      </c>
      <c r="Q1446">
        <v>9</v>
      </c>
      <c r="R1446">
        <v>8</v>
      </c>
      <c r="S1446">
        <v>56.7</v>
      </c>
      <c r="T1446">
        <v>23.497</v>
      </c>
      <c r="U1446">
        <v>1394400000</v>
      </c>
      <c r="V1446">
        <v>52638000</v>
      </c>
      <c r="W1446">
        <v>133960000</v>
      </c>
      <c r="X1446">
        <v>1467100</v>
      </c>
      <c r="Y1446">
        <v>112360000</v>
      </c>
      <c r="Z1446">
        <v>243340000</v>
      </c>
      <c r="AA1446">
        <v>128920000</v>
      </c>
      <c r="AB1446">
        <v>142460000</v>
      </c>
      <c r="AC1446">
        <v>326840000</v>
      </c>
      <c r="AD1446">
        <v>252440000</v>
      </c>
      <c r="AE1446">
        <v>107260000</v>
      </c>
      <c r="AF1446" s="5">
        <v>4049100</v>
      </c>
      <c r="AG1446" s="6">
        <v>10305000</v>
      </c>
      <c r="AH1446" s="6">
        <v>112850</v>
      </c>
      <c r="AI1446" s="6">
        <f t="shared" si="396"/>
        <v>1.5997155002457221E-2</v>
      </c>
      <c r="AJ1446" s="6">
        <f t="shared" si="397"/>
        <v>2.0787620874927117E-2</v>
      </c>
      <c r="AK1446" s="6">
        <f t="shared" si="398"/>
        <v>2.5839044782029636E-4</v>
      </c>
      <c r="AL1446" s="6">
        <f t="shared" si="399"/>
        <v>3</v>
      </c>
      <c r="AM1446" s="6">
        <f t="shared" si="400"/>
        <v>1.2347722108401545E-2</v>
      </c>
      <c r="AN1446" s="7">
        <f t="shared" si="401"/>
        <v>8.7693061610169144E-3</v>
      </c>
      <c r="AO1446" s="5">
        <v>8643200</v>
      </c>
      <c r="AP1446" s="6">
        <v>18719000</v>
      </c>
      <c r="AQ1446" s="6">
        <v>9916700</v>
      </c>
      <c r="AR1446" s="6">
        <f t="shared" si="402"/>
        <v>1.6514349134638569E-2</v>
      </c>
      <c r="AS1446" s="6">
        <f t="shared" si="403"/>
        <v>3.91888487372632E-2</v>
      </c>
      <c r="AT1446" s="6">
        <f t="shared" si="404"/>
        <v>2.314796046712559E-2</v>
      </c>
      <c r="AU1446" s="6">
        <f t="shared" si="405"/>
        <v>3</v>
      </c>
      <c r="AV1446" s="6">
        <f t="shared" si="406"/>
        <v>2.6283719446342457E-2</v>
      </c>
      <c r="AW1446" s="7">
        <f t="shared" si="407"/>
        <v>9.51868237867547E-3</v>
      </c>
      <c r="AX1446" s="5">
        <v>10959000</v>
      </c>
      <c r="AY1446" s="6">
        <v>25141000</v>
      </c>
      <c r="AZ1446" s="6">
        <v>19419000</v>
      </c>
      <c r="BA1446" s="6">
        <f t="shared" si="408"/>
        <v>2.0258534455889946E-2</v>
      </c>
      <c r="BB1446" s="6">
        <f t="shared" si="409"/>
        <v>5.4534964460775444E-2</v>
      </c>
      <c r="BC1446" s="6">
        <f t="shared" si="410"/>
        <v>4.0900911208170097E-2</v>
      </c>
      <c r="BD1446" s="6">
        <f t="shared" si="411"/>
        <v>3</v>
      </c>
      <c r="BE1446" s="6">
        <f t="shared" si="412"/>
        <v>3.8564803374945167E-2</v>
      </c>
      <c r="BF1446" s="7">
        <f t="shared" si="413"/>
        <v>1.4090456896455232E-2</v>
      </c>
      <c r="BH1446">
        <v>1965</v>
      </c>
      <c r="BI1446">
        <v>1</v>
      </c>
    </row>
    <row r="1447" spans="1:61" x14ac:dyDescent="0.25">
      <c r="A1447" t="s">
        <v>2244</v>
      </c>
      <c r="B1447" t="s">
        <v>2244</v>
      </c>
      <c r="C1447">
        <f>VLOOKUP(B1447,Annotation!D:E,2,FALSE)</f>
        <v>2042</v>
      </c>
      <c r="D1447" t="str">
        <f>VLOOKUP(B1447,Annotation!D:F,3,FALSE)</f>
        <v>AarF/ABC1/UbiB kinase family protein</v>
      </c>
      <c r="G1447">
        <v>18</v>
      </c>
      <c r="H1447">
        <v>18</v>
      </c>
      <c r="I1447">
        <v>18</v>
      </c>
      <c r="J1447">
        <v>15</v>
      </c>
      <c r="K1447">
        <v>16</v>
      </c>
      <c r="L1447">
        <v>13</v>
      </c>
      <c r="M1447">
        <v>8</v>
      </c>
      <c r="N1447">
        <v>5</v>
      </c>
      <c r="O1447">
        <v>2</v>
      </c>
      <c r="P1447">
        <v>6</v>
      </c>
      <c r="Q1447">
        <v>6</v>
      </c>
      <c r="R1447">
        <v>8</v>
      </c>
      <c r="S1447">
        <v>44.5</v>
      </c>
      <c r="T1447">
        <v>50.570999999999998</v>
      </c>
      <c r="U1447">
        <v>240890000</v>
      </c>
      <c r="V1447">
        <v>19463000</v>
      </c>
      <c r="W1447">
        <v>66580000</v>
      </c>
      <c r="X1447">
        <v>49049000</v>
      </c>
      <c r="Y1447">
        <v>10083000</v>
      </c>
      <c r="Z1447">
        <v>22491000</v>
      </c>
      <c r="AA1447">
        <v>15143000</v>
      </c>
      <c r="AB1447">
        <v>31818000</v>
      </c>
      <c r="AC1447">
        <v>20483000</v>
      </c>
      <c r="AD1447">
        <v>5776600</v>
      </c>
      <c r="AE1447">
        <v>8306400</v>
      </c>
      <c r="AF1447" s="5">
        <v>671150</v>
      </c>
      <c r="AG1447" s="6">
        <v>2295900</v>
      </c>
      <c r="AH1447" s="6">
        <v>1691300</v>
      </c>
      <c r="AI1447" s="6">
        <f t="shared" si="396"/>
        <v>2.6515745671628669E-3</v>
      </c>
      <c r="AJ1447" s="6">
        <f t="shared" si="397"/>
        <v>4.6313730001693518E-3</v>
      </c>
      <c r="AK1447" s="6">
        <f t="shared" si="398"/>
        <v>3.8725366805358202E-3</v>
      </c>
      <c r="AL1447" s="6">
        <f t="shared" si="399"/>
        <v>3</v>
      </c>
      <c r="AM1447" s="6">
        <f t="shared" si="400"/>
        <v>3.7184947492893464E-3</v>
      </c>
      <c r="AN1447" s="7">
        <f t="shared" si="401"/>
        <v>8.1555590295631728E-4</v>
      </c>
      <c r="AO1447" s="5">
        <v>347680</v>
      </c>
      <c r="AP1447" s="6">
        <v>775550</v>
      </c>
      <c r="AQ1447" s="6">
        <v>522160</v>
      </c>
      <c r="AR1447" s="6">
        <f t="shared" si="402"/>
        <v>6.6430360365734198E-4</v>
      </c>
      <c r="AS1447" s="6">
        <f t="shared" si="403"/>
        <v>1.6236397050154645E-3</v>
      </c>
      <c r="AT1447" s="6">
        <f t="shared" si="404"/>
        <v>1.2188468984152289E-3</v>
      </c>
      <c r="AU1447" s="6">
        <f t="shared" si="405"/>
        <v>3</v>
      </c>
      <c r="AV1447" s="6">
        <f t="shared" si="406"/>
        <v>1.1689300690293453E-3</v>
      </c>
      <c r="AW1447" s="7">
        <f t="shared" si="407"/>
        <v>3.9323462566615794E-4</v>
      </c>
      <c r="AX1447" s="5">
        <v>1097200</v>
      </c>
      <c r="AY1447" s="6">
        <v>706300</v>
      </c>
      <c r="AZ1447" s="6">
        <v>199190</v>
      </c>
      <c r="BA1447" s="6">
        <f t="shared" si="408"/>
        <v>2.028256593211283E-3</v>
      </c>
      <c r="BB1447" s="6">
        <f t="shared" si="409"/>
        <v>1.5320808797838468E-3</v>
      </c>
      <c r="BC1447" s="6">
        <f t="shared" si="410"/>
        <v>4.1954027002190646E-4</v>
      </c>
      <c r="BD1447" s="6">
        <f t="shared" si="411"/>
        <v>3</v>
      </c>
      <c r="BE1447" s="6">
        <f t="shared" si="412"/>
        <v>1.3266259143390122E-3</v>
      </c>
      <c r="BF1447" s="7">
        <f t="shared" si="413"/>
        <v>6.7263207339696011E-4</v>
      </c>
      <c r="BH1447" t="s">
        <v>2245</v>
      </c>
      <c r="BI1447" t="s">
        <v>2246</v>
      </c>
    </row>
    <row r="1448" spans="1:61" x14ac:dyDescent="0.25">
      <c r="A1448" t="s">
        <v>2247</v>
      </c>
      <c r="B1448" t="s">
        <v>2247</v>
      </c>
      <c r="C1448">
        <f>VLOOKUP(B1448,Annotation!D:E,2,FALSE)</f>
        <v>2043</v>
      </c>
      <c r="D1448" t="str">
        <f>VLOOKUP(B1448,Annotation!D:F,3,FALSE)</f>
        <v>hypothetical protein</v>
      </c>
      <c r="G1448">
        <v>11</v>
      </c>
      <c r="H1448">
        <v>11</v>
      </c>
      <c r="I1448">
        <v>11</v>
      </c>
      <c r="J1448">
        <v>8</v>
      </c>
      <c r="K1448">
        <v>10</v>
      </c>
      <c r="L1448">
        <v>0</v>
      </c>
      <c r="M1448">
        <v>2</v>
      </c>
      <c r="N1448">
        <v>5</v>
      </c>
      <c r="O1448">
        <v>3</v>
      </c>
      <c r="P1448">
        <v>0</v>
      </c>
      <c r="Q1448">
        <v>2</v>
      </c>
      <c r="R1448">
        <v>1</v>
      </c>
      <c r="S1448">
        <v>52.3</v>
      </c>
      <c r="T1448">
        <v>25.853999999999999</v>
      </c>
      <c r="U1448">
        <v>317400000</v>
      </c>
      <c r="V1448">
        <v>32041000</v>
      </c>
      <c r="W1448">
        <v>187670000</v>
      </c>
      <c r="X1448">
        <v>0</v>
      </c>
      <c r="Y1448">
        <v>11026000</v>
      </c>
      <c r="Z1448">
        <v>26728000</v>
      </c>
      <c r="AA1448">
        <v>40981000</v>
      </c>
      <c r="AB1448">
        <v>0</v>
      </c>
      <c r="AC1448">
        <v>16505000</v>
      </c>
      <c r="AD1448">
        <v>2445300</v>
      </c>
      <c r="AE1448">
        <v>26450000</v>
      </c>
      <c r="AF1448" s="5">
        <v>2670100</v>
      </c>
      <c r="AG1448" s="6">
        <v>15640000</v>
      </c>
      <c r="AH1448" s="6">
        <v>0</v>
      </c>
      <c r="AI1448" s="6">
        <f t="shared" si="396"/>
        <v>1.0549011773495598E-2</v>
      </c>
      <c r="AJ1448" s="6">
        <f t="shared" si="397"/>
        <v>3.1549576951369243E-2</v>
      </c>
      <c r="AK1448" s="6">
        <f t="shared" si="398"/>
        <v>0</v>
      </c>
      <c r="AL1448" s="6">
        <f t="shared" si="399"/>
        <v>2</v>
      </c>
      <c r="AM1448" s="6">
        <f t="shared" si="400"/>
        <v>2.1049294362432421E-2</v>
      </c>
      <c r="AN1448" s="7">
        <f t="shared" si="401"/>
        <v>1.3113526489840925E-2</v>
      </c>
      <c r="AO1448" s="5">
        <v>918810</v>
      </c>
      <c r="AP1448" s="6">
        <v>2227300</v>
      </c>
      <c r="AQ1448" s="6">
        <v>3415100</v>
      </c>
      <c r="AR1448" s="6">
        <f t="shared" si="402"/>
        <v>1.755547612967103E-3</v>
      </c>
      <c r="AS1448" s="6">
        <f t="shared" si="403"/>
        <v>4.6629265875584346E-3</v>
      </c>
      <c r="AT1448" s="6">
        <f t="shared" si="404"/>
        <v>7.9716639397461476E-3</v>
      </c>
      <c r="AU1448" s="6">
        <f t="shared" si="405"/>
        <v>3</v>
      </c>
      <c r="AV1448" s="6">
        <f t="shared" si="406"/>
        <v>4.7967127134238953E-3</v>
      </c>
      <c r="AW1448" s="7">
        <f t="shared" si="407"/>
        <v>2.5394815209169265E-3</v>
      </c>
      <c r="AX1448" s="5">
        <v>0</v>
      </c>
      <c r="AY1448" s="6">
        <v>1375400</v>
      </c>
      <c r="AZ1448" s="6">
        <v>203780</v>
      </c>
      <c r="BA1448" s="6">
        <f t="shared" si="408"/>
        <v>0</v>
      </c>
      <c r="BB1448" s="6">
        <f t="shared" si="409"/>
        <v>2.9834688405135255E-3</v>
      </c>
      <c r="BC1448" s="6">
        <f t="shared" si="410"/>
        <v>4.2920787301101512E-4</v>
      </c>
      <c r="BD1448" s="6">
        <f t="shared" si="411"/>
        <v>2</v>
      </c>
      <c r="BE1448" s="6">
        <f t="shared" si="412"/>
        <v>1.7063383567622703E-3</v>
      </c>
      <c r="BF1448" s="7">
        <f t="shared" si="413"/>
        <v>1.3169643043621452E-3</v>
      </c>
    </row>
    <row r="1449" spans="1:61" x14ac:dyDescent="0.25">
      <c r="A1449" t="s">
        <v>2248</v>
      </c>
      <c r="B1449" t="s">
        <v>2248</v>
      </c>
      <c r="C1449">
        <f>VLOOKUP(B1449,Annotation!D:E,2,FALSE)</f>
        <v>2045</v>
      </c>
      <c r="D1449" t="str">
        <f>VLOOKUP(B1449,Annotation!D:F,3,FALSE)</f>
        <v>hypothetical protein</v>
      </c>
      <c r="G1449">
        <v>11</v>
      </c>
      <c r="H1449">
        <v>11</v>
      </c>
      <c r="I1449">
        <v>11</v>
      </c>
      <c r="J1449">
        <v>8</v>
      </c>
      <c r="K1449">
        <v>9</v>
      </c>
      <c r="L1449">
        <v>1</v>
      </c>
      <c r="M1449">
        <v>5</v>
      </c>
      <c r="N1449">
        <v>5</v>
      </c>
      <c r="O1449">
        <v>5</v>
      </c>
      <c r="P1449">
        <v>5</v>
      </c>
      <c r="Q1449">
        <v>5</v>
      </c>
      <c r="R1449">
        <v>4</v>
      </c>
      <c r="S1449">
        <v>47.3</v>
      </c>
      <c r="T1449">
        <v>31.49</v>
      </c>
      <c r="U1449">
        <v>244390000</v>
      </c>
      <c r="V1449">
        <v>18136000</v>
      </c>
      <c r="W1449">
        <v>117910000</v>
      </c>
      <c r="X1449">
        <v>0</v>
      </c>
      <c r="Y1449">
        <v>10146000</v>
      </c>
      <c r="Z1449">
        <v>4129400</v>
      </c>
      <c r="AA1449">
        <v>56458000</v>
      </c>
      <c r="AB1449">
        <v>11654000</v>
      </c>
      <c r="AC1449">
        <v>5001500</v>
      </c>
      <c r="AD1449">
        <v>20961000</v>
      </c>
      <c r="AE1449">
        <v>17457000</v>
      </c>
      <c r="AF1449" s="5">
        <v>1295400</v>
      </c>
      <c r="AG1449" s="6">
        <v>8421800</v>
      </c>
      <c r="AH1449" s="6">
        <v>0</v>
      </c>
      <c r="AI1449" s="6">
        <f t="shared" si="396"/>
        <v>5.1178569534422675E-3</v>
      </c>
      <c r="AJ1449" s="6">
        <f t="shared" si="397"/>
        <v>1.6988761327943833E-2</v>
      </c>
      <c r="AK1449" s="6">
        <f t="shared" si="398"/>
        <v>0</v>
      </c>
      <c r="AL1449" s="6">
        <f t="shared" si="399"/>
        <v>2</v>
      </c>
      <c r="AM1449" s="6">
        <f t="shared" si="400"/>
        <v>1.105330914069305E-2</v>
      </c>
      <c r="AN1449" s="7">
        <f t="shared" si="401"/>
        <v>7.1159354965715091E-3</v>
      </c>
      <c r="AO1449" s="5">
        <v>724730</v>
      </c>
      <c r="AP1449" s="6">
        <v>294960</v>
      </c>
      <c r="AQ1449" s="6">
        <v>4032700</v>
      </c>
      <c r="AR1449" s="6">
        <f t="shared" si="402"/>
        <v>1.3847237421726456E-3</v>
      </c>
      <c r="AS1449" s="6">
        <f t="shared" si="403"/>
        <v>6.1750856474935385E-4</v>
      </c>
      <c r="AT1449" s="6">
        <f t="shared" si="404"/>
        <v>9.4132907293532492E-3</v>
      </c>
      <c r="AU1449" s="6">
        <f t="shared" si="405"/>
        <v>3</v>
      </c>
      <c r="AV1449" s="6">
        <f t="shared" si="406"/>
        <v>3.8051743454250828E-3</v>
      </c>
      <c r="AW1449" s="7">
        <f t="shared" si="407"/>
        <v>3.9778873634028246E-3</v>
      </c>
      <c r="AX1449" s="5">
        <v>832430</v>
      </c>
      <c r="AY1449" s="6">
        <v>357250</v>
      </c>
      <c r="AZ1449" s="6">
        <v>1497200</v>
      </c>
      <c r="BA1449" s="6">
        <f t="shared" si="408"/>
        <v>1.5388093655549291E-3</v>
      </c>
      <c r="BB1449" s="6">
        <f t="shared" si="409"/>
        <v>7.7493401430380761E-4</v>
      </c>
      <c r="BC1449" s="6">
        <f t="shared" si="410"/>
        <v>3.1534499336151331E-3</v>
      </c>
      <c r="BD1449" s="6">
        <f t="shared" si="411"/>
        <v>3</v>
      </c>
      <c r="BE1449" s="6">
        <f t="shared" si="412"/>
        <v>1.8223977711579566E-3</v>
      </c>
      <c r="BF1449" s="7">
        <f t="shared" si="413"/>
        <v>9.9151442499128585E-4</v>
      </c>
      <c r="BH1449">
        <v>1970</v>
      </c>
      <c r="BI1449">
        <v>67</v>
      </c>
    </row>
    <row r="1450" spans="1:61" x14ac:dyDescent="0.25">
      <c r="A1450" t="s">
        <v>2249</v>
      </c>
      <c r="B1450" t="s">
        <v>2249</v>
      </c>
      <c r="C1450">
        <f>VLOOKUP(B1450,Annotation!D:E,2,FALSE)</f>
        <v>2047</v>
      </c>
      <c r="D1450" t="str">
        <f>VLOOKUP(B1450,Annotation!D:F,3,FALSE)</f>
        <v>transcriptional regulator</v>
      </c>
      <c r="G1450">
        <v>2</v>
      </c>
      <c r="H1450">
        <v>2</v>
      </c>
      <c r="I1450">
        <v>2</v>
      </c>
      <c r="J1450">
        <v>1</v>
      </c>
      <c r="K1450">
        <v>1</v>
      </c>
      <c r="L1450">
        <v>1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9</v>
      </c>
      <c r="T1450">
        <v>31.236999999999998</v>
      </c>
      <c r="U1450">
        <v>4336300</v>
      </c>
      <c r="V1450">
        <v>322010</v>
      </c>
      <c r="W1450">
        <v>3887900</v>
      </c>
      <c r="X1450">
        <v>126370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333560</v>
      </c>
      <c r="AF1450" s="5">
        <v>24770</v>
      </c>
      <c r="AG1450" s="6">
        <v>299070</v>
      </c>
      <c r="AH1450" s="6">
        <v>9720.6</v>
      </c>
      <c r="AI1450" s="6">
        <f t="shared" si="396"/>
        <v>9.7861136897301956E-5</v>
      </c>
      <c r="AJ1450" s="6">
        <f t="shared" si="397"/>
        <v>6.0329488355792841E-4</v>
      </c>
      <c r="AK1450" s="6">
        <f t="shared" si="398"/>
        <v>2.2257068560761835E-5</v>
      </c>
      <c r="AL1450" s="6">
        <f t="shared" si="399"/>
        <v>3</v>
      </c>
      <c r="AM1450" s="6">
        <f t="shared" si="400"/>
        <v>2.4113769633866405E-4</v>
      </c>
      <c r="AN1450" s="7">
        <f t="shared" si="401"/>
        <v>2.5793715640078693E-4</v>
      </c>
      <c r="AO1450" s="5">
        <v>0</v>
      </c>
      <c r="AP1450" s="6">
        <v>0</v>
      </c>
      <c r="AQ1450" s="6">
        <v>0</v>
      </c>
      <c r="AR1450" s="6">
        <f t="shared" si="402"/>
        <v>0</v>
      </c>
      <c r="AS1450" s="6">
        <f t="shared" si="403"/>
        <v>0</v>
      </c>
      <c r="AT1450" s="6">
        <f t="shared" si="404"/>
        <v>0</v>
      </c>
      <c r="AU1450" s="6">
        <f t="shared" si="405"/>
        <v>0</v>
      </c>
      <c r="AV1450" s="6">
        <f t="shared" si="406"/>
        <v>0</v>
      </c>
      <c r="AW1450" s="7">
        <f t="shared" si="407"/>
        <v>0</v>
      </c>
      <c r="AX1450" s="5">
        <v>0</v>
      </c>
      <c r="AY1450" s="6">
        <v>0</v>
      </c>
      <c r="AZ1450" s="6">
        <v>0</v>
      </c>
      <c r="BA1450" s="6">
        <f t="shared" si="408"/>
        <v>0</v>
      </c>
      <c r="BB1450" s="6">
        <f t="shared" si="409"/>
        <v>0</v>
      </c>
      <c r="BC1450" s="6">
        <f t="shared" si="410"/>
        <v>0</v>
      </c>
      <c r="BD1450" s="6">
        <f t="shared" si="411"/>
        <v>0</v>
      </c>
      <c r="BE1450" s="6">
        <f t="shared" si="412"/>
        <v>0</v>
      </c>
      <c r="BF1450" s="7">
        <f t="shared" si="413"/>
        <v>0</v>
      </c>
    </row>
    <row r="1451" spans="1:61" x14ac:dyDescent="0.25">
      <c r="A1451" t="s">
        <v>2250</v>
      </c>
      <c r="B1451" t="s">
        <v>2250</v>
      </c>
      <c r="C1451">
        <f>VLOOKUP(B1451,Annotation!D:E,2,FALSE)</f>
        <v>2048</v>
      </c>
      <c r="D1451" t="str">
        <f>VLOOKUP(B1451,Annotation!D:F,3,FALSE)</f>
        <v>hypothetical protein</v>
      </c>
      <c r="G1451">
        <v>8</v>
      </c>
      <c r="H1451">
        <v>8</v>
      </c>
      <c r="I1451">
        <v>8</v>
      </c>
      <c r="J1451">
        <v>4</v>
      </c>
      <c r="K1451">
        <v>6</v>
      </c>
      <c r="L1451">
        <v>3</v>
      </c>
      <c r="M1451">
        <v>3</v>
      </c>
      <c r="N1451">
        <v>4</v>
      </c>
      <c r="O1451">
        <v>4</v>
      </c>
      <c r="P1451">
        <v>4</v>
      </c>
      <c r="Q1451">
        <v>1</v>
      </c>
      <c r="R1451">
        <v>5</v>
      </c>
      <c r="S1451">
        <v>41.8</v>
      </c>
      <c r="T1451">
        <v>20.196999999999999</v>
      </c>
      <c r="U1451">
        <v>252360000</v>
      </c>
      <c r="V1451">
        <v>15986000</v>
      </c>
      <c r="W1451">
        <v>52900000</v>
      </c>
      <c r="X1451">
        <v>1981000</v>
      </c>
      <c r="Y1451">
        <v>33142000</v>
      </c>
      <c r="Z1451">
        <v>41247000</v>
      </c>
      <c r="AA1451">
        <v>17956000</v>
      </c>
      <c r="AB1451">
        <v>30877000</v>
      </c>
      <c r="AC1451">
        <v>2661300</v>
      </c>
      <c r="AD1451">
        <v>55613000</v>
      </c>
      <c r="AE1451">
        <v>25236000</v>
      </c>
      <c r="AF1451" s="5">
        <v>1598600</v>
      </c>
      <c r="AG1451" s="6">
        <v>5290000</v>
      </c>
      <c r="AH1451" s="6">
        <v>198100</v>
      </c>
      <c r="AI1451" s="6">
        <f t="shared" si="396"/>
        <v>6.3157373211153367E-3</v>
      </c>
      <c r="AJ1451" s="6">
        <f t="shared" si="397"/>
        <v>1.0671180439433717E-2</v>
      </c>
      <c r="AK1451" s="6">
        <f t="shared" si="398"/>
        <v>4.5358571301019684E-4</v>
      </c>
      <c r="AL1451" s="6">
        <f t="shared" si="399"/>
        <v>3</v>
      </c>
      <c r="AM1451" s="6">
        <f t="shared" si="400"/>
        <v>5.8135011578530835E-3</v>
      </c>
      <c r="AN1451" s="7">
        <f t="shared" si="401"/>
        <v>4.1864058866069292E-3</v>
      </c>
      <c r="AO1451" s="5">
        <v>3314200</v>
      </c>
      <c r="AP1451" s="6">
        <v>4124700</v>
      </c>
      <c r="AQ1451" s="6">
        <v>1795600</v>
      </c>
      <c r="AR1451" s="6">
        <f t="shared" si="402"/>
        <v>6.3323602256130998E-3</v>
      </c>
      <c r="AS1451" s="6">
        <f t="shared" si="403"/>
        <v>8.6351965589288697E-3</v>
      </c>
      <c r="AT1451" s="6">
        <f t="shared" si="404"/>
        <v>4.1913618254833477E-3</v>
      </c>
      <c r="AU1451" s="6">
        <f t="shared" si="405"/>
        <v>3</v>
      </c>
      <c r="AV1451" s="6">
        <f t="shared" si="406"/>
        <v>6.3863062033417727E-3</v>
      </c>
      <c r="AW1451" s="7">
        <f t="shared" si="407"/>
        <v>1.814588917804624E-3</v>
      </c>
      <c r="AX1451" s="5">
        <v>3087700</v>
      </c>
      <c r="AY1451" s="6">
        <v>266130</v>
      </c>
      <c r="AZ1451" s="6">
        <v>5561300</v>
      </c>
      <c r="BA1451" s="6">
        <f t="shared" si="408"/>
        <v>5.7078453179534062E-3</v>
      </c>
      <c r="BB1451" s="6">
        <f t="shared" si="409"/>
        <v>5.772797459109092E-4</v>
      </c>
      <c r="BC1451" s="6">
        <f t="shared" si="410"/>
        <v>1.1713385730572963E-2</v>
      </c>
      <c r="BD1451" s="6">
        <f t="shared" si="411"/>
        <v>3</v>
      </c>
      <c r="BE1451" s="6">
        <f t="shared" si="412"/>
        <v>5.9995035981457593E-3</v>
      </c>
      <c r="BF1451" s="7">
        <f t="shared" si="413"/>
        <v>4.5509715109128121E-3</v>
      </c>
      <c r="BH1451">
        <v>1971</v>
      </c>
      <c r="BI1451">
        <v>55</v>
      </c>
    </row>
    <row r="1452" spans="1:61" x14ac:dyDescent="0.25">
      <c r="A1452" t="s">
        <v>2251</v>
      </c>
      <c r="B1452" t="s">
        <v>2251</v>
      </c>
      <c r="C1452">
        <f>VLOOKUP(B1452,Annotation!D:E,2,FALSE)</f>
        <v>2051</v>
      </c>
      <c r="D1452" t="str">
        <f>VLOOKUP(B1452,Annotation!D:F,3,FALSE)</f>
        <v>NAD(P)H-dependent glycerol-3-phosphate dehydrogenase</v>
      </c>
      <c r="G1452">
        <v>14</v>
      </c>
      <c r="H1452">
        <v>14</v>
      </c>
      <c r="I1452">
        <v>14</v>
      </c>
      <c r="J1452">
        <v>12</v>
      </c>
      <c r="K1452">
        <v>11</v>
      </c>
      <c r="L1452">
        <v>7</v>
      </c>
      <c r="M1452">
        <v>7</v>
      </c>
      <c r="N1452">
        <v>7</v>
      </c>
      <c r="O1452">
        <v>7</v>
      </c>
      <c r="P1452">
        <v>7</v>
      </c>
      <c r="Q1452">
        <v>5</v>
      </c>
      <c r="R1452">
        <v>6</v>
      </c>
      <c r="S1452">
        <v>59.5</v>
      </c>
      <c r="T1452">
        <v>35.793999999999997</v>
      </c>
      <c r="U1452">
        <v>213480000</v>
      </c>
      <c r="V1452">
        <v>22859000</v>
      </c>
      <c r="W1452">
        <v>75936000</v>
      </c>
      <c r="X1452">
        <v>8011900</v>
      </c>
      <c r="Y1452">
        <v>43150000</v>
      </c>
      <c r="Z1452">
        <v>25142000</v>
      </c>
      <c r="AA1452">
        <v>8987100</v>
      </c>
      <c r="AB1452">
        <v>19008000</v>
      </c>
      <c r="AC1452">
        <v>5894200</v>
      </c>
      <c r="AD1452">
        <v>4494700</v>
      </c>
      <c r="AE1452">
        <v>10674000</v>
      </c>
      <c r="AF1452" s="5">
        <v>1142900</v>
      </c>
      <c r="AG1452" s="6">
        <v>3796800</v>
      </c>
      <c r="AH1452" s="6">
        <v>400590</v>
      </c>
      <c r="AI1452" s="6">
        <f t="shared" si="396"/>
        <v>4.5153610561132979E-3</v>
      </c>
      <c r="AJ1452" s="6">
        <f t="shared" si="397"/>
        <v>7.6590430798566984E-3</v>
      </c>
      <c r="AK1452" s="6">
        <f t="shared" si="398"/>
        <v>9.1722312354747476E-4</v>
      </c>
      <c r="AL1452" s="6">
        <f t="shared" si="399"/>
        <v>3</v>
      </c>
      <c r="AM1452" s="6">
        <f t="shared" si="400"/>
        <v>4.3638757531724902E-3</v>
      </c>
      <c r="AN1452" s="7">
        <f t="shared" si="401"/>
        <v>2.7544200755122835E-3</v>
      </c>
      <c r="AO1452" s="5">
        <v>2157500</v>
      </c>
      <c r="AP1452" s="6">
        <v>1257100</v>
      </c>
      <c r="AQ1452" s="6">
        <v>449350</v>
      </c>
      <c r="AR1452" s="6">
        <f t="shared" si="402"/>
        <v>4.1222820550239165E-3</v>
      </c>
      <c r="AS1452" s="6">
        <f t="shared" si="403"/>
        <v>2.6317806371928829E-3</v>
      </c>
      <c r="AT1452" s="6">
        <f t="shared" si="404"/>
        <v>1.0488908644915027E-3</v>
      </c>
      <c r="AU1452" s="6">
        <f t="shared" si="405"/>
        <v>3</v>
      </c>
      <c r="AV1452" s="6">
        <f t="shared" si="406"/>
        <v>2.6009845189027673E-3</v>
      </c>
      <c r="AW1452" s="7">
        <f t="shared" si="407"/>
        <v>1.2548956538790694E-3</v>
      </c>
      <c r="AX1452" s="5">
        <v>950410</v>
      </c>
      <c r="AY1452" s="6">
        <v>294710</v>
      </c>
      <c r="AZ1452" s="6">
        <v>224740</v>
      </c>
      <c r="BA1452" s="6">
        <f t="shared" si="408"/>
        <v>1.7569042551530581E-3</v>
      </c>
      <c r="BB1452" s="6">
        <f t="shared" si="409"/>
        <v>6.3927446705521374E-4</v>
      </c>
      <c r="BC1452" s="6">
        <f t="shared" si="410"/>
        <v>4.7335448709635652E-4</v>
      </c>
      <c r="BD1452" s="6">
        <f t="shared" si="411"/>
        <v>3</v>
      </c>
      <c r="BE1452" s="6">
        <f t="shared" si="412"/>
        <v>9.565110697682095E-4</v>
      </c>
      <c r="BF1452" s="7">
        <f t="shared" si="413"/>
        <v>5.700025136466595E-4</v>
      </c>
      <c r="BH1452" t="s">
        <v>2252</v>
      </c>
      <c r="BI1452" t="s">
        <v>2253</v>
      </c>
    </row>
    <row r="1453" spans="1:61" x14ac:dyDescent="0.25">
      <c r="A1453" t="s">
        <v>2254</v>
      </c>
      <c r="B1453" t="s">
        <v>2254</v>
      </c>
      <c r="C1453">
        <f>VLOOKUP(B1453,Annotation!D:E,2,FALSE)</f>
        <v>2052</v>
      </c>
      <c r="D1453" t="str">
        <f>VLOOKUP(B1453,Annotation!D:F,3,FALSE)</f>
        <v>HAD-IB family hydrolase</v>
      </c>
      <c r="G1453">
        <v>31</v>
      </c>
      <c r="H1453">
        <v>31</v>
      </c>
      <c r="I1453">
        <v>31</v>
      </c>
      <c r="J1453">
        <v>19</v>
      </c>
      <c r="K1453">
        <v>18</v>
      </c>
      <c r="L1453">
        <v>18</v>
      </c>
      <c r="M1453">
        <v>12</v>
      </c>
      <c r="N1453">
        <v>13</v>
      </c>
      <c r="O1453">
        <v>11</v>
      </c>
      <c r="P1453">
        <v>12</v>
      </c>
      <c r="Q1453">
        <v>15</v>
      </c>
      <c r="R1453">
        <v>12</v>
      </c>
      <c r="S1453">
        <v>33.5</v>
      </c>
      <c r="T1453">
        <v>121.84</v>
      </c>
      <c r="U1453">
        <v>603470000</v>
      </c>
      <c r="V1453">
        <v>53596000</v>
      </c>
      <c r="W1453">
        <v>89222000</v>
      </c>
      <c r="X1453">
        <v>85117000</v>
      </c>
      <c r="Y1453">
        <v>78273000</v>
      </c>
      <c r="Z1453">
        <v>81173000</v>
      </c>
      <c r="AA1453">
        <v>61416000</v>
      </c>
      <c r="AB1453">
        <v>30545000</v>
      </c>
      <c r="AC1453">
        <v>47515000</v>
      </c>
      <c r="AD1453">
        <v>76609000</v>
      </c>
      <c r="AE1453">
        <v>9007000</v>
      </c>
      <c r="AF1453" s="5">
        <v>799940</v>
      </c>
      <c r="AG1453" s="6">
        <v>1331700</v>
      </c>
      <c r="AH1453" s="6">
        <v>1270400</v>
      </c>
      <c r="AI1453" s="6">
        <f t="shared" si="396"/>
        <v>3.1603971679300654E-3</v>
      </c>
      <c r="AJ1453" s="6">
        <f t="shared" si="397"/>
        <v>2.6863536845357053E-3</v>
      </c>
      <c r="AK1453" s="6">
        <f t="shared" si="398"/>
        <v>2.9088101454222822E-3</v>
      </c>
      <c r="AL1453" s="6">
        <f t="shared" si="399"/>
        <v>3</v>
      </c>
      <c r="AM1453" s="6">
        <f t="shared" si="400"/>
        <v>2.9185203326293507E-3</v>
      </c>
      <c r="AN1453" s="7">
        <f t="shared" si="401"/>
        <v>1.9364920490216663E-4</v>
      </c>
      <c r="AO1453" s="5">
        <v>1168200</v>
      </c>
      <c r="AP1453" s="6">
        <v>1211500</v>
      </c>
      <c r="AQ1453" s="6">
        <v>916660</v>
      </c>
      <c r="AR1453" s="6">
        <f t="shared" si="402"/>
        <v>2.232050937047017E-3</v>
      </c>
      <c r="AS1453" s="6">
        <f t="shared" si="403"/>
        <v>2.5363155214057575E-3</v>
      </c>
      <c r="AT1453" s="6">
        <f t="shared" si="404"/>
        <v>2.1397046841989116E-3</v>
      </c>
      <c r="AU1453" s="6">
        <f t="shared" si="405"/>
        <v>3</v>
      </c>
      <c r="AV1453" s="6">
        <f t="shared" si="406"/>
        <v>2.3026903808838952E-3</v>
      </c>
      <c r="AW1453" s="7">
        <f t="shared" si="407"/>
        <v>1.6944514808961319E-4</v>
      </c>
      <c r="AX1453" s="5">
        <v>455900</v>
      </c>
      <c r="AY1453" s="6">
        <v>709180</v>
      </c>
      <c r="AZ1453" s="6">
        <v>1143400</v>
      </c>
      <c r="BA1453" s="6">
        <f t="shared" si="408"/>
        <v>8.4276538538554844E-4</v>
      </c>
      <c r="BB1453" s="6">
        <f t="shared" si="409"/>
        <v>1.5383280735170727E-3</v>
      </c>
      <c r="BC1453" s="6">
        <f t="shared" si="410"/>
        <v>2.4082651977661925E-3</v>
      </c>
      <c r="BD1453" s="6">
        <f t="shared" si="411"/>
        <v>3</v>
      </c>
      <c r="BE1453" s="6">
        <f t="shared" si="412"/>
        <v>1.5964528855562713E-3</v>
      </c>
      <c r="BF1453" s="7">
        <f t="shared" si="413"/>
        <v>6.4043281509299215E-4</v>
      </c>
      <c r="BH1453" t="s">
        <v>2255</v>
      </c>
      <c r="BI1453" t="s">
        <v>2256</v>
      </c>
    </row>
    <row r="1454" spans="1:61" x14ac:dyDescent="0.25">
      <c r="A1454" t="s">
        <v>2257</v>
      </c>
      <c r="B1454" t="s">
        <v>2257</v>
      </c>
      <c r="C1454">
        <f>VLOOKUP(B1454,Annotation!D:E,2,FALSE)</f>
        <v>2053</v>
      </c>
      <c r="D1454" t="str">
        <f>VLOOKUP(B1454,Annotation!D:F,3,FALSE)</f>
        <v>hypothetical protein</v>
      </c>
      <c r="G1454">
        <v>2</v>
      </c>
      <c r="H1454">
        <v>2</v>
      </c>
      <c r="I1454">
        <v>2</v>
      </c>
      <c r="J1454">
        <v>1</v>
      </c>
      <c r="K1454">
        <v>2</v>
      </c>
      <c r="L1454">
        <v>1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3.9</v>
      </c>
      <c r="T1454">
        <v>44.316000000000003</v>
      </c>
      <c r="U1454">
        <v>2570300</v>
      </c>
      <c r="V1454">
        <v>349880</v>
      </c>
      <c r="W1454">
        <v>1605700</v>
      </c>
      <c r="X1454">
        <v>614690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135280</v>
      </c>
      <c r="AF1454" s="5">
        <v>18415</v>
      </c>
      <c r="AG1454" s="6">
        <v>84511</v>
      </c>
      <c r="AH1454" s="6">
        <v>32352</v>
      </c>
      <c r="AI1454" s="6">
        <f t="shared" si="396"/>
        <v>7.27538488479538E-5</v>
      </c>
      <c r="AJ1454" s="6">
        <f t="shared" si="397"/>
        <v>1.70478663538182E-4</v>
      </c>
      <c r="AK1454" s="6">
        <f t="shared" si="398"/>
        <v>7.4075744509368447E-5</v>
      </c>
      <c r="AL1454" s="6">
        <f t="shared" si="399"/>
        <v>3</v>
      </c>
      <c r="AM1454" s="6">
        <f t="shared" si="400"/>
        <v>1.0576941896516808E-4</v>
      </c>
      <c r="AN1454" s="7">
        <f t="shared" si="401"/>
        <v>4.5759527983743565E-5</v>
      </c>
      <c r="AO1454" s="5">
        <v>0</v>
      </c>
      <c r="AP1454" s="6">
        <v>0</v>
      </c>
      <c r="AQ1454" s="6">
        <v>0</v>
      </c>
      <c r="AR1454" s="6">
        <f t="shared" si="402"/>
        <v>0</v>
      </c>
      <c r="AS1454" s="6">
        <f t="shared" si="403"/>
        <v>0</v>
      </c>
      <c r="AT1454" s="6">
        <f t="shared" si="404"/>
        <v>0</v>
      </c>
      <c r="AU1454" s="6">
        <f t="shared" si="405"/>
        <v>0</v>
      </c>
      <c r="AV1454" s="6">
        <f t="shared" si="406"/>
        <v>0</v>
      </c>
      <c r="AW1454" s="7">
        <f t="shared" si="407"/>
        <v>0</v>
      </c>
      <c r="AX1454" s="5">
        <v>0</v>
      </c>
      <c r="AY1454" s="6">
        <v>0</v>
      </c>
      <c r="AZ1454" s="6">
        <v>0</v>
      </c>
      <c r="BA1454" s="6">
        <f t="shared" si="408"/>
        <v>0</v>
      </c>
      <c r="BB1454" s="6">
        <f t="shared" si="409"/>
        <v>0</v>
      </c>
      <c r="BC1454" s="6">
        <f t="shared" si="410"/>
        <v>0</v>
      </c>
      <c r="BD1454" s="6">
        <f t="shared" si="411"/>
        <v>0</v>
      </c>
      <c r="BE1454" s="6">
        <f t="shared" si="412"/>
        <v>0</v>
      </c>
      <c r="BF1454" s="7">
        <f t="shared" si="413"/>
        <v>0</v>
      </c>
    </row>
    <row r="1455" spans="1:61" x14ac:dyDescent="0.25">
      <c r="A1455" t="s">
        <v>2258</v>
      </c>
      <c r="B1455" t="s">
        <v>2258</v>
      </c>
      <c r="C1455">
        <f>VLOOKUP(B1455,Annotation!D:E,2,FALSE)</f>
        <v>2054</v>
      </c>
      <c r="D1455" t="str">
        <f>VLOOKUP(B1455,Annotation!D:F,3,FALSE)</f>
        <v>alpha/beta hydrolase</v>
      </c>
      <c r="G1455">
        <v>4</v>
      </c>
      <c r="H1455">
        <v>4</v>
      </c>
      <c r="I1455">
        <v>4</v>
      </c>
      <c r="J1455">
        <v>4</v>
      </c>
      <c r="K1455">
        <v>3</v>
      </c>
      <c r="L1455">
        <v>2</v>
      </c>
      <c r="M1455">
        <v>2</v>
      </c>
      <c r="N1455">
        <v>2</v>
      </c>
      <c r="O1455">
        <v>1</v>
      </c>
      <c r="P1455">
        <v>1</v>
      </c>
      <c r="Q1455">
        <v>2</v>
      </c>
      <c r="R1455">
        <v>1</v>
      </c>
      <c r="S1455">
        <v>17.7</v>
      </c>
      <c r="T1455">
        <v>35.863999999999997</v>
      </c>
      <c r="U1455">
        <v>128470000</v>
      </c>
      <c r="V1455">
        <v>11942000</v>
      </c>
      <c r="W1455">
        <v>2915700</v>
      </c>
      <c r="X1455">
        <v>1210000</v>
      </c>
      <c r="Y1455">
        <v>23596000</v>
      </c>
      <c r="Z1455">
        <v>43142000</v>
      </c>
      <c r="AA1455">
        <v>0</v>
      </c>
      <c r="AB1455">
        <v>1609600</v>
      </c>
      <c r="AC1455">
        <v>43420000</v>
      </c>
      <c r="AD1455">
        <v>639120</v>
      </c>
      <c r="AE1455">
        <v>7137400</v>
      </c>
      <c r="AF1455" s="5">
        <v>663440</v>
      </c>
      <c r="AG1455" s="6">
        <v>161990</v>
      </c>
      <c r="AH1455" s="6">
        <v>67220</v>
      </c>
      <c r="AI1455" s="6">
        <f t="shared" si="396"/>
        <v>2.6211139549110218E-3</v>
      </c>
      <c r="AJ1455" s="6">
        <f t="shared" si="397"/>
        <v>3.267721208665156E-4</v>
      </c>
      <c r="AK1455" s="6">
        <f t="shared" si="398"/>
        <v>1.539123252324353E-4</v>
      </c>
      <c r="AL1455" s="6">
        <f t="shared" si="399"/>
        <v>3</v>
      </c>
      <c r="AM1455" s="6">
        <f t="shared" si="400"/>
        <v>1.0339328003366574E-3</v>
      </c>
      <c r="AN1455" s="7">
        <f t="shared" si="401"/>
        <v>1.124523051583403E-3</v>
      </c>
      <c r="AO1455" s="5">
        <v>1310900</v>
      </c>
      <c r="AP1455" s="6">
        <v>2396800</v>
      </c>
      <c r="AQ1455" s="6">
        <v>0</v>
      </c>
      <c r="AR1455" s="6">
        <f t="shared" si="402"/>
        <v>2.5047043086585639E-3</v>
      </c>
      <c r="AS1455" s="6">
        <f t="shared" si="403"/>
        <v>5.0177804718987357E-3</v>
      </c>
      <c r="AT1455" s="6">
        <f t="shared" si="404"/>
        <v>0</v>
      </c>
      <c r="AU1455" s="6">
        <f t="shared" si="405"/>
        <v>2</v>
      </c>
      <c r="AV1455" s="6">
        <f t="shared" si="406"/>
        <v>3.7612423902786498E-3</v>
      </c>
      <c r="AW1455" s="7">
        <f t="shared" si="407"/>
        <v>2.0485012499718751E-3</v>
      </c>
      <c r="AX1455" s="5">
        <v>89420</v>
      </c>
      <c r="AY1455" s="6">
        <v>2412200</v>
      </c>
      <c r="AZ1455" s="6">
        <v>35507</v>
      </c>
      <c r="BA1455" s="6">
        <f t="shared" si="408"/>
        <v>1.6529958491155023E-4</v>
      </c>
      <c r="BB1455" s="6">
        <f t="shared" si="409"/>
        <v>5.2324585844748623E-3</v>
      </c>
      <c r="BC1455" s="6">
        <f t="shared" si="410"/>
        <v>7.4785964996575306E-5</v>
      </c>
      <c r="BD1455" s="6">
        <f t="shared" si="411"/>
        <v>3</v>
      </c>
      <c r="BE1455" s="6">
        <f t="shared" si="412"/>
        <v>1.8241813781276629E-3</v>
      </c>
      <c r="BF1455" s="7">
        <f t="shared" si="413"/>
        <v>2.4102991951660178E-3</v>
      </c>
      <c r="BH1455">
        <v>1978</v>
      </c>
      <c r="BI1455">
        <v>257</v>
      </c>
    </row>
    <row r="1456" spans="1:61" x14ac:dyDescent="0.25">
      <c r="A1456" t="s">
        <v>3728</v>
      </c>
      <c r="B1456" t="s">
        <v>3728</v>
      </c>
      <c r="C1456">
        <f>VLOOKUP(B1456,Annotation!D:E,2,FALSE)</f>
        <v>2055</v>
      </c>
      <c r="D1456" t="str">
        <f>VLOOKUP(B1456,Annotation!D:F,3,FALSE)</f>
        <v>wax ester/triacylglycerol synthase family O-acyltransferase</v>
      </c>
      <c r="G1456">
        <v>15</v>
      </c>
      <c r="H1456">
        <v>15</v>
      </c>
      <c r="I1456">
        <v>15</v>
      </c>
      <c r="J1456">
        <v>12</v>
      </c>
      <c r="K1456">
        <v>14</v>
      </c>
      <c r="L1456">
        <v>13</v>
      </c>
      <c r="M1456">
        <v>10</v>
      </c>
      <c r="N1456">
        <v>6</v>
      </c>
      <c r="O1456">
        <v>5</v>
      </c>
      <c r="P1456">
        <v>4</v>
      </c>
      <c r="Q1456">
        <v>4</v>
      </c>
      <c r="R1456">
        <v>5</v>
      </c>
      <c r="S1456">
        <v>28</v>
      </c>
      <c r="T1456">
        <v>68.893000000000001</v>
      </c>
      <c r="U1456">
        <v>203250000</v>
      </c>
      <c r="V1456">
        <v>22354000</v>
      </c>
      <c r="W1456">
        <v>36822000</v>
      </c>
      <c r="X1456">
        <v>41641000</v>
      </c>
      <c r="Y1456">
        <v>59173000</v>
      </c>
      <c r="Z1456">
        <v>12027000</v>
      </c>
      <c r="AA1456">
        <v>7772400</v>
      </c>
      <c r="AB1456">
        <v>13765000</v>
      </c>
      <c r="AC1456">
        <v>2732600</v>
      </c>
      <c r="AD1456">
        <v>6961800</v>
      </c>
      <c r="AE1456">
        <v>7008600</v>
      </c>
      <c r="AF1456" s="5">
        <v>770810</v>
      </c>
      <c r="AG1456" s="6">
        <v>1269700</v>
      </c>
      <c r="AH1456" s="6">
        <v>1435900</v>
      </c>
      <c r="AI1456" s="6">
        <f t="shared" si="396"/>
        <v>3.0453105745583092E-3</v>
      </c>
      <c r="AJ1456" s="6">
        <f t="shared" si="397"/>
        <v>2.5612850291018884E-3</v>
      </c>
      <c r="AK1456" s="6">
        <f t="shared" si="398"/>
        <v>3.287752273151649E-3</v>
      </c>
      <c r="AL1456" s="6">
        <f t="shared" si="399"/>
        <v>3</v>
      </c>
      <c r="AM1456" s="6">
        <f t="shared" si="400"/>
        <v>2.9647826256039484E-3</v>
      </c>
      <c r="AN1456" s="7">
        <f t="shared" si="401"/>
        <v>3.0199583561302148E-4</v>
      </c>
      <c r="AO1456" s="5">
        <v>2040500</v>
      </c>
      <c r="AP1456" s="6">
        <v>414730</v>
      </c>
      <c r="AQ1456" s="6">
        <v>268010</v>
      </c>
      <c r="AR1456" s="6">
        <f t="shared" si="402"/>
        <v>3.8987330397572662E-3</v>
      </c>
      <c r="AS1456" s="6">
        <f t="shared" si="403"/>
        <v>8.6825104101742438E-4</v>
      </c>
      <c r="AT1456" s="6">
        <f t="shared" si="404"/>
        <v>6.2559973426586774E-4</v>
      </c>
      <c r="AU1456" s="6">
        <f t="shared" si="405"/>
        <v>3</v>
      </c>
      <c r="AV1456" s="6">
        <f t="shared" si="406"/>
        <v>1.7975279383468528E-3</v>
      </c>
      <c r="AW1456" s="7">
        <f t="shared" si="407"/>
        <v>1.4890751207403696E-3</v>
      </c>
      <c r="AX1456" s="5">
        <v>474650</v>
      </c>
      <c r="AY1456" s="6">
        <v>94228</v>
      </c>
      <c r="AZ1456" s="6">
        <v>240060</v>
      </c>
      <c r="BA1456" s="6">
        <f t="shared" si="408"/>
        <v>8.7742616839932134E-4</v>
      </c>
      <c r="BB1456" s="6">
        <f t="shared" si="409"/>
        <v>2.0439603163000469E-4</v>
      </c>
      <c r="BC1456" s="6">
        <f t="shared" si="410"/>
        <v>5.0562195502514625E-4</v>
      </c>
      <c r="BD1456" s="6">
        <f t="shared" si="411"/>
        <v>3</v>
      </c>
      <c r="BE1456" s="6">
        <f t="shared" si="412"/>
        <v>5.2914805168482407E-4</v>
      </c>
      <c r="BF1456" s="7">
        <f t="shared" si="413"/>
        <v>2.752665364914058E-4</v>
      </c>
      <c r="BH1456" t="s">
        <v>3729</v>
      </c>
      <c r="BI1456" t="s">
        <v>3730</v>
      </c>
    </row>
    <row r="1457" spans="1:61" x14ac:dyDescent="0.25">
      <c r="A1457" t="s">
        <v>2259</v>
      </c>
      <c r="B1457" t="s">
        <v>2259</v>
      </c>
      <c r="C1457">
        <f>VLOOKUP(B1457,Annotation!D:E,2,FALSE)</f>
        <v>2058</v>
      </c>
      <c r="D1457" t="str">
        <f>VLOOKUP(B1457,Annotation!D:F,3,FALSE)</f>
        <v>type II toxin-antitoxin system RelE/ParE family toxin</v>
      </c>
      <c r="G1457">
        <v>3</v>
      </c>
      <c r="H1457">
        <v>3</v>
      </c>
      <c r="I1457">
        <v>3</v>
      </c>
      <c r="J1457">
        <v>1</v>
      </c>
      <c r="K1457">
        <v>1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1</v>
      </c>
      <c r="R1457">
        <v>2</v>
      </c>
      <c r="S1457">
        <v>15.8</v>
      </c>
      <c r="T1457">
        <v>13.848000000000001</v>
      </c>
      <c r="U1457">
        <v>8832900</v>
      </c>
      <c r="V1457">
        <v>2375600</v>
      </c>
      <c r="W1457">
        <v>3353400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1012200</v>
      </c>
      <c r="AD1457">
        <v>2091700</v>
      </c>
      <c r="AE1457">
        <v>1261800</v>
      </c>
      <c r="AF1457" s="5">
        <v>339370</v>
      </c>
      <c r="AG1457" s="6">
        <v>479060</v>
      </c>
      <c r="AH1457" s="6">
        <v>0</v>
      </c>
      <c r="AI1457" s="6">
        <f t="shared" si="396"/>
        <v>1.3407805421411934E-3</v>
      </c>
      <c r="AJ1457" s="6">
        <f t="shared" si="397"/>
        <v>9.6637725922781026E-4</v>
      </c>
      <c r="AK1457" s="6">
        <f t="shared" si="398"/>
        <v>0</v>
      </c>
      <c r="AL1457" s="6">
        <f t="shared" si="399"/>
        <v>2</v>
      </c>
      <c r="AM1457" s="6">
        <f t="shared" si="400"/>
        <v>1.153578900684502E-3</v>
      </c>
      <c r="AN1457" s="7">
        <f t="shared" si="401"/>
        <v>5.6487513739207152E-4</v>
      </c>
      <c r="AO1457" s="5">
        <v>0</v>
      </c>
      <c r="AP1457" s="6">
        <v>0</v>
      </c>
      <c r="AQ1457" s="6">
        <v>0</v>
      </c>
      <c r="AR1457" s="6">
        <f t="shared" si="402"/>
        <v>0</v>
      </c>
      <c r="AS1457" s="6">
        <f t="shared" si="403"/>
        <v>0</v>
      </c>
      <c r="AT1457" s="6">
        <f t="shared" si="404"/>
        <v>0</v>
      </c>
      <c r="AU1457" s="6">
        <f t="shared" si="405"/>
        <v>0</v>
      </c>
      <c r="AV1457" s="6">
        <f t="shared" si="406"/>
        <v>0</v>
      </c>
      <c r="AW1457" s="7">
        <f t="shared" si="407"/>
        <v>0</v>
      </c>
      <c r="AX1457" s="5">
        <v>0</v>
      </c>
      <c r="AY1457" s="6">
        <v>144600</v>
      </c>
      <c r="AZ1457" s="6">
        <v>298810</v>
      </c>
      <c r="BA1457" s="6">
        <f t="shared" si="408"/>
        <v>0</v>
      </c>
      <c r="BB1457" s="6">
        <f t="shared" si="409"/>
        <v>3.1366118535571886E-4</v>
      </c>
      <c r="BC1457" s="6">
        <f t="shared" si="410"/>
        <v>6.2936306082256072E-4</v>
      </c>
      <c r="BD1457" s="6">
        <f t="shared" si="411"/>
        <v>2</v>
      </c>
      <c r="BE1457" s="6">
        <f t="shared" si="412"/>
        <v>4.7151212308913979E-4</v>
      </c>
      <c r="BF1457" s="7">
        <f t="shared" si="413"/>
        <v>2.5693684388277603E-4</v>
      </c>
    </row>
    <row r="1458" spans="1:61" x14ac:dyDescent="0.25">
      <c r="A1458" t="s">
        <v>2260</v>
      </c>
      <c r="B1458" t="s">
        <v>2260</v>
      </c>
      <c r="C1458">
        <f>VLOOKUP(B1458,Annotation!D:E,2,FALSE)</f>
        <v>2059</v>
      </c>
      <c r="D1458" t="str">
        <f>VLOOKUP(B1458,Annotation!D:F,3,FALSE)</f>
        <v>helix-turn-helix transcriptional regulator</v>
      </c>
      <c r="E1458" t="str">
        <f>VLOOKUP(B1458,Annotation!I:O,7,FALSE)</f>
        <v>TR|Xre</v>
      </c>
      <c r="G1458">
        <v>8</v>
      </c>
      <c r="H1458">
        <v>8</v>
      </c>
      <c r="I1458">
        <v>8</v>
      </c>
      <c r="J1458">
        <v>8</v>
      </c>
      <c r="K1458">
        <v>6</v>
      </c>
      <c r="L1458">
        <v>1</v>
      </c>
      <c r="M1458">
        <v>1</v>
      </c>
      <c r="N1458">
        <v>1</v>
      </c>
      <c r="O1458">
        <v>0</v>
      </c>
      <c r="P1458">
        <v>2</v>
      </c>
      <c r="Q1458">
        <v>1</v>
      </c>
      <c r="R1458">
        <v>1</v>
      </c>
      <c r="S1458">
        <v>64.8</v>
      </c>
      <c r="T1458">
        <v>12.163</v>
      </c>
      <c r="U1458">
        <v>45346000</v>
      </c>
      <c r="V1458">
        <v>11733000</v>
      </c>
      <c r="W1458">
        <v>14600000</v>
      </c>
      <c r="X1458">
        <v>0</v>
      </c>
      <c r="Y1458">
        <v>0</v>
      </c>
      <c r="Z1458">
        <v>0</v>
      </c>
      <c r="AA1458">
        <v>0</v>
      </c>
      <c r="AB1458">
        <v>18019000</v>
      </c>
      <c r="AC1458">
        <v>813980</v>
      </c>
      <c r="AD1458">
        <v>180990</v>
      </c>
      <c r="AE1458">
        <v>7557700</v>
      </c>
      <c r="AF1458" s="5">
        <v>1955500</v>
      </c>
      <c r="AG1458" s="6">
        <v>2433300</v>
      </c>
      <c r="AH1458" s="6">
        <v>0</v>
      </c>
      <c r="AI1458" s="6">
        <f t="shared" si="396"/>
        <v>7.7257752605035916E-3</v>
      </c>
      <c r="AJ1458" s="6">
        <f t="shared" si="397"/>
        <v>4.9085412785017128E-3</v>
      </c>
      <c r="AK1458" s="6">
        <f t="shared" si="398"/>
        <v>0</v>
      </c>
      <c r="AL1458" s="6">
        <f t="shared" si="399"/>
        <v>2</v>
      </c>
      <c r="AM1458" s="6">
        <f t="shared" si="400"/>
        <v>6.3171582695026526E-3</v>
      </c>
      <c r="AN1458" s="7">
        <f t="shared" si="401"/>
        <v>3.1923204407506654E-3</v>
      </c>
      <c r="AO1458" s="5">
        <v>0</v>
      </c>
      <c r="AP1458" s="6">
        <v>0</v>
      </c>
      <c r="AQ1458" s="6">
        <v>0</v>
      </c>
      <c r="AR1458" s="6">
        <f t="shared" si="402"/>
        <v>0</v>
      </c>
      <c r="AS1458" s="6">
        <f t="shared" si="403"/>
        <v>0</v>
      </c>
      <c r="AT1458" s="6">
        <f t="shared" si="404"/>
        <v>0</v>
      </c>
      <c r="AU1458" s="6">
        <f t="shared" si="405"/>
        <v>0</v>
      </c>
      <c r="AV1458" s="6">
        <f t="shared" si="406"/>
        <v>0</v>
      </c>
      <c r="AW1458" s="7">
        <f t="shared" si="407"/>
        <v>0</v>
      </c>
      <c r="AX1458" s="5">
        <v>3003200</v>
      </c>
      <c r="AY1458" s="6">
        <v>135660</v>
      </c>
      <c r="AZ1458" s="6">
        <v>30165</v>
      </c>
      <c r="BA1458" s="6">
        <f t="shared" si="408"/>
        <v>5.5516407225046699E-3</v>
      </c>
      <c r="BB1458" s="6">
        <f t="shared" si="409"/>
        <v>2.9426885480883004E-4</v>
      </c>
      <c r="BC1458" s="6">
        <f t="shared" si="410"/>
        <v>6.3534475853259755E-5</v>
      </c>
      <c r="BD1458" s="6">
        <f t="shared" si="411"/>
        <v>3</v>
      </c>
      <c r="BE1458" s="6">
        <f t="shared" si="412"/>
        <v>1.96981468438892E-3</v>
      </c>
      <c r="BF1458" s="7">
        <f t="shared" si="413"/>
        <v>2.5344845516594998E-3</v>
      </c>
    </row>
    <row r="1459" spans="1:61" x14ac:dyDescent="0.25">
      <c r="A1459" t="s">
        <v>2261</v>
      </c>
      <c r="B1459" t="s">
        <v>2261</v>
      </c>
      <c r="C1459">
        <f>VLOOKUP(B1459,Annotation!D:E,2,FALSE)</f>
        <v>2061</v>
      </c>
      <c r="D1459" t="str">
        <f>VLOOKUP(B1459,Annotation!D:F,3,FALSE)</f>
        <v>deoxyribodipyrimidine photo-lyase</v>
      </c>
      <c r="G1459">
        <v>18</v>
      </c>
      <c r="H1459">
        <v>18</v>
      </c>
      <c r="I1459">
        <v>18</v>
      </c>
      <c r="J1459">
        <v>9</v>
      </c>
      <c r="K1459">
        <v>16</v>
      </c>
      <c r="L1459">
        <v>7</v>
      </c>
      <c r="M1459">
        <v>2</v>
      </c>
      <c r="N1459">
        <v>2</v>
      </c>
      <c r="O1459">
        <v>2</v>
      </c>
      <c r="P1459">
        <v>1</v>
      </c>
      <c r="Q1459">
        <v>1</v>
      </c>
      <c r="R1459">
        <v>5</v>
      </c>
      <c r="S1459">
        <v>49.3</v>
      </c>
      <c r="T1459">
        <v>51.57</v>
      </c>
      <c r="U1459">
        <v>136910000</v>
      </c>
      <c r="V1459">
        <v>6041300</v>
      </c>
      <c r="W1459">
        <v>95345000</v>
      </c>
      <c r="X1459">
        <v>5794100</v>
      </c>
      <c r="Y1459">
        <v>1973600</v>
      </c>
      <c r="Z1459">
        <v>1176300</v>
      </c>
      <c r="AA1459">
        <v>2052000</v>
      </c>
      <c r="AB1459">
        <v>613120</v>
      </c>
      <c r="AC1459">
        <v>396780</v>
      </c>
      <c r="AD1459">
        <v>23520000</v>
      </c>
      <c r="AE1459">
        <v>5070800</v>
      </c>
      <c r="AF1459" s="5">
        <v>223750</v>
      </c>
      <c r="AG1459" s="6">
        <v>3531300</v>
      </c>
      <c r="AH1459" s="6">
        <v>214600</v>
      </c>
      <c r="AI1459" s="6">
        <f t="shared" si="396"/>
        <v>8.8398988214660127E-4</v>
      </c>
      <c r="AJ1459" s="6">
        <f t="shared" si="397"/>
        <v>7.1234668215070475E-3</v>
      </c>
      <c r="AK1459" s="6">
        <f t="shared" si="398"/>
        <v>4.9136544175662922E-4</v>
      </c>
      <c r="AL1459" s="6">
        <f t="shared" si="399"/>
        <v>3</v>
      </c>
      <c r="AM1459" s="6">
        <f t="shared" si="400"/>
        <v>2.8329407151367592E-3</v>
      </c>
      <c r="AN1459" s="7">
        <f t="shared" si="401"/>
        <v>3.038091417308091E-3</v>
      </c>
      <c r="AO1459" s="5">
        <v>73096</v>
      </c>
      <c r="AP1459" s="6">
        <v>43568</v>
      </c>
      <c r="AQ1459" s="6">
        <v>76001</v>
      </c>
      <c r="AR1459" s="6">
        <f t="shared" si="402"/>
        <v>1.3966272495667589E-4</v>
      </c>
      <c r="AS1459" s="6">
        <f t="shared" si="403"/>
        <v>9.1211056241523758E-5</v>
      </c>
      <c r="AT1459" s="6">
        <f t="shared" si="404"/>
        <v>1.7740459461938065E-4</v>
      </c>
      <c r="AU1459" s="6">
        <f t="shared" si="405"/>
        <v>3</v>
      </c>
      <c r="AV1459" s="6">
        <f t="shared" si="406"/>
        <v>1.3609279193919343E-4</v>
      </c>
      <c r="AW1459" s="7">
        <f t="shared" si="407"/>
        <v>3.5278792787695711E-5</v>
      </c>
      <c r="AX1459" s="5">
        <v>22708</v>
      </c>
      <c r="AY1459" s="6">
        <v>14696</v>
      </c>
      <c r="AZ1459" s="6">
        <v>871120</v>
      </c>
      <c r="BA1459" s="6">
        <f t="shared" si="408"/>
        <v>4.197744323609352E-5</v>
      </c>
      <c r="BB1459" s="6">
        <f t="shared" si="409"/>
        <v>3.1878041355377905E-5</v>
      </c>
      <c r="BC1459" s="6">
        <f t="shared" si="410"/>
        <v>1.834780460974362E-3</v>
      </c>
      <c r="BD1459" s="6">
        <f t="shared" si="411"/>
        <v>3</v>
      </c>
      <c r="BE1459" s="6">
        <f t="shared" si="412"/>
        <v>6.3621198185527777E-4</v>
      </c>
      <c r="BF1459" s="7">
        <f t="shared" si="413"/>
        <v>8.4752592834790334E-4</v>
      </c>
    </row>
    <row r="1460" spans="1:61" x14ac:dyDescent="0.25">
      <c r="A1460" t="s">
        <v>2262</v>
      </c>
      <c r="B1460" t="s">
        <v>2262</v>
      </c>
      <c r="C1460">
        <f>VLOOKUP(B1460,Annotation!D:E,2,FALSE)</f>
        <v>2062</v>
      </c>
      <c r="D1460" t="str">
        <f>VLOOKUP(B1460,Annotation!D:F,3,FALSE)</f>
        <v>SRPBCC family protein</v>
      </c>
      <c r="G1460">
        <v>4</v>
      </c>
      <c r="H1460">
        <v>4</v>
      </c>
      <c r="I1460">
        <v>4</v>
      </c>
      <c r="J1460">
        <v>4</v>
      </c>
      <c r="K1460">
        <v>3</v>
      </c>
      <c r="L1460">
        <v>1</v>
      </c>
      <c r="M1460">
        <v>0</v>
      </c>
      <c r="N1460">
        <v>0</v>
      </c>
      <c r="O1460">
        <v>1</v>
      </c>
      <c r="P1460">
        <v>1</v>
      </c>
      <c r="Q1460">
        <v>0</v>
      </c>
      <c r="R1460">
        <v>1</v>
      </c>
      <c r="S1460">
        <v>31</v>
      </c>
      <c r="T1460">
        <v>18.329999999999998</v>
      </c>
      <c r="U1460">
        <v>83941000</v>
      </c>
      <c r="V1460">
        <v>32547000</v>
      </c>
      <c r="W1460">
        <v>30173000</v>
      </c>
      <c r="X1460">
        <v>2111300</v>
      </c>
      <c r="Y1460">
        <v>0</v>
      </c>
      <c r="Z1460">
        <v>0</v>
      </c>
      <c r="AA1460">
        <v>1717100</v>
      </c>
      <c r="AB1460">
        <v>16560000</v>
      </c>
      <c r="AC1460">
        <v>0</v>
      </c>
      <c r="AD1460">
        <v>832080</v>
      </c>
      <c r="AE1460">
        <v>9326800</v>
      </c>
      <c r="AF1460" s="5">
        <v>3616400</v>
      </c>
      <c r="AG1460" s="6">
        <v>3352500</v>
      </c>
      <c r="AH1460" s="6">
        <v>234590</v>
      </c>
      <c r="AI1460" s="6">
        <f t="shared" si="396"/>
        <v>1.4287646971150697E-2</v>
      </c>
      <c r="AJ1460" s="6">
        <f t="shared" si="397"/>
        <v>6.7627849571269437E-3</v>
      </c>
      <c r="AK1460" s="6">
        <f t="shared" si="398"/>
        <v>5.3713615555306448E-4</v>
      </c>
      <c r="AL1460" s="6">
        <f t="shared" si="399"/>
        <v>3</v>
      </c>
      <c r="AM1460" s="6">
        <f t="shared" si="400"/>
        <v>7.1958560279435681E-3</v>
      </c>
      <c r="AN1460" s="7">
        <f t="shared" si="401"/>
        <v>5.6219688032308037E-3</v>
      </c>
      <c r="AO1460" s="5">
        <v>0</v>
      </c>
      <c r="AP1460" s="6">
        <v>0</v>
      </c>
      <c r="AQ1460" s="6">
        <v>190790</v>
      </c>
      <c r="AR1460" s="6">
        <f t="shared" si="402"/>
        <v>0</v>
      </c>
      <c r="AS1460" s="6">
        <f t="shared" si="403"/>
        <v>0</v>
      </c>
      <c r="AT1460" s="6">
        <f t="shared" si="404"/>
        <v>4.4534970075961678E-4</v>
      </c>
      <c r="AU1460" s="6">
        <f t="shared" si="405"/>
        <v>1</v>
      </c>
      <c r="AV1460" s="6">
        <f t="shared" si="406"/>
        <v>0</v>
      </c>
      <c r="AW1460" s="7">
        <f t="shared" si="407"/>
        <v>0</v>
      </c>
      <c r="AX1460" s="5">
        <v>1840000</v>
      </c>
      <c r="AY1460" s="6">
        <v>0</v>
      </c>
      <c r="AZ1460" s="6">
        <v>92453</v>
      </c>
      <c r="BA1460" s="6">
        <f t="shared" si="408"/>
        <v>3.4013781730849076E-3</v>
      </c>
      <c r="BB1460" s="6">
        <f t="shared" si="409"/>
        <v>0</v>
      </c>
      <c r="BC1460" s="6">
        <f t="shared" si="410"/>
        <v>1.9472742900916373E-4</v>
      </c>
      <c r="BD1460" s="6">
        <f t="shared" si="411"/>
        <v>2</v>
      </c>
      <c r="BE1460" s="6">
        <f t="shared" si="412"/>
        <v>1.7980528010470356E-3</v>
      </c>
      <c r="BF1460" s="7">
        <f t="shared" si="413"/>
        <v>1.5595548240311136E-3</v>
      </c>
      <c r="BH1460">
        <v>1979</v>
      </c>
      <c r="BI1460">
        <v>37</v>
      </c>
    </row>
    <row r="1461" spans="1:61" x14ac:dyDescent="0.25">
      <c r="A1461" t="s">
        <v>2263</v>
      </c>
      <c r="B1461" t="s">
        <v>2263</v>
      </c>
      <c r="C1461">
        <f>VLOOKUP(B1461,Annotation!D:E,2,FALSE)</f>
        <v>2063</v>
      </c>
      <c r="D1461" t="str">
        <f>VLOOKUP(B1461,Annotation!D:F,3,FALSE)</f>
        <v>DUF3050 domain-containing protein</v>
      </c>
      <c r="G1461">
        <v>9</v>
      </c>
      <c r="H1461">
        <v>9</v>
      </c>
      <c r="I1461">
        <v>9</v>
      </c>
      <c r="J1461">
        <v>6</v>
      </c>
      <c r="K1461">
        <v>8</v>
      </c>
      <c r="L1461">
        <v>0</v>
      </c>
      <c r="M1461">
        <v>2</v>
      </c>
      <c r="N1461">
        <v>1</v>
      </c>
      <c r="O1461">
        <v>1</v>
      </c>
      <c r="P1461">
        <v>1</v>
      </c>
      <c r="Q1461">
        <v>1</v>
      </c>
      <c r="R1461">
        <v>0</v>
      </c>
      <c r="S1461">
        <v>41</v>
      </c>
      <c r="T1461">
        <v>30.187999999999999</v>
      </c>
      <c r="U1461">
        <v>108470000</v>
      </c>
      <c r="V1461">
        <v>29941000</v>
      </c>
      <c r="W1461">
        <v>76803000</v>
      </c>
      <c r="X1461">
        <v>0</v>
      </c>
      <c r="Y1461">
        <v>982160</v>
      </c>
      <c r="Z1461">
        <v>143440</v>
      </c>
      <c r="AA1461">
        <v>181910</v>
      </c>
      <c r="AB1461">
        <v>267820</v>
      </c>
      <c r="AC1461">
        <v>150350</v>
      </c>
      <c r="AD1461">
        <v>0</v>
      </c>
      <c r="AE1461">
        <v>8343800</v>
      </c>
      <c r="AF1461" s="5">
        <v>2303100</v>
      </c>
      <c r="AG1461" s="6">
        <v>5907900</v>
      </c>
      <c r="AH1461" s="6">
        <v>0</v>
      </c>
      <c r="AI1461" s="6">
        <f t="shared" si="396"/>
        <v>9.0990708271367036E-3</v>
      </c>
      <c r="AJ1461" s="6">
        <f t="shared" si="397"/>
        <v>1.1917630797378157E-2</v>
      </c>
      <c r="AK1461" s="6">
        <f t="shared" si="398"/>
        <v>0</v>
      </c>
      <c r="AL1461" s="6">
        <f t="shared" si="399"/>
        <v>2</v>
      </c>
      <c r="AM1461" s="6">
        <f t="shared" si="400"/>
        <v>1.0508350812257431E-2</v>
      </c>
      <c r="AN1461" s="7">
        <f t="shared" si="401"/>
        <v>5.0855710271065918E-3</v>
      </c>
      <c r="AO1461" s="5">
        <v>75551</v>
      </c>
      <c r="AP1461" s="6">
        <v>11034</v>
      </c>
      <c r="AQ1461" s="6">
        <v>13993</v>
      </c>
      <c r="AR1461" s="6">
        <f t="shared" si="402"/>
        <v>1.4435343292658722E-4</v>
      </c>
      <c r="AS1461" s="6">
        <f t="shared" si="403"/>
        <v>2.3100045780595232E-5</v>
      </c>
      <c r="AT1461" s="6">
        <f t="shared" si="404"/>
        <v>3.2663024072170014E-5</v>
      </c>
      <c r="AU1461" s="6">
        <f t="shared" si="405"/>
        <v>3</v>
      </c>
      <c r="AV1461" s="6">
        <f t="shared" si="406"/>
        <v>6.6705500926450824E-5</v>
      </c>
      <c r="AW1461" s="7">
        <f t="shared" si="407"/>
        <v>5.5044004495643526E-5</v>
      </c>
      <c r="AX1461" s="5">
        <v>20601</v>
      </c>
      <c r="AY1461" s="6">
        <v>11565</v>
      </c>
      <c r="AZ1461" s="6">
        <v>0</v>
      </c>
      <c r="BA1461" s="6">
        <f t="shared" si="408"/>
        <v>3.8082495512892483E-5</v>
      </c>
      <c r="BB1461" s="6">
        <f t="shared" si="409"/>
        <v>2.5086387334985402E-5</v>
      </c>
      <c r="BC1461" s="6">
        <f t="shared" si="410"/>
        <v>0</v>
      </c>
      <c r="BD1461" s="6">
        <f t="shared" si="411"/>
        <v>2</v>
      </c>
      <c r="BE1461" s="6">
        <f t="shared" si="412"/>
        <v>3.1584441423938941E-5</v>
      </c>
      <c r="BF1461" s="7">
        <f t="shared" si="413"/>
        <v>1.5806124417039026E-5</v>
      </c>
      <c r="BH1461">
        <v>1980</v>
      </c>
      <c r="BI1461">
        <v>175</v>
      </c>
    </row>
    <row r="1462" spans="1:61" x14ac:dyDescent="0.25">
      <c r="A1462" t="s">
        <v>2264</v>
      </c>
      <c r="B1462" t="s">
        <v>2264</v>
      </c>
      <c r="C1462">
        <f>VLOOKUP(B1462,Annotation!D:E,2,FALSE)</f>
        <v>2066</v>
      </c>
      <c r="D1462" t="str">
        <f>VLOOKUP(B1462,Annotation!D:F,3,FALSE)</f>
        <v>glutathione peroxidase</v>
      </c>
      <c r="G1462">
        <v>7</v>
      </c>
      <c r="H1462">
        <v>7</v>
      </c>
      <c r="I1462">
        <v>7</v>
      </c>
      <c r="J1462">
        <v>7</v>
      </c>
      <c r="K1462">
        <v>7</v>
      </c>
      <c r="L1462">
        <v>3</v>
      </c>
      <c r="M1462">
        <v>3</v>
      </c>
      <c r="N1462">
        <v>4</v>
      </c>
      <c r="O1462">
        <v>2</v>
      </c>
      <c r="P1462">
        <v>3</v>
      </c>
      <c r="Q1462">
        <v>3</v>
      </c>
      <c r="R1462">
        <v>2</v>
      </c>
      <c r="S1462">
        <v>31.2</v>
      </c>
      <c r="T1462">
        <v>17.920999999999999</v>
      </c>
      <c r="U1462">
        <v>96302000</v>
      </c>
      <c r="V1462">
        <v>19177000</v>
      </c>
      <c r="W1462">
        <v>18977000</v>
      </c>
      <c r="X1462">
        <v>5192800</v>
      </c>
      <c r="Y1462">
        <v>3371600</v>
      </c>
      <c r="Z1462">
        <v>6412100</v>
      </c>
      <c r="AA1462">
        <v>225430</v>
      </c>
      <c r="AB1462">
        <v>40134000</v>
      </c>
      <c r="AC1462">
        <v>941210</v>
      </c>
      <c r="AD1462">
        <v>1871400</v>
      </c>
      <c r="AE1462">
        <v>12038000</v>
      </c>
      <c r="AF1462" s="5">
        <v>2397100</v>
      </c>
      <c r="AG1462" s="6">
        <v>2372100</v>
      </c>
      <c r="AH1462" s="6">
        <v>649100</v>
      </c>
      <c r="AI1462" s="6">
        <f t="shared" si="396"/>
        <v>9.4704453474575082E-3</v>
      </c>
      <c r="AJ1462" s="6">
        <f t="shared" si="397"/>
        <v>4.7850864121702684E-3</v>
      </c>
      <c r="AK1462" s="6">
        <f t="shared" si="398"/>
        <v>1.4862316320793476E-3</v>
      </c>
      <c r="AL1462" s="6">
        <f t="shared" si="399"/>
        <v>3</v>
      </c>
      <c r="AM1462" s="6">
        <f t="shared" si="400"/>
        <v>5.2472544639023747E-3</v>
      </c>
      <c r="AN1462" s="7">
        <f t="shared" si="401"/>
        <v>3.2758832543544215E-3</v>
      </c>
      <c r="AO1462" s="5">
        <v>421450</v>
      </c>
      <c r="AP1462" s="6">
        <v>801520</v>
      </c>
      <c r="AQ1462" s="6">
        <v>28179</v>
      </c>
      <c r="AR1462" s="6">
        <f t="shared" si="402"/>
        <v>8.0525412379598121E-4</v>
      </c>
      <c r="AS1462" s="6">
        <f t="shared" si="403"/>
        <v>1.6780087632828253E-3</v>
      </c>
      <c r="AT1462" s="6">
        <f t="shared" si="404"/>
        <v>6.5776556516092258E-5</v>
      </c>
      <c r="AU1462" s="6">
        <f t="shared" si="405"/>
        <v>3</v>
      </c>
      <c r="AV1462" s="6">
        <f t="shared" si="406"/>
        <v>8.49679814531633E-4</v>
      </c>
      <c r="AW1462" s="7">
        <f t="shared" si="407"/>
        <v>6.5894026215431063E-4</v>
      </c>
      <c r="AX1462" s="5">
        <v>5016800</v>
      </c>
      <c r="AY1462" s="6">
        <v>117650</v>
      </c>
      <c r="AZ1462" s="6">
        <v>233930</v>
      </c>
      <c r="BA1462" s="6">
        <f t="shared" si="408"/>
        <v>9.2739315319197626E-3</v>
      </c>
      <c r="BB1462" s="6">
        <f t="shared" si="409"/>
        <v>2.552022023312609E-4</v>
      </c>
      <c r="BC1462" s="6">
        <f t="shared" si="410"/>
        <v>4.9271075539045423E-4</v>
      </c>
      <c r="BD1462" s="6">
        <f t="shared" si="411"/>
        <v>3</v>
      </c>
      <c r="BE1462" s="6">
        <f t="shared" si="412"/>
        <v>3.3406148298804924E-3</v>
      </c>
      <c r="BF1462" s="7">
        <f t="shared" si="413"/>
        <v>4.1966087811642783E-3</v>
      </c>
      <c r="BH1462">
        <v>1981</v>
      </c>
      <c r="BI1462">
        <v>1</v>
      </c>
    </row>
    <row r="1463" spans="1:61" x14ac:dyDescent="0.25">
      <c r="A1463" t="s">
        <v>2265</v>
      </c>
      <c r="B1463" t="s">
        <v>2265</v>
      </c>
      <c r="C1463">
        <f>VLOOKUP(B1463,Annotation!D:E,2,FALSE)</f>
        <v>2067</v>
      </c>
      <c r="D1463" t="str">
        <f>VLOOKUP(B1463,Annotation!D:F,3,FALSE)</f>
        <v>SDR family oxidoreductase</v>
      </c>
      <c r="G1463">
        <v>12</v>
      </c>
      <c r="H1463">
        <v>12</v>
      </c>
      <c r="I1463">
        <v>12</v>
      </c>
      <c r="J1463">
        <v>7</v>
      </c>
      <c r="K1463">
        <v>9</v>
      </c>
      <c r="L1463">
        <v>3</v>
      </c>
      <c r="M1463">
        <v>10</v>
      </c>
      <c r="N1463">
        <v>10</v>
      </c>
      <c r="O1463">
        <v>6</v>
      </c>
      <c r="P1463">
        <v>6</v>
      </c>
      <c r="Q1463">
        <v>8</v>
      </c>
      <c r="R1463">
        <v>7</v>
      </c>
      <c r="S1463">
        <v>76.2</v>
      </c>
      <c r="T1463">
        <v>24.666</v>
      </c>
      <c r="U1463">
        <v>2550900000</v>
      </c>
      <c r="V1463">
        <v>159210000</v>
      </c>
      <c r="W1463">
        <v>578470000</v>
      </c>
      <c r="X1463">
        <v>13653000</v>
      </c>
      <c r="Y1463">
        <v>224530000</v>
      </c>
      <c r="Z1463">
        <v>403200000</v>
      </c>
      <c r="AA1463">
        <v>199470000</v>
      </c>
      <c r="AB1463">
        <v>405000000</v>
      </c>
      <c r="AC1463">
        <v>178210000</v>
      </c>
      <c r="AD1463">
        <v>389150000</v>
      </c>
      <c r="AE1463">
        <v>182210000</v>
      </c>
      <c r="AF1463" s="5">
        <v>11372000</v>
      </c>
      <c r="AG1463" s="6">
        <v>41319000</v>
      </c>
      <c r="AH1463" s="6">
        <v>975230</v>
      </c>
      <c r="AI1463" s="6">
        <f t="shared" si="396"/>
        <v>4.4928415373278879E-2</v>
      </c>
      <c r="AJ1463" s="6">
        <f t="shared" si="397"/>
        <v>8.3350189901126984E-2</v>
      </c>
      <c r="AK1463" s="6">
        <f t="shared" si="398"/>
        <v>2.2329651433565588E-3</v>
      </c>
      <c r="AL1463" s="6">
        <f t="shared" si="399"/>
        <v>3</v>
      </c>
      <c r="AM1463" s="6">
        <f t="shared" si="400"/>
        <v>4.350385680592081E-2</v>
      </c>
      <c r="AN1463" s="7">
        <f t="shared" si="401"/>
        <v>3.3131284947760326E-2</v>
      </c>
      <c r="AO1463" s="5">
        <v>16038000</v>
      </c>
      <c r="AP1463" s="6">
        <v>28800000</v>
      </c>
      <c r="AQ1463" s="6">
        <v>14248000</v>
      </c>
      <c r="AR1463" s="6">
        <f t="shared" si="402"/>
        <v>3.0643411169628536E-2</v>
      </c>
      <c r="AS1463" s="6">
        <f t="shared" si="403"/>
        <v>6.0293757339237156E-2</v>
      </c>
      <c r="AT1463" s="6">
        <f t="shared" si="404"/>
        <v>3.3258255340547299E-2</v>
      </c>
      <c r="AU1463" s="6">
        <f t="shared" si="405"/>
        <v>3</v>
      </c>
      <c r="AV1463" s="6">
        <f t="shared" si="406"/>
        <v>4.1398474616470997E-2</v>
      </c>
      <c r="AW1463" s="7">
        <f t="shared" si="407"/>
        <v>1.3403560084034798E-2</v>
      </c>
      <c r="AX1463" s="5">
        <v>28929000</v>
      </c>
      <c r="AY1463" s="6">
        <v>12730000</v>
      </c>
      <c r="AZ1463" s="6">
        <v>27796000</v>
      </c>
      <c r="BA1463" s="6">
        <f t="shared" si="408"/>
        <v>5.3477428896289834E-2</v>
      </c>
      <c r="BB1463" s="6">
        <f t="shared" si="409"/>
        <v>2.7613463966654921E-2</v>
      </c>
      <c r="BC1463" s="6">
        <f t="shared" si="410"/>
        <v>5.8544813221190387E-2</v>
      </c>
      <c r="BD1463" s="6">
        <f t="shared" si="411"/>
        <v>3</v>
      </c>
      <c r="BE1463" s="6">
        <f t="shared" si="412"/>
        <v>4.6545235361378383E-2</v>
      </c>
      <c r="BF1463" s="7">
        <f t="shared" si="413"/>
        <v>1.3545689894590427E-2</v>
      </c>
      <c r="BH1463" t="s">
        <v>2266</v>
      </c>
      <c r="BI1463" t="s">
        <v>2267</v>
      </c>
    </row>
    <row r="1464" spans="1:61" x14ac:dyDescent="0.25">
      <c r="A1464" t="s">
        <v>2268</v>
      </c>
      <c r="B1464" t="s">
        <v>2268</v>
      </c>
      <c r="C1464">
        <f>VLOOKUP(B1464,Annotation!D:E,2,FALSE)</f>
        <v>2068</v>
      </c>
      <c r="D1464" t="str">
        <f>VLOOKUP(B1464,Annotation!D:F,3,FALSE)</f>
        <v>hypothetical protein</v>
      </c>
      <c r="G1464">
        <v>2</v>
      </c>
      <c r="H1464">
        <v>2</v>
      </c>
      <c r="I1464">
        <v>2</v>
      </c>
      <c r="J1464">
        <v>2</v>
      </c>
      <c r="K1464">
        <v>1</v>
      </c>
      <c r="L1464">
        <v>0</v>
      </c>
      <c r="M1464">
        <v>1</v>
      </c>
      <c r="N1464">
        <v>1</v>
      </c>
      <c r="O1464">
        <v>0</v>
      </c>
      <c r="P1464">
        <v>0</v>
      </c>
      <c r="Q1464">
        <v>1</v>
      </c>
      <c r="R1464">
        <v>0</v>
      </c>
      <c r="S1464">
        <v>26.8</v>
      </c>
      <c r="T1464">
        <v>8.5509000000000004</v>
      </c>
      <c r="U1464">
        <v>4481400</v>
      </c>
      <c r="V1464">
        <v>1424500</v>
      </c>
      <c r="W1464">
        <v>1346500</v>
      </c>
      <c r="X1464">
        <v>0</v>
      </c>
      <c r="Y1464">
        <v>771660</v>
      </c>
      <c r="Z1464">
        <v>541250</v>
      </c>
      <c r="AA1464">
        <v>0</v>
      </c>
      <c r="AB1464">
        <v>0</v>
      </c>
      <c r="AC1464">
        <v>397470</v>
      </c>
      <c r="AD1464">
        <v>0</v>
      </c>
      <c r="AE1464">
        <v>1493800</v>
      </c>
      <c r="AF1464" s="5">
        <v>474830</v>
      </c>
      <c r="AG1464" s="6">
        <v>448830</v>
      </c>
      <c r="AH1464" s="6">
        <v>0</v>
      </c>
      <c r="AI1464" s="6">
        <f t="shared" si="396"/>
        <v>1.8759549306800924E-3</v>
      </c>
      <c r="AJ1464" s="6">
        <f t="shared" si="397"/>
        <v>9.0539620352193481E-4</v>
      </c>
      <c r="AK1464" s="6">
        <f t="shared" si="398"/>
        <v>0</v>
      </c>
      <c r="AL1464" s="6">
        <f t="shared" si="399"/>
        <v>2</v>
      </c>
      <c r="AM1464" s="6">
        <f t="shared" si="400"/>
        <v>1.3906755671010136E-3</v>
      </c>
      <c r="AN1464" s="7">
        <f t="shared" si="401"/>
        <v>7.660093871021676E-4</v>
      </c>
      <c r="AO1464" s="5">
        <v>257220</v>
      </c>
      <c r="AP1464" s="6">
        <v>180420</v>
      </c>
      <c r="AQ1464" s="6">
        <v>0</v>
      </c>
      <c r="AR1464" s="6">
        <f t="shared" si="402"/>
        <v>4.9146391202468216E-4</v>
      </c>
      <c r="AS1464" s="6">
        <f t="shared" si="403"/>
        <v>3.7771526733142938E-4</v>
      </c>
      <c r="AT1464" s="6">
        <f t="shared" si="404"/>
        <v>0</v>
      </c>
      <c r="AU1464" s="6">
        <f t="shared" si="405"/>
        <v>2</v>
      </c>
      <c r="AV1464" s="6">
        <f t="shared" si="406"/>
        <v>4.3458958967805577E-4</v>
      </c>
      <c r="AW1464" s="7">
        <f t="shared" si="407"/>
        <v>2.1006463401307109E-4</v>
      </c>
      <c r="AX1464" s="5">
        <v>0</v>
      </c>
      <c r="AY1464" s="6">
        <v>132490</v>
      </c>
      <c r="AZ1464" s="6">
        <v>0</v>
      </c>
      <c r="BA1464" s="6">
        <f t="shared" si="408"/>
        <v>0</v>
      </c>
      <c r="BB1464" s="6">
        <f t="shared" si="409"/>
        <v>2.8739260337330014E-4</v>
      </c>
      <c r="BC1464" s="6">
        <f t="shared" si="410"/>
        <v>0</v>
      </c>
      <c r="BD1464" s="6">
        <f t="shared" si="411"/>
        <v>1</v>
      </c>
      <c r="BE1464" s="6">
        <f t="shared" si="412"/>
        <v>0</v>
      </c>
      <c r="BF1464" s="7">
        <f t="shared" si="413"/>
        <v>0</v>
      </c>
    </row>
    <row r="1465" spans="1:61" x14ac:dyDescent="0.25">
      <c r="A1465" t="s">
        <v>2269</v>
      </c>
      <c r="B1465" t="s">
        <v>2269</v>
      </c>
      <c r="C1465">
        <f>VLOOKUP(B1465,Annotation!D:E,2,FALSE)</f>
        <v>2072</v>
      </c>
      <c r="D1465" t="str">
        <f>VLOOKUP(B1465,Annotation!D:F,3,FALSE)</f>
        <v>FAD-binding protein</v>
      </c>
      <c r="G1465">
        <v>5</v>
      </c>
      <c r="H1465">
        <v>5</v>
      </c>
      <c r="I1465">
        <v>5</v>
      </c>
      <c r="J1465">
        <v>2</v>
      </c>
      <c r="K1465">
        <v>2</v>
      </c>
      <c r="L1465">
        <v>2</v>
      </c>
      <c r="M1465">
        <v>0</v>
      </c>
      <c r="N1465">
        <v>1</v>
      </c>
      <c r="O1465">
        <v>0</v>
      </c>
      <c r="P1465">
        <v>1</v>
      </c>
      <c r="Q1465">
        <v>0</v>
      </c>
      <c r="R1465">
        <v>0</v>
      </c>
      <c r="S1465">
        <v>11.3</v>
      </c>
      <c r="T1465">
        <v>58.662999999999997</v>
      </c>
      <c r="U1465">
        <v>4212000</v>
      </c>
      <c r="V1465">
        <v>1032500</v>
      </c>
      <c r="W1465">
        <v>1840500</v>
      </c>
      <c r="X1465">
        <v>0</v>
      </c>
      <c r="Y1465">
        <v>0</v>
      </c>
      <c r="Z1465">
        <v>812010</v>
      </c>
      <c r="AA1465">
        <v>0</v>
      </c>
      <c r="AB1465">
        <v>527030</v>
      </c>
      <c r="AC1465">
        <v>0</v>
      </c>
      <c r="AD1465">
        <v>0</v>
      </c>
      <c r="AE1465">
        <v>162000</v>
      </c>
      <c r="AF1465" s="5">
        <v>39712</v>
      </c>
      <c r="AG1465" s="6">
        <v>70788</v>
      </c>
      <c r="AH1465" s="6">
        <v>0</v>
      </c>
      <c r="AI1465" s="6">
        <f t="shared" si="396"/>
        <v>1.5689388245723277E-4</v>
      </c>
      <c r="AJ1465" s="6">
        <f t="shared" si="397"/>
        <v>1.4279612872337126E-4</v>
      </c>
      <c r="AK1465" s="6">
        <f t="shared" si="398"/>
        <v>0</v>
      </c>
      <c r="AL1465" s="6">
        <f t="shared" si="399"/>
        <v>2</v>
      </c>
      <c r="AM1465" s="6">
        <f t="shared" si="400"/>
        <v>1.49845005590302E-4</v>
      </c>
      <c r="AN1465" s="7">
        <f t="shared" si="401"/>
        <v>7.087169266531846E-5</v>
      </c>
      <c r="AO1465" s="5">
        <v>0</v>
      </c>
      <c r="AP1465" s="6">
        <v>31231</v>
      </c>
      <c r="AQ1465" s="6">
        <v>0</v>
      </c>
      <c r="AR1465" s="6">
        <f t="shared" si="402"/>
        <v>0</v>
      </c>
      <c r="AS1465" s="6">
        <f t="shared" si="403"/>
        <v>6.5383136647976226E-5</v>
      </c>
      <c r="AT1465" s="6">
        <f t="shared" si="404"/>
        <v>0</v>
      </c>
      <c r="AU1465" s="6">
        <f t="shared" si="405"/>
        <v>1</v>
      </c>
      <c r="AV1465" s="6">
        <f t="shared" si="406"/>
        <v>0</v>
      </c>
      <c r="AW1465" s="7">
        <f t="shared" si="407"/>
        <v>0</v>
      </c>
      <c r="AX1465" s="5">
        <v>20270</v>
      </c>
      <c r="AY1465" s="6">
        <v>0</v>
      </c>
      <c r="AZ1465" s="6">
        <v>0</v>
      </c>
      <c r="BA1465" s="6">
        <f t="shared" si="408"/>
        <v>3.7470617156756017E-5</v>
      </c>
      <c r="BB1465" s="6">
        <f t="shared" si="409"/>
        <v>0</v>
      </c>
      <c r="BC1465" s="6">
        <f t="shared" si="410"/>
        <v>0</v>
      </c>
      <c r="BD1465" s="6">
        <f t="shared" si="411"/>
        <v>1</v>
      </c>
      <c r="BE1465" s="6">
        <f t="shared" si="412"/>
        <v>0</v>
      </c>
      <c r="BF1465" s="7">
        <f t="shared" si="413"/>
        <v>0</v>
      </c>
    </row>
    <row r="1466" spans="1:61" x14ac:dyDescent="0.25">
      <c r="A1466" t="s">
        <v>2270</v>
      </c>
      <c r="B1466" t="s">
        <v>2270</v>
      </c>
      <c r="C1466">
        <f>VLOOKUP(B1466,Annotation!D:E,2,FALSE)</f>
        <v>2073</v>
      </c>
      <c r="D1466" t="str">
        <f>VLOOKUP(B1466,Annotation!D:F,3,FALSE)</f>
        <v>cryptochrome/photolyase family protein</v>
      </c>
      <c r="G1466">
        <v>7</v>
      </c>
      <c r="H1466">
        <v>7</v>
      </c>
      <c r="I1466">
        <v>7</v>
      </c>
      <c r="J1466">
        <v>3</v>
      </c>
      <c r="K1466">
        <v>4</v>
      </c>
      <c r="L1466">
        <v>4</v>
      </c>
      <c r="M1466">
        <v>1</v>
      </c>
      <c r="N1466">
        <v>3</v>
      </c>
      <c r="O1466">
        <v>1</v>
      </c>
      <c r="P1466">
        <v>0</v>
      </c>
      <c r="Q1466">
        <v>0</v>
      </c>
      <c r="R1466">
        <v>0</v>
      </c>
      <c r="S1466">
        <v>12.4</v>
      </c>
      <c r="T1466">
        <v>60.655000000000001</v>
      </c>
      <c r="U1466">
        <v>13767000</v>
      </c>
      <c r="V1466">
        <v>1874500</v>
      </c>
      <c r="W1466">
        <v>3545600</v>
      </c>
      <c r="X1466">
        <v>4878500</v>
      </c>
      <c r="Y1466">
        <v>1672400</v>
      </c>
      <c r="Z1466">
        <v>1796300</v>
      </c>
      <c r="AA1466">
        <v>0</v>
      </c>
      <c r="AB1466">
        <v>0</v>
      </c>
      <c r="AC1466">
        <v>0</v>
      </c>
      <c r="AD1466">
        <v>0</v>
      </c>
      <c r="AE1466">
        <v>509900</v>
      </c>
      <c r="AF1466" s="5">
        <v>69426</v>
      </c>
      <c r="AG1466" s="6">
        <v>131320</v>
      </c>
      <c r="AH1466" s="6">
        <v>180680</v>
      </c>
      <c r="AI1466" s="6">
        <f t="shared" si="396"/>
        <v>2.7428773880630141E-4</v>
      </c>
      <c r="AJ1466" s="6">
        <f t="shared" si="397"/>
        <v>2.6490348115433565E-4</v>
      </c>
      <c r="AK1466" s="6">
        <f t="shared" si="398"/>
        <v>4.1369947817608462E-4</v>
      </c>
      <c r="AL1466" s="6">
        <f t="shared" si="399"/>
        <v>3</v>
      </c>
      <c r="AM1466" s="6">
        <f t="shared" si="400"/>
        <v>3.1763023271224054E-4</v>
      </c>
      <c r="AN1466" s="7">
        <f t="shared" si="401"/>
        <v>6.8039160370646657E-5</v>
      </c>
      <c r="AO1466" s="5">
        <v>61943</v>
      </c>
      <c r="AP1466" s="6">
        <v>66530</v>
      </c>
      <c r="AQ1466" s="6">
        <v>0</v>
      </c>
      <c r="AR1466" s="6">
        <f t="shared" si="402"/>
        <v>1.1835296284326604E-4</v>
      </c>
      <c r="AS1466" s="6">
        <f t="shared" si="403"/>
        <v>1.3928276652011972E-4</v>
      </c>
      <c r="AT1466" s="6">
        <f t="shared" si="404"/>
        <v>0</v>
      </c>
      <c r="AU1466" s="6">
        <f t="shared" si="405"/>
        <v>2</v>
      </c>
      <c r="AV1466" s="6">
        <f t="shared" si="406"/>
        <v>1.2881786468169288E-4</v>
      </c>
      <c r="AW1466" s="7">
        <f t="shared" si="407"/>
        <v>6.1323522354104628E-5</v>
      </c>
      <c r="AX1466" s="5">
        <v>0</v>
      </c>
      <c r="AY1466" s="6">
        <v>0</v>
      </c>
      <c r="AZ1466" s="6">
        <v>0</v>
      </c>
      <c r="BA1466" s="6">
        <f t="shared" si="408"/>
        <v>0</v>
      </c>
      <c r="BB1466" s="6">
        <f t="shared" si="409"/>
        <v>0</v>
      </c>
      <c r="BC1466" s="6">
        <f t="shared" si="410"/>
        <v>0</v>
      </c>
      <c r="BD1466" s="6">
        <f t="shared" si="411"/>
        <v>0</v>
      </c>
      <c r="BE1466" s="6">
        <f t="shared" si="412"/>
        <v>0</v>
      </c>
      <c r="BF1466" s="7">
        <f t="shared" si="413"/>
        <v>0</v>
      </c>
    </row>
    <row r="1467" spans="1:61" x14ac:dyDescent="0.25">
      <c r="A1467" t="s">
        <v>2271</v>
      </c>
      <c r="B1467" t="s">
        <v>2271</v>
      </c>
      <c r="C1467">
        <f>VLOOKUP(B1467,Annotation!D:E,2,FALSE)</f>
        <v>2074</v>
      </c>
      <c r="D1467" t="str">
        <f>VLOOKUP(B1467,Annotation!D:F,3,FALSE)</f>
        <v>DASH family cryptochrome</v>
      </c>
      <c r="G1467">
        <v>11</v>
      </c>
      <c r="H1467">
        <v>11</v>
      </c>
      <c r="I1467">
        <v>11</v>
      </c>
      <c r="J1467">
        <v>5</v>
      </c>
      <c r="K1467">
        <v>11</v>
      </c>
      <c r="L1467">
        <v>5</v>
      </c>
      <c r="M1467">
        <v>1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26.1</v>
      </c>
      <c r="T1467">
        <v>51.738</v>
      </c>
      <c r="U1467">
        <v>20632000</v>
      </c>
      <c r="V1467">
        <v>3252900</v>
      </c>
      <c r="W1467">
        <v>14361000</v>
      </c>
      <c r="X1467">
        <v>2525200</v>
      </c>
      <c r="Y1467">
        <v>492690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764150</v>
      </c>
      <c r="AF1467" s="5">
        <v>120480</v>
      </c>
      <c r="AG1467" s="6">
        <v>531900</v>
      </c>
      <c r="AH1467" s="6">
        <v>93527</v>
      </c>
      <c r="AI1467" s="6">
        <f t="shared" si="396"/>
        <v>4.7599151285373191E-4</v>
      </c>
      <c r="AJ1467" s="6">
        <f t="shared" si="397"/>
        <v>1.0729680294394696E-3</v>
      </c>
      <c r="AK1467" s="6">
        <f t="shared" si="398"/>
        <v>2.14146950937429E-4</v>
      </c>
      <c r="AL1467" s="6">
        <f t="shared" si="399"/>
        <v>3</v>
      </c>
      <c r="AM1467" s="6">
        <f t="shared" si="400"/>
        <v>5.8770216441021022E-4</v>
      </c>
      <c r="AN1467" s="7">
        <f t="shared" si="401"/>
        <v>3.5940030001214686E-4</v>
      </c>
      <c r="AO1467" s="5">
        <v>18248</v>
      </c>
      <c r="AP1467" s="6">
        <v>0</v>
      </c>
      <c r="AQ1467" s="6">
        <v>0</v>
      </c>
      <c r="AR1467" s="6">
        <f t="shared" si="402"/>
        <v>3.4866003680220823E-5</v>
      </c>
      <c r="AS1467" s="6">
        <f t="shared" si="403"/>
        <v>0</v>
      </c>
      <c r="AT1467" s="6">
        <f t="shared" si="404"/>
        <v>0</v>
      </c>
      <c r="AU1467" s="6">
        <f t="shared" si="405"/>
        <v>1</v>
      </c>
      <c r="AV1467" s="6">
        <f t="shared" si="406"/>
        <v>0</v>
      </c>
      <c r="AW1467" s="7">
        <f t="shared" si="407"/>
        <v>0</v>
      </c>
      <c r="AX1467" s="5">
        <v>0</v>
      </c>
      <c r="AY1467" s="6">
        <v>0</v>
      </c>
      <c r="AZ1467" s="6">
        <v>0</v>
      </c>
      <c r="BA1467" s="6">
        <f t="shared" si="408"/>
        <v>0</v>
      </c>
      <c r="BB1467" s="6">
        <f t="shared" si="409"/>
        <v>0</v>
      </c>
      <c r="BC1467" s="6">
        <f t="shared" si="410"/>
        <v>0</v>
      </c>
      <c r="BD1467" s="6">
        <f t="shared" si="411"/>
        <v>0</v>
      </c>
      <c r="BE1467" s="6">
        <f t="shared" si="412"/>
        <v>0</v>
      </c>
      <c r="BF1467" s="7">
        <f t="shared" si="413"/>
        <v>0</v>
      </c>
    </row>
    <row r="1468" spans="1:61" x14ac:dyDescent="0.25">
      <c r="A1468" t="s">
        <v>2272</v>
      </c>
      <c r="B1468" t="s">
        <v>2272</v>
      </c>
      <c r="C1468">
        <f>VLOOKUP(B1468,Annotation!D:E,2,FALSE)</f>
        <v>2076</v>
      </c>
      <c r="D1468" t="str">
        <f>VLOOKUP(B1468,Annotation!D:F,3,FALSE)</f>
        <v>SDR family oxidoreductase</v>
      </c>
      <c r="G1468">
        <v>7</v>
      </c>
      <c r="H1468">
        <v>7</v>
      </c>
      <c r="I1468">
        <v>7</v>
      </c>
      <c r="J1468">
        <v>2</v>
      </c>
      <c r="K1468">
        <v>4</v>
      </c>
      <c r="L1468">
        <v>3</v>
      </c>
      <c r="M1468">
        <v>0</v>
      </c>
      <c r="N1468">
        <v>0</v>
      </c>
      <c r="O1468">
        <v>0</v>
      </c>
      <c r="P1468">
        <v>1</v>
      </c>
      <c r="Q1468">
        <v>0</v>
      </c>
      <c r="R1468">
        <v>0</v>
      </c>
      <c r="S1468">
        <v>18.399999999999999</v>
      </c>
      <c r="T1468">
        <v>54.521999999999998</v>
      </c>
      <c r="U1468">
        <v>9518500</v>
      </c>
      <c r="V1468">
        <v>751820</v>
      </c>
      <c r="W1468">
        <v>5925900</v>
      </c>
      <c r="X1468">
        <v>2840800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328220</v>
      </c>
      <c r="AF1468" s="5">
        <v>25925</v>
      </c>
      <c r="AG1468" s="6">
        <v>204340</v>
      </c>
      <c r="AH1468" s="6">
        <v>97959</v>
      </c>
      <c r="AI1468" s="6">
        <f t="shared" si="396"/>
        <v>1.0242430254592464E-4</v>
      </c>
      <c r="AJ1468" s="6">
        <f t="shared" si="397"/>
        <v>4.1220208147332437E-4</v>
      </c>
      <c r="AK1468" s="6">
        <f t="shared" si="398"/>
        <v>2.2429481504677372E-4</v>
      </c>
      <c r="AL1468" s="6">
        <f t="shared" si="399"/>
        <v>3</v>
      </c>
      <c r="AM1468" s="6">
        <f t="shared" si="400"/>
        <v>2.4630706635534095E-4</v>
      </c>
      <c r="AN1468" s="7">
        <f t="shared" si="401"/>
        <v>1.2742049151020119E-4</v>
      </c>
      <c r="AO1468" s="5">
        <v>0</v>
      </c>
      <c r="AP1468" s="6">
        <v>0</v>
      </c>
      <c r="AQ1468" s="6">
        <v>0</v>
      </c>
      <c r="AR1468" s="6">
        <f t="shared" si="402"/>
        <v>0</v>
      </c>
      <c r="AS1468" s="6">
        <f t="shared" si="403"/>
        <v>0</v>
      </c>
      <c r="AT1468" s="6">
        <f t="shared" si="404"/>
        <v>0</v>
      </c>
      <c r="AU1468" s="6">
        <f t="shared" si="405"/>
        <v>0</v>
      </c>
      <c r="AV1468" s="6">
        <f t="shared" si="406"/>
        <v>0</v>
      </c>
      <c r="AW1468" s="7">
        <f t="shared" si="407"/>
        <v>0</v>
      </c>
      <c r="AX1468" s="5">
        <v>0</v>
      </c>
      <c r="AY1468" s="6">
        <v>0</v>
      </c>
      <c r="AZ1468" s="6">
        <v>0</v>
      </c>
      <c r="BA1468" s="6">
        <f t="shared" si="408"/>
        <v>0</v>
      </c>
      <c r="BB1468" s="6">
        <f t="shared" si="409"/>
        <v>0</v>
      </c>
      <c r="BC1468" s="6">
        <f t="shared" si="410"/>
        <v>0</v>
      </c>
      <c r="BD1468" s="6">
        <f t="shared" si="411"/>
        <v>0</v>
      </c>
      <c r="BE1468" s="6">
        <f t="shared" si="412"/>
        <v>0</v>
      </c>
      <c r="BF1468" s="7">
        <f t="shared" si="413"/>
        <v>0</v>
      </c>
    </row>
    <row r="1469" spans="1:61" x14ac:dyDescent="0.25">
      <c r="A1469" t="s">
        <v>2273</v>
      </c>
      <c r="B1469" t="s">
        <v>2273</v>
      </c>
      <c r="C1469">
        <f>VLOOKUP(B1469,Annotation!D:E,2,FALSE)</f>
        <v>2077</v>
      </c>
      <c r="D1469" t="str">
        <f>VLOOKUP(B1469,Annotation!D:F,3,FALSE)</f>
        <v>flavin reductase</v>
      </c>
      <c r="G1469">
        <v>2</v>
      </c>
      <c r="H1469">
        <v>2</v>
      </c>
      <c r="I1469">
        <v>2</v>
      </c>
      <c r="J1469">
        <v>2</v>
      </c>
      <c r="K1469">
        <v>2</v>
      </c>
      <c r="L1469">
        <v>0</v>
      </c>
      <c r="M1469">
        <v>1</v>
      </c>
      <c r="N1469">
        <v>0</v>
      </c>
      <c r="O1469">
        <v>0</v>
      </c>
      <c r="P1469">
        <v>1</v>
      </c>
      <c r="Q1469">
        <v>1</v>
      </c>
      <c r="R1469">
        <v>1</v>
      </c>
      <c r="S1469">
        <v>13</v>
      </c>
      <c r="T1469">
        <v>23.559000000000001</v>
      </c>
      <c r="U1469">
        <v>17679000</v>
      </c>
      <c r="V1469">
        <v>2054100</v>
      </c>
      <c r="W1469">
        <v>7122300</v>
      </c>
      <c r="X1469">
        <v>0</v>
      </c>
      <c r="Y1469">
        <v>470360</v>
      </c>
      <c r="Z1469">
        <v>0</v>
      </c>
      <c r="AA1469">
        <v>0</v>
      </c>
      <c r="AB1469">
        <v>543960</v>
      </c>
      <c r="AC1469">
        <v>498740</v>
      </c>
      <c r="AD1469">
        <v>6989400</v>
      </c>
      <c r="AE1469">
        <v>1964300</v>
      </c>
      <c r="AF1469" s="5">
        <v>228240</v>
      </c>
      <c r="AG1469" s="6">
        <v>791370</v>
      </c>
      <c r="AH1469" s="6">
        <v>0</v>
      </c>
      <c r="AI1469" s="6">
        <f t="shared" si="396"/>
        <v>9.017289416810738E-4</v>
      </c>
      <c r="AJ1469" s="6">
        <f t="shared" si="397"/>
        <v>1.5963803524299926E-3</v>
      </c>
      <c r="AK1469" s="6">
        <f t="shared" si="398"/>
        <v>0</v>
      </c>
      <c r="AL1469" s="6">
        <f t="shared" si="399"/>
        <v>2</v>
      </c>
      <c r="AM1469" s="6">
        <f t="shared" si="400"/>
        <v>1.2490546470555332E-3</v>
      </c>
      <c r="AN1469" s="7">
        <f t="shared" si="401"/>
        <v>6.5354468489114894E-4</v>
      </c>
      <c r="AO1469" s="5">
        <v>52262</v>
      </c>
      <c r="AP1469" s="6">
        <v>0</v>
      </c>
      <c r="AQ1469" s="6">
        <v>0</v>
      </c>
      <c r="AR1469" s="6">
        <f t="shared" si="402"/>
        <v>9.9855714836458823E-5</v>
      </c>
      <c r="AS1469" s="6">
        <f t="shared" si="403"/>
        <v>0</v>
      </c>
      <c r="AT1469" s="6">
        <f t="shared" si="404"/>
        <v>0</v>
      </c>
      <c r="AU1469" s="6">
        <f t="shared" si="405"/>
        <v>1</v>
      </c>
      <c r="AV1469" s="6">
        <f t="shared" si="406"/>
        <v>0</v>
      </c>
      <c r="AW1469" s="7">
        <f t="shared" si="407"/>
        <v>0</v>
      </c>
      <c r="AX1469" s="5">
        <v>60440</v>
      </c>
      <c r="AY1469" s="6">
        <v>55416</v>
      </c>
      <c r="AZ1469" s="6">
        <v>776600</v>
      </c>
      <c r="BA1469" s="6">
        <f t="shared" si="408"/>
        <v>1.1172787868546293E-4</v>
      </c>
      <c r="BB1469" s="6">
        <f t="shared" si="409"/>
        <v>1.2020641941682239E-4</v>
      </c>
      <c r="BC1469" s="6">
        <f t="shared" si="410"/>
        <v>1.6356994512727173E-3</v>
      </c>
      <c r="BD1469" s="6">
        <f t="shared" si="411"/>
        <v>3</v>
      </c>
      <c r="BE1469" s="6">
        <f t="shared" si="412"/>
        <v>6.2254458312500092E-4</v>
      </c>
      <c r="BF1469" s="7">
        <f t="shared" si="413"/>
        <v>7.1641703941758943E-4</v>
      </c>
    </row>
    <row r="1470" spans="1:61" x14ac:dyDescent="0.25">
      <c r="A1470" t="s">
        <v>2274</v>
      </c>
      <c r="B1470" t="s">
        <v>2274</v>
      </c>
      <c r="C1470">
        <f>VLOOKUP(B1470,Annotation!D:E,2,FALSE)</f>
        <v>2078</v>
      </c>
      <c r="D1470" t="str">
        <f>VLOOKUP(B1470,Annotation!D:F,3,FALSE)</f>
        <v>DUF4198 domain-containing protein</v>
      </c>
      <c r="G1470">
        <v>13</v>
      </c>
      <c r="H1470">
        <v>13</v>
      </c>
      <c r="I1470">
        <v>13</v>
      </c>
      <c r="J1470">
        <v>10</v>
      </c>
      <c r="K1470">
        <v>12</v>
      </c>
      <c r="L1470">
        <v>13</v>
      </c>
      <c r="M1470">
        <v>5</v>
      </c>
      <c r="N1470">
        <v>7</v>
      </c>
      <c r="O1470">
        <v>6</v>
      </c>
      <c r="P1470">
        <v>5</v>
      </c>
      <c r="Q1470">
        <v>6</v>
      </c>
      <c r="R1470">
        <v>6</v>
      </c>
      <c r="S1470">
        <v>35.299999999999997</v>
      </c>
      <c r="T1470">
        <v>43.905999999999999</v>
      </c>
      <c r="U1470">
        <v>322260000</v>
      </c>
      <c r="V1470">
        <v>11821000</v>
      </c>
      <c r="W1470">
        <v>59456000</v>
      </c>
      <c r="X1470">
        <v>63418000</v>
      </c>
      <c r="Y1470">
        <v>8164500</v>
      </c>
      <c r="Z1470">
        <v>41743000</v>
      </c>
      <c r="AA1470">
        <v>40644000</v>
      </c>
      <c r="AB1470">
        <v>38146000</v>
      </c>
      <c r="AC1470">
        <v>42126000</v>
      </c>
      <c r="AD1470">
        <v>16740000</v>
      </c>
      <c r="AE1470">
        <v>16113000</v>
      </c>
      <c r="AF1470" s="5">
        <v>591050</v>
      </c>
      <c r="AG1470" s="6">
        <v>2972800</v>
      </c>
      <c r="AH1470" s="6">
        <v>3170900</v>
      </c>
      <c r="AI1470" s="6">
        <f t="shared" si="396"/>
        <v>2.335116066336307E-3</v>
      </c>
      <c r="AJ1470" s="6">
        <f t="shared" si="397"/>
        <v>5.9968403044137145E-3</v>
      </c>
      <c r="AK1470" s="6">
        <f t="shared" si="398"/>
        <v>7.2603479928522617E-3</v>
      </c>
      <c r="AL1470" s="6">
        <f t="shared" si="399"/>
        <v>3</v>
      </c>
      <c r="AM1470" s="6">
        <f t="shared" si="400"/>
        <v>5.1974347878674283E-3</v>
      </c>
      <c r="AN1470" s="7">
        <f t="shared" si="401"/>
        <v>2.0886621343827556E-3</v>
      </c>
      <c r="AO1470" s="5">
        <v>408230</v>
      </c>
      <c r="AP1470" s="6">
        <v>2087200</v>
      </c>
      <c r="AQ1470" s="6">
        <v>2032200</v>
      </c>
      <c r="AR1470" s="6">
        <f t="shared" si="402"/>
        <v>7.7999499574619394E-4</v>
      </c>
      <c r="AS1470" s="6">
        <f t="shared" si="403"/>
        <v>4.3696225805019365E-3</v>
      </c>
      <c r="AT1470" s="6">
        <f t="shared" si="404"/>
        <v>4.7436430729267433E-3</v>
      </c>
      <c r="AU1470" s="6">
        <f t="shared" si="405"/>
        <v>3</v>
      </c>
      <c r="AV1470" s="6">
        <f t="shared" si="406"/>
        <v>3.2977535497249583E-3</v>
      </c>
      <c r="AW1470" s="7">
        <f t="shared" si="407"/>
        <v>1.7868601762660579E-3</v>
      </c>
      <c r="AX1470" s="5">
        <v>1907300</v>
      </c>
      <c r="AY1470" s="6">
        <v>2106300</v>
      </c>
      <c r="AZ1470" s="6">
        <v>836980</v>
      </c>
      <c r="BA1470" s="6">
        <f t="shared" si="408"/>
        <v>3.525787276915676E-3</v>
      </c>
      <c r="BB1470" s="6">
        <f t="shared" si="409"/>
        <v>4.5689111667686771E-3</v>
      </c>
      <c r="BC1470" s="6">
        <f t="shared" si="410"/>
        <v>1.7628737145586391E-3</v>
      </c>
      <c r="BD1470" s="6">
        <f t="shared" si="411"/>
        <v>3</v>
      </c>
      <c r="BE1470" s="6">
        <f t="shared" si="412"/>
        <v>3.285857386080998E-3</v>
      </c>
      <c r="BF1470" s="7">
        <f t="shared" si="413"/>
        <v>1.1580547799905109E-3</v>
      </c>
    </row>
    <row r="1471" spans="1:61" x14ac:dyDescent="0.25">
      <c r="A1471" t="s">
        <v>2275</v>
      </c>
      <c r="B1471" t="s">
        <v>2275</v>
      </c>
      <c r="C1471">
        <f>VLOOKUP(B1471,Annotation!D:E,2,FALSE)</f>
        <v>2082</v>
      </c>
      <c r="D1471" t="str">
        <f>VLOOKUP(B1471,Annotation!D:F,3,FALSE)</f>
        <v>DUF1569 domain-containing protein</v>
      </c>
      <c r="G1471">
        <v>5</v>
      </c>
      <c r="H1471">
        <v>5</v>
      </c>
      <c r="I1471">
        <v>5</v>
      </c>
      <c r="J1471">
        <v>4</v>
      </c>
      <c r="K1471">
        <v>3</v>
      </c>
      <c r="L1471">
        <v>1</v>
      </c>
      <c r="M1471">
        <v>1</v>
      </c>
      <c r="N1471">
        <v>1</v>
      </c>
      <c r="O1471">
        <v>0</v>
      </c>
      <c r="P1471">
        <v>0</v>
      </c>
      <c r="Q1471">
        <v>0</v>
      </c>
      <c r="R1471">
        <v>0</v>
      </c>
      <c r="S1471">
        <v>27.5</v>
      </c>
      <c r="T1471">
        <v>17.597000000000001</v>
      </c>
      <c r="U1471">
        <v>29716000</v>
      </c>
      <c r="V1471">
        <v>7092000</v>
      </c>
      <c r="W1471">
        <v>7249700</v>
      </c>
      <c r="X1471">
        <v>441860</v>
      </c>
      <c r="Y1471">
        <v>14932000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3714500</v>
      </c>
      <c r="AF1471" s="5">
        <v>886490</v>
      </c>
      <c r="AG1471" s="6">
        <v>906210</v>
      </c>
      <c r="AH1471" s="6">
        <v>55233</v>
      </c>
      <c r="AI1471" s="6">
        <f t="shared" si="396"/>
        <v>3.502338282119064E-3</v>
      </c>
      <c r="AJ1471" s="6">
        <f t="shared" si="397"/>
        <v>1.8280397780754683E-3</v>
      </c>
      <c r="AK1471" s="6">
        <f t="shared" si="398"/>
        <v>1.2646592471828472E-4</v>
      </c>
      <c r="AL1471" s="6">
        <f t="shared" si="399"/>
        <v>3</v>
      </c>
      <c r="AM1471" s="6">
        <f t="shared" si="400"/>
        <v>1.8189479949709388E-3</v>
      </c>
      <c r="AN1471" s="7">
        <f t="shared" si="401"/>
        <v>1.3782091130051563E-3</v>
      </c>
      <c r="AO1471" s="5">
        <v>1866500</v>
      </c>
      <c r="AP1471" s="6">
        <v>0</v>
      </c>
      <c r="AQ1471" s="6">
        <v>0</v>
      </c>
      <c r="AR1471" s="6">
        <f t="shared" si="402"/>
        <v>3.5662755298735299E-3</v>
      </c>
      <c r="AS1471" s="6">
        <f t="shared" si="403"/>
        <v>0</v>
      </c>
      <c r="AT1471" s="6">
        <f t="shared" si="404"/>
        <v>0</v>
      </c>
      <c r="AU1471" s="6">
        <f t="shared" si="405"/>
        <v>1</v>
      </c>
      <c r="AV1471" s="6">
        <f t="shared" si="406"/>
        <v>0</v>
      </c>
      <c r="AW1471" s="7">
        <f t="shared" si="407"/>
        <v>0</v>
      </c>
      <c r="AX1471" s="5">
        <v>0</v>
      </c>
      <c r="AY1471" s="6">
        <v>0</v>
      </c>
      <c r="AZ1471" s="6">
        <v>0</v>
      </c>
      <c r="BA1471" s="6">
        <f t="shared" si="408"/>
        <v>0</v>
      </c>
      <c r="BB1471" s="6">
        <f t="shared" si="409"/>
        <v>0</v>
      </c>
      <c r="BC1471" s="6">
        <f t="shared" si="410"/>
        <v>0</v>
      </c>
      <c r="BD1471" s="6">
        <f t="shared" si="411"/>
        <v>0</v>
      </c>
      <c r="BE1471" s="6">
        <f t="shared" si="412"/>
        <v>0</v>
      </c>
      <c r="BF1471" s="7">
        <f t="shared" si="413"/>
        <v>0</v>
      </c>
    </row>
    <row r="1472" spans="1:61" x14ac:dyDescent="0.25">
      <c r="A1472" t="s">
        <v>2276</v>
      </c>
      <c r="B1472" t="s">
        <v>2276</v>
      </c>
      <c r="C1472">
        <f>VLOOKUP(B1472,Annotation!D:E,2,FALSE)</f>
        <v>2084</v>
      </c>
      <c r="D1472" t="str">
        <f>VLOOKUP(B1472,Annotation!D:F,3,FALSE)</f>
        <v>type III pantothenate kinase</v>
      </c>
      <c r="G1472">
        <v>5</v>
      </c>
      <c r="H1472">
        <v>5</v>
      </c>
      <c r="I1472">
        <v>5</v>
      </c>
      <c r="J1472">
        <v>2</v>
      </c>
      <c r="K1472">
        <v>4</v>
      </c>
      <c r="L1472">
        <v>0</v>
      </c>
      <c r="M1472">
        <v>1</v>
      </c>
      <c r="N1472">
        <v>1</v>
      </c>
      <c r="O1472">
        <v>0</v>
      </c>
      <c r="P1472">
        <v>1</v>
      </c>
      <c r="Q1472">
        <v>2</v>
      </c>
      <c r="R1472">
        <v>0</v>
      </c>
      <c r="S1472">
        <v>26</v>
      </c>
      <c r="T1472">
        <v>26.832999999999998</v>
      </c>
      <c r="U1472">
        <v>18114000</v>
      </c>
      <c r="V1472">
        <v>1494400</v>
      </c>
      <c r="W1472">
        <v>8679500</v>
      </c>
      <c r="X1472">
        <v>0</v>
      </c>
      <c r="Y1472">
        <v>434870</v>
      </c>
      <c r="Z1472">
        <v>385150</v>
      </c>
      <c r="AA1472">
        <v>0</v>
      </c>
      <c r="AB1472">
        <v>1993300</v>
      </c>
      <c r="AC1472">
        <v>5126600</v>
      </c>
      <c r="AD1472">
        <v>0</v>
      </c>
      <c r="AE1472">
        <v>1293800</v>
      </c>
      <c r="AF1472" s="5">
        <v>106750</v>
      </c>
      <c r="AG1472" s="6">
        <v>619970</v>
      </c>
      <c r="AH1472" s="6">
        <v>0</v>
      </c>
      <c r="AI1472" s="6">
        <f t="shared" si="396"/>
        <v>4.2174712813027791E-4</v>
      </c>
      <c r="AJ1472" s="6">
        <f t="shared" si="397"/>
        <v>1.2506260372468281E-3</v>
      </c>
      <c r="AK1472" s="6">
        <f t="shared" si="398"/>
        <v>0</v>
      </c>
      <c r="AL1472" s="6">
        <f t="shared" si="399"/>
        <v>2</v>
      </c>
      <c r="AM1472" s="6">
        <f t="shared" si="400"/>
        <v>8.3618658268855305E-4</v>
      </c>
      <c r="AN1472" s="7">
        <f t="shared" si="401"/>
        <v>5.1950578770212886E-4</v>
      </c>
      <c r="AO1472" s="5">
        <v>31062</v>
      </c>
      <c r="AP1472" s="6">
        <v>27511</v>
      </c>
      <c r="AQ1472" s="6">
        <v>0</v>
      </c>
      <c r="AR1472" s="6">
        <f t="shared" si="402"/>
        <v>5.934939754027944E-5</v>
      </c>
      <c r="AS1472" s="6">
        <f t="shared" si="403"/>
        <v>5.7595192991658102E-5</v>
      </c>
      <c r="AT1472" s="6">
        <f t="shared" si="404"/>
        <v>0</v>
      </c>
      <c r="AU1472" s="6">
        <f t="shared" si="405"/>
        <v>2</v>
      </c>
      <c r="AV1472" s="6">
        <f t="shared" si="406"/>
        <v>5.8472295265968771E-5</v>
      </c>
      <c r="AW1472" s="7">
        <f t="shared" si="407"/>
        <v>2.7573406023717193E-5</v>
      </c>
      <c r="AX1472" s="5">
        <v>142380</v>
      </c>
      <c r="AY1472" s="6">
        <v>366190</v>
      </c>
      <c r="AZ1472" s="6">
        <v>0</v>
      </c>
      <c r="BA1472" s="6">
        <f t="shared" si="408"/>
        <v>2.6320012189338536E-4</v>
      </c>
      <c r="BB1472" s="6">
        <f t="shared" si="409"/>
        <v>7.9432634485069643E-4</v>
      </c>
      <c r="BC1472" s="6">
        <f t="shared" si="410"/>
        <v>0</v>
      </c>
      <c r="BD1472" s="6">
        <f t="shared" si="411"/>
        <v>2</v>
      </c>
      <c r="BE1472" s="6">
        <f t="shared" si="412"/>
        <v>5.287632333720409E-4</v>
      </c>
      <c r="BF1472" s="7">
        <f t="shared" si="413"/>
        <v>3.3037415001806994E-4</v>
      </c>
      <c r="BH1472" t="s">
        <v>2277</v>
      </c>
      <c r="BI1472" t="s">
        <v>2278</v>
      </c>
    </row>
    <row r="1473" spans="1:61" x14ac:dyDescent="0.25">
      <c r="A1473" t="s">
        <v>2279</v>
      </c>
      <c r="B1473" t="s">
        <v>2279</v>
      </c>
      <c r="C1473">
        <f>VLOOKUP(B1473,Annotation!D:E,2,FALSE)</f>
        <v>2085</v>
      </c>
      <c r="D1473" t="str">
        <f>VLOOKUP(B1473,Annotation!D:F,3,FALSE)</f>
        <v>membrane protein</v>
      </c>
      <c r="G1473">
        <v>28</v>
      </c>
      <c r="H1473">
        <v>28</v>
      </c>
      <c r="I1473">
        <v>28</v>
      </c>
      <c r="J1473">
        <v>22</v>
      </c>
      <c r="K1473">
        <v>26</v>
      </c>
      <c r="L1473">
        <v>21</v>
      </c>
      <c r="M1473">
        <v>18</v>
      </c>
      <c r="N1473">
        <v>18</v>
      </c>
      <c r="O1473">
        <v>18</v>
      </c>
      <c r="P1473">
        <v>20</v>
      </c>
      <c r="Q1473">
        <v>19</v>
      </c>
      <c r="R1473">
        <v>20</v>
      </c>
      <c r="S1473">
        <v>72.400000000000006</v>
      </c>
      <c r="T1473">
        <v>46.6</v>
      </c>
      <c r="U1473">
        <v>7679400000</v>
      </c>
      <c r="V1473">
        <v>280140000</v>
      </c>
      <c r="W1473">
        <v>746680000</v>
      </c>
      <c r="X1473">
        <v>1475100000</v>
      </c>
      <c r="Y1473">
        <v>716460000</v>
      </c>
      <c r="Z1473">
        <v>531230000</v>
      </c>
      <c r="AA1473">
        <v>608400000</v>
      </c>
      <c r="AB1473">
        <v>1219400000</v>
      </c>
      <c r="AC1473">
        <v>1492000000</v>
      </c>
      <c r="AD1473">
        <v>610020000</v>
      </c>
      <c r="AE1473">
        <v>319980000</v>
      </c>
      <c r="AF1473" s="5">
        <v>11672000</v>
      </c>
      <c r="AG1473" s="6">
        <v>31111000</v>
      </c>
      <c r="AH1473" s="6">
        <v>61461000</v>
      </c>
      <c r="AI1473" s="6">
        <f t="shared" si="396"/>
        <v>4.6113653204089965E-2</v>
      </c>
      <c r="AJ1473" s="6">
        <f t="shared" si="397"/>
        <v>6.2758240954862446E-2</v>
      </c>
      <c r="AK1473" s="6">
        <f t="shared" si="398"/>
        <v>0.14072605505966534</v>
      </c>
      <c r="AL1473" s="6">
        <f t="shared" si="399"/>
        <v>3</v>
      </c>
      <c r="AM1473" s="6">
        <f t="shared" si="400"/>
        <v>8.3199316406205912E-2</v>
      </c>
      <c r="AN1473" s="7">
        <f t="shared" si="401"/>
        <v>4.1241199630352332E-2</v>
      </c>
      <c r="AO1473" s="5">
        <v>29852000</v>
      </c>
      <c r="AP1473" s="6">
        <v>22134000</v>
      </c>
      <c r="AQ1473" s="6">
        <v>25350000</v>
      </c>
      <c r="AR1473" s="6">
        <f t="shared" si="402"/>
        <v>5.7037480373846552E-2</v>
      </c>
      <c r="AS1473" s="6">
        <f t="shared" si="403"/>
        <v>4.6338264755092888E-2</v>
      </c>
      <c r="AT1473" s="6">
        <f t="shared" si="404"/>
        <v>5.9172990797506604E-2</v>
      </c>
      <c r="AU1473" s="6">
        <f t="shared" si="405"/>
        <v>3</v>
      </c>
      <c r="AV1473" s="6">
        <f t="shared" si="406"/>
        <v>5.4182911975482008E-2</v>
      </c>
      <c r="AW1473" s="7">
        <f t="shared" si="407"/>
        <v>5.615096835119843E-3</v>
      </c>
      <c r="AX1473" s="5">
        <v>50809000</v>
      </c>
      <c r="AY1473" s="6">
        <v>62168000</v>
      </c>
      <c r="AZ1473" s="6">
        <v>25417000</v>
      </c>
      <c r="BA1473" s="6">
        <f t="shared" si="408"/>
        <v>9.3924251954495136E-2</v>
      </c>
      <c r="BB1473" s="6">
        <f t="shared" si="409"/>
        <v>0.1348526180580521</v>
      </c>
      <c r="BC1473" s="6">
        <f t="shared" si="410"/>
        <v>5.3534088273240611E-2</v>
      </c>
      <c r="BD1473" s="6">
        <f t="shared" si="411"/>
        <v>3</v>
      </c>
      <c r="BE1473" s="6">
        <f t="shared" si="412"/>
        <v>9.410365276192928E-2</v>
      </c>
      <c r="BF1473" s="7">
        <f t="shared" si="413"/>
        <v>3.3198393134589124E-2</v>
      </c>
      <c r="BH1473" t="s">
        <v>2280</v>
      </c>
      <c r="BI1473" t="s">
        <v>2281</v>
      </c>
    </row>
    <row r="1474" spans="1:61" x14ac:dyDescent="0.25">
      <c r="A1474" t="s">
        <v>2282</v>
      </c>
      <c r="B1474" t="s">
        <v>2282</v>
      </c>
      <c r="C1474">
        <f>VLOOKUP(B1474,Annotation!D:E,2,FALSE)</f>
        <v>2086</v>
      </c>
      <c r="D1474" t="str">
        <f>VLOOKUP(B1474,Annotation!D:F,3,FALSE)</f>
        <v>hypothetical protein</v>
      </c>
      <c r="G1474">
        <v>52</v>
      </c>
      <c r="H1474">
        <v>52</v>
      </c>
      <c r="I1474">
        <v>52</v>
      </c>
      <c r="J1474">
        <v>43</v>
      </c>
      <c r="K1474">
        <v>48</v>
      </c>
      <c r="L1474">
        <v>39</v>
      </c>
      <c r="M1474">
        <v>38</v>
      </c>
      <c r="N1474">
        <v>36</v>
      </c>
      <c r="O1474">
        <v>38</v>
      </c>
      <c r="P1474">
        <v>35</v>
      </c>
      <c r="Q1474">
        <v>42</v>
      </c>
      <c r="R1474">
        <v>45</v>
      </c>
      <c r="S1474">
        <v>80.900000000000006</v>
      </c>
      <c r="T1474">
        <v>50.207000000000001</v>
      </c>
      <c r="U1474">
        <v>45255000000</v>
      </c>
      <c r="V1474">
        <v>3928700000</v>
      </c>
      <c r="W1474">
        <v>8333100000</v>
      </c>
      <c r="X1474">
        <v>6684900000</v>
      </c>
      <c r="Y1474">
        <v>3347100000</v>
      </c>
      <c r="Z1474">
        <v>2898500000</v>
      </c>
      <c r="AA1474">
        <v>3612900000</v>
      </c>
      <c r="AB1474">
        <v>3675000000</v>
      </c>
      <c r="AC1474">
        <v>6682400000</v>
      </c>
      <c r="AD1474">
        <v>6092000000</v>
      </c>
      <c r="AE1474">
        <v>1676100000</v>
      </c>
      <c r="AF1474" s="5">
        <v>145510000</v>
      </c>
      <c r="AG1474" s="6">
        <v>308630000</v>
      </c>
      <c r="AH1474" s="6">
        <v>247590000</v>
      </c>
      <c r="AI1474" s="6">
        <f t="shared" ref="AI1474:AI1537" si="414">(AF1474/$AF$2410)*100</f>
        <v>0.57487985587107016</v>
      </c>
      <c r="AJ1474" s="6">
        <f t="shared" ref="AJ1474:AJ1537" si="415">(AG1474/$AG$2410)*100</f>
        <v>0.62257966333127179</v>
      </c>
      <c r="AK1474" s="6">
        <f t="shared" ref="AK1474:AK1537" si="416">(AH1474/$AH$2410)*100</f>
        <v>0.56690200244419309</v>
      </c>
      <c r="AL1474" s="6">
        <f t="shared" ref="AL1474:AL1537" si="417">COUNTIF(AI1474:AK1474,"&gt;0")</f>
        <v>3</v>
      </c>
      <c r="AM1474" s="6">
        <f t="shared" ref="AM1474:AM1537" si="418">IF(AL1474&gt;1,AVERAGEIF(AI1474:AK1474,"&gt;0"),0)</f>
        <v>0.58812050721551168</v>
      </c>
      <c r="AN1474" s="7">
        <f t="shared" ref="AN1474:AN1537" si="419">IF(AL1474&gt;=2,_xlfn.STDEV.P(AI1474:AK1474),0)</f>
        <v>2.4583010616859351E-2</v>
      </c>
      <c r="AO1474" s="5">
        <v>123970000</v>
      </c>
      <c r="AP1474" s="6">
        <v>107350000</v>
      </c>
      <c r="AQ1474" s="6">
        <v>133810000</v>
      </c>
      <c r="AR1474" s="6">
        <f t="shared" ref="AR1474:AR1537" si="420">(AO1474/$AO$2410)*100</f>
        <v>0.23686642241544145</v>
      </c>
      <c r="AS1474" s="6">
        <f t="shared" ref="AS1474:AS1537" si="421">(AP1474/$AP$2410)*100</f>
        <v>0.22474079341552461</v>
      </c>
      <c r="AT1474" s="6">
        <f t="shared" ref="AT1474:AT1537" si="422">(AQ1474/$AQ$2410)*100</f>
        <v>0.31234469028064532</v>
      </c>
      <c r="AU1474" s="6">
        <f t="shared" ref="AU1474:AU1537" si="423">COUNTIF(AR1474:AT1474,"&gt;0")</f>
        <v>3</v>
      </c>
      <c r="AV1474" s="6">
        <f t="shared" ref="AV1474:AV1537" si="424">IF(AU1474&gt;1,AVERAGEIF(AR1474:AT1474,"&gt;0"),0)</f>
        <v>0.25798396870387047</v>
      </c>
      <c r="AW1474" s="7">
        <f t="shared" ref="AW1474:AW1537" si="425">IF(AU1474&gt;=2,_xlfn.STDEV.P(AR1474:AT1474),0)</f>
        <v>3.8756279124993742E-2</v>
      </c>
      <c r="AX1474" s="5">
        <v>136110000</v>
      </c>
      <c r="AY1474" s="6">
        <v>247500000</v>
      </c>
      <c r="AZ1474" s="6">
        <v>225630000</v>
      </c>
      <c r="BA1474" s="6">
        <f t="shared" ref="BA1474:BA1537" si="426">(AX1474/$AX$2410)*100</f>
        <v>0.25160955605357971</v>
      </c>
      <c r="BB1474" s="6">
        <f t="shared" ref="BB1474:BB1537" si="427">(AY1474/$AY$2410)*100</f>
        <v>0.5368682114491039</v>
      </c>
      <c r="BC1474" s="6">
        <f t="shared" ref="BC1474:BC1537" si="428">(AZ1474/$AZ$2410)*100</f>
        <v>0.4752290332097131</v>
      </c>
      <c r="BD1474" s="6">
        <f t="shared" ref="BD1474:BD1537" si="429">COUNTIF(BA1474:BC1474,"&gt;0")</f>
        <v>3</v>
      </c>
      <c r="BE1474" s="6">
        <f t="shared" ref="BE1474:BE1537" si="430">IF(BD1474&gt;1,AVERAGEIF(BA1474:BC1474,"&gt;0"),0)</f>
        <v>0.42123560023746559</v>
      </c>
      <c r="BF1474" s="7">
        <f t="shared" ref="BF1474:BF1537" si="431">IF(BD1474&gt;=2,_xlfn.STDEV.P(BA1474:BC1474),0)</f>
        <v>0.12255500322334724</v>
      </c>
      <c r="BH1474" t="s">
        <v>2283</v>
      </c>
      <c r="BI1474" t="s">
        <v>2284</v>
      </c>
    </row>
    <row r="1475" spans="1:61" x14ac:dyDescent="0.25">
      <c r="A1475" t="s">
        <v>2285</v>
      </c>
      <c r="B1475" t="s">
        <v>2285</v>
      </c>
      <c r="C1475">
        <f>VLOOKUP(B1475,Annotation!D:E,2,FALSE)</f>
        <v>2087</v>
      </c>
      <c r="D1475" t="str">
        <f>VLOOKUP(B1475,Annotation!D:F,3,FALSE)</f>
        <v>LPS export ABC transporter periplasmic protein LptC</v>
      </c>
      <c r="G1475">
        <v>5</v>
      </c>
      <c r="H1475">
        <v>5</v>
      </c>
      <c r="I1475">
        <v>5</v>
      </c>
      <c r="J1475">
        <v>3</v>
      </c>
      <c r="K1475">
        <v>4</v>
      </c>
      <c r="L1475">
        <v>1</v>
      </c>
      <c r="M1475">
        <v>1</v>
      </c>
      <c r="N1475">
        <v>0</v>
      </c>
      <c r="O1475">
        <v>0</v>
      </c>
      <c r="P1475">
        <v>0</v>
      </c>
      <c r="Q1475">
        <v>1</v>
      </c>
      <c r="R1475">
        <v>0</v>
      </c>
      <c r="S1475">
        <v>30.2</v>
      </c>
      <c r="T1475">
        <v>19.298999999999999</v>
      </c>
      <c r="U1475">
        <v>9140900</v>
      </c>
      <c r="V1475">
        <v>1360000</v>
      </c>
      <c r="W1475">
        <v>6502300</v>
      </c>
      <c r="X1475">
        <v>890220</v>
      </c>
      <c r="Y1475">
        <v>183010</v>
      </c>
      <c r="Z1475">
        <v>0</v>
      </c>
      <c r="AA1475">
        <v>0</v>
      </c>
      <c r="AB1475">
        <v>0</v>
      </c>
      <c r="AC1475">
        <v>205370</v>
      </c>
      <c r="AD1475">
        <v>0</v>
      </c>
      <c r="AE1475">
        <v>830990</v>
      </c>
      <c r="AF1475" s="5">
        <v>123630</v>
      </c>
      <c r="AG1475" s="6">
        <v>591120</v>
      </c>
      <c r="AH1475" s="6">
        <v>80929</v>
      </c>
      <c r="AI1475" s="6">
        <f t="shared" si="414"/>
        <v>4.8843651007724831E-4</v>
      </c>
      <c r="AJ1475" s="6">
        <f t="shared" si="415"/>
        <v>1.1924287677425442E-3</v>
      </c>
      <c r="AK1475" s="6">
        <f t="shared" si="416"/>
        <v>1.8530155561939535E-4</v>
      </c>
      <c r="AL1475" s="6">
        <f t="shared" si="417"/>
        <v>3</v>
      </c>
      <c r="AM1475" s="6">
        <f t="shared" si="418"/>
        <v>6.2205561114639591E-4</v>
      </c>
      <c r="AN1475" s="7">
        <f t="shared" si="419"/>
        <v>4.2187427311750261E-4</v>
      </c>
      <c r="AO1475" s="5">
        <v>16637</v>
      </c>
      <c r="AP1475" s="6">
        <v>0</v>
      </c>
      <c r="AQ1475" s="6">
        <v>0</v>
      </c>
      <c r="AR1475" s="6">
        <f t="shared" si="420"/>
        <v>3.1787905700780025E-5</v>
      </c>
      <c r="AS1475" s="6">
        <f t="shared" si="421"/>
        <v>0</v>
      </c>
      <c r="AT1475" s="6">
        <f t="shared" si="422"/>
        <v>0</v>
      </c>
      <c r="AU1475" s="6">
        <f t="shared" si="423"/>
        <v>1</v>
      </c>
      <c r="AV1475" s="6">
        <f t="shared" si="424"/>
        <v>0</v>
      </c>
      <c r="AW1475" s="7">
        <f t="shared" si="425"/>
        <v>0</v>
      </c>
      <c r="AX1475" s="5">
        <v>0</v>
      </c>
      <c r="AY1475" s="6">
        <v>18670</v>
      </c>
      <c r="AZ1475" s="6">
        <v>0</v>
      </c>
      <c r="BA1475" s="6">
        <f t="shared" si="426"/>
        <v>0</v>
      </c>
      <c r="BB1475" s="6">
        <f t="shared" si="427"/>
        <v>4.0498301041433417E-5</v>
      </c>
      <c r="BC1475" s="6">
        <f t="shared" si="428"/>
        <v>0</v>
      </c>
      <c r="BD1475" s="6">
        <f t="shared" si="429"/>
        <v>1</v>
      </c>
      <c r="BE1475" s="6">
        <f t="shared" si="430"/>
        <v>0</v>
      </c>
      <c r="BF1475" s="7">
        <f t="shared" si="431"/>
        <v>0</v>
      </c>
    </row>
    <row r="1476" spans="1:61" x14ac:dyDescent="0.25">
      <c r="A1476" t="s">
        <v>2286</v>
      </c>
      <c r="B1476" t="s">
        <v>2286</v>
      </c>
      <c r="C1476">
        <f>VLOOKUP(B1476,Annotation!D:E,2,FALSE)</f>
        <v>2089</v>
      </c>
      <c r="D1476" t="str">
        <f>VLOOKUP(B1476,Annotation!D:F,3,FALSE)</f>
        <v>HlyC/CorC family transporter</v>
      </c>
      <c r="G1476">
        <v>3</v>
      </c>
      <c r="H1476">
        <v>3</v>
      </c>
      <c r="I1476">
        <v>3</v>
      </c>
      <c r="J1476">
        <v>1</v>
      </c>
      <c r="K1476">
        <v>2</v>
      </c>
      <c r="L1476">
        <v>1</v>
      </c>
      <c r="M1476">
        <v>0</v>
      </c>
      <c r="N1476">
        <v>0</v>
      </c>
      <c r="O1476">
        <v>1</v>
      </c>
      <c r="P1476">
        <v>0</v>
      </c>
      <c r="Q1476">
        <v>1</v>
      </c>
      <c r="R1476">
        <v>0</v>
      </c>
      <c r="S1476">
        <v>8.3000000000000007</v>
      </c>
      <c r="T1476">
        <v>48.472000000000001</v>
      </c>
      <c r="U1476">
        <v>6903300</v>
      </c>
      <c r="V1476">
        <v>405830</v>
      </c>
      <c r="W1476">
        <v>2163600</v>
      </c>
      <c r="X1476">
        <v>1942900</v>
      </c>
      <c r="Y1476">
        <v>0</v>
      </c>
      <c r="Z1476">
        <v>0</v>
      </c>
      <c r="AA1476">
        <v>2391000</v>
      </c>
      <c r="AB1476">
        <v>0</v>
      </c>
      <c r="AC1476">
        <v>0</v>
      </c>
      <c r="AD1476">
        <v>0</v>
      </c>
      <c r="AE1476">
        <v>460220</v>
      </c>
      <c r="AF1476" s="5">
        <v>27056</v>
      </c>
      <c r="AG1476" s="6">
        <v>144240</v>
      </c>
      <c r="AH1476" s="6">
        <v>129530</v>
      </c>
      <c r="AI1476" s="6">
        <f t="shared" si="414"/>
        <v>1.0689264916808243E-4</v>
      </c>
      <c r="AJ1476" s="6">
        <f t="shared" si="415"/>
        <v>2.909661751576407E-4</v>
      </c>
      <c r="AK1476" s="6">
        <f t="shared" si="416"/>
        <v>2.9658231906214437E-4</v>
      </c>
      <c r="AL1476" s="6">
        <f t="shared" si="417"/>
        <v>3</v>
      </c>
      <c r="AM1476" s="6">
        <f t="shared" si="418"/>
        <v>2.3148038112928918E-4</v>
      </c>
      <c r="AN1476" s="7">
        <f t="shared" si="419"/>
        <v>8.8126660682289737E-5</v>
      </c>
      <c r="AO1476" s="5">
        <v>0</v>
      </c>
      <c r="AP1476" s="6">
        <v>0</v>
      </c>
      <c r="AQ1476" s="6">
        <v>159400</v>
      </c>
      <c r="AR1476" s="6">
        <f t="shared" si="420"/>
        <v>0</v>
      </c>
      <c r="AS1476" s="6">
        <f t="shared" si="421"/>
        <v>0</v>
      </c>
      <c r="AT1476" s="6">
        <f t="shared" si="422"/>
        <v>3.7207789874250702E-4</v>
      </c>
      <c r="AU1476" s="6">
        <f t="shared" si="423"/>
        <v>1</v>
      </c>
      <c r="AV1476" s="6">
        <f t="shared" si="424"/>
        <v>0</v>
      </c>
      <c r="AW1476" s="7">
        <f t="shared" si="425"/>
        <v>0</v>
      </c>
      <c r="AX1476" s="5">
        <v>0</v>
      </c>
      <c r="AY1476" s="6">
        <v>0</v>
      </c>
      <c r="AZ1476" s="6">
        <v>0</v>
      </c>
      <c r="BA1476" s="6">
        <f t="shared" si="426"/>
        <v>0</v>
      </c>
      <c r="BB1476" s="6">
        <f t="shared" si="427"/>
        <v>0</v>
      </c>
      <c r="BC1476" s="6">
        <f t="shared" si="428"/>
        <v>0</v>
      </c>
      <c r="BD1476" s="6">
        <f t="shared" si="429"/>
        <v>0</v>
      </c>
      <c r="BE1476" s="6">
        <f t="shared" si="430"/>
        <v>0</v>
      </c>
      <c r="BF1476" s="7">
        <f t="shared" si="431"/>
        <v>0</v>
      </c>
    </row>
    <row r="1477" spans="1:61" x14ac:dyDescent="0.25">
      <c r="A1477" t="s">
        <v>2287</v>
      </c>
      <c r="B1477" t="s">
        <v>2287</v>
      </c>
      <c r="C1477">
        <f>VLOOKUP(B1477,Annotation!D:E,2,FALSE)</f>
        <v>2090</v>
      </c>
      <c r="D1477" t="str">
        <f>VLOOKUP(B1477,Annotation!D:F,3,FALSE)</f>
        <v>peptidylprolyl isomerase</v>
      </c>
      <c r="G1477">
        <v>75</v>
      </c>
      <c r="H1477">
        <v>75</v>
      </c>
      <c r="I1477">
        <v>75</v>
      </c>
      <c r="J1477">
        <v>61</v>
      </c>
      <c r="K1477">
        <v>59</v>
      </c>
      <c r="L1477">
        <v>54</v>
      </c>
      <c r="M1477">
        <v>50</v>
      </c>
      <c r="N1477">
        <v>44</v>
      </c>
      <c r="O1477">
        <v>50</v>
      </c>
      <c r="P1477">
        <v>50</v>
      </c>
      <c r="Q1477">
        <v>46</v>
      </c>
      <c r="R1477">
        <v>47</v>
      </c>
      <c r="S1477">
        <v>75.8</v>
      </c>
      <c r="T1477">
        <v>77.867999999999995</v>
      </c>
      <c r="U1477">
        <v>20084000000</v>
      </c>
      <c r="V1477">
        <v>1658800000</v>
      </c>
      <c r="W1477">
        <v>2481000000</v>
      </c>
      <c r="X1477">
        <v>2235800000</v>
      </c>
      <c r="Y1477">
        <v>2583400000</v>
      </c>
      <c r="Z1477">
        <v>2852600000</v>
      </c>
      <c r="AA1477">
        <v>2849800000</v>
      </c>
      <c r="AB1477">
        <v>1947700000</v>
      </c>
      <c r="AC1477">
        <v>1642500000</v>
      </c>
      <c r="AD1477">
        <v>1831900000</v>
      </c>
      <c r="AE1477">
        <v>489840000</v>
      </c>
      <c r="AF1477" s="5">
        <v>40460000</v>
      </c>
      <c r="AG1477" s="6">
        <v>60512000</v>
      </c>
      <c r="AH1477" s="6">
        <v>54532000</v>
      </c>
      <c r="AI1477" s="6">
        <f t="shared" si="414"/>
        <v>0.15984907544872173</v>
      </c>
      <c r="AJ1477" s="6">
        <f t="shared" si="415"/>
        <v>0.12206700770340512</v>
      </c>
      <c r="AK1477" s="6">
        <f t="shared" si="416"/>
        <v>0.12486085866669386</v>
      </c>
      <c r="AL1477" s="6">
        <f t="shared" si="417"/>
        <v>3</v>
      </c>
      <c r="AM1477" s="6">
        <f t="shared" si="418"/>
        <v>0.13559231393960691</v>
      </c>
      <c r="AN1477" s="7">
        <f t="shared" si="419"/>
        <v>1.7190002132709225E-2</v>
      </c>
      <c r="AO1477" s="5">
        <v>63010000</v>
      </c>
      <c r="AP1477" s="6">
        <v>69575000</v>
      </c>
      <c r="AQ1477" s="6">
        <v>69508000</v>
      </c>
      <c r="AR1477" s="6">
        <f t="shared" si="420"/>
        <v>0.12039165343548412</v>
      </c>
      <c r="AS1477" s="6">
        <f t="shared" si="421"/>
        <v>0.14565757523879946</v>
      </c>
      <c r="AT1477" s="6">
        <f t="shared" si="422"/>
        <v>0.16224837255830726</v>
      </c>
      <c r="AU1477" s="6">
        <f t="shared" si="423"/>
        <v>3</v>
      </c>
      <c r="AV1477" s="6">
        <f t="shared" si="424"/>
        <v>0.14276586707753028</v>
      </c>
      <c r="AW1477" s="7">
        <f t="shared" si="425"/>
        <v>1.7209836644570323E-2</v>
      </c>
      <c r="AX1477" s="5">
        <v>47506000</v>
      </c>
      <c r="AY1477" s="6">
        <v>40062000</v>
      </c>
      <c r="AZ1477" s="6">
        <v>44679000</v>
      </c>
      <c r="BA1477" s="6">
        <f t="shared" si="426"/>
        <v>8.7818408418788921E-2</v>
      </c>
      <c r="BB1477" s="6">
        <f t="shared" si="427"/>
        <v>8.6901067826561623E-2</v>
      </c>
      <c r="BC1477" s="6">
        <f t="shared" si="428"/>
        <v>9.4104321122088261E-2</v>
      </c>
      <c r="BD1477" s="6">
        <f t="shared" si="429"/>
        <v>3</v>
      </c>
      <c r="BE1477" s="6">
        <f t="shared" si="430"/>
        <v>8.9607932455812944E-2</v>
      </c>
      <c r="BF1477" s="7">
        <f t="shared" si="431"/>
        <v>3.2014071613582556E-3</v>
      </c>
      <c r="BH1477" t="s">
        <v>2288</v>
      </c>
      <c r="BI1477" t="s">
        <v>2289</v>
      </c>
    </row>
    <row r="1478" spans="1:61" x14ac:dyDescent="0.25">
      <c r="A1478" t="s">
        <v>2290</v>
      </c>
      <c r="B1478" t="s">
        <v>2290</v>
      </c>
      <c r="C1478">
        <f>VLOOKUP(B1478,Annotation!D:E,2,FALSE)</f>
        <v>2091</v>
      </c>
      <c r="D1478" t="str">
        <f>VLOOKUP(B1478,Annotation!D:F,3,FALSE)</f>
        <v>transcription termination factor Rho</v>
      </c>
      <c r="G1478">
        <v>41</v>
      </c>
      <c r="H1478">
        <v>41</v>
      </c>
      <c r="I1478">
        <v>41</v>
      </c>
      <c r="J1478">
        <v>24</v>
      </c>
      <c r="K1478">
        <v>29</v>
      </c>
      <c r="L1478">
        <v>30</v>
      </c>
      <c r="M1478">
        <v>20</v>
      </c>
      <c r="N1478">
        <v>19</v>
      </c>
      <c r="O1478">
        <v>18</v>
      </c>
      <c r="P1478">
        <v>19</v>
      </c>
      <c r="Q1478">
        <v>17</v>
      </c>
      <c r="R1478">
        <v>19</v>
      </c>
      <c r="S1478">
        <v>69.5</v>
      </c>
      <c r="T1478">
        <v>64.545000000000002</v>
      </c>
      <c r="U1478">
        <v>5435000000</v>
      </c>
      <c r="V1478">
        <v>322660000</v>
      </c>
      <c r="W1478">
        <v>607780000</v>
      </c>
      <c r="X1478">
        <v>721840000</v>
      </c>
      <c r="Y1478">
        <v>819120000</v>
      </c>
      <c r="Z1478">
        <v>1068300000</v>
      </c>
      <c r="AA1478">
        <v>678160000</v>
      </c>
      <c r="AB1478">
        <v>674190000</v>
      </c>
      <c r="AC1478">
        <v>233260000</v>
      </c>
      <c r="AD1478">
        <v>309650000</v>
      </c>
      <c r="AE1478">
        <v>175320000</v>
      </c>
      <c r="AF1478" s="5">
        <v>10408000</v>
      </c>
      <c r="AG1478" s="6">
        <v>19606000</v>
      </c>
      <c r="AH1478" s="6">
        <v>23285000</v>
      </c>
      <c r="AI1478" s="6">
        <f t="shared" si="414"/>
        <v>4.1119851143605925E-2</v>
      </c>
      <c r="AJ1478" s="6">
        <f t="shared" si="415"/>
        <v>3.9549936426377587E-2</v>
      </c>
      <c r="AK1478" s="6">
        <f t="shared" si="416"/>
        <v>5.3315211143071348E-2</v>
      </c>
      <c r="AL1478" s="6">
        <f t="shared" si="417"/>
        <v>3</v>
      </c>
      <c r="AM1478" s="6">
        <f t="shared" si="418"/>
        <v>4.4661666237684951E-2</v>
      </c>
      <c r="AN1478" s="7">
        <f t="shared" si="419"/>
        <v>6.1524541242768405E-3</v>
      </c>
      <c r="AO1478" s="5">
        <v>26423000</v>
      </c>
      <c r="AP1478" s="6">
        <v>34462000</v>
      </c>
      <c r="AQ1478" s="6">
        <v>21876000</v>
      </c>
      <c r="AR1478" s="6">
        <f t="shared" si="420"/>
        <v>5.0485774618723951E-2</v>
      </c>
      <c r="AS1478" s="6">
        <f t="shared" si="421"/>
        <v>7.2147342549471902E-2</v>
      </c>
      <c r="AT1478" s="6">
        <f t="shared" si="422"/>
        <v>5.1063840105966651E-2</v>
      </c>
      <c r="AU1478" s="6">
        <f t="shared" si="423"/>
        <v>3</v>
      </c>
      <c r="AV1478" s="6">
        <f t="shared" si="424"/>
        <v>5.7898985758054168E-2</v>
      </c>
      <c r="AW1478" s="7">
        <f t="shared" si="425"/>
        <v>1.0077873233592513E-2</v>
      </c>
      <c r="AX1478" s="5">
        <v>21748000</v>
      </c>
      <c r="AY1478" s="6">
        <v>7524500</v>
      </c>
      <c r="AZ1478" s="6">
        <v>9988600</v>
      </c>
      <c r="BA1478" s="6">
        <f t="shared" si="426"/>
        <v>4.0202811145788345E-2</v>
      </c>
      <c r="BB1478" s="6">
        <f t="shared" si="427"/>
        <v>1.632187821029811E-2</v>
      </c>
      <c r="BC1478" s="6">
        <f t="shared" si="428"/>
        <v>2.1038304840307321E-2</v>
      </c>
      <c r="BD1478" s="6">
        <f t="shared" si="429"/>
        <v>3</v>
      </c>
      <c r="BE1478" s="6">
        <f t="shared" si="430"/>
        <v>2.5854331398797923E-2</v>
      </c>
      <c r="BF1478" s="7">
        <f t="shared" si="431"/>
        <v>1.0326997734947326E-2</v>
      </c>
      <c r="BH1478" t="s">
        <v>2291</v>
      </c>
      <c r="BI1478" t="s">
        <v>2292</v>
      </c>
    </row>
    <row r="1479" spans="1:61" x14ac:dyDescent="0.25">
      <c r="A1479" t="s">
        <v>2293</v>
      </c>
      <c r="B1479" t="s">
        <v>2293</v>
      </c>
      <c r="C1479">
        <f>VLOOKUP(B1479,Annotation!D:E,2,FALSE)</f>
        <v>2093</v>
      </c>
      <c r="D1479" t="str">
        <f>VLOOKUP(B1479,Annotation!D:F,3,FALSE)</f>
        <v>response regulator transcription factor</v>
      </c>
      <c r="E1479" t="str">
        <f>VLOOKUP(B1479,Annotation!I:O,7,FALSE)</f>
        <v>RR|NarL</v>
      </c>
      <c r="G1479">
        <v>16</v>
      </c>
      <c r="H1479">
        <v>16</v>
      </c>
      <c r="I1479">
        <v>16</v>
      </c>
      <c r="J1479">
        <v>14</v>
      </c>
      <c r="K1479">
        <v>13</v>
      </c>
      <c r="L1479">
        <v>1</v>
      </c>
      <c r="M1479">
        <v>6</v>
      </c>
      <c r="N1479">
        <v>5</v>
      </c>
      <c r="O1479">
        <v>4</v>
      </c>
      <c r="P1479">
        <v>4</v>
      </c>
      <c r="Q1479">
        <v>2</v>
      </c>
      <c r="R1479">
        <v>3</v>
      </c>
      <c r="S1479">
        <v>64.900000000000006</v>
      </c>
      <c r="T1479">
        <v>25.306999999999999</v>
      </c>
      <c r="U1479">
        <v>253250000</v>
      </c>
      <c r="V1479">
        <v>34313000</v>
      </c>
      <c r="W1479">
        <v>96017000</v>
      </c>
      <c r="X1479">
        <v>0</v>
      </c>
      <c r="Y1479">
        <v>27517000</v>
      </c>
      <c r="Z1479">
        <v>66904000</v>
      </c>
      <c r="AA1479">
        <v>22541000</v>
      </c>
      <c r="AB1479">
        <v>4183300</v>
      </c>
      <c r="AC1479">
        <v>861520</v>
      </c>
      <c r="AD1479">
        <v>910180</v>
      </c>
      <c r="AE1479">
        <v>18089000</v>
      </c>
      <c r="AF1479" s="5">
        <v>2450900</v>
      </c>
      <c r="AG1479" s="6">
        <v>6858400</v>
      </c>
      <c r="AH1479" s="6">
        <v>0</v>
      </c>
      <c r="AI1479" s="6">
        <f t="shared" si="414"/>
        <v>9.6829979984496307E-3</v>
      </c>
      <c r="AJ1479" s="6">
        <f t="shared" si="415"/>
        <v>1.3835013974633686E-2</v>
      </c>
      <c r="AK1479" s="6">
        <f t="shared" si="416"/>
        <v>0</v>
      </c>
      <c r="AL1479" s="6">
        <f t="shared" si="417"/>
        <v>2</v>
      </c>
      <c r="AM1479" s="6">
        <f t="shared" si="418"/>
        <v>1.1759005986541659E-2</v>
      </c>
      <c r="AN1479" s="7">
        <f t="shared" si="419"/>
        <v>5.7966206494510101E-3</v>
      </c>
      <c r="AO1479" s="5">
        <v>1965500</v>
      </c>
      <c r="AP1479" s="6">
        <v>4778900</v>
      </c>
      <c r="AQ1479" s="6">
        <v>1610100</v>
      </c>
      <c r="AR1479" s="6">
        <f t="shared" si="420"/>
        <v>3.7554323889453108E-3</v>
      </c>
      <c r="AS1479" s="6">
        <f t="shared" si="421"/>
        <v>1.000478600515557E-2</v>
      </c>
      <c r="AT1479" s="6">
        <f t="shared" si="422"/>
        <v>3.7583602557422239E-3</v>
      </c>
      <c r="AU1479" s="6">
        <f t="shared" si="423"/>
        <v>3</v>
      </c>
      <c r="AV1479" s="6">
        <f t="shared" si="424"/>
        <v>5.8395262166143691E-3</v>
      </c>
      <c r="AW1479" s="7">
        <f t="shared" si="425"/>
        <v>2.9452836844272141E-3</v>
      </c>
      <c r="AX1479" s="5">
        <v>298810</v>
      </c>
      <c r="AY1479" s="6">
        <v>61537</v>
      </c>
      <c r="AZ1479" s="6">
        <v>65013</v>
      </c>
      <c r="BA1479" s="6">
        <f t="shared" si="426"/>
        <v>5.5237272385842457E-4</v>
      </c>
      <c r="BB1479" s="6">
        <f t="shared" si="427"/>
        <v>1.3348387526441823E-4</v>
      </c>
      <c r="BC1479" s="6">
        <f t="shared" si="428"/>
        <v>1.3693243423331595E-4</v>
      </c>
      <c r="BD1479" s="6">
        <f t="shared" si="429"/>
        <v>3</v>
      </c>
      <c r="BE1479" s="6">
        <f t="shared" si="430"/>
        <v>2.7426301111871957E-4</v>
      </c>
      <c r="BF1479" s="7">
        <f t="shared" si="431"/>
        <v>1.9665830329086272E-4</v>
      </c>
      <c r="BH1479" t="s">
        <v>2294</v>
      </c>
      <c r="BI1479" t="s">
        <v>2295</v>
      </c>
    </row>
    <row r="1480" spans="1:61" x14ac:dyDescent="0.25">
      <c r="A1480" t="s">
        <v>3731</v>
      </c>
      <c r="B1480" t="s">
        <v>3731</v>
      </c>
      <c r="C1480">
        <f>VLOOKUP(B1480,Annotation!D:E,2,FALSE)</f>
        <v>2094</v>
      </c>
      <c r="D1480" t="str">
        <f>VLOOKUP(B1480,Annotation!D:F,3,FALSE)</f>
        <v>hypothetical protein</v>
      </c>
      <c r="G1480">
        <v>11</v>
      </c>
      <c r="H1480">
        <v>11</v>
      </c>
      <c r="I1480">
        <v>11</v>
      </c>
      <c r="J1480">
        <v>5</v>
      </c>
      <c r="K1480">
        <v>7</v>
      </c>
      <c r="L1480">
        <v>1</v>
      </c>
      <c r="M1480">
        <v>4</v>
      </c>
      <c r="N1480">
        <v>3</v>
      </c>
      <c r="O1480">
        <v>2</v>
      </c>
      <c r="P1480">
        <v>1</v>
      </c>
      <c r="Q1480">
        <v>1</v>
      </c>
      <c r="R1480">
        <v>1</v>
      </c>
      <c r="S1480">
        <v>46.5</v>
      </c>
      <c r="T1480">
        <v>25.462</v>
      </c>
      <c r="U1480">
        <v>59691000</v>
      </c>
      <c r="V1480">
        <v>7953400</v>
      </c>
      <c r="W1480">
        <v>17398000</v>
      </c>
      <c r="X1480">
        <v>2313200</v>
      </c>
      <c r="Y1480">
        <v>5724800</v>
      </c>
      <c r="Z1480">
        <v>22497000</v>
      </c>
      <c r="AA1480">
        <v>2865800</v>
      </c>
      <c r="AB1480">
        <v>158230</v>
      </c>
      <c r="AC1480">
        <v>79369</v>
      </c>
      <c r="AD1480">
        <v>700840</v>
      </c>
      <c r="AE1480">
        <v>5969100</v>
      </c>
      <c r="AF1480" s="5">
        <v>795340</v>
      </c>
      <c r="AG1480" s="6">
        <v>1739800</v>
      </c>
      <c r="AH1480" s="6">
        <v>231320</v>
      </c>
      <c r="AI1480" s="6">
        <f t="shared" si="414"/>
        <v>3.1422235211909619E-3</v>
      </c>
      <c r="AJ1480" s="6">
        <f t="shared" si="415"/>
        <v>3.5095878503831343E-3</v>
      </c>
      <c r="AK1480" s="6">
        <f t="shared" si="416"/>
        <v>5.2964890021968067E-4</v>
      </c>
      <c r="AL1480" s="6">
        <f t="shared" si="417"/>
        <v>3</v>
      </c>
      <c r="AM1480" s="6">
        <f t="shared" si="418"/>
        <v>2.3938200905979259E-3</v>
      </c>
      <c r="AN1480" s="7">
        <f t="shared" si="419"/>
        <v>1.326672481026091E-3</v>
      </c>
      <c r="AO1480" s="5">
        <v>572480</v>
      </c>
      <c r="AP1480" s="6">
        <v>2249700</v>
      </c>
      <c r="AQ1480" s="6">
        <v>286580</v>
      </c>
      <c r="AR1480" s="6">
        <f t="shared" si="420"/>
        <v>1.0938234210243762E-3</v>
      </c>
      <c r="AS1480" s="6">
        <f t="shared" si="421"/>
        <v>4.7098217321556186E-3</v>
      </c>
      <c r="AT1480" s="6">
        <f t="shared" si="422"/>
        <v>6.6894657604534284E-4</v>
      </c>
      <c r="AU1480" s="6">
        <f t="shared" si="423"/>
        <v>3</v>
      </c>
      <c r="AV1480" s="6">
        <f t="shared" si="424"/>
        <v>2.1575305764084457E-3</v>
      </c>
      <c r="AW1480" s="7">
        <f t="shared" si="425"/>
        <v>1.8130586846778686E-3</v>
      </c>
      <c r="AX1480" s="5">
        <v>15823</v>
      </c>
      <c r="AY1480" s="6">
        <v>7936.9</v>
      </c>
      <c r="AZ1480" s="6">
        <v>70084</v>
      </c>
      <c r="BA1480" s="6">
        <f t="shared" si="426"/>
        <v>2.9250003713436134E-5</v>
      </c>
      <c r="BB1480" s="6">
        <f t="shared" si="427"/>
        <v>1.7216441646264213E-5</v>
      </c>
      <c r="BC1480" s="6">
        <f t="shared" si="428"/>
        <v>1.4761313461627236E-4</v>
      </c>
      <c r="BD1480" s="6">
        <f t="shared" si="429"/>
        <v>3</v>
      </c>
      <c r="BE1480" s="6">
        <f t="shared" si="430"/>
        <v>6.469319332532424E-5</v>
      </c>
      <c r="BF1480" s="7">
        <f t="shared" si="431"/>
        <v>5.8838701276041281E-5</v>
      </c>
    </row>
    <row r="1481" spans="1:61" x14ac:dyDescent="0.25">
      <c r="A1481" t="s">
        <v>2296</v>
      </c>
      <c r="B1481" t="s">
        <v>2296</v>
      </c>
      <c r="C1481">
        <f>VLOOKUP(B1481,Annotation!D:E,2,FALSE)</f>
        <v>2095</v>
      </c>
      <c r="D1481" t="str">
        <f>VLOOKUP(B1481,Annotation!D:F,3,FALSE)</f>
        <v>tetratricopeptide repeat-containing sensor histidine kinase</v>
      </c>
      <c r="E1481" t="str">
        <f>VLOOKUP(B1481,Annotation!I:O,7,FALSE)</f>
        <v>HK|Classic</v>
      </c>
      <c r="G1481">
        <v>42</v>
      </c>
      <c r="H1481">
        <v>42</v>
      </c>
      <c r="I1481">
        <v>42</v>
      </c>
      <c r="J1481">
        <v>37</v>
      </c>
      <c r="K1481">
        <v>38</v>
      </c>
      <c r="L1481">
        <v>32</v>
      </c>
      <c r="M1481">
        <v>10</v>
      </c>
      <c r="N1481">
        <v>18</v>
      </c>
      <c r="O1481">
        <v>11</v>
      </c>
      <c r="P1481">
        <v>8</v>
      </c>
      <c r="Q1481">
        <v>6</v>
      </c>
      <c r="R1481">
        <v>8</v>
      </c>
      <c r="S1481">
        <v>58.5</v>
      </c>
      <c r="T1481">
        <v>71.519000000000005</v>
      </c>
      <c r="U1481">
        <v>1443100000</v>
      </c>
      <c r="V1481">
        <v>291360000</v>
      </c>
      <c r="W1481">
        <v>401170000</v>
      </c>
      <c r="X1481">
        <v>301940000</v>
      </c>
      <c r="Y1481">
        <v>49940000</v>
      </c>
      <c r="Z1481">
        <v>291130000</v>
      </c>
      <c r="AA1481">
        <v>47445000</v>
      </c>
      <c r="AB1481">
        <v>27276000</v>
      </c>
      <c r="AC1481">
        <v>5494300</v>
      </c>
      <c r="AD1481">
        <v>27303000</v>
      </c>
      <c r="AE1481">
        <v>39002000</v>
      </c>
      <c r="AF1481" s="5">
        <v>7874500</v>
      </c>
      <c r="AG1481" s="6">
        <v>10842000</v>
      </c>
      <c r="AH1481" s="6">
        <v>8160700</v>
      </c>
      <c r="AI1481" s="6">
        <f t="shared" si="414"/>
        <v>3.1110517662406308E-2</v>
      </c>
      <c r="AJ1481" s="6">
        <f t="shared" si="415"/>
        <v>2.1870876809894205E-2</v>
      </c>
      <c r="AK1481" s="6">
        <f t="shared" si="416"/>
        <v>1.8685395901879422E-2</v>
      </c>
      <c r="AL1481" s="6">
        <f t="shared" si="417"/>
        <v>3</v>
      </c>
      <c r="AM1481" s="6">
        <f t="shared" si="418"/>
        <v>2.3888930124726645E-2</v>
      </c>
      <c r="AN1481" s="7">
        <f t="shared" si="419"/>
        <v>5.2694286266545291E-3</v>
      </c>
      <c r="AO1481" s="5">
        <v>1349700</v>
      </c>
      <c r="AP1481" s="6">
        <v>7868400</v>
      </c>
      <c r="AQ1481" s="6">
        <v>1282300</v>
      </c>
      <c r="AR1481" s="6">
        <f t="shared" si="420"/>
        <v>2.5788385120119493E-3</v>
      </c>
      <c r="AS1481" s="6">
        <f t="shared" si="421"/>
        <v>1.6472756953057416E-2</v>
      </c>
      <c r="AT1481" s="6">
        <f t="shared" si="422"/>
        <v>2.9931962958438941E-3</v>
      </c>
      <c r="AU1481" s="6">
        <f t="shared" si="423"/>
        <v>3</v>
      </c>
      <c r="AV1481" s="6">
        <f t="shared" si="424"/>
        <v>7.3482639203044202E-3</v>
      </c>
      <c r="AW1481" s="7">
        <f t="shared" si="425"/>
        <v>6.4542080806155181E-3</v>
      </c>
      <c r="AX1481" s="5">
        <v>737190</v>
      </c>
      <c r="AY1481" s="6">
        <v>148500</v>
      </c>
      <c r="AZ1481" s="6">
        <v>737920</v>
      </c>
      <c r="BA1481" s="6">
        <f t="shared" si="426"/>
        <v>1.3627510735959036E-3</v>
      </c>
      <c r="BB1481" s="6">
        <f t="shared" si="427"/>
        <v>3.2212092686946232E-4</v>
      </c>
      <c r="BC1481" s="6">
        <f t="shared" si="428"/>
        <v>1.5542304134472877E-3</v>
      </c>
      <c r="BD1481" s="6">
        <f t="shared" si="429"/>
        <v>3</v>
      </c>
      <c r="BE1481" s="6">
        <f t="shared" si="430"/>
        <v>1.0797008046375513E-3</v>
      </c>
      <c r="BF1481" s="7">
        <f t="shared" si="431"/>
        <v>5.4136342555736983E-4</v>
      </c>
    </row>
    <row r="1482" spans="1:61" x14ac:dyDescent="0.25">
      <c r="A1482" t="s">
        <v>2297</v>
      </c>
      <c r="B1482" t="s">
        <v>2297</v>
      </c>
      <c r="C1482">
        <f>VLOOKUP(B1482,Annotation!D:E,2,FALSE)</f>
        <v>2096</v>
      </c>
      <c r="D1482" t="str">
        <f>VLOOKUP(B1482,Annotation!D:F,3,FALSE)</f>
        <v>metallophosphoesterase family protein</v>
      </c>
      <c r="G1482">
        <v>2</v>
      </c>
      <c r="H1482">
        <v>2</v>
      </c>
      <c r="I1482">
        <v>2</v>
      </c>
      <c r="J1482">
        <v>2</v>
      </c>
      <c r="K1482">
        <v>1</v>
      </c>
      <c r="L1482">
        <v>1</v>
      </c>
      <c r="M1482">
        <v>1</v>
      </c>
      <c r="N1482">
        <v>1</v>
      </c>
      <c r="O1482">
        <v>1</v>
      </c>
      <c r="P1482">
        <v>1</v>
      </c>
      <c r="Q1482">
        <v>0</v>
      </c>
      <c r="R1482">
        <v>1</v>
      </c>
      <c r="S1482">
        <v>13.3</v>
      </c>
      <c r="T1482">
        <v>18.827000000000002</v>
      </c>
      <c r="U1482">
        <v>5046400</v>
      </c>
      <c r="V1482">
        <v>1360500</v>
      </c>
      <c r="W1482">
        <v>1120100</v>
      </c>
      <c r="X1482">
        <v>917100</v>
      </c>
      <c r="Y1482">
        <v>688790</v>
      </c>
      <c r="Z1482">
        <v>177370</v>
      </c>
      <c r="AA1482">
        <v>196740</v>
      </c>
      <c r="AB1482">
        <v>205530</v>
      </c>
      <c r="AC1482">
        <v>0</v>
      </c>
      <c r="AD1482">
        <v>380220</v>
      </c>
      <c r="AE1482">
        <v>630800</v>
      </c>
      <c r="AF1482" s="5">
        <v>170070</v>
      </c>
      <c r="AG1482" s="6">
        <v>140010</v>
      </c>
      <c r="AH1482" s="6">
        <v>114640</v>
      </c>
      <c r="AI1482" s="6">
        <f t="shared" si="414"/>
        <v>6.719113262868043E-4</v>
      </c>
      <c r="AJ1482" s="6">
        <f t="shared" si="415"/>
        <v>2.8243326527884963E-4</v>
      </c>
      <c r="AK1482" s="6">
        <f t="shared" si="416"/>
        <v>2.6248897596915175E-4</v>
      </c>
      <c r="AL1482" s="6">
        <f t="shared" si="417"/>
        <v>3</v>
      </c>
      <c r="AM1482" s="6">
        <f t="shared" si="418"/>
        <v>4.0561118917826854E-4</v>
      </c>
      <c r="AN1482" s="7">
        <f t="shared" si="419"/>
        <v>1.8847858576336274E-4</v>
      </c>
      <c r="AO1482" s="5">
        <v>86098</v>
      </c>
      <c r="AP1482" s="6">
        <v>22171</v>
      </c>
      <c r="AQ1482" s="6">
        <v>24592</v>
      </c>
      <c r="AR1482" s="6">
        <f t="shared" si="420"/>
        <v>1.6450532578143645E-4</v>
      </c>
      <c r="AS1482" s="6">
        <f t="shared" si="421"/>
        <v>4.6415725485007879E-5</v>
      </c>
      <c r="AT1482" s="6">
        <f t="shared" si="422"/>
        <v>5.7403636674251777E-5</v>
      </c>
      <c r="AU1482" s="6">
        <f t="shared" si="423"/>
        <v>3</v>
      </c>
      <c r="AV1482" s="6">
        <f t="shared" si="424"/>
        <v>8.9441562646898703E-5</v>
      </c>
      <c r="AW1482" s="7">
        <f t="shared" si="425"/>
        <v>5.3267312991578425E-5</v>
      </c>
      <c r="AX1482" s="5">
        <v>25692</v>
      </c>
      <c r="AY1482" s="6">
        <v>0</v>
      </c>
      <c r="AZ1482" s="6">
        <v>47527</v>
      </c>
      <c r="BA1482" s="6">
        <f t="shared" si="426"/>
        <v>4.7493591316792088E-5</v>
      </c>
      <c r="BB1482" s="6">
        <f t="shared" si="427"/>
        <v>0</v>
      </c>
      <c r="BC1482" s="6">
        <f t="shared" si="428"/>
        <v>1.0010286868482931E-4</v>
      </c>
      <c r="BD1482" s="6">
        <f t="shared" si="429"/>
        <v>2</v>
      </c>
      <c r="BE1482" s="6">
        <f t="shared" si="430"/>
        <v>7.3798230000810702E-5</v>
      </c>
      <c r="BF1482" s="7">
        <f t="shared" si="431"/>
        <v>4.0884609438279285E-5</v>
      </c>
    </row>
    <row r="1483" spans="1:61" x14ac:dyDescent="0.25">
      <c r="A1483" t="s">
        <v>2298</v>
      </c>
      <c r="B1483" t="s">
        <v>2298</v>
      </c>
      <c r="C1483">
        <f>VLOOKUP(B1483,Annotation!D:E,2,FALSE)</f>
        <v>2097</v>
      </c>
      <c r="D1483" t="str">
        <f>VLOOKUP(B1483,Annotation!D:F,3,FALSE)</f>
        <v>tRNA pseudouridine(38-40) synthase TruA</v>
      </c>
      <c r="G1483">
        <v>6</v>
      </c>
      <c r="H1483">
        <v>6</v>
      </c>
      <c r="I1483">
        <v>6</v>
      </c>
      <c r="J1483">
        <v>5</v>
      </c>
      <c r="K1483">
        <v>5</v>
      </c>
      <c r="L1483">
        <v>1</v>
      </c>
      <c r="M1483">
        <v>3</v>
      </c>
      <c r="N1483">
        <v>1</v>
      </c>
      <c r="O1483">
        <v>0</v>
      </c>
      <c r="P1483">
        <v>2</v>
      </c>
      <c r="Q1483">
        <v>2</v>
      </c>
      <c r="R1483">
        <v>1</v>
      </c>
      <c r="S1483">
        <v>26.1</v>
      </c>
      <c r="T1483">
        <v>27.823</v>
      </c>
      <c r="U1483">
        <v>21723000</v>
      </c>
      <c r="V1483">
        <v>7475600</v>
      </c>
      <c r="W1483">
        <v>11811000</v>
      </c>
      <c r="X1483">
        <v>83506</v>
      </c>
      <c r="Y1483">
        <v>692800</v>
      </c>
      <c r="Z1483">
        <v>190820</v>
      </c>
      <c r="AA1483">
        <v>0</v>
      </c>
      <c r="AB1483">
        <v>193260</v>
      </c>
      <c r="AC1483">
        <v>1079300</v>
      </c>
      <c r="AD1483">
        <v>196760</v>
      </c>
      <c r="AE1483">
        <v>1551700</v>
      </c>
      <c r="AF1483" s="5">
        <v>533970</v>
      </c>
      <c r="AG1483" s="6">
        <v>843660</v>
      </c>
      <c r="AH1483" s="6">
        <v>5964.7</v>
      </c>
      <c r="AI1483" s="6">
        <f t="shared" si="414"/>
        <v>2.1096048150606511E-3</v>
      </c>
      <c r="AJ1483" s="6">
        <f t="shared" si="415"/>
        <v>1.7018616426337711E-3</v>
      </c>
      <c r="AK1483" s="6">
        <f t="shared" si="416"/>
        <v>1.365725745780879E-5</v>
      </c>
      <c r="AL1483" s="6">
        <f t="shared" si="417"/>
        <v>3</v>
      </c>
      <c r="AM1483" s="6">
        <f t="shared" si="418"/>
        <v>1.275041238384077E-3</v>
      </c>
      <c r="AN1483" s="7">
        <f t="shared" si="419"/>
        <v>9.0733337650069734E-4</v>
      </c>
      <c r="AO1483" s="5">
        <v>49485</v>
      </c>
      <c r="AP1483" s="6">
        <v>13630</v>
      </c>
      <c r="AQ1483" s="6">
        <v>0</v>
      </c>
      <c r="AR1483" s="6">
        <f t="shared" si="420"/>
        <v>9.4549769405728154E-5</v>
      </c>
      <c r="AS1483" s="6">
        <f t="shared" si="421"/>
        <v>2.853485807409036E-5</v>
      </c>
      <c r="AT1483" s="6">
        <f t="shared" si="422"/>
        <v>0</v>
      </c>
      <c r="AU1483" s="6">
        <f t="shared" si="423"/>
        <v>2</v>
      </c>
      <c r="AV1483" s="6">
        <f t="shared" si="424"/>
        <v>6.1542313739909257E-5</v>
      </c>
      <c r="AW1483" s="7">
        <f t="shared" si="425"/>
        <v>3.9597791097356325E-5</v>
      </c>
      <c r="AX1483" s="5">
        <v>13804</v>
      </c>
      <c r="AY1483" s="6">
        <v>77094</v>
      </c>
      <c r="AZ1483" s="6">
        <v>14054</v>
      </c>
      <c r="BA1483" s="6">
        <f t="shared" si="426"/>
        <v>2.5517730598513077E-5</v>
      </c>
      <c r="BB1483" s="6">
        <f t="shared" si="427"/>
        <v>1.6722956724629179E-4</v>
      </c>
      <c r="BC1483" s="6">
        <f t="shared" si="428"/>
        <v>2.9600978738329604E-5</v>
      </c>
      <c r="BD1483" s="6">
        <f t="shared" si="429"/>
        <v>3</v>
      </c>
      <c r="BE1483" s="6">
        <f t="shared" si="430"/>
        <v>7.4116092194378156E-5</v>
      </c>
      <c r="BF1483" s="7">
        <f t="shared" si="431"/>
        <v>6.5862268692706174E-5</v>
      </c>
    </row>
    <row r="1484" spans="1:61" x14ac:dyDescent="0.25">
      <c r="A1484" t="s">
        <v>2299</v>
      </c>
      <c r="B1484" t="s">
        <v>2299</v>
      </c>
      <c r="C1484">
        <f>VLOOKUP(B1484,Annotation!D:E,2,FALSE)</f>
        <v>2098</v>
      </c>
      <c r="D1484" t="str">
        <f>VLOOKUP(B1484,Annotation!D:F,3,FALSE)</f>
        <v>ABC transporter ATP-binding protein</v>
      </c>
      <c r="G1484">
        <v>13</v>
      </c>
      <c r="H1484">
        <v>13</v>
      </c>
      <c r="I1484">
        <v>13</v>
      </c>
      <c r="J1484">
        <v>7</v>
      </c>
      <c r="K1484">
        <v>9</v>
      </c>
      <c r="L1484">
        <v>8</v>
      </c>
      <c r="M1484">
        <v>5</v>
      </c>
      <c r="N1484">
        <v>6</v>
      </c>
      <c r="O1484">
        <v>5</v>
      </c>
      <c r="P1484">
        <v>2</v>
      </c>
      <c r="Q1484">
        <v>3</v>
      </c>
      <c r="R1484">
        <v>4</v>
      </c>
      <c r="S1484">
        <v>22.6</v>
      </c>
      <c r="T1484">
        <v>66.311000000000007</v>
      </c>
      <c r="U1484">
        <v>68344000</v>
      </c>
      <c r="V1484">
        <v>5906000</v>
      </c>
      <c r="W1484">
        <v>15795000</v>
      </c>
      <c r="X1484">
        <v>20913000</v>
      </c>
      <c r="Y1484">
        <v>7452700</v>
      </c>
      <c r="Z1484">
        <v>9910800</v>
      </c>
      <c r="AA1484">
        <v>5180600</v>
      </c>
      <c r="AB1484">
        <v>1052800</v>
      </c>
      <c r="AC1484">
        <v>1258200</v>
      </c>
      <c r="AD1484">
        <v>874620</v>
      </c>
      <c r="AE1484">
        <v>2847700</v>
      </c>
      <c r="AF1484" s="5">
        <v>246080</v>
      </c>
      <c r="AG1484" s="6">
        <v>658120</v>
      </c>
      <c r="AH1484" s="6">
        <v>871390</v>
      </c>
      <c r="AI1484" s="6">
        <f t="shared" si="414"/>
        <v>9.7221108468663971E-4</v>
      </c>
      <c r="AJ1484" s="6">
        <f t="shared" si="415"/>
        <v>1.3275836050661849E-3</v>
      </c>
      <c r="AK1484" s="6">
        <f t="shared" si="416"/>
        <v>1.9952047171123443E-3</v>
      </c>
      <c r="AL1484" s="6">
        <f t="shared" si="417"/>
        <v>3</v>
      </c>
      <c r="AM1484" s="6">
        <f t="shared" si="418"/>
        <v>1.4316664689550563E-3</v>
      </c>
      <c r="AN1484" s="7">
        <f t="shared" si="419"/>
        <v>4.2407068979307869E-4</v>
      </c>
      <c r="AO1484" s="5">
        <v>310530</v>
      </c>
      <c r="AP1484" s="6">
        <v>412950</v>
      </c>
      <c r="AQ1484" s="6">
        <v>215860</v>
      </c>
      <c r="AR1484" s="6">
        <f t="shared" si="420"/>
        <v>5.9332201462182E-4</v>
      </c>
      <c r="AS1484" s="6">
        <f t="shared" si="421"/>
        <v>8.6452455184854113E-4</v>
      </c>
      <c r="AT1484" s="6">
        <f t="shared" si="422"/>
        <v>5.0386910428204242E-4</v>
      </c>
      <c r="AU1484" s="6">
        <f t="shared" si="423"/>
        <v>3</v>
      </c>
      <c r="AV1484" s="6">
        <f t="shared" si="424"/>
        <v>6.5390522358413448E-4</v>
      </c>
      <c r="AW1484" s="7">
        <f t="shared" si="425"/>
        <v>1.533423878579707E-4</v>
      </c>
      <c r="AX1484" s="5">
        <v>43865</v>
      </c>
      <c r="AY1484" s="6">
        <v>52424</v>
      </c>
      <c r="AZ1484" s="6">
        <v>36443</v>
      </c>
      <c r="BA1484" s="6">
        <f t="shared" si="426"/>
        <v>8.1087746501287751E-5</v>
      </c>
      <c r="BB1484" s="6">
        <f t="shared" si="427"/>
        <v>1.1371627926063767E-4</v>
      </c>
      <c r="BC1484" s="6">
        <f t="shared" si="428"/>
        <v>7.6757397762981756E-5</v>
      </c>
      <c r="BD1484" s="6">
        <f t="shared" si="429"/>
        <v>3</v>
      </c>
      <c r="BE1484" s="6">
        <f t="shared" si="430"/>
        <v>9.0520474508302395E-5</v>
      </c>
      <c r="BF1484" s="7">
        <f t="shared" si="431"/>
        <v>1.6496908773669929E-5</v>
      </c>
      <c r="BH1484">
        <v>2010</v>
      </c>
      <c r="BI1484">
        <v>481</v>
      </c>
    </row>
    <row r="1485" spans="1:61" x14ac:dyDescent="0.25">
      <c r="A1485" t="s">
        <v>2300</v>
      </c>
      <c r="B1485" t="s">
        <v>2300</v>
      </c>
      <c r="C1485">
        <f>VLOOKUP(B1485,Annotation!D:E,2,FALSE)</f>
        <v>2099</v>
      </c>
      <c r="D1485" t="str">
        <f>VLOOKUP(B1485,Annotation!D:F,3,FALSE)</f>
        <v>hypothetical protein</v>
      </c>
      <c r="G1485">
        <v>15</v>
      </c>
      <c r="H1485">
        <v>15</v>
      </c>
      <c r="I1485">
        <v>15</v>
      </c>
      <c r="J1485">
        <v>11</v>
      </c>
      <c r="K1485">
        <v>11</v>
      </c>
      <c r="L1485">
        <v>8</v>
      </c>
      <c r="M1485">
        <v>3</v>
      </c>
      <c r="N1485">
        <v>5</v>
      </c>
      <c r="O1485">
        <v>3</v>
      </c>
      <c r="P1485">
        <v>7</v>
      </c>
      <c r="Q1485">
        <v>12</v>
      </c>
      <c r="R1485">
        <v>5</v>
      </c>
      <c r="S1485">
        <v>84.1</v>
      </c>
      <c r="T1485">
        <v>17.535</v>
      </c>
      <c r="U1485">
        <v>892890000</v>
      </c>
      <c r="V1485">
        <v>90001000</v>
      </c>
      <c r="W1485">
        <v>104090000</v>
      </c>
      <c r="X1485">
        <v>18100000</v>
      </c>
      <c r="Y1485">
        <v>2999900</v>
      </c>
      <c r="Z1485">
        <v>5165500</v>
      </c>
      <c r="AA1485">
        <v>4105700</v>
      </c>
      <c r="AB1485">
        <v>262370000</v>
      </c>
      <c r="AC1485">
        <v>300830000</v>
      </c>
      <c r="AD1485">
        <v>105240000</v>
      </c>
      <c r="AE1485">
        <v>99210000</v>
      </c>
      <c r="AF1485" s="5">
        <v>10000000</v>
      </c>
      <c r="AG1485" s="6">
        <v>11565000</v>
      </c>
      <c r="AH1485" s="6">
        <v>2011100</v>
      </c>
      <c r="AI1485" s="6">
        <f t="shared" si="414"/>
        <v>3.950792769370285E-2</v>
      </c>
      <c r="AJ1485" s="6">
        <f t="shared" si="415"/>
        <v>2.3329338711162745E-2</v>
      </c>
      <c r="AK1485" s="6">
        <f t="shared" si="416"/>
        <v>4.6047765140575809E-3</v>
      </c>
      <c r="AL1485" s="6">
        <f t="shared" si="417"/>
        <v>3</v>
      </c>
      <c r="AM1485" s="6">
        <f t="shared" si="418"/>
        <v>2.2480680972974388E-2</v>
      </c>
      <c r="AN1485" s="7">
        <f t="shared" si="419"/>
        <v>1.426178239292536E-2</v>
      </c>
      <c r="AO1485" s="5">
        <v>333320</v>
      </c>
      <c r="AP1485" s="6">
        <v>573950</v>
      </c>
      <c r="AQ1485" s="6">
        <v>456190</v>
      </c>
      <c r="AR1485" s="6">
        <f t="shared" si="420"/>
        <v>6.3686630571521284E-4</v>
      </c>
      <c r="AS1485" s="6">
        <f t="shared" si="421"/>
        <v>1.2015834036408044E-3</v>
      </c>
      <c r="AT1485" s="6">
        <f t="shared" si="422"/>
        <v>1.0648570679256228E-3</v>
      </c>
      <c r="AU1485" s="6">
        <f t="shared" si="423"/>
        <v>3</v>
      </c>
      <c r="AV1485" s="6">
        <f t="shared" si="424"/>
        <v>9.6776892576054671E-4</v>
      </c>
      <c r="AW1485" s="7">
        <f t="shared" si="425"/>
        <v>2.4054927517963974E-4</v>
      </c>
      <c r="AX1485" s="5">
        <v>29152000</v>
      </c>
      <c r="AY1485" s="6">
        <v>33425000</v>
      </c>
      <c r="AZ1485" s="6">
        <v>11693000</v>
      </c>
      <c r="BA1485" s="6">
        <f t="shared" si="426"/>
        <v>5.3889661142266961E-2</v>
      </c>
      <c r="BB1485" s="6">
        <f t="shared" si="427"/>
        <v>7.2504323101762816E-2</v>
      </c>
      <c r="BC1485" s="6">
        <f t="shared" si="428"/>
        <v>2.4628165958964571E-2</v>
      </c>
      <c r="BD1485" s="6">
        <f t="shared" si="429"/>
        <v>3</v>
      </c>
      <c r="BE1485" s="6">
        <f t="shared" si="430"/>
        <v>5.0340716734331457E-2</v>
      </c>
      <c r="BF1485" s="7">
        <f t="shared" si="431"/>
        <v>1.9705800508115025E-2</v>
      </c>
      <c r="BH1485" t="s">
        <v>2301</v>
      </c>
      <c r="BI1485" t="s">
        <v>2302</v>
      </c>
    </row>
    <row r="1486" spans="1:61" x14ac:dyDescent="0.25">
      <c r="A1486" t="s">
        <v>2303</v>
      </c>
      <c r="B1486" t="s">
        <v>2303</v>
      </c>
      <c r="C1486">
        <f>VLOOKUP(B1486,Annotation!D:E,2,FALSE)</f>
        <v>2100</v>
      </c>
      <c r="D1486" t="str">
        <f>VLOOKUP(B1486,Annotation!D:F,3,FALSE)</f>
        <v>TIGR00159 family protein</v>
      </c>
      <c r="G1486">
        <v>8</v>
      </c>
      <c r="H1486">
        <v>8</v>
      </c>
      <c r="I1486">
        <v>8</v>
      </c>
      <c r="J1486">
        <v>4</v>
      </c>
      <c r="K1486">
        <v>5</v>
      </c>
      <c r="L1486">
        <v>3</v>
      </c>
      <c r="M1486">
        <v>3</v>
      </c>
      <c r="N1486">
        <v>2</v>
      </c>
      <c r="O1486">
        <v>2</v>
      </c>
      <c r="P1486">
        <v>3</v>
      </c>
      <c r="Q1486">
        <v>5</v>
      </c>
      <c r="R1486">
        <v>3</v>
      </c>
      <c r="S1486">
        <v>34.1</v>
      </c>
      <c r="T1486">
        <v>28.884</v>
      </c>
      <c r="U1486">
        <v>231400000</v>
      </c>
      <c r="V1486">
        <v>2506600</v>
      </c>
      <c r="W1486">
        <v>7117100</v>
      </c>
      <c r="X1486">
        <v>2447000</v>
      </c>
      <c r="Y1486">
        <v>27388000</v>
      </c>
      <c r="Z1486">
        <v>26785000</v>
      </c>
      <c r="AA1486">
        <v>31468000</v>
      </c>
      <c r="AB1486">
        <v>45752000</v>
      </c>
      <c r="AC1486">
        <v>43156000</v>
      </c>
      <c r="AD1486">
        <v>44783000</v>
      </c>
      <c r="AE1486">
        <v>15427000</v>
      </c>
      <c r="AF1486" s="5">
        <v>167110</v>
      </c>
      <c r="AG1486" s="6">
        <v>474470</v>
      </c>
      <c r="AH1486" s="6">
        <v>163140</v>
      </c>
      <c r="AI1486" s="6">
        <f t="shared" si="414"/>
        <v>6.6021697968946826E-4</v>
      </c>
      <c r="AJ1486" s="6">
        <f t="shared" si="415"/>
        <v>9.5711814425295189E-4</v>
      </c>
      <c r="AK1486" s="6">
        <f t="shared" si="416"/>
        <v>3.7353848167836199E-4</v>
      </c>
      <c r="AL1486" s="6">
        <f t="shared" si="417"/>
        <v>3</v>
      </c>
      <c r="AM1486" s="6">
        <f t="shared" si="418"/>
        <v>6.6362453520692752E-4</v>
      </c>
      <c r="AN1486" s="7">
        <f t="shared" si="419"/>
        <v>2.3825758360595292E-4</v>
      </c>
      <c r="AO1486" s="5">
        <v>1825900</v>
      </c>
      <c r="AP1486" s="6">
        <v>1785600</v>
      </c>
      <c r="AQ1486" s="6">
        <v>2097800</v>
      </c>
      <c r="AR1486" s="6">
        <f t="shared" si="420"/>
        <v>3.4887021109006578E-3</v>
      </c>
      <c r="AS1486" s="6">
        <f t="shared" si="421"/>
        <v>3.738212955032703E-3</v>
      </c>
      <c r="AT1486" s="6">
        <f t="shared" si="422"/>
        <v>4.8967692345171345E-3</v>
      </c>
      <c r="AU1486" s="6">
        <f t="shared" si="423"/>
        <v>3</v>
      </c>
      <c r="AV1486" s="6">
        <f t="shared" si="424"/>
        <v>4.0412281001501651E-3</v>
      </c>
      <c r="AW1486" s="7">
        <f t="shared" si="425"/>
        <v>6.134747426370065E-4</v>
      </c>
      <c r="AX1486" s="5">
        <v>3050200</v>
      </c>
      <c r="AY1486" s="6">
        <v>2877100</v>
      </c>
      <c r="AZ1486" s="6">
        <v>2985500</v>
      </c>
      <c r="BA1486" s="6">
        <f t="shared" si="426"/>
        <v>5.6385237519258613E-3</v>
      </c>
      <c r="BB1486" s="6">
        <f t="shared" si="427"/>
        <v>6.2409031562028969E-3</v>
      </c>
      <c r="BC1486" s="6">
        <f t="shared" si="428"/>
        <v>6.2881544060967012E-3</v>
      </c>
      <c r="BD1486" s="6">
        <f t="shared" si="429"/>
        <v>3</v>
      </c>
      <c r="BE1486" s="6">
        <f t="shared" si="430"/>
        <v>6.0558604380751531E-3</v>
      </c>
      <c r="BF1486" s="7">
        <f t="shared" si="431"/>
        <v>2.9573141233072287E-4</v>
      </c>
      <c r="BH1486">
        <v>2014</v>
      </c>
      <c r="BI1486">
        <v>127</v>
      </c>
    </row>
    <row r="1487" spans="1:61" x14ac:dyDescent="0.25">
      <c r="A1487" t="s">
        <v>2304</v>
      </c>
      <c r="B1487" t="s">
        <v>2304</v>
      </c>
      <c r="C1487">
        <f>VLOOKUP(B1487,Annotation!D:E,2,FALSE)</f>
        <v>2101</v>
      </c>
      <c r="D1487" t="str">
        <f>VLOOKUP(B1487,Annotation!D:F,3,FALSE)</f>
        <v>biopolymer transporter ExbD</v>
      </c>
      <c r="G1487">
        <v>7</v>
      </c>
      <c r="H1487">
        <v>7</v>
      </c>
      <c r="I1487">
        <v>7</v>
      </c>
      <c r="J1487">
        <v>3</v>
      </c>
      <c r="K1487">
        <v>7</v>
      </c>
      <c r="L1487">
        <v>0</v>
      </c>
      <c r="M1487">
        <v>1</v>
      </c>
      <c r="N1487">
        <v>3</v>
      </c>
      <c r="O1487">
        <v>2</v>
      </c>
      <c r="P1487">
        <v>1</v>
      </c>
      <c r="Q1487">
        <v>1</v>
      </c>
      <c r="R1487">
        <v>1</v>
      </c>
      <c r="S1487">
        <v>34.299999999999997</v>
      </c>
      <c r="T1487">
        <v>22.875</v>
      </c>
      <c r="U1487">
        <v>10175000</v>
      </c>
      <c r="V1487">
        <v>2069800</v>
      </c>
      <c r="W1487">
        <v>5429400</v>
      </c>
      <c r="X1487">
        <v>0</v>
      </c>
      <c r="Y1487">
        <v>134260</v>
      </c>
      <c r="Z1487">
        <v>1569600</v>
      </c>
      <c r="AA1487">
        <v>302510</v>
      </c>
      <c r="AB1487">
        <v>393050</v>
      </c>
      <c r="AC1487">
        <v>177320</v>
      </c>
      <c r="AD1487">
        <v>98696</v>
      </c>
      <c r="AE1487">
        <v>1017500</v>
      </c>
      <c r="AF1487" s="5">
        <v>206980</v>
      </c>
      <c r="AG1487" s="6">
        <v>542940</v>
      </c>
      <c r="AH1487" s="6">
        <v>0</v>
      </c>
      <c r="AI1487" s="6">
        <f t="shared" si="414"/>
        <v>8.1773508740426155E-4</v>
      </c>
      <c r="AJ1487" s="6">
        <f t="shared" si="415"/>
        <v>1.0952383190522006E-3</v>
      </c>
      <c r="AK1487" s="6">
        <f t="shared" si="416"/>
        <v>0</v>
      </c>
      <c r="AL1487" s="6">
        <f t="shared" si="417"/>
        <v>2</v>
      </c>
      <c r="AM1487" s="6">
        <f t="shared" si="418"/>
        <v>9.5648670322823106E-4</v>
      </c>
      <c r="AN1487" s="7">
        <f t="shared" si="419"/>
        <v>4.6490688342068324E-4</v>
      </c>
      <c r="AO1487" s="5">
        <v>13426</v>
      </c>
      <c r="AP1487" s="6">
        <v>156960</v>
      </c>
      <c r="AQ1487" s="6">
        <v>30251</v>
      </c>
      <c r="AR1487" s="6">
        <f t="shared" si="420"/>
        <v>2.5652727170684172E-5</v>
      </c>
      <c r="AS1487" s="6">
        <f t="shared" si="421"/>
        <v>3.2860097749884247E-4</v>
      </c>
      <c r="AT1487" s="6">
        <f t="shared" si="422"/>
        <v>7.0613102351691219E-5</v>
      </c>
      <c r="AU1487" s="6">
        <f t="shared" si="423"/>
        <v>3</v>
      </c>
      <c r="AV1487" s="6">
        <f t="shared" si="424"/>
        <v>1.4162226900707261E-4</v>
      </c>
      <c r="AW1487" s="7">
        <f t="shared" si="425"/>
        <v>1.3348192613244666E-4</v>
      </c>
      <c r="AX1487" s="5">
        <v>39305</v>
      </c>
      <c r="AY1487" s="6">
        <v>17732</v>
      </c>
      <c r="AZ1487" s="6">
        <v>9869.6</v>
      </c>
      <c r="BA1487" s="6">
        <f t="shared" si="426"/>
        <v>7.2658244072338195E-5</v>
      </c>
      <c r="BB1487" s="6">
        <f t="shared" si="427"/>
        <v>3.8463624749153582E-5</v>
      </c>
      <c r="BC1487" s="6">
        <f t="shared" si="428"/>
        <v>2.0787663281330429E-5</v>
      </c>
      <c r="BD1487" s="6">
        <f t="shared" si="429"/>
        <v>3</v>
      </c>
      <c r="BE1487" s="6">
        <f t="shared" si="430"/>
        <v>4.3969844034274064E-5</v>
      </c>
      <c r="BF1487" s="7">
        <f t="shared" si="431"/>
        <v>2.1531033819597711E-5</v>
      </c>
    </row>
    <row r="1488" spans="1:61" x14ac:dyDescent="0.25">
      <c r="A1488" t="s">
        <v>2305</v>
      </c>
      <c r="B1488" t="s">
        <v>2305</v>
      </c>
      <c r="C1488">
        <f>VLOOKUP(B1488,Annotation!D:E,2,FALSE)</f>
        <v>2102</v>
      </c>
      <c r="D1488" t="str">
        <f>VLOOKUP(B1488,Annotation!D:F,3,FALSE)</f>
        <v>helix-turn-helix transcriptional regulator</v>
      </c>
      <c r="E1488" t="str">
        <f>VLOOKUP(B1488,Annotation!I:O,7,FALSE)</f>
        <v>TR|TetR</v>
      </c>
      <c r="G1488">
        <v>5</v>
      </c>
      <c r="H1488">
        <v>5</v>
      </c>
      <c r="I1488">
        <v>5</v>
      </c>
      <c r="J1488">
        <v>4</v>
      </c>
      <c r="K1488">
        <v>3</v>
      </c>
      <c r="L1488">
        <v>1</v>
      </c>
      <c r="M1488">
        <v>1</v>
      </c>
      <c r="N1488">
        <v>1</v>
      </c>
      <c r="O1488">
        <v>1</v>
      </c>
      <c r="P1488">
        <v>1</v>
      </c>
      <c r="Q1488">
        <v>1</v>
      </c>
      <c r="R1488">
        <v>2</v>
      </c>
      <c r="S1488">
        <v>22.3</v>
      </c>
      <c r="T1488">
        <v>22.143000000000001</v>
      </c>
      <c r="U1488">
        <v>5704300</v>
      </c>
      <c r="V1488">
        <v>2109000</v>
      </c>
      <c r="W1488">
        <v>2095600</v>
      </c>
      <c r="X1488">
        <v>51789</v>
      </c>
      <c r="Y1488">
        <v>385930</v>
      </c>
      <c r="Z1488">
        <v>138070</v>
      </c>
      <c r="AA1488">
        <v>101170</v>
      </c>
      <c r="AB1488">
        <v>143850</v>
      </c>
      <c r="AC1488">
        <v>396710</v>
      </c>
      <c r="AD1488">
        <v>282210</v>
      </c>
      <c r="AE1488">
        <v>633810</v>
      </c>
      <c r="AF1488" s="5">
        <v>234330</v>
      </c>
      <c r="AG1488" s="6">
        <v>232850</v>
      </c>
      <c r="AH1488" s="6">
        <v>5754.3</v>
      </c>
      <c r="AI1488" s="6">
        <f t="shared" si="414"/>
        <v>9.2578926964653882E-4</v>
      </c>
      <c r="AJ1488" s="6">
        <f t="shared" si="415"/>
        <v>4.697134906091003E-4</v>
      </c>
      <c r="AK1488" s="6">
        <f t="shared" si="416"/>
        <v>1.3175508674278524E-5</v>
      </c>
      <c r="AL1488" s="6">
        <f t="shared" si="417"/>
        <v>3</v>
      </c>
      <c r="AM1488" s="6">
        <f t="shared" si="418"/>
        <v>4.6955942297663921E-4</v>
      </c>
      <c r="AN1488" s="7">
        <f t="shared" si="419"/>
        <v>3.725730236983617E-4</v>
      </c>
      <c r="AO1488" s="5">
        <v>42882</v>
      </c>
      <c r="AP1488" s="6">
        <v>15341</v>
      </c>
      <c r="AQ1488" s="6">
        <v>11241</v>
      </c>
      <c r="AR1488" s="6">
        <f t="shared" si="420"/>
        <v>8.1933580108243604E-5</v>
      </c>
      <c r="AS1488" s="6">
        <f t="shared" si="421"/>
        <v>3.211689344934851E-5</v>
      </c>
      <c r="AT1488" s="6">
        <f t="shared" si="422"/>
        <v>2.6239194854231628E-5</v>
      </c>
      <c r="AU1488" s="6">
        <f t="shared" si="423"/>
        <v>3</v>
      </c>
      <c r="AV1488" s="6">
        <f t="shared" si="424"/>
        <v>4.6763222803941244E-5</v>
      </c>
      <c r="AW1488" s="7">
        <f t="shared" si="425"/>
        <v>2.4984693445894436E-5</v>
      </c>
      <c r="AX1488" s="5">
        <v>15983</v>
      </c>
      <c r="AY1488" s="6">
        <v>44079</v>
      </c>
      <c r="AZ1488" s="6">
        <v>31356</v>
      </c>
      <c r="BA1488" s="6">
        <f t="shared" si="426"/>
        <v>2.9545775728486999E-5</v>
      </c>
      <c r="BB1488" s="6">
        <f t="shared" si="427"/>
        <v>9.5614601585717381E-5</v>
      </c>
      <c r="BC1488" s="6">
        <f t="shared" si="428"/>
        <v>6.6042997674616697E-5</v>
      </c>
      <c r="BD1488" s="6">
        <f t="shared" si="429"/>
        <v>3</v>
      </c>
      <c r="BE1488" s="6">
        <f t="shared" si="430"/>
        <v>6.3734458329607025E-5</v>
      </c>
      <c r="BF1488" s="7">
        <f t="shared" si="431"/>
        <v>2.7021836268332466E-5</v>
      </c>
      <c r="BH1488">
        <v>2015</v>
      </c>
      <c r="BI1488">
        <v>189</v>
      </c>
    </row>
    <row r="1489" spans="1:61" x14ac:dyDescent="0.25">
      <c r="A1489" t="s">
        <v>2306</v>
      </c>
      <c r="B1489" t="s">
        <v>2306</v>
      </c>
      <c r="C1489">
        <f>VLOOKUP(B1489,Annotation!D:E,2,FALSE)</f>
        <v>2103</v>
      </c>
      <c r="D1489" t="str">
        <f>VLOOKUP(B1489,Annotation!D:F,3,FALSE)</f>
        <v>SDR family oxidoreductase</v>
      </c>
      <c r="G1489">
        <v>8</v>
      </c>
      <c r="H1489">
        <v>8</v>
      </c>
      <c r="I1489">
        <v>8</v>
      </c>
      <c r="J1489">
        <v>6</v>
      </c>
      <c r="K1489">
        <v>4</v>
      </c>
      <c r="L1489">
        <v>0</v>
      </c>
      <c r="M1489">
        <v>4</v>
      </c>
      <c r="N1489">
        <v>2</v>
      </c>
      <c r="O1489">
        <v>1</v>
      </c>
      <c r="P1489">
        <v>3</v>
      </c>
      <c r="Q1489">
        <v>4</v>
      </c>
      <c r="R1489">
        <v>2</v>
      </c>
      <c r="S1489">
        <v>37.799999999999997</v>
      </c>
      <c r="T1489">
        <v>26.800999999999998</v>
      </c>
      <c r="U1489">
        <v>14626000</v>
      </c>
      <c r="V1489">
        <v>3214100</v>
      </c>
      <c r="W1489">
        <v>7174000</v>
      </c>
      <c r="X1489">
        <v>0</v>
      </c>
      <c r="Y1489">
        <v>1148300</v>
      </c>
      <c r="Z1489">
        <v>111900</v>
      </c>
      <c r="AA1489">
        <v>0</v>
      </c>
      <c r="AB1489">
        <v>961830</v>
      </c>
      <c r="AC1489">
        <v>1541800</v>
      </c>
      <c r="AD1489">
        <v>473880</v>
      </c>
      <c r="AE1489">
        <v>1329600</v>
      </c>
      <c r="AF1489" s="5">
        <v>292190</v>
      </c>
      <c r="AG1489" s="6">
        <v>652180</v>
      </c>
      <c r="AH1489" s="6">
        <v>0</v>
      </c>
      <c r="AI1489" s="6">
        <f t="shared" si="414"/>
        <v>1.1543821392823036E-3</v>
      </c>
      <c r="AJ1489" s="6">
        <f t="shared" si="415"/>
        <v>1.3156012209810739E-3</v>
      </c>
      <c r="AK1489" s="6">
        <f t="shared" si="416"/>
        <v>0</v>
      </c>
      <c r="AL1489" s="6">
        <f t="shared" si="417"/>
        <v>2</v>
      </c>
      <c r="AM1489" s="6">
        <f t="shared" si="418"/>
        <v>1.2349916801316888E-3</v>
      </c>
      <c r="AN1489" s="7">
        <f t="shared" si="419"/>
        <v>5.8588928499472533E-4</v>
      </c>
      <c r="AO1489" s="5">
        <v>104390</v>
      </c>
      <c r="AP1489" s="6">
        <v>10172</v>
      </c>
      <c r="AQ1489" s="6">
        <v>0</v>
      </c>
      <c r="AR1489" s="6">
        <f t="shared" si="420"/>
        <v>1.994553991768003E-4</v>
      </c>
      <c r="AS1489" s="6">
        <f t="shared" si="421"/>
        <v>2.129542012690001E-5</v>
      </c>
      <c r="AT1489" s="6">
        <f t="shared" si="422"/>
        <v>0</v>
      </c>
      <c r="AU1489" s="6">
        <f t="shared" si="423"/>
        <v>2</v>
      </c>
      <c r="AV1489" s="6">
        <f t="shared" si="424"/>
        <v>1.1037540965185016E-4</v>
      </c>
      <c r="AW1489" s="7">
        <f t="shared" si="425"/>
        <v>8.9428388056974167E-5</v>
      </c>
      <c r="AX1489" s="5">
        <v>87439</v>
      </c>
      <c r="AY1489" s="6">
        <v>140160</v>
      </c>
      <c r="AZ1489" s="6">
        <v>43080</v>
      </c>
      <c r="BA1489" s="6">
        <f t="shared" si="426"/>
        <v>1.6163755765020174E-4</v>
      </c>
      <c r="BB1489" s="6">
        <f t="shared" si="427"/>
        <v>3.0403009501699557E-4</v>
      </c>
      <c r="BC1489" s="6">
        <f t="shared" si="428"/>
        <v>9.073645681281054E-5</v>
      </c>
      <c r="BD1489" s="6">
        <f t="shared" si="429"/>
        <v>3</v>
      </c>
      <c r="BE1489" s="6">
        <f t="shared" si="430"/>
        <v>1.8546803649333596E-4</v>
      </c>
      <c r="BF1489" s="7">
        <f t="shared" si="431"/>
        <v>8.86922124203106E-5</v>
      </c>
    </row>
    <row r="1490" spans="1:61" x14ac:dyDescent="0.25">
      <c r="A1490" t="s">
        <v>2307</v>
      </c>
      <c r="B1490" t="s">
        <v>2307</v>
      </c>
      <c r="C1490">
        <f>VLOOKUP(B1490,Annotation!D:E,2,FALSE)</f>
        <v>2104</v>
      </c>
      <c r="D1490" t="str">
        <f>VLOOKUP(B1490,Annotation!D:F,3,FALSE)</f>
        <v>CocE/NonD family hydrolase</v>
      </c>
      <c r="G1490">
        <v>42</v>
      </c>
      <c r="H1490">
        <v>42</v>
      </c>
      <c r="I1490">
        <v>42</v>
      </c>
      <c r="J1490">
        <v>23</v>
      </c>
      <c r="K1490">
        <v>25</v>
      </c>
      <c r="L1490">
        <v>31</v>
      </c>
      <c r="M1490">
        <v>21</v>
      </c>
      <c r="N1490">
        <v>20</v>
      </c>
      <c r="O1490">
        <v>23</v>
      </c>
      <c r="P1490">
        <v>17</v>
      </c>
      <c r="Q1490">
        <v>19</v>
      </c>
      <c r="R1490">
        <v>19</v>
      </c>
      <c r="S1490">
        <v>66.599999999999994</v>
      </c>
      <c r="T1490">
        <v>73.745999999999995</v>
      </c>
      <c r="U1490">
        <v>2311700000</v>
      </c>
      <c r="V1490">
        <v>105790000</v>
      </c>
      <c r="W1490">
        <v>185460000</v>
      </c>
      <c r="X1490">
        <v>204990000</v>
      </c>
      <c r="Y1490">
        <v>291260000</v>
      </c>
      <c r="Z1490">
        <v>549870000</v>
      </c>
      <c r="AA1490">
        <v>308450000</v>
      </c>
      <c r="AB1490">
        <v>302270000</v>
      </c>
      <c r="AC1490">
        <v>186810000</v>
      </c>
      <c r="AD1490">
        <v>176820000</v>
      </c>
      <c r="AE1490">
        <v>59275000</v>
      </c>
      <c r="AF1490" s="5">
        <v>2712500</v>
      </c>
      <c r="AG1490" s="6">
        <v>4755300</v>
      </c>
      <c r="AH1490" s="6">
        <v>5256300</v>
      </c>
      <c r="AI1490" s="6">
        <f t="shared" si="414"/>
        <v>1.0716525386916899E-2</v>
      </c>
      <c r="AJ1490" s="6">
        <f t="shared" si="415"/>
        <v>9.5925641481359458E-3</v>
      </c>
      <c r="AK1490" s="6">
        <f t="shared" si="416"/>
        <v>1.2035247770295293E-2</v>
      </c>
      <c r="AL1490" s="6">
        <f t="shared" si="417"/>
        <v>3</v>
      </c>
      <c r="AM1490" s="6">
        <f t="shared" si="418"/>
        <v>1.0781445768449379E-2</v>
      </c>
      <c r="AN1490" s="7">
        <f t="shared" si="419"/>
        <v>9.9827745356526336E-4</v>
      </c>
      <c r="AO1490" s="5">
        <v>7468200</v>
      </c>
      <c r="AP1490" s="6">
        <v>14099000</v>
      </c>
      <c r="AQ1490" s="6">
        <v>7908900</v>
      </c>
      <c r="AR1490" s="6">
        <f t="shared" si="420"/>
        <v>1.426930560525127E-2</v>
      </c>
      <c r="AS1490" s="6">
        <f t="shared" si="421"/>
        <v>2.9516725164093909E-2</v>
      </c>
      <c r="AT1490" s="6">
        <f t="shared" si="422"/>
        <v>1.8461272856741619E-2</v>
      </c>
      <c r="AU1490" s="6">
        <f t="shared" si="423"/>
        <v>3</v>
      </c>
      <c r="AV1490" s="6">
        <f t="shared" si="424"/>
        <v>2.0749101208695598E-2</v>
      </c>
      <c r="AW1490" s="7">
        <f t="shared" si="425"/>
        <v>6.4315145819549011E-3</v>
      </c>
      <c r="AX1490" s="5">
        <v>7750500</v>
      </c>
      <c r="AY1490" s="6">
        <v>4790000</v>
      </c>
      <c r="AZ1490" s="6">
        <v>4533800</v>
      </c>
      <c r="BA1490" s="6">
        <f t="shared" si="426"/>
        <v>1.4327381266573139E-2</v>
      </c>
      <c r="BB1490" s="6">
        <f t="shared" si="427"/>
        <v>1.0390297910469526E-2</v>
      </c>
      <c r="BC1490" s="6">
        <f t="shared" si="428"/>
        <v>9.5492327738607337E-3</v>
      </c>
      <c r="BD1490" s="6">
        <f t="shared" si="429"/>
        <v>3</v>
      </c>
      <c r="BE1490" s="6">
        <f t="shared" si="430"/>
        <v>1.1422303983634466E-2</v>
      </c>
      <c r="BF1490" s="7">
        <f t="shared" si="431"/>
        <v>2.0826990750609248E-3</v>
      </c>
      <c r="BH1490" t="s">
        <v>2308</v>
      </c>
      <c r="BI1490" t="s">
        <v>2309</v>
      </c>
    </row>
    <row r="1491" spans="1:61" x14ac:dyDescent="0.25">
      <c r="A1491" t="s">
        <v>2310</v>
      </c>
      <c r="B1491" t="s">
        <v>2310</v>
      </c>
      <c r="C1491">
        <f>VLOOKUP(B1491,Annotation!D:E,2,FALSE)</f>
        <v>2105</v>
      </c>
      <c r="D1491" t="str">
        <f>VLOOKUP(B1491,Annotation!D:F,3,FALSE)</f>
        <v>acylase</v>
      </c>
      <c r="G1491">
        <v>23</v>
      </c>
      <c r="H1491">
        <v>23</v>
      </c>
      <c r="I1491">
        <v>23</v>
      </c>
      <c r="J1491">
        <v>11</v>
      </c>
      <c r="K1491">
        <v>16</v>
      </c>
      <c r="L1491">
        <v>15</v>
      </c>
      <c r="M1491">
        <v>10</v>
      </c>
      <c r="N1491">
        <v>8</v>
      </c>
      <c r="O1491">
        <v>9</v>
      </c>
      <c r="P1491">
        <v>10</v>
      </c>
      <c r="Q1491">
        <v>7</v>
      </c>
      <c r="R1491">
        <v>11</v>
      </c>
      <c r="S1491">
        <v>37.4</v>
      </c>
      <c r="T1491">
        <v>82.480999999999995</v>
      </c>
      <c r="U1491">
        <v>833790000</v>
      </c>
      <c r="V1491">
        <v>34196000</v>
      </c>
      <c r="W1491">
        <v>77632000</v>
      </c>
      <c r="X1491">
        <v>64711000</v>
      </c>
      <c r="Y1491">
        <v>203070000</v>
      </c>
      <c r="Z1491">
        <v>38585000</v>
      </c>
      <c r="AA1491">
        <v>65320000</v>
      </c>
      <c r="AB1491">
        <v>188640000</v>
      </c>
      <c r="AC1491">
        <v>44952000</v>
      </c>
      <c r="AD1491">
        <v>116680000</v>
      </c>
      <c r="AE1491">
        <v>21379000</v>
      </c>
      <c r="AF1491" s="5">
        <v>876820</v>
      </c>
      <c r="AG1491" s="6">
        <v>1990600</v>
      </c>
      <c r="AH1491" s="6">
        <v>1659300</v>
      </c>
      <c r="AI1491" s="6">
        <f t="shared" si="414"/>
        <v>3.4641341160392526E-3</v>
      </c>
      <c r="AJ1491" s="6">
        <f t="shared" si="415"/>
        <v>4.0155107339767022E-3</v>
      </c>
      <c r="AK1491" s="6">
        <f t="shared" si="416"/>
        <v>3.7992669035730418E-3</v>
      </c>
      <c r="AL1491" s="6">
        <f t="shared" si="417"/>
        <v>3</v>
      </c>
      <c r="AM1491" s="6">
        <f t="shared" si="418"/>
        <v>3.7596372511963321E-3</v>
      </c>
      <c r="AN1491" s="7">
        <f t="shared" si="419"/>
        <v>2.2683610193655859E-4</v>
      </c>
      <c r="AO1491" s="5">
        <v>5207000</v>
      </c>
      <c r="AP1491" s="6">
        <v>989350</v>
      </c>
      <c r="AQ1491" s="6">
        <v>1674900</v>
      </c>
      <c r="AR1491" s="6">
        <f t="shared" si="420"/>
        <v>9.9488865170380223E-3</v>
      </c>
      <c r="AS1491" s="6">
        <f t="shared" si="421"/>
        <v>2.0712371119296622E-3</v>
      </c>
      <c r="AT1491" s="6">
        <f t="shared" si="422"/>
        <v>3.909619025118099E-3</v>
      </c>
      <c r="AU1491" s="6">
        <f t="shared" si="423"/>
        <v>3</v>
      </c>
      <c r="AV1491" s="6">
        <f t="shared" si="424"/>
        <v>5.3099142180285941E-3</v>
      </c>
      <c r="AW1491" s="7">
        <f t="shared" si="425"/>
        <v>3.3650121354825459E-3</v>
      </c>
      <c r="AX1491" s="5">
        <v>4836900</v>
      </c>
      <c r="AY1491" s="6">
        <v>1152600</v>
      </c>
      <c r="AZ1491" s="6">
        <v>2991900</v>
      </c>
      <c r="BA1491" s="6">
        <f t="shared" si="426"/>
        <v>8.9413728724969509E-3</v>
      </c>
      <c r="BB1491" s="6">
        <f t="shared" si="427"/>
        <v>2.5001789919847969E-3</v>
      </c>
      <c r="BC1491" s="6">
        <f t="shared" si="428"/>
        <v>6.3016342882601635E-3</v>
      </c>
      <c r="BD1491" s="6">
        <f t="shared" si="429"/>
        <v>3</v>
      </c>
      <c r="BE1491" s="6">
        <f t="shared" si="430"/>
        <v>5.9143953842473035E-3</v>
      </c>
      <c r="BF1491" s="7">
        <f t="shared" si="431"/>
        <v>2.6438242664963726E-3</v>
      </c>
      <c r="BH1491">
        <v>2020</v>
      </c>
      <c r="BI1491">
        <v>676</v>
      </c>
    </row>
    <row r="1492" spans="1:61" x14ac:dyDescent="0.25">
      <c r="A1492" t="s">
        <v>2311</v>
      </c>
      <c r="B1492" t="s">
        <v>2311</v>
      </c>
      <c r="C1492">
        <f>VLOOKUP(B1492,Annotation!D:E,2,FALSE)</f>
        <v>2106</v>
      </c>
      <c r="D1492" t="str">
        <f>VLOOKUP(B1492,Annotation!D:F,3,FALSE)</f>
        <v>Xaa-Pro dipeptidyl-peptidase</v>
      </c>
      <c r="G1492">
        <v>30</v>
      </c>
      <c r="H1492">
        <v>30</v>
      </c>
      <c r="I1492">
        <v>30</v>
      </c>
      <c r="J1492">
        <v>22</v>
      </c>
      <c r="K1492">
        <v>23</v>
      </c>
      <c r="L1492">
        <v>28</v>
      </c>
      <c r="M1492">
        <v>19</v>
      </c>
      <c r="N1492">
        <v>14</v>
      </c>
      <c r="O1492">
        <v>18</v>
      </c>
      <c r="P1492">
        <v>10</v>
      </c>
      <c r="Q1492">
        <v>9</v>
      </c>
      <c r="R1492">
        <v>8</v>
      </c>
      <c r="S1492">
        <v>51.2</v>
      </c>
      <c r="T1492">
        <v>67.667000000000002</v>
      </c>
      <c r="U1492">
        <v>2327000000</v>
      </c>
      <c r="V1492">
        <v>91753000</v>
      </c>
      <c r="W1492">
        <v>183500000</v>
      </c>
      <c r="X1492">
        <v>269760000</v>
      </c>
      <c r="Y1492">
        <v>276600000</v>
      </c>
      <c r="Z1492">
        <v>364920000</v>
      </c>
      <c r="AA1492">
        <v>452950000</v>
      </c>
      <c r="AB1492">
        <v>372420000</v>
      </c>
      <c r="AC1492">
        <v>149250000</v>
      </c>
      <c r="AD1492">
        <v>165840000</v>
      </c>
      <c r="AE1492">
        <v>68441000</v>
      </c>
      <c r="AF1492" s="5">
        <v>2698600</v>
      </c>
      <c r="AG1492" s="6">
        <v>5397200</v>
      </c>
      <c r="AH1492" s="6">
        <v>7934100</v>
      </c>
      <c r="AI1492" s="6">
        <f t="shared" si="414"/>
        <v>1.066160936742265E-2</v>
      </c>
      <c r="AJ1492" s="6">
        <f t="shared" si="415"/>
        <v>1.0887428179151542E-2</v>
      </c>
      <c r="AK1492" s="6">
        <f t="shared" si="416"/>
        <v>1.8166554293761752E-2</v>
      </c>
      <c r="AL1492" s="6">
        <f t="shared" si="417"/>
        <v>3</v>
      </c>
      <c r="AM1492" s="6">
        <f t="shared" si="418"/>
        <v>1.3238530613445315E-2</v>
      </c>
      <c r="AN1492" s="7">
        <f t="shared" si="419"/>
        <v>3.4858582471898594E-3</v>
      </c>
      <c r="AO1492" s="5">
        <v>8135200</v>
      </c>
      <c r="AP1492" s="6">
        <v>10733000</v>
      </c>
      <c r="AQ1492" s="6">
        <v>13322000</v>
      </c>
      <c r="AR1492" s="6">
        <f t="shared" si="420"/>
        <v>1.554372605980559E-2</v>
      </c>
      <c r="AS1492" s="6">
        <f t="shared" si="421"/>
        <v>2.2469892275070569E-2</v>
      </c>
      <c r="AT1492" s="6">
        <f t="shared" si="422"/>
        <v>3.1096748852243908E-2</v>
      </c>
      <c r="AU1492" s="6">
        <f t="shared" si="423"/>
        <v>3</v>
      </c>
      <c r="AV1492" s="6">
        <f t="shared" si="424"/>
        <v>2.3036789062373358E-2</v>
      </c>
      <c r="AW1492" s="7">
        <f t="shared" si="425"/>
        <v>6.3621358295841172E-3</v>
      </c>
      <c r="AX1492" s="5">
        <v>10954000</v>
      </c>
      <c r="AY1492" s="6">
        <v>4389700</v>
      </c>
      <c r="AZ1492" s="6">
        <v>4877700</v>
      </c>
      <c r="BA1492" s="6">
        <f t="shared" si="426"/>
        <v>2.0249291580419607E-2</v>
      </c>
      <c r="BB1492" s="6">
        <f t="shared" si="427"/>
        <v>9.521981364840934E-3</v>
      </c>
      <c r="BC1492" s="6">
        <f t="shared" si="428"/>
        <v>1.0273565816988068E-2</v>
      </c>
      <c r="BD1492" s="6">
        <f t="shared" si="429"/>
        <v>3</v>
      </c>
      <c r="BE1492" s="6">
        <f t="shared" si="430"/>
        <v>1.3348279587416204E-2</v>
      </c>
      <c r="BF1492" s="7">
        <f t="shared" si="431"/>
        <v>4.8893895115075404E-3</v>
      </c>
      <c r="BH1492" t="s">
        <v>2312</v>
      </c>
      <c r="BI1492" t="s">
        <v>2313</v>
      </c>
    </row>
    <row r="1493" spans="1:61" x14ac:dyDescent="0.25">
      <c r="A1493" t="s">
        <v>2314</v>
      </c>
      <c r="B1493" t="s">
        <v>2314</v>
      </c>
      <c r="C1493">
        <f>VLOOKUP(B1493,Annotation!D:E,2,FALSE)</f>
        <v>2108</v>
      </c>
      <c r="D1493" t="str">
        <f>VLOOKUP(B1493,Annotation!D:F,3,FALSE)</f>
        <v>glyoxalase</v>
      </c>
      <c r="G1493">
        <v>6</v>
      </c>
      <c r="H1493">
        <v>6</v>
      </c>
      <c r="I1493">
        <v>6</v>
      </c>
      <c r="J1493">
        <v>6</v>
      </c>
      <c r="K1493">
        <v>5</v>
      </c>
      <c r="L1493">
        <v>3</v>
      </c>
      <c r="M1493">
        <v>0</v>
      </c>
      <c r="N1493">
        <v>0</v>
      </c>
      <c r="O1493">
        <v>3</v>
      </c>
      <c r="P1493">
        <v>0</v>
      </c>
      <c r="Q1493">
        <v>2</v>
      </c>
      <c r="R1493">
        <v>0</v>
      </c>
      <c r="S1493">
        <v>17.3</v>
      </c>
      <c r="T1493">
        <v>40.161000000000001</v>
      </c>
      <c r="U1493">
        <v>13347000</v>
      </c>
      <c r="V1493">
        <v>3718300</v>
      </c>
      <c r="W1493">
        <v>6089100</v>
      </c>
      <c r="X1493">
        <v>2689600</v>
      </c>
      <c r="Y1493">
        <v>0</v>
      </c>
      <c r="Z1493">
        <v>0</v>
      </c>
      <c r="AA1493">
        <v>388170</v>
      </c>
      <c r="AB1493">
        <v>0</v>
      </c>
      <c r="AC1493">
        <v>462070</v>
      </c>
      <c r="AD1493">
        <v>0</v>
      </c>
      <c r="AE1493">
        <v>834200</v>
      </c>
      <c r="AF1493" s="5">
        <v>232390</v>
      </c>
      <c r="AG1493" s="6">
        <v>380570</v>
      </c>
      <c r="AH1493" s="6">
        <v>168100</v>
      </c>
      <c r="AI1493" s="6">
        <f t="shared" si="414"/>
        <v>9.1812473167396055E-4</v>
      </c>
      <c r="AJ1493" s="6">
        <f t="shared" si="415"/>
        <v>7.6769964836205854E-4</v>
      </c>
      <c r="AK1493" s="6">
        <f t="shared" si="416"/>
        <v>3.848952971075926E-4</v>
      </c>
      <c r="AL1493" s="6">
        <f t="shared" si="417"/>
        <v>3</v>
      </c>
      <c r="AM1493" s="6">
        <f t="shared" si="418"/>
        <v>6.9023989238120381E-4</v>
      </c>
      <c r="AN1493" s="7">
        <f t="shared" si="419"/>
        <v>2.244748208885981E-4</v>
      </c>
      <c r="AO1493" s="5">
        <v>0</v>
      </c>
      <c r="AP1493" s="6">
        <v>0</v>
      </c>
      <c r="AQ1493" s="6">
        <v>24260</v>
      </c>
      <c r="AR1493" s="6">
        <f t="shared" si="420"/>
        <v>0</v>
      </c>
      <c r="AS1493" s="6">
        <f t="shared" si="421"/>
        <v>0</v>
      </c>
      <c r="AT1493" s="6">
        <f t="shared" si="422"/>
        <v>5.6628668905227229E-5</v>
      </c>
      <c r="AU1493" s="6">
        <f t="shared" si="423"/>
        <v>1</v>
      </c>
      <c r="AV1493" s="6">
        <f t="shared" si="424"/>
        <v>0</v>
      </c>
      <c r="AW1493" s="7">
        <f t="shared" si="425"/>
        <v>0</v>
      </c>
      <c r="AX1493" s="5">
        <v>0</v>
      </c>
      <c r="AY1493" s="6">
        <v>28879</v>
      </c>
      <c r="AZ1493" s="6">
        <v>0</v>
      </c>
      <c r="BA1493" s="6">
        <f t="shared" si="426"/>
        <v>0</v>
      </c>
      <c r="BB1493" s="6">
        <f t="shared" si="427"/>
        <v>6.264330132702494E-5</v>
      </c>
      <c r="BC1493" s="6">
        <f t="shared" si="428"/>
        <v>0</v>
      </c>
      <c r="BD1493" s="6">
        <f t="shared" si="429"/>
        <v>1</v>
      </c>
      <c r="BE1493" s="6">
        <f t="shared" si="430"/>
        <v>0</v>
      </c>
      <c r="BF1493" s="7">
        <f t="shared" si="431"/>
        <v>0</v>
      </c>
    </row>
    <row r="1494" spans="1:61" x14ac:dyDescent="0.25">
      <c r="A1494" t="s">
        <v>3732</v>
      </c>
      <c r="B1494" t="s">
        <v>3732</v>
      </c>
      <c r="C1494">
        <f>VLOOKUP(B1494,Annotation!D:E,2,FALSE)</f>
        <v>2109</v>
      </c>
      <c r="D1494" t="str">
        <f>VLOOKUP(B1494,Annotation!D:F,3,FALSE)</f>
        <v>NAD(P)/FAD-dependent oxidoreductase</v>
      </c>
      <c r="G1494">
        <v>6</v>
      </c>
      <c r="H1494">
        <v>6</v>
      </c>
      <c r="I1494">
        <v>6</v>
      </c>
      <c r="J1494">
        <v>2</v>
      </c>
      <c r="K1494">
        <v>0</v>
      </c>
      <c r="L1494">
        <v>1</v>
      </c>
      <c r="M1494">
        <v>2</v>
      </c>
      <c r="N1494">
        <v>2</v>
      </c>
      <c r="O1494">
        <v>4</v>
      </c>
      <c r="P1494">
        <v>0</v>
      </c>
      <c r="Q1494">
        <v>0</v>
      </c>
      <c r="R1494">
        <v>0</v>
      </c>
      <c r="S1494">
        <v>14.8</v>
      </c>
      <c r="T1494">
        <v>54.923999999999999</v>
      </c>
      <c r="U1494">
        <v>4211400</v>
      </c>
      <c r="V1494">
        <v>1063400</v>
      </c>
      <c r="W1494">
        <v>0</v>
      </c>
      <c r="X1494">
        <v>1335900</v>
      </c>
      <c r="Y1494">
        <v>709310</v>
      </c>
      <c r="Z1494">
        <v>636330</v>
      </c>
      <c r="AA1494">
        <v>466450</v>
      </c>
      <c r="AB1494">
        <v>0</v>
      </c>
      <c r="AC1494">
        <v>0</v>
      </c>
      <c r="AD1494">
        <v>0</v>
      </c>
      <c r="AE1494">
        <v>183100</v>
      </c>
      <c r="AF1494" s="5">
        <v>46235</v>
      </c>
      <c r="AG1494" s="6">
        <v>0</v>
      </c>
      <c r="AH1494" s="6">
        <v>58081</v>
      </c>
      <c r="AI1494" s="6">
        <f t="shared" si="414"/>
        <v>1.8266490369183512E-4</v>
      </c>
      <c r="AJ1494" s="6">
        <f t="shared" si="415"/>
        <v>0</v>
      </c>
      <c r="AK1494" s="6">
        <f t="shared" si="416"/>
        <v>1.3298693486797197E-4</v>
      </c>
      <c r="AL1494" s="6">
        <f t="shared" si="417"/>
        <v>2</v>
      </c>
      <c r="AM1494" s="6">
        <f t="shared" si="418"/>
        <v>1.5782591927990356E-4</v>
      </c>
      <c r="AN1494" s="7">
        <f t="shared" si="419"/>
        <v>7.7114555819241578E-5</v>
      </c>
      <c r="AO1494" s="5">
        <v>30840</v>
      </c>
      <c r="AP1494" s="6">
        <v>27666</v>
      </c>
      <c r="AQ1494" s="6">
        <v>20280</v>
      </c>
      <c r="AR1494" s="6">
        <f t="shared" si="420"/>
        <v>5.8925227613876053E-5</v>
      </c>
      <c r="AS1494" s="6">
        <f t="shared" si="421"/>
        <v>5.7919690644004686E-5</v>
      </c>
      <c r="AT1494" s="6">
        <f t="shared" si="422"/>
        <v>4.7338392638005286E-5</v>
      </c>
      <c r="AU1494" s="6">
        <f t="shared" si="423"/>
        <v>3</v>
      </c>
      <c r="AV1494" s="6">
        <f t="shared" si="424"/>
        <v>5.4727770298628675E-5</v>
      </c>
      <c r="AW1494" s="7">
        <f t="shared" si="425"/>
        <v>5.2411800711884539E-6</v>
      </c>
      <c r="AX1494" s="5">
        <v>0</v>
      </c>
      <c r="AY1494" s="6">
        <v>0</v>
      </c>
      <c r="AZ1494" s="6">
        <v>0</v>
      </c>
      <c r="BA1494" s="6">
        <f t="shared" si="426"/>
        <v>0</v>
      </c>
      <c r="BB1494" s="6">
        <f t="shared" si="427"/>
        <v>0</v>
      </c>
      <c r="BC1494" s="6">
        <f t="shared" si="428"/>
        <v>0</v>
      </c>
      <c r="BD1494" s="6">
        <f t="shared" si="429"/>
        <v>0</v>
      </c>
      <c r="BE1494" s="6">
        <f t="shared" si="430"/>
        <v>0</v>
      </c>
      <c r="BF1494" s="7">
        <f t="shared" si="431"/>
        <v>0</v>
      </c>
    </row>
    <row r="1495" spans="1:61" x14ac:dyDescent="0.25">
      <c r="A1495" t="s">
        <v>2315</v>
      </c>
      <c r="B1495" t="s">
        <v>2315</v>
      </c>
      <c r="C1495">
        <f>VLOOKUP(B1495,Annotation!D:E,2,FALSE)</f>
        <v>2110</v>
      </c>
      <c r="D1495" t="str">
        <f>VLOOKUP(B1495,Annotation!D:F,3,FALSE)</f>
        <v>DUF4197 domain-containing protein</v>
      </c>
      <c r="G1495">
        <v>16</v>
      </c>
      <c r="H1495">
        <v>16</v>
      </c>
      <c r="I1495">
        <v>16</v>
      </c>
      <c r="J1495">
        <v>12</v>
      </c>
      <c r="K1495">
        <v>14</v>
      </c>
      <c r="L1495">
        <v>2</v>
      </c>
      <c r="M1495">
        <v>4</v>
      </c>
      <c r="N1495">
        <v>3</v>
      </c>
      <c r="O1495">
        <v>5</v>
      </c>
      <c r="P1495">
        <v>4</v>
      </c>
      <c r="Q1495">
        <v>2</v>
      </c>
      <c r="R1495">
        <v>1</v>
      </c>
      <c r="S1495">
        <v>77.099999999999994</v>
      </c>
      <c r="T1495">
        <v>25.855</v>
      </c>
      <c r="U1495">
        <v>222270000</v>
      </c>
      <c r="V1495">
        <v>18103000</v>
      </c>
      <c r="W1495">
        <v>110360000</v>
      </c>
      <c r="X1495">
        <v>224320</v>
      </c>
      <c r="Y1495">
        <v>2779900</v>
      </c>
      <c r="Z1495">
        <v>36857000</v>
      </c>
      <c r="AA1495">
        <v>49447000</v>
      </c>
      <c r="AB1495">
        <v>2477100</v>
      </c>
      <c r="AC1495">
        <v>1869000</v>
      </c>
      <c r="AD1495">
        <v>149090</v>
      </c>
      <c r="AE1495">
        <v>13892000</v>
      </c>
      <c r="AF1495" s="5">
        <v>1131400</v>
      </c>
      <c r="AG1495" s="6">
        <v>6897400</v>
      </c>
      <c r="AH1495" s="6">
        <v>14020</v>
      </c>
      <c r="AI1495" s="6">
        <f t="shared" si="414"/>
        <v>4.4699269392655403E-3</v>
      </c>
      <c r="AJ1495" s="6">
        <f t="shared" si="415"/>
        <v>1.3913686193374311E-2</v>
      </c>
      <c r="AK1495" s="6">
        <f t="shared" si="416"/>
        <v>3.2101321031817059E-5</v>
      </c>
      <c r="AL1495" s="6">
        <f t="shared" si="417"/>
        <v>3</v>
      </c>
      <c r="AM1495" s="6">
        <f t="shared" si="418"/>
        <v>6.1385714845572223E-3</v>
      </c>
      <c r="AN1495" s="7">
        <f t="shared" si="419"/>
        <v>5.7886602137806617E-3</v>
      </c>
      <c r="AO1495" s="5">
        <v>173740</v>
      </c>
      <c r="AP1495" s="6">
        <v>2303600</v>
      </c>
      <c r="AQ1495" s="6">
        <v>3090500</v>
      </c>
      <c r="AR1495" s="6">
        <f t="shared" si="420"/>
        <v>3.3196073429425503E-4</v>
      </c>
      <c r="AS1495" s="6">
        <f t="shared" si="421"/>
        <v>4.8226631738425936E-3</v>
      </c>
      <c r="AT1495" s="6">
        <f t="shared" si="422"/>
        <v>7.2139695487058852E-3</v>
      </c>
      <c r="AU1495" s="6">
        <f t="shared" si="423"/>
        <v>3</v>
      </c>
      <c r="AV1495" s="6">
        <f t="shared" si="424"/>
        <v>4.1228644856142445E-3</v>
      </c>
      <c r="AW1495" s="7">
        <f t="shared" si="425"/>
        <v>2.8528114768235713E-3</v>
      </c>
      <c r="AX1495" s="5">
        <v>154820</v>
      </c>
      <c r="AY1495" s="6">
        <v>116810</v>
      </c>
      <c r="AZ1495" s="6">
        <v>9318.2999999999993</v>
      </c>
      <c r="BA1495" s="6">
        <f t="shared" si="426"/>
        <v>2.8619639606358987E-4</v>
      </c>
      <c r="BB1495" s="6">
        <f t="shared" si="427"/>
        <v>2.5338010415907003E-4</v>
      </c>
      <c r="BC1495" s="6">
        <f t="shared" si="428"/>
        <v>1.9626497806843369E-5</v>
      </c>
      <c r="BD1495" s="6">
        <f t="shared" si="429"/>
        <v>3</v>
      </c>
      <c r="BE1495" s="6">
        <f t="shared" si="430"/>
        <v>1.8640099934316777E-4</v>
      </c>
      <c r="BF1495" s="7">
        <f t="shared" si="431"/>
        <v>1.1868593858192234E-4</v>
      </c>
      <c r="BH1495">
        <v>2024</v>
      </c>
      <c r="BI1495">
        <v>206</v>
      </c>
    </row>
    <row r="1496" spans="1:61" x14ac:dyDescent="0.25">
      <c r="A1496" s="21" t="s">
        <v>2316</v>
      </c>
      <c r="B1496" s="21" t="s">
        <v>2316</v>
      </c>
      <c r="C1496" s="21">
        <f>VLOOKUP(B1496,Annotation!D:E,2,FALSE)</f>
        <v>2111</v>
      </c>
      <c r="D1496" s="21" t="str">
        <f>VLOOKUP(B1496,Annotation!D:F,3,FALSE)</f>
        <v>TonB-dependent receptor</v>
      </c>
      <c r="E1496" s="21" t="str">
        <f>VLOOKUP(B1496,Annotation!I:O,7,FALSE)</f>
        <v>SusC-like</v>
      </c>
      <c r="F1496" s="21"/>
      <c r="G1496" s="21">
        <v>81</v>
      </c>
      <c r="H1496" s="21">
        <v>81</v>
      </c>
      <c r="I1496" s="21">
        <v>81</v>
      </c>
      <c r="J1496" s="21">
        <v>73</v>
      </c>
      <c r="K1496" s="21">
        <v>74</v>
      </c>
      <c r="L1496" s="21">
        <v>71</v>
      </c>
      <c r="M1496" s="21">
        <v>69</v>
      </c>
      <c r="N1496" s="21">
        <v>66</v>
      </c>
      <c r="O1496" s="21">
        <v>68</v>
      </c>
      <c r="P1496" s="21">
        <v>66</v>
      </c>
      <c r="Q1496" s="21">
        <v>72</v>
      </c>
      <c r="R1496" s="21">
        <v>68</v>
      </c>
      <c r="S1496" s="21">
        <v>74.7</v>
      </c>
      <c r="T1496" s="21">
        <v>114.34</v>
      </c>
      <c r="U1496" s="21">
        <v>150820000000</v>
      </c>
      <c r="V1496" s="21">
        <v>11323000000</v>
      </c>
      <c r="W1496" s="21">
        <v>17913000000</v>
      </c>
      <c r="X1496" s="21">
        <v>14146000000</v>
      </c>
      <c r="Y1496" s="21">
        <v>14481000000</v>
      </c>
      <c r="Z1496" s="21">
        <v>17506000000</v>
      </c>
      <c r="AA1496" s="21">
        <v>19684000000</v>
      </c>
      <c r="AB1496" s="21">
        <v>17396000000</v>
      </c>
      <c r="AC1496" s="21">
        <v>21080000000</v>
      </c>
      <c r="AD1496" s="21">
        <v>17293000000</v>
      </c>
      <c r="AE1496" s="21">
        <v>3351600000</v>
      </c>
      <c r="AF1496" s="22">
        <v>251630000</v>
      </c>
      <c r="AG1496" s="23">
        <v>398080000</v>
      </c>
      <c r="AH1496" s="23">
        <v>314360000</v>
      </c>
      <c r="AI1496" s="23">
        <f t="shared" si="414"/>
        <v>0.9941379845566447</v>
      </c>
      <c r="AJ1496" s="23">
        <f t="shared" si="415"/>
        <v>0.8030214573402219</v>
      </c>
      <c r="AK1496" s="23">
        <f t="shared" si="416"/>
        <v>0.71978397143808925</v>
      </c>
      <c r="AL1496" s="23">
        <f t="shared" si="417"/>
        <v>3</v>
      </c>
      <c r="AM1496" s="23">
        <f t="shared" si="418"/>
        <v>0.83898113777831862</v>
      </c>
      <c r="AN1496" s="24">
        <f t="shared" si="419"/>
        <v>0.1148545604709756</v>
      </c>
      <c r="AO1496" s="22">
        <v>321790000</v>
      </c>
      <c r="AP1496" s="23">
        <v>389030000</v>
      </c>
      <c r="AQ1496" s="23">
        <v>437430000</v>
      </c>
      <c r="AR1496" s="23">
        <f t="shared" si="420"/>
        <v>0.61483621899705498</v>
      </c>
      <c r="AS1496" s="23">
        <f t="shared" si="421"/>
        <v>0.81444723672511909</v>
      </c>
      <c r="AT1496" s="23">
        <f t="shared" si="422"/>
        <v>1.0210667204951998</v>
      </c>
      <c r="AU1496" s="23">
        <f t="shared" si="423"/>
        <v>3</v>
      </c>
      <c r="AV1496" s="23">
        <f t="shared" si="424"/>
        <v>0.81678339207245798</v>
      </c>
      <c r="AW1496" s="24">
        <f t="shared" si="425"/>
        <v>0.16585113466241094</v>
      </c>
      <c r="AX1496" s="22">
        <v>386580000</v>
      </c>
      <c r="AY1496" s="23">
        <v>468440000</v>
      </c>
      <c r="AZ1496" s="23">
        <v>384290000</v>
      </c>
      <c r="BA1496" s="23">
        <f t="shared" si="426"/>
        <v>0.71462215986476274</v>
      </c>
      <c r="BB1496" s="23">
        <f t="shared" si="427"/>
        <v>1.0161234140251241</v>
      </c>
      <c r="BC1496" s="23">
        <f t="shared" si="428"/>
        <v>0.8094037369683138</v>
      </c>
      <c r="BD1496" s="23">
        <f t="shared" si="429"/>
        <v>3</v>
      </c>
      <c r="BE1496" s="23">
        <f t="shared" si="430"/>
        <v>0.84671643695273369</v>
      </c>
      <c r="BF1496" s="24">
        <f t="shared" si="431"/>
        <v>0.12588335804800393</v>
      </c>
      <c r="BG1496" s="21"/>
      <c r="BH1496" s="21"/>
      <c r="BI1496" s="21"/>
    </row>
    <row r="1497" spans="1:61" x14ac:dyDescent="0.25">
      <c r="A1497" s="17" t="s">
        <v>2317</v>
      </c>
      <c r="B1497" s="17" t="s">
        <v>2317</v>
      </c>
      <c r="C1497" s="17">
        <f>VLOOKUP(B1497,Annotation!D:E,2,FALSE)</f>
        <v>2112</v>
      </c>
      <c r="D1497" s="17" t="str">
        <f>VLOOKUP(B1497,Annotation!D:F,3,FALSE)</f>
        <v>RagB/SusD family nutrient uptake outer membrane protein</v>
      </c>
      <c r="E1497" s="17" t="str">
        <f>VLOOKUP(B1497,Annotation!I:O,7,FALSE)</f>
        <v>SusD-like</v>
      </c>
      <c r="F1497" s="17"/>
      <c r="G1497" s="17">
        <v>45</v>
      </c>
      <c r="H1497" s="17">
        <v>45</v>
      </c>
      <c r="I1497" s="17">
        <v>45</v>
      </c>
      <c r="J1497" s="17">
        <v>32</v>
      </c>
      <c r="K1497" s="17">
        <v>39</v>
      </c>
      <c r="L1497" s="17">
        <v>40</v>
      </c>
      <c r="M1497" s="17">
        <v>35</v>
      </c>
      <c r="N1497" s="17">
        <v>35</v>
      </c>
      <c r="O1497" s="17">
        <v>31</v>
      </c>
      <c r="P1497" s="17">
        <v>37</v>
      </c>
      <c r="Q1497" s="17">
        <v>34</v>
      </c>
      <c r="R1497" s="17">
        <v>31</v>
      </c>
      <c r="S1497" s="17">
        <v>70.2</v>
      </c>
      <c r="T1497" s="17">
        <v>59.466000000000001</v>
      </c>
      <c r="U1497" s="17">
        <v>95511000000</v>
      </c>
      <c r="V1497" s="17">
        <v>3885700000</v>
      </c>
      <c r="W1497" s="17">
        <v>9917800000</v>
      </c>
      <c r="X1497" s="17">
        <v>9987800000</v>
      </c>
      <c r="Y1497" s="17">
        <v>11121000000</v>
      </c>
      <c r="Z1497" s="17">
        <v>15844000000</v>
      </c>
      <c r="AA1497" s="17">
        <v>9783100000</v>
      </c>
      <c r="AB1497" s="17">
        <v>13510000000</v>
      </c>
      <c r="AC1497" s="17">
        <v>14800000000</v>
      </c>
      <c r="AD1497" s="17">
        <v>6662300000</v>
      </c>
      <c r="AE1497" s="17">
        <v>3979600000</v>
      </c>
      <c r="AF1497" s="18">
        <v>161900000</v>
      </c>
      <c r="AG1497" s="19">
        <v>413240000</v>
      </c>
      <c r="AH1497" s="19">
        <v>416160000</v>
      </c>
      <c r="AI1497" s="19">
        <f t="shared" si="414"/>
        <v>0.6396333493610491</v>
      </c>
      <c r="AJ1497" s="19">
        <f t="shared" si="415"/>
        <v>0.83360276083016804</v>
      </c>
      <c r="AK1497" s="19">
        <f t="shared" si="416"/>
        <v>0.95287344940092644</v>
      </c>
      <c r="AL1497" s="19">
        <f t="shared" si="417"/>
        <v>3</v>
      </c>
      <c r="AM1497" s="19">
        <f t="shared" si="418"/>
        <v>0.80870318653071449</v>
      </c>
      <c r="AN1497" s="20">
        <f t="shared" si="419"/>
        <v>0.12908609960918518</v>
      </c>
      <c r="AO1497" s="18">
        <v>463370000</v>
      </c>
      <c r="AP1497" s="19">
        <v>660150000</v>
      </c>
      <c r="AQ1497" s="19">
        <v>407630000</v>
      </c>
      <c r="AR1497" s="19">
        <f t="shared" si="420"/>
        <v>0.8853496342231435</v>
      </c>
      <c r="AS1497" s="19">
        <f t="shared" si="421"/>
        <v>1.3820459690103266</v>
      </c>
      <c r="AT1497" s="19">
        <f t="shared" si="422"/>
        <v>0.95150636050444248</v>
      </c>
      <c r="AU1497" s="19">
        <f t="shared" si="423"/>
        <v>3</v>
      </c>
      <c r="AV1497" s="19">
        <f t="shared" si="424"/>
        <v>1.0729673212459707</v>
      </c>
      <c r="AW1497" s="20">
        <f t="shared" si="425"/>
        <v>0.22021411699517454</v>
      </c>
      <c r="AX1497" s="18">
        <v>562930000</v>
      </c>
      <c r="AY1497" s="19">
        <v>616650000</v>
      </c>
      <c r="AZ1497" s="19">
        <v>277600000</v>
      </c>
      <c r="BA1497" s="19">
        <f t="shared" si="426"/>
        <v>1.0406183777036342</v>
      </c>
      <c r="BB1497" s="19">
        <f t="shared" si="427"/>
        <v>1.3376152831922825</v>
      </c>
      <c r="BC1497" s="19">
        <f t="shared" si="428"/>
        <v>0.584689888840209</v>
      </c>
      <c r="BD1497" s="19">
        <f t="shared" si="429"/>
        <v>3</v>
      </c>
      <c r="BE1497" s="19">
        <f t="shared" si="430"/>
        <v>0.9876411832453752</v>
      </c>
      <c r="BF1497" s="20">
        <f t="shared" si="431"/>
        <v>0.30965475367959688</v>
      </c>
      <c r="BG1497" s="17"/>
      <c r="BH1497" s="17"/>
      <c r="BI1497" s="17"/>
    </row>
    <row r="1498" spans="1:61" x14ac:dyDescent="0.25">
      <c r="A1498" t="s">
        <v>2318</v>
      </c>
      <c r="B1498" t="s">
        <v>2318</v>
      </c>
      <c r="C1498">
        <f>VLOOKUP(B1498,Annotation!D:E,2,FALSE)</f>
        <v>2113</v>
      </c>
      <c r="D1498" t="str">
        <f>VLOOKUP(B1498,Annotation!D:F,3,FALSE)</f>
        <v>family 16 glycosylhydrolase</v>
      </c>
      <c r="E1498" t="str">
        <f>VLOOKUP(B1498,Annotation!I:O,7,FALSE)</f>
        <v xml:space="preserve">CAZyme, single-domain, contains GH16 domain </v>
      </c>
      <c r="G1498">
        <v>17</v>
      </c>
      <c r="H1498">
        <v>17</v>
      </c>
      <c r="I1498">
        <v>17</v>
      </c>
      <c r="J1498">
        <v>14</v>
      </c>
      <c r="K1498">
        <v>14</v>
      </c>
      <c r="L1498">
        <v>15</v>
      </c>
      <c r="M1498">
        <v>8</v>
      </c>
      <c r="N1498">
        <v>9</v>
      </c>
      <c r="O1498">
        <v>8</v>
      </c>
      <c r="P1498">
        <v>11</v>
      </c>
      <c r="Q1498">
        <v>10</v>
      </c>
      <c r="R1498">
        <v>11</v>
      </c>
      <c r="S1498">
        <v>34.799999999999997</v>
      </c>
      <c r="T1498">
        <v>60.87</v>
      </c>
      <c r="U1498">
        <v>640490000</v>
      </c>
      <c r="V1498">
        <v>32884000</v>
      </c>
      <c r="W1498">
        <v>49669000</v>
      </c>
      <c r="X1498">
        <v>82768000</v>
      </c>
      <c r="Y1498">
        <v>58789000</v>
      </c>
      <c r="Z1498">
        <v>107200000</v>
      </c>
      <c r="AA1498">
        <v>35880000</v>
      </c>
      <c r="AB1498">
        <v>110620000</v>
      </c>
      <c r="AC1498">
        <v>126970000</v>
      </c>
      <c r="AD1498">
        <v>35715000</v>
      </c>
      <c r="AE1498">
        <v>30500000</v>
      </c>
      <c r="AF1498" s="5">
        <v>1565900</v>
      </c>
      <c r="AG1498" s="6">
        <v>2365200</v>
      </c>
      <c r="AH1498" s="6">
        <v>3941300</v>
      </c>
      <c r="AI1498" s="6">
        <f t="shared" si="414"/>
        <v>6.1865463975569286E-3</v>
      </c>
      <c r="AJ1498" s="6">
        <f t="shared" si="415"/>
        <v>4.7711674811623112E-3</v>
      </c>
      <c r="AK1498" s="6">
        <f t="shared" si="416"/>
        <v>9.0243178732311406E-3</v>
      </c>
      <c r="AL1498" s="6">
        <f t="shared" si="417"/>
        <v>3</v>
      </c>
      <c r="AM1498" s="6">
        <f t="shared" si="418"/>
        <v>6.6606772506501268E-3</v>
      </c>
      <c r="AN1498" s="7">
        <f t="shared" si="419"/>
        <v>1.7684121152001442E-3</v>
      </c>
      <c r="AO1498" s="5">
        <v>2799500</v>
      </c>
      <c r="AP1498" s="6">
        <v>5104700</v>
      </c>
      <c r="AQ1498" s="6">
        <v>1708600</v>
      </c>
      <c r="AR1498" s="6">
        <f t="shared" si="420"/>
        <v>5.3489356259742542E-3</v>
      </c>
      <c r="AS1498" s="6">
        <f t="shared" si="421"/>
        <v>1.0686859135055691E-2</v>
      </c>
      <c r="AT1498" s="6">
        <f t="shared" si="422"/>
        <v>3.9882829221546271E-3</v>
      </c>
      <c r="AU1498" s="6">
        <f t="shared" si="423"/>
        <v>3</v>
      </c>
      <c r="AV1498" s="6">
        <f t="shared" si="424"/>
        <v>6.6746925610615239E-3</v>
      </c>
      <c r="AW1498" s="7">
        <f t="shared" si="425"/>
        <v>2.8909000222779486E-3</v>
      </c>
      <c r="AX1498" s="5">
        <v>5267600</v>
      </c>
      <c r="AY1498" s="6">
        <v>6046000</v>
      </c>
      <c r="AZ1498" s="6">
        <v>1700700</v>
      </c>
      <c r="BA1498" s="6">
        <f t="shared" si="426"/>
        <v>9.7375541655119885E-3</v>
      </c>
      <c r="BB1498" s="6">
        <f t="shared" si="427"/>
        <v>1.3114768510793059E-2</v>
      </c>
      <c r="BC1498" s="6">
        <f t="shared" si="428"/>
        <v>3.5820680617814969E-3</v>
      </c>
      <c r="BD1498" s="6">
        <f t="shared" si="429"/>
        <v>3</v>
      </c>
      <c r="BE1498" s="6">
        <f t="shared" si="430"/>
        <v>8.8114635793621818E-3</v>
      </c>
      <c r="BF1498" s="7">
        <f t="shared" si="431"/>
        <v>3.9464184009438885E-3</v>
      </c>
      <c r="BH1498">
        <v>2036</v>
      </c>
      <c r="BI1498">
        <v>250</v>
      </c>
    </row>
    <row r="1499" spans="1:61" x14ac:dyDescent="0.25">
      <c r="A1499" t="s">
        <v>2319</v>
      </c>
      <c r="B1499" t="s">
        <v>2319</v>
      </c>
      <c r="C1499">
        <f>VLOOKUP(B1499,Annotation!D:E,2,FALSE)</f>
        <v>2114</v>
      </c>
      <c r="D1499" t="str">
        <f>VLOOKUP(B1499,Annotation!D:F,3,FALSE)</f>
        <v>hypothetical protein</v>
      </c>
      <c r="G1499">
        <v>2</v>
      </c>
      <c r="H1499">
        <v>2</v>
      </c>
      <c r="I1499">
        <v>2</v>
      </c>
      <c r="J1499">
        <v>1</v>
      </c>
      <c r="K1499">
        <v>2</v>
      </c>
      <c r="L1499">
        <v>1</v>
      </c>
      <c r="M1499">
        <v>0</v>
      </c>
      <c r="N1499">
        <v>0</v>
      </c>
      <c r="O1499">
        <v>1</v>
      </c>
      <c r="P1499">
        <v>0</v>
      </c>
      <c r="Q1499">
        <v>0</v>
      </c>
      <c r="R1499">
        <v>0</v>
      </c>
      <c r="S1499">
        <v>32.799999999999997</v>
      </c>
      <c r="T1499">
        <v>7.5625999999999998</v>
      </c>
      <c r="U1499">
        <v>8968900</v>
      </c>
      <c r="V1499">
        <v>818940</v>
      </c>
      <c r="W1499">
        <v>4710500</v>
      </c>
      <c r="X1499">
        <v>3439500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2989600</v>
      </c>
      <c r="AF1499" s="5">
        <v>272980</v>
      </c>
      <c r="AG1499" s="6">
        <v>1570200</v>
      </c>
      <c r="AH1499" s="6">
        <v>1146500</v>
      </c>
      <c r="AI1499" s="6">
        <f t="shared" si="414"/>
        <v>1.0784874101827005E-3</v>
      </c>
      <c r="AJ1499" s="6">
        <f t="shared" si="415"/>
        <v>3.1674645606803065E-3</v>
      </c>
      <c r="AK1499" s="6">
        <f t="shared" si="416"/>
        <v>2.6251187277445262E-3</v>
      </c>
      <c r="AL1499" s="6">
        <f t="shared" si="417"/>
        <v>3</v>
      </c>
      <c r="AM1499" s="6">
        <f t="shared" si="418"/>
        <v>2.2903568995358442E-3</v>
      </c>
      <c r="AN1499" s="7">
        <f t="shared" si="419"/>
        <v>8.8506327270784758E-4</v>
      </c>
      <c r="AO1499" s="5">
        <v>0</v>
      </c>
      <c r="AP1499" s="6">
        <v>0</v>
      </c>
      <c r="AQ1499" s="6">
        <v>0</v>
      </c>
      <c r="AR1499" s="6">
        <f t="shared" si="420"/>
        <v>0</v>
      </c>
      <c r="AS1499" s="6">
        <f t="shared" si="421"/>
        <v>0</v>
      </c>
      <c r="AT1499" s="6">
        <f t="shared" si="422"/>
        <v>0</v>
      </c>
      <c r="AU1499" s="6">
        <f t="shared" si="423"/>
        <v>0</v>
      </c>
      <c r="AV1499" s="6">
        <f t="shared" si="424"/>
        <v>0</v>
      </c>
      <c r="AW1499" s="7">
        <f t="shared" si="425"/>
        <v>0</v>
      </c>
      <c r="AX1499" s="5">
        <v>0</v>
      </c>
      <c r="AY1499" s="6">
        <v>0</v>
      </c>
      <c r="AZ1499" s="6">
        <v>0</v>
      </c>
      <c r="BA1499" s="6">
        <f t="shared" si="426"/>
        <v>0</v>
      </c>
      <c r="BB1499" s="6">
        <f t="shared" si="427"/>
        <v>0</v>
      </c>
      <c r="BC1499" s="6">
        <f t="shared" si="428"/>
        <v>0</v>
      </c>
      <c r="BD1499" s="6">
        <f t="shared" si="429"/>
        <v>0</v>
      </c>
      <c r="BE1499" s="6">
        <f t="shared" si="430"/>
        <v>0</v>
      </c>
      <c r="BF1499" s="7">
        <f t="shared" si="431"/>
        <v>0</v>
      </c>
    </row>
    <row r="1500" spans="1:61" x14ac:dyDescent="0.25">
      <c r="A1500" s="21" t="s">
        <v>2320</v>
      </c>
      <c r="B1500" s="21" t="s">
        <v>2320</v>
      </c>
      <c r="C1500" s="21">
        <f>VLOOKUP(B1500,Annotation!D:E,2,FALSE)</f>
        <v>2117</v>
      </c>
      <c r="D1500" s="21" t="str">
        <f>VLOOKUP(B1500,Annotation!D:F,3,FALSE)</f>
        <v>SusC/RagA family TonB-linked outer membrane protein</v>
      </c>
      <c r="E1500" s="21" t="str">
        <f>VLOOKUP(B1500,Annotation!I:O,7,FALSE)</f>
        <v>SusC-like</v>
      </c>
      <c r="F1500" s="21"/>
      <c r="G1500" s="21">
        <v>65</v>
      </c>
      <c r="H1500" s="21">
        <v>65</v>
      </c>
      <c r="I1500" s="21">
        <v>65</v>
      </c>
      <c r="J1500" s="21">
        <v>54</v>
      </c>
      <c r="K1500" s="21">
        <v>58</v>
      </c>
      <c r="L1500" s="21">
        <v>54</v>
      </c>
      <c r="M1500" s="21">
        <v>47</v>
      </c>
      <c r="N1500" s="21">
        <v>48</v>
      </c>
      <c r="O1500" s="21">
        <v>45</v>
      </c>
      <c r="P1500" s="21">
        <v>46</v>
      </c>
      <c r="Q1500" s="21">
        <v>52</v>
      </c>
      <c r="R1500" s="21">
        <v>47</v>
      </c>
      <c r="S1500" s="21">
        <v>79.5</v>
      </c>
      <c r="T1500" s="21">
        <v>116.04</v>
      </c>
      <c r="U1500" s="21">
        <v>37855000000</v>
      </c>
      <c r="V1500" s="21">
        <v>1978100000</v>
      </c>
      <c r="W1500" s="21">
        <v>4958800000</v>
      </c>
      <c r="X1500" s="21">
        <v>3948700000</v>
      </c>
      <c r="Y1500" s="21">
        <v>4274300000</v>
      </c>
      <c r="Z1500" s="21">
        <v>5847900000</v>
      </c>
      <c r="AA1500" s="21">
        <v>3749000000</v>
      </c>
      <c r="AB1500" s="21">
        <v>4337700000</v>
      </c>
      <c r="AC1500" s="21">
        <v>6046000000</v>
      </c>
      <c r="AD1500" s="21">
        <v>2714600000</v>
      </c>
      <c r="AE1500" s="21">
        <v>742260000</v>
      </c>
      <c r="AF1500" s="22">
        <v>38787000</v>
      </c>
      <c r="AG1500" s="23">
        <v>97231000</v>
      </c>
      <c r="AH1500" s="23">
        <v>77426000</v>
      </c>
      <c r="AI1500" s="23">
        <f t="shared" si="414"/>
        <v>0.15323939914556522</v>
      </c>
      <c r="AJ1500" s="23">
        <f t="shared" si="415"/>
        <v>0.19613791026589408</v>
      </c>
      <c r="AK1500" s="23">
        <f t="shared" si="416"/>
        <v>0.17728080472250127</v>
      </c>
      <c r="AL1500" s="23">
        <f t="shared" si="417"/>
        <v>3</v>
      </c>
      <c r="AM1500" s="23">
        <f t="shared" si="418"/>
        <v>0.1755527047113202</v>
      </c>
      <c r="AN1500" s="24">
        <f t="shared" si="419"/>
        <v>1.7555821661616556E-2</v>
      </c>
      <c r="AO1500" s="22">
        <v>83810000</v>
      </c>
      <c r="AP1500" s="23">
        <v>114660000</v>
      </c>
      <c r="AQ1500" s="23">
        <v>73510000</v>
      </c>
      <c r="AR1500" s="23">
        <f t="shared" si="420"/>
        <v>0.16013370059399973</v>
      </c>
      <c r="AS1500" s="23">
        <f t="shared" si="421"/>
        <v>0.24004452140683791</v>
      </c>
      <c r="AT1500" s="23">
        <f t="shared" si="422"/>
        <v>0.17159000211142844</v>
      </c>
      <c r="AU1500" s="23">
        <f t="shared" si="423"/>
        <v>3</v>
      </c>
      <c r="AV1500" s="23">
        <f t="shared" si="424"/>
        <v>0.19058940803742205</v>
      </c>
      <c r="AW1500" s="24">
        <f t="shared" si="425"/>
        <v>3.5281419944033603E-2</v>
      </c>
      <c r="AX1500" s="22">
        <v>85053000</v>
      </c>
      <c r="AY1500" s="23">
        <v>118550000</v>
      </c>
      <c r="AZ1500" s="23">
        <v>53228000</v>
      </c>
      <c r="BA1500" s="23">
        <f t="shared" si="426"/>
        <v>0.15722685747575577</v>
      </c>
      <c r="BB1500" s="23">
        <f t="shared" si="427"/>
        <v>0.25715445037289403</v>
      </c>
      <c r="BC1500" s="23">
        <f t="shared" si="428"/>
        <v>0.11211049496825162</v>
      </c>
      <c r="BD1500" s="23">
        <f t="shared" si="429"/>
        <v>3</v>
      </c>
      <c r="BE1500" s="23">
        <f t="shared" si="430"/>
        <v>0.17549726760563381</v>
      </c>
      <c r="BF1500" s="24">
        <f t="shared" si="431"/>
        <v>6.0606892702570976E-2</v>
      </c>
      <c r="BG1500" s="21"/>
      <c r="BH1500" s="21"/>
      <c r="BI1500" s="21"/>
    </row>
    <row r="1501" spans="1:61" x14ac:dyDescent="0.25">
      <c r="A1501" t="s">
        <v>2321</v>
      </c>
      <c r="B1501" t="s">
        <v>2321</v>
      </c>
      <c r="C1501">
        <f>VLOOKUP(B1501,Annotation!D:E,2,FALSE)</f>
        <v>2119</v>
      </c>
      <c r="D1501" t="str">
        <f>VLOOKUP(B1501,Annotation!D:F,3,FALSE)</f>
        <v>orotidine-5'-phosphate decarboxylase</v>
      </c>
      <c r="G1501">
        <v>16</v>
      </c>
      <c r="H1501">
        <v>16</v>
      </c>
      <c r="I1501">
        <v>16</v>
      </c>
      <c r="J1501">
        <v>9</v>
      </c>
      <c r="K1501">
        <v>15</v>
      </c>
      <c r="L1501">
        <v>0</v>
      </c>
      <c r="M1501">
        <v>4</v>
      </c>
      <c r="N1501">
        <v>2</v>
      </c>
      <c r="O1501">
        <v>0</v>
      </c>
      <c r="P1501">
        <v>4</v>
      </c>
      <c r="Q1501">
        <v>5</v>
      </c>
      <c r="R1501">
        <v>2</v>
      </c>
      <c r="S1501">
        <v>68</v>
      </c>
      <c r="T1501">
        <v>31.17</v>
      </c>
      <c r="U1501">
        <v>274900000</v>
      </c>
      <c r="V1501">
        <v>72191000</v>
      </c>
      <c r="W1501">
        <v>133990000</v>
      </c>
      <c r="X1501">
        <v>0</v>
      </c>
      <c r="Y1501">
        <v>2466000</v>
      </c>
      <c r="Z1501">
        <v>758260</v>
      </c>
      <c r="AA1501">
        <v>0</v>
      </c>
      <c r="AB1501">
        <v>49266000</v>
      </c>
      <c r="AC1501">
        <v>16230000</v>
      </c>
      <c r="AD1501">
        <v>0</v>
      </c>
      <c r="AE1501">
        <v>15272000</v>
      </c>
      <c r="AF1501" s="5">
        <v>4010600</v>
      </c>
      <c r="AG1501" s="6">
        <v>7443800</v>
      </c>
      <c r="AH1501" s="6">
        <v>0</v>
      </c>
      <c r="AI1501" s="6">
        <f t="shared" si="414"/>
        <v>1.5845049480836464E-2</v>
      </c>
      <c r="AJ1501" s="6">
        <f t="shared" si="415"/>
        <v>1.501590415029427E-2</v>
      </c>
      <c r="AK1501" s="6">
        <f t="shared" si="416"/>
        <v>0</v>
      </c>
      <c r="AL1501" s="6">
        <f t="shared" si="417"/>
        <v>2</v>
      </c>
      <c r="AM1501" s="6">
        <f t="shared" si="418"/>
        <v>1.5430476815565367E-2</v>
      </c>
      <c r="AN1501" s="7">
        <f t="shared" si="419"/>
        <v>7.2818682926242715E-3</v>
      </c>
      <c r="AO1501" s="5">
        <v>137000</v>
      </c>
      <c r="AP1501" s="6">
        <v>42125</v>
      </c>
      <c r="AQ1501" s="6">
        <v>0</v>
      </c>
      <c r="AR1501" s="6">
        <f t="shared" si="420"/>
        <v>2.6176252214983847E-4</v>
      </c>
      <c r="AS1501" s="6">
        <f t="shared" si="421"/>
        <v>8.8190087774839068E-5</v>
      </c>
      <c r="AT1501" s="6">
        <f t="shared" si="422"/>
        <v>0</v>
      </c>
      <c r="AU1501" s="6">
        <f t="shared" si="423"/>
        <v>2</v>
      </c>
      <c r="AV1501" s="6">
        <f t="shared" si="424"/>
        <v>1.7497630496233877E-4</v>
      </c>
      <c r="AW1501" s="7">
        <f t="shared" si="425"/>
        <v>1.0874256018425759E-4</v>
      </c>
      <c r="AX1501" s="5">
        <v>2737000</v>
      </c>
      <c r="AY1501" s="6">
        <v>901680</v>
      </c>
      <c r="AZ1501" s="6">
        <v>0</v>
      </c>
      <c r="BA1501" s="6">
        <f t="shared" si="426"/>
        <v>5.0595500324637993E-3</v>
      </c>
      <c r="BB1501" s="6">
        <f t="shared" si="427"/>
        <v>1.955892237977487E-3</v>
      </c>
      <c r="BC1501" s="6">
        <f t="shared" si="428"/>
        <v>0</v>
      </c>
      <c r="BD1501" s="6">
        <f t="shared" si="429"/>
        <v>2</v>
      </c>
      <c r="BE1501" s="6">
        <f t="shared" si="430"/>
        <v>3.5077211352206429E-3</v>
      </c>
      <c r="BF1501" s="7">
        <f t="shared" si="431"/>
        <v>2.0831934001767746E-3</v>
      </c>
      <c r="BH1501" t="s">
        <v>2322</v>
      </c>
      <c r="BI1501" t="s">
        <v>2323</v>
      </c>
    </row>
    <row r="1502" spans="1:61" x14ac:dyDescent="0.25">
      <c r="A1502" t="s">
        <v>2324</v>
      </c>
      <c r="B1502" t="s">
        <v>2324</v>
      </c>
      <c r="C1502">
        <f>VLOOKUP(B1502,Annotation!D:E,2,FALSE)</f>
        <v>2121</v>
      </c>
      <c r="D1502" t="str">
        <f>VLOOKUP(B1502,Annotation!D:F,3,FALSE)</f>
        <v>triose-phosphate isomerase</v>
      </c>
      <c r="G1502">
        <v>22</v>
      </c>
      <c r="H1502">
        <v>22</v>
      </c>
      <c r="I1502">
        <v>22</v>
      </c>
      <c r="J1502">
        <v>16</v>
      </c>
      <c r="K1502">
        <v>18</v>
      </c>
      <c r="L1502">
        <v>9</v>
      </c>
      <c r="M1502">
        <v>13</v>
      </c>
      <c r="N1502">
        <v>11</v>
      </c>
      <c r="O1502">
        <v>13</v>
      </c>
      <c r="P1502">
        <v>15</v>
      </c>
      <c r="Q1502">
        <v>14</v>
      </c>
      <c r="R1502">
        <v>13</v>
      </c>
      <c r="S1502">
        <v>82.9</v>
      </c>
      <c r="T1502">
        <v>27.568999999999999</v>
      </c>
      <c r="U1502">
        <v>17854000000</v>
      </c>
      <c r="V1502">
        <v>867900000</v>
      </c>
      <c r="W1502">
        <v>2612800000</v>
      </c>
      <c r="X1502">
        <v>192640000</v>
      </c>
      <c r="Y1502">
        <v>2680900000</v>
      </c>
      <c r="Z1502">
        <v>1328600000</v>
      </c>
      <c r="AA1502">
        <v>2671600000</v>
      </c>
      <c r="AB1502">
        <v>2738900000</v>
      </c>
      <c r="AC1502">
        <v>2155100000</v>
      </c>
      <c r="AD1502">
        <v>2605200000</v>
      </c>
      <c r="AE1502">
        <v>1373400000</v>
      </c>
      <c r="AF1502" s="5">
        <v>66761000</v>
      </c>
      <c r="AG1502" s="6">
        <v>200980000</v>
      </c>
      <c r="AH1502" s="6">
        <v>14818000</v>
      </c>
      <c r="AI1502" s="6">
        <f t="shared" si="414"/>
        <v>0.26375887607592963</v>
      </c>
      <c r="AJ1502" s="6">
        <f t="shared" si="415"/>
        <v>0.40542416724336261</v>
      </c>
      <c r="AK1502" s="6">
        <f t="shared" si="416"/>
        <v>3.3928486094826335E-2</v>
      </c>
      <c r="AL1502" s="6">
        <f t="shared" si="417"/>
        <v>3</v>
      </c>
      <c r="AM1502" s="6">
        <f t="shared" si="418"/>
        <v>0.2343705098047062</v>
      </c>
      <c r="AN1502" s="7">
        <f t="shared" si="419"/>
        <v>0.15307953778362501</v>
      </c>
      <c r="AO1502" s="5">
        <v>206230000</v>
      </c>
      <c r="AP1502" s="6">
        <v>102200000</v>
      </c>
      <c r="AQ1502" s="6">
        <v>205510000</v>
      </c>
      <c r="AR1502" s="6">
        <f t="shared" si="420"/>
        <v>0.39403857622599414</v>
      </c>
      <c r="AS1502" s="6">
        <f t="shared" si="421"/>
        <v>0.21395909722465406</v>
      </c>
      <c r="AT1502" s="6">
        <f t="shared" si="422"/>
        <v>0.47970971750672908</v>
      </c>
      <c r="AU1502" s="6">
        <f t="shared" si="423"/>
        <v>3</v>
      </c>
      <c r="AV1502" s="6">
        <f t="shared" si="424"/>
        <v>0.3625691303191258</v>
      </c>
      <c r="AW1502" s="7">
        <f t="shared" si="425"/>
        <v>0.1107507488743406</v>
      </c>
      <c r="AX1502" s="5">
        <v>210690000</v>
      </c>
      <c r="AY1502" s="6">
        <v>165780000</v>
      </c>
      <c r="AZ1502" s="6">
        <v>200400000</v>
      </c>
      <c r="BA1502" s="6">
        <f t="shared" si="426"/>
        <v>0.38947628656916256</v>
      </c>
      <c r="BB1502" s="6">
        <f t="shared" si="427"/>
        <v>0.35960408926881793</v>
      </c>
      <c r="BC1502" s="6">
        <f t="shared" si="428"/>
        <v>0.4220888102434362</v>
      </c>
      <c r="BD1502" s="6">
        <f t="shared" si="429"/>
        <v>3</v>
      </c>
      <c r="BE1502" s="6">
        <f t="shared" si="430"/>
        <v>0.39038972869380556</v>
      </c>
      <c r="BF1502" s="7">
        <f t="shared" si="431"/>
        <v>2.5517456393683122E-2</v>
      </c>
      <c r="BH1502" t="s">
        <v>2325</v>
      </c>
      <c r="BI1502" t="s">
        <v>2326</v>
      </c>
    </row>
    <row r="1503" spans="1:61" x14ac:dyDescent="0.25">
      <c r="A1503" t="s">
        <v>2327</v>
      </c>
      <c r="B1503" t="s">
        <v>2327</v>
      </c>
      <c r="C1503">
        <f>VLOOKUP(B1503,Annotation!D:E,2,FALSE)</f>
        <v>2122</v>
      </c>
      <c r="D1503" t="str">
        <f>VLOOKUP(B1503,Annotation!D:F,3,FALSE)</f>
        <v>50S ribosomal protein L11 methyltransferase</v>
      </c>
      <c r="G1503">
        <v>15</v>
      </c>
      <c r="H1503">
        <v>15</v>
      </c>
      <c r="I1503">
        <v>15</v>
      </c>
      <c r="J1503">
        <v>12</v>
      </c>
      <c r="K1503">
        <v>13</v>
      </c>
      <c r="L1503">
        <v>8</v>
      </c>
      <c r="M1503">
        <v>2</v>
      </c>
      <c r="N1503">
        <v>1</v>
      </c>
      <c r="O1503">
        <v>1</v>
      </c>
      <c r="P1503">
        <v>2</v>
      </c>
      <c r="Q1503">
        <v>3</v>
      </c>
      <c r="R1503">
        <v>2</v>
      </c>
      <c r="S1503">
        <v>55</v>
      </c>
      <c r="T1503">
        <v>31.928999999999998</v>
      </c>
      <c r="U1503">
        <v>168280000</v>
      </c>
      <c r="V1503">
        <v>12154000</v>
      </c>
      <c r="W1503">
        <v>42573000</v>
      </c>
      <c r="X1503">
        <v>10722000</v>
      </c>
      <c r="Y1503">
        <v>546640</v>
      </c>
      <c r="Z1503">
        <v>517230</v>
      </c>
      <c r="AA1503">
        <v>0</v>
      </c>
      <c r="AB1503">
        <v>34060000</v>
      </c>
      <c r="AC1503">
        <v>67514000</v>
      </c>
      <c r="AD1503">
        <v>192020</v>
      </c>
      <c r="AE1503">
        <v>10518000</v>
      </c>
      <c r="AF1503" s="5">
        <v>759650</v>
      </c>
      <c r="AG1503" s="6">
        <v>2660800</v>
      </c>
      <c r="AH1503" s="6">
        <v>670130</v>
      </c>
      <c r="AI1503" s="6">
        <f t="shared" si="414"/>
        <v>3.0012197272521368E-3</v>
      </c>
      <c r="AJ1503" s="6">
        <f t="shared" si="415"/>
        <v>5.3674625544887014E-3</v>
      </c>
      <c r="AK1503" s="6">
        <f t="shared" si="416"/>
        <v>1.5343836136270735E-3</v>
      </c>
      <c r="AL1503" s="6">
        <f t="shared" si="417"/>
        <v>3</v>
      </c>
      <c r="AM1503" s="6">
        <f t="shared" si="418"/>
        <v>3.3010219651226371E-3</v>
      </c>
      <c r="AN1503" s="7">
        <f t="shared" si="419"/>
        <v>1.5791420831353005E-3</v>
      </c>
      <c r="AO1503" s="5">
        <v>34165</v>
      </c>
      <c r="AP1503" s="6">
        <v>32327</v>
      </c>
      <c r="AQ1503" s="6">
        <v>0</v>
      </c>
      <c r="AR1503" s="6">
        <f t="shared" si="420"/>
        <v>6.5278223133206079E-5</v>
      </c>
      <c r="AS1503" s="6">
        <f t="shared" si="421"/>
        <v>6.767764908005275E-5</v>
      </c>
      <c r="AT1503" s="6">
        <f t="shared" si="422"/>
        <v>0</v>
      </c>
      <c r="AU1503" s="6">
        <f t="shared" si="423"/>
        <v>2</v>
      </c>
      <c r="AV1503" s="6">
        <f t="shared" si="424"/>
        <v>6.6477936106629421E-5</v>
      </c>
      <c r="AW1503" s="7">
        <f t="shared" si="425"/>
        <v>3.13533054172847E-5</v>
      </c>
      <c r="AX1503" s="5">
        <v>2128800</v>
      </c>
      <c r="AY1503" s="6">
        <v>4219600</v>
      </c>
      <c r="AZ1503" s="6">
        <v>12002</v>
      </c>
      <c r="BA1503" s="6">
        <f t="shared" si="426"/>
        <v>3.9352466602517117E-3</v>
      </c>
      <c r="BB1503" s="6">
        <f t="shared" si="427"/>
        <v>9.1530064849722793E-3</v>
      </c>
      <c r="BC1503" s="6">
        <f t="shared" si="428"/>
        <v>2.5278991519669267E-5</v>
      </c>
      <c r="BD1503" s="6">
        <f t="shared" si="429"/>
        <v>3</v>
      </c>
      <c r="BE1503" s="6">
        <f t="shared" si="430"/>
        <v>4.3711773789145529E-3</v>
      </c>
      <c r="BF1503" s="7">
        <f t="shared" si="431"/>
        <v>3.7391067553885203E-3</v>
      </c>
    </row>
    <row r="1504" spans="1:61" x14ac:dyDescent="0.25">
      <c r="A1504" t="s">
        <v>2328</v>
      </c>
      <c r="B1504" t="s">
        <v>2328</v>
      </c>
      <c r="C1504">
        <f>VLOOKUP(B1504,Annotation!D:E,2,FALSE)</f>
        <v>2124</v>
      </c>
      <c r="D1504" t="str">
        <f>VLOOKUP(B1504,Annotation!D:F,3,FALSE)</f>
        <v>hypothetical protein</v>
      </c>
      <c r="G1504">
        <v>4</v>
      </c>
      <c r="H1504">
        <v>4</v>
      </c>
      <c r="I1504">
        <v>4</v>
      </c>
      <c r="J1504">
        <v>3</v>
      </c>
      <c r="K1504">
        <v>4</v>
      </c>
      <c r="L1504">
        <v>1</v>
      </c>
      <c r="M1504">
        <v>1</v>
      </c>
      <c r="N1504">
        <v>1</v>
      </c>
      <c r="O1504">
        <v>0</v>
      </c>
      <c r="P1504">
        <v>0</v>
      </c>
      <c r="Q1504">
        <v>0</v>
      </c>
      <c r="R1504">
        <v>1</v>
      </c>
      <c r="S1504">
        <v>33.299999999999997</v>
      </c>
      <c r="T1504">
        <v>10.747999999999999</v>
      </c>
      <c r="U1504">
        <v>7941600</v>
      </c>
      <c r="V1504">
        <v>2749300</v>
      </c>
      <c r="W1504">
        <v>4215200</v>
      </c>
      <c r="X1504">
        <v>977090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1588300</v>
      </c>
      <c r="AF1504" s="5">
        <v>549850</v>
      </c>
      <c r="AG1504" s="6">
        <v>843040</v>
      </c>
      <c r="AH1504" s="6">
        <v>195420</v>
      </c>
      <c r="AI1504" s="6">
        <f t="shared" si="414"/>
        <v>2.1723434042382511E-3</v>
      </c>
      <c r="AJ1504" s="6">
        <f t="shared" si="415"/>
        <v>1.7006109560794328E-3</v>
      </c>
      <c r="AK1504" s="6">
        <f t="shared" si="416"/>
        <v>4.4744936918956417E-4</v>
      </c>
      <c r="AL1504" s="6">
        <f t="shared" si="417"/>
        <v>3</v>
      </c>
      <c r="AM1504" s="6">
        <f t="shared" si="418"/>
        <v>1.4401345765024161E-3</v>
      </c>
      <c r="AN1504" s="7">
        <f t="shared" si="419"/>
        <v>7.2787398922011118E-4</v>
      </c>
      <c r="AO1504" s="5">
        <v>0</v>
      </c>
      <c r="AP1504" s="6">
        <v>0</v>
      </c>
      <c r="AQ1504" s="6">
        <v>0</v>
      </c>
      <c r="AR1504" s="6">
        <f t="shared" si="420"/>
        <v>0</v>
      </c>
      <c r="AS1504" s="6">
        <f t="shared" si="421"/>
        <v>0</v>
      </c>
      <c r="AT1504" s="6">
        <f t="shared" si="422"/>
        <v>0</v>
      </c>
      <c r="AU1504" s="6">
        <f t="shared" si="423"/>
        <v>0</v>
      </c>
      <c r="AV1504" s="6">
        <f t="shared" si="424"/>
        <v>0</v>
      </c>
      <c r="AW1504" s="7">
        <f t="shared" si="425"/>
        <v>0</v>
      </c>
      <c r="AX1504" s="5">
        <v>0</v>
      </c>
      <c r="AY1504" s="6">
        <v>0</v>
      </c>
      <c r="AZ1504" s="6">
        <v>0</v>
      </c>
      <c r="BA1504" s="6">
        <f t="shared" si="426"/>
        <v>0</v>
      </c>
      <c r="BB1504" s="6">
        <f t="shared" si="427"/>
        <v>0</v>
      </c>
      <c r="BC1504" s="6">
        <f t="shared" si="428"/>
        <v>0</v>
      </c>
      <c r="BD1504" s="6">
        <f t="shared" si="429"/>
        <v>0</v>
      </c>
      <c r="BE1504" s="6">
        <f t="shared" si="430"/>
        <v>0</v>
      </c>
      <c r="BF1504" s="7">
        <f t="shared" si="431"/>
        <v>0</v>
      </c>
    </row>
    <row r="1505" spans="1:61" x14ac:dyDescent="0.25">
      <c r="A1505" t="s">
        <v>2329</v>
      </c>
      <c r="B1505" t="s">
        <v>2329</v>
      </c>
      <c r="C1505">
        <f>VLOOKUP(B1505,Annotation!D:E,2,FALSE)</f>
        <v>2129</v>
      </c>
      <c r="D1505" t="str">
        <f>VLOOKUP(B1505,Annotation!D:F,3,FALSE)</f>
        <v>DUF1684 domain-containing protein</v>
      </c>
      <c r="G1505">
        <v>6</v>
      </c>
      <c r="H1505">
        <v>6</v>
      </c>
      <c r="I1505">
        <v>6</v>
      </c>
      <c r="J1505">
        <v>3</v>
      </c>
      <c r="K1505">
        <v>4</v>
      </c>
      <c r="L1505">
        <v>1</v>
      </c>
      <c r="M1505">
        <v>5</v>
      </c>
      <c r="N1505">
        <v>4</v>
      </c>
      <c r="O1505">
        <v>4</v>
      </c>
      <c r="P1505">
        <v>1</v>
      </c>
      <c r="Q1505">
        <v>3</v>
      </c>
      <c r="R1505">
        <v>4</v>
      </c>
      <c r="S1505">
        <v>30</v>
      </c>
      <c r="T1505">
        <v>23.509</v>
      </c>
      <c r="U1505">
        <v>50707000</v>
      </c>
      <c r="V1505">
        <v>920860</v>
      </c>
      <c r="W1505">
        <v>8893500</v>
      </c>
      <c r="X1505">
        <v>281670</v>
      </c>
      <c r="Y1505">
        <v>1507100</v>
      </c>
      <c r="Z1505">
        <v>1960500</v>
      </c>
      <c r="AA1505">
        <v>1709600</v>
      </c>
      <c r="AB1505">
        <v>25325</v>
      </c>
      <c r="AC1505">
        <v>1711000</v>
      </c>
      <c r="AD1505">
        <v>33697000</v>
      </c>
      <c r="AE1505">
        <v>3900500</v>
      </c>
      <c r="AF1505" s="5">
        <v>70835</v>
      </c>
      <c r="AG1505" s="6">
        <v>684120</v>
      </c>
      <c r="AH1505" s="6">
        <v>21667</v>
      </c>
      <c r="AI1505" s="6">
        <f t="shared" si="414"/>
        <v>2.7985440581834416E-4</v>
      </c>
      <c r="AJ1505" s="6">
        <f t="shared" si="415"/>
        <v>1.3800317508932691E-3</v>
      </c>
      <c r="AK1505" s="6">
        <f t="shared" si="416"/>
        <v>4.9610508045390887E-5</v>
      </c>
      <c r="AL1505" s="6">
        <f t="shared" si="417"/>
        <v>3</v>
      </c>
      <c r="AM1505" s="6">
        <f t="shared" si="418"/>
        <v>5.6983222158566804E-4</v>
      </c>
      <c r="AN1505" s="7">
        <f t="shared" si="419"/>
        <v>5.8055750279830981E-4</v>
      </c>
      <c r="AO1505" s="5">
        <v>115930</v>
      </c>
      <c r="AP1505" s="6">
        <v>150810</v>
      </c>
      <c r="AQ1505" s="6">
        <v>131510</v>
      </c>
      <c r="AR1505" s="6">
        <f t="shared" si="420"/>
        <v>2.2150459264839984E-4</v>
      </c>
      <c r="AS1505" s="6">
        <f t="shared" si="421"/>
        <v>3.1572574806702617E-4</v>
      </c>
      <c r="AT1505" s="6">
        <f t="shared" si="422"/>
        <v>3.0697593766390905E-4</v>
      </c>
      <c r="AU1505" s="6">
        <f t="shared" si="423"/>
        <v>3</v>
      </c>
      <c r="AV1505" s="6">
        <f t="shared" si="424"/>
        <v>2.8140209279311172E-4</v>
      </c>
      <c r="AW1505" s="7">
        <f t="shared" si="425"/>
        <v>4.2504295376757245E-5</v>
      </c>
      <c r="AX1505" s="5">
        <v>1948.1</v>
      </c>
      <c r="AY1505" s="6">
        <v>131620</v>
      </c>
      <c r="AZ1505" s="6">
        <v>2592100</v>
      </c>
      <c r="BA1505" s="6">
        <f t="shared" si="426"/>
        <v>3.6012091407536455E-6</v>
      </c>
      <c r="BB1505" s="6">
        <f t="shared" si="427"/>
        <v>2.8550543026638814E-4</v>
      </c>
      <c r="BC1505" s="6">
        <f t="shared" si="428"/>
        <v>5.4595628993613331E-3</v>
      </c>
      <c r="BD1505" s="6">
        <f t="shared" si="429"/>
        <v>3</v>
      </c>
      <c r="BE1505" s="6">
        <f t="shared" si="430"/>
        <v>1.9162231795894916E-3</v>
      </c>
      <c r="BF1505" s="7">
        <f t="shared" si="431"/>
        <v>2.5081613152210004E-3</v>
      </c>
    </row>
    <row r="1506" spans="1:61" x14ac:dyDescent="0.25">
      <c r="A1506" t="s">
        <v>2330</v>
      </c>
      <c r="B1506" t="s">
        <v>2330</v>
      </c>
      <c r="C1506">
        <f>VLOOKUP(B1506,Annotation!D:E,2,FALSE)</f>
        <v>2130</v>
      </c>
      <c r="D1506" t="str">
        <f>VLOOKUP(B1506,Annotation!D:F,3,FALSE)</f>
        <v>crotonase/enoyl-CoA hydratase family protein</v>
      </c>
      <c r="G1506">
        <v>7</v>
      </c>
      <c r="H1506">
        <v>7</v>
      </c>
      <c r="I1506">
        <v>7</v>
      </c>
      <c r="J1506">
        <v>4</v>
      </c>
      <c r="K1506">
        <v>6</v>
      </c>
      <c r="L1506">
        <v>1</v>
      </c>
      <c r="M1506">
        <v>5</v>
      </c>
      <c r="N1506">
        <v>5</v>
      </c>
      <c r="O1506">
        <v>3</v>
      </c>
      <c r="P1506">
        <v>4</v>
      </c>
      <c r="Q1506">
        <v>4</v>
      </c>
      <c r="R1506">
        <v>4</v>
      </c>
      <c r="S1506">
        <v>33.9</v>
      </c>
      <c r="T1506">
        <v>25.376999999999999</v>
      </c>
      <c r="U1506">
        <v>304880000</v>
      </c>
      <c r="V1506">
        <v>8342400</v>
      </c>
      <c r="W1506">
        <v>100610000</v>
      </c>
      <c r="X1506">
        <v>4026300</v>
      </c>
      <c r="Y1506">
        <v>20366000</v>
      </c>
      <c r="Z1506">
        <v>120670000</v>
      </c>
      <c r="AA1506">
        <v>41000000</v>
      </c>
      <c r="AB1506">
        <v>4341500</v>
      </c>
      <c r="AC1506">
        <v>3807600</v>
      </c>
      <c r="AD1506">
        <v>1712200</v>
      </c>
      <c r="AE1506">
        <v>20326000</v>
      </c>
      <c r="AF1506" s="5">
        <v>556160</v>
      </c>
      <c r="AG1506" s="6">
        <v>6707700</v>
      </c>
      <c r="AH1506" s="6">
        <v>268420</v>
      </c>
      <c r="AI1506" s="6">
        <f t="shared" si="414"/>
        <v>2.1972729066129775E-3</v>
      </c>
      <c r="AJ1506" s="6">
        <f t="shared" si="415"/>
        <v>1.3531016452474393E-2</v>
      </c>
      <c r="AK1506" s="6">
        <f t="shared" si="416"/>
        <v>6.1459604788590121E-4</v>
      </c>
      <c r="AL1506" s="6">
        <f t="shared" si="417"/>
        <v>3</v>
      </c>
      <c r="AM1506" s="6">
        <f t="shared" si="418"/>
        <v>5.4476284689910911E-3</v>
      </c>
      <c r="AN1506" s="7">
        <f t="shared" si="419"/>
        <v>5.7522220331757724E-3</v>
      </c>
      <c r="AO1506" s="5">
        <v>1357700</v>
      </c>
      <c r="AP1506" s="6">
        <v>8044900</v>
      </c>
      <c r="AQ1506" s="6">
        <v>2733300</v>
      </c>
      <c r="AR1506" s="6">
        <f t="shared" si="420"/>
        <v>2.5941239147652243E-3</v>
      </c>
      <c r="AS1506" s="6">
        <f t="shared" si="421"/>
        <v>1.6842265570084339E-2</v>
      </c>
      <c r="AT1506" s="6">
        <f t="shared" si="422"/>
        <v>6.380178924924056E-3</v>
      </c>
      <c r="AU1506" s="6">
        <f t="shared" si="423"/>
        <v>3</v>
      </c>
      <c r="AV1506" s="6">
        <f t="shared" si="424"/>
        <v>8.6055228032578743E-3</v>
      </c>
      <c r="AW1506" s="7">
        <f t="shared" si="425"/>
        <v>6.0258610278331876E-3</v>
      </c>
      <c r="AX1506" s="5">
        <v>289440</v>
      </c>
      <c r="AY1506" s="6">
        <v>253840</v>
      </c>
      <c r="AZ1506" s="6">
        <v>114150</v>
      </c>
      <c r="BA1506" s="6">
        <f t="shared" si="426"/>
        <v>5.3505157522700842E-4</v>
      </c>
      <c r="BB1506" s="6">
        <f t="shared" si="427"/>
        <v>5.5062071432016382E-4</v>
      </c>
      <c r="BC1506" s="6">
        <f t="shared" si="428"/>
        <v>2.4042633577489142E-4</v>
      </c>
      <c r="BD1506" s="6">
        <f t="shared" si="429"/>
        <v>3</v>
      </c>
      <c r="BE1506" s="6">
        <f t="shared" si="430"/>
        <v>4.4203287510735455E-4</v>
      </c>
      <c r="BF1506" s="7">
        <f t="shared" si="431"/>
        <v>1.4269897698590206E-4</v>
      </c>
      <c r="BH1506" t="s">
        <v>2331</v>
      </c>
      <c r="BI1506" t="s">
        <v>2332</v>
      </c>
    </row>
    <row r="1507" spans="1:61" x14ac:dyDescent="0.25">
      <c r="A1507" t="s">
        <v>2333</v>
      </c>
      <c r="B1507" t="s">
        <v>2333</v>
      </c>
      <c r="C1507">
        <f>VLOOKUP(B1507,Annotation!D:E,2,FALSE)</f>
        <v>2133</v>
      </c>
      <c r="D1507" t="str">
        <f>VLOOKUP(B1507,Annotation!D:F,3,FALSE)</f>
        <v>DoxX family membrane protein</v>
      </c>
      <c r="G1507">
        <v>5</v>
      </c>
      <c r="H1507">
        <v>5</v>
      </c>
      <c r="I1507">
        <v>5</v>
      </c>
      <c r="J1507">
        <v>3</v>
      </c>
      <c r="K1507">
        <v>2</v>
      </c>
      <c r="L1507">
        <v>0</v>
      </c>
      <c r="M1507">
        <v>0</v>
      </c>
      <c r="N1507">
        <v>1</v>
      </c>
      <c r="O1507">
        <v>1</v>
      </c>
      <c r="P1507">
        <v>0</v>
      </c>
      <c r="Q1507">
        <v>2</v>
      </c>
      <c r="R1507">
        <v>0</v>
      </c>
      <c r="S1507">
        <v>17.399999999999999</v>
      </c>
      <c r="T1507">
        <v>36.631</v>
      </c>
      <c r="U1507">
        <v>5016900</v>
      </c>
      <c r="V1507">
        <v>846920</v>
      </c>
      <c r="W1507">
        <v>2515400</v>
      </c>
      <c r="X1507">
        <v>0</v>
      </c>
      <c r="Y1507">
        <v>0</v>
      </c>
      <c r="Z1507">
        <v>214660</v>
      </c>
      <c r="AA1507">
        <v>232190</v>
      </c>
      <c r="AB1507">
        <v>0</v>
      </c>
      <c r="AC1507">
        <v>1207800</v>
      </c>
      <c r="AD1507">
        <v>0</v>
      </c>
      <c r="AE1507">
        <v>313560</v>
      </c>
      <c r="AF1507" s="5">
        <v>52932</v>
      </c>
      <c r="AG1507" s="6">
        <v>157210</v>
      </c>
      <c r="AH1507" s="6">
        <v>0</v>
      </c>
      <c r="AI1507" s="6">
        <f t="shared" si="414"/>
        <v>2.0912336286830791E-4</v>
      </c>
      <c r="AJ1507" s="6">
        <f t="shared" si="415"/>
        <v>3.1712973097984396E-4</v>
      </c>
      <c r="AK1507" s="6">
        <f t="shared" si="416"/>
        <v>0</v>
      </c>
      <c r="AL1507" s="6">
        <f t="shared" si="417"/>
        <v>2</v>
      </c>
      <c r="AM1507" s="6">
        <f t="shared" si="418"/>
        <v>2.6312654692407593E-4</v>
      </c>
      <c r="AN1507" s="7">
        <f t="shared" si="419"/>
        <v>1.3164312984620486E-4</v>
      </c>
      <c r="AO1507" s="5">
        <v>0</v>
      </c>
      <c r="AP1507" s="6">
        <v>13416</v>
      </c>
      <c r="AQ1507" s="6">
        <v>14512</v>
      </c>
      <c r="AR1507" s="6">
        <f t="shared" si="420"/>
        <v>0</v>
      </c>
      <c r="AS1507" s="6">
        <f t="shared" si="421"/>
        <v>2.8086841960527972E-5</v>
      </c>
      <c r="AT1507" s="6">
        <f t="shared" si="422"/>
        <v>3.3874494771337908E-5</v>
      </c>
      <c r="AU1507" s="6">
        <f t="shared" si="423"/>
        <v>2</v>
      </c>
      <c r="AV1507" s="6">
        <f t="shared" si="424"/>
        <v>3.0980668365932943E-5</v>
      </c>
      <c r="AW1507" s="7">
        <f t="shared" si="425"/>
        <v>1.4794327037331085E-5</v>
      </c>
      <c r="AX1507" s="5">
        <v>0</v>
      </c>
      <c r="AY1507" s="6">
        <v>75487</v>
      </c>
      <c r="AZ1507" s="6">
        <v>0</v>
      </c>
      <c r="BA1507" s="6">
        <f t="shared" si="426"/>
        <v>0</v>
      </c>
      <c r="BB1507" s="6">
        <f t="shared" si="427"/>
        <v>1.6374371990973135E-4</v>
      </c>
      <c r="BC1507" s="6">
        <f t="shared" si="428"/>
        <v>0</v>
      </c>
      <c r="BD1507" s="6">
        <f t="shared" si="429"/>
        <v>1</v>
      </c>
      <c r="BE1507" s="6">
        <f t="shared" si="430"/>
        <v>0</v>
      </c>
      <c r="BF1507" s="7">
        <f t="shared" si="431"/>
        <v>0</v>
      </c>
    </row>
    <row r="1508" spans="1:61" x14ac:dyDescent="0.25">
      <c r="A1508" t="s">
        <v>2334</v>
      </c>
      <c r="B1508" t="s">
        <v>2334</v>
      </c>
      <c r="C1508">
        <f>VLOOKUP(B1508,Annotation!D:E,2,FALSE)</f>
        <v>2134</v>
      </c>
      <c r="D1508" t="str">
        <f>VLOOKUP(B1508,Annotation!D:F,3,FALSE)</f>
        <v>hypothetical protein</v>
      </c>
      <c r="G1508">
        <v>11</v>
      </c>
      <c r="H1508">
        <v>11</v>
      </c>
      <c r="I1508">
        <v>11</v>
      </c>
      <c r="J1508">
        <v>8</v>
      </c>
      <c r="K1508">
        <v>10</v>
      </c>
      <c r="L1508">
        <v>1</v>
      </c>
      <c r="M1508">
        <v>1</v>
      </c>
      <c r="N1508">
        <v>1</v>
      </c>
      <c r="O1508">
        <v>1</v>
      </c>
      <c r="P1508">
        <v>1</v>
      </c>
      <c r="Q1508">
        <v>0</v>
      </c>
      <c r="R1508">
        <v>0</v>
      </c>
      <c r="S1508">
        <v>47.5</v>
      </c>
      <c r="T1508">
        <v>26.123000000000001</v>
      </c>
      <c r="U1508">
        <v>42586000</v>
      </c>
      <c r="V1508">
        <v>17414000</v>
      </c>
      <c r="W1508">
        <v>21162000</v>
      </c>
      <c r="X1508">
        <v>607150</v>
      </c>
      <c r="Y1508">
        <v>2775600</v>
      </c>
      <c r="Z1508">
        <v>109240</v>
      </c>
      <c r="AA1508">
        <v>140690</v>
      </c>
      <c r="AB1508">
        <v>376890</v>
      </c>
      <c r="AC1508">
        <v>0</v>
      </c>
      <c r="AD1508">
        <v>0</v>
      </c>
      <c r="AE1508">
        <v>3548800</v>
      </c>
      <c r="AF1508" s="5">
        <v>1451200</v>
      </c>
      <c r="AG1508" s="6">
        <v>1763500</v>
      </c>
      <c r="AH1508" s="6">
        <v>50596</v>
      </c>
      <c r="AI1508" s="6">
        <f t="shared" si="414"/>
        <v>5.7333904669101578E-3</v>
      </c>
      <c r="AJ1508" s="6">
        <f t="shared" si="415"/>
        <v>3.5573963525408997E-3</v>
      </c>
      <c r="AK1508" s="6">
        <f t="shared" si="416"/>
        <v>1.1584867610027218E-4</v>
      </c>
      <c r="AL1508" s="6">
        <f t="shared" si="417"/>
        <v>3</v>
      </c>
      <c r="AM1508" s="6">
        <f t="shared" si="418"/>
        <v>3.1355451651837768E-3</v>
      </c>
      <c r="AN1508" s="7">
        <f t="shared" si="419"/>
        <v>2.3126698512152336E-3</v>
      </c>
      <c r="AO1508" s="5">
        <v>231300</v>
      </c>
      <c r="AP1508" s="6">
        <v>9103.2999999999993</v>
      </c>
      <c r="AQ1508" s="6">
        <v>11725</v>
      </c>
      <c r="AR1508" s="6">
        <f t="shared" si="420"/>
        <v>4.4193920710407036E-4</v>
      </c>
      <c r="AS1508" s="6">
        <f t="shared" si="421"/>
        <v>1.9058061152301304E-5</v>
      </c>
      <c r="AT1508" s="6">
        <f t="shared" si="422"/>
        <v>2.7368967144014396E-5</v>
      </c>
      <c r="AU1508" s="6">
        <f t="shared" si="423"/>
        <v>3</v>
      </c>
      <c r="AV1508" s="6">
        <f t="shared" si="424"/>
        <v>1.6278874513346204E-4</v>
      </c>
      <c r="AW1508" s="7">
        <f t="shared" si="425"/>
        <v>1.9741834278743164E-4</v>
      </c>
      <c r="AX1508" s="5">
        <v>31407</v>
      </c>
      <c r="AY1508" s="6">
        <v>0</v>
      </c>
      <c r="AZ1508" s="6">
        <v>0</v>
      </c>
      <c r="BA1508" s="6">
        <f t="shared" si="426"/>
        <v>5.8058197979390042E-5</v>
      </c>
      <c r="BB1508" s="6">
        <f t="shared" si="427"/>
        <v>0</v>
      </c>
      <c r="BC1508" s="6">
        <f t="shared" si="428"/>
        <v>0</v>
      </c>
      <c r="BD1508" s="6">
        <f t="shared" si="429"/>
        <v>1</v>
      </c>
      <c r="BE1508" s="6">
        <f t="shared" si="430"/>
        <v>0</v>
      </c>
      <c r="BF1508" s="7">
        <f t="shared" si="431"/>
        <v>0</v>
      </c>
    </row>
    <row r="1509" spans="1:61" x14ac:dyDescent="0.25">
      <c r="A1509" t="s">
        <v>2335</v>
      </c>
      <c r="B1509" t="s">
        <v>2335</v>
      </c>
      <c r="C1509">
        <f>VLOOKUP(B1509,Annotation!D:E,2,FALSE)</f>
        <v>2135</v>
      </c>
      <c r="D1509" t="str">
        <f>VLOOKUP(B1509,Annotation!D:F,3,FALSE)</f>
        <v>DUF1599 domain-containing protein</v>
      </c>
      <c r="G1509">
        <v>9</v>
      </c>
      <c r="H1509">
        <v>9</v>
      </c>
      <c r="I1509">
        <v>9</v>
      </c>
      <c r="J1509">
        <v>6</v>
      </c>
      <c r="K1509">
        <v>8</v>
      </c>
      <c r="L1509">
        <v>6</v>
      </c>
      <c r="M1509">
        <v>7</v>
      </c>
      <c r="N1509">
        <v>7</v>
      </c>
      <c r="O1509">
        <v>7</v>
      </c>
      <c r="P1509">
        <v>4</v>
      </c>
      <c r="Q1509">
        <v>5</v>
      </c>
      <c r="R1509">
        <v>5</v>
      </c>
      <c r="S1509">
        <v>58.8</v>
      </c>
      <c r="T1509">
        <v>20.369</v>
      </c>
      <c r="U1509">
        <v>826030000</v>
      </c>
      <c r="V1509">
        <v>33316000</v>
      </c>
      <c r="W1509">
        <v>59935000</v>
      </c>
      <c r="X1509">
        <v>140100000</v>
      </c>
      <c r="Y1509">
        <v>154140000</v>
      </c>
      <c r="Z1509">
        <v>96175000</v>
      </c>
      <c r="AA1509">
        <v>110680000</v>
      </c>
      <c r="AB1509">
        <v>76235000</v>
      </c>
      <c r="AC1509">
        <v>115270000</v>
      </c>
      <c r="AD1509">
        <v>40174000</v>
      </c>
      <c r="AE1509">
        <v>82603000</v>
      </c>
      <c r="AF1509" s="5">
        <v>3331600</v>
      </c>
      <c r="AG1509" s="6">
        <v>5993500</v>
      </c>
      <c r="AH1509" s="6">
        <v>14010000</v>
      </c>
      <c r="AI1509" s="6">
        <f t="shared" si="414"/>
        <v>1.316246119043404E-2</v>
      </c>
      <c r="AJ1509" s="6">
        <f t="shared" si="415"/>
        <v>1.2090306231331942E-2</v>
      </c>
      <c r="AK1509" s="6">
        <f t="shared" si="416"/>
        <v>3.2078424226516196E-2</v>
      </c>
      <c r="AL1509" s="6">
        <f t="shared" si="417"/>
        <v>3</v>
      </c>
      <c r="AM1509" s="6">
        <f t="shared" si="418"/>
        <v>1.9110397216094061E-2</v>
      </c>
      <c r="AN1509" s="7">
        <f t="shared" si="419"/>
        <v>9.1802204937703E-3</v>
      </c>
      <c r="AO1509" s="5">
        <v>15414000</v>
      </c>
      <c r="AP1509" s="6">
        <v>9617500</v>
      </c>
      <c r="AQ1509" s="6">
        <v>11068000</v>
      </c>
      <c r="AR1509" s="6">
        <f t="shared" si="420"/>
        <v>2.945114975487307E-2</v>
      </c>
      <c r="AS1509" s="6">
        <f t="shared" si="421"/>
        <v>2.0134555944795601E-2</v>
      </c>
      <c r="AT1509" s="6">
        <f t="shared" si="422"/>
        <v>2.5835371287842329E-2</v>
      </c>
      <c r="AU1509" s="6">
        <f t="shared" si="423"/>
        <v>3</v>
      </c>
      <c r="AV1509" s="6">
        <f t="shared" si="424"/>
        <v>2.5140358995836998E-2</v>
      </c>
      <c r="AW1509" s="7">
        <f t="shared" si="425"/>
        <v>3.8351020516645385E-3</v>
      </c>
      <c r="AX1509" s="5">
        <v>7623500</v>
      </c>
      <c r="AY1509" s="6">
        <v>11527000</v>
      </c>
      <c r="AZ1509" s="6">
        <v>4017400</v>
      </c>
      <c r="BA1509" s="6">
        <f t="shared" si="426"/>
        <v>1.4092612229626517E-2</v>
      </c>
      <c r="BB1509" s="6">
        <f t="shared" si="427"/>
        <v>2.5003959084338671E-2</v>
      </c>
      <c r="BC1509" s="6">
        <f t="shared" si="428"/>
        <v>8.4615747817963095E-3</v>
      </c>
      <c r="BD1509" s="6">
        <f t="shared" si="429"/>
        <v>3</v>
      </c>
      <c r="BE1509" s="6">
        <f t="shared" si="430"/>
        <v>1.5852715365253831E-2</v>
      </c>
      <c r="BF1509" s="7">
        <f t="shared" si="431"/>
        <v>6.8671241865031103E-3</v>
      </c>
      <c r="BH1509">
        <v>2049</v>
      </c>
      <c r="BI1509">
        <v>23</v>
      </c>
    </row>
    <row r="1510" spans="1:61" x14ac:dyDescent="0.25">
      <c r="A1510" t="s">
        <v>2336</v>
      </c>
      <c r="B1510" t="s">
        <v>2336</v>
      </c>
      <c r="C1510">
        <f>VLOOKUP(B1510,Annotation!D:E,2,FALSE)</f>
        <v>2137</v>
      </c>
      <c r="D1510" t="str">
        <f>VLOOKUP(B1510,Annotation!D:F,3,FALSE)</f>
        <v>dihydropteroate synthase</v>
      </c>
      <c r="G1510">
        <v>11</v>
      </c>
      <c r="H1510">
        <v>11</v>
      </c>
      <c r="I1510">
        <v>11</v>
      </c>
      <c r="J1510">
        <v>7</v>
      </c>
      <c r="K1510">
        <v>9</v>
      </c>
      <c r="L1510">
        <v>2</v>
      </c>
      <c r="M1510">
        <v>4</v>
      </c>
      <c r="N1510">
        <v>2</v>
      </c>
      <c r="O1510">
        <v>3</v>
      </c>
      <c r="P1510">
        <v>4</v>
      </c>
      <c r="Q1510">
        <v>2</v>
      </c>
      <c r="R1510">
        <v>5</v>
      </c>
      <c r="S1510">
        <v>56</v>
      </c>
      <c r="T1510">
        <v>29.928999999999998</v>
      </c>
      <c r="U1510">
        <v>623720000</v>
      </c>
      <c r="V1510">
        <v>107280000</v>
      </c>
      <c r="W1510">
        <v>106110000</v>
      </c>
      <c r="X1510">
        <v>278720</v>
      </c>
      <c r="Y1510">
        <v>44585000</v>
      </c>
      <c r="Z1510">
        <v>1565800</v>
      </c>
      <c r="AA1510">
        <v>18905000</v>
      </c>
      <c r="AB1510">
        <v>198730000</v>
      </c>
      <c r="AC1510">
        <v>22861000</v>
      </c>
      <c r="AD1510">
        <v>123400000</v>
      </c>
      <c r="AE1510">
        <v>38983000</v>
      </c>
      <c r="AF1510" s="5">
        <v>6704900</v>
      </c>
      <c r="AG1510" s="6">
        <v>6631900</v>
      </c>
      <c r="AH1510" s="6">
        <v>17420</v>
      </c>
      <c r="AI1510" s="6">
        <f t="shared" si="414"/>
        <v>2.6489670439350823E-2</v>
      </c>
      <c r="AJ1510" s="6">
        <f t="shared" si="415"/>
        <v>1.3378109935024661E-2</v>
      </c>
      <c r="AK1510" s="6">
        <f t="shared" si="416"/>
        <v>3.9886234834112209E-5</v>
      </c>
      <c r="AL1510" s="6">
        <f t="shared" si="417"/>
        <v>3</v>
      </c>
      <c r="AM1510" s="6">
        <f t="shared" si="418"/>
        <v>1.3302555536403199E-2</v>
      </c>
      <c r="AN1510" s="7">
        <f t="shared" si="419"/>
        <v>1.0798211347772332E-2</v>
      </c>
      <c r="AO1510" s="5">
        <v>2786600</v>
      </c>
      <c r="AP1510" s="6">
        <v>97862</v>
      </c>
      <c r="AQ1510" s="6">
        <v>1181600</v>
      </c>
      <c r="AR1510" s="6">
        <f t="shared" si="420"/>
        <v>5.3242879140345985E-3</v>
      </c>
      <c r="AS1510" s="6">
        <f t="shared" si="421"/>
        <v>2.0487735002543147E-4</v>
      </c>
      <c r="AT1510" s="6">
        <f t="shared" si="422"/>
        <v>2.7581383008415702E-3</v>
      </c>
      <c r="AU1510" s="6">
        <f t="shared" si="423"/>
        <v>3</v>
      </c>
      <c r="AV1510" s="6">
        <f t="shared" si="424"/>
        <v>2.762434521633867E-3</v>
      </c>
      <c r="AW1510" s="7">
        <f t="shared" si="425"/>
        <v>2.0899928187846301E-3</v>
      </c>
      <c r="AX1510" s="5">
        <v>12421000</v>
      </c>
      <c r="AY1510" s="6">
        <v>1428800</v>
      </c>
      <c r="AZ1510" s="6">
        <v>7712700</v>
      </c>
      <c r="BA1510" s="6">
        <f t="shared" si="426"/>
        <v>2.2961151243417192E-2</v>
      </c>
      <c r="BB1510" s="6">
        <f t="shared" si="427"/>
        <v>3.0993022243170892E-3</v>
      </c>
      <c r="BC1510" s="6">
        <f t="shared" si="428"/>
        <v>1.6244732369084584E-2</v>
      </c>
      <c r="BD1510" s="6">
        <f t="shared" si="429"/>
        <v>3</v>
      </c>
      <c r="BE1510" s="6">
        <f t="shared" si="430"/>
        <v>1.4101728612272954E-2</v>
      </c>
      <c r="BF1510" s="7">
        <f t="shared" si="431"/>
        <v>8.248943788577363E-3</v>
      </c>
      <c r="BH1510">
        <v>2050</v>
      </c>
      <c r="BI1510">
        <v>18</v>
      </c>
    </row>
    <row r="1511" spans="1:61" x14ac:dyDescent="0.25">
      <c r="A1511" t="s">
        <v>2337</v>
      </c>
      <c r="B1511" t="s">
        <v>2337</v>
      </c>
      <c r="C1511">
        <f>VLOOKUP(B1511,Annotation!D:E,2,FALSE)</f>
        <v>2138</v>
      </c>
      <c r="D1511" t="str">
        <f>VLOOKUP(B1511,Annotation!D:F,3,FALSE)</f>
        <v>hypothetical protein</v>
      </c>
      <c r="G1511">
        <v>3</v>
      </c>
      <c r="H1511">
        <v>3</v>
      </c>
      <c r="I1511">
        <v>3</v>
      </c>
      <c r="J1511">
        <v>2</v>
      </c>
      <c r="K1511">
        <v>3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20.5</v>
      </c>
      <c r="T1511">
        <v>19.710999999999999</v>
      </c>
      <c r="U1511">
        <v>1181800</v>
      </c>
      <c r="V1511">
        <v>289480</v>
      </c>
      <c r="W1511">
        <v>892360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98487</v>
      </c>
      <c r="AF1511" s="5">
        <v>24124</v>
      </c>
      <c r="AG1511" s="6">
        <v>74363</v>
      </c>
      <c r="AH1511" s="6">
        <v>0</v>
      </c>
      <c r="AI1511" s="6">
        <f t="shared" si="414"/>
        <v>9.530892476828875E-5</v>
      </c>
      <c r="AJ1511" s="6">
        <f t="shared" si="415"/>
        <v>1.5000774877459535E-4</v>
      </c>
      <c r="AK1511" s="6">
        <f t="shared" si="416"/>
        <v>0</v>
      </c>
      <c r="AL1511" s="6">
        <f t="shared" si="417"/>
        <v>2</v>
      </c>
      <c r="AM1511" s="6">
        <f t="shared" si="418"/>
        <v>1.2265833677144205E-4</v>
      </c>
      <c r="AN1511" s="7">
        <f t="shared" si="419"/>
        <v>6.198393804543448E-5</v>
      </c>
      <c r="AO1511" s="5">
        <v>0</v>
      </c>
      <c r="AP1511" s="6">
        <v>0</v>
      </c>
      <c r="AQ1511" s="6">
        <v>0</v>
      </c>
      <c r="AR1511" s="6">
        <f t="shared" si="420"/>
        <v>0</v>
      </c>
      <c r="AS1511" s="6">
        <f t="shared" si="421"/>
        <v>0</v>
      </c>
      <c r="AT1511" s="6">
        <f t="shared" si="422"/>
        <v>0</v>
      </c>
      <c r="AU1511" s="6">
        <f t="shared" si="423"/>
        <v>0</v>
      </c>
      <c r="AV1511" s="6">
        <f t="shared" si="424"/>
        <v>0</v>
      </c>
      <c r="AW1511" s="7">
        <f t="shared" si="425"/>
        <v>0</v>
      </c>
      <c r="AX1511" s="5">
        <v>0</v>
      </c>
      <c r="AY1511" s="6">
        <v>0</v>
      </c>
      <c r="AZ1511" s="6">
        <v>0</v>
      </c>
      <c r="BA1511" s="6">
        <f t="shared" si="426"/>
        <v>0</v>
      </c>
      <c r="BB1511" s="6">
        <f t="shared" si="427"/>
        <v>0</v>
      </c>
      <c r="BC1511" s="6">
        <f t="shared" si="428"/>
        <v>0</v>
      </c>
      <c r="BD1511" s="6">
        <f t="shared" si="429"/>
        <v>0</v>
      </c>
      <c r="BE1511" s="6">
        <f t="shared" si="430"/>
        <v>0</v>
      </c>
      <c r="BF1511" s="7">
        <f t="shared" si="431"/>
        <v>0</v>
      </c>
    </row>
    <row r="1512" spans="1:61" x14ac:dyDescent="0.25">
      <c r="A1512" t="s">
        <v>2338</v>
      </c>
      <c r="B1512" t="s">
        <v>2338</v>
      </c>
      <c r="C1512">
        <f>VLOOKUP(B1512,Annotation!D:E,2,FALSE)</f>
        <v>2139</v>
      </c>
      <c r="D1512" t="str">
        <f>VLOOKUP(B1512,Annotation!D:F,3,FALSE)</f>
        <v>YgiQ family radical SAM protein</v>
      </c>
      <c r="G1512">
        <v>10</v>
      </c>
      <c r="H1512">
        <v>10</v>
      </c>
      <c r="I1512">
        <v>10</v>
      </c>
      <c r="J1512">
        <v>5</v>
      </c>
      <c r="K1512">
        <v>6</v>
      </c>
      <c r="L1512">
        <v>5</v>
      </c>
      <c r="M1512">
        <v>3</v>
      </c>
      <c r="N1512">
        <v>1</v>
      </c>
      <c r="O1512">
        <v>2</v>
      </c>
      <c r="P1512">
        <v>0</v>
      </c>
      <c r="Q1512">
        <v>1</v>
      </c>
      <c r="R1512">
        <v>1</v>
      </c>
      <c r="S1512">
        <v>17.899999999999999</v>
      </c>
      <c r="T1512">
        <v>74.637</v>
      </c>
      <c r="U1512">
        <v>27052000</v>
      </c>
      <c r="V1512">
        <v>3846100</v>
      </c>
      <c r="W1512">
        <v>8340400</v>
      </c>
      <c r="X1512">
        <v>7856700</v>
      </c>
      <c r="Y1512">
        <v>4332000</v>
      </c>
      <c r="Z1512">
        <v>1804500</v>
      </c>
      <c r="AA1512">
        <v>752470</v>
      </c>
      <c r="AB1512">
        <v>0</v>
      </c>
      <c r="AC1512">
        <v>0</v>
      </c>
      <c r="AD1512">
        <v>120170</v>
      </c>
      <c r="AE1512">
        <v>751450</v>
      </c>
      <c r="AF1512" s="5">
        <v>106840</v>
      </c>
      <c r="AG1512" s="6">
        <v>231680</v>
      </c>
      <c r="AH1512" s="6">
        <v>218240</v>
      </c>
      <c r="AI1512" s="6">
        <f t="shared" si="414"/>
        <v>4.2210269947952123E-4</v>
      </c>
      <c r="AJ1512" s="6">
        <f t="shared" si="415"/>
        <v>4.6735332404688155E-4</v>
      </c>
      <c r="AK1512" s="6">
        <f t="shared" si="416"/>
        <v>4.9969987888614522E-4</v>
      </c>
      <c r="AL1512" s="6">
        <f t="shared" si="417"/>
        <v>3</v>
      </c>
      <c r="AM1512" s="6">
        <f t="shared" si="418"/>
        <v>4.6305196747084928E-4</v>
      </c>
      <c r="AN1512" s="7">
        <f t="shared" si="419"/>
        <v>3.1824590222672988E-5</v>
      </c>
      <c r="AO1512" s="5">
        <v>120330</v>
      </c>
      <c r="AP1512" s="6">
        <v>50126</v>
      </c>
      <c r="AQ1512" s="6">
        <v>20902</v>
      </c>
      <c r="AR1512" s="6">
        <f t="shared" si="420"/>
        <v>2.2991156416270119E-4</v>
      </c>
      <c r="AS1512" s="6">
        <f t="shared" si="421"/>
        <v>1.0494044723564588E-4</v>
      </c>
      <c r="AT1512" s="6">
        <f t="shared" si="422"/>
        <v>4.8790290084792232E-5</v>
      </c>
      <c r="AU1512" s="6">
        <f t="shared" si="423"/>
        <v>3</v>
      </c>
      <c r="AV1512" s="6">
        <f t="shared" si="424"/>
        <v>1.2788076716104644E-4</v>
      </c>
      <c r="AW1512" s="7">
        <f t="shared" si="425"/>
        <v>7.5700826457888613E-5</v>
      </c>
      <c r="AX1512" s="5">
        <v>0</v>
      </c>
      <c r="AY1512" s="6">
        <v>0</v>
      </c>
      <c r="AZ1512" s="6">
        <v>3337.9</v>
      </c>
      <c r="BA1512" s="6">
        <f t="shared" si="426"/>
        <v>0</v>
      </c>
      <c r="BB1512" s="6">
        <f t="shared" si="427"/>
        <v>0</v>
      </c>
      <c r="BC1512" s="6">
        <f t="shared" si="428"/>
        <v>7.0303904177223843E-6</v>
      </c>
      <c r="BD1512" s="6">
        <f t="shared" si="429"/>
        <v>1</v>
      </c>
      <c r="BE1512" s="6">
        <f t="shared" si="430"/>
        <v>0</v>
      </c>
      <c r="BF1512" s="7">
        <f t="shared" si="431"/>
        <v>0</v>
      </c>
    </row>
    <row r="1513" spans="1:61" x14ac:dyDescent="0.25">
      <c r="A1513" t="s">
        <v>2339</v>
      </c>
      <c r="B1513" t="s">
        <v>2339</v>
      </c>
      <c r="C1513">
        <f>VLOOKUP(B1513,Annotation!D:E,2,FALSE)</f>
        <v>2141</v>
      </c>
      <c r="D1513" t="str">
        <f>VLOOKUP(B1513,Annotation!D:F,3,FALSE)</f>
        <v>amidinotransferase</v>
      </c>
      <c r="G1513">
        <v>8</v>
      </c>
      <c r="H1513">
        <v>8</v>
      </c>
      <c r="I1513">
        <v>8</v>
      </c>
      <c r="J1513">
        <v>6</v>
      </c>
      <c r="K1513">
        <v>8</v>
      </c>
      <c r="L1513">
        <v>1</v>
      </c>
      <c r="M1513">
        <v>2</v>
      </c>
      <c r="N1513">
        <v>2</v>
      </c>
      <c r="O1513">
        <v>2</v>
      </c>
      <c r="P1513">
        <v>2</v>
      </c>
      <c r="Q1513">
        <v>2</v>
      </c>
      <c r="R1513">
        <v>2</v>
      </c>
      <c r="S1513">
        <v>30.8</v>
      </c>
      <c r="T1513">
        <v>35.543999999999997</v>
      </c>
      <c r="U1513">
        <v>103290000</v>
      </c>
      <c r="V1513">
        <v>13706000</v>
      </c>
      <c r="W1513">
        <v>67288000</v>
      </c>
      <c r="X1513">
        <v>388710</v>
      </c>
      <c r="Y1513">
        <v>3413300</v>
      </c>
      <c r="Z1513">
        <v>1343000</v>
      </c>
      <c r="AA1513">
        <v>2128200</v>
      </c>
      <c r="AB1513">
        <v>1973600</v>
      </c>
      <c r="AC1513">
        <v>3711900</v>
      </c>
      <c r="AD1513">
        <v>9334400</v>
      </c>
      <c r="AE1513">
        <v>9389700</v>
      </c>
      <c r="AF1513" s="5">
        <v>1246000</v>
      </c>
      <c r="AG1513" s="6">
        <v>6117100</v>
      </c>
      <c r="AH1513" s="6">
        <v>35338</v>
      </c>
      <c r="AI1513" s="6">
        <f t="shared" si="414"/>
        <v>4.9226877906353743E-3</v>
      </c>
      <c r="AJ1513" s="6">
        <f t="shared" si="415"/>
        <v>1.2339636647648391E-2</v>
      </c>
      <c r="AK1513" s="6">
        <f t="shared" si="416"/>
        <v>8.0912730572207643E-5</v>
      </c>
      <c r="AL1513" s="6">
        <f t="shared" si="417"/>
        <v>3</v>
      </c>
      <c r="AM1513" s="6">
        <f t="shared" si="418"/>
        <v>5.7810790562853251E-3</v>
      </c>
      <c r="AN1513" s="7">
        <f t="shared" si="419"/>
        <v>5.0412766036975198E-3</v>
      </c>
      <c r="AO1513" s="5">
        <v>310300</v>
      </c>
      <c r="AP1513" s="6">
        <v>122090</v>
      </c>
      <c r="AQ1513" s="6">
        <v>193470</v>
      </c>
      <c r="AR1513" s="6">
        <f t="shared" si="420"/>
        <v>5.9288255929266338E-4</v>
      </c>
      <c r="AS1513" s="6">
        <f t="shared" si="421"/>
        <v>2.555994733870647E-4</v>
      </c>
      <c r="AT1513" s="6">
        <f t="shared" si="422"/>
        <v>4.5160546467824862E-4</v>
      </c>
      <c r="AU1513" s="6">
        <f t="shared" si="423"/>
        <v>3</v>
      </c>
      <c r="AV1513" s="6">
        <f t="shared" si="424"/>
        <v>4.3336249911932558E-4</v>
      </c>
      <c r="AW1513" s="7">
        <f t="shared" si="425"/>
        <v>1.3829816666364718E-4</v>
      </c>
      <c r="AX1513" s="5">
        <v>179420</v>
      </c>
      <c r="AY1513" s="6">
        <v>337450</v>
      </c>
      <c r="AZ1513" s="6">
        <v>848580</v>
      </c>
      <c r="BA1513" s="6">
        <f t="shared" si="426"/>
        <v>3.3167134337765982E-4</v>
      </c>
      <c r="BB1513" s="6">
        <f t="shared" si="427"/>
        <v>7.3198455738787921E-4</v>
      </c>
      <c r="BC1513" s="6">
        <f t="shared" si="428"/>
        <v>1.7873060009799156E-3</v>
      </c>
      <c r="BD1513" s="6">
        <f t="shared" si="429"/>
        <v>3</v>
      </c>
      <c r="BE1513" s="6">
        <f t="shared" si="430"/>
        <v>9.5032063391515154E-4</v>
      </c>
      <c r="BF1513" s="7">
        <f t="shared" si="431"/>
        <v>6.1398753833076091E-4</v>
      </c>
      <c r="BH1513" t="s">
        <v>2340</v>
      </c>
      <c r="BI1513" t="s">
        <v>2341</v>
      </c>
    </row>
    <row r="1514" spans="1:61" x14ac:dyDescent="0.25">
      <c r="A1514" t="s">
        <v>2342</v>
      </c>
      <c r="B1514" t="s">
        <v>2342</v>
      </c>
      <c r="C1514">
        <f>VLOOKUP(B1514,Annotation!D:E,2,FALSE)</f>
        <v>2142</v>
      </c>
      <c r="D1514" t="str">
        <f>VLOOKUP(B1514,Annotation!D:F,3,FALSE)</f>
        <v>alkaline phosphatase family protein</v>
      </c>
      <c r="G1514">
        <v>20</v>
      </c>
      <c r="H1514">
        <v>20</v>
      </c>
      <c r="I1514">
        <v>20</v>
      </c>
      <c r="J1514">
        <v>15</v>
      </c>
      <c r="K1514">
        <v>15</v>
      </c>
      <c r="L1514">
        <v>17</v>
      </c>
      <c r="M1514">
        <v>10</v>
      </c>
      <c r="N1514">
        <v>9</v>
      </c>
      <c r="O1514">
        <v>10</v>
      </c>
      <c r="P1514">
        <v>8</v>
      </c>
      <c r="Q1514">
        <v>9</v>
      </c>
      <c r="R1514">
        <v>8</v>
      </c>
      <c r="S1514">
        <v>55.2</v>
      </c>
      <c r="T1514">
        <v>60.856999999999999</v>
      </c>
      <c r="U1514">
        <v>3560700000</v>
      </c>
      <c r="V1514">
        <v>132080000</v>
      </c>
      <c r="W1514">
        <v>468600000</v>
      </c>
      <c r="X1514">
        <v>782220000</v>
      </c>
      <c r="Y1514">
        <v>639490000</v>
      </c>
      <c r="Z1514">
        <v>499920000</v>
      </c>
      <c r="AA1514">
        <v>224900000</v>
      </c>
      <c r="AB1514">
        <v>495520000</v>
      </c>
      <c r="AC1514">
        <v>258590000</v>
      </c>
      <c r="AD1514">
        <v>59363000</v>
      </c>
      <c r="AE1514">
        <v>148360000</v>
      </c>
      <c r="AF1514" s="5">
        <v>5503300</v>
      </c>
      <c r="AG1514" s="6">
        <v>19525000</v>
      </c>
      <c r="AH1514" s="6">
        <v>32592000</v>
      </c>
      <c r="AI1514" s="6">
        <f t="shared" si="414"/>
        <v>2.1742397847675485E-2</v>
      </c>
      <c r="AJ1514" s="6">
        <f t="shared" si="415"/>
        <v>3.938654027976244E-2</v>
      </c>
      <c r="AK1514" s="6">
        <f t="shared" si="416"/>
        <v>7.4625267836589279E-2</v>
      </c>
      <c r="AL1514" s="6">
        <f t="shared" si="417"/>
        <v>3</v>
      </c>
      <c r="AM1514" s="6">
        <f t="shared" si="418"/>
        <v>4.5251401988009067E-2</v>
      </c>
      <c r="AN1514" s="7">
        <f t="shared" si="419"/>
        <v>2.1984038705520462E-2</v>
      </c>
      <c r="AO1514" s="5">
        <v>26645000</v>
      </c>
      <c r="AP1514" s="6">
        <v>20830000</v>
      </c>
      <c r="AQ1514" s="6">
        <v>9370900</v>
      </c>
      <c r="AR1514" s="6">
        <f t="shared" si="420"/>
        <v>5.0909944545127345E-2</v>
      </c>
      <c r="AS1514" s="6">
        <f t="shared" si="421"/>
        <v>4.3608297408899648E-2</v>
      </c>
      <c r="AT1514" s="6">
        <f t="shared" si="422"/>
        <v>2.1873932128771388E-2</v>
      </c>
      <c r="AU1514" s="6">
        <f t="shared" si="423"/>
        <v>3</v>
      </c>
      <c r="AV1514" s="6">
        <f t="shared" si="424"/>
        <v>3.8797391360932798E-2</v>
      </c>
      <c r="AW1514" s="7">
        <f t="shared" si="425"/>
        <v>1.233237249444097E-2</v>
      </c>
      <c r="AX1514" s="5">
        <v>20647000</v>
      </c>
      <c r="AY1514" s="6">
        <v>10775000</v>
      </c>
      <c r="AZ1514" s="6">
        <v>2473500</v>
      </c>
      <c r="BA1514" s="6">
        <f t="shared" si="426"/>
        <v>3.8167529967219609E-2</v>
      </c>
      <c r="BB1514" s="6">
        <f t="shared" si="427"/>
        <v>2.3372747387329675E-2</v>
      </c>
      <c r="BC1514" s="6">
        <f t="shared" si="428"/>
        <v>5.2097638330196585E-3</v>
      </c>
      <c r="BD1514" s="6">
        <f t="shared" si="429"/>
        <v>3</v>
      </c>
      <c r="BE1514" s="6">
        <f t="shared" si="430"/>
        <v>2.2250013729189649E-2</v>
      </c>
      <c r="BF1514" s="7">
        <f t="shared" si="431"/>
        <v>1.347835265130707E-2</v>
      </c>
      <c r="BH1514" t="s">
        <v>2343</v>
      </c>
      <c r="BI1514" t="s">
        <v>2344</v>
      </c>
    </row>
    <row r="1515" spans="1:61" x14ac:dyDescent="0.25">
      <c r="A1515" t="s">
        <v>2345</v>
      </c>
      <c r="B1515" t="s">
        <v>2345</v>
      </c>
      <c r="C1515">
        <f>VLOOKUP(B1515,Annotation!D:E,2,FALSE)</f>
        <v>2143</v>
      </c>
      <c r="D1515" t="str">
        <f>VLOOKUP(B1515,Annotation!D:F,3,FALSE)</f>
        <v>ABC transporter permease</v>
      </c>
      <c r="G1515">
        <v>4</v>
      </c>
      <c r="H1515">
        <v>4</v>
      </c>
      <c r="I1515">
        <v>4</v>
      </c>
      <c r="J1515">
        <v>2</v>
      </c>
      <c r="K1515">
        <v>3</v>
      </c>
      <c r="L1515">
        <v>2</v>
      </c>
      <c r="M1515">
        <v>1</v>
      </c>
      <c r="N1515">
        <v>1</v>
      </c>
      <c r="O1515">
        <v>2</v>
      </c>
      <c r="P1515">
        <v>0</v>
      </c>
      <c r="Q1515">
        <v>0</v>
      </c>
      <c r="R1515">
        <v>1</v>
      </c>
      <c r="S1515">
        <v>21.1</v>
      </c>
      <c r="T1515">
        <v>27.015000000000001</v>
      </c>
      <c r="U1515">
        <v>40133000</v>
      </c>
      <c r="V1515">
        <v>2393400</v>
      </c>
      <c r="W1515">
        <v>3358700</v>
      </c>
      <c r="X1515">
        <v>10508000</v>
      </c>
      <c r="Y1515">
        <v>358220</v>
      </c>
      <c r="Z1515">
        <v>440900</v>
      </c>
      <c r="AA1515">
        <v>2389200</v>
      </c>
      <c r="AB1515">
        <v>0</v>
      </c>
      <c r="AC1515">
        <v>0</v>
      </c>
      <c r="AD1515">
        <v>20685000</v>
      </c>
      <c r="AE1515">
        <v>3648500</v>
      </c>
      <c r="AF1515" s="5">
        <v>217580</v>
      </c>
      <c r="AG1515" s="6">
        <v>305340</v>
      </c>
      <c r="AH1515" s="6">
        <v>955300</v>
      </c>
      <c r="AI1515" s="6">
        <f t="shared" si="414"/>
        <v>8.5961349075958657E-4</v>
      </c>
      <c r="AJ1515" s="6">
        <f t="shared" si="415"/>
        <v>6.159429556477677E-4</v>
      </c>
      <c r="AK1515" s="6">
        <f t="shared" si="416"/>
        <v>2.1873318103919287E-3</v>
      </c>
      <c r="AL1515" s="6">
        <f t="shared" si="417"/>
        <v>3</v>
      </c>
      <c r="AM1515" s="6">
        <f t="shared" si="418"/>
        <v>1.2209627522664277E-3</v>
      </c>
      <c r="AN1515" s="7">
        <f t="shared" si="419"/>
        <v>6.9052912069764594E-4</v>
      </c>
      <c r="AO1515" s="5">
        <v>32565</v>
      </c>
      <c r="AP1515" s="6">
        <v>40082</v>
      </c>
      <c r="AQ1515" s="6">
        <v>217200</v>
      </c>
      <c r="AR1515" s="6">
        <f t="shared" si="420"/>
        <v>6.2221142582551031E-5</v>
      </c>
      <c r="AS1515" s="6">
        <f t="shared" si="421"/>
        <v>8.3912999363586926E-5</v>
      </c>
      <c r="AT1515" s="6">
        <f t="shared" si="422"/>
        <v>5.0699698624135845E-4</v>
      </c>
      <c r="AU1515" s="6">
        <f t="shared" si="423"/>
        <v>3</v>
      </c>
      <c r="AV1515" s="6">
        <f t="shared" si="424"/>
        <v>2.177103760624988E-4</v>
      </c>
      <c r="AW1515" s="7">
        <f t="shared" si="425"/>
        <v>2.047481237752601E-4</v>
      </c>
      <c r="AX1515" s="5">
        <v>0</v>
      </c>
      <c r="AY1515" s="6">
        <v>0</v>
      </c>
      <c r="AZ1515" s="6">
        <v>1880400</v>
      </c>
      <c r="BA1515" s="6">
        <f t="shared" si="426"/>
        <v>0</v>
      </c>
      <c r="BB1515" s="6">
        <f t="shared" si="427"/>
        <v>0</v>
      </c>
      <c r="BC1515" s="6">
        <f t="shared" si="428"/>
        <v>3.9605578781524821E-3</v>
      </c>
      <c r="BD1515" s="6">
        <f t="shared" si="429"/>
        <v>1</v>
      </c>
      <c r="BE1515" s="6">
        <f t="shared" si="430"/>
        <v>0</v>
      </c>
      <c r="BF1515" s="7">
        <f t="shared" si="431"/>
        <v>0</v>
      </c>
      <c r="BH1515">
        <v>2058</v>
      </c>
      <c r="BI1515">
        <v>111</v>
      </c>
    </row>
    <row r="1516" spans="1:61" x14ac:dyDescent="0.25">
      <c r="A1516" t="s">
        <v>2346</v>
      </c>
      <c r="B1516" t="s">
        <v>2346</v>
      </c>
      <c r="C1516">
        <f>VLOOKUP(B1516,Annotation!D:E,2,FALSE)</f>
        <v>2144</v>
      </c>
      <c r="D1516" t="str">
        <f>VLOOKUP(B1516,Annotation!D:F,3,FALSE)</f>
        <v>ATP-binding cassette domain-containing protein</v>
      </c>
      <c r="G1516">
        <v>10</v>
      </c>
      <c r="H1516">
        <v>10</v>
      </c>
      <c r="I1516">
        <v>10</v>
      </c>
      <c r="J1516">
        <v>5</v>
      </c>
      <c r="K1516">
        <v>8</v>
      </c>
      <c r="L1516">
        <v>2</v>
      </c>
      <c r="M1516">
        <v>6</v>
      </c>
      <c r="N1516">
        <v>5</v>
      </c>
      <c r="O1516">
        <v>3</v>
      </c>
      <c r="P1516">
        <v>7</v>
      </c>
      <c r="Q1516">
        <v>6</v>
      </c>
      <c r="R1516">
        <v>7</v>
      </c>
      <c r="S1516">
        <v>36.1</v>
      </c>
      <c r="T1516">
        <v>28.707000000000001</v>
      </c>
      <c r="U1516">
        <v>505870000</v>
      </c>
      <c r="V1516">
        <v>36887000</v>
      </c>
      <c r="W1516">
        <v>78711000</v>
      </c>
      <c r="X1516">
        <v>491570</v>
      </c>
      <c r="Y1516">
        <v>58956000</v>
      </c>
      <c r="Z1516">
        <v>4439900</v>
      </c>
      <c r="AA1516">
        <v>54129000</v>
      </c>
      <c r="AB1516">
        <v>92867000</v>
      </c>
      <c r="AC1516">
        <v>90225000</v>
      </c>
      <c r="AD1516">
        <v>89167000</v>
      </c>
      <c r="AE1516">
        <v>38913000</v>
      </c>
      <c r="AF1516" s="5">
        <v>2837500</v>
      </c>
      <c r="AG1516" s="6">
        <v>6054700</v>
      </c>
      <c r="AH1516" s="6">
        <v>37813</v>
      </c>
      <c r="AI1516" s="6">
        <f t="shared" si="414"/>
        <v>1.1210374483088183E-2</v>
      </c>
      <c r="AJ1516" s="6">
        <f t="shared" si="415"/>
        <v>1.2213761097663386E-2</v>
      </c>
      <c r="AK1516" s="6">
        <f t="shared" si="416"/>
        <v>8.6579689884172507E-5</v>
      </c>
      <c r="AL1516" s="6">
        <f t="shared" si="417"/>
        <v>3</v>
      </c>
      <c r="AM1516" s="6">
        <f t="shared" si="418"/>
        <v>7.8369050902119142E-3</v>
      </c>
      <c r="AN1516" s="7">
        <f t="shared" si="419"/>
        <v>5.4955954504676561E-3</v>
      </c>
      <c r="AO1516" s="5">
        <v>4535000</v>
      </c>
      <c r="AP1516" s="6">
        <v>341530</v>
      </c>
      <c r="AQ1516" s="6">
        <v>4163700</v>
      </c>
      <c r="AR1516" s="6">
        <f t="shared" si="420"/>
        <v>8.6649126857629016E-3</v>
      </c>
      <c r="AS1516" s="6">
        <f t="shared" si="421"/>
        <v>7.1500440778019664E-4</v>
      </c>
      <c r="AT1516" s="6">
        <f t="shared" si="422"/>
        <v>9.7190762044804049E-3</v>
      </c>
      <c r="AU1516" s="6">
        <f t="shared" si="423"/>
        <v>3</v>
      </c>
      <c r="AV1516" s="6">
        <f t="shared" si="424"/>
        <v>6.3663310993411675E-3</v>
      </c>
      <c r="AW1516" s="7">
        <f t="shared" si="425"/>
        <v>4.0191985280742066E-3</v>
      </c>
      <c r="AX1516" s="5">
        <v>7143600</v>
      </c>
      <c r="AY1516" s="6">
        <v>6940400</v>
      </c>
      <c r="AZ1516" s="6">
        <v>6859000</v>
      </c>
      <c r="BA1516" s="6">
        <f t="shared" si="426"/>
        <v>1.3205481041983338E-2</v>
      </c>
      <c r="BB1516" s="6">
        <f t="shared" si="427"/>
        <v>1.5054869231278226E-2</v>
      </c>
      <c r="BC1516" s="6">
        <f t="shared" si="428"/>
        <v>1.4446642462373897E-2</v>
      </c>
      <c r="BD1516" s="6">
        <f t="shared" si="429"/>
        <v>3</v>
      </c>
      <c r="BE1516" s="6">
        <f t="shared" si="430"/>
        <v>1.423566424521182E-2</v>
      </c>
      <c r="BF1516" s="7">
        <f t="shared" si="431"/>
        <v>7.6960726987363359E-4</v>
      </c>
    </row>
    <row r="1517" spans="1:61" x14ac:dyDescent="0.25">
      <c r="A1517" t="s">
        <v>2347</v>
      </c>
      <c r="B1517" t="s">
        <v>2347</v>
      </c>
      <c r="C1517">
        <f>VLOOKUP(B1517,Annotation!D:E,2,FALSE)</f>
        <v>2146</v>
      </c>
      <c r="D1517" t="str">
        <f>VLOOKUP(B1517,Annotation!D:F,3,FALSE)</f>
        <v>CIA30 family protein</v>
      </c>
      <c r="E1517" t="str">
        <f>VLOOKUP(B1517,Annotation!I:O,7,FALSE)</f>
        <v>*</v>
      </c>
      <c r="G1517">
        <v>3</v>
      </c>
      <c r="H1517">
        <v>3</v>
      </c>
      <c r="I1517">
        <v>3</v>
      </c>
      <c r="J1517">
        <v>3</v>
      </c>
      <c r="K1517">
        <v>1</v>
      </c>
      <c r="L1517">
        <v>1</v>
      </c>
      <c r="M1517">
        <v>1</v>
      </c>
      <c r="N1517">
        <v>1</v>
      </c>
      <c r="O1517">
        <v>1</v>
      </c>
      <c r="P1517">
        <v>1</v>
      </c>
      <c r="Q1517">
        <v>0</v>
      </c>
      <c r="R1517">
        <v>1</v>
      </c>
      <c r="S1517">
        <v>32.1</v>
      </c>
      <c r="T1517">
        <v>19.167999999999999</v>
      </c>
      <c r="U1517">
        <v>8051400</v>
      </c>
      <c r="V1517">
        <v>2060400</v>
      </c>
      <c r="W1517">
        <v>1556100</v>
      </c>
      <c r="X1517">
        <v>1345900</v>
      </c>
      <c r="Y1517">
        <v>540830</v>
      </c>
      <c r="Z1517">
        <v>526540</v>
      </c>
      <c r="AA1517">
        <v>0</v>
      </c>
      <c r="AB1517">
        <v>1213300</v>
      </c>
      <c r="AC1517">
        <v>0</v>
      </c>
      <c r="AD1517">
        <v>808480</v>
      </c>
      <c r="AE1517">
        <v>1006400</v>
      </c>
      <c r="AF1517" s="5">
        <v>257550</v>
      </c>
      <c r="AG1517" s="6">
        <v>194510</v>
      </c>
      <c r="AH1517" s="6">
        <v>168230</v>
      </c>
      <c r="AI1517" s="6">
        <f t="shared" si="414"/>
        <v>1.0175266777513168E-3</v>
      </c>
      <c r="AJ1517" s="6">
        <f t="shared" si="415"/>
        <v>3.9237264787793049E-4</v>
      </c>
      <c r="AK1517" s="6">
        <f t="shared" si="416"/>
        <v>3.8519295557650385E-4</v>
      </c>
      <c r="AL1517" s="6">
        <f t="shared" si="417"/>
        <v>3</v>
      </c>
      <c r="AM1517" s="6">
        <f t="shared" si="418"/>
        <v>5.9836409373525046E-4</v>
      </c>
      <c r="AN1517" s="7">
        <f t="shared" si="419"/>
        <v>2.9640719837711459E-4</v>
      </c>
      <c r="AO1517" s="5">
        <v>67604</v>
      </c>
      <c r="AP1517" s="6">
        <v>65817</v>
      </c>
      <c r="AQ1517" s="6">
        <v>0</v>
      </c>
      <c r="AR1517" s="6">
        <f t="shared" si="420"/>
        <v>1.2916929596655242E-4</v>
      </c>
      <c r="AS1517" s="6">
        <f t="shared" si="421"/>
        <v>1.3779007731932542E-4</v>
      </c>
      <c r="AT1517" s="6">
        <f t="shared" si="422"/>
        <v>0</v>
      </c>
      <c r="AU1517" s="6">
        <f t="shared" si="423"/>
        <v>2</v>
      </c>
      <c r="AV1517" s="6">
        <f t="shared" si="424"/>
        <v>1.3347968664293892E-4</v>
      </c>
      <c r="AW1517" s="7">
        <f t="shared" si="425"/>
        <v>6.3021275331159935E-5</v>
      </c>
      <c r="AX1517" s="5">
        <v>151660</v>
      </c>
      <c r="AY1517" s="6">
        <v>0</v>
      </c>
      <c r="AZ1517" s="6">
        <v>101060</v>
      </c>
      <c r="BA1517" s="6">
        <f t="shared" si="426"/>
        <v>2.8035489876633536E-4</v>
      </c>
      <c r="BB1517" s="6">
        <f t="shared" si="427"/>
        <v>0</v>
      </c>
      <c r="BC1517" s="6">
        <f t="shared" si="428"/>
        <v>2.1285576428743347E-4</v>
      </c>
      <c r="BD1517" s="6">
        <f t="shared" si="429"/>
        <v>2</v>
      </c>
      <c r="BE1517" s="6">
        <f t="shared" si="430"/>
        <v>2.466053315268844E-4</v>
      </c>
      <c r="BF1517" s="7">
        <f t="shared" si="431"/>
        <v>1.1947225563938845E-4</v>
      </c>
      <c r="BH1517">
        <v>2059</v>
      </c>
      <c r="BI1517">
        <v>28</v>
      </c>
    </row>
    <row r="1518" spans="1:61" x14ac:dyDescent="0.25">
      <c r="A1518" t="s">
        <v>2348</v>
      </c>
      <c r="B1518" t="s">
        <v>2348</v>
      </c>
      <c r="C1518">
        <f>VLOOKUP(B1518,Annotation!D:E,2,FALSE)</f>
        <v>2147</v>
      </c>
      <c r="D1518" t="str">
        <f>VLOOKUP(B1518,Annotation!D:F,3,FALSE)</f>
        <v>DUF389 domain-containing protein</v>
      </c>
      <c r="G1518">
        <v>9</v>
      </c>
      <c r="H1518">
        <v>9</v>
      </c>
      <c r="I1518">
        <v>9</v>
      </c>
      <c r="J1518">
        <v>6</v>
      </c>
      <c r="K1518">
        <v>8</v>
      </c>
      <c r="L1518">
        <v>5</v>
      </c>
      <c r="M1518">
        <v>4</v>
      </c>
      <c r="N1518">
        <v>4</v>
      </c>
      <c r="O1518">
        <v>2</v>
      </c>
      <c r="P1518">
        <v>3</v>
      </c>
      <c r="Q1518">
        <v>3</v>
      </c>
      <c r="R1518">
        <v>2</v>
      </c>
      <c r="S1518">
        <v>17.8</v>
      </c>
      <c r="T1518">
        <v>55.832999999999998</v>
      </c>
      <c r="U1518">
        <v>113390000</v>
      </c>
      <c r="V1518">
        <v>5476200</v>
      </c>
      <c r="W1518">
        <v>16888000</v>
      </c>
      <c r="X1518">
        <v>18069000</v>
      </c>
      <c r="Y1518">
        <v>9990300</v>
      </c>
      <c r="Z1518">
        <v>2178200</v>
      </c>
      <c r="AA1518">
        <v>2150500</v>
      </c>
      <c r="AB1518">
        <v>56218000</v>
      </c>
      <c r="AC1518">
        <v>2211400</v>
      </c>
      <c r="AD1518">
        <v>211320</v>
      </c>
      <c r="AE1518">
        <v>4724700</v>
      </c>
      <c r="AF1518" s="5">
        <v>228180</v>
      </c>
      <c r="AG1518" s="6">
        <v>703650</v>
      </c>
      <c r="AH1518" s="6">
        <v>752890</v>
      </c>
      <c r="AI1518" s="6">
        <f t="shared" si="414"/>
        <v>9.0149189411491159E-4</v>
      </c>
      <c r="AJ1518" s="6">
        <f t="shared" si="415"/>
        <v>1.4194283773549215E-3</v>
      </c>
      <c r="AK1518" s="6">
        <f t="shared" si="416"/>
        <v>1.7238775742970576E-3</v>
      </c>
      <c r="AL1518" s="6">
        <f t="shared" si="417"/>
        <v>3</v>
      </c>
      <c r="AM1518" s="6">
        <f t="shared" si="418"/>
        <v>1.3482659485889636E-3</v>
      </c>
      <c r="AN1518" s="7">
        <f t="shared" si="419"/>
        <v>3.3948747663997393E-4</v>
      </c>
      <c r="AO1518" s="5">
        <v>416260</v>
      </c>
      <c r="AP1518" s="6">
        <v>90760</v>
      </c>
      <c r="AQ1518" s="6">
        <v>89603</v>
      </c>
      <c r="AR1518" s="6">
        <f t="shared" si="420"/>
        <v>7.95337718759794E-4</v>
      </c>
      <c r="AS1518" s="6">
        <f t="shared" si="421"/>
        <v>1.9000907694823486E-4</v>
      </c>
      <c r="AT1518" s="6">
        <f t="shared" si="422"/>
        <v>2.0915493074670548E-4</v>
      </c>
      <c r="AU1518" s="6">
        <f t="shared" si="423"/>
        <v>3</v>
      </c>
      <c r="AV1518" s="6">
        <f t="shared" si="424"/>
        <v>3.9816724215157808E-4</v>
      </c>
      <c r="AW1518" s="7">
        <f t="shared" si="425"/>
        <v>2.8095068552602622E-4</v>
      </c>
      <c r="AX1518" s="5">
        <v>2342400</v>
      </c>
      <c r="AY1518" s="6">
        <v>92140</v>
      </c>
      <c r="AZ1518" s="6">
        <v>8805</v>
      </c>
      <c r="BA1518" s="6">
        <f t="shared" si="426"/>
        <v>4.3301023003446126E-3</v>
      </c>
      <c r="BB1518" s="6">
        <f t="shared" si="427"/>
        <v>1.9986681617341589E-4</v>
      </c>
      <c r="BC1518" s="6">
        <f t="shared" si="428"/>
        <v>1.8545369132701876E-5</v>
      </c>
      <c r="BD1518" s="6">
        <f t="shared" si="429"/>
        <v>3</v>
      </c>
      <c r="BE1518" s="6">
        <f t="shared" si="430"/>
        <v>1.5161714952169102E-3</v>
      </c>
      <c r="BF1518" s="7">
        <f t="shared" si="431"/>
        <v>1.9911260296331841E-3</v>
      </c>
    </row>
    <row r="1519" spans="1:61" x14ac:dyDescent="0.25">
      <c r="A1519" t="s">
        <v>2349</v>
      </c>
      <c r="B1519" t="s">
        <v>2349</v>
      </c>
      <c r="C1519">
        <f>VLOOKUP(B1519,Annotation!D:E,2,FALSE)</f>
        <v>2149</v>
      </c>
      <c r="D1519" t="str">
        <f>VLOOKUP(B1519,Annotation!D:F,3,FALSE)</f>
        <v>SDR family oxidoreductase</v>
      </c>
      <c r="G1519">
        <v>15</v>
      </c>
      <c r="H1519">
        <v>15</v>
      </c>
      <c r="I1519">
        <v>15</v>
      </c>
      <c r="J1519">
        <v>7</v>
      </c>
      <c r="K1519">
        <v>11</v>
      </c>
      <c r="L1519">
        <v>4</v>
      </c>
      <c r="M1519">
        <v>10</v>
      </c>
      <c r="N1519">
        <v>10</v>
      </c>
      <c r="O1519">
        <v>8</v>
      </c>
      <c r="P1519">
        <v>8</v>
      </c>
      <c r="Q1519">
        <v>7</v>
      </c>
      <c r="R1519">
        <v>9</v>
      </c>
      <c r="S1519">
        <v>66.8</v>
      </c>
      <c r="T1519">
        <v>24.611000000000001</v>
      </c>
      <c r="U1519">
        <v>1358400000</v>
      </c>
      <c r="V1519">
        <v>17667000</v>
      </c>
      <c r="W1519">
        <v>219670000</v>
      </c>
      <c r="X1519">
        <v>3391600</v>
      </c>
      <c r="Y1519">
        <v>229550000</v>
      </c>
      <c r="Z1519">
        <v>209070000</v>
      </c>
      <c r="AA1519">
        <v>200980000</v>
      </c>
      <c r="AB1519">
        <v>144430000</v>
      </c>
      <c r="AC1519">
        <v>162380000</v>
      </c>
      <c r="AD1519">
        <v>171250000</v>
      </c>
      <c r="AE1519">
        <v>97028000</v>
      </c>
      <c r="AF1519" s="5">
        <v>1261900</v>
      </c>
      <c r="AG1519" s="6">
        <v>15691000</v>
      </c>
      <c r="AH1519" s="6">
        <v>242250</v>
      </c>
      <c r="AI1519" s="6">
        <f t="shared" si="414"/>
        <v>4.985505395668363E-3</v>
      </c>
      <c r="AJ1519" s="6">
        <f t="shared" si="415"/>
        <v>3.1652456006645451E-2</v>
      </c>
      <c r="AK1519" s="6">
        <f t="shared" si="416"/>
        <v>5.5467510841352948E-4</v>
      </c>
      <c r="AL1519" s="6">
        <f t="shared" si="417"/>
        <v>3</v>
      </c>
      <c r="AM1519" s="6">
        <f t="shared" si="418"/>
        <v>1.2397545503575781E-2</v>
      </c>
      <c r="AN1519" s="7">
        <f t="shared" si="419"/>
        <v>1.3734912889410223E-2</v>
      </c>
      <c r="AO1519" s="5">
        <v>16396000</v>
      </c>
      <c r="AP1519" s="6">
        <v>14934000</v>
      </c>
      <c r="AQ1519" s="6">
        <v>14356000</v>
      </c>
      <c r="AR1519" s="6">
        <f t="shared" si="420"/>
        <v>3.1327432942837609E-2</v>
      </c>
      <c r="AS1519" s="6">
        <f t="shared" si="421"/>
        <v>3.1264825420283596E-2</v>
      </c>
      <c r="AT1519" s="6">
        <f t="shared" si="422"/>
        <v>3.3510353289507099E-2</v>
      </c>
      <c r="AU1519" s="6">
        <f t="shared" si="423"/>
        <v>3</v>
      </c>
      <c r="AV1519" s="6">
        <f t="shared" si="424"/>
        <v>3.2034203884209439E-2</v>
      </c>
      <c r="AW1519" s="7">
        <f t="shared" si="425"/>
        <v>1.0441081443160229E-3</v>
      </c>
      <c r="AX1519" s="5">
        <v>10317000</v>
      </c>
      <c r="AY1519" s="6">
        <v>11598000</v>
      </c>
      <c r="AZ1519" s="6">
        <v>12232000</v>
      </c>
      <c r="BA1519" s="6">
        <f t="shared" si="426"/>
        <v>1.9071749245498364E-2</v>
      </c>
      <c r="BB1519" s="6">
        <f t="shared" si="427"/>
        <v>2.5157969763178613E-2</v>
      </c>
      <c r="BC1519" s="6">
        <f t="shared" si="428"/>
        <v>2.576342478491872E-2</v>
      </c>
      <c r="BD1519" s="6">
        <f t="shared" si="429"/>
        <v>3</v>
      </c>
      <c r="BE1519" s="6">
        <f t="shared" si="430"/>
        <v>2.3331047931198567E-2</v>
      </c>
      <c r="BF1519" s="7">
        <f t="shared" si="431"/>
        <v>3.0219047984500523E-3</v>
      </c>
      <c r="BH1519">
        <v>2060</v>
      </c>
      <c r="BI1519">
        <v>137</v>
      </c>
    </row>
    <row r="1520" spans="1:61" x14ac:dyDescent="0.25">
      <c r="A1520" t="s">
        <v>2350</v>
      </c>
      <c r="B1520" t="s">
        <v>2350</v>
      </c>
      <c r="C1520">
        <f>VLOOKUP(B1520,Annotation!D:E,2,FALSE)</f>
        <v>2150</v>
      </c>
      <c r="D1520" t="str">
        <f>VLOOKUP(B1520,Annotation!D:F,3,FALSE)</f>
        <v>amidohydrolase family protein</v>
      </c>
      <c r="G1520">
        <v>27</v>
      </c>
      <c r="H1520">
        <v>27</v>
      </c>
      <c r="I1520">
        <v>27</v>
      </c>
      <c r="J1520">
        <v>20</v>
      </c>
      <c r="K1520">
        <v>16</v>
      </c>
      <c r="L1520">
        <v>14</v>
      </c>
      <c r="M1520">
        <v>10</v>
      </c>
      <c r="N1520">
        <v>9</v>
      </c>
      <c r="O1520">
        <v>11</v>
      </c>
      <c r="P1520">
        <v>12</v>
      </c>
      <c r="Q1520">
        <v>17</v>
      </c>
      <c r="R1520">
        <v>16</v>
      </c>
      <c r="S1520">
        <v>65.099999999999994</v>
      </c>
      <c r="T1520">
        <v>45.396000000000001</v>
      </c>
      <c r="U1520">
        <v>1495300000</v>
      </c>
      <c r="V1520">
        <v>106880000</v>
      </c>
      <c r="W1520">
        <v>165690000</v>
      </c>
      <c r="X1520">
        <v>102990000</v>
      </c>
      <c r="Y1520">
        <v>176870000</v>
      </c>
      <c r="Z1520">
        <v>79622000</v>
      </c>
      <c r="AA1520">
        <v>126640000</v>
      </c>
      <c r="AB1520">
        <v>288900000</v>
      </c>
      <c r="AC1520">
        <v>288380000</v>
      </c>
      <c r="AD1520">
        <v>159330000</v>
      </c>
      <c r="AE1520">
        <v>57511000</v>
      </c>
      <c r="AF1520" s="5">
        <v>4110700</v>
      </c>
      <c r="AG1520" s="6">
        <v>6372500</v>
      </c>
      <c r="AH1520" s="6">
        <v>3961200</v>
      </c>
      <c r="AI1520" s="6">
        <f t="shared" si="414"/>
        <v>1.6240523837050429E-2</v>
      </c>
      <c r="AJ1520" s="6">
        <f t="shared" si="415"/>
        <v>1.2854838818580596E-2</v>
      </c>
      <c r="AK1520" s="6">
        <f t="shared" si="416"/>
        <v>9.0698825157798681E-3</v>
      </c>
      <c r="AL1520" s="6">
        <f t="shared" si="417"/>
        <v>3</v>
      </c>
      <c r="AM1520" s="6">
        <f t="shared" si="418"/>
        <v>1.2721748390470298E-2</v>
      </c>
      <c r="AN1520" s="7">
        <f t="shared" si="419"/>
        <v>2.9289143649845347E-3</v>
      </c>
      <c r="AO1520" s="5">
        <v>6802600</v>
      </c>
      <c r="AP1520" s="6">
        <v>3062400</v>
      </c>
      <c r="AQ1520" s="6">
        <v>4870600</v>
      </c>
      <c r="AR1520" s="6">
        <f t="shared" si="420"/>
        <v>1.2997560096178768E-2</v>
      </c>
      <c r="AS1520" s="6">
        <f t="shared" si="421"/>
        <v>6.4112361970722169E-3</v>
      </c>
      <c r="AT1520" s="6">
        <f t="shared" si="422"/>
        <v>1.1369150650032965E-2</v>
      </c>
      <c r="AU1520" s="6">
        <f t="shared" si="423"/>
        <v>3</v>
      </c>
      <c r="AV1520" s="6">
        <f t="shared" si="424"/>
        <v>1.0259315647761317E-2</v>
      </c>
      <c r="AW1520" s="7">
        <f t="shared" si="425"/>
        <v>2.8010374179561893E-3</v>
      </c>
      <c r="AX1520" s="5">
        <v>11112000</v>
      </c>
      <c r="AY1520" s="6">
        <v>11092000</v>
      </c>
      <c r="AZ1520" s="6">
        <v>6127900</v>
      </c>
      <c r="BA1520" s="6">
        <f t="shared" si="426"/>
        <v>2.0541366445282334E-2</v>
      </c>
      <c r="BB1520" s="6">
        <f t="shared" si="427"/>
        <v>2.4060372530882668E-2</v>
      </c>
      <c r="BC1520" s="6">
        <f t="shared" si="428"/>
        <v>1.2906776548357051E-2</v>
      </c>
      <c r="BD1520" s="6">
        <f t="shared" si="429"/>
        <v>3</v>
      </c>
      <c r="BE1520" s="6">
        <f t="shared" si="430"/>
        <v>1.9169505174840683E-2</v>
      </c>
      <c r="BF1520" s="7">
        <f t="shared" si="431"/>
        <v>4.6556187089262634E-3</v>
      </c>
      <c r="BH1520">
        <v>2061</v>
      </c>
      <c r="BI1520">
        <v>380</v>
      </c>
    </row>
    <row r="1521" spans="1:61" x14ac:dyDescent="0.25">
      <c r="A1521" t="s">
        <v>2351</v>
      </c>
      <c r="B1521" t="s">
        <v>2351</v>
      </c>
      <c r="C1521">
        <f>VLOOKUP(B1521,Annotation!D:E,2,FALSE)</f>
        <v>2151</v>
      </c>
      <c r="D1521" t="str">
        <f>VLOOKUP(B1521,Annotation!D:F,3,FALSE)</f>
        <v>hypothetical protein</v>
      </c>
      <c r="G1521">
        <v>7</v>
      </c>
      <c r="H1521">
        <v>7</v>
      </c>
      <c r="I1521">
        <v>7</v>
      </c>
      <c r="J1521">
        <v>5</v>
      </c>
      <c r="K1521">
        <v>6</v>
      </c>
      <c r="L1521">
        <v>6</v>
      </c>
      <c r="M1521">
        <v>3</v>
      </c>
      <c r="N1521">
        <v>4</v>
      </c>
      <c r="O1521">
        <v>4</v>
      </c>
      <c r="P1521">
        <v>4</v>
      </c>
      <c r="Q1521">
        <v>5</v>
      </c>
      <c r="R1521">
        <v>4</v>
      </c>
      <c r="S1521">
        <v>21.9</v>
      </c>
      <c r="T1521">
        <v>55.482999999999997</v>
      </c>
      <c r="U1521">
        <v>200200000</v>
      </c>
      <c r="V1521">
        <v>12389000</v>
      </c>
      <c r="W1521">
        <v>38261000</v>
      </c>
      <c r="X1521">
        <v>39006000</v>
      </c>
      <c r="Y1521">
        <v>14117000</v>
      </c>
      <c r="Z1521">
        <v>29913000</v>
      </c>
      <c r="AA1521">
        <v>24856000</v>
      </c>
      <c r="AB1521">
        <v>12024000</v>
      </c>
      <c r="AC1521">
        <v>20483000</v>
      </c>
      <c r="AD1521">
        <v>9143900</v>
      </c>
      <c r="AE1521">
        <v>8341500</v>
      </c>
      <c r="AF1521" s="5">
        <v>516200</v>
      </c>
      <c r="AG1521" s="6">
        <v>1594200</v>
      </c>
      <c r="AH1521" s="6">
        <v>1625300</v>
      </c>
      <c r="AI1521" s="6">
        <f t="shared" si="414"/>
        <v>2.039399227548941E-3</v>
      </c>
      <c r="AJ1521" s="6">
        <f t="shared" si="415"/>
        <v>3.2158782337514615E-3</v>
      </c>
      <c r="AK1521" s="6">
        <f t="shared" si="416"/>
        <v>3.7214177655500906E-3</v>
      </c>
      <c r="AL1521" s="6">
        <f t="shared" si="417"/>
        <v>3</v>
      </c>
      <c r="AM1521" s="6">
        <f t="shared" si="418"/>
        <v>2.9922317422834978E-3</v>
      </c>
      <c r="AN1521" s="7">
        <f t="shared" si="419"/>
        <v>7.0465589966750379E-4</v>
      </c>
      <c r="AO1521" s="5">
        <v>588220</v>
      </c>
      <c r="AP1521" s="6">
        <v>1246400</v>
      </c>
      <c r="AQ1521" s="6">
        <v>1035700</v>
      </c>
      <c r="AR1521" s="6">
        <f t="shared" si="420"/>
        <v>1.1238974509414452E-3</v>
      </c>
      <c r="AS1521" s="6">
        <f t="shared" si="421"/>
        <v>2.6093798315147631E-3</v>
      </c>
      <c r="AT1521" s="6">
        <f t="shared" si="422"/>
        <v>2.417572645719037E-3</v>
      </c>
      <c r="AU1521" s="6">
        <f t="shared" si="423"/>
        <v>3</v>
      </c>
      <c r="AV1521" s="6">
        <f t="shared" si="424"/>
        <v>2.0502833093917483E-3</v>
      </c>
      <c r="AW1521" s="7">
        <f t="shared" si="425"/>
        <v>6.5971739817553593E-4</v>
      </c>
      <c r="AX1521" s="5">
        <v>501020</v>
      </c>
      <c r="AY1521" s="6">
        <v>853470</v>
      </c>
      <c r="AZ1521" s="6">
        <v>381000</v>
      </c>
      <c r="BA1521" s="6">
        <f t="shared" si="426"/>
        <v>9.2617309362989135E-4</v>
      </c>
      <c r="BB1521" s="6">
        <f t="shared" si="427"/>
        <v>1.8513168178806738E-3</v>
      </c>
      <c r="BC1521" s="6">
        <f t="shared" si="428"/>
        <v>8.0247423504365865E-4</v>
      </c>
      <c r="BD1521" s="6">
        <f t="shared" si="429"/>
        <v>3</v>
      </c>
      <c r="BE1521" s="6">
        <f t="shared" si="430"/>
        <v>1.1933213821847413E-3</v>
      </c>
      <c r="BF1521" s="7">
        <f t="shared" si="431"/>
        <v>4.6800558896334718E-4</v>
      </c>
    </row>
    <row r="1522" spans="1:61" x14ac:dyDescent="0.25">
      <c r="A1522" t="s">
        <v>2352</v>
      </c>
      <c r="B1522" t="s">
        <v>2352</v>
      </c>
      <c r="C1522">
        <f>VLOOKUP(B1522,Annotation!D:E,2,FALSE)</f>
        <v>2152</v>
      </c>
      <c r="D1522" t="str">
        <f>VLOOKUP(B1522,Annotation!D:F,3,FALSE)</f>
        <v>glutaminyl-peptide cyclotransferase</v>
      </c>
      <c r="G1522">
        <v>25</v>
      </c>
      <c r="H1522">
        <v>25</v>
      </c>
      <c r="I1522">
        <v>25</v>
      </c>
      <c r="J1522">
        <v>21</v>
      </c>
      <c r="K1522">
        <v>24</v>
      </c>
      <c r="L1522">
        <v>21</v>
      </c>
      <c r="M1522">
        <v>11</v>
      </c>
      <c r="N1522">
        <v>13</v>
      </c>
      <c r="O1522">
        <v>12</v>
      </c>
      <c r="P1522">
        <v>10</v>
      </c>
      <c r="Q1522">
        <v>8</v>
      </c>
      <c r="R1522">
        <v>9</v>
      </c>
      <c r="S1522">
        <v>73.599999999999994</v>
      </c>
      <c r="T1522">
        <v>39.823999999999998</v>
      </c>
      <c r="U1522">
        <v>2712200000</v>
      </c>
      <c r="V1522">
        <v>70645000</v>
      </c>
      <c r="W1522">
        <v>403180000</v>
      </c>
      <c r="X1522">
        <v>353930000</v>
      </c>
      <c r="Y1522">
        <v>572650000</v>
      </c>
      <c r="Z1522">
        <v>846200000</v>
      </c>
      <c r="AA1522">
        <v>171430000</v>
      </c>
      <c r="AB1522">
        <v>145970000</v>
      </c>
      <c r="AC1522">
        <v>59752000</v>
      </c>
      <c r="AD1522">
        <v>88468000</v>
      </c>
      <c r="AE1522">
        <v>123280000</v>
      </c>
      <c r="AF1522" s="5">
        <v>3211100</v>
      </c>
      <c r="AG1522" s="6">
        <v>18327000</v>
      </c>
      <c r="AH1522" s="6">
        <v>16088000</v>
      </c>
      <c r="AI1522" s="6">
        <f t="shared" si="414"/>
        <v>1.2686390661724922E-2</v>
      </c>
      <c r="AJ1522" s="6">
        <f t="shared" si="415"/>
        <v>3.6969891098960629E-2</v>
      </c>
      <c r="AK1522" s="6">
        <f t="shared" si="416"/>
        <v>3.6836380368036582E-2</v>
      </c>
      <c r="AL1522" s="6">
        <f t="shared" si="417"/>
        <v>3</v>
      </c>
      <c r="AM1522" s="6">
        <f t="shared" si="418"/>
        <v>2.8830887376240715E-2</v>
      </c>
      <c r="AN1522" s="7">
        <f t="shared" si="419"/>
        <v>1.1416013224197427E-2</v>
      </c>
      <c r="AO1522" s="5">
        <v>26029000</v>
      </c>
      <c r="AP1522" s="6">
        <v>38463000</v>
      </c>
      <c r="AQ1522" s="6">
        <v>7792200</v>
      </c>
      <c r="AR1522" s="6">
        <f t="shared" si="420"/>
        <v>4.9732968533125151E-2</v>
      </c>
      <c r="AS1522" s="6">
        <f t="shared" si="421"/>
        <v>8.0523569046495783E-2</v>
      </c>
      <c r="AT1522" s="6">
        <f t="shared" si="422"/>
        <v>1.8188867017448953E-2</v>
      </c>
      <c r="AU1522" s="6">
        <f t="shared" si="423"/>
        <v>3</v>
      </c>
      <c r="AV1522" s="6">
        <f t="shared" si="424"/>
        <v>4.948180153235663E-2</v>
      </c>
      <c r="AW1522" s="7">
        <f t="shared" si="425"/>
        <v>2.5448655274352177E-2</v>
      </c>
      <c r="AX1522" s="5">
        <v>6635200</v>
      </c>
      <c r="AY1522" s="6">
        <v>2716000</v>
      </c>
      <c r="AZ1522" s="6">
        <v>4021300</v>
      </c>
      <c r="BA1522" s="6">
        <f t="shared" si="426"/>
        <v>1.2265665464159227E-2</v>
      </c>
      <c r="BB1522" s="6">
        <f t="shared" si="427"/>
        <v>5.8914507567505705E-3</v>
      </c>
      <c r="BC1522" s="6">
        <f t="shared" si="428"/>
        <v>8.46978908498967E-3</v>
      </c>
      <c r="BD1522" s="6">
        <f t="shared" si="429"/>
        <v>3</v>
      </c>
      <c r="BE1522" s="6">
        <f t="shared" si="430"/>
        <v>8.8756351019664888E-3</v>
      </c>
      <c r="BF1522" s="7">
        <f t="shared" si="431"/>
        <v>2.618038263809777E-3</v>
      </c>
      <c r="BH1522" t="s">
        <v>2353</v>
      </c>
      <c r="BI1522" t="s">
        <v>2354</v>
      </c>
    </row>
    <row r="1523" spans="1:61" x14ac:dyDescent="0.25">
      <c r="A1523" t="s">
        <v>2355</v>
      </c>
      <c r="B1523" t="s">
        <v>2355</v>
      </c>
      <c r="C1523">
        <f>VLOOKUP(B1523,Annotation!D:E,2,FALSE)</f>
        <v>2153</v>
      </c>
      <c r="D1523" t="str">
        <f>VLOOKUP(B1523,Annotation!D:F,3,FALSE)</f>
        <v>type B 50S ribosomal protein L31</v>
      </c>
      <c r="G1523">
        <v>11</v>
      </c>
      <c r="H1523">
        <v>11</v>
      </c>
      <c r="I1523">
        <v>11</v>
      </c>
      <c r="J1523">
        <v>10</v>
      </c>
      <c r="K1523">
        <v>10</v>
      </c>
      <c r="L1523">
        <v>7</v>
      </c>
      <c r="M1523">
        <v>5</v>
      </c>
      <c r="N1523">
        <v>6</v>
      </c>
      <c r="O1523">
        <v>5</v>
      </c>
      <c r="P1523">
        <v>2</v>
      </c>
      <c r="Q1523">
        <v>1</v>
      </c>
      <c r="R1523">
        <v>7</v>
      </c>
      <c r="S1523">
        <v>83.3</v>
      </c>
      <c r="T1523">
        <v>9.7470999999999997</v>
      </c>
      <c r="U1523">
        <v>1303900000</v>
      </c>
      <c r="V1523">
        <v>157290000</v>
      </c>
      <c r="W1523">
        <v>253780000</v>
      </c>
      <c r="X1523">
        <v>311140000</v>
      </c>
      <c r="Y1523">
        <v>122100000</v>
      </c>
      <c r="Z1523">
        <v>153760000</v>
      </c>
      <c r="AA1523">
        <v>33406000</v>
      </c>
      <c r="AB1523">
        <v>75760000</v>
      </c>
      <c r="AC1523">
        <v>198950</v>
      </c>
      <c r="AD1523">
        <v>196500000</v>
      </c>
      <c r="AE1523">
        <v>260790000</v>
      </c>
      <c r="AF1523" s="5">
        <v>31458000</v>
      </c>
      <c r="AG1523" s="6">
        <v>50756000</v>
      </c>
      <c r="AH1523" s="6">
        <v>62228000</v>
      </c>
      <c r="AI1523" s="6">
        <f t="shared" si="414"/>
        <v>0.12428403893885041</v>
      </c>
      <c r="AJ1523" s="6">
        <f t="shared" si="415"/>
        <v>0.10238684959998066</v>
      </c>
      <c r="AK1523" s="6">
        <f t="shared" si="416"/>
        <v>0.14248224002624194</v>
      </c>
      <c r="AL1523" s="6">
        <f t="shared" si="417"/>
        <v>3</v>
      </c>
      <c r="AM1523" s="6">
        <f t="shared" si="418"/>
        <v>0.12305104285502433</v>
      </c>
      <c r="AN1523" s="7">
        <f t="shared" si="419"/>
        <v>1.6392077209547041E-2</v>
      </c>
      <c r="AO1523" s="5">
        <v>24420000</v>
      </c>
      <c r="AP1523" s="6">
        <v>30753000</v>
      </c>
      <c r="AQ1523" s="6">
        <v>6681300</v>
      </c>
      <c r="AR1523" s="6">
        <f t="shared" si="420"/>
        <v>4.6658691904372669E-2</v>
      </c>
      <c r="AS1523" s="6">
        <f t="shared" si="421"/>
        <v>6.4382427758804178E-2</v>
      </c>
      <c r="AT1523" s="6">
        <f t="shared" si="422"/>
        <v>1.559575950356532E-2</v>
      </c>
      <c r="AU1523" s="6">
        <f t="shared" si="423"/>
        <v>3</v>
      </c>
      <c r="AV1523" s="6">
        <f t="shared" si="424"/>
        <v>4.2212293055580719E-2</v>
      </c>
      <c r="AW1523" s="7">
        <f t="shared" si="425"/>
        <v>2.0163706618635154E-2</v>
      </c>
      <c r="AX1523" s="5">
        <v>15152000</v>
      </c>
      <c r="AY1523" s="6">
        <v>39791</v>
      </c>
      <c r="AZ1523" s="6">
        <v>39299000</v>
      </c>
      <c r="BA1523" s="6">
        <f t="shared" si="426"/>
        <v>2.8009609825316584E-2</v>
      </c>
      <c r="BB1523" s="6">
        <f t="shared" si="427"/>
        <v>8.631322424958098E-5</v>
      </c>
      <c r="BC1523" s="6">
        <f t="shared" si="428"/>
        <v>8.2772795178427144E-2</v>
      </c>
      <c r="BD1523" s="6">
        <f t="shared" si="429"/>
        <v>3</v>
      </c>
      <c r="BE1523" s="6">
        <f t="shared" si="430"/>
        <v>3.6956239409331106E-2</v>
      </c>
      <c r="BF1523" s="7">
        <f t="shared" si="431"/>
        <v>3.4344288318678799E-2</v>
      </c>
      <c r="BH1523" t="s">
        <v>2356</v>
      </c>
      <c r="BI1523" t="s">
        <v>2357</v>
      </c>
    </row>
    <row r="1524" spans="1:61" x14ac:dyDescent="0.25">
      <c r="A1524" t="s">
        <v>2358</v>
      </c>
      <c r="B1524" t="s">
        <v>2358</v>
      </c>
      <c r="C1524">
        <f>VLOOKUP(B1524,Annotation!D:E,2,FALSE)</f>
        <v>2154</v>
      </c>
      <c r="D1524" t="str">
        <f>VLOOKUP(B1524,Annotation!D:F,3,FALSE)</f>
        <v>glutamine-hydrolyzing GMP synthase</v>
      </c>
      <c r="G1524">
        <v>36</v>
      </c>
      <c r="H1524">
        <v>36</v>
      </c>
      <c r="I1524">
        <v>36</v>
      </c>
      <c r="J1524">
        <v>18</v>
      </c>
      <c r="K1524">
        <v>29</v>
      </c>
      <c r="L1524">
        <v>28</v>
      </c>
      <c r="M1524">
        <v>22</v>
      </c>
      <c r="N1524">
        <v>18</v>
      </c>
      <c r="O1524">
        <v>15</v>
      </c>
      <c r="P1524">
        <v>16</v>
      </c>
      <c r="Q1524">
        <v>17</v>
      </c>
      <c r="R1524">
        <v>15</v>
      </c>
      <c r="S1524">
        <v>75.5</v>
      </c>
      <c r="T1524">
        <v>56.597999999999999</v>
      </c>
      <c r="U1524">
        <v>4130400000</v>
      </c>
      <c r="V1524">
        <v>228110000</v>
      </c>
      <c r="W1524">
        <v>660050000</v>
      </c>
      <c r="X1524">
        <v>723740000</v>
      </c>
      <c r="Y1524">
        <v>439730000</v>
      </c>
      <c r="Z1524">
        <v>504920000</v>
      </c>
      <c r="AA1524">
        <v>376990000</v>
      </c>
      <c r="AB1524">
        <v>476280000</v>
      </c>
      <c r="AC1524">
        <v>516580000</v>
      </c>
      <c r="AD1524">
        <v>204030000</v>
      </c>
      <c r="AE1524">
        <v>133240000</v>
      </c>
      <c r="AF1524" s="5">
        <v>7358400</v>
      </c>
      <c r="AG1524" s="6">
        <v>21292000</v>
      </c>
      <c r="AH1524" s="6">
        <v>23346000</v>
      </c>
      <c r="AI1524" s="6">
        <f t="shared" si="414"/>
        <v>2.9071513514134305E-2</v>
      </c>
      <c r="AJ1524" s="6">
        <f t="shared" si="415"/>
        <v>4.2950996959626217E-2</v>
      </c>
      <c r="AK1524" s="6">
        <f t="shared" si="416"/>
        <v>5.3454881655406634E-2</v>
      </c>
      <c r="AL1524" s="6">
        <f t="shared" si="417"/>
        <v>3</v>
      </c>
      <c r="AM1524" s="6">
        <f t="shared" si="418"/>
        <v>4.182579737638905E-2</v>
      </c>
      <c r="AN1524" s="7">
        <f t="shared" si="419"/>
        <v>9.986214366308253E-3</v>
      </c>
      <c r="AO1524" s="5">
        <v>14185000</v>
      </c>
      <c r="AP1524" s="6">
        <v>16288000</v>
      </c>
      <c r="AQ1524" s="6">
        <v>12161000</v>
      </c>
      <c r="AR1524" s="6">
        <f t="shared" si="420"/>
        <v>2.7102929756901158E-2</v>
      </c>
      <c r="AS1524" s="6">
        <f t="shared" si="421"/>
        <v>3.4099469428524126E-2</v>
      </c>
      <c r="AT1524" s="6">
        <f t="shared" si="422"/>
        <v>2.8386695900926146E-2</v>
      </c>
      <c r="AU1524" s="6">
        <f t="shared" si="423"/>
        <v>3</v>
      </c>
      <c r="AV1524" s="6">
        <f t="shared" si="424"/>
        <v>2.9863031695450477E-2</v>
      </c>
      <c r="AW1524" s="7">
        <f t="shared" si="425"/>
        <v>3.0411146397106713E-3</v>
      </c>
      <c r="AX1524" s="5">
        <v>15364000</v>
      </c>
      <c r="AY1524" s="6">
        <v>16664000</v>
      </c>
      <c r="AZ1524" s="6">
        <v>6581700</v>
      </c>
      <c r="BA1524" s="6">
        <f t="shared" si="426"/>
        <v>2.8401507745258972E-2</v>
      </c>
      <c r="BB1524" s="6">
        <f t="shared" si="427"/>
        <v>3.6146957073082291E-2</v>
      </c>
      <c r="BC1524" s="6">
        <f t="shared" si="428"/>
        <v>1.3862584443010102E-2</v>
      </c>
      <c r="BD1524" s="6">
        <f t="shared" si="429"/>
        <v>3</v>
      </c>
      <c r="BE1524" s="6">
        <f t="shared" si="430"/>
        <v>2.6137016420450451E-2</v>
      </c>
      <c r="BF1524" s="7">
        <f t="shared" si="431"/>
        <v>9.2373970575798693E-3</v>
      </c>
      <c r="BH1524" t="s">
        <v>2359</v>
      </c>
      <c r="BI1524" t="s">
        <v>2360</v>
      </c>
    </row>
    <row r="1525" spans="1:61" x14ac:dyDescent="0.25">
      <c r="A1525" t="s">
        <v>2361</v>
      </c>
      <c r="B1525" t="s">
        <v>2361</v>
      </c>
      <c r="C1525">
        <f>VLOOKUP(B1525,Annotation!D:E,2,FALSE)</f>
        <v>2155</v>
      </c>
      <c r="D1525" t="str">
        <f>VLOOKUP(B1525,Annotation!D:F,3,FALSE)</f>
        <v>LysM peptidoglycan-binding domain-containing protein</v>
      </c>
      <c r="E1525" t="str">
        <f>VLOOKUP(B1525,Annotation!I:O,7,FALSE)</f>
        <v xml:space="preserve">CAZyme, multi-domain, contains two CBM50 domains </v>
      </c>
      <c r="G1525">
        <v>32</v>
      </c>
      <c r="H1525">
        <v>32</v>
      </c>
      <c r="I1525">
        <v>32</v>
      </c>
      <c r="J1525">
        <v>25</v>
      </c>
      <c r="K1525">
        <v>27</v>
      </c>
      <c r="L1525">
        <v>27</v>
      </c>
      <c r="M1525">
        <v>17</v>
      </c>
      <c r="N1525">
        <v>16</v>
      </c>
      <c r="O1525">
        <v>14</v>
      </c>
      <c r="P1525">
        <v>13</v>
      </c>
      <c r="Q1525">
        <v>13</v>
      </c>
      <c r="R1525">
        <v>15</v>
      </c>
      <c r="S1525">
        <v>49.5</v>
      </c>
      <c r="T1525">
        <v>62.207000000000001</v>
      </c>
      <c r="U1525">
        <v>2082600000</v>
      </c>
      <c r="V1525">
        <v>171730000</v>
      </c>
      <c r="W1525">
        <v>345090000</v>
      </c>
      <c r="X1525">
        <v>432750000</v>
      </c>
      <c r="Y1525">
        <v>191820000</v>
      </c>
      <c r="Z1525">
        <v>374100000</v>
      </c>
      <c r="AA1525">
        <v>120860000</v>
      </c>
      <c r="AB1525">
        <v>242330000</v>
      </c>
      <c r="AC1525">
        <v>96119000</v>
      </c>
      <c r="AD1525">
        <v>107780000</v>
      </c>
      <c r="AE1525">
        <v>71813000</v>
      </c>
      <c r="AF1525" s="5">
        <v>5921700</v>
      </c>
      <c r="AG1525" s="6">
        <v>11900000</v>
      </c>
      <c r="AH1525" s="6">
        <v>14922000</v>
      </c>
      <c r="AI1525" s="6">
        <f t="shared" si="414"/>
        <v>2.3395409542380015E-2</v>
      </c>
      <c r="AJ1525" s="6">
        <f t="shared" si="415"/>
        <v>2.4005112897780949E-2</v>
      </c>
      <c r="AK1525" s="6">
        <f t="shared" si="416"/>
        <v>3.4166612869955364E-2</v>
      </c>
      <c r="AL1525" s="6">
        <f t="shared" si="417"/>
        <v>3</v>
      </c>
      <c r="AM1525" s="6">
        <f t="shared" si="418"/>
        <v>2.7189045103372111E-2</v>
      </c>
      <c r="AN1525" s="7">
        <f t="shared" si="419"/>
        <v>4.9401601524878391E-3</v>
      </c>
      <c r="AO1525" s="5">
        <v>6614600</v>
      </c>
      <c r="AP1525" s="6">
        <v>12900000</v>
      </c>
      <c r="AQ1525" s="6">
        <v>4167700</v>
      </c>
      <c r="AR1525" s="6">
        <f t="shared" si="420"/>
        <v>1.2638353131476801E-2</v>
      </c>
      <c r="AS1525" s="6">
        <f t="shared" si="421"/>
        <v>2.7006578808199972E-2</v>
      </c>
      <c r="AT1525" s="6">
        <f t="shared" si="422"/>
        <v>9.7284131655529897E-3</v>
      </c>
      <c r="AU1525" s="6">
        <f t="shared" si="423"/>
        <v>3</v>
      </c>
      <c r="AV1525" s="6">
        <f t="shared" si="424"/>
        <v>1.6457781701743255E-2</v>
      </c>
      <c r="AW1525" s="7">
        <f t="shared" si="425"/>
        <v>7.5531352406892323E-3</v>
      </c>
      <c r="AX1525" s="5">
        <v>8356200</v>
      </c>
      <c r="AY1525" s="6">
        <v>3314400</v>
      </c>
      <c r="AZ1525" s="6">
        <v>3716400</v>
      </c>
      <c r="BA1525" s="6">
        <f t="shared" si="426"/>
        <v>1.5447063201050056E-2</v>
      </c>
      <c r="BB1525" s="6">
        <f t="shared" si="427"/>
        <v>7.1894787879875155E-3</v>
      </c>
      <c r="BC1525" s="6">
        <f t="shared" si="428"/>
        <v>7.8275990737959392E-3</v>
      </c>
      <c r="BD1525" s="6">
        <f t="shared" si="429"/>
        <v>3</v>
      </c>
      <c r="BE1525" s="6">
        <f t="shared" si="430"/>
        <v>1.015471368761117E-2</v>
      </c>
      <c r="BF1525" s="7">
        <f t="shared" si="431"/>
        <v>3.7513128283386942E-3</v>
      </c>
      <c r="BH1525" t="s">
        <v>2362</v>
      </c>
      <c r="BI1525" t="s">
        <v>2363</v>
      </c>
    </row>
    <row r="1526" spans="1:61" x14ac:dyDescent="0.25">
      <c r="A1526" t="s">
        <v>2364</v>
      </c>
      <c r="B1526" t="s">
        <v>2364</v>
      </c>
      <c r="C1526">
        <f>VLOOKUP(B1526,Annotation!D:E,2,FALSE)</f>
        <v>2156</v>
      </c>
      <c r="D1526" t="str">
        <f>VLOOKUP(B1526,Annotation!D:F,3,FALSE)</f>
        <v>hypothetical protein</v>
      </c>
      <c r="G1526">
        <v>5</v>
      </c>
      <c r="H1526">
        <v>5</v>
      </c>
      <c r="I1526">
        <v>5</v>
      </c>
      <c r="J1526">
        <v>4</v>
      </c>
      <c r="K1526">
        <v>5</v>
      </c>
      <c r="L1526">
        <v>3</v>
      </c>
      <c r="M1526">
        <v>2</v>
      </c>
      <c r="N1526">
        <v>2</v>
      </c>
      <c r="O1526">
        <v>2</v>
      </c>
      <c r="P1526">
        <v>2</v>
      </c>
      <c r="Q1526">
        <v>0</v>
      </c>
      <c r="R1526">
        <v>1</v>
      </c>
      <c r="S1526">
        <v>26.3</v>
      </c>
      <c r="T1526">
        <v>19.795000000000002</v>
      </c>
      <c r="U1526">
        <v>88087000</v>
      </c>
      <c r="V1526">
        <v>20857000</v>
      </c>
      <c r="W1526">
        <v>39883000</v>
      </c>
      <c r="X1526">
        <v>11752000</v>
      </c>
      <c r="Y1526">
        <v>5626700</v>
      </c>
      <c r="Z1526">
        <v>4331300</v>
      </c>
      <c r="AA1526">
        <v>3272100</v>
      </c>
      <c r="AB1526">
        <v>754680</v>
      </c>
      <c r="AC1526">
        <v>0</v>
      </c>
      <c r="AD1526">
        <v>1609600</v>
      </c>
      <c r="AE1526">
        <v>12584000</v>
      </c>
      <c r="AF1526" s="5">
        <v>2979600</v>
      </c>
      <c r="AG1526" s="6">
        <v>5697600</v>
      </c>
      <c r="AH1526" s="6">
        <v>1678900</v>
      </c>
      <c r="AI1526" s="6">
        <f t="shared" si="414"/>
        <v>1.1771782135615701E-2</v>
      </c>
      <c r="AJ1526" s="6">
        <f t="shared" si="415"/>
        <v>1.1493405987092163E-2</v>
      </c>
      <c r="AK1526" s="6">
        <f t="shared" si="416"/>
        <v>3.8441446419627432E-3</v>
      </c>
      <c r="AL1526" s="6">
        <f t="shared" si="417"/>
        <v>3</v>
      </c>
      <c r="AM1526" s="6">
        <f t="shared" si="418"/>
        <v>9.0364442548902021E-3</v>
      </c>
      <c r="AN1526" s="7">
        <f t="shared" si="419"/>
        <v>3.6732687325978638E-3</v>
      </c>
      <c r="AO1526" s="5">
        <v>803820</v>
      </c>
      <c r="AP1526" s="6">
        <v>618760</v>
      </c>
      <c r="AQ1526" s="6">
        <v>467450</v>
      </c>
      <c r="AR1526" s="6">
        <f t="shared" si="420"/>
        <v>1.5358390551422128E-3</v>
      </c>
      <c r="AS1526" s="6">
        <f t="shared" si="421"/>
        <v>1.2953946281675827E-3</v>
      </c>
      <c r="AT1526" s="6">
        <f t="shared" si="422"/>
        <v>1.0911406133449493E-3</v>
      </c>
      <c r="AU1526" s="6">
        <f t="shared" si="423"/>
        <v>3</v>
      </c>
      <c r="AV1526" s="6">
        <f t="shared" si="424"/>
        <v>1.3074580988849151E-3</v>
      </c>
      <c r="AW1526" s="7">
        <f t="shared" si="425"/>
        <v>1.8174766670403137E-4</v>
      </c>
      <c r="AX1526" s="5">
        <v>107810</v>
      </c>
      <c r="AY1526" s="6">
        <v>0</v>
      </c>
      <c r="AZ1526" s="6">
        <v>229940</v>
      </c>
      <c r="BA1526" s="6">
        <f t="shared" si="426"/>
        <v>1.9929488089145861E-4</v>
      </c>
      <c r="BB1526" s="6">
        <f t="shared" si="427"/>
        <v>0</v>
      </c>
      <c r="BC1526" s="6">
        <f t="shared" si="428"/>
        <v>4.8430689135417026E-4</v>
      </c>
      <c r="BD1526" s="6">
        <f t="shared" si="429"/>
        <v>2</v>
      </c>
      <c r="BE1526" s="6">
        <f t="shared" si="430"/>
        <v>3.4180088612281441E-4</v>
      </c>
      <c r="BF1526" s="7">
        <f t="shared" si="431"/>
        <v>1.9874703650360218E-4</v>
      </c>
      <c r="BH1526">
        <v>2071</v>
      </c>
      <c r="BI1526">
        <v>133</v>
      </c>
    </row>
    <row r="1527" spans="1:61" x14ac:dyDescent="0.25">
      <c r="A1527" t="s">
        <v>2365</v>
      </c>
      <c r="B1527" t="s">
        <v>2365</v>
      </c>
      <c r="C1527">
        <f>VLOOKUP(B1527,Annotation!D:E,2,FALSE)</f>
        <v>2157</v>
      </c>
      <c r="D1527" t="str">
        <f>VLOOKUP(B1527,Annotation!D:F,3,FALSE)</f>
        <v>cytochrome c biogenesis protein CcsA</v>
      </c>
      <c r="G1527">
        <v>30</v>
      </c>
      <c r="H1527">
        <v>30</v>
      </c>
      <c r="I1527">
        <v>30</v>
      </c>
      <c r="J1527">
        <v>22</v>
      </c>
      <c r="K1527">
        <v>26</v>
      </c>
      <c r="L1527">
        <v>26</v>
      </c>
      <c r="M1527">
        <v>8</v>
      </c>
      <c r="N1527">
        <v>12</v>
      </c>
      <c r="O1527">
        <v>8</v>
      </c>
      <c r="P1527">
        <v>7</v>
      </c>
      <c r="Q1527">
        <v>7</v>
      </c>
      <c r="R1527">
        <v>8</v>
      </c>
      <c r="S1527">
        <v>27</v>
      </c>
      <c r="T1527">
        <v>124.54</v>
      </c>
      <c r="U1527">
        <v>734360000</v>
      </c>
      <c r="V1527">
        <v>70125000</v>
      </c>
      <c r="W1527">
        <v>174950000</v>
      </c>
      <c r="X1527">
        <v>191580000</v>
      </c>
      <c r="Y1527">
        <v>43170000</v>
      </c>
      <c r="Z1527">
        <v>68010000</v>
      </c>
      <c r="AA1527">
        <v>58994000</v>
      </c>
      <c r="AB1527">
        <v>57546000</v>
      </c>
      <c r="AC1527">
        <v>50412000</v>
      </c>
      <c r="AD1527">
        <v>19565000</v>
      </c>
      <c r="AE1527">
        <v>16690000</v>
      </c>
      <c r="AF1527" s="5">
        <v>1593800</v>
      </c>
      <c r="AG1527" s="6">
        <v>3976200</v>
      </c>
      <c r="AH1527" s="6">
        <v>4354200</v>
      </c>
      <c r="AI1527" s="6">
        <f t="shared" si="414"/>
        <v>6.29677351582236E-3</v>
      </c>
      <c r="AJ1527" s="6">
        <f t="shared" si="415"/>
        <v>8.0209352860635807E-3</v>
      </c>
      <c r="AK1527" s="6">
        <f t="shared" si="416"/>
        <v>9.9697269641039841E-3</v>
      </c>
      <c r="AL1527" s="6">
        <f t="shared" si="417"/>
        <v>3</v>
      </c>
      <c r="AM1527" s="6">
        <f t="shared" si="418"/>
        <v>8.0958119219966419E-3</v>
      </c>
      <c r="AN1527" s="7">
        <f t="shared" si="419"/>
        <v>1.5004114194152344E-3</v>
      </c>
      <c r="AO1527" s="5">
        <v>981130</v>
      </c>
      <c r="AP1527" s="6">
        <v>1545700</v>
      </c>
      <c r="AQ1527" s="6">
        <v>1340800</v>
      </c>
      <c r="AR1527" s="6">
        <f t="shared" si="420"/>
        <v>1.8746209004151171E-3</v>
      </c>
      <c r="AS1527" s="6">
        <f t="shared" si="421"/>
        <v>3.2359743305298218E-3</v>
      </c>
      <c r="AT1527" s="6">
        <f t="shared" si="422"/>
        <v>3.1297493515304478E-3</v>
      </c>
      <c r="AU1527" s="6">
        <f t="shared" si="423"/>
        <v>3</v>
      </c>
      <c r="AV1527" s="6">
        <f t="shared" si="424"/>
        <v>2.7467815274917957E-3</v>
      </c>
      <c r="AW1527" s="7">
        <f t="shared" si="425"/>
        <v>6.1823353522108624E-4</v>
      </c>
      <c r="AX1527" s="5">
        <v>1307900</v>
      </c>
      <c r="AY1527" s="6">
        <v>1145700</v>
      </c>
      <c r="AZ1527" s="6">
        <v>444670</v>
      </c>
      <c r="BA1527" s="6">
        <f t="shared" si="426"/>
        <v>2.4177513655313861E-3</v>
      </c>
      <c r="BB1527" s="6">
        <f t="shared" si="427"/>
        <v>2.4852117569989429E-3</v>
      </c>
      <c r="BC1527" s="6">
        <f t="shared" si="428"/>
        <v>9.3657800025423541E-4</v>
      </c>
      <c r="BD1527" s="6">
        <f t="shared" si="429"/>
        <v>3</v>
      </c>
      <c r="BE1527" s="6">
        <f t="shared" si="430"/>
        <v>1.9465137075948549E-3</v>
      </c>
      <c r="BF1527" s="7">
        <f t="shared" si="431"/>
        <v>7.1466324275863756E-4</v>
      </c>
      <c r="BH1527">
        <v>2072</v>
      </c>
      <c r="BI1527">
        <v>286</v>
      </c>
    </row>
    <row r="1528" spans="1:61" x14ac:dyDescent="0.25">
      <c r="A1528" t="s">
        <v>3733</v>
      </c>
      <c r="B1528" t="s">
        <v>3733</v>
      </c>
      <c r="C1528">
        <f>VLOOKUP(B1528,Annotation!D:E,2,FALSE)</f>
        <v>2158</v>
      </c>
      <c r="D1528" t="str">
        <f>VLOOKUP(B1528,Annotation!D:F,3,FALSE)</f>
        <v>hypothetical protein</v>
      </c>
      <c r="G1528">
        <v>3</v>
      </c>
      <c r="H1528">
        <v>3</v>
      </c>
      <c r="I1528">
        <v>3</v>
      </c>
      <c r="J1528">
        <v>3</v>
      </c>
      <c r="K1528">
        <v>2</v>
      </c>
      <c r="L1528">
        <v>0</v>
      </c>
      <c r="M1528">
        <v>0</v>
      </c>
      <c r="N1528">
        <v>1</v>
      </c>
      <c r="O1528">
        <v>0</v>
      </c>
      <c r="P1528">
        <v>0</v>
      </c>
      <c r="Q1528">
        <v>1</v>
      </c>
      <c r="R1528">
        <v>0</v>
      </c>
      <c r="S1528">
        <v>17.7</v>
      </c>
      <c r="T1528">
        <v>22.809000000000001</v>
      </c>
      <c r="U1528">
        <v>4216700</v>
      </c>
      <c r="V1528">
        <v>2201700</v>
      </c>
      <c r="W1528">
        <v>1169800</v>
      </c>
      <c r="X1528">
        <v>0</v>
      </c>
      <c r="Y1528">
        <v>0</v>
      </c>
      <c r="Z1528">
        <v>289830</v>
      </c>
      <c r="AA1528">
        <v>0</v>
      </c>
      <c r="AB1528">
        <v>0</v>
      </c>
      <c r="AC1528">
        <v>555380</v>
      </c>
      <c r="AD1528">
        <v>0</v>
      </c>
      <c r="AE1528">
        <v>351390</v>
      </c>
      <c r="AF1528" s="5">
        <v>183480</v>
      </c>
      <c r="AG1528" s="6">
        <v>97484</v>
      </c>
      <c r="AH1528" s="6">
        <v>0</v>
      </c>
      <c r="AI1528" s="6">
        <f t="shared" si="414"/>
        <v>7.2489145732405988E-4</v>
      </c>
      <c r="AJ1528" s="6">
        <f t="shared" si="415"/>
        <v>1.9664827106951916E-4</v>
      </c>
      <c r="AK1528" s="6">
        <f t="shared" si="416"/>
        <v>0</v>
      </c>
      <c r="AL1528" s="6">
        <f t="shared" si="417"/>
        <v>2</v>
      </c>
      <c r="AM1528" s="6">
        <f t="shared" si="418"/>
        <v>4.6076986419678952E-4</v>
      </c>
      <c r="AN1528" s="7">
        <f t="shared" si="419"/>
        <v>3.0608260163999661E-4</v>
      </c>
      <c r="AO1528" s="5">
        <v>0</v>
      </c>
      <c r="AP1528" s="6">
        <v>24152</v>
      </c>
      <c r="AQ1528" s="6">
        <v>0</v>
      </c>
      <c r="AR1528" s="6">
        <f t="shared" si="420"/>
        <v>0</v>
      </c>
      <c r="AS1528" s="6">
        <f t="shared" si="421"/>
        <v>5.0563014835321377E-5</v>
      </c>
      <c r="AT1528" s="6">
        <f t="shared" si="422"/>
        <v>0</v>
      </c>
      <c r="AU1528" s="6">
        <f t="shared" si="423"/>
        <v>1</v>
      </c>
      <c r="AV1528" s="6">
        <f t="shared" si="424"/>
        <v>0</v>
      </c>
      <c r="AW1528" s="7">
        <f t="shared" si="425"/>
        <v>0</v>
      </c>
      <c r="AX1528" s="5">
        <v>0</v>
      </c>
      <c r="AY1528" s="6">
        <v>46281</v>
      </c>
      <c r="AZ1528" s="6">
        <v>0</v>
      </c>
      <c r="BA1528" s="6">
        <f t="shared" si="426"/>
        <v>0</v>
      </c>
      <c r="BB1528" s="6">
        <f t="shared" si="427"/>
        <v>1.0039110179424638E-4</v>
      </c>
      <c r="BC1528" s="6">
        <f t="shared" si="428"/>
        <v>0</v>
      </c>
      <c r="BD1528" s="6">
        <f t="shared" si="429"/>
        <v>1</v>
      </c>
      <c r="BE1528" s="6">
        <f t="shared" si="430"/>
        <v>0</v>
      </c>
      <c r="BF1528" s="7">
        <f t="shared" si="431"/>
        <v>0</v>
      </c>
    </row>
    <row r="1529" spans="1:61" x14ac:dyDescent="0.25">
      <c r="A1529" t="s">
        <v>2366</v>
      </c>
      <c r="B1529" t="s">
        <v>2366</v>
      </c>
      <c r="C1529">
        <f>VLOOKUP(B1529,Annotation!D:E,2,FALSE)</f>
        <v>2159</v>
      </c>
      <c r="D1529" t="str">
        <f>VLOOKUP(B1529,Annotation!D:F,3,FALSE)</f>
        <v>NAD-dependent succinate-semialdehyde dehydrogenase</v>
      </c>
      <c r="G1529">
        <v>19</v>
      </c>
      <c r="H1529">
        <v>19</v>
      </c>
      <c r="I1529">
        <v>19</v>
      </c>
      <c r="J1529">
        <v>10</v>
      </c>
      <c r="K1529">
        <v>11</v>
      </c>
      <c r="L1529">
        <v>2</v>
      </c>
      <c r="M1529">
        <v>3</v>
      </c>
      <c r="N1529">
        <v>4</v>
      </c>
      <c r="O1529">
        <v>1</v>
      </c>
      <c r="P1529">
        <v>6</v>
      </c>
      <c r="Q1529">
        <v>5</v>
      </c>
      <c r="R1529">
        <v>3</v>
      </c>
      <c r="S1529">
        <v>59.6</v>
      </c>
      <c r="T1529">
        <v>50.119</v>
      </c>
      <c r="U1529">
        <v>119050000</v>
      </c>
      <c r="V1529">
        <v>8586200</v>
      </c>
      <c r="W1529">
        <v>45295000</v>
      </c>
      <c r="X1529">
        <v>17606000</v>
      </c>
      <c r="Y1529">
        <v>2390400</v>
      </c>
      <c r="Z1529">
        <v>1514300</v>
      </c>
      <c r="AA1529">
        <v>528770</v>
      </c>
      <c r="AB1529">
        <v>3233000</v>
      </c>
      <c r="AC1529">
        <v>27718000</v>
      </c>
      <c r="AD1529">
        <v>12179000</v>
      </c>
      <c r="AE1529">
        <v>4578900</v>
      </c>
      <c r="AF1529" s="5">
        <v>330240</v>
      </c>
      <c r="AG1529" s="6">
        <v>1742100</v>
      </c>
      <c r="AH1529" s="6">
        <v>677150</v>
      </c>
      <c r="AI1529" s="6">
        <f t="shared" si="414"/>
        <v>1.3047098041568429E-3</v>
      </c>
      <c r="AJ1529" s="6">
        <f t="shared" si="415"/>
        <v>3.5142274940524534E-3</v>
      </c>
      <c r="AK1529" s="6">
        <f t="shared" si="416"/>
        <v>1.5504571709482828E-3</v>
      </c>
      <c r="AL1529" s="6">
        <f t="shared" si="417"/>
        <v>3</v>
      </c>
      <c r="AM1529" s="6">
        <f t="shared" si="418"/>
        <v>2.123131489719193E-3</v>
      </c>
      <c r="AN1529" s="7">
        <f t="shared" si="419"/>
        <v>9.887564621028455E-4</v>
      </c>
      <c r="AO1529" s="5">
        <v>91939</v>
      </c>
      <c r="AP1529" s="6">
        <v>58243</v>
      </c>
      <c r="AQ1529" s="6">
        <v>20337</v>
      </c>
      <c r="AR1529" s="6">
        <f t="shared" si="420"/>
        <v>1.7566558046667153E-4</v>
      </c>
      <c r="AS1529" s="6">
        <f t="shared" si="421"/>
        <v>1.219336565524024E-4</v>
      </c>
      <c r="AT1529" s="6">
        <f t="shared" si="422"/>
        <v>4.7471444333289617E-5</v>
      </c>
      <c r="AU1529" s="6">
        <f t="shared" si="423"/>
        <v>3</v>
      </c>
      <c r="AV1529" s="6">
        <f t="shared" si="424"/>
        <v>1.1502356045078784E-4</v>
      </c>
      <c r="AW1529" s="7">
        <f t="shared" si="425"/>
        <v>5.2562636957228948E-5</v>
      </c>
      <c r="AX1529" s="5">
        <v>124350</v>
      </c>
      <c r="AY1529" s="6">
        <v>1066100</v>
      </c>
      <c r="AZ1529" s="6">
        <v>468410</v>
      </c>
      <c r="BA1529" s="6">
        <f t="shared" si="426"/>
        <v>2.2987031294734143E-4</v>
      </c>
      <c r="BB1529" s="6">
        <f t="shared" si="427"/>
        <v>2.312546263538948E-3</v>
      </c>
      <c r="BC1529" s="6">
        <f t="shared" si="428"/>
        <v>9.8657993815433115E-4</v>
      </c>
      <c r="BD1529" s="6">
        <f t="shared" si="429"/>
        <v>3</v>
      </c>
      <c r="BE1529" s="6">
        <f t="shared" si="430"/>
        <v>1.1763321715468735E-3</v>
      </c>
      <c r="BF1529" s="7">
        <f t="shared" si="431"/>
        <v>8.6077066684503E-4</v>
      </c>
      <c r="BH1529">
        <v>2073</v>
      </c>
      <c r="BI1529">
        <v>147</v>
      </c>
    </row>
    <row r="1530" spans="1:61" x14ac:dyDescent="0.25">
      <c r="A1530" t="s">
        <v>2367</v>
      </c>
      <c r="B1530" t="s">
        <v>2367</v>
      </c>
      <c r="C1530">
        <f>VLOOKUP(B1530,Annotation!D:E,2,FALSE)</f>
        <v>2160</v>
      </c>
      <c r="D1530" t="str">
        <f>VLOOKUP(B1530,Annotation!D:F,3,FALSE)</f>
        <v>NAD(P)-dependent alcohol dehydrogenase</v>
      </c>
      <c r="G1530">
        <v>14</v>
      </c>
      <c r="H1530">
        <v>14</v>
      </c>
      <c r="I1530">
        <v>14</v>
      </c>
      <c r="J1530">
        <v>8</v>
      </c>
      <c r="K1530">
        <v>7</v>
      </c>
      <c r="L1530">
        <v>10</v>
      </c>
      <c r="M1530">
        <v>5</v>
      </c>
      <c r="N1530">
        <v>6</v>
      </c>
      <c r="O1530">
        <v>8</v>
      </c>
      <c r="P1530">
        <v>7</v>
      </c>
      <c r="Q1530">
        <v>10</v>
      </c>
      <c r="R1530">
        <v>6</v>
      </c>
      <c r="S1530">
        <v>39.299999999999997</v>
      </c>
      <c r="T1530">
        <v>38.384999999999998</v>
      </c>
      <c r="U1530">
        <v>322360000</v>
      </c>
      <c r="V1530">
        <v>17226000</v>
      </c>
      <c r="W1530">
        <v>23147000</v>
      </c>
      <c r="X1530">
        <v>27449000</v>
      </c>
      <c r="Y1530">
        <v>12480000</v>
      </c>
      <c r="Z1530">
        <v>9339900</v>
      </c>
      <c r="AA1530">
        <v>8489700</v>
      </c>
      <c r="AB1530">
        <v>59147000</v>
      </c>
      <c r="AC1530">
        <v>123800000</v>
      </c>
      <c r="AD1530">
        <v>41278000</v>
      </c>
      <c r="AE1530">
        <v>16966000</v>
      </c>
      <c r="AF1530" s="5">
        <v>906620</v>
      </c>
      <c r="AG1530" s="6">
        <v>1218300</v>
      </c>
      <c r="AH1530" s="6">
        <v>1444700</v>
      </c>
      <c r="AI1530" s="6">
        <f t="shared" si="414"/>
        <v>3.5818677405664873E-3</v>
      </c>
      <c r="AJ1530" s="6">
        <f t="shared" si="415"/>
        <v>2.4575990792744984E-3</v>
      </c>
      <c r="AK1530" s="6">
        <f t="shared" si="416"/>
        <v>3.3079014618164126E-3</v>
      </c>
      <c r="AL1530" s="6">
        <f t="shared" si="417"/>
        <v>3</v>
      </c>
      <c r="AM1530" s="6">
        <f t="shared" si="418"/>
        <v>3.1157894272191324E-3</v>
      </c>
      <c r="AN1530" s="7">
        <f t="shared" si="419"/>
        <v>4.7866152346492892E-4</v>
      </c>
      <c r="AO1530" s="5">
        <v>656870</v>
      </c>
      <c r="AP1530" s="6">
        <v>491580</v>
      </c>
      <c r="AQ1530" s="6">
        <v>446820</v>
      </c>
      <c r="AR1530" s="6">
        <f t="shared" si="420"/>
        <v>1.2550653133179884E-3</v>
      </c>
      <c r="AS1530" s="6">
        <f t="shared" si="421"/>
        <v>1.0291390705841042E-3</v>
      </c>
      <c r="AT1530" s="6">
        <f t="shared" si="422"/>
        <v>1.0429852366130928E-3</v>
      </c>
      <c r="AU1530" s="6">
        <f t="shared" si="423"/>
        <v>3</v>
      </c>
      <c r="AV1530" s="6">
        <f t="shared" si="424"/>
        <v>1.1090632068383951E-3</v>
      </c>
      <c r="AW1530" s="7">
        <f t="shared" si="425"/>
        <v>1.0339371483407312E-4</v>
      </c>
      <c r="AX1530" s="5">
        <v>3113000</v>
      </c>
      <c r="AY1530" s="6">
        <v>6515900</v>
      </c>
      <c r="AZ1530" s="6">
        <v>2172500</v>
      </c>
      <c r="BA1530" s="6">
        <f t="shared" si="426"/>
        <v>5.754614267833324E-3</v>
      </c>
      <c r="BB1530" s="6">
        <f t="shared" si="427"/>
        <v>1.4134058904974611E-2</v>
      </c>
      <c r="BC1530" s="6">
        <f t="shared" si="428"/>
        <v>4.5757881250192874E-3</v>
      </c>
      <c r="BD1530" s="6">
        <f t="shared" si="429"/>
        <v>3</v>
      </c>
      <c r="BE1530" s="6">
        <f t="shared" si="430"/>
        <v>8.1548204326090737E-3</v>
      </c>
      <c r="BF1530" s="7">
        <f t="shared" si="431"/>
        <v>4.2552616293092616E-3</v>
      </c>
    </row>
    <row r="1531" spans="1:61" x14ac:dyDescent="0.25">
      <c r="A1531" t="s">
        <v>3734</v>
      </c>
      <c r="B1531" t="s">
        <v>3734</v>
      </c>
      <c r="C1531">
        <f>VLOOKUP(B1531,Annotation!D:E,2,FALSE)</f>
        <v>2163</v>
      </c>
      <c r="D1531" t="str">
        <f>VLOOKUP(B1531,Annotation!D:F,3,FALSE)</f>
        <v>endonuclease/exonuclease/phosphatase family protein</v>
      </c>
      <c r="G1531">
        <v>7</v>
      </c>
      <c r="H1531">
        <v>7</v>
      </c>
      <c r="I1531">
        <v>7</v>
      </c>
      <c r="J1531">
        <v>7</v>
      </c>
      <c r="K1531">
        <v>7</v>
      </c>
      <c r="L1531">
        <v>2</v>
      </c>
      <c r="M1531">
        <v>4</v>
      </c>
      <c r="N1531">
        <v>3</v>
      </c>
      <c r="O1531">
        <v>3</v>
      </c>
      <c r="P1531">
        <v>3</v>
      </c>
      <c r="Q1531">
        <v>4</v>
      </c>
      <c r="R1531">
        <v>4</v>
      </c>
      <c r="S1531">
        <v>20.9</v>
      </c>
      <c r="T1531">
        <v>41.704999999999998</v>
      </c>
      <c r="U1531">
        <v>55036000</v>
      </c>
      <c r="V1531">
        <v>13263000</v>
      </c>
      <c r="W1531">
        <v>22989000</v>
      </c>
      <c r="X1531">
        <v>2288300</v>
      </c>
      <c r="Y1531">
        <v>4077200</v>
      </c>
      <c r="Z1531">
        <v>1608600</v>
      </c>
      <c r="AA1531">
        <v>1470500</v>
      </c>
      <c r="AB1531">
        <v>828600</v>
      </c>
      <c r="AC1531">
        <v>6106700</v>
      </c>
      <c r="AD1531">
        <v>2403500</v>
      </c>
      <c r="AE1531">
        <v>3057500</v>
      </c>
      <c r="AF1531" s="5">
        <v>736810</v>
      </c>
      <c r="AG1531" s="6">
        <v>1277200</v>
      </c>
      <c r="AH1531" s="6">
        <v>127130</v>
      </c>
      <c r="AI1531" s="6">
        <f t="shared" si="414"/>
        <v>2.9109836203997192E-3</v>
      </c>
      <c r="AJ1531" s="6">
        <f t="shared" si="415"/>
        <v>2.5764143019366245E-3</v>
      </c>
      <c r="AK1531" s="6">
        <f t="shared" si="416"/>
        <v>2.9108708578993601E-4</v>
      </c>
      <c r="AL1531" s="6">
        <f t="shared" si="417"/>
        <v>3</v>
      </c>
      <c r="AM1531" s="6">
        <f t="shared" si="418"/>
        <v>1.9261616693754266E-3</v>
      </c>
      <c r="AN1531" s="7">
        <f t="shared" si="419"/>
        <v>1.1642124169382103E-3</v>
      </c>
      <c r="AO1531" s="5">
        <v>226510</v>
      </c>
      <c r="AP1531" s="6">
        <v>89369</v>
      </c>
      <c r="AQ1531" s="6">
        <v>81696</v>
      </c>
      <c r="AR1531" s="6">
        <f t="shared" si="420"/>
        <v>4.327870722055469E-4</v>
      </c>
      <c r="AS1531" s="6">
        <f t="shared" si="421"/>
        <v>1.8709697221007933E-4</v>
      </c>
      <c r="AT1531" s="6">
        <f t="shared" si="422"/>
        <v>1.9069809294647335E-4</v>
      </c>
      <c r="AU1531" s="6">
        <f t="shared" si="423"/>
        <v>3</v>
      </c>
      <c r="AV1531" s="6">
        <f t="shared" si="424"/>
        <v>2.7019404578736654E-4</v>
      </c>
      <c r="AW1531" s="7">
        <f t="shared" si="425"/>
        <v>1.1498003072275014E-4</v>
      </c>
      <c r="AX1531" s="5">
        <v>46033</v>
      </c>
      <c r="AY1531" s="6">
        <v>339260</v>
      </c>
      <c r="AZ1531" s="6">
        <v>133530</v>
      </c>
      <c r="BA1531" s="6">
        <f t="shared" si="426"/>
        <v>8.5095457305226914E-5</v>
      </c>
      <c r="BB1531" s="6">
        <f t="shared" si="427"/>
        <v>7.3591074511605251E-4</v>
      </c>
      <c r="BC1531" s="6">
        <f t="shared" si="428"/>
        <v>2.8124510395112793E-4</v>
      </c>
      <c r="BD1531" s="6">
        <f t="shared" si="429"/>
        <v>3</v>
      </c>
      <c r="BE1531" s="6">
        <f t="shared" si="430"/>
        <v>3.6741710212413579E-4</v>
      </c>
      <c r="BF1531" s="7">
        <f t="shared" si="431"/>
        <v>2.7259169058492175E-4</v>
      </c>
    </row>
    <row r="1532" spans="1:61" x14ac:dyDescent="0.25">
      <c r="A1532" t="s">
        <v>2368</v>
      </c>
      <c r="B1532" t="s">
        <v>2368</v>
      </c>
      <c r="C1532">
        <f>VLOOKUP(B1532,Annotation!D:E,2,FALSE)</f>
        <v>2164</v>
      </c>
      <c r="D1532" t="str">
        <f>VLOOKUP(B1532,Annotation!D:F,3,FALSE)</f>
        <v>GH3 auxin-responsive promoter</v>
      </c>
      <c r="G1532">
        <v>25</v>
      </c>
      <c r="H1532">
        <v>25</v>
      </c>
      <c r="I1532">
        <v>25</v>
      </c>
      <c r="J1532">
        <v>13</v>
      </c>
      <c r="K1532">
        <v>18</v>
      </c>
      <c r="L1532">
        <v>18</v>
      </c>
      <c r="M1532">
        <v>13</v>
      </c>
      <c r="N1532">
        <v>13</v>
      </c>
      <c r="O1532">
        <v>12</v>
      </c>
      <c r="P1532">
        <v>14</v>
      </c>
      <c r="Q1532">
        <v>15</v>
      </c>
      <c r="R1532">
        <v>12</v>
      </c>
      <c r="S1532">
        <v>48.1</v>
      </c>
      <c r="T1532">
        <v>57.512</v>
      </c>
      <c r="U1532">
        <v>2412600000</v>
      </c>
      <c r="V1532">
        <v>18630000</v>
      </c>
      <c r="W1532">
        <v>79176000</v>
      </c>
      <c r="X1532">
        <v>104130000</v>
      </c>
      <c r="Y1532">
        <v>294500000</v>
      </c>
      <c r="Z1532">
        <v>368510000</v>
      </c>
      <c r="AA1532">
        <v>163430000</v>
      </c>
      <c r="AB1532">
        <v>626880000</v>
      </c>
      <c r="AC1532">
        <v>568330000</v>
      </c>
      <c r="AD1532">
        <v>188980000</v>
      </c>
      <c r="AE1532">
        <v>100520000</v>
      </c>
      <c r="AF1532" s="5">
        <v>776240</v>
      </c>
      <c r="AG1532" s="6">
        <v>3299000</v>
      </c>
      <c r="AH1532" s="6">
        <v>4338800</v>
      </c>
      <c r="AI1532" s="6">
        <f t="shared" si="414"/>
        <v>3.0667633792959897E-3</v>
      </c>
      <c r="AJ1532" s="6">
        <f t="shared" si="415"/>
        <v>6.6548628109058278E-3</v>
      </c>
      <c r="AK1532" s="6">
        <f t="shared" si="416"/>
        <v>9.9344658839406463E-3</v>
      </c>
      <c r="AL1532" s="6">
        <f t="shared" si="417"/>
        <v>3</v>
      </c>
      <c r="AM1532" s="6">
        <f t="shared" si="418"/>
        <v>6.552030691380821E-3</v>
      </c>
      <c r="AN1532" s="7">
        <f t="shared" si="419"/>
        <v>2.8046705399719873E-3</v>
      </c>
      <c r="AO1532" s="5">
        <v>12271000</v>
      </c>
      <c r="AP1532" s="6">
        <v>15355000</v>
      </c>
      <c r="AQ1532" s="6">
        <v>6809400</v>
      </c>
      <c r="AR1532" s="6">
        <f t="shared" si="420"/>
        <v>2.3445897148180059E-2</v>
      </c>
      <c r="AS1532" s="6">
        <f t="shared" si="421"/>
        <v>3.2146202914721755E-2</v>
      </c>
      <c r="AT1532" s="6">
        <f t="shared" si="422"/>
        <v>1.5894775681914851E-2</v>
      </c>
      <c r="AU1532" s="6">
        <f t="shared" si="423"/>
        <v>3</v>
      </c>
      <c r="AV1532" s="6">
        <f t="shared" si="424"/>
        <v>2.3828958581605553E-2</v>
      </c>
      <c r="AW1532" s="7">
        <f t="shared" si="425"/>
        <v>6.6401442666123908E-3</v>
      </c>
      <c r="AX1532" s="5">
        <v>26120000</v>
      </c>
      <c r="AY1532" s="6">
        <v>23680000</v>
      </c>
      <c r="AZ1532" s="6">
        <v>7874000</v>
      </c>
      <c r="BA1532" s="6">
        <f t="shared" si="426"/>
        <v>4.8284781457053144E-2</v>
      </c>
      <c r="BB1532" s="6">
        <f t="shared" si="427"/>
        <v>5.1365815139857704E-2</v>
      </c>
      <c r="BC1532" s="6">
        <f t="shared" si="428"/>
        <v>1.6584467524235612E-2</v>
      </c>
      <c r="BD1532" s="6">
        <f t="shared" si="429"/>
        <v>3</v>
      </c>
      <c r="BE1532" s="6">
        <f t="shared" si="430"/>
        <v>3.8745021373715487E-2</v>
      </c>
      <c r="BF1532" s="7">
        <f t="shared" si="431"/>
        <v>1.5720279945035266E-2</v>
      </c>
      <c r="BH1532">
        <v>2074</v>
      </c>
      <c r="BI1532">
        <v>119</v>
      </c>
    </row>
    <row r="1533" spans="1:61" x14ac:dyDescent="0.25">
      <c r="A1533" t="s">
        <v>2369</v>
      </c>
      <c r="B1533" t="s">
        <v>2369</v>
      </c>
      <c r="C1533">
        <f>VLOOKUP(B1533,Annotation!D:E,2,FALSE)</f>
        <v>2165</v>
      </c>
      <c r="D1533" t="str">
        <f>VLOOKUP(B1533,Annotation!D:F,3,FALSE)</f>
        <v>hypothetical protein</v>
      </c>
      <c r="G1533">
        <v>11</v>
      </c>
      <c r="H1533">
        <v>11</v>
      </c>
      <c r="I1533">
        <v>11</v>
      </c>
      <c r="J1533">
        <v>4</v>
      </c>
      <c r="K1533">
        <v>3</v>
      </c>
      <c r="L1533">
        <v>2</v>
      </c>
      <c r="M1533">
        <v>3</v>
      </c>
      <c r="N1533">
        <v>3</v>
      </c>
      <c r="O1533">
        <v>3</v>
      </c>
      <c r="P1533">
        <v>5</v>
      </c>
      <c r="Q1533">
        <v>0</v>
      </c>
      <c r="R1533">
        <v>6</v>
      </c>
      <c r="S1533">
        <v>77.8</v>
      </c>
      <c r="T1533">
        <v>12.298</v>
      </c>
      <c r="U1533">
        <v>753210000</v>
      </c>
      <c r="V1533">
        <v>77429000</v>
      </c>
      <c r="W1533">
        <v>13603000</v>
      </c>
      <c r="X1533">
        <v>48508000</v>
      </c>
      <c r="Y1533">
        <v>59895000</v>
      </c>
      <c r="Z1533">
        <v>79334000</v>
      </c>
      <c r="AA1533">
        <v>39675000</v>
      </c>
      <c r="AB1533">
        <v>256680000</v>
      </c>
      <c r="AC1533">
        <v>0</v>
      </c>
      <c r="AD1533">
        <v>178090000</v>
      </c>
      <c r="AE1533">
        <v>125540000</v>
      </c>
      <c r="AF1533" s="5">
        <v>12905000</v>
      </c>
      <c r="AG1533" s="6">
        <v>2267200</v>
      </c>
      <c r="AH1533" s="6">
        <v>8084600</v>
      </c>
      <c r="AI1533" s="6">
        <f t="shared" si="414"/>
        <v>5.0984980688723522E-2</v>
      </c>
      <c r="AJ1533" s="6">
        <f t="shared" si="415"/>
        <v>4.5734783161217622E-3</v>
      </c>
      <c r="AK1533" s="6">
        <f t="shared" si="416"/>
        <v>1.8511151213539814E-2</v>
      </c>
      <c r="AL1533" s="6">
        <f t="shared" si="417"/>
        <v>3</v>
      </c>
      <c r="AM1533" s="6">
        <f t="shared" si="418"/>
        <v>2.4689870072795033E-2</v>
      </c>
      <c r="AN1533" s="7">
        <f t="shared" si="419"/>
        <v>1.9444610447401471E-2</v>
      </c>
      <c r="AO1533" s="5">
        <v>9982500</v>
      </c>
      <c r="AP1533" s="6">
        <v>13222000</v>
      </c>
      <c r="AQ1533" s="6">
        <v>6612500</v>
      </c>
      <c r="AR1533" s="6">
        <f t="shared" si="420"/>
        <v>1.9073316623071261E-2</v>
      </c>
      <c r="AS1533" s="6">
        <f t="shared" si="421"/>
        <v>2.7680696511784501E-2</v>
      </c>
      <c r="AT1533" s="6">
        <f t="shared" si="422"/>
        <v>1.5435163773116862E-2</v>
      </c>
      <c r="AU1533" s="6">
        <f t="shared" si="423"/>
        <v>3</v>
      </c>
      <c r="AV1533" s="6">
        <f t="shared" si="424"/>
        <v>2.0729725635990875E-2</v>
      </c>
      <c r="AW1533" s="7">
        <f t="shared" si="425"/>
        <v>5.1345909364496423E-3</v>
      </c>
      <c r="AX1533" s="5">
        <v>42779000</v>
      </c>
      <c r="AY1533" s="6">
        <v>0</v>
      </c>
      <c r="AZ1533" s="6">
        <v>29682000</v>
      </c>
      <c r="BA1533" s="6">
        <f t="shared" si="426"/>
        <v>7.9080193949130018E-2</v>
      </c>
      <c r="BB1533" s="6">
        <f t="shared" si="427"/>
        <v>0</v>
      </c>
      <c r="BC1533" s="6">
        <f t="shared" si="428"/>
        <v>6.2517165996235899E-2</v>
      </c>
      <c r="BD1533" s="6">
        <f t="shared" si="429"/>
        <v>2</v>
      </c>
      <c r="BE1533" s="6">
        <f t="shared" si="430"/>
        <v>7.0798679972682965E-2</v>
      </c>
      <c r="BF1533" s="7">
        <f t="shared" si="431"/>
        <v>3.405291146665286E-2</v>
      </c>
      <c r="BH1533" t="s">
        <v>2370</v>
      </c>
      <c r="BI1533" t="s">
        <v>2371</v>
      </c>
    </row>
    <row r="1534" spans="1:61" x14ac:dyDescent="0.25">
      <c r="A1534" t="s">
        <v>2372</v>
      </c>
      <c r="B1534" t="s">
        <v>2372</v>
      </c>
      <c r="C1534">
        <f>VLOOKUP(B1534,Annotation!D:E,2,FALSE)</f>
        <v>2166</v>
      </c>
      <c r="D1534" t="str">
        <f>VLOOKUP(B1534,Annotation!D:F,3,FALSE)</f>
        <v>VWA domain-containing protein</v>
      </c>
      <c r="G1534">
        <v>12</v>
      </c>
      <c r="H1534">
        <v>12</v>
      </c>
      <c r="I1534">
        <v>12</v>
      </c>
      <c r="J1534">
        <v>7</v>
      </c>
      <c r="K1534">
        <v>8</v>
      </c>
      <c r="L1534">
        <v>10</v>
      </c>
      <c r="M1534">
        <v>3</v>
      </c>
      <c r="N1534">
        <v>4</v>
      </c>
      <c r="O1534">
        <v>2</v>
      </c>
      <c r="P1534">
        <v>4</v>
      </c>
      <c r="Q1534">
        <v>4</v>
      </c>
      <c r="R1534">
        <v>4</v>
      </c>
      <c r="S1534">
        <v>38.299999999999997</v>
      </c>
      <c r="T1534">
        <v>42.578000000000003</v>
      </c>
      <c r="U1534">
        <v>83280000</v>
      </c>
      <c r="V1534">
        <v>6552300</v>
      </c>
      <c r="W1534">
        <v>16939000</v>
      </c>
      <c r="X1534">
        <v>20190000</v>
      </c>
      <c r="Y1534">
        <v>2588400</v>
      </c>
      <c r="Z1534">
        <v>1722300</v>
      </c>
      <c r="AA1534">
        <v>1196200</v>
      </c>
      <c r="AB1534">
        <v>3794300</v>
      </c>
      <c r="AC1534">
        <v>2222000</v>
      </c>
      <c r="AD1534">
        <v>28075000</v>
      </c>
      <c r="AE1534">
        <v>3785500</v>
      </c>
      <c r="AF1534" s="5">
        <v>297830</v>
      </c>
      <c r="AG1534" s="6">
        <v>769940</v>
      </c>
      <c r="AH1534" s="6">
        <v>917730</v>
      </c>
      <c r="AI1534" s="6">
        <f t="shared" si="414"/>
        <v>1.1766646105015519E-3</v>
      </c>
      <c r="AJ1534" s="6">
        <f t="shared" si="415"/>
        <v>1.5531509768502069E-3</v>
      </c>
      <c r="AK1534" s="6">
        <f t="shared" si="416"/>
        <v>2.1013085128765668E-3</v>
      </c>
      <c r="AL1534" s="6">
        <f t="shared" si="417"/>
        <v>3</v>
      </c>
      <c r="AM1534" s="6">
        <f t="shared" si="418"/>
        <v>1.6103747000761085E-3</v>
      </c>
      <c r="AN1534" s="7">
        <f t="shared" si="419"/>
        <v>3.796467677764863E-4</v>
      </c>
      <c r="AO1534" s="5">
        <v>117660</v>
      </c>
      <c r="AP1534" s="6">
        <v>78284</v>
      </c>
      <c r="AQ1534" s="6">
        <v>54373</v>
      </c>
      <c r="AR1534" s="6">
        <f t="shared" si="420"/>
        <v>2.2481006099379561E-4</v>
      </c>
      <c r="AS1534" s="6">
        <f t="shared" si="421"/>
        <v>1.6389015623419586E-4</v>
      </c>
      <c r="AT1534" s="6">
        <f t="shared" si="422"/>
        <v>1.2691964609991426E-4</v>
      </c>
      <c r="AU1534" s="6">
        <f t="shared" si="423"/>
        <v>3</v>
      </c>
      <c r="AV1534" s="6">
        <f t="shared" si="424"/>
        <v>1.7187328777596857E-4</v>
      </c>
      <c r="AW1534" s="7">
        <f t="shared" si="425"/>
        <v>4.0360303301916121E-5</v>
      </c>
      <c r="AX1534" s="5">
        <v>172470</v>
      </c>
      <c r="AY1534" s="6">
        <v>101000</v>
      </c>
      <c r="AZ1534" s="6">
        <v>1276200</v>
      </c>
      <c r="BA1534" s="6">
        <f t="shared" si="426"/>
        <v>3.18823746473888E-4</v>
      </c>
      <c r="BB1534" s="6">
        <f t="shared" si="427"/>
        <v>2.1908561356104845E-4</v>
      </c>
      <c r="BC1534" s="6">
        <f t="shared" si="428"/>
        <v>2.6879727526580503E-3</v>
      </c>
      <c r="BD1534" s="6">
        <f t="shared" si="429"/>
        <v>3</v>
      </c>
      <c r="BE1534" s="6">
        <f t="shared" si="430"/>
        <v>1.0752940375643289E-3</v>
      </c>
      <c r="BF1534" s="7">
        <f t="shared" si="431"/>
        <v>1.141062780153218E-3</v>
      </c>
      <c r="BH1534" t="s">
        <v>2373</v>
      </c>
      <c r="BI1534" t="s">
        <v>2374</v>
      </c>
    </row>
    <row r="1535" spans="1:61" x14ac:dyDescent="0.25">
      <c r="A1535" t="s">
        <v>2375</v>
      </c>
      <c r="B1535" t="s">
        <v>2375</v>
      </c>
      <c r="C1535">
        <f>VLOOKUP(B1535,Annotation!D:E,2,FALSE)</f>
        <v>2167</v>
      </c>
      <c r="D1535" t="str">
        <f>VLOOKUP(B1535,Annotation!D:F,3,FALSE)</f>
        <v>hypothetical protein</v>
      </c>
      <c r="G1535">
        <v>32</v>
      </c>
      <c r="H1535">
        <v>32</v>
      </c>
      <c r="I1535">
        <v>32</v>
      </c>
      <c r="J1535">
        <v>29</v>
      </c>
      <c r="K1535">
        <v>28</v>
      </c>
      <c r="L1535">
        <v>21</v>
      </c>
      <c r="M1535">
        <v>13</v>
      </c>
      <c r="N1535">
        <v>7</v>
      </c>
      <c r="O1535">
        <v>5</v>
      </c>
      <c r="P1535">
        <v>6</v>
      </c>
      <c r="Q1535">
        <v>5</v>
      </c>
      <c r="R1535">
        <v>5</v>
      </c>
      <c r="S1535">
        <v>66.400000000000006</v>
      </c>
      <c r="T1535">
        <v>55.874000000000002</v>
      </c>
      <c r="U1535">
        <v>2595700000</v>
      </c>
      <c r="V1535">
        <v>522410000</v>
      </c>
      <c r="W1535">
        <v>841900000</v>
      </c>
      <c r="X1535">
        <v>419860000</v>
      </c>
      <c r="Y1535">
        <v>240020000</v>
      </c>
      <c r="Z1535">
        <v>86652000</v>
      </c>
      <c r="AA1535">
        <v>91931000</v>
      </c>
      <c r="AB1535">
        <v>249940000</v>
      </c>
      <c r="AC1535">
        <v>89730000</v>
      </c>
      <c r="AD1535">
        <v>53290000</v>
      </c>
      <c r="AE1535">
        <v>99835000</v>
      </c>
      <c r="AF1535" s="5">
        <v>20093000</v>
      </c>
      <c r="AG1535" s="6">
        <v>32381000</v>
      </c>
      <c r="AH1535" s="6">
        <v>16148000</v>
      </c>
      <c r="AI1535" s="6">
        <f t="shared" si="414"/>
        <v>7.9383279114957142E-2</v>
      </c>
      <c r="AJ1535" s="6">
        <f t="shared" si="415"/>
        <v>6.5320131154877725E-2</v>
      </c>
      <c r="AK1535" s="6">
        <f t="shared" si="416"/>
        <v>3.697376119984179E-2</v>
      </c>
      <c r="AL1535" s="6">
        <f t="shared" si="417"/>
        <v>3</v>
      </c>
      <c r="AM1535" s="6">
        <f t="shared" si="418"/>
        <v>6.0559057156558883E-2</v>
      </c>
      <c r="AN1535" s="7">
        <f t="shared" si="419"/>
        <v>1.7637888604955392E-2</v>
      </c>
      <c r="AO1535" s="5">
        <v>9231500</v>
      </c>
      <c r="AP1535" s="6">
        <v>3332800</v>
      </c>
      <c r="AQ1535" s="6">
        <v>3535800</v>
      </c>
      <c r="AR1535" s="6">
        <f t="shared" si="420"/>
        <v>1.7638399439607547E-2</v>
      </c>
      <c r="AS1535" s="6">
        <f t="shared" si="421"/>
        <v>6.977327585423943E-3</v>
      </c>
      <c r="AT1535" s="6">
        <f t="shared" si="422"/>
        <v>8.2534067401113954E-3</v>
      </c>
      <c r="AU1535" s="6">
        <f t="shared" si="423"/>
        <v>3</v>
      </c>
      <c r="AV1535" s="6">
        <f t="shared" si="424"/>
        <v>1.0956377921714297E-2</v>
      </c>
      <c r="AW1535" s="7">
        <f t="shared" si="425"/>
        <v>4.7535357490642869E-3</v>
      </c>
      <c r="AX1535" s="5">
        <v>9612900</v>
      </c>
      <c r="AY1535" s="6">
        <v>3451100</v>
      </c>
      <c r="AZ1535" s="6">
        <v>2049600</v>
      </c>
      <c r="BA1535" s="6">
        <f t="shared" si="426"/>
        <v>1.7770167521765166E-2</v>
      </c>
      <c r="BB1535" s="6">
        <f t="shared" si="427"/>
        <v>7.486003573866677E-3</v>
      </c>
      <c r="BC1535" s="6">
        <f t="shared" si="428"/>
        <v>4.3169322628490367E-3</v>
      </c>
      <c r="BD1535" s="6">
        <f t="shared" si="429"/>
        <v>3</v>
      </c>
      <c r="BE1535" s="6">
        <f t="shared" si="430"/>
        <v>9.8577011194936268E-3</v>
      </c>
      <c r="BF1535" s="7">
        <f t="shared" si="431"/>
        <v>5.7425950387657619E-3</v>
      </c>
      <c r="BH1535" t="s">
        <v>2376</v>
      </c>
      <c r="BI1535" t="s">
        <v>2377</v>
      </c>
    </row>
    <row r="1536" spans="1:61" x14ac:dyDescent="0.25">
      <c r="A1536" t="s">
        <v>2378</v>
      </c>
      <c r="B1536" t="s">
        <v>2378</v>
      </c>
      <c r="C1536">
        <f>VLOOKUP(B1536,Annotation!D:E,2,FALSE)</f>
        <v>2170</v>
      </c>
      <c r="D1536" t="str">
        <f>VLOOKUP(B1536,Annotation!D:F,3,FALSE)</f>
        <v>hypothetical protein</v>
      </c>
      <c r="G1536">
        <v>3</v>
      </c>
      <c r="H1536">
        <v>3</v>
      </c>
      <c r="I1536">
        <v>3</v>
      </c>
      <c r="J1536">
        <v>1</v>
      </c>
      <c r="K1536">
        <v>1</v>
      </c>
      <c r="L1536">
        <v>1</v>
      </c>
      <c r="M1536">
        <v>0</v>
      </c>
      <c r="N1536">
        <v>1</v>
      </c>
      <c r="O1536">
        <v>0</v>
      </c>
      <c r="P1536">
        <v>0</v>
      </c>
      <c r="Q1536">
        <v>1</v>
      </c>
      <c r="R1536">
        <v>0</v>
      </c>
      <c r="S1536">
        <v>9.8000000000000007</v>
      </c>
      <c r="T1536">
        <v>23.536000000000001</v>
      </c>
      <c r="U1536">
        <v>3249100</v>
      </c>
      <c r="V1536">
        <v>349680</v>
      </c>
      <c r="W1536">
        <v>829140</v>
      </c>
      <c r="X1536">
        <v>1292600</v>
      </c>
      <c r="Y1536">
        <v>0</v>
      </c>
      <c r="Z1536">
        <v>677820</v>
      </c>
      <c r="AA1536">
        <v>0</v>
      </c>
      <c r="AB1536">
        <v>0</v>
      </c>
      <c r="AC1536">
        <v>99872</v>
      </c>
      <c r="AD1536">
        <v>0</v>
      </c>
      <c r="AE1536">
        <v>270760</v>
      </c>
      <c r="AF1536" s="5">
        <v>29140</v>
      </c>
      <c r="AG1536" s="6">
        <v>69095</v>
      </c>
      <c r="AH1536" s="6">
        <v>107710</v>
      </c>
      <c r="AI1536" s="6">
        <f t="shared" si="414"/>
        <v>1.1512610129945011E-4</v>
      </c>
      <c r="AJ1536" s="6">
        <f t="shared" si="415"/>
        <v>1.3938094753547685E-4</v>
      </c>
      <c r="AK1536" s="6">
        <f t="shared" si="416"/>
        <v>2.4662148989565018E-4</v>
      </c>
      <c r="AL1536" s="6">
        <f t="shared" si="417"/>
        <v>3</v>
      </c>
      <c r="AM1536" s="6">
        <f t="shared" si="418"/>
        <v>1.670428462435257E-4</v>
      </c>
      <c r="AN1536" s="7">
        <f t="shared" si="419"/>
        <v>5.7135189306399618E-5</v>
      </c>
      <c r="AO1536" s="5">
        <v>0</v>
      </c>
      <c r="AP1536" s="6">
        <v>56485</v>
      </c>
      <c r="AQ1536" s="6">
        <v>0</v>
      </c>
      <c r="AR1536" s="6">
        <f t="shared" si="420"/>
        <v>0</v>
      </c>
      <c r="AS1536" s="6">
        <f t="shared" si="421"/>
        <v>1.1825322511481981E-4</v>
      </c>
      <c r="AT1536" s="6">
        <f t="shared" si="422"/>
        <v>0</v>
      </c>
      <c r="AU1536" s="6">
        <f t="shared" si="423"/>
        <v>1</v>
      </c>
      <c r="AV1536" s="6">
        <f t="shared" si="424"/>
        <v>0</v>
      </c>
      <c r="AW1536" s="7">
        <f t="shared" si="425"/>
        <v>0</v>
      </c>
      <c r="AX1536" s="5">
        <v>0</v>
      </c>
      <c r="AY1536" s="6">
        <v>8322.7000000000007</v>
      </c>
      <c r="AZ1536" s="6">
        <v>0</v>
      </c>
      <c r="BA1536" s="6">
        <f t="shared" si="426"/>
        <v>0</v>
      </c>
      <c r="BB1536" s="6">
        <f t="shared" si="427"/>
        <v>1.8053305306777606E-5</v>
      </c>
      <c r="BC1536" s="6">
        <f t="shared" si="428"/>
        <v>0</v>
      </c>
      <c r="BD1536" s="6">
        <f t="shared" si="429"/>
        <v>1</v>
      </c>
      <c r="BE1536" s="6">
        <f t="shared" si="430"/>
        <v>0</v>
      </c>
      <c r="BF1536" s="7">
        <f t="shared" si="431"/>
        <v>0</v>
      </c>
    </row>
    <row r="1537" spans="1:61" x14ac:dyDescent="0.25">
      <c r="A1537" t="s">
        <v>2379</v>
      </c>
      <c r="B1537" t="s">
        <v>2379</v>
      </c>
      <c r="C1537">
        <f>VLOOKUP(B1537,Annotation!D:E,2,FALSE)</f>
        <v>2171</v>
      </c>
      <c r="D1537" t="str">
        <f>VLOOKUP(B1537,Annotation!D:F,3,FALSE)</f>
        <v>HAD-IIB family hydrolase</v>
      </c>
      <c r="E1537" t="str">
        <f>VLOOKUP(B1537,Annotation!I:O,7,FALSE)</f>
        <v xml:space="preserve">CAZyme, single-domain, contains GH100 domain </v>
      </c>
      <c r="G1537">
        <v>21</v>
      </c>
      <c r="H1537">
        <v>21</v>
      </c>
      <c r="I1537">
        <v>21</v>
      </c>
      <c r="J1537">
        <v>15</v>
      </c>
      <c r="K1537">
        <v>14</v>
      </c>
      <c r="L1537">
        <v>14</v>
      </c>
      <c r="M1537">
        <v>3</v>
      </c>
      <c r="N1537">
        <v>3</v>
      </c>
      <c r="O1537">
        <v>3</v>
      </c>
      <c r="P1537">
        <v>4</v>
      </c>
      <c r="Q1537">
        <v>4</v>
      </c>
      <c r="R1537">
        <v>5</v>
      </c>
      <c r="S1537">
        <v>40.5</v>
      </c>
      <c r="T1537">
        <v>79.632000000000005</v>
      </c>
      <c r="U1537">
        <v>248300000</v>
      </c>
      <c r="V1537">
        <v>66908000</v>
      </c>
      <c r="W1537">
        <v>38988000</v>
      </c>
      <c r="X1537">
        <v>81644000</v>
      </c>
      <c r="Y1537">
        <v>17170000</v>
      </c>
      <c r="Z1537">
        <v>7378200</v>
      </c>
      <c r="AA1537">
        <v>23850000</v>
      </c>
      <c r="AB1537">
        <v>1932300</v>
      </c>
      <c r="AC1537">
        <v>1721900</v>
      </c>
      <c r="AD1537">
        <v>8706200</v>
      </c>
      <c r="AE1537">
        <v>7094200</v>
      </c>
      <c r="AF1537" s="5">
        <v>1911700</v>
      </c>
      <c r="AG1537" s="6">
        <v>1113900</v>
      </c>
      <c r="AH1537" s="6">
        <v>2332700</v>
      </c>
      <c r="AI1537" s="6">
        <f t="shared" si="414"/>
        <v>7.5527305372051741E-3</v>
      </c>
      <c r="AJ1537" s="6">
        <f t="shared" si="415"/>
        <v>2.2469996014149751E-3</v>
      </c>
      <c r="AK1537" s="6">
        <f t="shared" si="416"/>
        <v>5.3411377725334991E-3</v>
      </c>
      <c r="AL1537" s="6">
        <f t="shared" si="417"/>
        <v>3</v>
      </c>
      <c r="AM1537" s="6">
        <f t="shared" si="418"/>
        <v>5.0469559703845493E-3</v>
      </c>
      <c r="AN1537" s="7">
        <f t="shared" si="419"/>
        <v>2.1760211993892258E-3</v>
      </c>
      <c r="AO1537" s="5">
        <v>490570</v>
      </c>
      <c r="AP1537" s="6">
        <v>210810</v>
      </c>
      <c r="AQ1537" s="6">
        <v>681420</v>
      </c>
      <c r="AR1537" s="6">
        <f t="shared" si="420"/>
        <v>9.3732000358427942E-4</v>
      </c>
      <c r="AS1537" s="6">
        <f t="shared" si="421"/>
        <v>4.4133774252377026E-4</v>
      </c>
      <c r="AT1537" s="6">
        <f t="shared" si="422"/>
        <v>1.5905980035201953E-3</v>
      </c>
      <c r="AU1537" s="6">
        <f t="shared" si="423"/>
        <v>3</v>
      </c>
      <c r="AV1537" s="6">
        <f t="shared" si="424"/>
        <v>9.8975191654274825E-4</v>
      </c>
      <c r="AW1537" s="7">
        <f t="shared" si="425"/>
        <v>4.7064609208955589E-4</v>
      </c>
      <c r="AX1537" s="5">
        <v>55209</v>
      </c>
      <c r="AY1537" s="6">
        <v>49197</v>
      </c>
      <c r="AZ1537" s="6">
        <v>248750</v>
      </c>
      <c r="BA1537" s="6">
        <f t="shared" si="426"/>
        <v>1.0205798236839383E-4</v>
      </c>
      <c r="BB1537" s="6">
        <f t="shared" si="427"/>
        <v>1.0671638544913764E-4</v>
      </c>
      <c r="BC1537" s="6">
        <f t="shared" si="428"/>
        <v>5.2392510752522338E-4</v>
      </c>
      <c r="BD1537" s="6">
        <f t="shared" si="429"/>
        <v>3</v>
      </c>
      <c r="BE1537" s="6">
        <f t="shared" si="430"/>
        <v>2.4423315844758492E-4</v>
      </c>
      <c r="BF1537" s="7">
        <f t="shared" si="431"/>
        <v>1.9778121744990832E-4</v>
      </c>
    </row>
    <row r="1538" spans="1:61" x14ac:dyDescent="0.25">
      <c r="A1538" t="s">
        <v>2380</v>
      </c>
      <c r="B1538" t="s">
        <v>2380</v>
      </c>
      <c r="C1538">
        <f>VLOOKUP(B1538,Annotation!D:E,2,FALSE)</f>
        <v>2172</v>
      </c>
      <c r="D1538" t="str">
        <f>VLOOKUP(B1538,Annotation!D:F,3,FALSE)</f>
        <v>glycosyltransferase</v>
      </c>
      <c r="E1538" t="str">
        <f>VLOOKUP(B1538,Annotation!I:O,7,FALSE)</f>
        <v xml:space="preserve">CAZyme, single-domain, contains GT4 domain </v>
      </c>
      <c r="G1538">
        <v>11</v>
      </c>
      <c r="H1538">
        <v>11</v>
      </c>
      <c r="I1538">
        <v>11</v>
      </c>
      <c r="J1538">
        <v>6</v>
      </c>
      <c r="K1538">
        <v>6</v>
      </c>
      <c r="L1538">
        <v>7</v>
      </c>
      <c r="M1538">
        <v>7</v>
      </c>
      <c r="N1538">
        <v>5</v>
      </c>
      <c r="O1538">
        <v>4</v>
      </c>
      <c r="P1538">
        <v>4</v>
      </c>
      <c r="Q1538">
        <v>4</v>
      </c>
      <c r="R1538">
        <v>3</v>
      </c>
      <c r="S1538">
        <v>32.299999999999997</v>
      </c>
      <c r="T1538">
        <v>48.158000000000001</v>
      </c>
      <c r="U1538">
        <v>287550000</v>
      </c>
      <c r="V1538">
        <v>18539000</v>
      </c>
      <c r="W1538">
        <v>34974000</v>
      </c>
      <c r="X1538">
        <v>69569000</v>
      </c>
      <c r="Y1538">
        <v>63342000</v>
      </c>
      <c r="Z1538">
        <v>34303000</v>
      </c>
      <c r="AA1538">
        <v>34911000</v>
      </c>
      <c r="AB1538">
        <v>21807000</v>
      </c>
      <c r="AC1538">
        <v>7012600</v>
      </c>
      <c r="AD1538">
        <v>3093700</v>
      </c>
      <c r="AE1538">
        <v>14378000</v>
      </c>
      <c r="AF1538" s="5">
        <v>926950</v>
      </c>
      <c r="AG1538" s="6">
        <v>1748700</v>
      </c>
      <c r="AH1538" s="6">
        <v>3478500</v>
      </c>
      <c r="AI1538" s="6">
        <f t="shared" ref="AI1538:AI1601" si="432">(AF1538/$AF$2410)*100</f>
        <v>3.6621873575677852E-3</v>
      </c>
      <c r="AJ1538" s="6">
        <f t="shared" ref="AJ1538:AJ1601" si="433">(AG1538/$AG$2410)*100</f>
        <v>3.5275412541470206E-3</v>
      </c>
      <c r="AK1538" s="6">
        <f t="shared" ref="AK1538:AK1601" si="434">(AH1538/$AH$2410)*100</f>
        <v>7.964653723906966E-3</v>
      </c>
      <c r="AL1538" s="6">
        <f t="shared" ref="AL1538:AL1601" si="435">COUNTIF(AI1538:AK1538,"&gt;0")</f>
        <v>3</v>
      </c>
      <c r="AM1538" s="6">
        <f t="shared" ref="AM1538:AM1601" si="436">IF(AL1538&gt;1,AVERAGEIF(AI1538:AK1538,"&gt;0"),0)</f>
        <v>5.0514607785405903E-3</v>
      </c>
      <c r="AN1538" s="7">
        <f t="shared" ref="AN1538:AN1601" si="437">IF(AL1538&gt;=2,_xlfn.STDEV.P(AI1538:AK1538),0)</f>
        <v>2.0606717749301904E-3</v>
      </c>
      <c r="AO1538" s="5">
        <v>3167100</v>
      </c>
      <c r="AP1538" s="6">
        <v>1715100</v>
      </c>
      <c r="AQ1538" s="6">
        <v>1745500</v>
      </c>
      <c r="AR1538" s="6">
        <f t="shared" ref="AR1538:AR1601" si="438">(AO1538/$AO$2410)*100</f>
        <v>6.0512998824872512E-3</v>
      </c>
      <c r="AS1538" s="6">
        <f t="shared" ref="AS1538:AS1601" si="439">(AP1538/$AP$2410)*100</f>
        <v>3.5906188615460292E-3</v>
      </c>
      <c r="AT1538" s="6">
        <f t="shared" ref="AT1538:AT1601" si="440">(AQ1538/$AQ$2410)*100</f>
        <v>4.0744163880492221E-3</v>
      </c>
      <c r="AU1538" s="6">
        <f t="shared" ref="AU1538:AU1601" si="441">COUNTIF(AR1538:AT1538,"&gt;0")</f>
        <v>3</v>
      </c>
      <c r="AV1538" s="6">
        <f t="shared" ref="AV1538:AV1601" si="442">IF(AU1538&gt;1,AVERAGEIF(AR1538:AT1538,"&gt;0"),0)</f>
        <v>4.5721117106941678E-3</v>
      </c>
      <c r="AW1538" s="7">
        <f t="shared" ref="AW1538:AW1601" si="443">IF(AU1538&gt;=2,_xlfn.STDEV.P(AR1538:AT1538),0)</f>
        <v>1.0644288757645501E-3</v>
      </c>
      <c r="AX1538" s="5">
        <v>1090300</v>
      </c>
      <c r="AY1538" s="6">
        <v>350630</v>
      </c>
      <c r="AZ1538" s="6">
        <v>154690</v>
      </c>
      <c r="BA1538" s="6">
        <f t="shared" ref="BA1538:BA1601" si="444">(AX1538/$AX$2410)*100</f>
        <v>2.0155014250622144E-3</v>
      </c>
      <c r="BB1538" s="6">
        <f t="shared" ref="BB1538:BB1601" si="445">(AY1538/$AY$2410)*100</f>
        <v>7.6057414537535073E-4</v>
      </c>
      <c r="BC1538" s="6">
        <f t="shared" ref="BC1538:BC1601" si="446">(AZ1538/$AZ$2410)*100</f>
        <v>3.2581296435407758E-4</v>
      </c>
      <c r="BD1538" s="6">
        <f t="shared" ref="BD1538:BD1601" si="447">COUNTIF(BA1538:BC1538,"&gt;0")</f>
        <v>3</v>
      </c>
      <c r="BE1538" s="6">
        <f t="shared" ref="BE1538:BE1601" si="448">IF(BD1538&gt;1,AVERAGEIF(BA1538:BC1538,"&gt;0"),0)</f>
        <v>1.0339628449305474E-3</v>
      </c>
      <c r="BF1538" s="7">
        <f t="shared" ref="BF1538:BF1601" si="449">IF(BD1538&gt;=2,_xlfn.STDEV.P(BA1538:BC1538),0)</f>
        <v>7.1638807422882175E-4</v>
      </c>
      <c r="BH1538" t="s">
        <v>2381</v>
      </c>
      <c r="BI1538" t="s">
        <v>2382</v>
      </c>
    </row>
    <row r="1539" spans="1:61" x14ac:dyDescent="0.25">
      <c r="A1539" t="s">
        <v>2383</v>
      </c>
      <c r="B1539" t="s">
        <v>2383</v>
      </c>
      <c r="C1539">
        <f>VLOOKUP(B1539,Annotation!D:E,2,FALSE)</f>
        <v>2173</v>
      </c>
      <c r="D1539" t="str">
        <f>VLOOKUP(B1539,Annotation!D:F,3,FALSE)</f>
        <v>carbohydrate kinase</v>
      </c>
      <c r="G1539">
        <v>8</v>
      </c>
      <c r="H1539">
        <v>8</v>
      </c>
      <c r="I1539">
        <v>8</v>
      </c>
      <c r="J1539">
        <v>6</v>
      </c>
      <c r="K1539">
        <v>5</v>
      </c>
      <c r="L1539">
        <v>5</v>
      </c>
      <c r="M1539">
        <v>2</v>
      </c>
      <c r="N1539">
        <v>2</v>
      </c>
      <c r="O1539">
        <v>1</v>
      </c>
      <c r="P1539">
        <v>1</v>
      </c>
      <c r="Q1539">
        <v>1</v>
      </c>
      <c r="R1539">
        <v>1</v>
      </c>
      <c r="S1539">
        <v>34</v>
      </c>
      <c r="T1539">
        <v>32.911999999999999</v>
      </c>
      <c r="U1539">
        <v>21346000</v>
      </c>
      <c r="V1539">
        <v>3758400</v>
      </c>
      <c r="W1539">
        <v>4365500</v>
      </c>
      <c r="X1539">
        <v>2424300</v>
      </c>
      <c r="Y1539">
        <v>3613700</v>
      </c>
      <c r="Z1539">
        <v>5954200</v>
      </c>
      <c r="AA1539">
        <v>401770</v>
      </c>
      <c r="AB1539">
        <v>373730</v>
      </c>
      <c r="AC1539">
        <v>367070</v>
      </c>
      <c r="AD1539">
        <v>87103</v>
      </c>
      <c r="AE1539">
        <v>1524700</v>
      </c>
      <c r="AF1539" s="5">
        <v>268460</v>
      </c>
      <c r="AG1539" s="6">
        <v>311820</v>
      </c>
      <c r="AH1539" s="6">
        <v>173160</v>
      </c>
      <c r="AI1539" s="6">
        <f t="shared" si="432"/>
        <v>1.0606298268651467E-3</v>
      </c>
      <c r="AJ1539" s="6">
        <f t="shared" si="433"/>
        <v>6.290146473769795E-4</v>
      </c>
      <c r="AK1539" s="6">
        <f t="shared" si="434"/>
        <v>3.9648108058983181E-4</v>
      </c>
      <c r="AL1539" s="6">
        <f t="shared" si="435"/>
        <v>3</v>
      </c>
      <c r="AM1539" s="6">
        <f t="shared" si="436"/>
        <v>6.9537518494398605E-4</v>
      </c>
      <c r="AN1539" s="7">
        <f t="shared" si="437"/>
        <v>2.7516804563079228E-4</v>
      </c>
      <c r="AO1539" s="5">
        <v>258120</v>
      </c>
      <c r="AP1539" s="6">
        <v>425300</v>
      </c>
      <c r="AQ1539" s="6">
        <v>28698</v>
      </c>
      <c r="AR1539" s="6">
        <f t="shared" si="438"/>
        <v>4.9318351983442562E-4</v>
      </c>
      <c r="AS1539" s="6">
        <f t="shared" si="439"/>
        <v>8.9037968737422086E-4</v>
      </c>
      <c r="AT1539" s="6">
        <f t="shared" si="440"/>
        <v>6.6988027215260146E-5</v>
      </c>
      <c r="AU1539" s="6">
        <f t="shared" si="441"/>
        <v>3</v>
      </c>
      <c r="AV1539" s="6">
        <f t="shared" si="442"/>
        <v>4.8351707814130223E-4</v>
      </c>
      <c r="AW1539" s="7">
        <f t="shared" si="443"/>
        <v>3.3621772368123536E-4</v>
      </c>
      <c r="AX1539" s="5">
        <v>26695</v>
      </c>
      <c r="AY1539" s="6">
        <v>26219</v>
      </c>
      <c r="AZ1539" s="6">
        <v>6221.6</v>
      </c>
      <c r="BA1539" s="6">
        <f t="shared" si="444"/>
        <v>4.934771213614217E-5</v>
      </c>
      <c r="BB1539" s="6">
        <f t="shared" si="445"/>
        <v>5.6873323781753757E-5</v>
      </c>
      <c r="BC1539" s="6">
        <f t="shared" si="446"/>
        <v>1.3104130448156502E-5</v>
      </c>
      <c r="BD1539" s="6">
        <f t="shared" si="447"/>
        <v>3</v>
      </c>
      <c r="BE1539" s="6">
        <f t="shared" si="448"/>
        <v>3.9775055455350806E-5</v>
      </c>
      <c r="BF1539" s="7">
        <f t="shared" si="449"/>
        <v>1.9107806227031542E-5</v>
      </c>
    </row>
    <row r="1540" spans="1:61" x14ac:dyDescent="0.25">
      <c r="A1540" t="s">
        <v>2384</v>
      </c>
      <c r="B1540" t="s">
        <v>2384</v>
      </c>
      <c r="C1540">
        <f>VLOOKUP(B1540,Annotation!D:E,2,FALSE)</f>
        <v>2175</v>
      </c>
      <c r="D1540" t="str">
        <f>VLOOKUP(B1540,Annotation!D:F,3,FALSE)</f>
        <v>M28 family peptidase</v>
      </c>
      <c r="G1540">
        <v>24</v>
      </c>
      <c r="H1540">
        <v>24</v>
      </c>
      <c r="I1540">
        <v>24</v>
      </c>
      <c r="J1540">
        <v>17</v>
      </c>
      <c r="K1540">
        <v>18</v>
      </c>
      <c r="L1540">
        <v>19</v>
      </c>
      <c r="M1540">
        <v>18</v>
      </c>
      <c r="N1540">
        <v>15</v>
      </c>
      <c r="O1540">
        <v>15</v>
      </c>
      <c r="P1540">
        <v>16</v>
      </c>
      <c r="Q1540">
        <v>16</v>
      </c>
      <c r="R1540">
        <v>17</v>
      </c>
      <c r="S1540">
        <v>65.3</v>
      </c>
      <c r="T1540">
        <v>49.375999999999998</v>
      </c>
      <c r="U1540">
        <v>2264400000</v>
      </c>
      <c r="V1540">
        <v>99454000</v>
      </c>
      <c r="W1540">
        <v>253250000</v>
      </c>
      <c r="X1540">
        <v>404780000</v>
      </c>
      <c r="Y1540">
        <v>383240000</v>
      </c>
      <c r="Z1540">
        <v>221080000</v>
      </c>
      <c r="AA1540">
        <v>189720000</v>
      </c>
      <c r="AB1540">
        <v>276640000</v>
      </c>
      <c r="AC1540">
        <v>341560000</v>
      </c>
      <c r="AD1540">
        <v>94671000</v>
      </c>
      <c r="AE1540">
        <v>119180000</v>
      </c>
      <c r="AF1540" s="5">
        <v>5234400</v>
      </c>
      <c r="AG1540" s="6">
        <v>13329000</v>
      </c>
      <c r="AH1540" s="6">
        <v>21304000</v>
      </c>
      <c r="AI1540" s="6">
        <f t="shared" si="432"/>
        <v>2.0680029671991819E-2</v>
      </c>
      <c r="AJ1540" s="6">
        <f t="shared" si="433"/>
        <v>2.6887743681892628E-2</v>
      </c>
      <c r="AK1540" s="6">
        <f t="shared" si="434"/>
        <v>4.877935401296938E-2</v>
      </c>
      <c r="AL1540" s="6">
        <f t="shared" si="435"/>
        <v>3</v>
      </c>
      <c r="AM1540" s="6">
        <f t="shared" si="436"/>
        <v>3.2115709122284612E-2</v>
      </c>
      <c r="AN1540" s="7">
        <f t="shared" si="437"/>
        <v>1.2052433339076194E-2</v>
      </c>
      <c r="AO1540" s="5">
        <v>20171000</v>
      </c>
      <c r="AP1540" s="6">
        <v>11636000</v>
      </c>
      <c r="AQ1540" s="6">
        <v>9985300</v>
      </c>
      <c r="AR1540" s="6">
        <f t="shared" si="438"/>
        <v>3.8540232367039358E-2</v>
      </c>
      <c r="AS1540" s="6">
        <f t="shared" si="439"/>
        <v>2.4360352791644568E-2</v>
      </c>
      <c r="AT1540" s="6">
        <f t="shared" si="440"/>
        <v>2.3308089349520424E-2</v>
      </c>
      <c r="AU1540" s="6">
        <f t="shared" si="441"/>
        <v>3</v>
      </c>
      <c r="AV1540" s="6">
        <f t="shared" si="442"/>
        <v>2.8736224836068119E-2</v>
      </c>
      <c r="AW1540" s="7">
        <f t="shared" si="443"/>
        <v>6.9457774865219748E-3</v>
      </c>
      <c r="AX1540" s="5">
        <v>14560000</v>
      </c>
      <c r="AY1540" s="6">
        <v>17977000</v>
      </c>
      <c r="AZ1540" s="6">
        <v>4982700</v>
      </c>
      <c r="BA1540" s="6">
        <f t="shared" si="444"/>
        <v>2.6915253369628397E-2</v>
      </c>
      <c r="BB1540" s="6">
        <f t="shared" si="445"/>
        <v>3.899507004937592E-2</v>
      </c>
      <c r="BC1540" s="6">
        <f t="shared" si="446"/>
        <v>1.0494720133732384E-2</v>
      </c>
      <c r="BD1540" s="6">
        <f t="shared" si="447"/>
        <v>3</v>
      </c>
      <c r="BE1540" s="6">
        <f t="shared" si="448"/>
        <v>2.5468347850912235E-2</v>
      </c>
      <c r="BF1540" s="7">
        <f t="shared" si="449"/>
        <v>1.1680115239545623E-2</v>
      </c>
      <c r="BH1540" t="s">
        <v>2385</v>
      </c>
      <c r="BI1540" t="s">
        <v>2386</v>
      </c>
    </row>
    <row r="1541" spans="1:61" x14ac:dyDescent="0.25">
      <c r="A1541" t="s">
        <v>2387</v>
      </c>
      <c r="B1541" t="s">
        <v>2387</v>
      </c>
      <c r="C1541">
        <f>VLOOKUP(B1541,Annotation!D:E,2,FALSE)</f>
        <v>2176</v>
      </c>
      <c r="D1541" t="str">
        <f>VLOOKUP(B1541,Annotation!D:F,3,FALSE)</f>
        <v>hypothetical protein</v>
      </c>
      <c r="G1541">
        <v>3</v>
      </c>
      <c r="H1541">
        <v>3</v>
      </c>
      <c r="I1541">
        <v>3</v>
      </c>
      <c r="J1541">
        <v>1</v>
      </c>
      <c r="K1541">
        <v>1</v>
      </c>
      <c r="L1541">
        <v>0</v>
      </c>
      <c r="M1541">
        <v>2</v>
      </c>
      <c r="N1541">
        <v>0</v>
      </c>
      <c r="O1541">
        <v>1</v>
      </c>
      <c r="P1541">
        <v>1</v>
      </c>
      <c r="Q1541">
        <v>1</v>
      </c>
      <c r="R1541">
        <v>1</v>
      </c>
      <c r="S1541">
        <v>7.6</v>
      </c>
      <c r="T1541">
        <v>51.686999999999998</v>
      </c>
      <c r="U1541">
        <v>4275600</v>
      </c>
      <c r="V1541">
        <v>552390</v>
      </c>
      <c r="W1541">
        <v>732640</v>
      </c>
      <c r="X1541">
        <v>0</v>
      </c>
      <c r="Y1541">
        <v>603040</v>
      </c>
      <c r="Z1541">
        <v>0</v>
      </c>
      <c r="AA1541">
        <v>918760</v>
      </c>
      <c r="AB1541">
        <v>578350</v>
      </c>
      <c r="AC1541">
        <v>671530</v>
      </c>
      <c r="AD1541">
        <v>218890</v>
      </c>
      <c r="AE1541">
        <v>225030</v>
      </c>
      <c r="AF1541" s="5">
        <v>29073</v>
      </c>
      <c r="AG1541" s="6">
        <v>38560</v>
      </c>
      <c r="AH1541" s="6">
        <v>0</v>
      </c>
      <c r="AI1541" s="6">
        <f t="shared" si="432"/>
        <v>1.1486139818390228E-4</v>
      </c>
      <c r="AJ1541" s="6">
        <f t="shared" si="433"/>
        <v>7.7784634734322136E-5</v>
      </c>
      <c r="AK1541" s="6">
        <f t="shared" si="434"/>
        <v>0</v>
      </c>
      <c r="AL1541" s="6">
        <f t="shared" si="435"/>
        <v>2</v>
      </c>
      <c r="AM1541" s="6">
        <f t="shared" si="436"/>
        <v>9.632301645911221E-5</v>
      </c>
      <c r="AN1541" s="7">
        <f t="shared" si="437"/>
        <v>4.7863552105506691E-5</v>
      </c>
      <c r="AO1541" s="5">
        <v>31739</v>
      </c>
      <c r="AP1541" s="6">
        <v>0</v>
      </c>
      <c r="AQ1541" s="6">
        <v>48356</v>
      </c>
      <c r="AR1541" s="6">
        <f t="shared" si="438"/>
        <v>6.0642924748275357E-5</v>
      </c>
      <c r="AS1541" s="6">
        <f t="shared" si="439"/>
        <v>0</v>
      </c>
      <c r="AT1541" s="6">
        <f t="shared" si="440"/>
        <v>1.1287452240647847E-4</v>
      </c>
      <c r="AU1541" s="6">
        <f t="shared" si="441"/>
        <v>2</v>
      </c>
      <c r="AV1541" s="6">
        <f t="shared" si="442"/>
        <v>8.6758723577376915E-5</v>
      </c>
      <c r="AW1541" s="7">
        <f t="shared" si="443"/>
        <v>4.6123459835103933E-5</v>
      </c>
      <c r="AX1541" s="5">
        <v>30440</v>
      </c>
      <c r="AY1541" s="6">
        <v>35344</v>
      </c>
      <c r="AZ1541" s="6">
        <v>11520</v>
      </c>
      <c r="BA1541" s="6">
        <f t="shared" si="444"/>
        <v>5.6270625863426407E-5</v>
      </c>
      <c r="BB1541" s="6">
        <f t="shared" si="445"/>
        <v>7.6666949759422734E-5</v>
      </c>
      <c r="BC1541" s="6">
        <f t="shared" si="446"/>
        <v>2.4263787894233456E-5</v>
      </c>
      <c r="BD1541" s="6">
        <f t="shared" si="447"/>
        <v>3</v>
      </c>
      <c r="BE1541" s="6">
        <f t="shared" si="448"/>
        <v>5.2400454505694202E-5</v>
      </c>
      <c r="BF1541" s="7">
        <f t="shared" si="449"/>
        <v>2.1567823458738482E-5</v>
      </c>
    </row>
    <row r="1542" spans="1:61" x14ac:dyDescent="0.25">
      <c r="A1542" t="s">
        <v>2388</v>
      </c>
      <c r="B1542" t="s">
        <v>2388</v>
      </c>
      <c r="C1542">
        <f>VLOOKUP(B1542,Annotation!D:E,2,FALSE)</f>
        <v>2177</v>
      </c>
      <c r="D1542" t="str">
        <f>VLOOKUP(B1542,Annotation!D:F,3,FALSE)</f>
        <v>hypothetical protein</v>
      </c>
      <c r="G1542">
        <v>2</v>
      </c>
      <c r="H1542">
        <v>2</v>
      </c>
      <c r="I1542">
        <v>2</v>
      </c>
      <c r="J1542">
        <v>1</v>
      </c>
      <c r="K1542">
        <v>1</v>
      </c>
      <c r="L1542">
        <v>1</v>
      </c>
      <c r="M1542">
        <v>1</v>
      </c>
      <c r="N1542">
        <v>1</v>
      </c>
      <c r="O1542">
        <v>2</v>
      </c>
      <c r="P1542">
        <v>1</v>
      </c>
      <c r="Q1542">
        <v>0</v>
      </c>
      <c r="R1542">
        <v>1</v>
      </c>
      <c r="S1542">
        <v>10.199999999999999</v>
      </c>
      <c r="T1542">
        <v>13.851000000000001</v>
      </c>
      <c r="U1542">
        <v>12162000</v>
      </c>
      <c r="V1542">
        <v>1084400</v>
      </c>
      <c r="W1542">
        <v>3936900</v>
      </c>
      <c r="X1542">
        <v>1099600</v>
      </c>
      <c r="Y1542">
        <v>826660</v>
      </c>
      <c r="Z1542">
        <v>1332500</v>
      </c>
      <c r="AA1542">
        <v>2826400</v>
      </c>
      <c r="AB1542">
        <v>0</v>
      </c>
      <c r="AC1542">
        <v>0</v>
      </c>
      <c r="AD1542">
        <v>1055800</v>
      </c>
      <c r="AE1542">
        <v>3040600</v>
      </c>
      <c r="AF1542" s="5">
        <v>271100</v>
      </c>
      <c r="AG1542" s="6">
        <v>984240</v>
      </c>
      <c r="AH1542" s="6">
        <v>274910</v>
      </c>
      <c r="AI1542" s="6">
        <f t="shared" si="432"/>
        <v>1.0710599197762843E-3</v>
      </c>
      <c r="AJ1542" s="6">
        <f t="shared" si="433"/>
        <v>1.9854447326480605E-3</v>
      </c>
      <c r="AK1542" s="6">
        <f t="shared" si="434"/>
        <v>6.2945607452616456E-4</v>
      </c>
      <c r="AL1542" s="6">
        <f t="shared" si="435"/>
        <v>3</v>
      </c>
      <c r="AM1542" s="6">
        <f t="shared" si="436"/>
        <v>1.2286535756501698E-3</v>
      </c>
      <c r="AN1542" s="7">
        <f t="shared" si="437"/>
        <v>5.6468464976337459E-4</v>
      </c>
      <c r="AO1542" s="5">
        <v>206670</v>
      </c>
      <c r="AP1542" s="6">
        <v>333120</v>
      </c>
      <c r="AQ1542" s="6">
        <v>706610</v>
      </c>
      <c r="AR1542" s="6">
        <f t="shared" si="438"/>
        <v>3.9487927337742421E-4</v>
      </c>
      <c r="AS1542" s="6">
        <f t="shared" si="439"/>
        <v>6.9739779322384305E-4</v>
      </c>
      <c r="AT1542" s="6">
        <f t="shared" si="440"/>
        <v>1.6493975158747983E-3</v>
      </c>
      <c r="AU1542" s="6">
        <f t="shared" si="441"/>
        <v>3</v>
      </c>
      <c r="AV1542" s="6">
        <f t="shared" si="442"/>
        <v>9.1389152749202186E-4</v>
      </c>
      <c r="AW1542" s="7">
        <f t="shared" si="443"/>
        <v>5.3454414094173785E-4</v>
      </c>
      <c r="AX1542" s="5">
        <v>0</v>
      </c>
      <c r="AY1542" s="6">
        <v>0</v>
      </c>
      <c r="AZ1542" s="6">
        <v>263950</v>
      </c>
      <c r="BA1542" s="6">
        <f t="shared" si="444"/>
        <v>0</v>
      </c>
      <c r="BB1542" s="6">
        <f t="shared" si="445"/>
        <v>0</v>
      </c>
      <c r="BC1542" s="6">
        <f t="shared" si="446"/>
        <v>5.5593982766344806E-4</v>
      </c>
      <c r="BD1542" s="6">
        <f t="shared" si="447"/>
        <v>1</v>
      </c>
      <c r="BE1542" s="6">
        <f t="shared" si="448"/>
        <v>0</v>
      </c>
      <c r="BF1542" s="7">
        <f t="shared" si="449"/>
        <v>0</v>
      </c>
    </row>
    <row r="1543" spans="1:61" x14ac:dyDescent="0.25">
      <c r="A1543" t="s">
        <v>2389</v>
      </c>
      <c r="B1543" t="s">
        <v>2389</v>
      </c>
      <c r="C1543">
        <f>VLOOKUP(B1543,Annotation!D:E,2,FALSE)</f>
        <v>2183</v>
      </c>
      <c r="D1543" t="str">
        <f>VLOOKUP(B1543,Annotation!D:F,3,FALSE)</f>
        <v>gamma-glutamyltransferase</v>
      </c>
      <c r="G1543">
        <v>15</v>
      </c>
      <c r="H1543">
        <v>15</v>
      </c>
      <c r="I1543">
        <v>15</v>
      </c>
      <c r="J1543">
        <v>5</v>
      </c>
      <c r="K1543">
        <v>8</v>
      </c>
      <c r="L1543">
        <v>3</v>
      </c>
      <c r="M1543">
        <v>7</v>
      </c>
      <c r="N1543">
        <v>6</v>
      </c>
      <c r="O1543">
        <v>4</v>
      </c>
      <c r="P1543">
        <v>3</v>
      </c>
      <c r="Q1543">
        <v>6</v>
      </c>
      <c r="R1543">
        <v>1</v>
      </c>
      <c r="S1543">
        <v>29.9</v>
      </c>
      <c r="T1543">
        <v>61.412999999999997</v>
      </c>
      <c r="U1543">
        <v>66461000</v>
      </c>
      <c r="V1543">
        <v>3442200</v>
      </c>
      <c r="W1543">
        <v>8440500</v>
      </c>
      <c r="X1543">
        <v>6670000</v>
      </c>
      <c r="Y1543">
        <v>3370500</v>
      </c>
      <c r="Z1543">
        <v>1606900</v>
      </c>
      <c r="AA1543">
        <v>2962800</v>
      </c>
      <c r="AB1543">
        <v>1126900</v>
      </c>
      <c r="AC1543">
        <v>38679000</v>
      </c>
      <c r="AD1543">
        <v>162690</v>
      </c>
      <c r="AE1543">
        <v>2215400</v>
      </c>
      <c r="AF1543" s="5">
        <v>114740</v>
      </c>
      <c r="AG1543" s="6">
        <v>281350</v>
      </c>
      <c r="AH1543" s="6">
        <v>222330</v>
      </c>
      <c r="AI1543" s="6">
        <f t="shared" si="432"/>
        <v>4.5331396235754652E-4</v>
      </c>
      <c r="AJ1543" s="6">
        <f t="shared" si="433"/>
        <v>5.6754945494039242E-4</v>
      </c>
      <c r="AK1543" s="6">
        <f t="shared" si="434"/>
        <v>5.0906467225420016E-4</v>
      </c>
      <c r="AL1543" s="6">
        <f t="shared" si="435"/>
        <v>3</v>
      </c>
      <c r="AM1543" s="6">
        <f t="shared" si="436"/>
        <v>5.0997602985071303E-4</v>
      </c>
      <c r="AN1543" s="7">
        <f t="shared" si="437"/>
        <v>4.6640896724604985E-5</v>
      </c>
      <c r="AO1543" s="5">
        <v>112350</v>
      </c>
      <c r="AP1543" s="6">
        <v>53563</v>
      </c>
      <c r="AQ1543" s="6">
        <v>98758</v>
      </c>
      <c r="AR1543" s="6">
        <f t="shared" si="438"/>
        <v>2.1466437491630917E-4</v>
      </c>
      <c r="AS1543" s="6">
        <f t="shared" si="439"/>
        <v>1.1213592098477637E-4</v>
      </c>
      <c r="AT1543" s="6">
        <f t="shared" si="440"/>
        <v>2.3052490040158409E-4</v>
      </c>
      <c r="AU1543" s="6">
        <f t="shared" si="441"/>
        <v>3</v>
      </c>
      <c r="AV1543" s="6">
        <f t="shared" si="442"/>
        <v>1.8577506543422323E-4</v>
      </c>
      <c r="AW1543" s="7">
        <f t="shared" si="443"/>
        <v>5.2471781391538679E-5</v>
      </c>
      <c r="AX1543" s="5">
        <v>37562</v>
      </c>
      <c r="AY1543" s="6">
        <v>1289300</v>
      </c>
      <c r="AZ1543" s="6">
        <v>5422.9</v>
      </c>
      <c r="BA1543" s="6">
        <f t="shared" si="444"/>
        <v>6.9436177683377876E-5</v>
      </c>
      <c r="BB1543" s="6">
        <f t="shared" si="445"/>
        <v>2.7967037778639584E-3</v>
      </c>
      <c r="BC1543" s="6">
        <f t="shared" si="446"/>
        <v>1.1421883278788074E-5</v>
      </c>
      <c r="BD1543" s="6">
        <f t="shared" si="447"/>
        <v>3</v>
      </c>
      <c r="BE1543" s="6">
        <f t="shared" si="448"/>
        <v>9.5918727960870806E-4</v>
      </c>
      <c r="BF1543" s="7">
        <f t="shared" si="449"/>
        <v>1.2995362187100939E-3</v>
      </c>
      <c r="BH1543" t="s">
        <v>2390</v>
      </c>
      <c r="BI1543" t="s">
        <v>2391</v>
      </c>
    </row>
    <row r="1544" spans="1:61" x14ac:dyDescent="0.25">
      <c r="A1544" t="s">
        <v>2392</v>
      </c>
      <c r="B1544" t="s">
        <v>2392</v>
      </c>
      <c r="C1544">
        <f>VLOOKUP(B1544,Annotation!D:E,2,FALSE)</f>
        <v>2184</v>
      </c>
      <c r="D1544" t="str">
        <f>VLOOKUP(B1544,Annotation!D:F,3,FALSE)</f>
        <v>NUDIX domain-containing protein</v>
      </c>
      <c r="G1544">
        <v>2</v>
      </c>
      <c r="H1544">
        <v>2</v>
      </c>
      <c r="I1544">
        <v>2</v>
      </c>
      <c r="J1544">
        <v>1</v>
      </c>
      <c r="K1544">
        <v>0</v>
      </c>
      <c r="L1544">
        <v>0</v>
      </c>
      <c r="M1544">
        <v>0</v>
      </c>
      <c r="N1544">
        <v>1</v>
      </c>
      <c r="O1544">
        <v>0</v>
      </c>
      <c r="P1544">
        <v>0</v>
      </c>
      <c r="Q1544">
        <v>0</v>
      </c>
      <c r="R1544">
        <v>0</v>
      </c>
      <c r="S1544">
        <v>15.2</v>
      </c>
      <c r="T1544">
        <v>14.99</v>
      </c>
      <c r="U1544">
        <v>594310</v>
      </c>
      <c r="V1544">
        <v>594310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59431</v>
      </c>
      <c r="AF1544" s="5">
        <v>59431</v>
      </c>
      <c r="AG1544" s="6">
        <v>0</v>
      </c>
      <c r="AH1544" s="6">
        <v>0</v>
      </c>
      <c r="AI1544" s="6">
        <f t="shared" si="432"/>
        <v>2.3479956507644538E-4</v>
      </c>
      <c r="AJ1544" s="6">
        <f t="shared" si="433"/>
        <v>0</v>
      </c>
      <c r="AK1544" s="6">
        <f t="shared" si="434"/>
        <v>0</v>
      </c>
      <c r="AL1544" s="6">
        <f t="shared" si="435"/>
        <v>1</v>
      </c>
      <c r="AM1544" s="6">
        <f t="shared" si="436"/>
        <v>0</v>
      </c>
      <c r="AN1544" s="7">
        <f t="shared" si="437"/>
        <v>0</v>
      </c>
      <c r="AO1544" s="5">
        <v>0</v>
      </c>
      <c r="AP1544" s="6">
        <v>0</v>
      </c>
      <c r="AQ1544" s="6">
        <v>0</v>
      </c>
      <c r="AR1544" s="6">
        <f t="shared" si="438"/>
        <v>0</v>
      </c>
      <c r="AS1544" s="6">
        <f t="shared" si="439"/>
        <v>0</v>
      </c>
      <c r="AT1544" s="6">
        <f t="shared" si="440"/>
        <v>0</v>
      </c>
      <c r="AU1544" s="6">
        <f t="shared" si="441"/>
        <v>0</v>
      </c>
      <c r="AV1544" s="6">
        <f t="shared" si="442"/>
        <v>0</v>
      </c>
      <c r="AW1544" s="7">
        <f t="shared" si="443"/>
        <v>0</v>
      </c>
      <c r="AX1544" s="5">
        <v>0</v>
      </c>
      <c r="AY1544" s="6">
        <v>0</v>
      </c>
      <c r="AZ1544" s="6">
        <v>0</v>
      </c>
      <c r="BA1544" s="6">
        <f t="shared" si="444"/>
        <v>0</v>
      </c>
      <c r="BB1544" s="6">
        <f t="shared" si="445"/>
        <v>0</v>
      </c>
      <c r="BC1544" s="6">
        <f t="shared" si="446"/>
        <v>0</v>
      </c>
      <c r="BD1544" s="6">
        <f t="shared" si="447"/>
        <v>0</v>
      </c>
      <c r="BE1544" s="6">
        <f t="shared" si="448"/>
        <v>0</v>
      </c>
      <c r="BF1544" s="7">
        <f t="shared" si="449"/>
        <v>0</v>
      </c>
    </row>
    <row r="1545" spans="1:61" x14ac:dyDescent="0.25">
      <c r="A1545" t="s">
        <v>2393</v>
      </c>
      <c r="B1545" t="s">
        <v>2393</v>
      </c>
      <c r="C1545">
        <f>VLOOKUP(B1545,Annotation!D:E,2,FALSE)</f>
        <v>2185</v>
      </c>
      <c r="D1545" t="str">
        <f>VLOOKUP(B1545,Annotation!D:F,3,FALSE)</f>
        <v>gliding motility-associated ABC transporter substrate-binding protein GldG</v>
      </c>
      <c r="G1545">
        <v>15</v>
      </c>
      <c r="H1545">
        <v>15</v>
      </c>
      <c r="I1545">
        <v>15</v>
      </c>
      <c r="J1545">
        <v>10</v>
      </c>
      <c r="K1545">
        <v>11</v>
      </c>
      <c r="L1545">
        <v>8</v>
      </c>
      <c r="M1545">
        <v>5</v>
      </c>
      <c r="N1545">
        <v>2</v>
      </c>
      <c r="O1545">
        <v>1</v>
      </c>
      <c r="P1545">
        <v>2</v>
      </c>
      <c r="Q1545">
        <v>1</v>
      </c>
      <c r="R1545">
        <v>3</v>
      </c>
      <c r="S1545">
        <v>35.299999999999997</v>
      </c>
      <c r="T1545">
        <v>62.280999999999999</v>
      </c>
      <c r="U1545">
        <v>298610000</v>
      </c>
      <c r="V1545">
        <v>51842000</v>
      </c>
      <c r="W1545">
        <v>111230000</v>
      </c>
      <c r="X1545">
        <v>65194000</v>
      </c>
      <c r="Y1545">
        <v>8999200</v>
      </c>
      <c r="Z1545">
        <v>1456300</v>
      </c>
      <c r="AA1545">
        <v>934160</v>
      </c>
      <c r="AB1545">
        <v>57481000</v>
      </c>
      <c r="AC1545">
        <v>577400</v>
      </c>
      <c r="AD1545">
        <v>893620</v>
      </c>
      <c r="AE1545">
        <v>11485000</v>
      </c>
      <c r="AF1545" s="5">
        <v>1993900</v>
      </c>
      <c r="AG1545" s="6">
        <v>4278100</v>
      </c>
      <c r="AH1545" s="6">
        <v>2507400</v>
      </c>
      <c r="AI1545" s="6">
        <f t="shared" si="432"/>
        <v>7.8774857028474105E-3</v>
      </c>
      <c r="AJ1545" s="6">
        <f t="shared" si="433"/>
        <v>8.6299389485711506E-3</v>
      </c>
      <c r="AK1545" s="6">
        <f t="shared" si="434"/>
        <v>5.7411449611396645E-3</v>
      </c>
      <c r="AL1545" s="6">
        <f t="shared" si="435"/>
        <v>3</v>
      </c>
      <c r="AM1545" s="6">
        <f t="shared" si="436"/>
        <v>7.4161898708527416E-3</v>
      </c>
      <c r="AN1545" s="7">
        <f t="shared" si="437"/>
        <v>1.2236225068532687E-3</v>
      </c>
      <c r="AO1545" s="5">
        <v>346120</v>
      </c>
      <c r="AP1545" s="6">
        <v>56010</v>
      </c>
      <c r="AQ1545" s="6">
        <v>35929</v>
      </c>
      <c r="AR1545" s="6">
        <f t="shared" si="438"/>
        <v>6.6132295012045334E-4</v>
      </c>
      <c r="AS1545" s="6">
        <f t="shared" si="439"/>
        <v>1.1725879682537059E-4</v>
      </c>
      <c r="AT1545" s="6">
        <f t="shared" si="440"/>
        <v>8.3866918594225438E-5</v>
      </c>
      <c r="AU1545" s="6">
        <f t="shared" si="441"/>
        <v>3</v>
      </c>
      <c r="AV1545" s="6">
        <f t="shared" si="442"/>
        <v>2.8748288851334979E-4</v>
      </c>
      <c r="AW1545" s="7">
        <f t="shared" si="443"/>
        <v>2.6469611271513245E-4</v>
      </c>
      <c r="AX1545" s="5">
        <v>2210800</v>
      </c>
      <c r="AY1545" s="6">
        <v>22208</v>
      </c>
      <c r="AZ1545" s="6">
        <v>34370</v>
      </c>
      <c r="BA1545" s="6">
        <f t="shared" si="444"/>
        <v>4.0868298179652781E-3</v>
      </c>
      <c r="BB1545" s="6">
        <f t="shared" si="445"/>
        <v>4.8172805009542213E-5</v>
      </c>
      <c r="BC1545" s="6">
        <f t="shared" si="446"/>
        <v>7.2391179680972566E-5</v>
      </c>
      <c r="BD1545" s="6">
        <f t="shared" si="447"/>
        <v>3</v>
      </c>
      <c r="BE1545" s="6">
        <f t="shared" si="448"/>
        <v>1.4024646008852643E-3</v>
      </c>
      <c r="BF1545" s="7">
        <f t="shared" si="449"/>
        <v>1.8981585982946216E-3</v>
      </c>
      <c r="BH1545">
        <v>2095</v>
      </c>
      <c r="BI1545">
        <v>443</v>
      </c>
    </row>
    <row r="1546" spans="1:61" x14ac:dyDescent="0.25">
      <c r="A1546" t="s">
        <v>2394</v>
      </c>
      <c r="B1546" t="s">
        <v>2394</v>
      </c>
      <c r="C1546">
        <f>VLOOKUP(B1546,Annotation!D:E,2,FALSE)</f>
        <v>2187</v>
      </c>
      <c r="D1546" t="str">
        <f>VLOOKUP(B1546,Annotation!D:F,3,FALSE)</f>
        <v>GNAT family N-acetyltransferase</v>
      </c>
      <c r="G1546">
        <v>14</v>
      </c>
      <c r="H1546">
        <v>14</v>
      </c>
      <c r="I1546">
        <v>14</v>
      </c>
      <c r="J1546">
        <v>10</v>
      </c>
      <c r="K1546">
        <v>12</v>
      </c>
      <c r="L1546">
        <v>3</v>
      </c>
      <c r="M1546">
        <v>6</v>
      </c>
      <c r="N1546">
        <v>4</v>
      </c>
      <c r="O1546">
        <v>2</v>
      </c>
      <c r="P1546">
        <v>3</v>
      </c>
      <c r="Q1546">
        <v>3</v>
      </c>
      <c r="R1546">
        <v>3</v>
      </c>
      <c r="S1546">
        <v>74.900000000000006</v>
      </c>
      <c r="T1546">
        <v>20.234999999999999</v>
      </c>
      <c r="U1546">
        <v>606090000</v>
      </c>
      <c r="V1546">
        <v>60024000</v>
      </c>
      <c r="W1546">
        <v>88053000</v>
      </c>
      <c r="X1546">
        <v>3502500</v>
      </c>
      <c r="Y1546">
        <v>37939000</v>
      </c>
      <c r="Z1546">
        <v>86000000</v>
      </c>
      <c r="AA1546">
        <v>52582000</v>
      </c>
      <c r="AB1546">
        <v>118690000</v>
      </c>
      <c r="AC1546">
        <v>81169000</v>
      </c>
      <c r="AD1546">
        <v>78127000</v>
      </c>
      <c r="AE1546">
        <v>50508000</v>
      </c>
      <c r="AF1546" s="5">
        <v>5002000</v>
      </c>
      <c r="AG1546" s="6">
        <v>7337700</v>
      </c>
      <c r="AH1546" s="6">
        <v>291870</v>
      </c>
      <c r="AI1546" s="6">
        <f t="shared" si="432"/>
        <v>1.9761865432390165E-2</v>
      </c>
      <c r="AJ1546" s="6">
        <f t="shared" si="433"/>
        <v>1.4801875370592209E-2</v>
      </c>
      <c r="AK1546" s="6">
        <f t="shared" si="434"/>
        <v>6.6828905631643694E-4</v>
      </c>
      <c r="AL1546" s="6">
        <f t="shared" si="435"/>
        <v>3</v>
      </c>
      <c r="AM1546" s="6">
        <f t="shared" si="436"/>
        <v>1.1744009953099604E-2</v>
      </c>
      <c r="AN1546" s="7">
        <f t="shared" si="437"/>
        <v>8.0892550291879212E-3</v>
      </c>
      <c r="AO1546" s="5">
        <v>3161600</v>
      </c>
      <c r="AP1546" s="6">
        <v>7166700</v>
      </c>
      <c r="AQ1546" s="6">
        <v>4381900</v>
      </c>
      <c r="AR1546" s="6">
        <f t="shared" si="438"/>
        <v>6.0407911680943754E-3</v>
      </c>
      <c r="AS1546" s="6">
        <f t="shared" si="439"/>
        <v>1.5003724677885796E-2</v>
      </c>
      <c r="AT1546" s="6">
        <f t="shared" si="440"/>
        <v>1.0228407430989909E-2</v>
      </c>
      <c r="AU1546" s="6">
        <f t="shared" si="441"/>
        <v>3</v>
      </c>
      <c r="AV1546" s="6">
        <f t="shared" si="442"/>
        <v>1.0424307758990026E-2</v>
      </c>
      <c r="AW1546" s="7">
        <f t="shared" si="443"/>
        <v>3.6617233628551109E-3</v>
      </c>
      <c r="AX1546" s="5">
        <v>9891200</v>
      </c>
      <c r="AY1546" s="6">
        <v>6764100</v>
      </c>
      <c r="AZ1546" s="6">
        <v>6510600</v>
      </c>
      <c r="BA1546" s="6">
        <f t="shared" si="444"/>
        <v>1.8284625970444258E-2</v>
      </c>
      <c r="BB1546" s="6">
        <f t="shared" si="445"/>
        <v>1.4672445531567206E-2</v>
      </c>
      <c r="BC1546" s="6">
        <f t="shared" si="446"/>
        <v>1.3712831377100379E-2</v>
      </c>
      <c r="BD1546" s="6">
        <f t="shared" si="447"/>
        <v>3</v>
      </c>
      <c r="BE1546" s="6">
        <f t="shared" si="448"/>
        <v>1.5556634293037282E-2</v>
      </c>
      <c r="BF1546" s="7">
        <f t="shared" si="449"/>
        <v>1.9683612092913864E-3</v>
      </c>
      <c r="BH1546" t="s">
        <v>2395</v>
      </c>
      <c r="BI1546" t="s">
        <v>2396</v>
      </c>
    </row>
    <row r="1547" spans="1:61" x14ac:dyDescent="0.25">
      <c r="A1547" t="s">
        <v>2397</v>
      </c>
      <c r="B1547" t="s">
        <v>2397</v>
      </c>
      <c r="C1547">
        <f>VLOOKUP(B1547,Annotation!D:E,2,FALSE)</f>
        <v>2189</v>
      </c>
      <c r="D1547" t="str">
        <f>VLOOKUP(B1547,Annotation!D:F,3,FALSE)</f>
        <v>SAM-dependent chlorinase/fluorinase</v>
      </c>
      <c r="G1547">
        <v>11</v>
      </c>
      <c r="H1547">
        <v>11</v>
      </c>
      <c r="I1547">
        <v>11</v>
      </c>
      <c r="J1547">
        <v>7</v>
      </c>
      <c r="K1547">
        <v>8</v>
      </c>
      <c r="L1547">
        <v>0</v>
      </c>
      <c r="M1547">
        <v>4</v>
      </c>
      <c r="N1547">
        <v>2</v>
      </c>
      <c r="O1547">
        <v>1</v>
      </c>
      <c r="P1547">
        <v>3</v>
      </c>
      <c r="Q1547">
        <v>3</v>
      </c>
      <c r="R1547">
        <v>3</v>
      </c>
      <c r="S1547">
        <v>40.9</v>
      </c>
      <c r="T1547">
        <v>31.831</v>
      </c>
      <c r="U1547">
        <v>135570000</v>
      </c>
      <c r="V1547">
        <v>4372500</v>
      </c>
      <c r="W1547">
        <v>45797000</v>
      </c>
      <c r="X1547">
        <v>0</v>
      </c>
      <c r="Y1547">
        <v>52075000</v>
      </c>
      <c r="Z1547">
        <v>15157000</v>
      </c>
      <c r="AA1547">
        <v>233820</v>
      </c>
      <c r="AB1547">
        <v>1113500</v>
      </c>
      <c r="AC1547">
        <v>1544600</v>
      </c>
      <c r="AD1547">
        <v>15278000</v>
      </c>
      <c r="AE1547">
        <v>7531800</v>
      </c>
      <c r="AF1547" s="5">
        <v>242910</v>
      </c>
      <c r="AG1547" s="6">
        <v>2544300</v>
      </c>
      <c r="AH1547" s="6">
        <v>0</v>
      </c>
      <c r="AI1547" s="6">
        <f t="shared" si="432"/>
        <v>9.5968707160773588E-4</v>
      </c>
      <c r="AJ1547" s="6">
        <f t="shared" si="433"/>
        <v>5.1324545164558042E-3</v>
      </c>
      <c r="AK1547" s="6">
        <f t="shared" si="434"/>
        <v>0</v>
      </c>
      <c r="AL1547" s="6">
        <f t="shared" si="435"/>
        <v>2</v>
      </c>
      <c r="AM1547" s="6">
        <f t="shared" si="436"/>
        <v>3.0460707940317701E-3</v>
      </c>
      <c r="AN1547" s="7">
        <f t="shared" si="437"/>
        <v>2.227980570124796E-3</v>
      </c>
      <c r="AO1547" s="5">
        <v>2893100</v>
      </c>
      <c r="AP1547" s="6">
        <v>842060</v>
      </c>
      <c r="AQ1547" s="6">
        <v>12990</v>
      </c>
      <c r="AR1547" s="6">
        <f t="shared" si="438"/>
        <v>5.527774838187575E-3</v>
      </c>
      <c r="AS1547" s="6">
        <f t="shared" si="439"/>
        <v>1.7628806008707651E-3</v>
      </c>
      <c r="AT1547" s="6">
        <f t="shared" si="440"/>
        <v>3.032178108321936E-5</v>
      </c>
      <c r="AU1547" s="6">
        <f t="shared" si="441"/>
        <v>3</v>
      </c>
      <c r="AV1547" s="6">
        <f t="shared" si="442"/>
        <v>2.4403257400471864E-3</v>
      </c>
      <c r="AW1547" s="7">
        <f t="shared" si="443"/>
        <v>2.2948778422408203E-3</v>
      </c>
      <c r="AX1547" s="5">
        <v>61863</v>
      </c>
      <c r="AY1547" s="6">
        <v>85811</v>
      </c>
      <c r="AZ1547" s="6">
        <v>848800</v>
      </c>
      <c r="BA1547" s="6">
        <f t="shared" si="444"/>
        <v>1.1435840104432152E-4</v>
      </c>
      <c r="BB1547" s="6">
        <f t="shared" si="445"/>
        <v>1.8613817411175374E-4</v>
      </c>
      <c r="BC1547" s="6">
        <f t="shared" si="446"/>
        <v>1.7877693719292847E-3</v>
      </c>
      <c r="BD1547" s="6">
        <f t="shared" si="447"/>
        <v>3</v>
      </c>
      <c r="BE1547" s="6">
        <f t="shared" si="448"/>
        <v>6.9608864902845336E-4</v>
      </c>
      <c r="BF1547" s="7">
        <f t="shared" si="449"/>
        <v>7.7249085626535173E-4</v>
      </c>
    </row>
    <row r="1548" spans="1:61" x14ac:dyDescent="0.25">
      <c r="A1548" t="s">
        <v>2398</v>
      </c>
      <c r="B1548" t="s">
        <v>2398</v>
      </c>
      <c r="C1548">
        <f>VLOOKUP(B1548,Annotation!D:E,2,FALSE)</f>
        <v>2190</v>
      </c>
      <c r="D1548" t="str">
        <f>VLOOKUP(B1548,Annotation!D:F,3,FALSE)</f>
        <v>AAA family ATPase</v>
      </c>
      <c r="G1548">
        <v>26</v>
      </c>
      <c r="H1548">
        <v>26</v>
      </c>
      <c r="I1548">
        <v>26</v>
      </c>
      <c r="J1548">
        <v>23</v>
      </c>
      <c r="K1548">
        <v>24</v>
      </c>
      <c r="L1548">
        <v>16</v>
      </c>
      <c r="M1548">
        <v>11</v>
      </c>
      <c r="N1548">
        <v>10</v>
      </c>
      <c r="O1548">
        <v>10</v>
      </c>
      <c r="P1548">
        <v>11</v>
      </c>
      <c r="Q1548">
        <v>11</v>
      </c>
      <c r="R1548">
        <v>7</v>
      </c>
      <c r="S1548">
        <v>73.8</v>
      </c>
      <c r="T1548">
        <v>36.186999999999998</v>
      </c>
      <c r="U1548">
        <v>2567500000</v>
      </c>
      <c r="V1548">
        <v>129920000</v>
      </c>
      <c r="W1548">
        <v>332690000</v>
      </c>
      <c r="X1548">
        <v>119710000</v>
      </c>
      <c r="Y1548">
        <v>284790000</v>
      </c>
      <c r="Z1548">
        <v>383100000</v>
      </c>
      <c r="AA1548">
        <v>235150000</v>
      </c>
      <c r="AB1548">
        <v>503140000</v>
      </c>
      <c r="AC1548">
        <v>394980000</v>
      </c>
      <c r="AD1548">
        <v>184050000</v>
      </c>
      <c r="AE1548">
        <v>135130000</v>
      </c>
      <c r="AF1548" s="5">
        <v>6837700</v>
      </c>
      <c r="AG1548" s="6">
        <v>17510000</v>
      </c>
      <c r="AH1548" s="6">
        <v>6300400</v>
      </c>
      <c r="AI1548" s="6">
        <f t="shared" si="432"/>
        <v>2.7014335719123199E-2</v>
      </c>
      <c r="AJ1548" s="6">
        <f t="shared" si="433"/>
        <v>3.5321808978163401E-2</v>
      </c>
      <c r="AK1548" s="6">
        <f t="shared" si="434"/>
        <v>1.4425903211758932E-2</v>
      </c>
      <c r="AL1548" s="6">
        <f t="shared" si="435"/>
        <v>3</v>
      </c>
      <c r="AM1548" s="6">
        <f t="shared" si="436"/>
        <v>2.5587349303015178E-2</v>
      </c>
      <c r="AN1548" s="7">
        <f t="shared" si="437"/>
        <v>8.5901857614152227E-3</v>
      </c>
      <c r="AO1548" s="5">
        <v>14989000</v>
      </c>
      <c r="AP1548" s="6">
        <v>20163000</v>
      </c>
      <c r="AQ1548" s="6">
        <v>12376000</v>
      </c>
      <c r="AR1548" s="6">
        <f t="shared" si="438"/>
        <v>2.863911273360532E-2</v>
      </c>
      <c r="AS1548" s="6">
        <f t="shared" si="439"/>
        <v>4.2211910737188843E-2</v>
      </c>
      <c r="AT1548" s="6">
        <f t="shared" si="440"/>
        <v>2.8888557558577582E-2</v>
      </c>
      <c r="AU1548" s="6">
        <f t="shared" si="441"/>
        <v>3</v>
      </c>
      <c r="AV1548" s="6">
        <f t="shared" si="442"/>
        <v>3.3246527009790583E-2</v>
      </c>
      <c r="AW1548" s="7">
        <f t="shared" si="443"/>
        <v>6.3403015025469819E-3</v>
      </c>
      <c r="AX1548" s="5">
        <v>26481000</v>
      </c>
      <c r="AY1548" s="6">
        <v>20788000</v>
      </c>
      <c r="AZ1548" s="6">
        <v>9686900</v>
      </c>
      <c r="BA1548" s="6">
        <f t="shared" si="444"/>
        <v>4.8952117066011651E-2</v>
      </c>
      <c r="BB1548" s="6">
        <f t="shared" si="445"/>
        <v>4.5092591432743322E-2</v>
      </c>
      <c r="BC1548" s="6">
        <f t="shared" si="446"/>
        <v>2.0402854770195322E-2</v>
      </c>
      <c r="BD1548" s="6">
        <f t="shared" si="447"/>
        <v>3</v>
      </c>
      <c r="BE1548" s="6">
        <f t="shared" si="448"/>
        <v>3.8149187756316767E-2</v>
      </c>
      <c r="BF1548" s="7">
        <f t="shared" si="449"/>
        <v>1.2647087553245612E-2</v>
      </c>
      <c r="BH1548" t="s">
        <v>2399</v>
      </c>
      <c r="BI1548" t="s">
        <v>2400</v>
      </c>
    </row>
    <row r="1549" spans="1:61" x14ac:dyDescent="0.25">
      <c r="A1549" t="s">
        <v>2401</v>
      </c>
      <c r="B1549" t="s">
        <v>2401</v>
      </c>
      <c r="C1549">
        <f>VLOOKUP(B1549,Annotation!D:E,2,FALSE)</f>
        <v>2191</v>
      </c>
      <c r="D1549" t="str">
        <f>VLOOKUP(B1549,Annotation!D:F,3,FALSE)</f>
        <v>hypothetical protein</v>
      </c>
      <c r="G1549">
        <v>3</v>
      </c>
      <c r="H1549">
        <v>3</v>
      </c>
      <c r="I1549">
        <v>3</v>
      </c>
      <c r="J1549">
        <v>2</v>
      </c>
      <c r="K1549">
        <v>3</v>
      </c>
      <c r="L1549">
        <v>1</v>
      </c>
      <c r="M1549">
        <v>1</v>
      </c>
      <c r="N1549">
        <v>1</v>
      </c>
      <c r="O1549">
        <v>1</v>
      </c>
      <c r="P1549">
        <v>2</v>
      </c>
      <c r="Q1549">
        <v>1</v>
      </c>
      <c r="R1549">
        <v>1</v>
      </c>
      <c r="S1549">
        <v>13.2</v>
      </c>
      <c r="T1549">
        <v>24.44</v>
      </c>
      <c r="U1549">
        <v>160900000</v>
      </c>
      <c r="V1549">
        <v>7125400</v>
      </c>
      <c r="W1549">
        <v>15979000</v>
      </c>
      <c r="X1549">
        <v>4639000</v>
      </c>
      <c r="Y1549">
        <v>1515000</v>
      </c>
      <c r="Z1549">
        <v>1622700</v>
      </c>
      <c r="AA1549">
        <v>651760</v>
      </c>
      <c r="AB1549">
        <v>86018000</v>
      </c>
      <c r="AC1549">
        <v>1295500</v>
      </c>
      <c r="AD1549">
        <v>42058000</v>
      </c>
      <c r="AE1549">
        <v>26817000</v>
      </c>
      <c r="AF1549" s="5">
        <v>1187600</v>
      </c>
      <c r="AG1549" s="6">
        <v>2663100</v>
      </c>
      <c r="AH1549" s="6">
        <v>773170</v>
      </c>
      <c r="AI1549" s="6">
        <f t="shared" si="432"/>
        <v>4.6919614929041504E-3</v>
      </c>
      <c r="AJ1549" s="6">
        <f t="shared" si="433"/>
        <v>5.3721021981580205E-3</v>
      </c>
      <c r="AK1549" s="6">
        <f t="shared" si="434"/>
        <v>1.7703122954472181E-3</v>
      </c>
      <c r="AL1549" s="6">
        <f t="shared" si="435"/>
        <v>3</v>
      </c>
      <c r="AM1549" s="6">
        <f t="shared" si="436"/>
        <v>3.94479199550313E-3</v>
      </c>
      <c r="AN1549" s="7">
        <f t="shared" si="437"/>
        <v>1.5624594542370783E-3</v>
      </c>
      <c r="AO1549" s="5">
        <v>252510</v>
      </c>
      <c r="AP1549" s="6">
        <v>270440</v>
      </c>
      <c r="AQ1549" s="6">
        <v>108630</v>
      </c>
      <c r="AR1549" s="6">
        <f t="shared" si="438"/>
        <v>4.8246463115369132E-4</v>
      </c>
      <c r="AS1549" s="6">
        <f t="shared" si="439"/>
        <v>5.6617512968136442E-4</v>
      </c>
      <c r="AT1549" s="6">
        <f t="shared" si="440"/>
        <v>2.5356852032872354E-4</v>
      </c>
      <c r="AU1549" s="6">
        <f t="shared" si="441"/>
        <v>3</v>
      </c>
      <c r="AV1549" s="6">
        <f t="shared" si="442"/>
        <v>4.3406942705459306E-4</v>
      </c>
      <c r="AW1549" s="7">
        <f t="shared" si="443"/>
        <v>1.3212946905108813E-4</v>
      </c>
      <c r="AX1549" s="5">
        <v>14336000</v>
      </c>
      <c r="AY1549" s="6">
        <v>215920</v>
      </c>
      <c r="AZ1549" s="6">
        <v>7009600</v>
      </c>
      <c r="BA1549" s="6">
        <f t="shared" si="444"/>
        <v>2.6501172548557189E-2</v>
      </c>
      <c r="BB1549" s="6">
        <f t="shared" si="445"/>
        <v>4.6836599683268898E-4</v>
      </c>
      <c r="BC1549" s="6">
        <f t="shared" si="446"/>
        <v>1.4763840939532888E-2</v>
      </c>
      <c r="BD1549" s="6">
        <f t="shared" si="447"/>
        <v>3</v>
      </c>
      <c r="BE1549" s="6">
        <f t="shared" si="448"/>
        <v>1.3911126494974254E-2</v>
      </c>
      <c r="BF1549" s="7">
        <f t="shared" si="449"/>
        <v>1.0644939194529539E-2</v>
      </c>
    </row>
    <row r="1550" spans="1:61" x14ac:dyDescent="0.25">
      <c r="A1550" t="s">
        <v>2402</v>
      </c>
      <c r="B1550" t="s">
        <v>2402</v>
      </c>
      <c r="C1550">
        <f>VLOOKUP(B1550,Annotation!D:E,2,FALSE)</f>
        <v>2192</v>
      </c>
      <c r="D1550" t="str">
        <f>VLOOKUP(B1550,Annotation!D:F,3,FALSE)</f>
        <v>phosphoribosylaminoimidazolesuccinocarboxamide synthase</v>
      </c>
      <c r="G1550">
        <v>28</v>
      </c>
      <c r="H1550">
        <v>28</v>
      </c>
      <c r="I1550">
        <v>28</v>
      </c>
      <c r="J1550">
        <v>25</v>
      </c>
      <c r="K1550">
        <v>26</v>
      </c>
      <c r="L1550">
        <v>7</v>
      </c>
      <c r="M1550">
        <v>16</v>
      </c>
      <c r="N1550">
        <v>13</v>
      </c>
      <c r="O1550">
        <v>16</v>
      </c>
      <c r="P1550">
        <v>10</v>
      </c>
      <c r="Q1550">
        <v>11</v>
      </c>
      <c r="R1550">
        <v>12</v>
      </c>
      <c r="S1550">
        <v>63.2</v>
      </c>
      <c r="T1550">
        <v>36.133000000000003</v>
      </c>
      <c r="U1550">
        <v>2226900000</v>
      </c>
      <c r="V1550">
        <v>131300000</v>
      </c>
      <c r="W1550">
        <v>339570000</v>
      </c>
      <c r="X1550">
        <v>9961100</v>
      </c>
      <c r="Y1550">
        <v>402210000</v>
      </c>
      <c r="Z1550">
        <v>345140000</v>
      </c>
      <c r="AA1550">
        <v>334700000</v>
      </c>
      <c r="AB1550">
        <v>239430000</v>
      </c>
      <c r="AC1550">
        <v>280580000</v>
      </c>
      <c r="AD1550">
        <v>144060000</v>
      </c>
      <c r="AE1550">
        <v>111350000</v>
      </c>
      <c r="AF1550" s="5">
        <v>6565200</v>
      </c>
      <c r="AG1550" s="6">
        <v>16979000</v>
      </c>
      <c r="AH1550" s="6">
        <v>498050</v>
      </c>
      <c r="AI1550" s="6">
        <f t="shared" si="432"/>
        <v>2.5937744689469792E-2</v>
      </c>
      <c r="AJ1550" s="6">
        <f t="shared" si="433"/>
        <v>3.42506564614641E-2</v>
      </c>
      <c r="AK1550" s="6">
        <f t="shared" si="434"/>
        <v>1.1403753880097351E-3</v>
      </c>
      <c r="AL1550" s="6">
        <f t="shared" si="435"/>
        <v>3</v>
      </c>
      <c r="AM1550" s="6">
        <f t="shared" si="436"/>
        <v>2.044292551298121E-2</v>
      </c>
      <c r="AN1550" s="7">
        <f t="shared" si="437"/>
        <v>1.4064552523454546E-2</v>
      </c>
      <c r="AO1550" s="5">
        <v>20110000</v>
      </c>
      <c r="AP1550" s="6">
        <v>17257000</v>
      </c>
      <c r="AQ1550" s="6">
        <v>16735000</v>
      </c>
      <c r="AR1550" s="6">
        <f t="shared" si="438"/>
        <v>3.8423681171045637E-2</v>
      </c>
      <c r="AS1550" s="6">
        <f t="shared" si="439"/>
        <v>3.6128103139000535E-2</v>
      </c>
      <c r="AT1550" s="6">
        <f t="shared" si="440"/>
        <v>3.9063510887426947E-2</v>
      </c>
      <c r="AU1550" s="6">
        <f t="shared" si="441"/>
        <v>3</v>
      </c>
      <c r="AV1550" s="6">
        <f t="shared" si="442"/>
        <v>3.7871765065824368E-2</v>
      </c>
      <c r="AW1550" s="7">
        <f t="shared" si="443"/>
        <v>1.2603209122501067E-3</v>
      </c>
      <c r="AX1550" s="5">
        <v>11971000</v>
      </c>
      <c r="AY1550" s="6">
        <v>14029000</v>
      </c>
      <c r="AZ1550" s="6">
        <v>7202800</v>
      </c>
      <c r="BA1550" s="6">
        <f t="shared" si="444"/>
        <v>2.2129292451086642E-2</v>
      </c>
      <c r="BB1550" s="6">
        <f t="shared" si="445"/>
        <v>3.0431208640078703E-2</v>
      </c>
      <c r="BC1550" s="6">
        <f t="shared" si="446"/>
        <v>1.5170764882342426E-2</v>
      </c>
      <c r="BD1550" s="6">
        <f t="shared" si="447"/>
        <v>3</v>
      </c>
      <c r="BE1550" s="6">
        <f t="shared" si="448"/>
        <v>2.2577088657835923E-2</v>
      </c>
      <c r="BF1550" s="7">
        <f t="shared" si="449"/>
        <v>6.2380914283586371E-3</v>
      </c>
      <c r="BH1550" t="s">
        <v>2403</v>
      </c>
      <c r="BI1550" t="s">
        <v>2404</v>
      </c>
    </row>
    <row r="1551" spans="1:61" x14ac:dyDescent="0.25">
      <c r="A1551" t="s">
        <v>2405</v>
      </c>
      <c r="B1551" t="s">
        <v>2405</v>
      </c>
      <c r="C1551">
        <f>VLOOKUP(B1551,Annotation!D:E,2,FALSE)</f>
        <v>2193</v>
      </c>
      <c r="D1551" t="str">
        <f>VLOOKUP(B1551,Annotation!D:F,3,FALSE)</f>
        <v>hypothetical protein</v>
      </c>
      <c r="G1551">
        <v>2</v>
      </c>
      <c r="H1551">
        <v>2</v>
      </c>
      <c r="I1551">
        <v>2</v>
      </c>
      <c r="J1551">
        <v>2</v>
      </c>
      <c r="K1551">
        <v>2</v>
      </c>
      <c r="L1551">
        <v>2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10.7</v>
      </c>
      <c r="T1551">
        <v>22.294</v>
      </c>
      <c r="U1551">
        <v>4866300</v>
      </c>
      <c r="V1551">
        <v>1564000</v>
      </c>
      <c r="W1551">
        <v>1694500</v>
      </c>
      <c r="X1551">
        <v>1607800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695180</v>
      </c>
      <c r="AF1551" s="5">
        <v>223420</v>
      </c>
      <c r="AG1551" s="6">
        <v>242070</v>
      </c>
      <c r="AH1551" s="6">
        <v>229690</v>
      </c>
      <c r="AI1551" s="6">
        <f t="shared" si="432"/>
        <v>8.8268612053270896E-4</v>
      </c>
      <c r="AJ1551" s="6">
        <f t="shared" si="433"/>
        <v>4.8831241001393564E-4</v>
      </c>
      <c r="AK1551" s="6">
        <f t="shared" si="434"/>
        <v>5.2591672095563913E-4</v>
      </c>
      <c r="AL1551" s="6">
        <f t="shared" si="435"/>
        <v>3</v>
      </c>
      <c r="AM1551" s="6">
        <f t="shared" si="436"/>
        <v>6.3230508383409461E-4</v>
      </c>
      <c r="AN1551" s="7">
        <f t="shared" si="437"/>
        <v>1.7771047371882678E-4</v>
      </c>
      <c r="AO1551" s="5">
        <v>0</v>
      </c>
      <c r="AP1551" s="6">
        <v>0</v>
      </c>
      <c r="AQ1551" s="6">
        <v>0</v>
      </c>
      <c r="AR1551" s="6">
        <f t="shared" si="438"/>
        <v>0</v>
      </c>
      <c r="AS1551" s="6">
        <f t="shared" si="439"/>
        <v>0</v>
      </c>
      <c r="AT1551" s="6">
        <f t="shared" si="440"/>
        <v>0</v>
      </c>
      <c r="AU1551" s="6">
        <f t="shared" si="441"/>
        <v>0</v>
      </c>
      <c r="AV1551" s="6">
        <f t="shared" si="442"/>
        <v>0</v>
      </c>
      <c r="AW1551" s="7">
        <f t="shared" si="443"/>
        <v>0</v>
      </c>
      <c r="AX1551" s="5">
        <v>0</v>
      </c>
      <c r="AY1551" s="6">
        <v>0</v>
      </c>
      <c r="AZ1551" s="6">
        <v>0</v>
      </c>
      <c r="BA1551" s="6">
        <f t="shared" si="444"/>
        <v>0</v>
      </c>
      <c r="BB1551" s="6">
        <f t="shared" si="445"/>
        <v>0</v>
      </c>
      <c r="BC1551" s="6">
        <f t="shared" si="446"/>
        <v>0</v>
      </c>
      <c r="BD1551" s="6">
        <f t="shared" si="447"/>
        <v>0</v>
      </c>
      <c r="BE1551" s="6">
        <f t="shared" si="448"/>
        <v>0</v>
      </c>
      <c r="BF1551" s="7">
        <f t="shared" si="449"/>
        <v>0</v>
      </c>
      <c r="BH1551">
        <v>2109</v>
      </c>
      <c r="BI1551">
        <v>125</v>
      </c>
    </row>
    <row r="1552" spans="1:61" x14ac:dyDescent="0.25">
      <c r="A1552" t="s">
        <v>2406</v>
      </c>
      <c r="B1552" t="s">
        <v>2406</v>
      </c>
      <c r="C1552">
        <f>VLOOKUP(B1552,Annotation!D:E,2,FALSE)</f>
        <v>2194</v>
      </c>
      <c r="D1552" t="str">
        <f>VLOOKUP(B1552,Annotation!D:F,3,FALSE)</f>
        <v>trans-2-enoyl-CoA reductase family protein</v>
      </c>
      <c r="G1552">
        <v>25</v>
      </c>
      <c r="H1552">
        <v>25</v>
      </c>
      <c r="I1552">
        <v>25</v>
      </c>
      <c r="J1552">
        <v>21</v>
      </c>
      <c r="K1552">
        <v>18</v>
      </c>
      <c r="L1552">
        <v>14</v>
      </c>
      <c r="M1552">
        <v>11</v>
      </c>
      <c r="N1552">
        <v>9</v>
      </c>
      <c r="O1552">
        <v>12</v>
      </c>
      <c r="P1552">
        <v>9</v>
      </c>
      <c r="Q1552">
        <v>9</v>
      </c>
      <c r="R1552">
        <v>12</v>
      </c>
      <c r="S1552">
        <v>76.5</v>
      </c>
      <c r="T1552">
        <v>43.176000000000002</v>
      </c>
      <c r="U1552">
        <v>2542200000</v>
      </c>
      <c r="V1552">
        <v>206180000</v>
      </c>
      <c r="W1552">
        <v>301920000</v>
      </c>
      <c r="X1552">
        <v>421480000</v>
      </c>
      <c r="Y1552">
        <v>262310000</v>
      </c>
      <c r="Z1552">
        <v>243430000</v>
      </c>
      <c r="AA1552">
        <v>172310000</v>
      </c>
      <c r="AB1552">
        <v>429010000</v>
      </c>
      <c r="AC1552">
        <v>291870000</v>
      </c>
      <c r="AD1552">
        <v>213670000</v>
      </c>
      <c r="AE1552">
        <v>127110000</v>
      </c>
      <c r="AF1552" s="5">
        <v>10309000</v>
      </c>
      <c r="AG1552" s="6">
        <v>15096000</v>
      </c>
      <c r="AH1552" s="6">
        <v>21074000</v>
      </c>
      <c r="AI1552" s="6">
        <f t="shared" si="432"/>
        <v>4.072872265943827E-2</v>
      </c>
      <c r="AJ1552" s="6">
        <f t="shared" si="433"/>
        <v>3.0452200361756405E-2</v>
      </c>
      <c r="AK1552" s="6">
        <f t="shared" si="434"/>
        <v>4.8252727491049412E-2</v>
      </c>
      <c r="AL1552" s="6">
        <f t="shared" si="435"/>
        <v>3</v>
      </c>
      <c r="AM1552" s="6">
        <f t="shared" si="436"/>
        <v>3.9811216837414697E-2</v>
      </c>
      <c r="AN1552" s="7">
        <f t="shared" si="437"/>
        <v>7.2959374184203537E-3</v>
      </c>
      <c r="AO1552" s="5">
        <v>13115000</v>
      </c>
      <c r="AP1552" s="6">
        <v>12172000</v>
      </c>
      <c r="AQ1552" s="6">
        <v>8615300</v>
      </c>
      <c r="AR1552" s="6">
        <f t="shared" si="438"/>
        <v>2.5058507138650599E-2</v>
      </c>
      <c r="AS1552" s="6">
        <f t="shared" si="439"/>
        <v>2.5482486608791478E-2</v>
      </c>
      <c r="AT1552" s="6">
        <f t="shared" si="440"/>
        <v>2.0110180182160105E-2</v>
      </c>
      <c r="AU1552" s="6">
        <f t="shared" si="441"/>
        <v>3</v>
      </c>
      <c r="AV1552" s="6">
        <f t="shared" si="442"/>
        <v>2.3550391309867396E-2</v>
      </c>
      <c r="AW1552" s="7">
        <f t="shared" si="443"/>
        <v>2.4387468230187446E-3</v>
      </c>
      <c r="AX1552" s="5">
        <v>21451000</v>
      </c>
      <c r="AY1552" s="6">
        <v>14593000</v>
      </c>
      <c r="AZ1552" s="6">
        <v>10684000</v>
      </c>
      <c r="BA1552" s="6">
        <f t="shared" si="444"/>
        <v>3.965378434285019E-2</v>
      </c>
      <c r="BB1552" s="6">
        <f t="shared" si="445"/>
        <v>3.1654617412835449E-2</v>
      </c>
      <c r="BC1552" s="6">
        <f t="shared" si="446"/>
        <v>2.2502978286631101E-2</v>
      </c>
      <c r="BD1552" s="6">
        <f t="shared" si="447"/>
        <v>3</v>
      </c>
      <c r="BE1552" s="6">
        <f t="shared" si="448"/>
        <v>3.1270460014105585E-2</v>
      </c>
      <c r="BF1552" s="7">
        <f t="shared" si="449"/>
        <v>7.0070545297701891E-3</v>
      </c>
    </row>
    <row r="1553" spans="1:61" x14ac:dyDescent="0.25">
      <c r="A1553" t="s">
        <v>2407</v>
      </c>
      <c r="B1553" t="s">
        <v>2407</v>
      </c>
      <c r="C1553">
        <f>VLOOKUP(B1553,Annotation!D:E,2,FALSE)</f>
        <v>2195</v>
      </c>
      <c r="D1553" t="str">
        <f>VLOOKUP(B1553,Annotation!D:F,3,FALSE)</f>
        <v>hypothetical protein</v>
      </c>
      <c r="G1553">
        <v>4</v>
      </c>
      <c r="H1553">
        <v>4</v>
      </c>
      <c r="I1553">
        <v>4</v>
      </c>
      <c r="J1553">
        <v>4</v>
      </c>
      <c r="K1553">
        <v>2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27.5</v>
      </c>
      <c r="T1553">
        <v>19.204999999999998</v>
      </c>
      <c r="U1553">
        <v>13906000</v>
      </c>
      <c r="V1553">
        <v>6023700</v>
      </c>
      <c r="W1553">
        <v>7882400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1986600</v>
      </c>
      <c r="AF1553" s="5">
        <v>860520</v>
      </c>
      <c r="AG1553" s="6">
        <v>1126100</v>
      </c>
      <c r="AH1553" s="6">
        <v>0</v>
      </c>
      <c r="AI1553" s="6">
        <f t="shared" si="432"/>
        <v>3.3997361938985179E-3</v>
      </c>
      <c r="AJ1553" s="6">
        <f t="shared" si="433"/>
        <v>2.2716098852261449E-3</v>
      </c>
      <c r="AK1553" s="6">
        <f t="shared" si="434"/>
        <v>0</v>
      </c>
      <c r="AL1553" s="6">
        <f t="shared" si="435"/>
        <v>2</v>
      </c>
      <c r="AM1553" s="6">
        <f t="shared" si="436"/>
        <v>2.8356730395623312E-3</v>
      </c>
      <c r="AN1553" s="7">
        <f t="shared" si="437"/>
        <v>1.4138633686573299E-3</v>
      </c>
      <c r="AO1553" s="5">
        <v>0</v>
      </c>
      <c r="AP1553" s="6">
        <v>0</v>
      </c>
      <c r="AQ1553" s="6">
        <v>0</v>
      </c>
      <c r="AR1553" s="6">
        <f t="shared" si="438"/>
        <v>0</v>
      </c>
      <c r="AS1553" s="6">
        <f t="shared" si="439"/>
        <v>0</v>
      </c>
      <c r="AT1553" s="6">
        <f t="shared" si="440"/>
        <v>0</v>
      </c>
      <c r="AU1553" s="6">
        <f t="shared" si="441"/>
        <v>0</v>
      </c>
      <c r="AV1553" s="6">
        <f t="shared" si="442"/>
        <v>0</v>
      </c>
      <c r="AW1553" s="7">
        <f t="shared" si="443"/>
        <v>0</v>
      </c>
      <c r="AX1553" s="5">
        <v>0</v>
      </c>
      <c r="AY1553" s="6">
        <v>0</v>
      </c>
      <c r="AZ1553" s="6">
        <v>0</v>
      </c>
      <c r="BA1553" s="6">
        <f t="shared" si="444"/>
        <v>0</v>
      </c>
      <c r="BB1553" s="6">
        <f t="shared" si="445"/>
        <v>0</v>
      </c>
      <c r="BC1553" s="6">
        <f t="shared" si="446"/>
        <v>0</v>
      </c>
      <c r="BD1553" s="6">
        <f t="shared" si="447"/>
        <v>0</v>
      </c>
      <c r="BE1553" s="6">
        <f t="shared" si="448"/>
        <v>0</v>
      </c>
      <c r="BF1553" s="7">
        <f t="shared" si="449"/>
        <v>0</v>
      </c>
    </row>
    <row r="1554" spans="1:61" x14ac:dyDescent="0.25">
      <c r="A1554" t="s">
        <v>2408</v>
      </c>
      <c r="B1554" t="s">
        <v>2408</v>
      </c>
      <c r="C1554">
        <f>VLOOKUP(B1554,Annotation!D:E,2,FALSE)</f>
        <v>2196</v>
      </c>
      <c r="D1554" t="str">
        <f>VLOOKUP(B1554,Annotation!D:F,3,FALSE)</f>
        <v>hypothetical protein</v>
      </c>
      <c r="G1554">
        <v>3</v>
      </c>
      <c r="H1554">
        <v>3</v>
      </c>
      <c r="I1554">
        <v>3</v>
      </c>
      <c r="J1554">
        <v>1</v>
      </c>
      <c r="K1554">
        <v>2</v>
      </c>
      <c r="L1554">
        <v>0</v>
      </c>
      <c r="M1554">
        <v>1</v>
      </c>
      <c r="N1554">
        <v>1</v>
      </c>
      <c r="O1554">
        <v>0</v>
      </c>
      <c r="P1554">
        <v>0</v>
      </c>
      <c r="Q1554">
        <v>0</v>
      </c>
      <c r="R1554">
        <v>0</v>
      </c>
      <c r="S1554">
        <v>17.8</v>
      </c>
      <c r="T1554">
        <v>14.196999999999999</v>
      </c>
      <c r="U1554">
        <v>2693900</v>
      </c>
      <c r="V1554">
        <v>752850</v>
      </c>
      <c r="W1554">
        <v>1557100</v>
      </c>
      <c r="X1554">
        <v>0</v>
      </c>
      <c r="Y1554">
        <v>254270</v>
      </c>
      <c r="Z1554">
        <v>129640</v>
      </c>
      <c r="AA1554">
        <v>0</v>
      </c>
      <c r="AB1554">
        <v>0</v>
      </c>
      <c r="AC1554">
        <v>0</v>
      </c>
      <c r="AD1554">
        <v>0</v>
      </c>
      <c r="AE1554">
        <v>538770</v>
      </c>
      <c r="AF1554" s="5">
        <v>150570</v>
      </c>
      <c r="AG1554" s="6">
        <v>311420</v>
      </c>
      <c r="AH1554" s="6">
        <v>0</v>
      </c>
      <c r="AI1554" s="6">
        <f t="shared" si="432"/>
        <v>5.948708672840838E-4</v>
      </c>
      <c r="AJ1554" s="6">
        <f t="shared" si="433"/>
        <v>6.2820775282579355E-4</v>
      </c>
      <c r="AK1554" s="6">
        <f t="shared" si="434"/>
        <v>0</v>
      </c>
      <c r="AL1554" s="6">
        <f t="shared" si="435"/>
        <v>2</v>
      </c>
      <c r="AM1554" s="6">
        <f t="shared" si="436"/>
        <v>6.1153931005493867E-4</v>
      </c>
      <c r="AN1554" s="7">
        <f t="shared" si="437"/>
        <v>2.8860347218042428E-4</v>
      </c>
      <c r="AO1554" s="5">
        <v>50853</v>
      </c>
      <c r="AP1554" s="6">
        <v>25929</v>
      </c>
      <c r="AQ1554" s="6">
        <v>0</v>
      </c>
      <c r="AR1554" s="6">
        <f t="shared" si="438"/>
        <v>9.7163573276538238E-5</v>
      </c>
      <c r="AS1554" s="6">
        <f t="shared" si="439"/>
        <v>5.4283223404481955E-5</v>
      </c>
      <c r="AT1554" s="6">
        <f t="shared" si="440"/>
        <v>0</v>
      </c>
      <c r="AU1554" s="6">
        <f t="shared" si="441"/>
        <v>2</v>
      </c>
      <c r="AV1554" s="6">
        <f t="shared" si="442"/>
        <v>7.5723398340510093E-5</v>
      </c>
      <c r="AW1554" s="7">
        <f t="shared" si="443"/>
        <v>3.9757812258439741E-5</v>
      </c>
      <c r="AX1554" s="5">
        <v>0</v>
      </c>
      <c r="AY1554" s="6">
        <v>0</v>
      </c>
      <c r="AZ1554" s="6">
        <v>0</v>
      </c>
      <c r="BA1554" s="6">
        <f t="shared" si="444"/>
        <v>0</v>
      </c>
      <c r="BB1554" s="6">
        <f t="shared" si="445"/>
        <v>0</v>
      </c>
      <c r="BC1554" s="6">
        <f t="shared" si="446"/>
        <v>0</v>
      </c>
      <c r="BD1554" s="6">
        <f t="shared" si="447"/>
        <v>0</v>
      </c>
      <c r="BE1554" s="6">
        <f t="shared" si="448"/>
        <v>0</v>
      </c>
      <c r="BF1554" s="7">
        <f t="shared" si="449"/>
        <v>0</v>
      </c>
    </row>
    <row r="1555" spans="1:61" x14ac:dyDescent="0.25">
      <c r="A1555" t="s">
        <v>2409</v>
      </c>
      <c r="B1555" t="s">
        <v>2409</v>
      </c>
      <c r="C1555">
        <f>VLOOKUP(B1555,Annotation!D:E,2,FALSE)</f>
        <v>2197</v>
      </c>
      <c r="D1555" t="str">
        <f>VLOOKUP(B1555,Annotation!D:F,3,FALSE)</f>
        <v>fasciclin domain-containing protein</v>
      </c>
      <c r="G1555">
        <v>10</v>
      </c>
      <c r="H1555">
        <v>10</v>
      </c>
      <c r="I1555">
        <v>10</v>
      </c>
      <c r="J1555">
        <v>9</v>
      </c>
      <c r="K1555">
        <v>9</v>
      </c>
      <c r="L1555">
        <v>9</v>
      </c>
      <c r="M1555">
        <v>8</v>
      </c>
      <c r="N1555">
        <v>8</v>
      </c>
      <c r="O1555">
        <v>8</v>
      </c>
      <c r="P1555">
        <v>8</v>
      </c>
      <c r="Q1555">
        <v>8</v>
      </c>
      <c r="R1555">
        <v>9</v>
      </c>
      <c r="S1555">
        <v>61.3</v>
      </c>
      <c r="T1555">
        <v>20.763999999999999</v>
      </c>
      <c r="U1555">
        <v>10863000000</v>
      </c>
      <c r="V1555">
        <v>1215800000</v>
      </c>
      <c r="W1555">
        <v>993850000</v>
      </c>
      <c r="X1555">
        <v>2061500000</v>
      </c>
      <c r="Y1555">
        <v>1409100000</v>
      </c>
      <c r="Z1555">
        <v>1009600000</v>
      </c>
      <c r="AA1555">
        <v>633570000</v>
      </c>
      <c r="AB1555">
        <v>1148600000</v>
      </c>
      <c r="AC1555">
        <v>1239600000</v>
      </c>
      <c r="AD1555">
        <v>1151900000</v>
      </c>
      <c r="AE1555">
        <v>1357900000</v>
      </c>
      <c r="AF1555" s="5">
        <v>151970000</v>
      </c>
      <c r="AG1555" s="6">
        <v>124230000</v>
      </c>
      <c r="AH1555" s="6">
        <v>257680000</v>
      </c>
      <c r="AI1555" s="6">
        <f t="shared" si="432"/>
        <v>0.60040197716120214</v>
      </c>
      <c r="AJ1555" s="6">
        <f t="shared" si="433"/>
        <v>0.25060127523456532</v>
      </c>
      <c r="AK1555" s="6">
        <f t="shared" si="434"/>
        <v>0.59000487899276888</v>
      </c>
      <c r="AL1555" s="6">
        <f t="shared" si="435"/>
        <v>3</v>
      </c>
      <c r="AM1555" s="6">
        <f t="shared" si="436"/>
        <v>0.48033604379617878</v>
      </c>
      <c r="AN1555" s="7">
        <f t="shared" si="437"/>
        <v>0.16250245706270525</v>
      </c>
      <c r="AO1555" s="5">
        <v>176130000</v>
      </c>
      <c r="AP1555" s="6">
        <v>126200000</v>
      </c>
      <c r="AQ1555" s="6">
        <v>79196000</v>
      </c>
      <c r="AR1555" s="6">
        <f t="shared" si="438"/>
        <v>0.33652724836679604</v>
      </c>
      <c r="AS1555" s="6">
        <f t="shared" si="439"/>
        <v>0.2642038950073517</v>
      </c>
      <c r="AT1555" s="6">
        <f t="shared" si="440"/>
        <v>0.18486249227610782</v>
      </c>
      <c r="AU1555" s="6">
        <f t="shared" si="441"/>
        <v>3</v>
      </c>
      <c r="AV1555" s="6">
        <f t="shared" si="442"/>
        <v>0.2618645452167519</v>
      </c>
      <c r="AW1555" s="7">
        <f t="shared" si="443"/>
        <v>6.193896984448518E-2</v>
      </c>
      <c r="AX1555" s="5">
        <v>143570000</v>
      </c>
      <c r="AY1555" s="6">
        <v>154950000</v>
      </c>
      <c r="AZ1555" s="6">
        <v>143990000</v>
      </c>
      <c r="BA1555" s="6">
        <f t="shared" si="444"/>
        <v>0.26539992625532616</v>
      </c>
      <c r="BB1555" s="6">
        <f t="shared" si="445"/>
        <v>0.33611203783449961</v>
      </c>
      <c r="BC1555" s="6">
        <f t="shared" si="446"/>
        <v>0.30327628636203785</v>
      </c>
      <c r="BD1555" s="6">
        <f t="shared" si="447"/>
        <v>3</v>
      </c>
      <c r="BE1555" s="6">
        <f t="shared" si="448"/>
        <v>0.30159608348395456</v>
      </c>
      <c r="BF1555" s="7">
        <f t="shared" si="449"/>
        <v>2.8892536432788413E-2</v>
      </c>
      <c r="BH1555" t="s">
        <v>2410</v>
      </c>
      <c r="BI1555" t="s">
        <v>2411</v>
      </c>
    </row>
    <row r="1556" spans="1:61" x14ac:dyDescent="0.25">
      <c r="A1556" t="s">
        <v>2412</v>
      </c>
      <c r="B1556" t="s">
        <v>2412</v>
      </c>
      <c r="C1556">
        <f>VLOOKUP(B1556,Annotation!D:E,2,FALSE)</f>
        <v>2198</v>
      </c>
      <c r="D1556" t="str">
        <f>VLOOKUP(B1556,Annotation!D:F,3,FALSE)</f>
        <v>tellurium resistance protein TerC</v>
      </c>
      <c r="G1556">
        <v>2</v>
      </c>
      <c r="H1556">
        <v>2</v>
      </c>
      <c r="I1556">
        <v>2</v>
      </c>
      <c r="J1556">
        <v>1</v>
      </c>
      <c r="K1556">
        <v>0</v>
      </c>
      <c r="L1556">
        <v>0</v>
      </c>
      <c r="M1556">
        <v>1</v>
      </c>
      <c r="N1556">
        <v>1</v>
      </c>
      <c r="O1556">
        <v>1</v>
      </c>
      <c r="P1556">
        <v>0</v>
      </c>
      <c r="Q1556">
        <v>2</v>
      </c>
      <c r="R1556">
        <v>0</v>
      </c>
      <c r="S1556">
        <v>7.2</v>
      </c>
      <c r="T1556">
        <v>29.347999999999999</v>
      </c>
      <c r="U1556">
        <v>1401400</v>
      </c>
      <c r="V1556">
        <v>350830</v>
      </c>
      <c r="W1556">
        <v>0</v>
      </c>
      <c r="X1556">
        <v>0</v>
      </c>
      <c r="Y1556">
        <v>176810</v>
      </c>
      <c r="Z1556">
        <v>373840</v>
      </c>
      <c r="AA1556">
        <v>415570</v>
      </c>
      <c r="AB1556">
        <v>0</v>
      </c>
      <c r="AC1556">
        <v>84343</v>
      </c>
      <c r="AD1556">
        <v>0</v>
      </c>
      <c r="AE1556">
        <v>140140</v>
      </c>
      <c r="AF1556" s="5">
        <v>35083</v>
      </c>
      <c r="AG1556" s="6">
        <v>0</v>
      </c>
      <c r="AH1556" s="6">
        <v>0</v>
      </c>
      <c r="AI1556" s="6">
        <f t="shared" si="432"/>
        <v>1.386056627278177E-4</v>
      </c>
      <c r="AJ1556" s="6">
        <f t="shared" si="433"/>
        <v>0</v>
      </c>
      <c r="AK1556" s="6">
        <f t="shared" si="434"/>
        <v>0</v>
      </c>
      <c r="AL1556" s="6">
        <f t="shared" si="435"/>
        <v>1</v>
      </c>
      <c r="AM1556" s="6">
        <f t="shared" si="436"/>
        <v>0</v>
      </c>
      <c r="AN1556" s="7">
        <f t="shared" si="437"/>
        <v>0</v>
      </c>
      <c r="AO1556" s="5">
        <v>17681</v>
      </c>
      <c r="AP1556" s="6">
        <v>37384</v>
      </c>
      <c r="AQ1556" s="6">
        <v>41557</v>
      </c>
      <c r="AR1556" s="6">
        <f t="shared" si="438"/>
        <v>3.3782650760082441E-5</v>
      </c>
      <c r="AS1556" s="6">
        <f t="shared" si="439"/>
        <v>7.8264646679515338E-5</v>
      </c>
      <c r="AT1556" s="6">
        <f t="shared" si="440"/>
        <v>9.7004022823352347E-5</v>
      </c>
      <c r="AU1556" s="6">
        <f t="shared" si="441"/>
        <v>3</v>
      </c>
      <c r="AV1556" s="6">
        <f t="shared" si="442"/>
        <v>6.9683773420983376E-5</v>
      </c>
      <c r="AW1556" s="7">
        <f t="shared" si="443"/>
        <v>2.6513631849796847E-5</v>
      </c>
      <c r="AX1556" s="5">
        <v>0</v>
      </c>
      <c r="AY1556" s="6">
        <v>8434.2999999999993</v>
      </c>
      <c r="AZ1556" s="6">
        <v>0</v>
      </c>
      <c r="BA1556" s="6">
        <f t="shared" si="444"/>
        <v>0</v>
      </c>
      <c r="BB1556" s="6">
        <f t="shared" si="445"/>
        <v>1.8295384063940109E-5</v>
      </c>
      <c r="BC1556" s="6">
        <f t="shared" si="446"/>
        <v>0</v>
      </c>
      <c r="BD1556" s="6">
        <f t="shared" si="447"/>
        <v>1</v>
      </c>
      <c r="BE1556" s="6">
        <f t="shared" si="448"/>
        <v>0</v>
      </c>
      <c r="BF1556" s="7">
        <f t="shared" si="449"/>
        <v>0</v>
      </c>
      <c r="BH1556">
        <v>2113</v>
      </c>
      <c r="BI1556">
        <v>233</v>
      </c>
    </row>
    <row r="1557" spans="1:61" x14ac:dyDescent="0.25">
      <c r="A1557" t="s">
        <v>2413</v>
      </c>
      <c r="B1557" t="s">
        <v>2413</v>
      </c>
      <c r="C1557">
        <f>VLOOKUP(B1557,Annotation!D:E,2,FALSE)</f>
        <v>2200</v>
      </c>
      <c r="D1557" t="str">
        <f>VLOOKUP(B1557,Annotation!D:F,3,FALSE)</f>
        <v>ABC transporter ATP-binding protein</v>
      </c>
      <c r="G1557">
        <v>18</v>
      </c>
      <c r="H1557">
        <v>18</v>
      </c>
      <c r="I1557">
        <v>18</v>
      </c>
      <c r="J1557">
        <v>14</v>
      </c>
      <c r="K1557">
        <v>12</v>
      </c>
      <c r="L1557">
        <v>14</v>
      </c>
      <c r="M1557">
        <v>8</v>
      </c>
      <c r="N1557">
        <v>4</v>
      </c>
      <c r="O1557">
        <v>4</v>
      </c>
      <c r="P1557">
        <v>5</v>
      </c>
      <c r="Q1557">
        <v>4</v>
      </c>
      <c r="R1557">
        <v>5</v>
      </c>
      <c r="S1557">
        <v>30.8</v>
      </c>
      <c r="T1557">
        <v>64.959999999999994</v>
      </c>
      <c r="U1557">
        <v>365490000</v>
      </c>
      <c r="V1557">
        <v>57005000</v>
      </c>
      <c r="W1557">
        <v>108670000</v>
      </c>
      <c r="X1557">
        <v>108620000</v>
      </c>
      <c r="Y1557">
        <v>71572000</v>
      </c>
      <c r="Z1557">
        <v>7266900</v>
      </c>
      <c r="AA1557">
        <v>3669900</v>
      </c>
      <c r="AB1557">
        <v>2825900</v>
      </c>
      <c r="AC1557">
        <v>3220000</v>
      </c>
      <c r="AD1557">
        <v>2639700</v>
      </c>
      <c r="AE1557">
        <v>13537000</v>
      </c>
      <c r="AF1557" s="5">
        <v>2111300</v>
      </c>
      <c r="AG1557" s="6">
        <v>4024600</v>
      </c>
      <c r="AH1557" s="6">
        <v>4023100</v>
      </c>
      <c r="AI1557" s="6">
        <f t="shared" si="432"/>
        <v>8.3413087739714828E-3</v>
      </c>
      <c r="AJ1557" s="6">
        <f t="shared" si="433"/>
        <v>8.1185695267570763E-3</v>
      </c>
      <c r="AK1557" s="6">
        <f t="shared" si="434"/>
        <v>9.2116137405922408E-3</v>
      </c>
      <c r="AL1557" s="6">
        <f t="shared" si="435"/>
        <v>3</v>
      </c>
      <c r="AM1557" s="6">
        <f t="shared" si="436"/>
        <v>8.5571640137735994E-3</v>
      </c>
      <c r="AN1557" s="7">
        <f t="shared" si="437"/>
        <v>4.7161532825114674E-4</v>
      </c>
      <c r="AO1557" s="5">
        <v>2650800</v>
      </c>
      <c r="AP1557" s="6">
        <v>269140</v>
      </c>
      <c r="AQ1557" s="6">
        <v>135920</v>
      </c>
      <c r="AR1557" s="6">
        <f t="shared" si="438"/>
        <v>5.064818202297751E-3</v>
      </c>
      <c r="AS1557" s="6">
        <f t="shared" si="439"/>
        <v>5.63453536468135E-4</v>
      </c>
      <c r="AT1557" s="6">
        <f t="shared" si="440"/>
        <v>3.1726993724643385E-4</v>
      </c>
      <c r="AU1557" s="6">
        <f t="shared" si="441"/>
        <v>3</v>
      </c>
      <c r="AV1557" s="6">
        <f t="shared" si="442"/>
        <v>1.9818472253374398E-3</v>
      </c>
      <c r="AW1557" s="7">
        <f t="shared" si="443"/>
        <v>2.1823052222693551E-3</v>
      </c>
      <c r="AX1557" s="5">
        <v>104660</v>
      </c>
      <c r="AY1557" s="6">
        <v>119260</v>
      </c>
      <c r="AZ1557" s="6">
        <v>97766</v>
      </c>
      <c r="BA1557" s="6">
        <f t="shared" si="444"/>
        <v>1.9347186934514477E-4</v>
      </c>
      <c r="BB1557" s="6">
        <f t="shared" si="445"/>
        <v>2.5869455716129346E-4</v>
      </c>
      <c r="BC1557" s="6">
        <f t="shared" si="446"/>
        <v>2.0591783743642607E-4</v>
      </c>
      <c r="BD1557" s="6">
        <f t="shared" si="447"/>
        <v>3</v>
      </c>
      <c r="BE1557" s="6">
        <f t="shared" si="448"/>
        <v>2.1936142131428809E-4</v>
      </c>
      <c r="BF1557" s="7">
        <f t="shared" si="449"/>
        <v>2.827304030463805E-5</v>
      </c>
      <c r="BH1557" t="s">
        <v>2414</v>
      </c>
      <c r="BI1557" t="s">
        <v>2415</v>
      </c>
    </row>
    <row r="1558" spans="1:61" x14ac:dyDescent="0.25">
      <c r="A1558" t="s">
        <v>2416</v>
      </c>
      <c r="B1558" t="s">
        <v>2416</v>
      </c>
      <c r="C1558">
        <f>VLOOKUP(B1558,Annotation!D:E,2,FALSE)</f>
        <v>2201</v>
      </c>
      <c r="D1558" t="str">
        <f>VLOOKUP(B1558,Annotation!D:F,3,FALSE)</f>
        <v>hypothetical protein</v>
      </c>
      <c r="G1558">
        <v>11</v>
      </c>
      <c r="H1558">
        <v>11</v>
      </c>
      <c r="I1558">
        <v>11</v>
      </c>
      <c r="J1558">
        <v>9</v>
      </c>
      <c r="K1558">
        <v>11</v>
      </c>
      <c r="L1558">
        <v>1</v>
      </c>
      <c r="M1558">
        <v>5</v>
      </c>
      <c r="N1558">
        <v>6</v>
      </c>
      <c r="O1558">
        <v>5</v>
      </c>
      <c r="P1558">
        <v>5</v>
      </c>
      <c r="Q1558">
        <v>5</v>
      </c>
      <c r="R1558">
        <v>5</v>
      </c>
      <c r="S1558">
        <v>50</v>
      </c>
      <c r="T1558">
        <v>29.766999999999999</v>
      </c>
      <c r="U1558">
        <v>740480000</v>
      </c>
      <c r="V1558">
        <v>25209000</v>
      </c>
      <c r="W1558">
        <v>68813000</v>
      </c>
      <c r="X1558">
        <v>672960</v>
      </c>
      <c r="Y1558">
        <v>121480000</v>
      </c>
      <c r="Z1558">
        <v>55667000</v>
      </c>
      <c r="AA1558">
        <v>129900000</v>
      </c>
      <c r="AB1558">
        <v>105500000</v>
      </c>
      <c r="AC1558">
        <v>100490000</v>
      </c>
      <c r="AD1558">
        <v>132750000</v>
      </c>
      <c r="AE1558">
        <v>46280000</v>
      </c>
      <c r="AF1558" s="5">
        <v>1575600</v>
      </c>
      <c r="AG1558" s="6">
        <v>4300800</v>
      </c>
      <c r="AH1558" s="6">
        <v>42060</v>
      </c>
      <c r="AI1558" s="6">
        <f t="shared" si="432"/>
        <v>6.2248690874198214E-3</v>
      </c>
      <c r="AJ1558" s="6">
        <f t="shared" si="433"/>
        <v>8.6757302143509515E-3</v>
      </c>
      <c r="AK1558" s="6">
        <f t="shared" si="434"/>
        <v>9.6303963095451184E-5</v>
      </c>
      <c r="AL1558" s="6">
        <f t="shared" si="435"/>
        <v>3</v>
      </c>
      <c r="AM1558" s="6">
        <f t="shared" si="436"/>
        <v>4.9989677549554081E-3</v>
      </c>
      <c r="AN1558" s="7">
        <f t="shared" si="437"/>
        <v>3.6082095521081299E-3</v>
      </c>
      <c r="AO1558" s="5">
        <v>7592400</v>
      </c>
      <c r="AP1558" s="6">
        <v>3479200</v>
      </c>
      <c r="AQ1558" s="6">
        <v>8119000</v>
      </c>
      <c r="AR1558" s="6">
        <f t="shared" si="438"/>
        <v>1.4506611482995868E-2</v>
      </c>
      <c r="AS1558" s="6">
        <f t="shared" si="439"/>
        <v>7.2838208518983989E-3</v>
      </c>
      <c r="AT1558" s="6">
        <f t="shared" si="440"/>
        <v>1.8951696737079138E-2</v>
      </c>
      <c r="AU1558" s="6">
        <f t="shared" si="441"/>
        <v>3</v>
      </c>
      <c r="AV1558" s="6">
        <f t="shared" si="442"/>
        <v>1.35807096906578E-2</v>
      </c>
      <c r="AW1558" s="7">
        <f t="shared" si="443"/>
        <v>4.8081737707634728E-3</v>
      </c>
      <c r="AX1558" s="5">
        <v>6593800</v>
      </c>
      <c r="AY1558" s="6">
        <v>6280300</v>
      </c>
      <c r="AZ1558" s="6">
        <v>8296600</v>
      </c>
      <c r="BA1558" s="6">
        <f t="shared" si="444"/>
        <v>1.2189134455264816E-2</v>
      </c>
      <c r="BB1558" s="6">
        <f t="shared" si="445"/>
        <v>1.3623003750964877E-2</v>
      </c>
      <c r="BC1558" s="6">
        <f t="shared" si="446"/>
        <v>1.747456099334178E-2</v>
      </c>
      <c r="BD1558" s="6">
        <f t="shared" si="447"/>
        <v>3</v>
      </c>
      <c r="BE1558" s="6">
        <f t="shared" si="448"/>
        <v>1.4428899733190489E-2</v>
      </c>
      <c r="BF1558" s="7">
        <f t="shared" si="449"/>
        <v>2.2317459044400795E-3</v>
      </c>
    </row>
    <row r="1559" spans="1:61" x14ac:dyDescent="0.25">
      <c r="A1559" t="s">
        <v>2417</v>
      </c>
      <c r="B1559" t="s">
        <v>2417</v>
      </c>
      <c r="C1559">
        <f>VLOOKUP(B1559,Annotation!D:E,2,FALSE)</f>
        <v>2202</v>
      </c>
      <c r="D1559" t="str">
        <f>VLOOKUP(B1559,Annotation!D:F,3,FALSE)</f>
        <v>T9SS type A sorting domain-containing protein</v>
      </c>
      <c r="G1559">
        <v>42</v>
      </c>
      <c r="H1559">
        <v>42</v>
      </c>
      <c r="I1559">
        <v>42</v>
      </c>
      <c r="J1559">
        <v>20</v>
      </c>
      <c r="K1559">
        <v>34</v>
      </c>
      <c r="L1559">
        <v>22</v>
      </c>
      <c r="M1559">
        <v>6</v>
      </c>
      <c r="N1559">
        <v>7</v>
      </c>
      <c r="O1559">
        <v>10</v>
      </c>
      <c r="P1559">
        <v>6</v>
      </c>
      <c r="Q1559">
        <v>7</v>
      </c>
      <c r="R1559">
        <v>12</v>
      </c>
      <c r="S1559">
        <v>19</v>
      </c>
      <c r="T1559">
        <v>278.52</v>
      </c>
      <c r="U1559">
        <v>176450000</v>
      </c>
      <c r="V1559">
        <v>13701000</v>
      </c>
      <c r="W1559">
        <v>34507000</v>
      </c>
      <c r="X1559">
        <v>34347000</v>
      </c>
      <c r="Y1559">
        <v>15544000</v>
      </c>
      <c r="Z1559">
        <v>4349200</v>
      </c>
      <c r="AA1559">
        <v>3260000</v>
      </c>
      <c r="AB1559">
        <v>6952700</v>
      </c>
      <c r="AC1559">
        <v>37922000</v>
      </c>
      <c r="AD1559">
        <v>25870000</v>
      </c>
      <c r="AE1559">
        <v>1633800</v>
      </c>
      <c r="AF1559" s="5">
        <v>126860</v>
      </c>
      <c r="AG1559" s="6">
        <v>319510</v>
      </c>
      <c r="AH1559" s="6">
        <v>318020</v>
      </c>
      <c r="AI1559" s="6">
        <f t="shared" si="432"/>
        <v>5.0119757072231434E-4</v>
      </c>
      <c r="AJ1559" s="6">
        <f t="shared" si="433"/>
        <v>6.4452719512352865E-4</v>
      </c>
      <c r="AK1559" s="6">
        <f t="shared" si="434"/>
        <v>7.281642021782069E-4</v>
      </c>
      <c r="AL1559" s="6">
        <f t="shared" si="435"/>
        <v>3</v>
      </c>
      <c r="AM1559" s="6">
        <f t="shared" si="436"/>
        <v>6.2462965600801671E-4</v>
      </c>
      <c r="AN1559" s="7">
        <f t="shared" si="437"/>
        <v>9.3720851453482987E-5</v>
      </c>
      <c r="AO1559" s="5">
        <v>143930</v>
      </c>
      <c r="AP1559" s="6">
        <v>40271</v>
      </c>
      <c r="AQ1559" s="6">
        <v>30185</v>
      </c>
      <c r="AR1559" s="6">
        <f t="shared" si="438"/>
        <v>2.7500350228486318E-4</v>
      </c>
      <c r="AS1559" s="6">
        <f t="shared" si="439"/>
        <v>8.4308677146125664E-5</v>
      </c>
      <c r="AT1559" s="6">
        <f t="shared" si="440"/>
        <v>7.0459042493993578E-5</v>
      </c>
      <c r="AU1559" s="6">
        <f t="shared" si="441"/>
        <v>3</v>
      </c>
      <c r="AV1559" s="6">
        <f t="shared" si="442"/>
        <v>1.4325707397499414E-4</v>
      </c>
      <c r="AW1559" s="7">
        <f t="shared" si="443"/>
        <v>9.3330217058588919E-5</v>
      </c>
      <c r="AX1559" s="5">
        <v>64377</v>
      </c>
      <c r="AY1559" s="6">
        <v>351130</v>
      </c>
      <c r="AZ1559" s="6">
        <v>239540</v>
      </c>
      <c r="BA1559" s="6">
        <f t="shared" si="444"/>
        <v>1.1900571883080819E-4</v>
      </c>
      <c r="BB1559" s="6">
        <f t="shared" si="445"/>
        <v>7.6165872762070242E-4</v>
      </c>
      <c r="BC1559" s="6">
        <f t="shared" si="446"/>
        <v>5.0452671459936475E-4</v>
      </c>
      <c r="BD1559" s="6">
        <f t="shared" si="447"/>
        <v>3</v>
      </c>
      <c r="BE1559" s="6">
        <f t="shared" si="448"/>
        <v>4.6173038701695845E-4</v>
      </c>
      <c r="BF1559" s="7">
        <f t="shared" si="449"/>
        <v>2.6410145357113739E-4</v>
      </c>
    </row>
    <row r="1560" spans="1:61" x14ac:dyDescent="0.25">
      <c r="A1560" t="s">
        <v>2418</v>
      </c>
      <c r="B1560" t="s">
        <v>2418</v>
      </c>
      <c r="C1560">
        <f>VLOOKUP(B1560,Annotation!D:E,2,FALSE)</f>
        <v>2203</v>
      </c>
      <c r="D1560" t="str">
        <f>VLOOKUP(B1560,Annotation!D:F,3,FALSE)</f>
        <v>NUDIX domain-containing protein</v>
      </c>
      <c r="G1560">
        <v>5</v>
      </c>
      <c r="H1560">
        <v>5</v>
      </c>
      <c r="I1560">
        <v>5</v>
      </c>
      <c r="J1560">
        <v>4</v>
      </c>
      <c r="K1560">
        <v>2</v>
      </c>
      <c r="L1560">
        <v>2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16.8</v>
      </c>
      <c r="T1560">
        <v>21.079000000000001</v>
      </c>
      <c r="U1560">
        <v>3252700</v>
      </c>
      <c r="V1560">
        <v>2041100</v>
      </c>
      <c r="W1560">
        <v>585250</v>
      </c>
      <c r="X1560">
        <v>626420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295700</v>
      </c>
      <c r="AF1560" s="5">
        <v>185550</v>
      </c>
      <c r="AG1560" s="6">
        <v>53204</v>
      </c>
      <c r="AH1560" s="6">
        <v>56947</v>
      </c>
      <c r="AI1560" s="6">
        <f t="shared" si="432"/>
        <v>7.3306959835665636E-4</v>
      </c>
      <c r="AJ1560" s="6">
        <f t="shared" si="433"/>
        <v>1.0732504425323845E-4</v>
      </c>
      <c r="AK1560" s="6">
        <f t="shared" si="434"/>
        <v>1.303904371468535E-4</v>
      </c>
      <c r="AL1560" s="6">
        <f t="shared" si="435"/>
        <v>3</v>
      </c>
      <c r="AM1560" s="6">
        <f t="shared" si="436"/>
        <v>3.2359502658558278E-4</v>
      </c>
      <c r="AN1560" s="7">
        <f t="shared" si="437"/>
        <v>2.8969532476110399E-4</v>
      </c>
      <c r="AO1560" s="5">
        <v>0</v>
      </c>
      <c r="AP1560" s="6">
        <v>0</v>
      </c>
      <c r="AQ1560" s="6">
        <v>0</v>
      </c>
      <c r="AR1560" s="6">
        <f t="shared" si="438"/>
        <v>0</v>
      </c>
      <c r="AS1560" s="6">
        <f t="shared" si="439"/>
        <v>0</v>
      </c>
      <c r="AT1560" s="6">
        <f t="shared" si="440"/>
        <v>0</v>
      </c>
      <c r="AU1560" s="6">
        <f t="shared" si="441"/>
        <v>0</v>
      </c>
      <c r="AV1560" s="6">
        <f t="shared" si="442"/>
        <v>0</v>
      </c>
      <c r="AW1560" s="7">
        <f t="shared" si="443"/>
        <v>0</v>
      </c>
      <c r="AX1560" s="5">
        <v>0</v>
      </c>
      <c r="AY1560" s="6">
        <v>0</v>
      </c>
      <c r="AZ1560" s="6">
        <v>0</v>
      </c>
      <c r="BA1560" s="6">
        <f t="shared" si="444"/>
        <v>0</v>
      </c>
      <c r="BB1560" s="6">
        <f t="shared" si="445"/>
        <v>0</v>
      </c>
      <c r="BC1560" s="6">
        <f t="shared" si="446"/>
        <v>0</v>
      </c>
      <c r="BD1560" s="6">
        <f t="shared" si="447"/>
        <v>0</v>
      </c>
      <c r="BE1560" s="6">
        <f t="shared" si="448"/>
        <v>0</v>
      </c>
      <c r="BF1560" s="7">
        <f t="shared" si="449"/>
        <v>0</v>
      </c>
      <c r="BH1560">
        <v>2116</v>
      </c>
      <c r="BI1560">
        <v>1</v>
      </c>
    </row>
    <row r="1561" spans="1:61" x14ac:dyDescent="0.25">
      <c r="A1561" t="s">
        <v>2419</v>
      </c>
      <c r="B1561" t="s">
        <v>2419</v>
      </c>
      <c r="C1561">
        <f>VLOOKUP(B1561,Annotation!D:E,2,FALSE)</f>
        <v>2204</v>
      </c>
      <c r="D1561" t="str">
        <f>VLOOKUP(B1561,Annotation!D:F,3,FALSE)</f>
        <v>acyl-CoA thioesterase</v>
      </c>
      <c r="G1561">
        <v>7</v>
      </c>
      <c r="H1561">
        <v>7</v>
      </c>
      <c r="I1561">
        <v>7</v>
      </c>
      <c r="J1561">
        <v>6</v>
      </c>
      <c r="K1561">
        <v>6</v>
      </c>
      <c r="L1561">
        <v>1</v>
      </c>
      <c r="M1561">
        <v>0</v>
      </c>
      <c r="N1561">
        <v>0</v>
      </c>
      <c r="O1561">
        <v>1</v>
      </c>
      <c r="P1561">
        <v>3</v>
      </c>
      <c r="Q1561">
        <v>3</v>
      </c>
      <c r="R1561">
        <v>4</v>
      </c>
      <c r="S1561">
        <v>50</v>
      </c>
      <c r="T1561">
        <v>20.606000000000002</v>
      </c>
      <c r="U1561">
        <v>246050000</v>
      </c>
      <c r="V1561">
        <v>11166000</v>
      </c>
      <c r="W1561">
        <v>52811000</v>
      </c>
      <c r="X1561">
        <v>2064000</v>
      </c>
      <c r="Y1561">
        <v>0</v>
      </c>
      <c r="Z1561">
        <v>0</v>
      </c>
      <c r="AA1561">
        <v>443160</v>
      </c>
      <c r="AB1561">
        <v>68847000</v>
      </c>
      <c r="AC1561">
        <v>54761000</v>
      </c>
      <c r="AD1561">
        <v>55962000</v>
      </c>
      <c r="AE1561">
        <v>24605000</v>
      </c>
      <c r="AF1561" s="5">
        <v>1116600</v>
      </c>
      <c r="AG1561" s="6">
        <v>5281100</v>
      </c>
      <c r="AH1561" s="6">
        <v>206400</v>
      </c>
      <c r="AI1561" s="6">
        <f t="shared" si="432"/>
        <v>4.4114552062788602E-3</v>
      </c>
      <c r="AJ1561" s="6">
        <f t="shared" si="433"/>
        <v>1.0653227035669829E-2</v>
      </c>
      <c r="AK1561" s="6">
        <f t="shared" si="434"/>
        <v>4.7259006140991741E-4</v>
      </c>
      <c r="AL1561" s="6">
        <f t="shared" si="435"/>
        <v>3</v>
      </c>
      <c r="AM1561" s="6">
        <f t="shared" si="436"/>
        <v>5.1790907677862026E-3</v>
      </c>
      <c r="AN1561" s="7">
        <f t="shared" si="437"/>
        <v>4.1915224415387973E-3</v>
      </c>
      <c r="AO1561" s="5">
        <v>0</v>
      </c>
      <c r="AP1561" s="6">
        <v>0</v>
      </c>
      <c r="AQ1561" s="6">
        <v>44316</v>
      </c>
      <c r="AR1561" s="6">
        <f t="shared" si="438"/>
        <v>0</v>
      </c>
      <c r="AS1561" s="6">
        <f t="shared" si="439"/>
        <v>0</v>
      </c>
      <c r="AT1561" s="6">
        <f t="shared" si="440"/>
        <v>1.0344419172316776E-4</v>
      </c>
      <c r="AU1561" s="6">
        <f t="shared" si="441"/>
        <v>1</v>
      </c>
      <c r="AV1561" s="6">
        <f t="shared" si="442"/>
        <v>0</v>
      </c>
      <c r="AW1561" s="7">
        <f t="shared" si="443"/>
        <v>0</v>
      </c>
      <c r="AX1561" s="5">
        <v>6884700</v>
      </c>
      <c r="AY1561" s="6">
        <v>5476100</v>
      </c>
      <c r="AZ1561" s="6">
        <v>5596200</v>
      </c>
      <c r="BA1561" s="6">
        <f t="shared" si="444"/>
        <v>1.2726884950129165E-2</v>
      </c>
      <c r="BB1561" s="6">
        <f t="shared" si="445"/>
        <v>1.1878561667541164E-2</v>
      </c>
      <c r="BC1561" s="6">
        <f t="shared" si="446"/>
        <v>1.1786893212995598E-2</v>
      </c>
      <c r="BD1561" s="6">
        <f t="shared" si="447"/>
        <v>3</v>
      </c>
      <c r="BE1561" s="6">
        <f t="shared" si="448"/>
        <v>1.213077994355531E-2</v>
      </c>
      <c r="BF1561" s="7">
        <f t="shared" si="449"/>
        <v>4.2316794186745448E-4</v>
      </c>
      <c r="BH1561">
        <v>2117</v>
      </c>
      <c r="BI1561">
        <v>19</v>
      </c>
    </row>
    <row r="1562" spans="1:61" x14ac:dyDescent="0.25">
      <c r="A1562" t="s">
        <v>2420</v>
      </c>
      <c r="B1562" t="s">
        <v>2420</v>
      </c>
      <c r="C1562">
        <f>VLOOKUP(B1562,Annotation!D:E,2,FALSE)</f>
        <v>2207</v>
      </c>
      <c r="D1562" t="str">
        <f>VLOOKUP(B1562,Annotation!D:F,3,FALSE)</f>
        <v>glucose-1-phosphate thymidylyltransferase</v>
      </c>
      <c r="G1562">
        <v>26</v>
      </c>
      <c r="H1562">
        <v>26</v>
      </c>
      <c r="I1562">
        <v>26</v>
      </c>
      <c r="J1562">
        <v>21</v>
      </c>
      <c r="K1562">
        <v>21</v>
      </c>
      <c r="L1562">
        <v>15</v>
      </c>
      <c r="M1562">
        <v>13</v>
      </c>
      <c r="N1562">
        <v>11</v>
      </c>
      <c r="O1562">
        <v>14</v>
      </c>
      <c r="P1562">
        <v>10</v>
      </c>
      <c r="Q1562">
        <v>12</v>
      </c>
      <c r="R1562">
        <v>11</v>
      </c>
      <c r="S1562">
        <v>64.5</v>
      </c>
      <c r="T1562">
        <v>44.177999999999997</v>
      </c>
      <c r="U1562">
        <v>1412600000</v>
      </c>
      <c r="V1562">
        <v>94600000</v>
      </c>
      <c r="W1562">
        <v>284190000</v>
      </c>
      <c r="X1562">
        <v>205460000</v>
      </c>
      <c r="Y1562">
        <v>71686000</v>
      </c>
      <c r="Z1562">
        <v>179480000</v>
      </c>
      <c r="AA1562">
        <v>164060000</v>
      </c>
      <c r="AB1562">
        <v>134720000</v>
      </c>
      <c r="AC1562">
        <v>226110000</v>
      </c>
      <c r="AD1562">
        <v>52318000</v>
      </c>
      <c r="AE1562">
        <v>58859000</v>
      </c>
      <c r="AF1562" s="5">
        <v>3941700</v>
      </c>
      <c r="AG1562" s="6">
        <v>11841000</v>
      </c>
      <c r="AH1562" s="6">
        <v>8560800</v>
      </c>
      <c r="AI1562" s="6">
        <f t="shared" si="432"/>
        <v>1.5572839859026851E-2</v>
      </c>
      <c r="AJ1562" s="6">
        <f t="shared" si="433"/>
        <v>2.3886095951481025E-2</v>
      </c>
      <c r="AK1562" s="6">
        <f t="shared" si="434"/>
        <v>1.9601497081967154E-2</v>
      </c>
      <c r="AL1562" s="6">
        <f t="shared" si="435"/>
        <v>3</v>
      </c>
      <c r="AM1562" s="6">
        <f t="shared" si="436"/>
        <v>1.9686810964158346E-2</v>
      </c>
      <c r="AN1562" s="7">
        <f t="shared" si="437"/>
        <v>3.3944086925955662E-3</v>
      </c>
      <c r="AO1562" s="5">
        <v>2986900</v>
      </c>
      <c r="AP1562" s="6">
        <v>7478400</v>
      </c>
      <c r="AQ1562" s="6">
        <v>6835800</v>
      </c>
      <c r="AR1562" s="6">
        <f t="shared" si="438"/>
        <v>5.706996185469727E-3</v>
      </c>
      <c r="AS1562" s="6">
        <f t="shared" si="439"/>
        <v>1.5656278989088581E-2</v>
      </c>
      <c r="AT1562" s="6">
        <f t="shared" si="440"/>
        <v>1.595639962499391E-2</v>
      </c>
      <c r="AU1562" s="6">
        <f t="shared" si="441"/>
        <v>3</v>
      </c>
      <c r="AV1562" s="6">
        <f t="shared" si="442"/>
        <v>1.2439891599850738E-2</v>
      </c>
      <c r="AW1562" s="7">
        <f t="shared" si="443"/>
        <v>4.7624523511015319E-3</v>
      </c>
      <c r="AX1562" s="5">
        <v>5613400</v>
      </c>
      <c r="AY1562" s="6">
        <v>9421100</v>
      </c>
      <c r="AZ1562" s="6">
        <v>2179900</v>
      </c>
      <c r="BA1562" s="6">
        <f t="shared" si="444"/>
        <v>1.0376791433040662E-2</v>
      </c>
      <c r="BB1562" s="6">
        <f t="shared" si="445"/>
        <v>2.0435915583366274E-2</v>
      </c>
      <c r="BC1562" s="6">
        <f t="shared" si="446"/>
        <v>4.5913742387707918E-3</v>
      </c>
      <c r="BD1562" s="6">
        <f t="shared" si="447"/>
        <v>3</v>
      </c>
      <c r="BE1562" s="6">
        <f t="shared" si="448"/>
        <v>1.1801360418392576E-2</v>
      </c>
      <c r="BF1562" s="7">
        <f t="shared" si="449"/>
        <v>6.5464708151628716E-3</v>
      </c>
      <c r="BH1562" t="s">
        <v>2421</v>
      </c>
      <c r="BI1562" t="s">
        <v>2422</v>
      </c>
    </row>
    <row r="1563" spans="1:61" x14ac:dyDescent="0.25">
      <c r="A1563" t="s">
        <v>2423</v>
      </c>
      <c r="B1563" t="s">
        <v>2423</v>
      </c>
      <c r="C1563">
        <f>VLOOKUP(B1563,Annotation!D:E,2,FALSE)</f>
        <v>2208</v>
      </c>
      <c r="D1563" t="str">
        <f>VLOOKUP(B1563,Annotation!D:F,3,FALSE)</f>
        <v>DUF2807 domain-containing protein</v>
      </c>
      <c r="G1563">
        <v>17</v>
      </c>
      <c r="H1563">
        <v>17</v>
      </c>
      <c r="I1563">
        <v>17</v>
      </c>
      <c r="J1563">
        <v>11</v>
      </c>
      <c r="K1563">
        <v>9</v>
      </c>
      <c r="L1563">
        <v>9</v>
      </c>
      <c r="M1563">
        <v>12</v>
      </c>
      <c r="N1563">
        <v>11</v>
      </c>
      <c r="O1563">
        <v>12</v>
      </c>
      <c r="P1563">
        <v>11</v>
      </c>
      <c r="Q1563">
        <v>14</v>
      </c>
      <c r="R1563">
        <v>14</v>
      </c>
      <c r="S1563">
        <v>81.599999999999994</v>
      </c>
      <c r="T1563">
        <v>25.32</v>
      </c>
      <c r="U1563">
        <v>3102100000</v>
      </c>
      <c r="V1563">
        <v>44229000</v>
      </c>
      <c r="W1563">
        <v>46827000</v>
      </c>
      <c r="X1563">
        <v>86143000</v>
      </c>
      <c r="Y1563">
        <v>243080000</v>
      </c>
      <c r="Z1563">
        <v>262250000</v>
      </c>
      <c r="AA1563">
        <v>130600000</v>
      </c>
      <c r="AB1563">
        <v>1002000000</v>
      </c>
      <c r="AC1563">
        <v>537980000</v>
      </c>
      <c r="AD1563">
        <v>748990000</v>
      </c>
      <c r="AE1563">
        <v>221580000</v>
      </c>
      <c r="AF1563" s="5">
        <v>3159200</v>
      </c>
      <c r="AG1563" s="6">
        <v>3344800</v>
      </c>
      <c r="AH1563" s="6">
        <v>6153100</v>
      </c>
      <c r="AI1563" s="6">
        <f t="shared" si="432"/>
        <v>1.2481344516994603E-2</v>
      </c>
      <c r="AJ1563" s="6">
        <f t="shared" si="433"/>
        <v>6.7472522370166143E-3</v>
      </c>
      <c r="AK1563" s="6">
        <f t="shared" si="434"/>
        <v>1.4088633269677145E-2</v>
      </c>
      <c r="AL1563" s="6">
        <f t="shared" si="435"/>
        <v>3</v>
      </c>
      <c r="AM1563" s="6">
        <f t="shared" si="436"/>
        <v>1.1105743341229454E-2</v>
      </c>
      <c r="AN1563" s="7">
        <f t="shared" si="437"/>
        <v>3.1509974942073816E-3</v>
      </c>
      <c r="AO1563" s="5">
        <v>17363000</v>
      </c>
      <c r="AP1563" s="6">
        <v>18732000</v>
      </c>
      <c r="AQ1563" s="6">
        <v>9328800</v>
      </c>
      <c r="AR1563" s="6">
        <f t="shared" si="438"/>
        <v>3.3175056000639747E-2</v>
      </c>
      <c r="AS1563" s="6">
        <f t="shared" si="439"/>
        <v>3.9216064669395499E-2</v>
      </c>
      <c r="AT1563" s="6">
        <f t="shared" si="440"/>
        <v>2.177566061348243E-2</v>
      </c>
      <c r="AU1563" s="6">
        <f t="shared" si="441"/>
        <v>3</v>
      </c>
      <c r="AV1563" s="6">
        <f t="shared" si="442"/>
        <v>3.1388927094505893E-2</v>
      </c>
      <c r="AW1563" s="7">
        <f t="shared" si="443"/>
        <v>7.2311647637326041E-3</v>
      </c>
      <c r="AX1563" s="5">
        <v>71568000</v>
      </c>
      <c r="AY1563" s="6">
        <v>38427000</v>
      </c>
      <c r="AZ1563" s="6">
        <v>53499000</v>
      </c>
      <c r="BA1563" s="6">
        <f t="shared" si="444"/>
        <v>0.13229882233225035</v>
      </c>
      <c r="BB1563" s="6">
        <f t="shared" si="445"/>
        <v>8.3354483884261477E-2</v>
      </c>
      <c r="BC1563" s="6">
        <f t="shared" si="446"/>
        <v>0.11268128372861075</v>
      </c>
      <c r="BD1563" s="6">
        <f t="shared" si="447"/>
        <v>3</v>
      </c>
      <c r="BE1563" s="6">
        <f t="shared" si="448"/>
        <v>0.10944486331504084</v>
      </c>
      <c r="BF1563" s="7">
        <f t="shared" si="449"/>
        <v>2.0112067345217633E-2</v>
      </c>
    </row>
    <row r="1564" spans="1:61" x14ac:dyDescent="0.25">
      <c r="A1564" t="s">
        <v>2424</v>
      </c>
      <c r="B1564" t="s">
        <v>2424</v>
      </c>
      <c r="C1564">
        <f>VLOOKUP(B1564,Annotation!D:E,2,FALSE)</f>
        <v>2209</v>
      </c>
      <c r="D1564" t="str">
        <f>VLOOKUP(B1564,Annotation!D:F,3,FALSE)</f>
        <v>hypothetical protein</v>
      </c>
      <c r="G1564">
        <v>4</v>
      </c>
      <c r="H1564">
        <v>4</v>
      </c>
      <c r="I1564">
        <v>4</v>
      </c>
      <c r="J1564">
        <v>3</v>
      </c>
      <c r="K1564">
        <v>1</v>
      </c>
      <c r="L1564">
        <v>0</v>
      </c>
      <c r="M1564">
        <v>0</v>
      </c>
      <c r="N1564">
        <v>0</v>
      </c>
      <c r="O1564">
        <v>1</v>
      </c>
      <c r="P1564">
        <v>0</v>
      </c>
      <c r="Q1564">
        <v>1</v>
      </c>
      <c r="R1564">
        <v>1</v>
      </c>
      <c r="S1564">
        <v>25.9</v>
      </c>
      <c r="T1564">
        <v>20.334</v>
      </c>
      <c r="U1564">
        <v>27337000</v>
      </c>
      <c r="V1564">
        <v>493840</v>
      </c>
      <c r="W1564">
        <v>476280</v>
      </c>
      <c r="X1564">
        <v>0</v>
      </c>
      <c r="Y1564">
        <v>0</v>
      </c>
      <c r="Z1564">
        <v>0</v>
      </c>
      <c r="AA1564">
        <v>463460</v>
      </c>
      <c r="AB1564">
        <v>0</v>
      </c>
      <c r="AC1564">
        <v>25904000</v>
      </c>
      <c r="AD1564">
        <v>0</v>
      </c>
      <c r="AE1564">
        <v>3905300</v>
      </c>
      <c r="AF1564" s="5">
        <v>70548</v>
      </c>
      <c r="AG1564" s="6">
        <v>68040</v>
      </c>
      <c r="AH1564" s="6">
        <v>0</v>
      </c>
      <c r="AI1564" s="6">
        <f t="shared" si="432"/>
        <v>2.7872052829353483E-4</v>
      </c>
      <c r="AJ1564" s="6">
        <f t="shared" si="433"/>
        <v>1.3725276315672402E-4</v>
      </c>
      <c r="AK1564" s="6">
        <f t="shared" si="434"/>
        <v>0</v>
      </c>
      <c r="AL1564" s="6">
        <f t="shared" si="435"/>
        <v>2</v>
      </c>
      <c r="AM1564" s="6">
        <f t="shared" si="436"/>
        <v>2.0798664572512941E-4</v>
      </c>
      <c r="AN1564" s="7">
        <f t="shared" si="437"/>
        <v>1.1379151621334459E-4</v>
      </c>
      <c r="AO1564" s="5">
        <v>0</v>
      </c>
      <c r="AP1564" s="6">
        <v>0</v>
      </c>
      <c r="AQ1564" s="6">
        <v>66209</v>
      </c>
      <c r="AR1564" s="6">
        <f t="shared" si="438"/>
        <v>0</v>
      </c>
      <c r="AS1564" s="6">
        <f t="shared" si="439"/>
        <v>0</v>
      </c>
      <c r="AT1564" s="6">
        <f t="shared" si="440"/>
        <v>1.5454771391369292E-4</v>
      </c>
      <c r="AU1564" s="6">
        <f t="shared" si="441"/>
        <v>1</v>
      </c>
      <c r="AV1564" s="6">
        <f t="shared" si="442"/>
        <v>0</v>
      </c>
      <c r="AW1564" s="7">
        <f t="shared" si="443"/>
        <v>0</v>
      </c>
      <c r="AX1564" s="5">
        <v>0</v>
      </c>
      <c r="AY1564" s="6">
        <v>3700500</v>
      </c>
      <c r="AZ1564" s="6">
        <v>0</v>
      </c>
      <c r="BA1564" s="6">
        <f t="shared" si="444"/>
        <v>0</v>
      </c>
      <c r="BB1564" s="6">
        <f t="shared" si="445"/>
        <v>8.0269931978481177E-3</v>
      </c>
      <c r="BC1564" s="6">
        <f t="shared" si="446"/>
        <v>0</v>
      </c>
      <c r="BD1564" s="6">
        <f t="shared" si="447"/>
        <v>1</v>
      </c>
      <c r="BE1564" s="6">
        <f t="shared" si="448"/>
        <v>0</v>
      </c>
      <c r="BF1564" s="7">
        <f t="shared" si="449"/>
        <v>0</v>
      </c>
    </row>
    <row r="1565" spans="1:61" x14ac:dyDescent="0.25">
      <c r="A1565" t="s">
        <v>2425</v>
      </c>
      <c r="B1565" t="s">
        <v>2425</v>
      </c>
      <c r="C1565">
        <f>VLOOKUP(B1565,Annotation!D:E,2,FALSE)</f>
        <v>2210</v>
      </c>
      <c r="D1565" t="str">
        <f>VLOOKUP(B1565,Annotation!D:F,3,FALSE)</f>
        <v>RNA polymerase sigma factor</v>
      </c>
      <c r="E1565" t="str">
        <f>VLOOKUP(B1565,Annotation!I:O,7,FALSE)</f>
        <v>SF|Ecf</v>
      </c>
      <c r="G1565">
        <v>5</v>
      </c>
      <c r="H1565">
        <v>5</v>
      </c>
      <c r="I1565">
        <v>5</v>
      </c>
      <c r="J1565">
        <v>0</v>
      </c>
      <c r="K1565">
        <v>3</v>
      </c>
      <c r="L1565">
        <v>0</v>
      </c>
      <c r="M1565">
        <v>2</v>
      </c>
      <c r="N1565">
        <v>0</v>
      </c>
      <c r="O1565">
        <v>0</v>
      </c>
      <c r="P1565">
        <v>1</v>
      </c>
      <c r="Q1565">
        <v>0</v>
      </c>
      <c r="R1565">
        <v>0</v>
      </c>
      <c r="S1565">
        <v>27.1</v>
      </c>
      <c r="T1565">
        <v>21.863</v>
      </c>
      <c r="U1565">
        <v>2213700</v>
      </c>
      <c r="V1565">
        <v>0</v>
      </c>
      <c r="W1565">
        <v>1689000</v>
      </c>
      <c r="X1565">
        <v>0</v>
      </c>
      <c r="Y1565">
        <v>524670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245960</v>
      </c>
      <c r="AF1565" s="5">
        <v>0</v>
      </c>
      <c r="AG1565" s="6">
        <v>187670</v>
      </c>
      <c r="AH1565" s="6">
        <v>0</v>
      </c>
      <c r="AI1565" s="6">
        <f t="shared" si="432"/>
        <v>0</v>
      </c>
      <c r="AJ1565" s="6">
        <f t="shared" si="433"/>
        <v>3.7857475105265134E-4</v>
      </c>
      <c r="AK1565" s="6">
        <f t="shared" si="434"/>
        <v>0</v>
      </c>
      <c r="AL1565" s="6">
        <f t="shared" si="435"/>
        <v>1</v>
      </c>
      <c r="AM1565" s="6">
        <f t="shared" si="436"/>
        <v>0</v>
      </c>
      <c r="AN1565" s="7">
        <f t="shared" si="437"/>
        <v>0</v>
      </c>
      <c r="AO1565" s="5">
        <v>58297</v>
      </c>
      <c r="AP1565" s="6">
        <v>0</v>
      </c>
      <c r="AQ1565" s="6">
        <v>0</v>
      </c>
      <c r="AR1565" s="6">
        <f t="shared" si="438"/>
        <v>1.1138664053846082E-4</v>
      </c>
      <c r="AS1565" s="6">
        <f t="shared" si="439"/>
        <v>0</v>
      </c>
      <c r="AT1565" s="6">
        <f t="shared" si="440"/>
        <v>0</v>
      </c>
      <c r="AU1565" s="6">
        <f t="shared" si="441"/>
        <v>1</v>
      </c>
      <c r="AV1565" s="6">
        <f t="shared" si="442"/>
        <v>0</v>
      </c>
      <c r="AW1565" s="7">
        <f t="shared" si="443"/>
        <v>0</v>
      </c>
      <c r="AX1565" s="5">
        <v>0</v>
      </c>
      <c r="AY1565" s="6">
        <v>0</v>
      </c>
      <c r="AZ1565" s="6">
        <v>0</v>
      </c>
      <c r="BA1565" s="6">
        <f t="shared" si="444"/>
        <v>0</v>
      </c>
      <c r="BB1565" s="6">
        <f t="shared" si="445"/>
        <v>0</v>
      </c>
      <c r="BC1565" s="6">
        <f t="shared" si="446"/>
        <v>0</v>
      </c>
      <c r="BD1565" s="6">
        <f t="shared" si="447"/>
        <v>0</v>
      </c>
      <c r="BE1565" s="6">
        <f t="shared" si="448"/>
        <v>0</v>
      </c>
      <c r="BF1565" s="7">
        <f t="shared" si="449"/>
        <v>0</v>
      </c>
    </row>
    <row r="1566" spans="1:61" x14ac:dyDescent="0.25">
      <c r="A1566" t="s">
        <v>2426</v>
      </c>
      <c r="B1566" t="s">
        <v>2426</v>
      </c>
      <c r="C1566">
        <f>VLOOKUP(B1566,Annotation!D:E,2,FALSE)</f>
        <v>2211</v>
      </c>
      <c r="D1566" t="str">
        <f>VLOOKUP(B1566,Annotation!D:F,3,FALSE)</f>
        <v>endopeptidase La</v>
      </c>
      <c r="G1566">
        <v>62</v>
      </c>
      <c r="H1566">
        <v>62</v>
      </c>
      <c r="I1566">
        <v>62</v>
      </c>
      <c r="J1566">
        <v>56</v>
      </c>
      <c r="K1566">
        <v>51</v>
      </c>
      <c r="L1566">
        <v>47</v>
      </c>
      <c r="M1566">
        <v>25</v>
      </c>
      <c r="N1566">
        <v>22</v>
      </c>
      <c r="O1566">
        <v>22</v>
      </c>
      <c r="P1566">
        <v>27</v>
      </c>
      <c r="Q1566">
        <v>28</v>
      </c>
      <c r="R1566">
        <v>27</v>
      </c>
      <c r="S1566">
        <v>68.400000000000006</v>
      </c>
      <c r="T1566">
        <v>91.870999999999995</v>
      </c>
      <c r="U1566">
        <v>6225800000</v>
      </c>
      <c r="V1566">
        <v>900080000</v>
      </c>
      <c r="W1566">
        <v>1216700000</v>
      </c>
      <c r="X1566">
        <v>1085300000</v>
      </c>
      <c r="Y1566">
        <v>411210000</v>
      </c>
      <c r="Z1566">
        <v>835910000</v>
      </c>
      <c r="AA1566">
        <v>563480000</v>
      </c>
      <c r="AB1566">
        <v>377290000</v>
      </c>
      <c r="AC1566">
        <v>453390000</v>
      </c>
      <c r="AD1566">
        <v>382390000</v>
      </c>
      <c r="AE1566">
        <v>148230000</v>
      </c>
      <c r="AF1566" s="5">
        <v>21430000</v>
      </c>
      <c r="AG1566" s="6">
        <v>28970000</v>
      </c>
      <c r="AH1566" s="6">
        <v>25842000</v>
      </c>
      <c r="AI1566" s="6">
        <f t="shared" si="432"/>
        <v>8.4665489047605208E-2</v>
      </c>
      <c r="AJ1566" s="6">
        <f t="shared" si="433"/>
        <v>5.8439337869639847E-2</v>
      </c>
      <c r="AK1566" s="6">
        <f t="shared" si="434"/>
        <v>5.9169924258503315E-2</v>
      </c>
      <c r="AL1566" s="6">
        <f t="shared" si="435"/>
        <v>3</v>
      </c>
      <c r="AM1566" s="6">
        <f t="shared" si="436"/>
        <v>6.7424917058582792E-2</v>
      </c>
      <c r="AN1566" s="7">
        <f t="shared" si="437"/>
        <v>1.2194573410589811E-2</v>
      </c>
      <c r="AO1566" s="5">
        <v>9790800</v>
      </c>
      <c r="AP1566" s="6">
        <v>19903000</v>
      </c>
      <c r="AQ1566" s="6">
        <v>13416000</v>
      </c>
      <c r="AR1566" s="6">
        <f t="shared" si="438"/>
        <v>1.8707040159595904E-2</v>
      </c>
      <c r="AS1566" s="6">
        <f t="shared" si="439"/>
        <v>4.1667592094542953E-2</v>
      </c>
      <c r="AT1566" s="6">
        <f t="shared" si="440"/>
        <v>3.1316167437449652E-2</v>
      </c>
      <c r="AU1566" s="6">
        <f t="shared" si="441"/>
        <v>3</v>
      </c>
      <c r="AV1566" s="6">
        <f t="shared" si="442"/>
        <v>3.0563599897196172E-2</v>
      </c>
      <c r="AW1566" s="7">
        <f t="shared" si="443"/>
        <v>9.3886990478387524E-3</v>
      </c>
      <c r="AX1566" s="5">
        <v>8983100</v>
      </c>
      <c r="AY1566" s="6">
        <v>10795000</v>
      </c>
      <c r="AZ1566" s="6">
        <v>9104500</v>
      </c>
      <c r="BA1566" s="6">
        <f t="shared" si="444"/>
        <v>1.6605934927521215E-2</v>
      </c>
      <c r="BB1566" s="6">
        <f t="shared" si="445"/>
        <v>2.3416130677143744E-2</v>
      </c>
      <c r="BC1566" s="6">
        <f t="shared" si="446"/>
        <v>1.9176185493320185E-2</v>
      </c>
      <c r="BD1566" s="6">
        <f t="shared" si="447"/>
        <v>3</v>
      </c>
      <c r="BE1566" s="6">
        <f t="shared" si="448"/>
        <v>1.9732750365995047E-2</v>
      </c>
      <c r="BF1566" s="7">
        <f t="shared" si="449"/>
        <v>2.8079666285013528E-3</v>
      </c>
      <c r="BH1566" t="s">
        <v>2427</v>
      </c>
      <c r="BI1566" t="s">
        <v>2428</v>
      </c>
    </row>
    <row r="1567" spans="1:61" x14ac:dyDescent="0.25">
      <c r="A1567" t="s">
        <v>2429</v>
      </c>
      <c r="B1567" t="s">
        <v>2429</v>
      </c>
      <c r="C1567">
        <f>VLOOKUP(B1567,Annotation!D:E,2,FALSE)</f>
        <v>2212</v>
      </c>
      <c r="D1567" t="str">
        <f>VLOOKUP(B1567,Annotation!D:F,3,FALSE)</f>
        <v>SDR family oxidoreductase</v>
      </c>
      <c r="G1567">
        <v>15</v>
      </c>
      <c r="H1567">
        <v>15</v>
      </c>
      <c r="I1567">
        <v>15</v>
      </c>
      <c r="J1567">
        <v>7</v>
      </c>
      <c r="K1567">
        <v>12</v>
      </c>
      <c r="L1567">
        <v>2</v>
      </c>
      <c r="M1567">
        <v>10</v>
      </c>
      <c r="N1567">
        <v>6</v>
      </c>
      <c r="O1567">
        <v>9</v>
      </c>
      <c r="P1567">
        <v>10</v>
      </c>
      <c r="Q1567">
        <v>9</v>
      </c>
      <c r="R1567">
        <v>7</v>
      </c>
      <c r="S1567">
        <v>47.5</v>
      </c>
      <c r="T1567">
        <v>28.542000000000002</v>
      </c>
      <c r="U1567">
        <v>2357500000</v>
      </c>
      <c r="V1567">
        <v>126750000</v>
      </c>
      <c r="W1567">
        <v>319480000</v>
      </c>
      <c r="X1567">
        <v>329700</v>
      </c>
      <c r="Y1567">
        <v>551430000</v>
      </c>
      <c r="Z1567">
        <v>135020000</v>
      </c>
      <c r="AA1567">
        <v>208130000</v>
      </c>
      <c r="AB1567">
        <v>454570000</v>
      </c>
      <c r="AC1567">
        <v>414270000</v>
      </c>
      <c r="AD1567">
        <v>147550000</v>
      </c>
      <c r="AE1567">
        <v>214320000</v>
      </c>
      <c r="AF1567" s="5">
        <v>11523000</v>
      </c>
      <c r="AG1567" s="6">
        <v>29044000</v>
      </c>
      <c r="AH1567" s="6">
        <v>29973</v>
      </c>
      <c r="AI1567" s="6">
        <f t="shared" si="432"/>
        <v>4.5524985081453792E-2</v>
      </c>
      <c r="AJ1567" s="6">
        <f t="shared" si="433"/>
        <v>5.8588613361609233E-2</v>
      </c>
      <c r="AK1567" s="6">
        <f t="shared" si="434"/>
        <v>6.8628594528291921E-5</v>
      </c>
      <c r="AL1567" s="6">
        <f t="shared" si="435"/>
        <v>3</v>
      </c>
      <c r="AM1567" s="6">
        <f t="shared" si="436"/>
        <v>3.4727409012530443E-2</v>
      </c>
      <c r="AN1567" s="7">
        <f t="shared" si="437"/>
        <v>2.5081040528760444E-2</v>
      </c>
      <c r="AO1567" s="5">
        <v>50130000</v>
      </c>
      <c r="AP1567" s="6">
        <v>12274000</v>
      </c>
      <c r="AQ1567" s="6">
        <v>18921000</v>
      </c>
      <c r="AR1567" s="6">
        <f t="shared" si="438"/>
        <v>9.5782155002710978E-2</v>
      </c>
      <c r="AS1567" s="6">
        <f t="shared" si="439"/>
        <v>2.5696026999367946E-2</v>
      </c>
      <c r="AT1567" s="6">
        <f t="shared" si="440"/>
        <v>4.4166160113594574E-2</v>
      </c>
      <c r="AU1567" s="6">
        <f t="shared" si="441"/>
        <v>3</v>
      </c>
      <c r="AV1567" s="6">
        <f t="shared" si="442"/>
        <v>5.5214780705224502E-2</v>
      </c>
      <c r="AW1567" s="7">
        <f t="shared" si="443"/>
        <v>2.9659965692929006E-2</v>
      </c>
      <c r="AX1567" s="5">
        <v>41325000</v>
      </c>
      <c r="AY1567" s="6">
        <v>37661000</v>
      </c>
      <c r="AZ1567" s="6">
        <v>13413000</v>
      </c>
      <c r="BA1567" s="6">
        <f t="shared" si="444"/>
        <v>7.6392365762355322E-2</v>
      </c>
      <c r="BB1567" s="6">
        <f t="shared" si="445"/>
        <v>8.1692903884382634E-2</v>
      </c>
      <c r="BC1567" s="6">
        <f t="shared" si="446"/>
        <v>2.8250884290395257E-2</v>
      </c>
      <c r="BD1567" s="6">
        <f t="shared" si="447"/>
        <v>3</v>
      </c>
      <c r="BE1567" s="6">
        <f t="shared" si="448"/>
        <v>6.2112051312377743E-2</v>
      </c>
      <c r="BF1567" s="7">
        <f t="shared" si="449"/>
        <v>2.4041046845810883E-2</v>
      </c>
      <c r="BH1567">
        <v>2134</v>
      </c>
      <c r="BI1567">
        <v>195</v>
      </c>
    </row>
    <row r="1568" spans="1:61" x14ac:dyDescent="0.25">
      <c r="A1568" t="s">
        <v>2430</v>
      </c>
      <c r="B1568" t="s">
        <v>2430</v>
      </c>
      <c r="C1568">
        <f>VLOOKUP(B1568,Annotation!D:E,2,FALSE)</f>
        <v>2213</v>
      </c>
      <c r="D1568" t="str">
        <f>VLOOKUP(B1568,Annotation!D:F,3,FALSE)</f>
        <v>GNAT family N-acetyltransferase</v>
      </c>
      <c r="G1568">
        <v>6</v>
      </c>
      <c r="H1568">
        <v>6</v>
      </c>
      <c r="I1568">
        <v>6</v>
      </c>
      <c r="J1568">
        <v>4</v>
      </c>
      <c r="K1568">
        <v>4</v>
      </c>
      <c r="L1568">
        <v>3</v>
      </c>
      <c r="M1568">
        <v>2</v>
      </c>
      <c r="N1568">
        <v>2</v>
      </c>
      <c r="O1568">
        <v>3</v>
      </c>
      <c r="P1568">
        <v>1</v>
      </c>
      <c r="Q1568">
        <v>1</v>
      </c>
      <c r="R1568">
        <v>3</v>
      </c>
      <c r="S1568">
        <v>45</v>
      </c>
      <c r="T1568">
        <v>20.439</v>
      </c>
      <c r="U1568">
        <v>39919000</v>
      </c>
      <c r="V1568">
        <v>9019100</v>
      </c>
      <c r="W1568">
        <v>9794100</v>
      </c>
      <c r="X1568">
        <v>7853300</v>
      </c>
      <c r="Y1568">
        <v>2884900</v>
      </c>
      <c r="Z1568">
        <v>1889600</v>
      </c>
      <c r="AA1568">
        <v>3407800</v>
      </c>
      <c r="AB1568">
        <v>1897000</v>
      </c>
      <c r="AC1568">
        <v>163950</v>
      </c>
      <c r="AD1568">
        <v>3009600</v>
      </c>
      <c r="AE1568">
        <v>3991900</v>
      </c>
      <c r="AF1568" s="5">
        <v>901910</v>
      </c>
      <c r="AG1568" s="6">
        <v>979410</v>
      </c>
      <c r="AH1568" s="6">
        <v>785330</v>
      </c>
      <c r="AI1568" s="6">
        <f t="shared" si="432"/>
        <v>3.5632595066227533E-3</v>
      </c>
      <c r="AJ1568" s="6">
        <f t="shared" si="433"/>
        <v>1.9757014809424905E-3</v>
      </c>
      <c r="AK1568" s="6">
        <f t="shared" si="434"/>
        <v>1.7981548106930736E-3</v>
      </c>
      <c r="AL1568" s="6">
        <f t="shared" si="435"/>
        <v>3</v>
      </c>
      <c r="AM1568" s="6">
        <f t="shared" si="436"/>
        <v>2.4457052660861057E-3</v>
      </c>
      <c r="AN1568" s="7">
        <f t="shared" si="437"/>
        <v>7.9354744257889034E-4</v>
      </c>
      <c r="AO1568" s="5">
        <v>288490</v>
      </c>
      <c r="AP1568" s="6">
        <v>188960</v>
      </c>
      <c r="AQ1568" s="6">
        <v>340780</v>
      </c>
      <c r="AR1568" s="6">
        <f t="shared" si="438"/>
        <v>5.5121073003654673E-4</v>
      </c>
      <c r="AS1568" s="6">
        <f t="shared" si="439"/>
        <v>3.9559404120910599E-4</v>
      </c>
      <c r="AT1568" s="6">
        <f t="shared" si="440"/>
        <v>7.9546239857886786E-4</v>
      </c>
      <c r="AU1568" s="6">
        <f t="shared" si="441"/>
        <v>3</v>
      </c>
      <c r="AV1568" s="6">
        <f t="shared" si="442"/>
        <v>5.8075572327484016E-4</v>
      </c>
      <c r="AW1568" s="7">
        <f t="shared" si="443"/>
        <v>1.6457694406261974E-4</v>
      </c>
      <c r="AX1568" s="5">
        <v>189700</v>
      </c>
      <c r="AY1568" s="6">
        <v>16395</v>
      </c>
      <c r="AZ1568" s="6">
        <v>300960</v>
      </c>
      <c r="BA1568" s="6">
        <f t="shared" si="444"/>
        <v>3.5067469534467765E-4</v>
      </c>
      <c r="BB1568" s="6">
        <f t="shared" si="445"/>
        <v>3.5563451825083063E-5</v>
      </c>
      <c r="BC1568" s="6">
        <f t="shared" si="446"/>
        <v>6.338914587368491E-4</v>
      </c>
      <c r="BD1568" s="6">
        <f t="shared" si="447"/>
        <v>3</v>
      </c>
      <c r="BE1568" s="6">
        <f t="shared" si="448"/>
        <v>3.4004320196886996E-4</v>
      </c>
      <c r="BF1568" s="7">
        <f t="shared" si="449"/>
        <v>2.4438204032798246E-4</v>
      </c>
    </row>
    <row r="1569" spans="1:61" x14ac:dyDescent="0.25">
      <c r="A1569" t="s">
        <v>2431</v>
      </c>
      <c r="B1569" t="s">
        <v>2431</v>
      </c>
      <c r="C1569">
        <f>VLOOKUP(B1569,Annotation!D:E,2,FALSE)</f>
        <v>2214</v>
      </c>
      <c r="D1569" t="str">
        <f>VLOOKUP(B1569,Annotation!D:F,3,FALSE)</f>
        <v>flagellar biosynthesis protein FlgM</v>
      </c>
      <c r="G1569">
        <v>7</v>
      </c>
      <c r="H1569">
        <v>7</v>
      </c>
      <c r="I1569">
        <v>7</v>
      </c>
      <c r="J1569">
        <v>4</v>
      </c>
      <c r="K1569">
        <v>4</v>
      </c>
      <c r="L1569">
        <v>0</v>
      </c>
      <c r="M1569">
        <v>3</v>
      </c>
      <c r="N1569">
        <v>3</v>
      </c>
      <c r="O1569">
        <v>2</v>
      </c>
      <c r="P1569">
        <v>5</v>
      </c>
      <c r="Q1569">
        <v>4</v>
      </c>
      <c r="R1569">
        <v>3</v>
      </c>
      <c r="S1569">
        <v>29.5</v>
      </c>
      <c r="T1569">
        <v>32.738999999999997</v>
      </c>
      <c r="U1569">
        <v>53128000</v>
      </c>
      <c r="V1569">
        <v>2668800</v>
      </c>
      <c r="W1569">
        <v>12802000</v>
      </c>
      <c r="X1569">
        <v>0</v>
      </c>
      <c r="Y1569">
        <v>2349100</v>
      </c>
      <c r="Z1569">
        <v>2447200</v>
      </c>
      <c r="AA1569">
        <v>2474400</v>
      </c>
      <c r="AB1569">
        <v>24097000</v>
      </c>
      <c r="AC1569">
        <v>3824600</v>
      </c>
      <c r="AD1569">
        <v>2465300</v>
      </c>
      <c r="AE1569">
        <v>4829900</v>
      </c>
      <c r="AF1569" s="5">
        <v>242620</v>
      </c>
      <c r="AG1569" s="6">
        <v>1163800</v>
      </c>
      <c r="AH1569" s="6">
        <v>0</v>
      </c>
      <c r="AI1569" s="6">
        <f t="shared" si="432"/>
        <v>9.5854134170461863E-4</v>
      </c>
      <c r="AJ1569" s="6">
        <f t="shared" si="433"/>
        <v>2.3476596966754176E-3</v>
      </c>
      <c r="AK1569" s="6">
        <f t="shared" si="434"/>
        <v>0</v>
      </c>
      <c r="AL1569" s="6">
        <f t="shared" si="435"/>
        <v>2</v>
      </c>
      <c r="AM1569" s="6">
        <f t="shared" si="436"/>
        <v>1.653100519190018E-3</v>
      </c>
      <c r="AN1569" s="7">
        <f t="shared" si="437"/>
        <v>9.6378636171599451E-4</v>
      </c>
      <c r="AO1569" s="5">
        <v>213560</v>
      </c>
      <c r="AP1569" s="6">
        <v>222470</v>
      </c>
      <c r="AQ1569" s="6">
        <v>224940</v>
      </c>
      <c r="AR1569" s="6">
        <f t="shared" si="438"/>
        <v>4.0804382649868256E-4</v>
      </c>
      <c r="AS1569" s="6">
        <f t="shared" si="439"/>
        <v>4.6574834011319757E-4</v>
      </c>
      <c r="AT1569" s="6">
        <f t="shared" si="440"/>
        <v>5.2506400591681012E-4</v>
      </c>
      <c r="AU1569" s="6">
        <f t="shared" si="441"/>
        <v>3</v>
      </c>
      <c r="AV1569" s="6">
        <f t="shared" si="442"/>
        <v>4.6628539084289671E-4</v>
      </c>
      <c r="AW1569" s="7">
        <f t="shared" si="443"/>
        <v>4.7774797507872946E-5</v>
      </c>
      <c r="AX1569" s="5">
        <v>2190600</v>
      </c>
      <c r="AY1569" s="6">
        <v>347690</v>
      </c>
      <c r="AZ1569" s="6">
        <v>224120</v>
      </c>
      <c r="BA1569" s="6">
        <f t="shared" si="444"/>
        <v>4.0494886010651069E-3</v>
      </c>
      <c r="BB1569" s="6">
        <f t="shared" si="445"/>
        <v>7.5419680177268259E-4</v>
      </c>
      <c r="BC1569" s="6">
        <f t="shared" si="446"/>
        <v>4.7204862351177105E-4</v>
      </c>
      <c r="BD1569" s="6">
        <f t="shared" si="447"/>
        <v>3</v>
      </c>
      <c r="BE1569" s="6">
        <f t="shared" si="448"/>
        <v>1.7585780087831869E-3</v>
      </c>
      <c r="BF1569" s="7">
        <f t="shared" si="449"/>
        <v>1.6240084985401832E-3</v>
      </c>
    </row>
    <row r="1570" spans="1:61" x14ac:dyDescent="0.25">
      <c r="A1570" t="s">
        <v>2432</v>
      </c>
      <c r="B1570" t="s">
        <v>2432</v>
      </c>
      <c r="C1570">
        <f>VLOOKUP(B1570,Annotation!D:E,2,FALSE)</f>
        <v>2215</v>
      </c>
      <c r="D1570" t="str">
        <f>VLOOKUP(B1570,Annotation!D:F,3,FALSE)</f>
        <v>hypothetical protein</v>
      </c>
      <c r="G1570">
        <v>4</v>
      </c>
      <c r="H1570">
        <v>4</v>
      </c>
      <c r="I1570">
        <v>4</v>
      </c>
      <c r="J1570">
        <v>2</v>
      </c>
      <c r="K1570">
        <v>2</v>
      </c>
      <c r="L1570">
        <v>1</v>
      </c>
      <c r="M1570">
        <v>1</v>
      </c>
      <c r="N1570">
        <v>2</v>
      </c>
      <c r="O1570">
        <v>2</v>
      </c>
      <c r="P1570">
        <v>0</v>
      </c>
      <c r="Q1570">
        <v>1</v>
      </c>
      <c r="R1570">
        <v>1</v>
      </c>
      <c r="S1570">
        <v>11.9</v>
      </c>
      <c r="T1570">
        <v>39.563000000000002</v>
      </c>
      <c r="U1570">
        <v>88002000</v>
      </c>
      <c r="V1570">
        <v>30005000</v>
      </c>
      <c r="W1570">
        <v>22860000</v>
      </c>
      <c r="X1570">
        <v>1376000</v>
      </c>
      <c r="Y1570">
        <v>407000</v>
      </c>
      <c r="Z1570">
        <v>5097300</v>
      </c>
      <c r="AA1570">
        <v>11257000</v>
      </c>
      <c r="AB1570">
        <v>0</v>
      </c>
      <c r="AC1570">
        <v>2842500</v>
      </c>
      <c r="AD1570">
        <v>14157000</v>
      </c>
      <c r="AE1570">
        <v>4400100</v>
      </c>
      <c r="AF1570" s="5">
        <v>1500200</v>
      </c>
      <c r="AG1570" s="6">
        <v>1143000</v>
      </c>
      <c r="AH1570" s="6">
        <v>68800</v>
      </c>
      <c r="AI1570" s="6">
        <f t="shared" si="432"/>
        <v>5.926979312609301E-3</v>
      </c>
      <c r="AJ1570" s="6">
        <f t="shared" si="433"/>
        <v>2.3057011800137498E-3</v>
      </c>
      <c r="AK1570" s="6">
        <f t="shared" si="434"/>
        <v>1.5753002046997244E-4</v>
      </c>
      <c r="AL1570" s="6">
        <f t="shared" si="435"/>
        <v>3</v>
      </c>
      <c r="AM1570" s="6">
        <f t="shared" si="436"/>
        <v>2.7967368376976744E-3</v>
      </c>
      <c r="AN1570" s="7">
        <f t="shared" si="437"/>
        <v>2.3808224484380127E-3</v>
      </c>
      <c r="AO1570" s="5">
        <v>20350</v>
      </c>
      <c r="AP1570" s="6">
        <v>254870</v>
      </c>
      <c r="AQ1570" s="6">
        <v>562830</v>
      </c>
      <c r="AR1570" s="6">
        <f t="shared" si="438"/>
        <v>3.888224325364389E-5</v>
      </c>
      <c r="AS1570" s="6">
        <f t="shared" si="439"/>
        <v>5.3357881711983929E-4</v>
      </c>
      <c r="AT1570" s="6">
        <f t="shared" si="440"/>
        <v>1.3137804501207355E-3</v>
      </c>
      <c r="AU1570" s="6">
        <f t="shared" si="441"/>
        <v>3</v>
      </c>
      <c r="AV1570" s="6">
        <f t="shared" si="442"/>
        <v>6.2874717016473953E-4</v>
      </c>
      <c r="AW1570" s="7">
        <f t="shared" si="443"/>
        <v>5.2480734308518111E-4</v>
      </c>
      <c r="AX1570" s="5">
        <v>0</v>
      </c>
      <c r="AY1570" s="6">
        <v>142120</v>
      </c>
      <c r="AZ1570" s="6">
        <v>707870</v>
      </c>
      <c r="BA1570" s="6">
        <f t="shared" si="444"/>
        <v>0</v>
      </c>
      <c r="BB1570" s="6">
        <f t="shared" si="445"/>
        <v>3.0828165741877435E-4</v>
      </c>
      <c r="BC1570" s="6">
        <f t="shared" si="446"/>
        <v>1.4909381542266527E-3</v>
      </c>
      <c r="BD1570" s="6">
        <f t="shared" si="447"/>
        <v>2</v>
      </c>
      <c r="BE1570" s="6">
        <f t="shared" si="448"/>
        <v>8.9960990582271349E-4</v>
      </c>
      <c r="BF1570" s="7">
        <f t="shared" si="449"/>
        <v>6.4261709261352411E-4</v>
      </c>
      <c r="BH1570">
        <v>2135</v>
      </c>
      <c r="BI1570">
        <v>131</v>
      </c>
    </row>
    <row r="1571" spans="1:61" x14ac:dyDescent="0.25">
      <c r="A1571" t="s">
        <v>2433</v>
      </c>
      <c r="B1571" t="s">
        <v>2433</v>
      </c>
      <c r="C1571">
        <f>VLOOKUP(B1571,Annotation!D:E,2,FALSE)</f>
        <v>2216</v>
      </c>
      <c r="D1571" t="str">
        <f>VLOOKUP(B1571,Annotation!D:F,3,FALSE)</f>
        <v>hypothetical protein</v>
      </c>
      <c r="G1571">
        <v>2</v>
      </c>
      <c r="H1571">
        <v>2</v>
      </c>
      <c r="I1571">
        <v>2</v>
      </c>
      <c r="J1571">
        <v>1</v>
      </c>
      <c r="K1571">
        <v>1</v>
      </c>
      <c r="L1571">
        <v>1</v>
      </c>
      <c r="M1571">
        <v>0</v>
      </c>
      <c r="N1571">
        <v>0</v>
      </c>
      <c r="O1571">
        <v>0</v>
      </c>
      <c r="P1571">
        <v>1</v>
      </c>
      <c r="Q1571">
        <v>0</v>
      </c>
      <c r="R1571">
        <v>0</v>
      </c>
      <c r="S1571">
        <v>16.899999999999999</v>
      </c>
      <c r="T1571">
        <v>15.053000000000001</v>
      </c>
      <c r="U1571">
        <v>6805000</v>
      </c>
      <c r="V1571">
        <v>1182900</v>
      </c>
      <c r="W1571">
        <v>2874200</v>
      </c>
      <c r="X1571">
        <v>2117800</v>
      </c>
      <c r="Y1571">
        <v>0</v>
      </c>
      <c r="Z1571">
        <v>0</v>
      </c>
      <c r="AA1571">
        <v>0</v>
      </c>
      <c r="AB1571">
        <v>630060</v>
      </c>
      <c r="AC1571">
        <v>0</v>
      </c>
      <c r="AD1571">
        <v>0</v>
      </c>
      <c r="AE1571">
        <v>1134200</v>
      </c>
      <c r="AF1571" s="5">
        <v>197150</v>
      </c>
      <c r="AG1571" s="6">
        <v>479030</v>
      </c>
      <c r="AH1571" s="6">
        <v>352970</v>
      </c>
      <c r="AI1571" s="6">
        <f t="shared" si="432"/>
        <v>7.7889879448135167E-4</v>
      </c>
      <c r="AJ1571" s="6">
        <f t="shared" si="433"/>
        <v>9.6631674213647125E-4</v>
      </c>
      <c r="AK1571" s="6">
        <f t="shared" si="434"/>
        <v>8.0818853670474103E-4</v>
      </c>
      <c r="AL1571" s="6">
        <f t="shared" si="435"/>
        <v>3</v>
      </c>
      <c r="AM1571" s="6">
        <f t="shared" si="436"/>
        <v>8.5113469110752128E-4</v>
      </c>
      <c r="AN1571" s="7">
        <f t="shared" si="437"/>
        <v>8.2319098267270768E-5</v>
      </c>
      <c r="AO1571" s="5">
        <v>0</v>
      </c>
      <c r="AP1571" s="6">
        <v>0</v>
      </c>
      <c r="AQ1571" s="6">
        <v>0</v>
      </c>
      <c r="AR1571" s="6">
        <f t="shared" si="438"/>
        <v>0</v>
      </c>
      <c r="AS1571" s="6">
        <f t="shared" si="439"/>
        <v>0</v>
      </c>
      <c r="AT1571" s="6">
        <f t="shared" si="440"/>
        <v>0</v>
      </c>
      <c r="AU1571" s="6">
        <f t="shared" si="441"/>
        <v>0</v>
      </c>
      <c r="AV1571" s="6">
        <f t="shared" si="442"/>
        <v>0</v>
      </c>
      <c r="AW1571" s="7">
        <f t="shared" si="443"/>
        <v>0</v>
      </c>
      <c r="AX1571" s="5">
        <v>105010</v>
      </c>
      <c r="AY1571" s="6">
        <v>0</v>
      </c>
      <c r="AZ1571" s="6">
        <v>0</v>
      </c>
      <c r="BA1571" s="6">
        <f t="shared" si="444"/>
        <v>1.9411887062806857E-4</v>
      </c>
      <c r="BB1571" s="6">
        <f t="shared" si="445"/>
        <v>0</v>
      </c>
      <c r="BC1571" s="6">
        <f t="shared" si="446"/>
        <v>0</v>
      </c>
      <c r="BD1571" s="6">
        <f t="shared" si="447"/>
        <v>1</v>
      </c>
      <c r="BE1571" s="6">
        <f t="shared" si="448"/>
        <v>0</v>
      </c>
      <c r="BF1571" s="7">
        <f t="shared" si="449"/>
        <v>0</v>
      </c>
    </row>
    <row r="1572" spans="1:61" x14ac:dyDescent="0.25">
      <c r="A1572" t="s">
        <v>2434</v>
      </c>
      <c r="B1572" t="s">
        <v>2434</v>
      </c>
      <c r="C1572">
        <f>VLOOKUP(B1572,Annotation!D:E,2,FALSE)</f>
        <v>2217</v>
      </c>
      <c r="D1572" t="str">
        <f>VLOOKUP(B1572,Annotation!D:F,3,FALSE)</f>
        <v>hypothetical protein</v>
      </c>
      <c r="G1572">
        <v>16</v>
      </c>
      <c r="H1572">
        <v>16</v>
      </c>
      <c r="I1572">
        <v>16</v>
      </c>
      <c r="J1572">
        <v>10</v>
      </c>
      <c r="K1572">
        <v>14</v>
      </c>
      <c r="L1572">
        <v>2</v>
      </c>
      <c r="M1572">
        <v>9</v>
      </c>
      <c r="N1572">
        <v>8</v>
      </c>
      <c r="O1572">
        <v>8</v>
      </c>
      <c r="P1572">
        <v>9</v>
      </c>
      <c r="Q1572">
        <v>10</v>
      </c>
      <c r="R1572">
        <v>6</v>
      </c>
      <c r="S1572">
        <v>85.2</v>
      </c>
      <c r="T1572">
        <v>26.763000000000002</v>
      </c>
      <c r="U1572">
        <v>1149800000</v>
      </c>
      <c r="V1572">
        <v>88778000</v>
      </c>
      <c r="W1572">
        <v>358300000</v>
      </c>
      <c r="X1572">
        <v>21024000</v>
      </c>
      <c r="Y1572">
        <v>178650000</v>
      </c>
      <c r="Z1572">
        <v>47615000</v>
      </c>
      <c r="AA1572">
        <v>57172000</v>
      </c>
      <c r="AB1572">
        <v>129470000</v>
      </c>
      <c r="AC1572">
        <v>197720000</v>
      </c>
      <c r="AD1572">
        <v>71103000</v>
      </c>
      <c r="AE1572">
        <v>88449000</v>
      </c>
      <c r="AF1572" s="5">
        <v>6829100</v>
      </c>
      <c r="AG1572" s="6">
        <v>27562000</v>
      </c>
      <c r="AH1572" s="6">
        <v>1617200</v>
      </c>
      <c r="AI1572" s="6">
        <f t="shared" si="432"/>
        <v>2.6980358901306612E-2</v>
      </c>
      <c r="AJ1572" s="6">
        <f t="shared" si="433"/>
        <v>5.5599069049465419E-2</v>
      </c>
      <c r="AK1572" s="6">
        <f t="shared" si="434"/>
        <v>3.7028713532563876E-3</v>
      </c>
      <c r="AL1572" s="6">
        <f t="shared" si="435"/>
        <v>3</v>
      </c>
      <c r="AM1572" s="6">
        <f t="shared" si="436"/>
        <v>2.8760766434676139E-2</v>
      </c>
      <c r="AN1572" s="7">
        <f t="shared" si="437"/>
        <v>2.1223905108307507E-2</v>
      </c>
      <c r="AO1572" s="5">
        <v>13742000</v>
      </c>
      <c r="AP1572" s="6">
        <v>3662700</v>
      </c>
      <c r="AQ1572" s="6">
        <v>4397800</v>
      </c>
      <c r="AR1572" s="6">
        <f t="shared" si="438"/>
        <v>2.6256500579438544E-2</v>
      </c>
      <c r="AS1572" s="6">
        <f t="shared" si="439"/>
        <v>7.6679842016119416E-3</v>
      </c>
      <c r="AT1572" s="6">
        <f t="shared" si="440"/>
        <v>1.0265521851253435E-2</v>
      </c>
      <c r="AU1572" s="6">
        <f t="shared" si="441"/>
        <v>3</v>
      </c>
      <c r="AV1572" s="6">
        <f t="shared" si="442"/>
        <v>1.4730002210767973E-2</v>
      </c>
      <c r="AW1572" s="7">
        <f t="shared" si="443"/>
        <v>8.2191615120826168E-3</v>
      </c>
      <c r="AX1572" s="5">
        <v>9959100</v>
      </c>
      <c r="AY1572" s="6">
        <v>15209000</v>
      </c>
      <c r="AZ1572" s="6">
        <v>5469500</v>
      </c>
      <c r="BA1572" s="6">
        <f t="shared" si="444"/>
        <v>1.8410144219331466E-2</v>
      </c>
      <c r="BB1572" s="6">
        <f t="shared" si="445"/>
        <v>3.2990822739108777E-2</v>
      </c>
      <c r="BC1572" s="6">
        <f t="shared" si="446"/>
        <v>1.152003367079079E-2</v>
      </c>
      <c r="BD1572" s="6">
        <f t="shared" si="447"/>
        <v>3</v>
      </c>
      <c r="BE1572" s="6">
        <f t="shared" si="448"/>
        <v>2.0973666876410346E-2</v>
      </c>
      <c r="BF1572" s="7">
        <f t="shared" si="449"/>
        <v>8.9508819719648653E-3</v>
      </c>
      <c r="BH1572" t="s">
        <v>2435</v>
      </c>
      <c r="BI1572" t="s">
        <v>2436</v>
      </c>
    </row>
    <row r="1573" spans="1:61" x14ac:dyDescent="0.25">
      <c r="A1573" t="s">
        <v>2437</v>
      </c>
      <c r="B1573" t="s">
        <v>2437</v>
      </c>
      <c r="C1573">
        <f>VLOOKUP(B1573,Annotation!D:E,2,FALSE)</f>
        <v>2218</v>
      </c>
      <c r="D1573" t="str">
        <f>VLOOKUP(B1573,Annotation!D:F,3,FALSE)</f>
        <v>DEAD/DEAH box helicase</v>
      </c>
      <c r="G1573">
        <v>16</v>
      </c>
      <c r="H1573">
        <v>16</v>
      </c>
      <c r="I1573">
        <v>16</v>
      </c>
      <c r="J1573">
        <v>10</v>
      </c>
      <c r="K1573">
        <v>14</v>
      </c>
      <c r="L1573">
        <v>7</v>
      </c>
      <c r="M1573">
        <v>3</v>
      </c>
      <c r="N1573">
        <v>4</v>
      </c>
      <c r="O1573">
        <v>3</v>
      </c>
      <c r="P1573">
        <v>4</v>
      </c>
      <c r="Q1573">
        <v>4</v>
      </c>
      <c r="R1573">
        <v>4</v>
      </c>
      <c r="S1573">
        <v>45.7</v>
      </c>
      <c r="T1573">
        <v>46.399000000000001</v>
      </c>
      <c r="U1573">
        <v>95072000</v>
      </c>
      <c r="V1573">
        <v>17099000</v>
      </c>
      <c r="W1573">
        <v>36001000</v>
      </c>
      <c r="X1573">
        <v>27488000</v>
      </c>
      <c r="Y1573">
        <v>1548500</v>
      </c>
      <c r="Z1573">
        <v>1753900</v>
      </c>
      <c r="AA1573">
        <v>1625000</v>
      </c>
      <c r="AB1573">
        <v>2677400</v>
      </c>
      <c r="AC1573">
        <v>4871100</v>
      </c>
      <c r="AD1573">
        <v>2007300</v>
      </c>
      <c r="AE1573">
        <v>4527200</v>
      </c>
      <c r="AF1573" s="5">
        <v>814260</v>
      </c>
      <c r="AG1573" s="6">
        <v>1714300</v>
      </c>
      <c r="AH1573" s="6">
        <v>1309000</v>
      </c>
      <c r="AI1573" s="6">
        <f t="shared" si="432"/>
        <v>3.2169725203874482E-3</v>
      </c>
      <c r="AJ1573" s="6">
        <f t="shared" si="433"/>
        <v>3.4581483227450324E-3</v>
      </c>
      <c r="AK1573" s="6">
        <f t="shared" si="434"/>
        <v>2.997191813883633E-3</v>
      </c>
      <c r="AL1573" s="6">
        <f t="shared" si="435"/>
        <v>3</v>
      </c>
      <c r="AM1573" s="6">
        <f t="shared" si="436"/>
        <v>3.2241042190053713E-3</v>
      </c>
      <c r="AN1573" s="7">
        <f t="shared" si="437"/>
        <v>1.8825226268548101E-4</v>
      </c>
      <c r="AO1573" s="5">
        <v>73736</v>
      </c>
      <c r="AP1573" s="6">
        <v>83519</v>
      </c>
      <c r="AQ1573" s="6">
        <v>77380</v>
      </c>
      <c r="AR1573" s="6">
        <f t="shared" si="438"/>
        <v>1.4088555717693791E-4</v>
      </c>
      <c r="AS1573" s="6">
        <f t="shared" si="439"/>
        <v>1.7484980275054679E-4</v>
      </c>
      <c r="AT1573" s="6">
        <f t="shared" si="440"/>
        <v>1.806235119491543E-4</v>
      </c>
      <c r="AU1573" s="6">
        <f t="shared" si="441"/>
        <v>3</v>
      </c>
      <c r="AV1573" s="6">
        <f t="shared" si="442"/>
        <v>1.6545295729221299E-4</v>
      </c>
      <c r="AW1573" s="7">
        <f t="shared" si="443"/>
        <v>1.7530959106592642E-5</v>
      </c>
      <c r="AX1573" s="5">
        <v>127490</v>
      </c>
      <c r="AY1573" s="6">
        <v>231960</v>
      </c>
      <c r="AZ1573" s="6">
        <v>95585</v>
      </c>
      <c r="BA1573" s="6">
        <f t="shared" si="444"/>
        <v>2.3567483874271456E-4</v>
      </c>
      <c r="BB1573" s="6">
        <f t="shared" si="445"/>
        <v>5.0315939526357229E-4</v>
      </c>
      <c r="BC1573" s="6">
        <f t="shared" si="446"/>
        <v>2.0132414634290843E-4</v>
      </c>
      <c r="BD1573" s="6">
        <f t="shared" si="447"/>
        <v>3</v>
      </c>
      <c r="BE1573" s="6">
        <f t="shared" si="448"/>
        <v>3.1338612678306508E-4</v>
      </c>
      <c r="BF1573" s="7">
        <f t="shared" si="449"/>
        <v>1.3492074856353642E-4</v>
      </c>
    </row>
    <row r="1574" spans="1:61" x14ac:dyDescent="0.25">
      <c r="A1574" t="s">
        <v>2438</v>
      </c>
      <c r="B1574" t="s">
        <v>2438</v>
      </c>
      <c r="C1574">
        <f>VLOOKUP(B1574,Annotation!D:E,2,FALSE)</f>
        <v>2219</v>
      </c>
      <c r="D1574" t="str">
        <f>VLOOKUP(B1574,Annotation!D:F,3,FALSE)</f>
        <v>SDR family oxidoreductase</v>
      </c>
      <c r="G1574">
        <v>13</v>
      </c>
      <c r="H1574">
        <v>13</v>
      </c>
      <c r="I1574">
        <v>13</v>
      </c>
      <c r="J1574">
        <v>8</v>
      </c>
      <c r="K1574">
        <v>10</v>
      </c>
      <c r="L1574">
        <v>1</v>
      </c>
      <c r="M1574">
        <v>6</v>
      </c>
      <c r="N1574">
        <v>5</v>
      </c>
      <c r="O1574">
        <v>2</v>
      </c>
      <c r="P1574">
        <v>5</v>
      </c>
      <c r="Q1574">
        <v>5</v>
      </c>
      <c r="R1574">
        <v>5</v>
      </c>
      <c r="S1574">
        <v>43.7</v>
      </c>
      <c r="T1574">
        <v>29.635000000000002</v>
      </c>
      <c r="U1574">
        <v>144030000</v>
      </c>
      <c r="V1574">
        <v>15695000</v>
      </c>
      <c r="W1574">
        <v>58599000</v>
      </c>
      <c r="X1574">
        <v>3539300</v>
      </c>
      <c r="Y1574">
        <v>6947300</v>
      </c>
      <c r="Z1574">
        <v>3060500</v>
      </c>
      <c r="AA1574">
        <v>1112600</v>
      </c>
      <c r="AB1574">
        <v>4884200</v>
      </c>
      <c r="AC1574">
        <v>40107000</v>
      </c>
      <c r="AD1574">
        <v>10087000</v>
      </c>
      <c r="AE1574">
        <v>9602200</v>
      </c>
      <c r="AF1574" s="5">
        <v>1046400</v>
      </c>
      <c r="AG1574" s="6">
        <v>3906600</v>
      </c>
      <c r="AH1574" s="6">
        <v>235960</v>
      </c>
      <c r="AI1574" s="6">
        <f t="shared" si="432"/>
        <v>4.1341095538690665E-3</v>
      </c>
      <c r="AJ1574" s="6">
        <f t="shared" si="433"/>
        <v>7.8805356341572312E-3</v>
      </c>
      <c r="AK1574" s="6">
        <f t="shared" si="434"/>
        <v>5.4027301787928342E-4</v>
      </c>
      <c r="AL1574" s="6">
        <f t="shared" si="435"/>
        <v>3</v>
      </c>
      <c r="AM1574" s="6">
        <f t="shared" si="436"/>
        <v>4.1849727353018605E-3</v>
      </c>
      <c r="AN1574" s="7">
        <f t="shared" si="437"/>
        <v>2.9968654865154248E-3</v>
      </c>
      <c r="AO1574" s="5">
        <v>463160</v>
      </c>
      <c r="AP1574" s="6">
        <v>204030</v>
      </c>
      <c r="AQ1574" s="6">
        <v>74171</v>
      </c>
      <c r="AR1574" s="6">
        <f t="shared" si="438"/>
        <v>8.8494839240087003E-4</v>
      </c>
      <c r="AS1574" s="6">
        <f t="shared" si="439"/>
        <v>4.2714358715015819E-4</v>
      </c>
      <c r="AT1574" s="6">
        <f t="shared" si="440"/>
        <v>1.7313293492867308E-4</v>
      </c>
      <c r="AU1574" s="6">
        <f t="shared" si="441"/>
        <v>3</v>
      </c>
      <c r="AV1574" s="6">
        <f t="shared" si="442"/>
        <v>4.950749714932337E-4</v>
      </c>
      <c r="AW1574" s="7">
        <f t="shared" si="443"/>
        <v>2.9454067756215865E-4</v>
      </c>
      <c r="AX1574" s="5">
        <v>325610</v>
      </c>
      <c r="AY1574" s="6">
        <v>2673800</v>
      </c>
      <c r="AZ1574" s="6">
        <v>672460</v>
      </c>
      <c r="BA1574" s="6">
        <f t="shared" si="444"/>
        <v>6.0191453637944384E-4</v>
      </c>
      <c r="BB1574" s="6">
        <f t="shared" si="445"/>
        <v>5.799912015242885E-3</v>
      </c>
      <c r="BC1574" s="6">
        <f t="shared" si="446"/>
        <v>1.4163564936941174E-3</v>
      </c>
      <c r="BD1574" s="6">
        <f t="shared" si="447"/>
        <v>3</v>
      </c>
      <c r="BE1574" s="6">
        <f t="shared" si="448"/>
        <v>2.6060610151054822E-3</v>
      </c>
      <c r="BF1574" s="7">
        <f t="shared" si="449"/>
        <v>2.2827384262135183E-3</v>
      </c>
      <c r="BH1574" t="s">
        <v>2439</v>
      </c>
      <c r="BI1574" t="s">
        <v>2440</v>
      </c>
    </row>
    <row r="1575" spans="1:61" x14ac:dyDescent="0.25">
      <c r="A1575" t="s">
        <v>2441</v>
      </c>
      <c r="B1575" t="s">
        <v>2441</v>
      </c>
      <c r="C1575">
        <f>VLOOKUP(B1575,Annotation!D:E,2,FALSE)</f>
        <v>2220</v>
      </c>
      <c r="D1575" t="str">
        <f>VLOOKUP(B1575,Annotation!D:F,3,FALSE)</f>
        <v>amidohydrolase family protein</v>
      </c>
      <c r="G1575">
        <v>15</v>
      </c>
      <c r="H1575">
        <v>15</v>
      </c>
      <c r="I1575">
        <v>15</v>
      </c>
      <c r="J1575">
        <v>11</v>
      </c>
      <c r="K1575">
        <v>13</v>
      </c>
      <c r="L1575">
        <v>0</v>
      </c>
      <c r="M1575">
        <v>3</v>
      </c>
      <c r="N1575">
        <v>1</v>
      </c>
      <c r="O1575">
        <v>2</v>
      </c>
      <c r="P1575">
        <v>7</v>
      </c>
      <c r="Q1575">
        <v>7</v>
      </c>
      <c r="R1575">
        <v>5</v>
      </c>
      <c r="S1575">
        <v>48.9</v>
      </c>
      <c r="T1575">
        <v>31.440999999999999</v>
      </c>
      <c r="U1575">
        <v>778910000</v>
      </c>
      <c r="V1575">
        <v>11768000</v>
      </c>
      <c r="W1575">
        <v>76956000</v>
      </c>
      <c r="X1575">
        <v>0</v>
      </c>
      <c r="Y1575">
        <v>56967000</v>
      </c>
      <c r="Z1575">
        <v>188040</v>
      </c>
      <c r="AA1575">
        <v>41781000</v>
      </c>
      <c r="AB1575">
        <v>241030000</v>
      </c>
      <c r="AC1575">
        <v>299790000</v>
      </c>
      <c r="AD1575">
        <v>50433000</v>
      </c>
      <c r="AE1575">
        <v>43273000</v>
      </c>
      <c r="AF1575" s="5">
        <v>653780</v>
      </c>
      <c r="AG1575" s="6">
        <v>4275300</v>
      </c>
      <c r="AH1575" s="6">
        <v>0</v>
      </c>
      <c r="AI1575" s="6">
        <f t="shared" si="432"/>
        <v>2.582949296758905E-3</v>
      </c>
      <c r="AJ1575" s="6">
        <f t="shared" si="433"/>
        <v>8.6242906867128478E-3</v>
      </c>
      <c r="AK1575" s="6">
        <f t="shared" si="434"/>
        <v>0</v>
      </c>
      <c r="AL1575" s="6">
        <f t="shared" si="435"/>
        <v>2</v>
      </c>
      <c r="AM1575" s="6">
        <f t="shared" si="436"/>
        <v>5.6036199917358764E-3</v>
      </c>
      <c r="AN1575" s="7">
        <f t="shared" si="437"/>
        <v>3.6139824556623884E-3</v>
      </c>
      <c r="AO1575" s="5">
        <v>3164800</v>
      </c>
      <c r="AP1575" s="6">
        <v>10447</v>
      </c>
      <c r="AQ1575" s="6">
        <v>2321200</v>
      </c>
      <c r="AR1575" s="6">
        <f t="shared" si="438"/>
        <v>6.0469053291956855E-3</v>
      </c>
      <c r="AS1575" s="6">
        <f t="shared" si="439"/>
        <v>2.1871141768160089E-5</v>
      </c>
      <c r="AT1575" s="6">
        <f t="shared" si="440"/>
        <v>5.4182385104209994E-3</v>
      </c>
      <c r="AU1575" s="6">
        <f t="shared" si="441"/>
        <v>3</v>
      </c>
      <c r="AV1575" s="6">
        <f t="shared" si="442"/>
        <v>3.8290049937949482E-3</v>
      </c>
      <c r="AW1575" s="7">
        <f t="shared" si="443"/>
        <v>2.704256720763683E-3</v>
      </c>
      <c r="AX1575" s="5">
        <v>13391000</v>
      </c>
      <c r="AY1575" s="6">
        <v>16655000</v>
      </c>
      <c r="AZ1575" s="6">
        <v>2801800</v>
      </c>
      <c r="BA1575" s="6">
        <f t="shared" si="444"/>
        <v>2.4754269084663039E-2</v>
      </c>
      <c r="BB1575" s="6">
        <f t="shared" si="445"/>
        <v>3.6127434592665965E-2</v>
      </c>
      <c r="BC1575" s="6">
        <f t="shared" si="446"/>
        <v>5.9012396633735514E-3</v>
      </c>
      <c r="BD1575" s="6">
        <f t="shared" si="447"/>
        <v>3</v>
      </c>
      <c r="BE1575" s="6">
        <f t="shared" si="448"/>
        <v>2.2260981113567519E-2</v>
      </c>
      <c r="BF1575" s="7">
        <f t="shared" si="449"/>
        <v>1.246510004388259E-2</v>
      </c>
      <c r="BH1575">
        <v>2155</v>
      </c>
      <c r="BI1575">
        <v>233</v>
      </c>
    </row>
    <row r="1576" spans="1:61" x14ac:dyDescent="0.25">
      <c r="A1576" t="s">
        <v>2442</v>
      </c>
      <c r="B1576" t="s">
        <v>2442</v>
      </c>
      <c r="C1576">
        <f>VLOOKUP(B1576,Annotation!D:E,2,FALSE)</f>
        <v>2221</v>
      </c>
      <c r="D1576" t="str">
        <f>VLOOKUP(B1576,Annotation!D:F,3,FALSE)</f>
        <v>molecular chaperone HtpG</v>
      </c>
      <c r="G1576">
        <v>61</v>
      </c>
      <c r="H1576">
        <v>61</v>
      </c>
      <c r="I1576">
        <v>61</v>
      </c>
      <c r="J1576">
        <v>52</v>
      </c>
      <c r="K1576">
        <v>50</v>
      </c>
      <c r="L1576">
        <v>52</v>
      </c>
      <c r="M1576">
        <v>36</v>
      </c>
      <c r="N1576">
        <v>38</v>
      </c>
      <c r="O1576">
        <v>35</v>
      </c>
      <c r="P1576">
        <v>27</v>
      </c>
      <c r="Q1576">
        <v>25</v>
      </c>
      <c r="R1576">
        <v>26</v>
      </c>
      <c r="S1576">
        <v>70.599999999999994</v>
      </c>
      <c r="T1576">
        <v>71.933999999999997</v>
      </c>
      <c r="U1576">
        <v>22674000000</v>
      </c>
      <c r="V1576">
        <v>3140400000</v>
      </c>
      <c r="W1576">
        <v>3946300000</v>
      </c>
      <c r="X1576">
        <v>3721200000</v>
      </c>
      <c r="Y1576">
        <v>2657400000</v>
      </c>
      <c r="Z1576">
        <v>3326500000</v>
      </c>
      <c r="AA1576">
        <v>2902000000</v>
      </c>
      <c r="AB1576">
        <v>982440000</v>
      </c>
      <c r="AC1576">
        <v>797530000</v>
      </c>
      <c r="AD1576">
        <v>1200500000</v>
      </c>
      <c r="AE1576">
        <v>708580000</v>
      </c>
      <c r="AF1576" s="5">
        <v>98138000</v>
      </c>
      <c r="AG1576" s="6">
        <v>123320000</v>
      </c>
      <c r="AH1576" s="6">
        <v>116290000</v>
      </c>
      <c r="AI1576" s="6">
        <f t="shared" si="432"/>
        <v>0.38772290080046101</v>
      </c>
      <c r="AJ1576" s="6">
        <f t="shared" si="433"/>
        <v>0.24876559013061739</v>
      </c>
      <c r="AK1576" s="6">
        <f t="shared" si="434"/>
        <v>0.26626694884379504</v>
      </c>
      <c r="AL1576" s="6">
        <f t="shared" si="435"/>
        <v>3</v>
      </c>
      <c r="AM1576" s="6">
        <f t="shared" si="436"/>
        <v>0.30091847992495779</v>
      </c>
      <c r="AN1576" s="7">
        <f t="shared" si="437"/>
        <v>6.179444420469353E-2</v>
      </c>
      <c r="AO1576" s="5">
        <v>83045000</v>
      </c>
      <c r="AP1576" s="6">
        <v>103950000</v>
      </c>
      <c r="AQ1576" s="6">
        <v>90689000</v>
      </c>
      <c r="AR1576" s="6">
        <f t="shared" si="438"/>
        <v>0.1586720339557178</v>
      </c>
      <c r="AS1576" s="6">
        <f t="shared" si="439"/>
        <v>0.21762278039630908</v>
      </c>
      <c r="AT1576" s="6">
        <f t="shared" si="440"/>
        <v>0.21168991567791229</v>
      </c>
      <c r="AU1576" s="6">
        <f t="shared" si="441"/>
        <v>3</v>
      </c>
      <c r="AV1576" s="6">
        <f t="shared" si="442"/>
        <v>0.19599491000997973</v>
      </c>
      <c r="AW1576" s="7">
        <f t="shared" si="443"/>
        <v>2.6502170083008127E-2</v>
      </c>
      <c r="AX1576" s="5">
        <v>30701000</v>
      </c>
      <c r="AY1576" s="6">
        <v>24923000</v>
      </c>
      <c r="AZ1576" s="6">
        <v>37514000</v>
      </c>
      <c r="BA1576" s="6">
        <f t="shared" si="444"/>
        <v>5.6753103962978113E-2</v>
      </c>
      <c r="BB1576" s="6">
        <f t="shared" si="445"/>
        <v>5.406208660180209E-2</v>
      </c>
      <c r="BC1576" s="6">
        <f t="shared" si="446"/>
        <v>7.9013171793773776E-2</v>
      </c>
      <c r="BD1576" s="6">
        <f t="shared" si="447"/>
        <v>3</v>
      </c>
      <c r="BE1576" s="6">
        <f t="shared" si="448"/>
        <v>6.3276120786184664E-2</v>
      </c>
      <c r="BF1576" s="7">
        <f t="shared" si="449"/>
        <v>1.1181874452915136E-2</v>
      </c>
      <c r="BH1576" t="s">
        <v>2443</v>
      </c>
      <c r="BI1576" t="s">
        <v>2444</v>
      </c>
    </row>
    <row r="1577" spans="1:61" x14ac:dyDescent="0.25">
      <c r="A1577" t="s">
        <v>2445</v>
      </c>
      <c r="B1577" t="s">
        <v>2445</v>
      </c>
      <c r="C1577">
        <f>VLOOKUP(B1577,Annotation!D:E,2,FALSE)</f>
        <v>2223</v>
      </c>
      <c r="D1577" t="str">
        <f>VLOOKUP(B1577,Annotation!D:F,3,FALSE)</f>
        <v>ketoacyl-ACP synthase III</v>
      </c>
      <c r="G1577">
        <v>17</v>
      </c>
      <c r="H1577">
        <v>17</v>
      </c>
      <c r="I1577">
        <v>17</v>
      </c>
      <c r="J1577">
        <v>14</v>
      </c>
      <c r="K1577">
        <v>15</v>
      </c>
      <c r="L1577">
        <v>10</v>
      </c>
      <c r="M1577">
        <v>12</v>
      </c>
      <c r="N1577">
        <v>13</v>
      </c>
      <c r="O1577">
        <v>13</v>
      </c>
      <c r="P1577">
        <v>11</v>
      </c>
      <c r="Q1577">
        <v>11</v>
      </c>
      <c r="R1577">
        <v>13</v>
      </c>
      <c r="S1577">
        <v>67.8</v>
      </c>
      <c r="T1577">
        <v>37.066000000000003</v>
      </c>
      <c r="U1577">
        <v>4994200000</v>
      </c>
      <c r="V1577">
        <v>110740000</v>
      </c>
      <c r="W1577">
        <v>488080000</v>
      </c>
      <c r="X1577">
        <v>21238000</v>
      </c>
      <c r="Y1577">
        <v>806830000</v>
      </c>
      <c r="Z1577">
        <v>670560000</v>
      </c>
      <c r="AA1577">
        <v>717220000</v>
      </c>
      <c r="AB1577">
        <v>948490000</v>
      </c>
      <c r="AC1577">
        <v>779960000</v>
      </c>
      <c r="AD1577">
        <v>451120000</v>
      </c>
      <c r="AE1577">
        <v>277460000</v>
      </c>
      <c r="AF1577" s="5">
        <v>6152100</v>
      </c>
      <c r="AG1577" s="6">
        <v>27115000</v>
      </c>
      <c r="AH1577" s="6">
        <v>1179900</v>
      </c>
      <c r="AI1577" s="6">
        <f t="shared" si="432"/>
        <v>2.4305672196442928E-2</v>
      </c>
      <c r="AJ1577" s="6">
        <f t="shared" si="433"/>
        <v>5.4697364388515163E-2</v>
      </c>
      <c r="AK1577" s="6">
        <f t="shared" si="434"/>
        <v>2.7015940574494257E-3</v>
      </c>
      <c r="AL1577" s="6">
        <f t="shared" si="435"/>
        <v>3</v>
      </c>
      <c r="AM1577" s="6">
        <f t="shared" si="436"/>
        <v>2.7234876880802505E-2</v>
      </c>
      <c r="AN1577" s="7">
        <f t="shared" si="437"/>
        <v>2.1327997454713369E-2</v>
      </c>
      <c r="AO1577" s="5">
        <v>44824000</v>
      </c>
      <c r="AP1577" s="6">
        <v>37253000</v>
      </c>
      <c r="AQ1577" s="6">
        <v>39846000</v>
      </c>
      <c r="AR1577" s="6">
        <f t="shared" si="438"/>
        <v>8.5644111626601169E-2</v>
      </c>
      <c r="AS1577" s="6">
        <f t="shared" si="439"/>
        <v>7.7990393824951446E-2</v>
      </c>
      <c r="AT1577" s="6">
        <f t="shared" si="440"/>
        <v>9.3010137724554173E-2</v>
      </c>
      <c r="AU1577" s="6">
        <f t="shared" si="441"/>
        <v>3</v>
      </c>
      <c r="AV1577" s="6">
        <f t="shared" si="442"/>
        <v>8.5548214392035596E-2</v>
      </c>
      <c r="AW1577" s="7">
        <f t="shared" si="443"/>
        <v>6.1321597017750789E-3</v>
      </c>
      <c r="AX1577" s="5">
        <v>52694000</v>
      </c>
      <c r="AY1577" s="6">
        <v>43331000</v>
      </c>
      <c r="AZ1577" s="6">
        <v>25062000</v>
      </c>
      <c r="BA1577" s="6">
        <f t="shared" si="444"/>
        <v>9.7408816006813101E-2</v>
      </c>
      <c r="BB1577" s="6">
        <f t="shared" si="445"/>
        <v>9.3992066546671207E-2</v>
      </c>
      <c r="BC1577" s="6">
        <f t="shared" si="446"/>
        <v>5.2786376059486016E-2</v>
      </c>
      <c r="BD1577" s="6">
        <f t="shared" si="447"/>
        <v>3</v>
      </c>
      <c r="BE1577" s="6">
        <f t="shared" si="448"/>
        <v>8.1395752870990115E-2</v>
      </c>
      <c r="BF1577" s="7">
        <f t="shared" si="449"/>
        <v>2.0277916976772462E-2</v>
      </c>
      <c r="BH1577" t="s">
        <v>2446</v>
      </c>
      <c r="BI1577" t="s">
        <v>2447</v>
      </c>
    </row>
    <row r="1578" spans="1:61" x14ac:dyDescent="0.25">
      <c r="A1578" s="21" t="s">
        <v>2448</v>
      </c>
      <c r="B1578" s="21" t="s">
        <v>2448</v>
      </c>
      <c r="C1578" s="21">
        <f>VLOOKUP(B1578,Annotation!D:E,2,FALSE)</f>
        <v>2225</v>
      </c>
      <c r="D1578" s="21" t="str">
        <f>VLOOKUP(B1578,Annotation!D:F,3,FALSE)</f>
        <v>TonB-dependent receptor</v>
      </c>
      <c r="E1578" s="21" t="str">
        <f>VLOOKUP(B1578,Annotation!I:O,7,FALSE)</f>
        <v>SusC-like</v>
      </c>
      <c r="F1578" s="21"/>
      <c r="G1578" s="21">
        <v>29</v>
      </c>
      <c r="H1578" s="21">
        <v>29</v>
      </c>
      <c r="I1578" s="21">
        <v>29</v>
      </c>
      <c r="J1578" s="21">
        <v>22</v>
      </c>
      <c r="K1578" s="21">
        <v>23</v>
      </c>
      <c r="L1578" s="21">
        <v>20</v>
      </c>
      <c r="M1578" s="21">
        <v>9</v>
      </c>
      <c r="N1578" s="21">
        <v>8</v>
      </c>
      <c r="O1578" s="21">
        <v>5</v>
      </c>
      <c r="P1578" s="21">
        <v>13</v>
      </c>
      <c r="Q1578" s="21">
        <v>6</v>
      </c>
      <c r="R1578" s="21">
        <v>7</v>
      </c>
      <c r="S1578" s="21">
        <v>41.3</v>
      </c>
      <c r="T1578" s="21">
        <v>91.149000000000001</v>
      </c>
      <c r="U1578" s="21">
        <v>339090000</v>
      </c>
      <c r="V1578" s="21">
        <v>48238000</v>
      </c>
      <c r="W1578" s="21">
        <v>90817000</v>
      </c>
      <c r="X1578" s="21">
        <v>53125000</v>
      </c>
      <c r="Y1578" s="21">
        <v>11903000</v>
      </c>
      <c r="Z1578" s="21">
        <v>14916000</v>
      </c>
      <c r="AA1578" s="21">
        <v>6006800</v>
      </c>
      <c r="AB1578" s="21">
        <v>77833000</v>
      </c>
      <c r="AC1578" s="21">
        <v>30837000</v>
      </c>
      <c r="AD1578" s="21">
        <v>5411900</v>
      </c>
      <c r="AE1578" s="21">
        <v>7371500</v>
      </c>
      <c r="AF1578" s="22">
        <v>1048600</v>
      </c>
      <c r="AG1578" s="23">
        <v>1974300</v>
      </c>
      <c r="AH1578" s="23">
        <v>1154900</v>
      </c>
      <c r="AI1578" s="23">
        <f t="shared" si="432"/>
        <v>4.1428012979616811E-3</v>
      </c>
      <c r="AJ1578" s="23">
        <f t="shared" si="433"/>
        <v>3.9826297810158767E-3</v>
      </c>
      <c r="AK1578" s="23">
        <f t="shared" si="434"/>
        <v>2.6443520441972557E-3</v>
      </c>
      <c r="AL1578" s="23">
        <f t="shared" si="435"/>
        <v>3</v>
      </c>
      <c r="AM1578" s="23">
        <f t="shared" si="436"/>
        <v>3.5899277077249378E-3</v>
      </c>
      <c r="AN1578" s="24">
        <f t="shared" si="437"/>
        <v>6.7181283618879164E-4</v>
      </c>
      <c r="AO1578" s="22">
        <v>258770</v>
      </c>
      <c r="AP1578" s="23">
        <v>324250</v>
      </c>
      <c r="AQ1578" s="23">
        <v>130580</v>
      </c>
      <c r="AR1578" s="23">
        <f t="shared" si="438"/>
        <v>4.9442545880812924E-4</v>
      </c>
      <c r="AS1578" s="23">
        <f t="shared" si="439"/>
        <v>6.7882815337665439E-4</v>
      </c>
      <c r="AT1578" s="23">
        <f t="shared" si="440"/>
        <v>3.0480509421453305E-4</v>
      </c>
      <c r="AU1578" s="23">
        <f t="shared" si="441"/>
        <v>3</v>
      </c>
      <c r="AV1578" s="23">
        <f t="shared" si="442"/>
        <v>4.9268623546643898E-4</v>
      </c>
      <c r="AW1578" s="24">
        <f t="shared" si="443"/>
        <v>1.5269922695639761E-4</v>
      </c>
      <c r="AX1578" s="22">
        <v>1692000</v>
      </c>
      <c r="AY1578" s="23">
        <v>670360</v>
      </c>
      <c r="AZ1578" s="23">
        <v>117650</v>
      </c>
      <c r="BA1578" s="23">
        <f t="shared" si="444"/>
        <v>3.1277890591628606E-3</v>
      </c>
      <c r="BB1578" s="23">
        <f t="shared" si="445"/>
        <v>1.4541211079879648E-3</v>
      </c>
      <c r="BC1578" s="23">
        <f t="shared" si="446"/>
        <v>2.4779814633303524E-4</v>
      </c>
      <c r="BD1578" s="23">
        <f t="shared" si="447"/>
        <v>3</v>
      </c>
      <c r="BE1578" s="23">
        <f t="shared" si="448"/>
        <v>1.6099027711612868E-3</v>
      </c>
      <c r="BF1578" s="24">
        <f t="shared" si="449"/>
        <v>1.1809001819040076E-3</v>
      </c>
      <c r="BG1578" s="21"/>
      <c r="BH1578" s="21"/>
      <c r="BI1578" s="21"/>
    </row>
    <row r="1579" spans="1:61" x14ac:dyDescent="0.25">
      <c r="A1579" t="s">
        <v>2449</v>
      </c>
      <c r="B1579" t="s">
        <v>2449</v>
      </c>
      <c r="C1579">
        <f>VLOOKUP(B1579,Annotation!D:E,2,FALSE)</f>
        <v>2226</v>
      </c>
      <c r="D1579" t="str">
        <f>VLOOKUP(B1579,Annotation!D:F,3,FALSE)</f>
        <v>CoA-binding protein</v>
      </c>
      <c r="G1579">
        <v>9</v>
      </c>
      <c r="H1579">
        <v>9</v>
      </c>
      <c r="I1579">
        <v>9</v>
      </c>
      <c r="J1579">
        <v>7</v>
      </c>
      <c r="K1579">
        <v>7</v>
      </c>
      <c r="L1579">
        <v>4</v>
      </c>
      <c r="M1579">
        <v>5</v>
      </c>
      <c r="N1579">
        <v>4</v>
      </c>
      <c r="O1579">
        <v>2</v>
      </c>
      <c r="P1579">
        <v>4</v>
      </c>
      <c r="Q1579">
        <v>3</v>
      </c>
      <c r="R1579">
        <v>6</v>
      </c>
      <c r="S1579">
        <v>73.3</v>
      </c>
      <c r="T1579">
        <v>13.763</v>
      </c>
      <c r="U1579">
        <v>362080000</v>
      </c>
      <c r="V1579">
        <v>20580000</v>
      </c>
      <c r="W1579">
        <v>32694000</v>
      </c>
      <c r="X1579">
        <v>7414000</v>
      </c>
      <c r="Y1579">
        <v>51921000</v>
      </c>
      <c r="Z1579">
        <v>49051000</v>
      </c>
      <c r="AA1579">
        <v>21590000</v>
      </c>
      <c r="AB1579">
        <v>77078000</v>
      </c>
      <c r="AC1579">
        <v>1071200</v>
      </c>
      <c r="AD1579">
        <v>100680000</v>
      </c>
      <c r="AE1579">
        <v>45259000</v>
      </c>
      <c r="AF1579" s="5">
        <v>2572500</v>
      </c>
      <c r="AG1579" s="6">
        <v>4086700</v>
      </c>
      <c r="AH1579" s="6">
        <v>926750</v>
      </c>
      <c r="AI1579" s="6">
        <f t="shared" si="432"/>
        <v>1.0163414399205059E-2</v>
      </c>
      <c r="AJ1579" s="6">
        <f t="shared" si="433"/>
        <v>8.2438399058286909E-3</v>
      </c>
      <c r="AK1579" s="6">
        <f t="shared" si="434"/>
        <v>2.1219614312579503E-3</v>
      </c>
      <c r="AL1579" s="6">
        <f t="shared" si="435"/>
        <v>3</v>
      </c>
      <c r="AM1579" s="6">
        <f t="shared" si="436"/>
        <v>6.8430719120972337E-3</v>
      </c>
      <c r="AN1579" s="7">
        <f t="shared" si="437"/>
        <v>3.4290771050068444E-3</v>
      </c>
      <c r="AO1579" s="5">
        <v>6490200</v>
      </c>
      <c r="AP1579" s="6">
        <v>6131400</v>
      </c>
      <c r="AQ1579" s="6">
        <v>2698700</v>
      </c>
      <c r="AR1579" s="6">
        <f t="shared" si="438"/>
        <v>1.2400665118663371E-2</v>
      </c>
      <c r="AS1579" s="6">
        <f t="shared" si="439"/>
        <v>1.2836289713534675E-2</v>
      </c>
      <c r="AT1579" s="6">
        <f t="shared" si="440"/>
        <v>6.2994142116461968E-3</v>
      </c>
      <c r="AU1579" s="6">
        <f t="shared" si="441"/>
        <v>3</v>
      </c>
      <c r="AV1579" s="6">
        <f t="shared" si="442"/>
        <v>1.0512123014614747E-2</v>
      </c>
      <c r="AW1579" s="7">
        <f t="shared" si="443"/>
        <v>2.9841390484661554E-3</v>
      </c>
      <c r="AX1579" s="5">
        <v>9634800</v>
      </c>
      <c r="AY1579" s="6">
        <v>133900</v>
      </c>
      <c r="AZ1579" s="6">
        <v>12584000</v>
      </c>
      <c r="BA1579" s="6">
        <f t="shared" si="444"/>
        <v>1.7810651316325254E-2</v>
      </c>
      <c r="BB1579" s="6">
        <f t="shared" si="445"/>
        <v>2.9045112530519195E-4</v>
      </c>
      <c r="BC1579" s="6">
        <f t="shared" si="446"/>
        <v>2.6504818303909189E-2</v>
      </c>
      <c r="BD1579" s="6">
        <f t="shared" si="447"/>
        <v>3</v>
      </c>
      <c r="BE1579" s="6">
        <f t="shared" si="448"/>
        <v>1.4868640248513212E-2</v>
      </c>
      <c r="BF1579" s="7">
        <f t="shared" si="449"/>
        <v>1.0902288245624222E-2</v>
      </c>
      <c r="BH1579">
        <v>2170</v>
      </c>
      <c r="BI1579">
        <v>93</v>
      </c>
    </row>
    <row r="1580" spans="1:61" x14ac:dyDescent="0.25">
      <c r="A1580" t="s">
        <v>2450</v>
      </c>
      <c r="B1580" t="s">
        <v>2450</v>
      </c>
      <c r="C1580">
        <f>VLOOKUP(B1580,Annotation!D:E,2,FALSE)</f>
        <v>2227</v>
      </c>
      <c r="D1580" t="str">
        <f>VLOOKUP(B1580,Annotation!D:F,3,FALSE)</f>
        <v>ribonuclease Z</v>
      </c>
      <c r="G1580">
        <v>12</v>
      </c>
      <c r="H1580">
        <v>12</v>
      </c>
      <c r="I1580">
        <v>12</v>
      </c>
      <c r="J1580">
        <v>7</v>
      </c>
      <c r="K1580">
        <v>10</v>
      </c>
      <c r="L1580">
        <v>1</v>
      </c>
      <c r="M1580">
        <v>6</v>
      </c>
      <c r="N1580">
        <v>6</v>
      </c>
      <c r="O1580">
        <v>5</v>
      </c>
      <c r="P1580">
        <v>6</v>
      </c>
      <c r="Q1580">
        <v>7</v>
      </c>
      <c r="R1580">
        <v>3</v>
      </c>
      <c r="S1580">
        <v>42.6</v>
      </c>
      <c r="T1580">
        <v>34.49</v>
      </c>
      <c r="U1580">
        <v>245040000</v>
      </c>
      <c r="V1580">
        <v>9794400</v>
      </c>
      <c r="W1580">
        <v>37099000</v>
      </c>
      <c r="X1580">
        <v>2726300</v>
      </c>
      <c r="Y1580">
        <v>42917000</v>
      </c>
      <c r="Z1580">
        <v>16659000</v>
      </c>
      <c r="AA1580">
        <v>73890000</v>
      </c>
      <c r="AB1580">
        <v>36866000</v>
      </c>
      <c r="AC1580">
        <v>16130000</v>
      </c>
      <c r="AD1580">
        <v>8958600</v>
      </c>
      <c r="AE1580">
        <v>11669000</v>
      </c>
      <c r="AF1580" s="5">
        <v>466400</v>
      </c>
      <c r="AG1580" s="6">
        <v>1766600</v>
      </c>
      <c r="AH1580" s="6">
        <v>129820</v>
      </c>
      <c r="AI1580" s="6">
        <f t="shared" si="432"/>
        <v>1.8426497476343006E-3</v>
      </c>
      <c r="AJ1580" s="6">
        <f t="shared" si="433"/>
        <v>3.56364978531259E-3</v>
      </c>
      <c r="AK1580" s="6">
        <f t="shared" si="434"/>
        <v>2.9724632641586957E-4</v>
      </c>
      <c r="AL1580" s="6">
        <f t="shared" si="435"/>
        <v>3</v>
      </c>
      <c r="AM1580" s="6">
        <f t="shared" si="436"/>
        <v>1.9011819531209199E-3</v>
      </c>
      <c r="AN1580" s="7">
        <f t="shared" si="437"/>
        <v>1.3341457699922851E-3</v>
      </c>
      <c r="AO1580" s="5">
        <v>2043700</v>
      </c>
      <c r="AP1580" s="6">
        <v>793290</v>
      </c>
      <c r="AQ1580" s="6">
        <v>3518600</v>
      </c>
      <c r="AR1580" s="6">
        <f t="shared" si="438"/>
        <v>3.9048472008585762E-3</v>
      </c>
      <c r="AS1580" s="6">
        <f t="shared" si="439"/>
        <v>1.6607789847098416E-3</v>
      </c>
      <c r="AT1580" s="6">
        <f t="shared" si="440"/>
        <v>8.2132578074992808E-3</v>
      </c>
      <c r="AU1580" s="6">
        <f t="shared" si="441"/>
        <v>3</v>
      </c>
      <c r="AV1580" s="6">
        <f t="shared" si="442"/>
        <v>4.5929613310225666E-3</v>
      </c>
      <c r="AW1580" s="7">
        <f t="shared" si="443"/>
        <v>2.7189299945474294E-3</v>
      </c>
      <c r="AX1580" s="5">
        <v>1755500</v>
      </c>
      <c r="AY1580" s="6">
        <v>768110</v>
      </c>
      <c r="AZ1580" s="6">
        <v>426600</v>
      </c>
      <c r="BA1580" s="6">
        <f t="shared" si="444"/>
        <v>3.2451735776361712E-3</v>
      </c>
      <c r="BB1580" s="6">
        <f t="shared" si="445"/>
        <v>1.6661569369542271E-3</v>
      </c>
      <c r="BC1580" s="6">
        <f t="shared" si="446"/>
        <v>8.9851839545833281E-4</v>
      </c>
      <c r="BD1580" s="6">
        <f t="shared" si="447"/>
        <v>3</v>
      </c>
      <c r="BE1580" s="6">
        <f t="shared" si="448"/>
        <v>1.936616303349577E-3</v>
      </c>
      <c r="BF1580" s="7">
        <f t="shared" si="449"/>
        <v>9.7691993450973471E-4</v>
      </c>
    </row>
    <row r="1581" spans="1:61" x14ac:dyDescent="0.25">
      <c r="A1581" t="s">
        <v>2451</v>
      </c>
      <c r="B1581" t="s">
        <v>2451</v>
      </c>
      <c r="C1581">
        <f>VLOOKUP(B1581,Annotation!D:E,2,FALSE)</f>
        <v>2228</v>
      </c>
      <c r="D1581" t="str">
        <f>VLOOKUP(B1581,Annotation!D:F,3,FALSE)</f>
        <v>T9SS type A sorting domain-containing protein</v>
      </c>
      <c r="G1581">
        <v>2</v>
      </c>
      <c r="H1581">
        <v>2</v>
      </c>
      <c r="I1581">
        <v>2</v>
      </c>
      <c r="J1581">
        <v>2</v>
      </c>
      <c r="K1581">
        <v>1</v>
      </c>
      <c r="L1581">
        <v>0</v>
      </c>
      <c r="M1581">
        <v>1</v>
      </c>
      <c r="N1581">
        <v>2</v>
      </c>
      <c r="O1581">
        <v>1</v>
      </c>
      <c r="P1581">
        <v>1</v>
      </c>
      <c r="Q1581">
        <v>0</v>
      </c>
      <c r="R1581">
        <v>1</v>
      </c>
      <c r="S1581">
        <v>21.7</v>
      </c>
      <c r="T1581">
        <v>12.157999999999999</v>
      </c>
      <c r="U1581">
        <v>3690400</v>
      </c>
      <c r="V1581">
        <v>1486200</v>
      </c>
      <c r="W1581">
        <v>1002900</v>
      </c>
      <c r="X1581">
        <v>0</v>
      </c>
      <c r="Y1581">
        <v>344420</v>
      </c>
      <c r="Z1581">
        <v>432780</v>
      </c>
      <c r="AA1581">
        <v>0</v>
      </c>
      <c r="AB1581">
        <v>223860</v>
      </c>
      <c r="AC1581">
        <v>0</v>
      </c>
      <c r="AD1581">
        <v>200330</v>
      </c>
      <c r="AE1581">
        <v>615070</v>
      </c>
      <c r="AF1581" s="5">
        <v>247690</v>
      </c>
      <c r="AG1581" s="6">
        <v>167150</v>
      </c>
      <c r="AH1581" s="6">
        <v>0</v>
      </c>
      <c r="AI1581" s="6">
        <f t="shared" si="432"/>
        <v>9.7857186104532588E-4</v>
      </c>
      <c r="AJ1581" s="6">
        <f t="shared" si="433"/>
        <v>3.3718106057681395E-4</v>
      </c>
      <c r="AK1581" s="6">
        <f t="shared" si="434"/>
        <v>0</v>
      </c>
      <c r="AL1581" s="6">
        <f t="shared" si="435"/>
        <v>2</v>
      </c>
      <c r="AM1581" s="6">
        <f t="shared" si="436"/>
        <v>6.5787646081106991E-4</v>
      </c>
      <c r="AN1581" s="7">
        <f t="shared" si="437"/>
        <v>4.0588396176562808E-4</v>
      </c>
      <c r="AO1581" s="5">
        <v>57403</v>
      </c>
      <c r="AP1581" s="6">
        <v>72130</v>
      </c>
      <c r="AQ1581" s="6">
        <v>0</v>
      </c>
      <c r="AR1581" s="6">
        <f t="shared" si="438"/>
        <v>1.0967849678078231E-4</v>
      </c>
      <c r="AS1581" s="6">
        <f t="shared" si="439"/>
        <v>1.5100655266941582E-4</v>
      </c>
      <c r="AT1581" s="6">
        <f t="shared" si="440"/>
        <v>0</v>
      </c>
      <c r="AU1581" s="6">
        <f t="shared" si="441"/>
        <v>2</v>
      </c>
      <c r="AV1581" s="6">
        <f t="shared" si="442"/>
        <v>1.3034252472509907E-4</v>
      </c>
      <c r="AW1581" s="7">
        <f t="shared" si="443"/>
        <v>6.3718443003164008E-5</v>
      </c>
      <c r="AX1581" s="5">
        <v>37311</v>
      </c>
      <c r="AY1581" s="6">
        <v>0</v>
      </c>
      <c r="AZ1581" s="6">
        <v>33389</v>
      </c>
      <c r="BA1581" s="6">
        <f t="shared" si="444"/>
        <v>6.8972185334766837E-5</v>
      </c>
      <c r="BB1581" s="6">
        <f t="shared" si="445"/>
        <v>0</v>
      </c>
      <c r="BC1581" s="6">
        <f t="shared" si="446"/>
        <v>7.0324966493104244E-5</v>
      </c>
      <c r="BD1581" s="6">
        <f t="shared" si="447"/>
        <v>2</v>
      </c>
      <c r="BE1581" s="6">
        <f t="shared" si="448"/>
        <v>6.9648575913935541E-5</v>
      </c>
      <c r="BF1581" s="7">
        <f t="shared" si="449"/>
        <v>3.2837298032999021E-5</v>
      </c>
    </row>
    <row r="1582" spans="1:61" x14ac:dyDescent="0.25">
      <c r="A1582" t="s">
        <v>2452</v>
      </c>
      <c r="B1582" t="s">
        <v>2452</v>
      </c>
      <c r="C1582">
        <f>VLOOKUP(B1582,Annotation!D:E,2,FALSE)</f>
        <v>2230</v>
      </c>
      <c r="D1582" t="str">
        <f>VLOOKUP(B1582,Annotation!D:F,3,FALSE)</f>
        <v>aspartate carbamoyltransferase catalytic subunit</v>
      </c>
      <c r="G1582">
        <v>18</v>
      </c>
      <c r="H1582">
        <v>18</v>
      </c>
      <c r="I1582">
        <v>18</v>
      </c>
      <c r="J1582">
        <v>11</v>
      </c>
      <c r="K1582">
        <v>17</v>
      </c>
      <c r="L1582">
        <v>0</v>
      </c>
      <c r="M1582">
        <v>5</v>
      </c>
      <c r="N1582">
        <v>5</v>
      </c>
      <c r="O1582">
        <v>6</v>
      </c>
      <c r="P1582">
        <v>3</v>
      </c>
      <c r="Q1582">
        <v>3</v>
      </c>
      <c r="R1582">
        <v>3</v>
      </c>
      <c r="S1582">
        <v>67</v>
      </c>
      <c r="T1582">
        <v>34.33</v>
      </c>
      <c r="U1582">
        <v>480760000</v>
      </c>
      <c r="V1582">
        <v>83082000</v>
      </c>
      <c r="W1582">
        <v>168760000</v>
      </c>
      <c r="X1582">
        <v>0</v>
      </c>
      <c r="Y1582">
        <v>31894000</v>
      </c>
      <c r="Z1582">
        <v>24205000</v>
      </c>
      <c r="AA1582">
        <v>86504000</v>
      </c>
      <c r="AB1582">
        <v>7453700</v>
      </c>
      <c r="AC1582">
        <v>5850100</v>
      </c>
      <c r="AD1582">
        <v>73009000</v>
      </c>
      <c r="AE1582">
        <v>25303000</v>
      </c>
      <c r="AF1582" s="5">
        <v>4372700</v>
      </c>
      <c r="AG1582" s="6">
        <v>8882200</v>
      </c>
      <c r="AH1582" s="6">
        <v>0</v>
      </c>
      <c r="AI1582" s="6">
        <f t="shared" si="432"/>
        <v>1.7275631542625444E-2</v>
      </c>
      <c r="AJ1582" s="6">
        <f t="shared" si="433"/>
        <v>1.791749695635882E-2</v>
      </c>
      <c r="AK1582" s="6">
        <f t="shared" si="434"/>
        <v>0</v>
      </c>
      <c r="AL1582" s="6">
        <f t="shared" si="435"/>
        <v>2</v>
      </c>
      <c r="AM1582" s="6">
        <f t="shared" si="436"/>
        <v>1.759656424949213E-2</v>
      </c>
      <c r="AN1582" s="7">
        <f t="shared" si="437"/>
        <v>8.299237806951713E-3</v>
      </c>
      <c r="AO1582" s="5">
        <v>1678600</v>
      </c>
      <c r="AP1582" s="6">
        <v>1274000</v>
      </c>
      <c r="AQ1582" s="6">
        <v>4552800</v>
      </c>
      <c r="AR1582" s="6">
        <f t="shared" si="438"/>
        <v>3.2072596327059775E-3</v>
      </c>
      <c r="AS1582" s="6">
        <f t="shared" si="439"/>
        <v>2.6671613489648656E-3</v>
      </c>
      <c r="AT1582" s="6">
        <f t="shared" si="440"/>
        <v>1.0627329092816098E-2</v>
      </c>
      <c r="AU1582" s="6">
        <f t="shared" si="441"/>
        <v>3</v>
      </c>
      <c r="AV1582" s="6">
        <f t="shared" si="442"/>
        <v>5.500583358162313E-3</v>
      </c>
      <c r="AW1582" s="7">
        <f t="shared" si="443"/>
        <v>3.6318560828560846E-3</v>
      </c>
      <c r="AX1582" s="5">
        <v>392300</v>
      </c>
      <c r="AY1582" s="6">
        <v>307900</v>
      </c>
      <c r="AZ1582" s="6">
        <v>3842600</v>
      </c>
      <c r="BA1582" s="6">
        <f t="shared" si="444"/>
        <v>7.2519600940283105E-4</v>
      </c>
      <c r="BB1582" s="6">
        <f t="shared" si="445"/>
        <v>6.678857466875923E-4</v>
      </c>
      <c r="BC1582" s="6">
        <f t="shared" si="446"/>
        <v>8.0934055002067264E-3</v>
      </c>
      <c r="BD1582" s="6">
        <f t="shared" si="447"/>
        <v>3</v>
      </c>
      <c r="BE1582" s="6">
        <f t="shared" si="448"/>
        <v>3.1621624187657166E-3</v>
      </c>
      <c r="BF1582" s="7">
        <f t="shared" si="449"/>
        <v>3.4869939167089651E-3</v>
      </c>
      <c r="BH1582">
        <v>2171</v>
      </c>
      <c r="BI1582">
        <v>1</v>
      </c>
    </row>
    <row r="1583" spans="1:61" x14ac:dyDescent="0.25">
      <c r="A1583" t="s">
        <v>2453</v>
      </c>
      <c r="B1583" t="s">
        <v>2453</v>
      </c>
      <c r="C1583">
        <f>VLOOKUP(B1583,Annotation!D:E,2,FALSE)</f>
        <v>2231</v>
      </c>
      <c r="D1583" t="str">
        <f>VLOOKUP(B1583,Annotation!D:F,3,FALSE)</f>
        <v>bifunctional pyr operon transcriptional regulator/uracil phosphoribosyltransferase PyrR</v>
      </c>
      <c r="G1583">
        <v>10</v>
      </c>
      <c r="H1583">
        <v>10</v>
      </c>
      <c r="I1583">
        <v>10</v>
      </c>
      <c r="J1583">
        <v>6</v>
      </c>
      <c r="K1583">
        <v>6</v>
      </c>
      <c r="L1583">
        <v>2</v>
      </c>
      <c r="M1583">
        <v>2</v>
      </c>
      <c r="N1583">
        <v>2</v>
      </c>
      <c r="O1583">
        <v>2</v>
      </c>
      <c r="P1583">
        <v>3</v>
      </c>
      <c r="Q1583">
        <v>6</v>
      </c>
      <c r="R1583">
        <v>2</v>
      </c>
      <c r="S1583">
        <v>52</v>
      </c>
      <c r="T1583">
        <v>20.658999999999999</v>
      </c>
      <c r="U1583">
        <v>349990000</v>
      </c>
      <c r="V1583">
        <v>61920000</v>
      </c>
      <c r="W1583">
        <v>59461000</v>
      </c>
      <c r="X1583">
        <v>22886000</v>
      </c>
      <c r="Y1583">
        <v>77570000</v>
      </c>
      <c r="Z1583">
        <v>17836000</v>
      </c>
      <c r="AA1583">
        <v>34136000</v>
      </c>
      <c r="AB1583">
        <v>3941200</v>
      </c>
      <c r="AC1583">
        <v>46898000</v>
      </c>
      <c r="AD1583">
        <v>25344000</v>
      </c>
      <c r="AE1583">
        <v>29166000</v>
      </c>
      <c r="AF1583" s="5">
        <v>5160000</v>
      </c>
      <c r="AG1583" s="6">
        <v>4955100</v>
      </c>
      <c r="AH1583" s="6">
        <v>1907200</v>
      </c>
      <c r="AI1583" s="6">
        <f t="shared" si="432"/>
        <v>2.0386090689950672E-2</v>
      </c>
      <c r="AJ1583" s="6">
        <f t="shared" si="433"/>
        <v>9.9956079764533089E-3</v>
      </c>
      <c r="AK1583" s="6">
        <f t="shared" si="434"/>
        <v>4.3668787069815621E-3</v>
      </c>
      <c r="AL1583" s="6">
        <f t="shared" si="435"/>
        <v>3</v>
      </c>
      <c r="AM1583" s="6">
        <f t="shared" si="436"/>
        <v>1.1582859124461846E-2</v>
      </c>
      <c r="AN1583" s="7">
        <f t="shared" si="437"/>
        <v>6.6354257735263232E-3</v>
      </c>
      <c r="AO1583" s="5">
        <v>6464200</v>
      </c>
      <c r="AP1583" s="6">
        <v>1486300</v>
      </c>
      <c r="AQ1583" s="6">
        <v>2844600</v>
      </c>
      <c r="AR1583" s="6">
        <f t="shared" si="438"/>
        <v>1.2350987559715226E-2</v>
      </c>
      <c r="AS1583" s="6">
        <f t="shared" si="439"/>
        <v>3.1116184560176451E-3</v>
      </c>
      <c r="AT1583" s="6">
        <f t="shared" si="440"/>
        <v>6.6399798667687296E-3</v>
      </c>
      <c r="AU1583" s="6">
        <f t="shared" si="441"/>
        <v>3</v>
      </c>
      <c r="AV1583" s="6">
        <f t="shared" si="442"/>
        <v>7.3675286275005332E-3</v>
      </c>
      <c r="AW1583" s="7">
        <f t="shared" si="443"/>
        <v>3.8068780523347594E-3</v>
      </c>
      <c r="AX1583" s="5">
        <v>328440</v>
      </c>
      <c r="AY1583" s="6">
        <v>3908100</v>
      </c>
      <c r="AZ1583" s="6">
        <v>2112000</v>
      </c>
      <c r="BA1583" s="6">
        <f t="shared" si="444"/>
        <v>6.0714600389565596E-4</v>
      </c>
      <c r="BB1583" s="6">
        <f t="shared" si="445"/>
        <v>8.4773117461181546E-3</v>
      </c>
      <c r="BC1583" s="6">
        <f t="shared" si="446"/>
        <v>4.4483611139428001E-3</v>
      </c>
      <c r="BD1583" s="6">
        <f t="shared" si="447"/>
        <v>3</v>
      </c>
      <c r="BE1583" s="6">
        <f t="shared" si="448"/>
        <v>4.5109396213188699E-3</v>
      </c>
      <c r="BF1583" s="7">
        <f t="shared" si="449"/>
        <v>3.213286402288911E-3</v>
      </c>
    </row>
    <row r="1584" spans="1:61" x14ac:dyDescent="0.25">
      <c r="A1584" t="s">
        <v>2454</v>
      </c>
      <c r="B1584" t="s">
        <v>2454</v>
      </c>
      <c r="C1584">
        <f>VLOOKUP(B1584,Annotation!D:E,2,FALSE)</f>
        <v>2232</v>
      </c>
      <c r="D1584" t="str">
        <f>VLOOKUP(B1584,Annotation!D:F,3,FALSE)</f>
        <v>tetratricopeptide repeat protein</v>
      </c>
      <c r="G1584">
        <v>4</v>
      </c>
      <c r="H1584">
        <v>4</v>
      </c>
      <c r="I1584">
        <v>4</v>
      </c>
      <c r="J1584">
        <v>4</v>
      </c>
      <c r="K1584">
        <v>1</v>
      </c>
      <c r="L1584">
        <v>1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9</v>
      </c>
      <c r="T1584">
        <v>53.692999999999998</v>
      </c>
      <c r="U1584">
        <v>2712400</v>
      </c>
      <c r="V1584">
        <v>2138400</v>
      </c>
      <c r="W1584">
        <v>573970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113020</v>
      </c>
      <c r="AF1584" s="5">
        <v>89100</v>
      </c>
      <c r="AG1584" s="6">
        <v>23915</v>
      </c>
      <c r="AH1584" s="6">
        <v>0</v>
      </c>
      <c r="AI1584" s="6">
        <f t="shared" si="432"/>
        <v>3.5201563575089237E-4</v>
      </c>
      <c r="AJ1584" s="6">
        <f t="shared" si="433"/>
        <v>4.8242207979027856E-5</v>
      </c>
      <c r="AK1584" s="6">
        <f t="shared" si="434"/>
        <v>0</v>
      </c>
      <c r="AL1584" s="6">
        <f t="shared" si="435"/>
        <v>2</v>
      </c>
      <c r="AM1584" s="6">
        <f t="shared" si="436"/>
        <v>2.0012892186496012E-4</v>
      </c>
      <c r="AN1584" s="7">
        <f t="shared" si="437"/>
        <v>1.5582062831062619E-4</v>
      </c>
      <c r="AO1584" s="5">
        <v>0</v>
      </c>
      <c r="AP1584" s="6">
        <v>0</v>
      </c>
      <c r="AQ1584" s="6">
        <v>0</v>
      </c>
      <c r="AR1584" s="6">
        <f t="shared" si="438"/>
        <v>0</v>
      </c>
      <c r="AS1584" s="6">
        <f t="shared" si="439"/>
        <v>0</v>
      </c>
      <c r="AT1584" s="6">
        <f t="shared" si="440"/>
        <v>0</v>
      </c>
      <c r="AU1584" s="6">
        <f t="shared" si="441"/>
        <v>0</v>
      </c>
      <c r="AV1584" s="6">
        <f t="shared" si="442"/>
        <v>0</v>
      </c>
      <c r="AW1584" s="7">
        <f t="shared" si="443"/>
        <v>0</v>
      </c>
      <c r="AX1584" s="5">
        <v>0</v>
      </c>
      <c r="AY1584" s="6">
        <v>0</v>
      </c>
      <c r="AZ1584" s="6">
        <v>0</v>
      </c>
      <c r="BA1584" s="6">
        <f t="shared" si="444"/>
        <v>0</v>
      </c>
      <c r="BB1584" s="6">
        <f t="shared" si="445"/>
        <v>0</v>
      </c>
      <c r="BC1584" s="6">
        <f t="shared" si="446"/>
        <v>0</v>
      </c>
      <c r="BD1584" s="6">
        <f t="shared" si="447"/>
        <v>0</v>
      </c>
      <c r="BE1584" s="6">
        <f t="shared" si="448"/>
        <v>0</v>
      </c>
      <c r="BF1584" s="7">
        <f t="shared" si="449"/>
        <v>0</v>
      </c>
    </row>
    <row r="1585" spans="1:61" x14ac:dyDescent="0.25">
      <c r="A1585" t="s">
        <v>2455</v>
      </c>
      <c r="B1585" t="s">
        <v>2455</v>
      </c>
      <c r="C1585">
        <f>VLOOKUP(B1585,Annotation!D:E,2,FALSE)</f>
        <v>2233</v>
      </c>
      <c r="D1585" t="str">
        <f>VLOOKUP(B1585,Annotation!D:F,3,FALSE)</f>
        <v>GAF domain-containing sensor histidine kinase</v>
      </c>
      <c r="E1585" t="str">
        <f>VLOOKUP(B1585,Annotation!I:O,7,FALSE)</f>
        <v>HK|Classic</v>
      </c>
      <c r="G1585">
        <v>15</v>
      </c>
      <c r="H1585">
        <v>15</v>
      </c>
      <c r="I1585">
        <v>15</v>
      </c>
      <c r="J1585">
        <v>10</v>
      </c>
      <c r="K1585">
        <v>12</v>
      </c>
      <c r="L1585">
        <v>7</v>
      </c>
      <c r="M1585">
        <v>5</v>
      </c>
      <c r="N1585">
        <v>3</v>
      </c>
      <c r="O1585">
        <v>4</v>
      </c>
      <c r="P1585">
        <v>5</v>
      </c>
      <c r="Q1585">
        <v>4</v>
      </c>
      <c r="R1585">
        <v>4</v>
      </c>
      <c r="S1585">
        <v>50.4</v>
      </c>
      <c r="T1585">
        <v>49.414000000000001</v>
      </c>
      <c r="U1585">
        <v>463710000</v>
      </c>
      <c r="V1585">
        <v>26650000</v>
      </c>
      <c r="W1585">
        <v>150660000</v>
      </c>
      <c r="X1585">
        <v>203540000</v>
      </c>
      <c r="Y1585">
        <v>15192000</v>
      </c>
      <c r="Z1585">
        <v>2032300</v>
      </c>
      <c r="AA1585">
        <v>5590100</v>
      </c>
      <c r="AB1585">
        <v>26515000</v>
      </c>
      <c r="AC1585">
        <v>3943800</v>
      </c>
      <c r="AD1585">
        <v>29599000</v>
      </c>
      <c r="AE1585">
        <v>19321000</v>
      </c>
      <c r="AF1585" s="5">
        <v>1110400</v>
      </c>
      <c r="AG1585" s="6">
        <v>6277300</v>
      </c>
      <c r="AH1585" s="6">
        <v>8480600</v>
      </c>
      <c r="AI1585" s="6">
        <f t="shared" si="432"/>
        <v>4.3869602911087643E-3</v>
      </c>
      <c r="AJ1585" s="6">
        <f t="shared" si="433"/>
        <v>1.2662797915398349E-2</v>
      </c>
      <c r="AK1585" s="6">
        <f t="shared" si="434"/>
        <v>1.9417864703454191E-2</v>
      </c>
      <c r="AL1585" s="6">
        <f t="shared" si="435"/>
        <v>3</v>
      </c>
      <c r="AM1585" s="6">
        <f t="shared" si="436"/>
        <v>1.2155874303320435E-2</v>
      </c>
      <c r="AN1585" s="7">
        <f t="shared" si="437"/>
        <v>6.1468013646463785E-3</v>
      </c>
      <c r="AO1585" s="5">
        <v>632980</v>
      </c>
      <c r="AP1585" s="6">
        <v>84678</v>
      </c>
      <c r="AQ1585" s="6">
        <v>232920</v>
      </c>
      <c r="AR1585" s="6">
        <f t="shared" si="438"/>
        <v>1.2094192793460203E-3</v>
      </c>
      <c r="AS1585" s="6">
        <f t="shared" si="439"/>
        <v>1.772762077768029E-4</v>
      </c>
      <c r="AT1585" s="6">
        <f t="shared" si="440"/>
        <v>5.436912432566169E-4</v>
      </c>
      <c r="AU1585" s="6">
        <f t="shared" si="441"/>
        <v>3</v>
      </c>
      <c r="AV1585" s="6">
        <f t="shared" si="442"/>
        <v>6.4346224345981343E-4</v>
      </c>
      <c r="AW1585" s="7">
        <f t="shared" si="443"/>
        <v>4.2723570341459397E-4</v>
      </c>
      <c r="AX1585" s="5">
        <v>1104800</v>
      </c>
      <c r="AY1585" s="6">
        <v>164320</v>
      </c>
      <c r="AZ1585" s="6">
        <v>1233300</v>
      </c>
      <c r="BA1585" s="6">
        <f t="shared" si="444"/>
        <v>2.0423057639261987E-3</v>
      </c>
      <c r="BB1585" s="6">
        <f t="shared" si="445"/>
        <v>3.5643710911239092E-4</v>
      </c>
      <c r="BC1585" s="6">
        <f t="shared" si="446"/>
        <v>2.5976154175310871E-3</v>
      </c>
      <c r="BD1585" s="6">
        <f t="shared" si="447"/>
        <v>3</v>
      </c>
      <c r="BE1585" s="6">
        <f t="shared" si="448"/>
        <v>1.6654527635232258E-3</v>
      </c>
      <c r="BF1585" s="7">
        <f t="shared" si="449"/>
        <v>9.5297208439917575E-4</v>
      </c>
    </row>
    <row r="1586" spans="1:61" x14ac:dyDescent="0.25">
      <c r="A1586" t="s">
        <v>2456</v>
      </c>
      <c r="B1586" t="s">
        <v>2456</v>
      </c>
      <c r="C1586">
        <f>VLOOKUP(B1586,Annotation!D:E,2,FALSE)</f>
        <v>2236</v>
      </c>
      <c r="D1586" t="str">
        <f>VLOOKUP(B1586,Annotation!D:F,3,FALSE)</f>
        <v>peptide chain release factor 1</v>
      </c>
      <c r="G1586">
        <v>21</v>
      </c>
      <c r="H1586">
        <v>21</v>
      </c>
      <c r="I1586">
        <v>21</v>
      </c>
      <c r="J1586">
        <v>15</v>
      </c>
      <c r="K1586">
        <v>13</v>
      </c>
      <c r="L1586">
        <v>15</v>
      </c>
      <c r="M1586">
        <v>9</v>
      </c>
      <c r="N1586">
        <v>8</v>
      </c>
      <c r="O1586">
        <v>8</v>
      </c>
      <c r="P1586">
        <v>9</v>
      </c>
      <c r="Q1586">
        <v>8</v>
      </c>
      <c r="R1586">
        <v>9</v>
      </c>
      <c r="S1586">
        <v>61.5</v>
      </c>
      <c r="T1586">
        <v>40.345999999999997</v>
      </c>
      <c r="U1586">
        <v>1093600000</v>
      </c>
      <c r="V1586">
        <v>54357000</v>
      </c>
      <c r="W1586">
        <v>135850000</v>
      </c>
      <c r="X1586">
        <v>148660000</v>
      </c>
      <c r="Y1586">
        <v>106000000</v>
      </c>
      <c r="Z1586">
        <v>55001000</v>
      </c>
      <c r="AA1586">
        <v>107650000</v>
      </c>
      <c r="AB1586">
        <v>147120000</v>
      </c>
      <c r="AC1586">
        <v>222300000</v>
      </c>
      <c r="AD1586">
        <v>116620000</v>
      </c>
      <c r="AE1586">
        <v>52074000</v>
      </c>
      <c r="AF1586" s="5">
        <v>2588400</v>
      </c>
      <c r="AG1586" s="6">
        <v>6468900</v>
      </c>
      <c r="AH1586" s="6">
        <v>7079200</v>
      </c>
      <c r="AI1586" s="6">
        <f t="shared" si="432"/>
        <v>1.0226232004238044E-2</v>
      </c>
      <c r="AJ1586" s="6">
        <f t="shared" si="433"/>
        <v>1.3049300405416402E-2</v>
      </c>
      <c r="AK1586" s="6">
        <f t="shared" si="434"/>
        <v>1.6209106408590537E-2</v>
      </c>
      <c r="AL1586" s="6">
        <f t="shared" si="435"/>
        <v>3</v>
      </c>
      <c r="AM1586" s="6">
        <f t="shared" si="436"/>
        <v>1.3161546272748327E-2</v>
      </c>
      <c r="AN1586" s="7">
        <f t="shared" si="437"/>
        <v>2.4437874819787245E-3</v>
      </c>
      <c r="AO1586" s="5">
        <v>5047400</v>
      </c>
      <c r="AP1586" s="6">
        <v>2619100</v>
      </c>
      <c r="AQ1586" s="6">
        <v>5126100</v>
      </c>
      <c r="AR1586" s="6">
        <f t="shared" si="438"/>
        <v>9.6439427321101806E-3</v>
      </c>
      <c r="AS1586" s="6">
        <f t="shared" si="439"/>
        <v>5.4831729113609725E-3</v>
      </c>
      <c r="AT1586" s="6">
        <f t="shared" si="440"/>
        <v>1.1965549038544323E-2</v>
      </c>
      <c r="AU1586" s="6">
        <f t="shared" si="441"/>
        <v>3</v>
      </c>
      <c r="AV1586" s="6">
        <f t="shared" si="442"/>
        <v>9.0308882273384909E-3</v>
      </c>
      <c r="AW1586" s="7">
        <f t="shared" si="443"/>
        <v>2.6816881415673969E-3</v>
      </c>
      <c r="AX1586" s="5">
        <v>7005800</v>
      </c>
      <c r="AY1586" s="6">
        <v>10586000</v>
      </c>
      <c r="AZ1586" s="6">
        <v>5553300</v>
      </c>
      <c r="BA1586" s="6">
        <f t="shared" si="444"/>
        <v>1.2950747394020785E-2</v>
      </c>
      <c r="BB1586" s="6">
        <f t="shared" si="445"/>
        <v>2.2962775298586723E-2</v>
      </c>
      <c r="BC1586" s="6">
        <f t="shared" si="446"/>
        <v>1.1696535877868635E-2</v>
      </c>
      <c r="BD1586" s="6">
        <f t="shared" si="447"/>
        <v>3</v>
      </c>
      <c r="BE1586" s="6">
        <f t="shared" si="448"/>
        <v>1.5870019523492047E-2</v>
      </c>
      <c r="BF1586" s="7">
        <f t="shared" si="449"/>
        <v>5.0414052270946821E-3</v>
      </c>
      <c r="BH1586" t="s">
        <v>2457</v>
      </c>
      <c r="BI1586" t="s">
        <v>2458</v>
      </c>
    </row>
    <row r="1587" spans="1:61" x14ac:dyDescent="0.25">
      <c r="A1587" t="s">
        <v>2459</v>
      </c>
      <c r="B1587" t="s">
        <v>2459</v>
      </c>
      <c r="C1587">
        <f>VLOOKUP(B1587,Annotation!D:E,2,FALSE)</f>
        <v>2237</v>
      </c>
      <c r="D1587" t="str">
        <f>VLOOKUP(B1587,Annotation!D:F,3,FALSE)</f>
        <v>solute:sodium symporter family transporter</v>
      </c>
      <c r="G1587">
        <v>3</v>
      </c>
      <c r="H1587">
        <v>3</v>
      </c>
      <c r="I1587">
        <v>3</v>
      </c>
      <c r="J1587">
        <v>1</v>
      </c>
      <c r="K1587">
        <v>1</v>
      </c>
      <c r="L1587">
        <v>2</v>
      </c>
      <c r="M1587">
        <v>2</v>
      </c>
      <c r="N1587">
        <v>2</v>
      </c>
      <c r="O1587">
        <v>2</v>
      </c>
      <c r="P1587">
        <v>2</v>
      </c>
      <c r="Q1587">
        <v>1</v>
      </c>
      <c r="R1587">
        <v>1</v>
      </c>
      <c r="S1587">
        <v>6.4</v>
      </c>
      <c r="T1587">
        <v>58.976999999999997</v>
      </c>
      <c r="U1587">
        <v>59366000</v>
      </c>
      <c r="V1587">
        <v>1471000</v>
      </c>
      <c r="W1587">
        <v>4093200</v>
      </c>
      <c r="X1587">
        <v>4451600</v>
      </c>
      <c r="Y1587">
        <v>3259300</v>
      </c>
      <c r="Z1587">
        <v>21296000</v>
      </c>
      <c r="AA1587">
        <v>2561700</v>
      </c>
      <c r="AB1587">
        <v>20269000</v>
      </c>
      <c r="AC1587">
        <v>1576300</v>
      </c>
      <c r="AD1587">
        <v>387170</v>
      </c>
      <c r="AE1587">
        <v>6596200</v>
      </c>
      <c r="AF1587" s="5">
        <v>163450</v>
      </c>
      <c r="AG1587" s="6">
        <v>454800</v>
      </c>
      <c r="AH1587" s="6">
        <v>494630</v>
      </c>
      <c r="AI1587" s="6">
        <f t="shared" si="432"/>
        <v>6.4575707815357297E-4</v>
      </c>
      <c r="AJ1587" s="6">
        <f t="shared" si="433"/>
        <v>9.1743910469838455E-4</v>
      </c>
      <c r="AK1587" s="6">
        <f t="shared" si="434"/>
        <v>1.1325446805968383E-3</v>
      </c>
      <c r="AL1587" s="6">
        <f t="shared" si="435"/>
        <v>3</v>
      </c>
      <c r="AM1587" s="6">
        <f t="shared" si="436"/>
        <v>8.9858028781626524E-4</v>
      </c>
      <c r="AN1587" s="7">
        <f t="shared" si="437"/>
        <v>1.9917711331670049E-4</v>
      </c>
      <c r="AO1587" s="5">
        <v>362140</v>
      </c>
      <c r="AP1587" s="6">
        <v>2366300</v>
      </c>
      <c r="AQ1587" s="6">
        <v>284630</v>
      </c>
      <c r="AR1587" s="6">
        <f t="shared" si="438"/>
        <v>6.9193196913388698E-4</v>
      </c>
      <c r="AS1587" s="6">
        <f t="shared" si="439"/>
        <v>4.9539277080498916E-3</v>
      </c>
      <c r="AT1587" s="6">
        <f t="shared" si="440"/>
        <v>6.6439480752245776E-4</v>
      </c>
      <c r="AU1587" s="6">
        <f t="shared" si="441"/>
        <v>3</v>
      </c>
      <c r="AV1587" s="6">
        <f t="shared" si="442"/>
        <v>2.1034181615687455E-3</v>
      </c>
      <c r="AW1587" s="7">
        <f t="shared" si="443"/>
        <v>2.0156459807801098E-3</v>
      </c>
      <c r="AX1587" s="5">
        <v>2252100</v>
      </c>
      <c r="AY1587" s="6">
        <v>175140</v>
      </c>
      <c r="AZ1587" s="6">
        <v>43019</v>
      </c>
      <c r="BA1587" s="6">
        <f t="shared" si="444"/>
        <v>4.1631759693502822E-3</v>
      </c>
      <c r="BB1587" s="6">
        <f t="shared" si="445"/>
        <v>3.7990746890180223E-4</v>
      </c>
      <c r="BC1587" s="6">
        <f t="shared" si="446"/>
        <v>9.0607976685940032E-5</v>
      </c>
      <c r="BD1587" s="6">
        <f t="shared" si="447"/>
        <v>3</v>
      </c>
      <c r="BE1587" s="6">
        <f t="shared" si="448"/>
        <v>1.5445638049793415E-3</v>
      </c>
      <c r="BF1587" s="7">
        <f t="shared" si="449"/>
        <v>1.8554012682961934E-3</v>
      </c>
    </row>
    <row r="1588" spans="1:61" x14ac:dyDescent="0.25">
      <c r="A1588" s="8" t="s">
        <v>2460</v>
      </c>
      <c r="B1588" s="8" t="s">
        <v>2460</v>
      </c>
      <c r="C1588" s="8">
        <f>VLOOKUP(B1588,Annotation!D:E,2,FALSE)</f>
        <v>2239</v>
      </c>
      <c r="D1588" s="8" t="str">
        <f>VLOOKUP(B1588,Annotation!D:F,3,FALSE)</f>
        <v>DUF4981 domain-containing protein</v>
      </c>
      <c r="E1588" s="8" t="str">
        <f>VLOOKUP(B1588,Annotation!I:O,7,FALSE)</f>
        <v xml:space="preserve">CAZyme, single-domain, contains GH2 domain * </v>
      </c>
      <c r="F1588" s="12" t="s">
        <v>7862</v>
      </c>
      <c r="G1588" s="8">
        <v>10</v>
      </c>
      <c r="H1588" s="8">
        <v>9</v>
      </c>
      <c r="I1588" s="8">
        <v>9</v>
      </c>
      <c r="J1588" s="8">
        <v>4</v>
      </c>
      <c r="K1588" s="8">
        <v>9</v>
      </c>
      <c r="L1588" s="8">
        <v>6</v>
      </c>
      <c r="M1588" s="8">
        <v>0</v>
      </c>
      <c r="N1588" s="8">
        <v>2</v>
      </c>
      <c r="O1588" s="8">
        <v>1</v>
      </c>
      <c r="P1588" s="8">
        <v>4</v>
      </c>
      <c r="Q1588" s="8">
        <v>1</v>
      </c>
      <c r="R1588" s="8">
        <v>0</v>
      </c>
      <c r="S1588" s="8">
        <v>10.199999999999999</v>
      </c>
      <c r="T1588" s="8">
        <v>120.18</v>
      </c>
      <c r="U1588" s="8">
        <v>9426600</v>
      </c>
      <c r="V1588" s="8">
        <v>1144800</v>
      </c>
      <c r="W1588" s="8">
        <v>3931700</v>
      </c>
      <c r="X1588" s="8">
        <v>3414500</v>
      </c>
      <c r="Y1588" s="8">
        <v>0</v>
      </c>
      <c r="Z1588" s="8">
        <v>232320</v>
      </c>
      <c r="AA1588" s="8">
        <v>0</v>
      </c>
      <c r="AB1588" s="8">
        <v>398640</v>
      </c>
      <c r="AC1588" s="8">
        <v>304650</v>
      </c>
      <c r="AD1588" s="8">
        <v>0</v>
      </c>
      <c r="AE1588" s="8">
        <v>181280</v>
      </c>
      <c r="AF1588" s="9">
        <v>22016</v>
      </c>
      <c r="AG1588" s="10">
        <v>75610</v>
      </c>
      <c r="AH1588" s="10">
        <v>65663</v>
      </c>
      <c r="AI1588" s="10">
        <f t="shared" si="432"/>
        <v>8.6980653610456188E-5</v>
      </c>
      <c r="AJ1588" s="10">
        <f t="shared" si="433"/>
        <v>1.5252324253791746E-4</v>
      </c>
      <c r="AK1588" s="10">
        <f t="shared" si="434"/>
        <v>1.5034729264709013E-4</v>
      </c>
      <c r="AL1588" s="10">
        <f t="shared" si="435"/>
        <v>3</v>
      </c>
      <c r="AM1588" s="10">
        <f t="shared" si="436"/>
        <v>1.299503962651546E-4</v>
      </c>
      <c r="AN1588" s="11">
        <f t="shared" si="437"/>
        <v>3.0397179445250106E-5</v>
      </c>
      <c r="AO1588" s="9">
        <v>0</v>
      </c>
      <c r="AP1588" s="10">
        <v>4467.7</v>
      </c>
      <c r="AQ1588" s="10">
        <v>0</v>
      </c>
      <c r="AR1588" s="10">
        <f t="shared" si="438"/>
        <v>0</v>
      </c>
      <c r="AS1588" s="10">
        <f t="shared" si="439"/>
        <v>9.3532784605732576E-6</v>
      </c>
      <c r="AT1588" s="10">
        <f t="shared" si="440"/>
        <v>0</v>
      </c>
      <c r="AU1588" s="10">
        <f t="shared" si="441"/>
        <v>1</v>
      </c>
      <c r="AV1588" s="10">
        <f t="shared" si="442"/>
        <v>0</v>
      </c>
      <c r="AW1588" s="11">
        <f t="shared" si="443"/>
        <v>0</v>
      </c>
      <c r="AX1588" s="9">
        <v>7666.1</v>
      </c>
      <c r="AY1588" s="10">
        <v>5858.6</v>
      </c>
      <c r="AZ1588" s="10">
        <v>0</v>
      </c>
      <c r="BA1588" s="10">
        <f t="shared" si="444"/>
        <v>1.4171361528633809E-5</v>
      </c>
      <c r="BB1588" s="10">
        <f t="shared" si="445"/>
        <v>1.2708267085235233E-5</v>
      </c>
      <c r="BC1588" s="10">
        <f t="shared" si="446"/>
        <v>0</v>
      </c>
      <c r="BD1588" s="10">
        <f t="shared" si="447"/>
        <v>2</v>
      </c>
      <c r="BE1588" s="10">
        <f t="shared" si="448"/>
        <v>1.3439814306934521E-5</v>
      </c>
      <c r="BF1588" s="11">
        <f t="shared" si="449"/>
        <v>6.3636832908415136E-6</v>
      </c>
      <c r="BG1588" s="8"/>
      <c r="BH1588" s="8">
        <v>1113</v>
      </c>
      <c r="BI1588" s="8">
        <v>224</v>
      </c>
    </row>
    <row r="1589" spans="1:61" x14ac:dyDescent="0.25">
      <c r="A1589" s="8" t="s">
        <v>2461</v>
      </c>
      <c r="B1589" s="8" t="s">
        <v>2461</v>
      </c>
      <c r="C1589" s="8">
        <f>VLOOKUP(B1589,Annotation!D:E,2,FALSE)</f>
        <v>2245</v>
      </c>
      <c r="D1589" s="8" t="str">
        <f>VLOOKUP(B1589,Annotation!D:F,3,FALSE)</f>
        <v>arylsulfatase</v>
      </c>
      <c r="E1589" s="8" t="str">
        <f>VLOOKUP(B1589,Annotation!I:O,7,FALSE)</f>
        <v>Sulfatase|S1_15</v>
      </c>
      <c r="F1589" s="8" t="s">
        <v>7862</v>
      </c>
      <c r="G1589" s="8">
        <v>4</v>
      </c>
      <c r="H1589" s="8">
        <v>4</v>
      </c>
      <c r="I1589" s="8">
        <v>4</v>
      </c>
      <c r="J1589" s="8">
        <v>2</v>
      </c>
      <c r="K1589" s="8">
        <v>3</v>
      </c>
      <c r="L1589" s="8">
        <v>2</v>
      </c>
      <c r="M1589" s="8">
        <v>1</v>
      </c>
      <c r="N1589" s="8">
        <v>0</v>
      </c>
      <c r="O1589" s="8">
        <v>1</v>
      </c>
      <c r="P1589" s="8">
        <v>0</v>
      </c>
      <c r="Q1589" s="8">
        <v>0</v>
      </c>
      <c r="R1589" s="8">
        <v>0</v>
      </c>
      <c r="S1589" s="8">
        <v>11</v>
      </c>
      <c r="T1589" s="8">
        <v>57.371000000000002</v>
      </c>
      <c r="U1589" s="8">
        <v>160410000</v>
      </c>
      <c r="V1589" s="8">
        <v>160980</v>
      </c>
      <c r="W1589" s="8">
        <v>6090700</v>
      </c>
      <c r="X1589" s="8">
        <v>1708900</v>
      </c>
      <c r="Y1589" s="8">
        <v>87809000</v>
      </c>
      <c r="Z1589" s="8">
        <v>0</v>
      </c>
      <c r="AA1589" s="8">
        <v>64639000</v>
      </c>
      <c r="AB1589" s="8">
        <v>0</v>
      </c>
      <c r="AC1589" s="8">
        <v>0</v>
      </c>
      <c r="AD1589" s="8">
        <v>0</v>
      </c>
      <c r="AE1589" s="8">
        <v>6974300</v>
      </c>
      <c r="AF1589" s="9">
        <v>6999.1</v>
      </c>
      <c r="AG1589" s="10">
        <v>264810</v>
      </c>
      <c r="AH1589" s="10">
        <v>74298</v>
      </c>
      <c r="AI1589" s="10">
        <f t="shared" si="432"/>
        <v>2.7651993672099562E-5</v>
      </c>
      <c r="AJ1589" s="10">
        <f t="shared" si="433"/>
        <v>5.3418436524885486E-4</v>
      </c>
      <c r="AK1589" s="10">
        <f t="shared" si="434"/>
        <v>1.7011868402438973E-4</v>
      </c>
      <c r="AL1589" s="10">
        <f t="shared" si="435"/>
        <v>3</v>
      </c>
      <c r="AM1589" s="10">
        <f t="shared" si="436"/>
        <v>2.4398501431511472E-4</v>
      </c>
      <c r="AN1589" s="11">
        <f t="shared" si="437"/>
        <v>2.1328531271008308E-4</v>
      </c>
      <c r="AO1589" s="9">
        <v>3817800</v>
      </c>
      <c r="AP1589" s="10">
        <v>0</v>
      </c>
      <c r="AQ1589" s="10">
        <v>2810400</v>
      </c>
      <c r="AR1589" s="10">
        <f t="shared" si="438"/>
        <v>7.2945763289317764E-3</v>
      </c>
      <c r="AS1589" s="10">
        <f t="shared" si="439"/>
        <v>0</v>
      </c>
      <c r="AT1589" s="10">
        <f t="shared" si="440"/>
        <v>6.5601488495981297E-3</v>
      </c>
      <c r="AU1589" s="10">
        <f t="shared" si="441"/>
        <v>2</v>
      </c>
      <c r="AV1589" s="10">
        <f t="shared" si="442"/>
        <v>6.9273625892649531E-3</v>
      </c>
      <c r="AW1589" s="11">
        <f t="shared" si="443"/>
        <v>3.2793254806082E-3</v>
      </c>
      <c r="AX1589" s="9">
        <v>0</v>
      </c>
      <c r="AY1589" s="10">
        <v>0</v>
      </c>
      <c r="AZ1589" s="10">
        <v>0</v>
      </c>
      <c r="BA1589" s="10">
        <f t="shared" si="444"/>
        <v>0</v>
      </c>
      <c r="BB1589" s="10">
        <f t="shared" si="445"/>
        <v>0</v>
      </c>
      <c r="BC1589" s="10">
        <f t="shared" si="446"/>
        <v>0</v>
      </c>
      <c r="BD1589" s="10">
        <f t="shared" si="447"/>
        <v>0</v>
      </c>
      <c r="BE1589" s="10">
        <f t="shared" si="448"/>
        <v>0</v>
      </c>
      <c r="BF1589" s="11">
        <f t="shared" si="449"/>
        <v>0</v>
      </c>
      <c r="BG1589" s="8"/>
      <c r="BH1589" s="8">
        <v>2176</v>
      </c>
      <c r="BI1589" s="8">
        <v>497</v>
      </c>
    </row>
    <row r="1590" spans="1:61" x14ac:dyDescent="0.25">
      <c r="A1590" s="8" t="s">
        <v>2462</v>
      </c>
      <c r="B1590" s="8" t="s">
        <v>2462</v>
      </c>
      <c r="C1590" s="8">
        <f>VLOOKUP(B1590,Annotation!D:E,2,FALSE)</f>
        <v>2252</v>
      </c>
      <c r="D1590" s="8" t="str">
        <f>VLOOKUP(B1590,Annotation!D:F,3,FALSE)</f>
        <v>response regulator</v>
      </c>
      <c r="E1590" s="8" t="str">
        <f>VLOOKUP(B1590,Annotation!I:O,7,FALSE)</f>
        <v>HK|Hybrid</v>
      </c>
      <c r="F1590" s="8" t="s">
        <v>7862</v>
      </c>
      <c r="G1590" s="8">
        <v>10</v>
      </c>
      <c r="H1590" s="8">
        <v>10</v>
      </c>
      <c r="I1590" s="8">
        <v>10</v>
      </c>
      <c r="J1590" s="8">
        <v>3</v>
      </c>
      <c r="K1590" s="8">
        <v>5</v>
      </c>
      <c r="L1590" s="8">
        <v>6</v>
      </c>
      <c r="M1590" s="8">
        <v>0</v>
      </c>
      <c r="N1590" s="8">
        <v>0</v>
      </c>
      <c r="O1590" s="8">
        <v>1</v>
      </c>
      <c r="P1590" s="8">
        <v>2</v>
      </c>
      <c r="Q1590" s="8">
        <v>1</v>
      </c>
      <c r="R1590" s="8">
        <v>0</v>
      </c>
      <c r="S1590" s="8">
        <v>9.1</v>
      </c>
      <c r="T1590" s="8">
        <v>153.4</v>
      </c>
      <c r="U1590" s="8">
        <v>6434500</v>
      </c>
      <c r="V1590" s="8">
        <v>691370</v>
      </c>
      <c r="W1590" s="8">
        <v>2357300</v>
      </c>
      <c r="X1590" s="8">
        <v>2925700</v>
      </c>
      <c r="Y1590" s="8">
        <v>0</v>
      </c>
      <c r="Z1590" s="8">
        <v>0</v>
      </c>
      <c r="AA1590" s="8">
        <v>232970</v>
      </c>
      <c r="AB1590" s="8">
        <v>117780</v>
      </c>
      <c r="AC1590" s="8">
        <v>109390</v>
      </c>
      <c r="AD1590" s="8">
        <v>0</v>
      </c>
      <c r="AE1590" s="8">
        <v>81449</v>
      </c>
      <c r="AF1590" s="9">
        <v>8751.6</v>
      </c>
      <c r="AG1590" s="10">
        <v>29839</v>
      </c>
      <c r="AH1590" s="10">
        <v>37034</v>
      </c>
      <c r="AI1590" s="10">
        <f t="shared" si="432"/>
        <v>3.4575758000420989E-5</v>
      </c>
      <c r="AJ1590" s="10">
        <f t="shared" si="433"/>
        <v>6.0192316282091245E-5</v>
      </c>
      <c r="AK1590" s="10">
        <f t="shared" si="434"/>
        <v>8.4796028751234892E-5</v>
      </c>
      <c r="AL1590" s="10">
        <f t="shared" si="435"/>
        <v>3</v>
      </c>
      <c r="AM1590" s="10">
        <f t="shared" si="436"/>
        <v>5.9854701011249042E-5</v>
      </c>
      <c r="AN1590" s="11">
        <f t="shared" si="437"/>
        <v>2.0503729524561996E-5</v>
      </c>
      <c r="AO1590" s="9">
        <v>0</v>
      </c>
      <c r="AP1590" s="10">
        <v>0</v>
      </c>
      <c r="AQ1590" s="10">
        <v>2949</v>
      </c>
      <c r="AR1590" s="10">
        <f t="shared" si="438"/>
        <v>0</v>
      </c>
      <c r="AS1590" s="10">
        <f t="shared" si="439"/>
        <v>0</v>
      </c>
      <c r="AT1590" s="10">
        <f t="shared" si="440"/>
        <v>6.8836745507631954E-6</v>
      </c>
      <c r="AU1590" s="10">
        <f t="shared" si="441"/>
        <v>1</v>
      </c>
      <c r="AV1590" s="10">
        <f t="shared" si="442"/>
        <v>0</v>
      </c>
      <c r="AW1590" s="11">
        <f t="shared" si="443"/>
        <v>0</v>
      </c>
      <c r="AX1590" s="9">
        <v>1490.8</v>
      </c>
      <c r="AY1590" s="10">
        <v>1384.7</v>
      </c>
      <c r="AZ1590" s="10">
        <v>0</v>
      </c>
      <c r="BA1590" s="10">
        <f t="shared" si="444"/>
        <v>2.7558557502364022E-6</v>
      </c>
      <c r="BB1590" s="10">
        <f t="shared" si="445"/>
        <v>3.0036420702770677E-6</v>
      </c>
      <c r="BC1590" s="10">
        <f t="shared" si="446"/>
        <v>0</v>
      </c>
      <c r="BD1590" s="10">
        <f t="shared" si="447"/>
        <v>2</v>
      </c>
      <c r="BE1590" s="10">
        <f t="shared" si="448"/>
        <v>2.8797489102567352E-6</v>
      </c>
      <c r="BF1590" s="11">
        <f t="shared" si="449"/>
        <v>1.3612904279415931E-6</v>
      </c>
      <c r="BG1590" s="8"/>
      <c r="BH1590" s="8"/>
      <c r="BI1590" s="8"/>
    </row>
    <row r="1591" spans="1:61" x14ac:dyDescent="0.25">
      <c r="A1591" s="17" t="s">
        <v>2463</v>
      </c>
      <c r="B1591" s="17" t="s">
        <v>2463</v>
      </c>
      <c r="C1591" s="17">
        <f>VLOOKUP(B1591,Annotation!D:E,2,FALSE)</f>
        <v>2254</v>
      </c>
      <c r="D1591" s="17" t="str">
        <f>VLOOKUP(B1591,Annotation!D:F,3,FALSE)</f>
        <v>RagB/SusD family nutrient uptake outer membrane protein</v>
      </c>
      <c r="E1591" s="17" t="str">
        <f>VLOOKUP(B1591,Annotation!I:O,7,FALSE)</f>
        <v>SusD-like</v>
      </c>
      <c r="F1591" s="17" t="s">
        <v>7862</v>
      </c>
      <c r="G1591" s="17">
        <v>2</v>
      </c>
      <c r="H1591" s="17">
        <v>2</v>
      </c>
      <c r="I1591" s="17">
        <v>2</v>
      </c>
      <c r="J1591" s="17">
        <v>1</v>
      </c>
      <c r="K1591" s="17">
        <v>1</v>
      </c>
      <c r="L1591" s="17">
        <v>1</v>
      </c>
      <c r="M1591" s="17">
        <v>0</v>
      </c>
      <c r="N1591" s="17">
        <v>0</v>
      </c>
      <c r="O1591" s="17">
        <v>0</v>
      </c>
      <c r="P1591" s="17">
        <v>0</v>
      </c>
      <c r="Q1591" s="17">
        <v>0</v>
      </c>
      <c r="R1591" s="17">
        <v>0</v>
      </c>
      <c r="S1591" s="17">
        <v>6.3</v>
      </c>
      <c r="T1591" s="17">
        <v>66.552000000000007</v>
      </c>
      <c r="U1591" s="17">
        <v>2773000</v>
      </c>
      <c r="V1591" s="17">
        <v>219090</v>
      </c>
      <c r="W1591" s="17">
        <v>1313800</v>
      </c>
      <c r="X1591" s="17">
        <v>1240100</v>
      </c>
      <c r="Y1591" s="17">
        <v>0</v>
      </c>
      <c r="Z1591" s="17">
        <v>0</v>
      </c>
      <c r="AA1591" s="17">
        <v>0</v>
      </c>
      <c r="AB1591" s="17">
        <v>0</v>
      </c>
      <c r="AC1591" s="17">
        <v>0</v>
      </c>
      <c r="AD1591" s="17">
        <v>0</v>
      </c>
      <c r="AE1591" s="17">
        <v>89452</v>
      </c>
      <c r="AF1591" s="18">
        <v>7067.3</v>
      </c>
      <c r="AG1591" s="19">
        <v>42380</v>
      </c>
      <c r="AH1591" s="19">
        <v>40004</v>
      </c>
      <c r="AI1591" s="19">
        <f t="shared" si="432"/>
        <v>2.7921437738970616E-5</v>
      </c>
      <c r="AJ1591" s="19">
        <f t="shared" si="433"/>
        <v>8.5490477698147609E-5</v>
      </c>
      <c r="AK1591" s="19">
        <f t="shared" si="434"/>
        <v>9.1596379925592704E-5</v>
      </c>
      <c r="AL1591" s="19">
        <f t="shared" si="435"/>
        <v>3</v>
      </c>
      <c r="AM1591" s="19">
        <f t="shared" si="436"/>
        <v>6.8336098454236969E-5</v>
      </c>
      <c r="AN1591" s="20">
        <f t="shared" si="437"/>
        <v>2.8685990902068675E-5</v>
      </c>
      <c r="AO1591" s="18">
        <v>0</v>
      </c>
      <c r="AP1591" s="19">
        <v>0</v>
      </c>
      <c r="AQ1591" s="19">
        <v>0</v>
      </c>
      <c r="AR1591" s="19">
        <f t="shared" si="438"/>
        <v>0</v>
      </c>
      <c r="AS1591" s="19">
        <f t="shared" si="439"/>
        <v>0</v>
      </c>
      <c r="AT1591" s="19">
        <f t="shared" si="440"/>
        <v>0</v>
      </c>
      <c r="AU1591" s="19">
        <f t="shared" si="441"/>
        <v>0</v>
      </c>
      <c r="AV1591" s="19">
        <f t="shared" si="442"/>
        <v>0</v>
      </c>
      <c r="AW1591" s="20">
        <f t="shared" si="443"/>
        <v>0</v>
      </c>
      <c r="AX1591" s="18">
        <v>0</v>
      </c>
      <c r="AY1591" s="19">
        <v>0</v>
      </c>
      <c r="AZ1591" s="19">
        <v>0</v>
      </c>
      <c r="BA1591" s="19">
        <f t="shared" si="444"/>
        <v>0</v>
      </c>
      <c r="BB1591" s="19">
        <f t="shared" si="445"/>
        <v>0</v>
      </c>
      <c r="BC1591" s="19">
        <f t="shared" si="446"/>
        <v>0</v>
      </c>
      <c r="BD1591" s="19">
        <f t="shared" si="447"/>
        <v>0</v>
      </c>
      <c r="BE1591" s="19">
        <f t="shared" si="448"/>
        <v>0</v>
      </c>
      <c r="BF1591" s="20">
        <f t="shared" si="449"/>
        <v>0</v>
      </c>
      <c r="BG1591" s="17"/>
      <c r="BH1591" s="17"/>
      <c r="BI1591" s="17"/>
    </row>
    <row r="1592" spans="1:61" x14ac:dyDescent="0.25">
      <c r="A1592" s="21" t="s">
        <v>2464</v>
      </c>
      <c r="B1592" s="21" t="s">
        <v>2464</v>
      </c>
      <c r="C1592" s="21">
        <f>VLOOKUP(B1592,Annotation!D:E,2,FALSE)</f>
        <v>2255</v>
      </c>
      <c r="D1592" s="21" t="str">
        <f>VLOOKUP(B1592,Annotation!D:F,3,FALSE)</f>
        <v>SusC/RagA family TonB-linked outer membrane protein</v>
      </c>
      <c r="E1592" s="21" t="str">
        <f>VLOOKUP(B1592,Annotation!I:O,7,FALSE)</f>
        <v>SusC-like</v>
      </c>
      <c r="F1592" s="21" t="s">
        <v>7862</v>
      </c>
      <c r="G1592" s="21">
        <v>5</v>
      </c>
      <c r="H1592" s="21">
        <v>5</v>
      </c>
      <c r="I1592" s="21">
        <v>5</v>
      </c>
      <c r="J1592" s="21">
        <v>1</v>
      </c>
      <c r="K1592" s="21">
        <v>3</v>
      </c>
      <c r="L1592" s="21">
        <v>2</v>
      </c>
      <c r="M1592" s="21">
        <v>1</v>
      </c>
      <c r="N1592" s="21">
        <v>1</v>
      </c>
      <c r="O1592" s="21">
        <v>0</v>
      </c>
      <c r="P1592" s="21">
        <v>2</v>
      </c>
      <c r="Q1592" s="21">
        <v>1</v>
      </c>
      <c r="R1592" s="21">
        <v>0</v>
      </c>
      <c r="S1592" s="21">
        <v>6.6</v>
      </c>
      <c r="T1592" s="21">
        <v>114.92</v>
      </c>
      <c r="U1592" s="21">
        <v>11823000</v>
      </c>
      <c r="V1592" s="21">
        <v>356390</v>
      </c>
      <c r="W1592" s="21">
        <v>5859000</v>
      </c>
      <c r="X1592" s="21">
        <v>321350</v>
      </c>
      <c r="Y1592" s="21">
        <v>1594400</v>
      </c>
      <c r="Z1592" s="21">
        <v>1156900</v>
      </c>
      <c r="AA1592" s="21">
        <v>0</v>
      </c>
      <c r="AB1592" s="21">
        <v>2534800</v>
      </c>
      <c r="AC1592" s="21">
        <v>0</v>
      </c>
      <c r="AD1592" s="21">
        <v>0</v>
      </c>
      <c r="AE1592" s="21">
        <v>223070</v>
      </c>
      <c r="AF1592" s="22">
        <v>6724.4</v>
      </c>
      <c r="AG1592" s="23">
        <v>110550</v>
      </c>
      <c r="AH1592" s="23">
        <v>6063.3</v>
      </c>
      <c r="AI1592" s="23">
        <f t="shared" si="432"/>
        <v>2.656671089835354E-5</v>
      </c>
      <c r="AJ1592" s="23">
        <f t="shared" si="433"/>
        <v>2.2300548158400704E-4</v>
      </c>
      <c r="AK1592" s="23">
        <f t="shared" si="434"/>
        <v>1.3883019958075349E-5</v>
      </c>
      <c r="AL1592" s="23">
        <f t="shared" si="435"/>
        <v>3</v>
      </c>
      <c r="AM1592" s="23">
        <f t="shared" si="436"/>
        <v>8.7818404146811982E-5</v>
      </c>
      <c r="AN1592" s="24">
        <f t="shared" si="437"/>
        <v>9.5731842259075441E-5</v>
      </c>
      <c r="AO1592" s="22">
        <v>30084</v>
      </c>
      <c r="AP1592" s="23">
        <v>21828</v>
      </c>
      <c r="AQ1592" s="23">
        <v>0</v>
      </c>
      <c r="AR1592" s="23">
        <f t="shared" si="438"/>
        <v>5.7480757053691537E-5</v>
      </c>
      <c r="AS1592" s="23">
        <f t="shared" si="439"/>
        <v>4.5697643583363489E-5</v>
      </c>
      <c r="AT1592" s="23">
        <f t="shared" si="440"/>
        <v>0</v>
      </c>
      <c r="AU1592" s="23">
        <f t="shared" si="441"/>
        <v>2</v>
      </c>
      <c r="AV1592" s="23">
        <f t="shared" si="442"/>
        <v>5.158920031852751E-5</v>
      </c>
      <c r="AW1592" s="24">
        <f t="shared" si="443"/>
        <v>2.4790575771163655E-5</v>
      </c>
      <c r="AX1592" s="22">
        <v>47827</v>
      </c>
      <c r="AY1592" s="23">
        <v>0</v>
      </c>
      <c r="AZ1592" s="23">
        <v>0</v>
      </c>
      <c r="BA1592" s="23">
        <f t="shared" si="444"/>
        <v>8.8411801023984709E-5</v>
      </c>
      <c r="BB1592" s="23">
        <f t="shared" si="445"/>
        <v>0</v>
      </c>
      <c r="BC1592" s="23">
        <f t="shared" si="446"/>
        <v>0</v>
      </c>
      <c r="BD1592" s="23">
        <f t="shared" si="447"/>
        <v>1</v>
      </c>
      <c r="BE1592" s="23">
        <f t="shared" si="448"/>
        <v>0</v>
      </c>
      <c r="BF1592" s="24">
        <f t="shared" si="449"/>
        <v>0</v>
      </c>
      <c r="BG1592" s="21"/>
      <c r="BH1592" s="21"/>
      <c r="BI1592" s="21"/>
    </row>
    <row r="1593" spans="1:61" x14ac:dyDescent="0.25">
      <c r="A1593" s="17" t="s">
        <v>3735</v>
      </c>
      <c r="B1593" s="17" t="s">
        <v>3735</v>
      </c>
      <c r="C1593" s="17">
        <f>VLOOKUP(B1593,Annotation!D:E,2,FALSE)</f>
        <v>2256</v>
      </c>
      <c r="D1593" s="17" t="str">
        <f>VLOOKUP(B1593,Annotation!D:F,3,FALSE)</f>
        <v>RagB/SusD family nutrient uptake outer membrane protein</v>
      </c>
      <c r="E1593" s="17" t="str">
        <f>VLOOKUP(B1593,Annotation!I:O,7,FALSE)</f>
        <v>SusD-like</v>
      </c>
      <c r="F1593" s="17" t="s">
        <v>7862</v>
      </c>
      <c r="G1593" s="17">
        <v>4</v>
      </c>
      <c r="H1593" s="17">
        <v>4</v>
      </c>
      <c r="I1593" s="17">
        <v>4</v>
      </c>
      <c r="J1593" s="17">
        <v>3</v>
      </c>
      <c r="K1593" s="17">
        <v>3</v>
      </c>
      <c r="L1593" s="17">
        <v>3</v>
      </c>
      <c r="M1593" s="17">
        <v>1</v>
      </c>
      <c r="N1593" s="17">
        <v>1</v>
      </c>
      <c r="O1593" s="17">
        <v>1</v>
      </c>
      <c r="P1593" s="17">
        <v>0</v>
      </c>
      <c r="Q1593" s="17">
        <v>1</v>
      </c>
      <c r="R1593" s="17">
        <v>0</v>
      </c>
      <c r="S1593" s="17">
        <v>8.8000000000000007</v>
      </c>
      <c r="T1593" s="17">
        <v>62.134</v>
      </c>
      <c r="U1593" s="17">
        <v>51755000</v>
      </c>
      <c r="V1593" s="17">
        <v>1099200</v>
      </c>
      <c r="W1593" s="17">
        <v>6698000</v>
      </c>
      <c r="X1593" s="17">
        <v>28105000</v>
      </c>
      <c r="Y1593" s="17">
        <v>4479600</v>
      </c>
      <c r="Z1593" s="17">
        <v>3213500</v>
      </c>
      <c r="AA1593" s="17">
        <v>7612800</v>
      </c>
      <c r="AB1593" s="17">
        <v>0</v>
      </c>
      <c r="AC1593" s="17">
        <v>546340</v>
      </c>
      <c r="AD1593" s="17">
        <v>0</v>
      </c>
      <c r="AE1593" s="17">
        <v>2723900</v>
      </c>
      <c r="AF1593" s="18">
        <v>57855</v>
      </c>
      <c r="AG1593" s="19">
        <v>352530</v>
      </c>
      <c r="AH1593" s="19">
        <v>1479200</v>
      </c>
      <c r="AI1593" s="19">
        <f t="shared" si="432"/>
        <v>2.2857311567191783E-4</v>
      </c>
      <c r="AJ1593" s="19">
        <f t="shared" si="433"/>
        <v>7.1113634032392585E-4</v>
      </c>
      <c r="AK1593" s="19">
        <f t="shared" si="434"/>
        <v>3.3868954401044078E-3</v>
      </c>
      <c r="AL1593" s="19">
        <f t="shared" si="435"/>
        <v>3</v>
      </c>
      <c r="AM1593" s="19">
        <f t="shared" si="436"/>
        <v>1.4422016320334173E-3</v>
      </c>
      <c r="AN1593" s="20">
        <f t="shared" si="437"/>
        <v>1.3891465777732925E-3</v>
      </c>
      <c r="AO1593" s="18">
        <v>235770</v>
      </c>
      <c r="AP1593" s="19">
        <v>169130</v>
      </c>
      <c r="AQ1593" s="19">
        <v>400670</v>
      </c>
      <c r="AR1593" s="19">
        <f t="shared" si="438"/>
        <v>4.504799258924629E-4</v>
      </c>
      <c r="AS1593" s="19">
        <f t="shared" si="439"/>
        <v>3.5407927704115205E-4</v>
      </c>
      <c r="AT1593" s="19">
        <f t="shared" si="440"/>
        <v>9.3526004823814496E-4</v>
      </c>
      <c r="AU1593" s="19">
        <f t="shared" si="441"/>
        <v>3</v>
      </c>
      <c r="AV1593" s="19">
        <f t="shared" si="442"/>
        <v>5.799397503905866E-4</v>
      </c>
      <c r="AW1593" s="20">
        <f t="shared" si="443"/>
        <v>2.543130050699946E-4</v>
      </c>
      <c r="AX1593" s="18">
        <v>0</v>
      </c>
      <c r="AY1593" s="19">
        <v>28755</v>
      </c>
      <c r="AZ1593" s="19">
        <v>0</v>
      </c>
      <c r="BA1593" s="19">
        <f t="shared" si="444"/>
        <v>0</v>
      </c>
      <c r="BB1593" s="19">
        <f t="shared" si="445"/>
        <v>6.2374324930177717E-5</v>
      </c>
      <c r="BC1593" s="19">
        <f t="shared" si="446"/>
        <v>0</v>
      </c>
      <c r="BD1593" s="19">
        <f t="shared" si="447"/>
        <v>1</v>
      </c>
      <c r="BE1593" s="19">
        <f t="shared" si="448"/>
        <v>0</v>
      </c>
      <c r="BF1593" s="20">
        <f t="shared" si="449"/>
        <v>0</v>
      </c>
      <c r="BG1593" s="17"/>
      <c r="BH1593" s="17"/>
      <c r="BI1593" s="17"/>
    </row>
    <row r="1594" spans="1:61" x14ac:dyDescent="0.25">
      <c r="A1594" s="8" t="s">
        <v>2465</v>
      </c>
      <c r="B1594" s="8" t="s">
        <v>2465</v>
      </c>
      <c r="C1594" s="8">
        <f>VLOOKUP(B1594,Annotation!D:E,2,FALSE)</f>
        <v>2257</v>
      </c>
      <c r="D1594" s="8" t="str">
        <f>VLOOKUP(B1594,Annotation!D:F,3,FALSE)</f>
        <v>T9SS type A sorting domain-containing protein</v>
      </c>
      <c r="E1594" s="8" t="str">
        <f>VLOOKUP(B1594,Annotation!I:O,7,FALSE)</f>
        <v>*</v>
      </c>
      <c r="F1594" s="8" t="s">
        <v>7862</v>
      </c>
      <c r="G1594" s="8">
        <v>4</v>
      </c>
      <c r="H1594" s="8">
        <v>3</v>
      </c>
      <c r="I1594" s="8">
        <v>3</v>
      </c>
      <c r="J1594" s="8">
        <v>3</v>
      </c>
      <c r="K1594" s="8">
        <v>2</v>
      </c>
      <c r="L1594" s="8">
        <v>3</v>
      </c>
      <c r="M1594" s="8">
        <v>2</v>
      </c>
      <c r="N1594" s="8">
        <v>2</v>
      </c>
      <c r="O1594" s="8">
        <v>0</v>
      </c>
      <c r="P1594" s="8">
        <v>2</v>
      </c>
      <c r="Q1594" s="8">
        <v>2</v>
      </c>
      <c r="R1594" s="8">
        <v>1</v>
      </c>
      <c r="S1594" s="8">
        <v>19.600000000000001</v>
      </c>
      <c r="T1594" s="8">
        <v>29.797999999999998</v>
      </c>
      <c r="U1594" s="8">
        <v>108350000</v>
      </c>
      <c r="V1594" s="8">
        <v>5674800</v>
      </c>
      <c r="W1594" s="8">
        <v>6845900</v>
      </c>
      <c r="X1594" s="8">
        <v>8656700</v>
      </c>
      <c r="Y1594" s="8">
        <v>31404000</v>
      </c>
      <c r="Z1594" s="8">
        <v>17306000</v>
      </c>
      <c r="AA1594" s="8">
        <v>0</v>
      </c>
      <c r="AB1594" s="8">
        <v>3751000</v>
      </c>
      <c r="AC1594" s="8">
        <v>33520000</v>
      </c>
      <c r="AD1594" s="8">
        <v>1194100</v>
      </c>
      <c r="AE1594" s="8">
        <v>9029400</v>
      </c>
      <c r="AF1594" s="9">
        <v>472900</v>
      </c>
      <c r="AG1594" s="10">
        <v>570490</v>
      </c>
      <c r="AH1594" s="10">
        <v>721390</v>
      </c>
      <c r="AI1594" s="10">
        <f t="shared" si="432"/>
        <v>1.8683299006352079E-3</v>
      </c>
      <c r="AJ1594" s="10">
        <f t="shared" si="433"/>
        <v>1.1508131812651306E-3</v>
      </c>
      <c r="AK1594" s="10">
        <f t="shared" si="434"/>
        <v>1.651752637599323E-3</v>
      </c>
      <c r="AL1594" s="10">
        <f t="shared" si="435"/>
        <v>3</v>
      </c>
      <c r="AM1594" s="10">
        <f t="shared" si="436"/>
        <v>1.5569652398332203E-3</v>
      </c>
      <c r="AN1594" s="11">
        <f t="shared" si="437"/>
        <v>3.0049520098813734E-4</v>
      </c>
      <c r="AO1594" s="9">
        <v>2617000</v>
      </c>
      <c r="AP1594" s="10">
        <v>1442100</v>
      </c>
      <c r="AQ1594" s="10">
        <v>0</v>
      </c>
      <c r="AR1594" s="10">
        <f t="shared" si="438"/>
        <v>5.0002373756651633E-3</v>
      </c>
      <c r="AS1594" s="10">
        <f t="shared" si="439"/>
        <v>3.0190842867678438E-3</v>
      </c>
      <c r="AT1594" s="10">
        <f t="shared" si="440"/>
        <v>0</v>
      </c>
      <c r="AU1594" s="10">
        <f t="shared" si="441"/>
        <v>2</v>
      </c>
      <c r="AV1594" s="10">
        <f t="shared" si="442"/>
        <v>4.0096608312165036E-3</v>
      </c>
      <c r="AW1594" s="11">
        <f t="shared" si="443"/>
        <v>2.0559456138844055E-3</v>
      </c>
      <c r="AX1594" s="9">
        <v>312580</v>
      </c>
      <c r="AY1594" s="10">
        <v>2793400</v>
      </c>
      <c r="AZ1594" s="10">
        <v>99511</v>
      </c>
      <c r="BA1594" s="10">
        <f t="shared" si="444"/>
        <v>5.7782760290373924E-4</v>
      </c>
      <c r="BB1594" s="10">
        <f t="shared" si="445"/>
        <v>6.0593440883310173E-3</v>
      </c>
      <c r="BC1594" s="10">
        <f t="shared" si="446"/>
        <v>2.0959321155755776E-4</v>
      </c>
      <c r="BD1594" s="10">
        <f t="shared" si="447"/>
        <v>3</v>
      </c>
      <c r="BE1594" s="10">
        <f t="shared" si="448"/>
        <v>2.2822549675974384E-3</v>
      </c>
      <c r="BF1594" s="11">
        <f t="shared" si="449"/>
        <v>2.6750328111651883E-3</v>
      </c>
      <c r="BG1594" s="8"/>
      <c r="BH1594" s="8"/>
      <c r="BI1594" s="8"/>
    </row>
    <row r="1595" spans="1:61" x14ac:dyDescent="0.25">
      <c r="A1595" t="s">
        <v>2466</v>
      </c>
      <c r="B1595" t="s">
        <v>2466</v>
      </c>
      <c r="C1595">
        <f>VLOOKUP(B1595,Annotation!D:E,2,FALSE)</f>
        <v>2261</v>
      </c>
      <c r="D1595" t="str">
        <f>VLOOKUP(B1595,Annotation!D:F,3,FALSE)</f>
        <v>PQQ-dependent sugar dehydrogenase</v>
      </c>
      <c r="G1595">
        <v>23</v>
      </c>
      <c r="H1595">
        <v>23</v>
      </c>
      <c r="I1595">
        <v>23</v>
      </c>
      <c r="J1595">
        <v>20</v>
      </c>
      <c r="K1595">
        <v>21</v>
      </c>
      <c r="L1595">
        <v>16</v>
      </c>
      <c r="M1595">
        <v>10</v>
      </c>
      <c r="N1595">
        <v>12</v>
      </c>
      <c r="O1595">
        <v>11</v>
      </c>
      <c r="P1595">
        <v>12</v>
      </c>
      <c r="Q1595">
        <v>15</v>
      </c>
      <c r="R1595">
        <v>9</v>
      </c>
      <c r="S1595">
        <v>78.900000000000006</v>
      </c>
      <c r="T1595">
        <v>41.106000000000002</v>
      </c>
      <c r="U1595">
        <v>1215400000</v>
      </c>
      <c r="V1595">
        <v>71185000</v>
      </c>
      <c r="W1595">
        <v>236610000</v>
      </c>
      <c r="X1595">
        <v>86620000</v>
      </c>
      <c r="Y1595">
        <v>77285000</v>
      </c>
      <c r="Z1595">
        <v>113430000</v>
      </c>
      <c r="AA1595">
        <v>29410000</v>
      </c>
      <c r="AB1595">
        <v>260120000</v>
      </c>
      <c r="AC1595">
        <v>242280000</v>
      </c>
      <c r="AD1595">
        <v>98468000</v>
      </c>
      <c r="AE1595">
        <v>57876000</v>
      </c>
      <c r="AF1595" s="5">
        <v>3389800</v>
      </c>
      <c r="AG1595" s="6">
        <v>11267000</v>
      </c>
      <c r="AH1595" s="6">
        <v>4124800</v>
      </c>
      <c r="AI1595" s="6">
        <f t="shared" si="432"/>
        <v>1.3392397329611391E-2</v>
      </c>
      <c r="AJ1595" s="6">
        <f t="shared" si="433"/>
        <v>2.2728202270529241E-2</v>
      </c>
      <c r="AK1595" s="6">
        <f t="shared" si="434"/>
        <v>9.4444742505020683E-3</v>
      </c>
      <c r="AL1595" s="6">
        <f t="shared" si="435"/>
        <v>3</v>
      </c>
      <c r="AM1595" s="6">
        <f t="shared" si="436"/>
        <v>1.5188357950214235E-2</v>
      </c>
      <c r="AN1595" s="7">
        <f t="shared" si="437"/>
        <v>5.5697674063094572E-3</v>
      </c>
      <c r="AO1595" s="5">
        <v>3680200</v>
      </c>
      <c r="AP1595" s="6">
        <v>5401600</v>
      </c>
      <c r="AQ1595" s="6">
        <v>1400500</v>
      </c>
      <c r="AR1595" s="6">
        <f t="shared" si="438"/>
        <v>7.0316674015754423E-3</v>
      </c>
      <c r="AS1595" s="6">
        <f t="shared" si="439"/>
        <v>1.1308429154292478E-2</v>
      </c>
      <c r="AT1595" s="6">
        <f t="shared" si="440"/>
        <v>3.2691034955387769E-3</v>
      </c>
      <c r="AU1595" s="6">
        <f t="shared" si="441"/>
        <v>3</v>
      </c>
      <c r="AV1595" s="6">
        <f t="shared" si="442"/>
        <v>7.203066683802232E-3</v>
      </c>
      <c r="AW1595" s="7">
        <f t="shared" si="443"/>
        <v>3.2842779569066936E-3</v>
      </c>
      <c r="AX1595" s="5">
        <v>12387000</v>
      </c>
      <c r="AY1595" s="6">
        <v>11537000</v>
      </c>
      <c r="AZ1595" s="6">
        <v>4688900</v>
      </c>
      <c r="BA1595" s="6">
        <f t="shared" si="444"/>
        <v>2.2898299690218882E-2</v>
      </c>
      <c r="BB1595" s="6">
        <f t="shared" si="445"/>
        <v>2.5025650729245702E-2</v>
      </c>
      <c r="BC1595" s="6">
        <f t="shared" si="446"/>
        <v>9.8759092931659086E-3</v>
      </c>
      <c r="BD1595" s="6">
        <f t="shared" si="447"/>
        <v>3</v>
      </c>
      <c r="BE1595" s="6">
        <f t="shared" si="448"/>
        <v>1.9266619904210164E-2</v>
      </c>
      <c r="BF1595" s="7">
        <f t="shared" si="449"/>
        <v>6.6967897755116782E-3</v>
      </c>
      <c r="BH1595" t="s">
        <v>2467</v>
      </c>
      <c r="BI1595" t="s">
        <v>2468</v>
      </c>
    </row>
    <row r="1596" spans="1:61" x14ac:dyDescent="0.25">
      <c r="A1596" t="s">
        <v>2469</v>
      </c>
      <c r="B1596" t="s">
        <v>2469</v>
      </c>
      <c r="C1596">
        <f>VLOOKUP(B1596,Annotation!D:E,2,FALSE)</f>
        <v>2262</v>
      </c>
      <c r="D1596" t="str">
        <f>VLOOKUP(B1596,Annotation!D:F,3,FALSE)</f>
        <v>cytochrome c</v>
      </c>
      <c r="G1596">
        <v>2</v>
      </c>
      <c r="H1596">
        <v>2</v>
      </c>
      <c r="I1596">
        <v>2</v>
      </c>
      <c r="J1596">
        <v>1</v>
      </c>
      <c r="K1596">
        <v>2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23.2</v>
      </c>
      <c r="T1596">
        <v>16.207000000000001</v>
      </c>
      <c r="U1596">
        <v>16597000</v>
      </c>
      <c r="V1596">
        <v>1459900</v>
      </c>
      <c r="W1596">
        <v>15137000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2074600</v>
      </c>
      <c r="AF1596" s="5">
        <v>182490</v>
      </c>
      <c r="AG1596" s="6">
        <v>1892100</v>
      </c>
      <c r="AH1596" s="6">
        <v>0</v>
      </c>
      <c r="AI1596" s="6">
        <f t="shared" si="432"/>
        <v>7.2098017248238327E-4</v>
      </c>
      <c r="AJ1596" s="6">
        <f t="shared" si="433"/>
        <v>3.8168129507471708E-3</v>
      </c>
      <c r="AK1596" s="6">
        <f t="shared" si="434"/>
        <v>0</v>
      </c>
      <c r="AL1596" s="6">
        <f t="shared" si="435"/>
        <v>2</v>
      </c>
      <c r="AM1596" s="6">
        <f t="shared" si="436"/>
        <v>2.2688965616147771E-3</v>
      </c>
      <c r="AN1596" s="7">
        <f t="shared" si="437"/>
        <v>1.6556990501189362E-3</v>
      </c>
      <c r="AO1596" s="5">
        <v>0</v>
      </c>
      <c r="AP1596" s="6">
        <v>0</v>
      </c>
      <c r="AQ1596" s="6">
        <v>0</v>
      </c>
      <c r="AR1596" s="6">
        <f t="shared" si="438"/>
        <v>0</v>
      </c>
      <c r="AS1596" s="6">
        <f t="shared" si="439"/>
        <v>0</v>
      </c>
      <c r="AT1596" s="6">
        <f t="shared" si="440"/>
        <v>0</v>
      </c>
      <c r="AU1596" s="6">
        <f t="shared" si="441"/>
        <v>0</v>
      </c>
      <c r="AV1596" s="6">
        <f t="shared" si="442"/>
        <v>0</v>
      </c>
      <c r="AW1596" s="7">
        <f t="shared" si="443"/>
        <v>0</v>
      </c>
      <c r="AX1596" s="5">
        <v>0</v>
      </c>
      <c r="AY1596" s="6">
        <v>0</v>
      </c>
      <c r="AZ1596" s="6">
        <v>0</v>
      </c>
      <c r="BA1596" s="6">
        <f t="shared" si="444"/>
        <v>0</v>
      </c>
      <c r="BB1596" s="6">
        <f t="shared" si="445"/>
        <v>0</v>
      </c>
      <c r="BC1596" s="6">
        <f t="shared" si="446"/>
        <v>0</v>
      </c>
      <c r="BD1596" s="6">
        <f t="shared" si="447"/>
        <v>0</v>
      </c>
      <c r="BE1596" s="6">
        <f t="shared" si="448"/>
        <v>0</v>
      </c>
      <c r="BF1596" s="7">
        <f t="shared" si="449"/>
        <v>0</v>
      </c>
    </row>
    <row r="1597" spans="1:61" x14ac:dyDescent="0.25">
      <c r="A1597" t="s">
        <v>2470</v>
      </c>
      <c r="B1597" t="s">
        <v>2470</v>
      </c>
      <c r="C1597">
        <f>VLOOKUP(B1597,Annotation!D:E,2,FALSE)</f>
        <v>2263</v>
      </c>
      <c r="D1597" t="str">
        <f>VLOOKUP(B1597,Annotation!D:F,3,FALSE)</f>
        <v>thioredoxin-disulfide reductase</v>
      </c>
      <c r="G1597">
        <v>16</v>
      </c>
      <c r="H1597">
        <v>16</v>
      </c>
      <c r="I1597">
        <v>16</v>
      </c>
      <c r="J1597">
        <v>13</v>
      </c>
      <c r="K1597">
        <v>14</v>
      </c>
      <c r="L1597">
        <v>8</v>
      </c>
      <c r="M1597">
        <v>11</v>
      </c>
      <c r="N1597">
        <v>11</v>
      </c>
      <c r="O1597">
        <v>10</v>
      </c>
      <c r="P1597">
        <v>12</v>
      </c>
      <c r="Q1597">
        <v>13</v>
      </c>
      <c r="R1597">
        <v>7</v>
      </c>
      <c r="S1597">
        <v>70.8</v>
      </c>
      <c r="T1597">
        <v>33.887</v>
      </c>
      <c r="U1597">
        <v>6000800000</v>
      </c>
      <c r="V1597">
        <v>134490000</v>
      </c>
      <c r="W1597">
        <v>664210000</v>
      </c>
      <c r="X1597">
        <v>73020000</v>
      </c>
      <c r="Y1597">
        <v>1137700000</v>
      </c>
      <c r="Z1597">
        <v>847840000</v>
      </c>
      <c r="AA1597">
        <v>728090000</v>
      </c>
      <c r="AB1597">
        <v>1036800000</v>
      </c>
      <c r="AC1597">
        <v>1084800000</v>
      </c>
      <c r="AD1597">
        <v>293940000</v>
      </c>
      <c r="AE1597">
        <v>400060000</v>
      </c>
      <c r="AF1597" s="5">
        <v>8966300</v>
      </c>
      <c r="AG1597" s="6">
        <v>44280000</v>
      </c>
      <c r="AH1597" s="6">
        <v>4868000</v>
      </c>
      <c r="AI1597" s="6">
        <f t="shared" si="432"/>
        <v>3.5423993208004788E-2</v>
      </c>
      <c r="AJ1597" s="6">
        <f t="shared" si="433"/>
        <v>8.9323226816280701E-2</v>
      </c>
      <c r="AK1597" s="6">
        <f t="shared" si="434"/>
        <v>1.1146164820462587E-2</v>
      </c>
      <c r="AL1597" s="6">
        <f t="shared" si="435"/>
        <v>3</v>
      </c>
      <c r="AM1597" s="6">
        <f t="shared" si="436"/>
        <v>4.5297794948249349E-2</v>
      </c>
      <c r="AN1597" s="7">
        <f t="shared" si="437"/>
        <v>3.2670396652818491E-2</v>
      </c>
      <c r="AO1597" s="5">
        <v>75844000</v>
      </c>
      <c r="AP1597" s="6">
        <v>56523000</v>
      </c>
      <c r="AQ1597" s="6">
        <v>48539000</v>
      </c>
      <c r="AR1597" s="6">
        <f t="shared" si="438"/>
        <v>0.14491326080242592</v>
      </c>
      <c r="AS1597" s="6">
        <f t="shared" si="439"/>
        <v>0.11833277937797575</v>
      </c>
      <c r="AT1597" s="6">
        <f t="shared" si="440"/>
        <v>0.11330168837554923</v>
      </c>
      <c r="AU1597" s="6">
        <f t="shared" si="441"/>
        <v>3</v>
      </c>
      <c r="AV1597" s="6">
        <f t="shared" si="442"/>
        <v>0.1255159095186503</v>
      </c>
      <c r="AW1597" s="7">
        <f t="shared" si="443"/>
        <v>1.3868931628843898E-2</v>
      </c>
      <c r="AX1597" s="5">
        <v>69118000</v>
      </c>
      <c r="AY1597" s="6">
        <v>72322000</v>
      </c>
      <c r="AZ1597" s="6">
        <v>19596000</v>
      </c>
      <c r="BA1597" s="6">
        <f t="shared" si="444"/>
        <v>0.12776981335178403</v>
      </c>
      <c r="BB1597" s="6">
        <f t="shared" si="445"/>
        <v>0.15687831429665491</v>
      </c>
      <c r="BC1597" s="6">
        <f t="shared" si="446"/>
        <v>4.1273714199253374E-2</v>
      </c>
      <c r="BD1597" s="6">
        <f t="shared" si="447"/>
        <v>3</v>
      </c>
      <c r="BE1597" s="6">
        <f t="shared" si="448"/>
        <v>0.10864061394923076</v>
      </c>
      <c r="BF1597" s="7">
        <f t="shared" si="449"/>
        <v>4.9095489224279518E-2</v>
      </c>
      <c r="BH1597" t="s">
        <v>2471</v>
      </c>
      <c r="BI1597" t="s">
        <v>2472</v>
      </c>
    </row>
    <row r="1598" spans="1:61" x14ac:dyDescent="0.25">
      <c r="A1598" t="s">
        <v>2473</v>
      </c>
      <c r="B1598" t="s">
        <v>2473</v>
      </c>
      <c r="C1598">
        <f>VLOOKUP(B1598,Annotation!D:E,2,FALSE)</f>
        <v>2264</v>
      </c>
      <c r="D1598" t="str">
        <f>VLOOKUP(B1598,Annotation!D:F,3,FALSE)</f>
        <v>hypothetical protein</v>
      </c>
      <c r="G1598">
        <v>3</v>
      </c>
      <c r="H1598">
        <v>3</v>
      </c>
      <c r="I1598">
        <v>3</v>
      </c>
      <c r="J1598">
        <v>2</v>
      </c>
      <c r="K1598">
        <v>2</v>
      </c>
      <c r="L1598">
        <v>0</v>
      </c>
      <c r="M1598">
        <v>1</v>
      </c>
      <c r="N1598">
        <v>1</v>
      </c>
      <c r="O1598">
        <v>0</v>
      </c>
      <c r="P1598">
        <v>2</v>
      </c>
      <c r="Q1598">
        <v>2</v>
      </c>
      <c r="R1598">
        <v>1</v>
      </c>
      <c r="S1598">
        <v>9.1999999999999993</v>
      </c>
      <c r="T1598">
        <v>35.223999999999997</v>
      </c>
      <c r="U1598">
        <v>17928000</v>
      </c>
      <c r="V1598">
        <v>2140700</v>
      </c>
      <c r="W1598">
        <v>12713000</v>
      </c>
      <c r="X1598">
        <v>0</v>
      </c>
      <c r="Y1598">
        <v>826860</v>
      </c>
      <c r="Z1598">
        <v>220290</v>
      </c>
      <c r="AA1598">
        <v>0</v>
      </c>
      <c r="AB1598">
        <v>579000</v>
      </c>
      <c r="AC1598">
        <v>1250000</v>
      </c>
      <c r="AD1598">
        <v>197950</v>
      </c>
      <c r="AE1598">
        <v>1280600</v>
      </c>
      <c r="AF1598" s="5">
        <v>152910</v>
      </c>
      <c r="AG1598" s="6">
        <v>908090</v>
      </c>
      <c r="AH1598" s="6">
        <v>0</v>
      </c>
      <c r="AI1598" s="6">
        <f t="shared" si="432"/>
        <v>6.0411572236441027E-4</v>
      </c>
      <c r="AJ1598" s="6">
        <f t="shared" si="433"/>
        <v>1.8318321824660423E-3</v>
      </c>
      <c r="AK1598" s="6">
        <f t="shared" si="434"/>
        <v>0</v>
      </c>
      <c r="AL1598" s="6">
        <f t="shared" si="435"/>
        <v>2</v>
      </c>
      <c r="AM1598" s="6">
        <f t="shared" si="436"/>
        <v>1.2179739524152263E-3</v>
      </c>
      <c r="AN1598" s="7">
        <f t="shared" si="437"/>
        <v>7.6214993108899654E-4</v>
      </c>
      <c r="AO1598" s="5">
        <v>59062</v>
      </c>
      <c r="AP1598" s="6">
        <v>15735</v>
      </c>
      <c r="AQ1598" s="6">
        <v>0</v>
      </c>
      <c r="AR1598" s="6">
        <f t="shared" si="438"/>
        <v>1.1284830717674277E-4</v>
      </c>
      <c r="AS1598" s="6">
        <f t="shared" si="439"/>
        <v>3.2941745546281133E-5</v>
      </c>
      <c r="AT1598" s="6">
        <f t="shared" si="440"/>
        <v>0</v>
      </c>
      <c r="AU1598" s="6">
        <f t="shared" si="441"/>
        <v>2</v>
      </c>
      <c r="AV1598" s="6">
        <f t="shared" si="442"/>
        <v>7.2895026361511944E-5</v>
      </c>
      <c r="AW1598" s="7">
        <f t="shared" si="443"/>
        <v>4.7381381275179281E-5</v>
      </c>
      <c r="AX1598" s="5">
        <v>41357</v>
      </c>
      <c r="AY1598" s="6">
        <v>89287</v>
      </c>
      <c r="AZ1598" s="6">
        <v>14140</v>
      </c>
      <c r="BA1598" s="6">
        <f t="shared" si="444"/>
        <v>7.6451520165365496E-5</v>
      </c>
      <c r="BB1598" s="6">
        <f t="shared" si="445"/>
        <v>1.9367818988143897E-4</v>
      </c>
      <c r="BC1598" s="6">
        <f t="shared" si="446"/>
        <v>2.9782114654901137E-5</v>
      </c>
      <c r="BD1598" s="6">
        <f t="shared" si="447"/>
        <v>3</v>
      </c>
      <c r="BE1598" s="6">
        <f t="shared" si="448"/>
        <v>9.9970608233901877E-5</v>
      </c>
      <c r="BF1598" s="7">
        <f t="shared" si="449"/>
        <v>6.8946073111997779E-5</v>
      </c>
    </row>
    <row r="1599" spans="1:61" x14ac:dyDescent="0.25">
      <c r="A1599" t="s">
        <v>2474</v>
      </c>
      <c r="B1599" t="s">
        <v>2474</v>
      </c>
      <c r="C1599">
        <f>VLOOKUP(B1599,Annotation!D:E,2,FALSE)</f>
        <v>2265</v>
      </c>
      <c r="D1599" t="str">
        <f>VLOOKUP(B1599,Annotation!D:F,3,FALSE)</f>
        <v>KTSC domain-containing protein</v>
      </c>
      <c r="G1599">
        <v>6</v>
      </c>
      <c r="H1599">
        <v>6</v>
      </c>
      <c r="I1599">
        <v>6</v>
      </c>
      <c r="J1599">
        <v>4</v>
      </c>
      <c r="K1599">
        <v>4</v>
      </c>
      <c r="L1599">
        <v>2</v>
      </c>
      <c r="M1599">
        <v>0</v>
      </c>
      <c r="N1599">
        <v>1</v>
      </c>
      <c r="O1599">
        <v>1</v>
      </c>
      <c r="P1599">
        <v>0</v>
      </c>
      <c r="Q1599">
        <v>0</v>
      </c>
      <c r="R1599">
        <v>0</v>
      </c>
      <c r="S1599">
        <v>41.2</v>
      </c>
      <c r="T1599">
        <v>17.408000000000001</v>
      </c>
      <c r="U1599">
        <v>152300000</v>
      </c>
      <c r="V1599">
        <v>68513000</v>
      </c>
      <c r="W1599">
        <v>7655800</v>
      </c>
      <c r="X1599">
        <v>73424000</v>
      </c>
      <c r="Y1599">
        <v>0</v>
      </c>
      <c r="Z1599">
        <v>1852900</v>
      </c>
      <c r="AA1599">
        <v>852180</v>
      </c>
      <c r="AB1599">
        <v>0</v>
      </c>
      <c r="AC1599">
        <v>0</v>
      </c>
      <c r="AD1599">
        <v>0</v>
      </c>
      <c r="AE1599">
        <v>19037000</v>
      </c>
      <c r="AF1599" s="5">
        <v>8564100</v>
      </c>
      <c r="AG1599" s="6">
        <v>956970</v>
      </c>
      <c r="AH1599" s="6">
        <v>9178000</v>
      </c>
      <c r="AI1599" s="6">
        <f t="shared" si="432"/>
        <v>3.3834984356164055E-2</v>
      </c>
      <c r="AJ1599" s="6">
        <f t="shared" si="433"/>
        <v>1.930434696620961E-3</v>
      </c>
      <c r="AK1599" s="6">
        <f t="shared" si="434"/>
        <v>2.1014687905136734E-2</v>
      </c>
      <c r="AL1599" s="6">
        <f t="shared" si="435"/>
        <v>3</v>
      </c>
      <c r="AM1599" s="6">
        <f t="shared" si="436"/>
        <v>1.8926702319307251E-2</v>
      </c>
      <c r="AN1599" s="7">
        <f t="shared" si="437"/>
        <v>1.3108390063862062E-2</v>
      </c>
      <c r="AO1599" s="5">
        <v>0</v>
      </c>
      <c r="AP1599" s="6">
        <v>231610</v>
      </c>
      <c r="AQ1599" s="6">
        <v>106520</v>
      </c>
      <c r="AR1599" s="6">
        <f t="shared" si="438"/>
        <v>0</v>
      </c>
      <c r="AS1599" s="6">
        <f t="shared" si="439"/>
        <v>4.8488323393544152E-4</v>
      </c>
      <c r="AT1599" s="6">
        <f t="shared" si="440"/>
        <v>2.4864327336293504E-4</v>
      </c>
      <c r="AU1599" s="6">
        <f t="shared" si="441"/>
        <v>2</v>
      </c>
      <c r="AV1599" s="6">
        <f t="shared" si="442"/>
        <v>3.6676325364918828E-4</v>
      </c>
      <c r="AW1599" s="7">
        <f t="shared" si="443"/>
        <v>1.9797433809899784E-4</v>
      </c>
      <c r="AX1599" s="5">
        <v>0</v>
      </c>
      <c r="AY1599" s="6">
        <v>0</v>
      </c>
      <c r="AZ1599" s="6">
        <v>0</v>
      </c>
      <c r="BA1599" s="6">
        <f t="shared" si="444"/>
        <v>0</v>
      </c>
      <c r="BB1599" s="6">
        <f t="shared" si="445"/>
        <v>0</v>
      </c>
      <c r="BC1599" s="6">
        <f t="shared" si="446"/>
        <v>0</v>
      </c>
      <c r="BD1599" s="6">
        <f t="shared" si="447"/>
        <v>0</v>
      </c>
      <c r="BE1599" s="6">
        <f t="shared" si="448"/>
        <v>0</v>
      </c>
      <c r="BF1599" s="7">
        <f t="shared" si="449"/>
        <v>0</v>
      </c>
    </row>
    <row r="1600" spans="1:61" x14ac:dyDescent="0.25">
      <c r="A1600" t="s">
        <v>2475</v>
      </c>
      <c r="B1600" t="s">
        <v>2475</v>
      </c>
      <c r="C1600">
        <f>VLOOKUP(B1600,Annotation!D:E,2,FALSE)</f>
        <v>2266</v>
      </c>
      <c r="D1600" t="str">
        <f>VLOOKUP(B1600,Annotation!D:F,3,FALSE)</f>
        <v>M28 family peptidase</v>
      </c>
      <c r="G1600">
        <v>11</v>
      </c>
      <c r="H1600">
        <v>11</v>
      </c>
      <c r="I1600">
        <v>11</v>
      </c>
      <c r="J1600">
        <v>8</v>
      </c>
      <c r="K1600">
        <v>6</v>
      </c>
      <c r="L1600">
        <v>10</v>
      </c>
      <c r="M1600">
        <v>5</v>
      </c>
      <c r="N1600">
        <v>9</v>
      </c>
      <c r="O1600">
        <v>8</v>
      </c>
      <c r="P1600">
        <v>5</v>
      </c>
      <c r="Q1600">
        <v>5</v>
      </c>
      <c r="R1600">
        <v>5</v>
      </c>
      <c r="S1600">
        <v>45</v>
      </c>
      <c r="T1600">
        <v>36.506</v>
      </c>
      <c r="U1600">
        <v>1277100000</v>
      </c>
      <c r="V1600">
        <v>54810000</v>
      </c>
      <c r="W1600">
        <v>46859000</v>
      </c>
      <c r="X1600">
        <v>173160000</v>
      </c>
      <c r="Y1600">
        <v>98244000</v>
      </c>
      <c r="Z1600">
        <v>361800000</v>
      </c>
      <c r="AA1600">
        <v>208600000</v>
      </c>
      <c r="AB1600">
        <v>166150000</v>
      </c>
      <c r="AC1600">
        <v>101350000</v>
      </c>
      <c r="AD1600">
        <v>66147000</v>
      </c>
      <c r="AE1600">
        <v>85142000</v>
      </c>
      <c r="AF1600" s="5">
        <v>3654000</v>
      </c>
      <c r="AG1600" s="6">
        <v>3123900</v>
      </c>
      <c r="AH1600" s="6">
        <v>11544000</v>
      </c>
      <c r="AI1600" s="6">
        <f t="shared" si="432"/>
        <v>1.4436196779279022E-2</v>
      </c>
      <c r="AJ1600" s="6">
        <f t="shared" si="433"/>
        <v>6.3016447211241937E-3</v>
      </c>
      <c r="AK1600" s="6">
        <f t="shared" si="434"/>
        <v>2.6432072039322123E-2</v>
      </c>
      <c r="AL1600" s="6">
        <f t="shared" si="435"/>
        <v>3</v>
      </c>
      <c r="AM1600" s="6">
        <f t="shared" si="436"/>
        <v>1.5723304513241779E-2</v>
      </c>
      <c r="AN1600" s="7">
        <f t="shared" si="437"/>
        <v>8.2684545409015178E-3</v>
      </c>
      <c r="AO1600" s="5">
        <v>6549600</v>
      </c>
      <c r="AP1600" s="6">
        <v>24120000</v>
      </c>
      <c r="AQ1600" s="6">
        <v>13907000</v>
      </c>
      <c r="AR1600" s="6">
        <f t="shared" si="438"/>
        <v>1.2514159234106438E-2</v>
      </c>
      <c r="AS1600" s="6">
        <f t="shared" si="439"/>
        <v>5.049602177161111E-2</v>
      </c>
      <c r="AT1600" s="6">
        <f t="shared" si="440"/>
        <v>3.2462279409109444E-2</v>
      </c>
      <c r="AU1600" s="6">
        <f t="shared" si="441"/>
        <v>3</v>
      </c>
      <c r="AV1600" s="6">
        <f t="shared" si="442"/>
        <v>3.1824153471608996E-2</v>
      </c>
      <c r="AW1600" s="7">
        <f t="shared" si="443"/>
        <v>1.5512594323936889E-2</v>
      </c>
      <c r="AX1600" s="5">
        <v>11077000</v>
      </c>
      <c r="AY1600" s="6">
        <v>6756800</v>
      </c>
      <c r="AZ1600" s="6">
        <v>4409800</v>
      </c>
      <c r="BA1600" s="6">
        <f t="shared" si="444"/>
        <v>2.0476666316989956E-2</v>
      </c>
      <c r="BB1600" s="6">
        <f t="shared" si="445"/>
        <v>1.4656610630785072E-2</v>
      </c>
      <c r="BC1600" s="6">
        <f t="shared" si="446"/>
        <v>9.2880600569436381E-3</v>
      </c>
      <c r="BD1600" s="6">
        <f t="shared" si="447"/>
        <v>3</v>
      </c>
      <c r="BE1600" s="6">
        <f t="shared" si="448"/>
        <v>1.4807112334906223E-2</v>
      </c>
      <c r="BF1600" s="7">
        <f t="shared" si="449"/>
        <v>4.5689689269239114E-3</v>
      </c>
    </row>
    <row r="1601" spans="1:61" x14ac:dyDescent="0.25">
      <c r="A1601" t="s">
        <v>2476</v>
      </c>
      <c r="B1601" t="s">
        <v>2476</v>
      </c>
      <c r="C1601">
        <f>VLOOKUP(B1601,Annotation!D:E,2,FALSE)</f>
        <v>2267</v>
      </c>
      <c r="D1601" t="str">
        <f>VLOOKUP(B1601,Annotation!D:F,3,FALSE)</f>
        <v>acyl-CoA dehydrogenase</v>
      </c>
      <c r="G1601">
        <v>30</v>
      </c>
      <c r="H1601">
        <v>30</v>
      </c>
      <c r="I1601">
        <v>30</v>
      </c>
      <c r="J1601">
        <v>21</v>
      </c>
      <c r="K1601">
        <v>21</v>
      </c>
      <c r="L1601">
        <v>23</v>
      </c>
      <c r="M1601">
        <v>22</v>
      </c>
      <c r="N1601">
        <v>19</v>
      </c>
      <c r="O1601">
        <v>22</v>
      </c>
      <c r="P1601">
        <v>18</v>
      </c>
      <c r="Q1601">
        <v>20</v>
      </c>
      <c r="R1601">
        <v>21</v>
      </c>
      <c r="S1601">
        <v>50.7</v>
      </c>
      <c r="T1601">
        <v>66.411000000000001</v>
      </c>
      <c r="U1601">
        <v>1733000000</v>
      </c>
      <c r="V1601">
        <v>60755000</v>
      </c>
      <c r="W1601">
        <v>80101000</v>
      </c>
      <c r="X1601">
        <v>99666000</v>
      </c>
      <c r="Y1601">
        <v>243720000</v>
      </c>
      <c r="Z1601">
        <v>200710000</v>
      </c>
      <c r="AA1601">
        <v>253040000</v>
      </c>
      <c r="AB1601">
        <v>276720000</v>
      </c>
      <c r="AC1601">
        <v>252660000</v>
      </c>
      <c r="AD1601">
        <v>265650000</v>
      </c>
      <c r="AE1601">
        <v>69321000</v>
      </c>
      <c r="AF1601" s="5">
        <v>2430200</v>
      </c>
      <c r="AG1601" s="6">
        <v>3204000</v>
      </c>
      <c r="AH1601" s="6">
        <v>3986600</v>
      </c>
      <c r="AI1601" s="6">
        <f t="shared" si="432"/>
        <v>9.6012165881236653E-3</v>
      </c>
      <c r="AJ1601" s="6">
        <f t="shared" si="433"/>
        <v>6.4632253549991737E-3</v>
      </c>
      <c r="AK1601" s="6">
        <f t="shared" si="434"/>
        <v>9.1280404012440731E-3</v>
      </c>
      <c r="AL1601" s="6">
        <f t="shared" si="435"/>
        <v>3</v>
      </c>
      <c r="AM1601" s="6">
        <f t="shared" si="436"/>
        <v>8.3974941147889701E-3</v>
      </c>
      <c r="AN1601" s="7">
        <f t="shared" si="437"/>
        <v>1.3813087157430442E-3</v>
      </c>
      <c r="AO1601" s="5">
        <v>9749000</v>
      </c>
      <c r="AP1601" s="6">
        <v>8028200</v>
      </c>
      <c r="AQ1601" s="6">
        <v>10122000</v>
      </c>
      <c r="AR1601" s="6">
        <f t="shared" si="438"/>
        <v>1.8627173930210038E-2</v>
      </c>
      <c r="AS1601" s="6">
        <f t="shared" si="439"/>
        <v>1.6807303564960546E-2</v>
      </c>
      <c r="AT1601" s="6">
        <f t="shared" si="440"/>
        <v>2.3627179994176011E-2</v>
      </c>
      <c r="AU1601" s="6">
        <f t="shared" si="441"/>
        <v>3</v>
      </c>
      <c r="AV1601" s="6">
        <f t="shared" si="442"/>
        <v>1.968721916311553E-2</v>
      </c>
      <c r="AW1601" s="7">
        <f t="shared" si="443"/>
        <v>2.8833372503976958E-3</v>
      </c>
      <c r="AX1601" s="5">
        <v>11069000</v>
      </c>
      <c r="AY1601" s="6">
        <v>10106000</v>
      </c>
      <c r="AZ1601" s="6">
        <v>10626000</v>
      </c>
      <c r="BA1601" s="6">
        <f t="shared" si="444"/>
        <v>2.0461877716237413E-2</v>
      </c>
      <c r="BB1601" s="6">
        <f t="shared" si="445"/>
        <v>2.1921576343049066E-2</v>
      </c>
      <c r="BC1601" s="6">
        <f t="shared" si="446"/>
        <v>2.2380816854524716E-2</v>
      </c>
      <c r="BD1601" s="6">
        <f t="shared" si="447"/>
        <v>3</v>
      </c>
      <c r="BE1601" s="6">
        <f t="shared" si="448"/>
        <v>2.1588090304603732E-2</v>
      </c>
      <c r="BF1601" s="7">
        <f t="shared" si="449"/>
        <v>8.1812450457990676E-4</v>
      </c>
      <c r="BH1601" t="s">
        <v>2477</v>
      </c>
      <c r="BI1601" t="s">
        <v>2478</v>
      </c>
    </row>
    <row r="1602" spans="1:61" x14ac:dyDescent="0.25">
      <c r="A1602" t="s">
        <v>2479</v>
      </c>
      <c r="B1602" t="s">
        <v>2479</v>
      </c>
      <c r="C1602">
        <f>VLOOKUP(B1602,Annotation!D:E,2,FALSE)</f>
        <v>2268</v>
      </c>
      <c r="D1602" t="str">
        <f>VLOOKUP(B1602,Annotation!D:F,3,FALSE)</f>
        <v>acetyl-CoA C-acyltransferase</v>
      </c>
      <c r="G1602">
        <v>19</v>
      </c>
      <c r="H1602">
        <v>19</v>
      </c>
      <c r="I1602">
        <v>19</v>
      </c>
      <c r="J1602">
        <v>12</v>
      </c>
      <c r="K1602">
        <v>14</v>
      </c>
      <c r="L1602">
        <v>9</v>
      </c>
      <c r="M1602">
        <v>12</v>
      </c>
      <c r="N1602">
        <v>10</v>
      </c>
      <c r="O1602">
        <v>9</v>
      </c>
      <c r="P1602">
        <v>9</v>
      </c>
      <c r="Q1602">
        <v>12</v>
      </c>
      <c r="R1602">
        <v>12</v>
      </c>
      <c r="S1602">
        <v>45.7</v>
      </c>
      <c r="T1602">
        <v>42.572000000000003</v>
      </c>
      <c r="U1602">
        <v>1097700000</v>
      </c>
      <c r="V1602">
        <v>33060000</v>
      </c>
      <c r="W1602">
        <v>62337000</v>
      </c>
      <c r="X1602">
        <v>77235000</v>
      </c>
      <c r="Y1602">
        <v>139000000</v>
      </c>
      <c r="Z1602">
        <v>92783000</v>
      </c>
      <c r="AA1602">
        <v>101740000</v>
      </c>
      <c r="AB1602">
        <v>328820000</v>
      </c>
      <c r="AC1602">
        <v>145440000</v>
      </c>
      <c r="AD1602">
        <v>117240000</v>
      </c>
      <c r="AE1602">
        <v>64568000</v>
      </c>
      <c r="AF1602" s="5">
        <v>1944700</v>
      </c>
      <c r="AG1602" s="6">
        <v>3666900</v>
      </c>
      <c r="AH1602" s="6">
        <v>4543300</v>
      </c>
      <c r="AI1602" s="6">
        <f t="shared" ref="AI1602:AI1665" si="450">(AF1602/$AF$2410)*100</f>
        <v>7.6831066985943927E-3</v>
      </c>
      <c r="AJ1602" s="6">
        <f t="shared" ref="AJ1602:AJ1665" si="451">(AG1602/$AG$2410)*100</f>
        <v>7.3970040743590723E-3</v>
      </c>
      <c r="AK1602" s="6">
        <f t="shared" ref="AK1602:AK1665" si="452">(AH1602/$AH$2410)*100</f>
        <v>1.04027055523434E-2</v>
      </c>
      <c r="AL1602" s="6">
        <f t="shared" ref="AL1602:AL1665" si="453">COUNTIF(AI1602:AK1602,"&gt;0")</f>
        <v>3</v>
      </c>
      <c r="AM1602" s="6">
        <f t="shared" ref="AM1602:AM1665" si="454">IF(AL1602&gt;1,AVERAGEIF(AI1602:AK1602,"&gt;0"),0)</f>
        <v>8.4942721084322881E-3</v>
      </c>
      <c r="AN1602" s="7">
        <f t="shared" ref="AN1602:AN1665" si="455">IF(AL1602&gt;=2,_xlfn.STDEV.P(AI1602:AK1602),0)</f>
        <v>1.3545115565588958E-3</v>
      </c>
      <c r="AO1602" s="5">
        <v>8176600</v>
      </c>
      <c r="AP1602" s="6">
        <v>5457800</v>
      </c>
      <c r="AQ1602" s="6">
        <v>5984600</v>
      </c>
      <c r="AR1602" s="6">
        <f t="shared" ref="AR1602:AR1665" si="456">(AO1602/$AO$2410)*100</f>
        <v>1.5622828019053792E-2</v>
      </c>
      <c r="AS1602" s="6">
        <f t="shared" ref="AS1602:AS1665" si="457">(AP1602/$AP$2410)*100</f>
        <v>1.1426085722433629E-2</v>
      </c>
      <c r="AT1602" s="6">
        <f t="shared" ref="AT1602:AT1665" si="458">(AQ1602/$AQ$2410)*100</f>
        <v>1.3969494308747853E-2</v>
      </c>
      <c r="AU1602" s="6">
        <f t="shared" ref="AU1602:AU1665" si="459">COUNTIF(AR1602:AT1602,"&gt;0")</f>
        <v>3</v>
      </c>
      <c r="AV1602" s="6">
        <f t="shared" ref="AV1602:AV1665" si="460">IF(AU1602&gt;1,AVERAGEIF(AR1602:AT1602,"&gt;0"),0)</f>
        <v>1.3672802683411757E-2</v>
      </c>
      <c r="AW1602" s="7">
        <f t="shared" ref="AW1602:AW1665" si="461">IF(AU1602&gt;=2,_xlfn.STDEV.P(AR1602:AT1602),0)</f>
        <v>1.7261094821338532E-3</v>
      </c>
      <c r="AX1602" s="5">
        <v>19343000</v>
      </c>
      <c r="AY1602" s="6">
        <v>8555300</v>
      </c>
      <c r="AZ1602" s="6">
        <v>6896500</v>
      </c>
      <c r="BA1602" s="6">
        <f t="shared" ref="BA1602:BA1665" si="462">(AX1602/$AX$2410)*100</f>
        <v>3.5756988044555092E-2</v>
      </c>
      <c r="BB1602" s="6">
        <f t="shared" ref="BB1602:BB1665" si="463">(AY1602/$AY$2410)*100</f>
        <v>1.8557852967315228E-2</v>
      </c>
      <c r="BC1602" s="6">
        <f t="shared" ref="BC1602:BC1665" si="464">(AZ1602/$AZ$2410)*100</f>
        <v>1.4525626146925439E-2</v>
      </c>
      <c r="BD1602" s="6">
        <f t="shared" ref="BD1602:BD1665" si="465">COUNTIF(BA1602:BC1602,"&gt;0")</f>
        <v>3</v>
      </c>
      <c r="BE1602" s="6">
        <f t="shared" ref="BE1602:BE1665" si="466">IF(BD1602&gt;1,AVERAGEIF(BA1602:BC1602,"&gt;0"),0)</f>
        <v>2.2946822386265251E-2</v>
      </c>
      <c r="BF1602" s="7">
        <f t="shared" ref="BF1602:BF1665" si="467">IF(BD1602&gt;=2,_xlfn.STDEV.P(BA1602:BC1602),0)</f>
        <v>9.2065183946806219E-3</v>
      </c>
      <c r="BH1602" t="s">
        <v>2480</v>
      </c>
      <c r="BI1602" t="s">
        <v>2481</v>
      </c>
    </row>
    <row r="1603" spans="1:61" x14ac:dyDescent="0.25">
      <c r="A1603" t="s">
        <v>2482</v>
      </c>
      <c r="B1603" t="s">
        <v>2482</v>
      </c>
      <c r="C1603">
        <f>VLOOKUP(B1603,Annotation!D:E,2,FALSE)</f>
        <v>2269</v>
      </c>
      <c r="D1603" t="str">
        <f>VLOOKUP(B1603,Annotation!D:F,3,FALSE)</f>
        <v>3-hydroxyacyl-CoA dehydrogenase/enoyl-CoA hydratase family protein</v>
      </c>
      <c r="G1603">
        <v>28</v>
      </c>
      <c r="H1603">
        <v>28</v>
      </c>
      <c r="I1603">
        <v>28</v>
      </c>
      <c r="J1603">
        <v>17</v>
      </c>
      <c r="K1603">
        <v>17</v>
      </c>
      <c r="L1603">
        <v>19</v>
      </c>
      <c r="M1603">
        <v>14</v>
      </c>
      <c r="N1603">
        <v>13</v>
      </c>
      <c r="O1603">
        <v>15</v>
      </c>
      <c r="P1603">
        <v>16</v>
      </c>
      <c r="Q1603">
        <v>14</v>
      </c>
      <c r="R1603">
        <v>15</v>
      </c>
      <c r="S1603">
        <v>42.4</v>
      </c>
      <c r="T1603">
        <v>88.959000000000003</v>
      </c>
      <c r="U1603">
        <v>1542100000</v>
      </c>
      <c r="V1603">
        <v>61596000</v>
      </c>
      <c r="W1603">
        <v>78657000</v>
      </c>
      <c r="X1603">
        <v>80002000</v>
      </c>
      <c r="Y1603">
        <v>256480000</v>
      </c>
      <c r="Z1603">
        <v>163520000</v>
      </c>
      <c r="AA1603">
        <v>227420000</v>
      </c>
      <c r="AB1603">
        <v>175690000</v>
      </c>
      <c r="AC1603">
        <v>336740000</v>
      </c>
      <c r="AD1603">
        <v>161960000</v>
      </c>
      <c r="AE1603">
        <v>38552000</v>
      </c>
      <c r="AF1603" s="5">
        <v>1539900</v>
      </c>
      <c r="AG1603" s="6">
        <v>1966400</v>
      </c>
      <c r="AH1603" s="6">
        <v>2000000</v>
      </c>
      <c r="AI1603" s="6">
        <f t="shared" si="450"/>
        <v>6.0838257855533014E-3</v>
      </c>
      <c r="AJ1603" s="6">
        <f t="shared" si="451"/>
        <v>3.9666936136299544E-3</v>
      </c>
      <c r="AK1603" s="6">
        <f t="shared" si="452"/>
        <v>4.5793610601736175E-3</v>
      </c>
      <c r="AL1603" s="6">
        <f t="shared" si="453"/>
        <v>3</v>
      </c>
      <c r="AM1603" s="6">
        <f t="shared" si="454"/>
        <v>4.8766268197856242E-3</v>
      </c>
      <c r="AN1603" s="7">
        <f t="shared" si="455"/>
        <v>8.8950823763339203E-4</v>
      </c>
      <c r="AO1603" s="5">
        <v>6412100</v>
      </c>
      <c r="AP1603" s="6">
        <v>4088100</v>
      </c>
      <c r="AQ1603" s="6">
        <v>5685600</v>
      </c>
      <c r="AR1603" s="6">
        <f t="shared" si="456"/>
        <v>1.2251441374284522E-2</v>
      </c>
      <c r="AS1603" s="6">
        <f t="shared" si="457"/>
        <v>8.5585732423102568E-3</v>
      </c>
      <c r="AT1603" s="6">
        <f t="shared" si="458"/>
        <v>1.3271556468572133E-2</v>
      </c>
      <c r="AU1603" s="6">
        <f t="shared" si="459"/>
        <v>3</v>
      </c>
      <c r="AV1603" s="6">
        <f t="shared" si="460"/>
        <v>1.1360523695055635E-2</v>
      </c>
      <c r="AW1603" s="7">
        <f t="shared" si="461"/>
        <v>2.0245745983009842E-3</v>
      </c>
      <c r="AX1603" s="5">
        <v>4392300</v>
      </c>
      <c r="AY1603" s="6">
        <v>8418400</v>
      </c>
      <c r="AZ1603" s="6">
        <v>4049000</v>
      </c>
      <c r="BA1603" s="6">
        <f t="shared" si="462"/>
        <v>8.1194963856743678E-3</v>
      </c>
      <c r="BB1603" s="6">
        <f t="shared" si="463"/>
        <v>1.8260894348537924E-2</v>
      </c>
      <c r="BC1603" s="6">
        <f t="shared" si="464"/>
        <v>8.5281316999784081E-3</v>
      </c>
      <c r="BD1603" s="6">
        <f t="shared" si="465"/>
        <v>3</v>
      </c>
      <c r="BE1603" s="6">
        <f t="shared" si="466"/>
        <v>1.1636174144730234E-2</v>
      </c>
      <c r="BF1603" s="7">
        <f t="shared" si="467"/>
        <v>4.6873541960667934E-3</v>
      </c>
      <c r="BH1603" t="s">
        <v>2483</v>
      </c>
      <c r="BI1603" t="s">
        <v>2484</v>
      </c>
    </row>
    <row r="1604" spans="1:61" x14ac:dyDescent="0.25">
      <c r="A1604" t="s">
        <v>2485</v>
      </c>
      <c r="B1604" t="s">
        <v>2485</v>
      </c>
      <c r="C1604">
        <f>VLOOKUP(B1604,Annotation!D:E,2,FALSE)</f>
        <v>2270</v>
      </c>
      <c r="D1604" t="str">
        <f>VLOOKUP(B1604,Annotation!D:F,3,FALSE)</f>
        <v>MarR family transcriptional regulator</v>
      </c>
      <c r="E1604" t="str">
        <f>VLOOKUP(B1604,Annotation!I:O,7,FALSE)</f>
        <v>TR|MarR</v>
      </c>
      <c r="G1604">
        <v>4</v>
      </c>
      <c r="H1604">
        <v>4</v>
      </c>
      <c r="I1604">
        <v>4</v>
      </c>
      <c r="J1604">
        <v>3</v>
      </c>
      <c r="K1604">
        <v>2</v>
      </c>
      <c r="L1604">
        <v>1</v>
      </c>
      <c r="M1604">
        <v>0</v>
      </c>
      <c r="N1604">
        <v>2</v>
      </c>
      <c r="O1604">
        <v>1</v>
      </c>
      <c r="P1604">
        <v>1</v>
      </c>
      <c r="Q1604">
        <v>0</v>
      </c>
      <c r="R1604">
        <v>0</v>
      </c>
      <c r="S1604">
        <v>21.2</v>
      </c>
      <c r="T1604">
        <v>17.253</v>
      </c>
      <c r="U1604">
        <v>4920700</v>
      </c>
      <c r="V1604">
        <v>2665200</v>
      </c>
      <c r="W1604">
        <v>1046100</v>
      </c>
      <c r="X1604">
        <v>0</v>
      </c>
      <c r="Y1604">
        <v>0</v>
      </c>
      <c r="Z1604">
        <v>471340</v>
      </c>
      <c r="AA1604">
        <v>95472</v>
      </c>
      <c r="AB1604">
        <v>642590</v>
      </c>
      <c r="AC1604">
        <v>0</v>
      </c>
      <c r="AD1604">
        <v>0</v>
      </c>
      <c r="AE1604">
        <v>546740</v>
      </c>
      <c r="AF1604" s="5">
        <v>296130</v>
      </c>
      <c r="AG1604" s="6">
        <v>116240</v>
      </c>
      <c r="AH1604" s="6">
        <v>0</v>
      </c>
      <c r="AI1604" s="6">
        <f t="shared" si="450"/>
        <v>1.1699482627936224E-3</v>
      </c>
      <c r="AJ1604" s="6">
        <f t="shared" si="451"/>
        <v>2.344835565746267E-4</v>
      </c>
      <c r="AK1604" s="6">
        <f t="shared" si="452"/>
        <v>0</v>
      </c>
      <c r="AL1604" s="6">
        <f t="shared" si="453"/>
        <v>2</v>
      </c>
      <c r="AM1604" s="6">
        <f t="shared" si="454"/>
        <v>7.0221590968412453E-4</v>
      </c>
      <c r="AN1604" s="7">
        <f t="shared" si="455"/>
        <v>5.0539925828762058E-4</v>
      </c>
      <c r="AO1604" s="5">
        <v>0</v>
      </c>
      <c r="AP1604" s="6">
        <v>52371</v>
      </c>
      <c r="AQ1604" s="6">
        <v>10608</v>
      </c>
      <c r="AR1604" s="6">
        <f t="shared" si="456"/>
        <v>0</v>
      </c>
      <c r="AS1604" s="6">
        <f t="shared" si="457"/>
        <v>1.0964042936156907E-4</v>
      </c>
      <c r="AT1604" s="6">
        <f t="shared" si="458"/>
        <v>2.4761620764495074E-5</v>
      </c>
      <c r="AU1604" s="6">
        <f t="shared" si="459"/>
        <v>2</v>
      </c>
      <c r="AV1604" s="6">
        <f t="shared" si="460"/>
        <v>6.7201025063032076E-5</v>
      </c>
      <c r="AW1604" s="7">
        <f t="shared" si="461"/>
        <v>4.6949823999590383E-5</v>
      </c>
      <c r="AX1604" s="5">
        <v>71399</v>
      </c>
      <c r="AY1604" s="6">
        <v>0</v>
      </c>
      <c r="AZ1604" s="6">
        <v>0</v>
      </c>
      <c r="BA1604" s="6">
        <f t="shared" si="462"/>
        <v>1.3198641314135287E-4</v>
      </c>
      <c r="BB1604" s="6">
        <f t="shared" si="463"/>
        <v>0</v>
      </c>
      <c r="BC1604" s="6">
        <f t="shared" si="464"/>
        <v>0</v>
      </c>
      <c r="BD1604" s="6">
        <f t="shared" si="465"/>
        <v>1</v>
      </c>
      <c r="BE1604" s="6">
        <f t="shared" si="466"/>
        <v>0</v>
      </c>
      <c r="BF1604" s="7">
        <f t="shared" si="467"/>
        <v>0</v>
      </c>
    </row>
    <row r="1605" spans="1:61" x14ac:dyDescent="0.25">
      <c r="A1605" t="s">
        <v>2486</v>
      </c>
      <c r="B1605" t="s">
        <v>2486</v>
      </c>
      <c r="C1605">
        <f>VLOOKUP(B1605,Annotation!D:E,2,FALSE)</f>
        <v>2271</v>
      </c>
      <c r="D1605" t="str">
        <f>VLOOKUP(B1605,Annotation!D:F,3,FALSE)</f>
        <v>ABC transporter ATP-binding protein</v>
      </c>
      <c r="G1605">
        <v>14</v>
      </c>
      <c r="H1605">
        <v>14</v>
      </c>
      <c r="I1605">
        <v>14</v>
      </c>
      <c r="J1605">
        <v>12</v>
      </c>
      <c r="K1605">
        <v>11</v>
      </c>
      <c r="L1605">
        <v>12</v>
      </c>
      <c r="M1605">
        <v>7</v>
      </c>
      <c r="N1605">
        <v>5</v>
      </c>
      <c r="O1605">
        <v>8</v>
      </c>
      <c r="P1605">
        <v>4</v>
      </c>
      <c r="Q1605">
        <v>4</v>
      </c>
      <c r="R1605">
        <v>3</v>
      </c>
      <c r="S1605">
        <v>59.2</v>
      </c>
      <c r="T1605">
        <v>34.942</v>
      </c>
      <c r="U1605">
        <v>1332900000</v>
      </c>
      <c r="V1605">
        <v>153730000</v>
      </c>
      <c r="W1605">
        <v>311230000</v>
      </c>
      <c r="X1605">
        <v>207850000</v>
      </c>
      <c r="Y1605">
        <v>151540000</v>
      </c>
      <c r="Z1605">
        <v>103240000</v>
      </c>
      <c r="AA1605">
        <v>70669000</v>
      </c>
      <c r="AB1605">
        <v>119590000</v>
      </c>
      <c r="AC1605">
        <v>195180000</v>
      </c>
      <c r="AD1605">
        <v>19827000</v>
      </c>
      <c r="AE1605">
        <v>78403000</v>
      </c>
      <c r="AF1605" s="5">
        <v>9042800</v>
      </c>
      <c r="AG1605" s="6">
        <v>18308000</v>
      </c>
      <c r="AH1605" s="6">
        <v>12226000</v>
      </c>
      <c r="AI1605" s="6">
        <f t="shared" si="450"/>
        <v>3.5726228854861611E-2</v>
      </c>
      <c r="AJ1605" s="6">
        <f t="shared" si="451"/>
        <v>3.69315636077793E-2</v>
      </c>
      <c r="AK1605" s="6">
        <f t="shared" si="452"/>
        <v>2.7993634160841326E-2</v>
      </c>
      <c r="AL1605" s="6">
        <f t="shared" si="453"/>
        <v>3</v>
      </c>
      <c r="AM1605" s="6">
        <f t="shared" si="454"/>
        <v>3.3550475541160744E-2</v>
      </c>
      <c r="AN1605" s="7">
        <f t="shared" si="455"/>
        <v>3.959972437713042E-3</v>
      </c>
      <c r="AO1605" s="5">
        <v>8914100</v>
      </c>
      <c r="AP1605" s="6">
        <v>6072900</v>
      </c>
      <c r="AQ1605" s="6">
        <v>4157000</v>
      </c>
      <c r="AR1605" s="6">
        <f t="shared" si="456"/>
        <v>1.7031951085371352E-2</v>
      </c>
      <c r="AS1605" s="6">
        <f t="shared" si="457"/>
        <v>1.2713818018939352E-2</v>
      </c>
      <c r="AT1605" s="6">
        <f t="shared" si="458"/>
        <v>9.703436794683825E-3</v>
      </c>
      <c r="AU1605" s="6">
        <f t="shared" si="459"/>
        <v>3</v>
      </c>
      <c r="AV1605" s="6">
        <f t="shared" si="460"/>
        <v>1.3149735299664844E-2</v>
      </c>
      <c r="AW1605" s="7">
        <f t="shared" si="461"/>
        <v>3.0076899589695253E-3</v>
      </c>
      <c r="AX1605" s="5">
        <v>7034600</v>
      </c>
      <c r="AY1605" s="6">
        <v>11481000</v>
      </c>
      <c r="AZ1605" s="6">
        <v>1166300</v>
      </c>
      <c r="BA1605" s="6">
        <f t="shared" si="462"/>
        <v>1.3003986356729941E-2</v>
      </c>
      <c r="BB1605" s="6">
        <f t="shared" si="463"/>
        <v>2.4904177517766309E-2</v>
      </c>
      <c r="BC1605" s="6">
        <f t="shared" si="464"/>
        <v>2.4564979011323334E-3</v>
      </c>
      <c r="BD1605" s="6">
        <f t="shared" si="465"/>
        <v>3</v>
      </c>
      <c r="BE1605" s="6">
        <f t="shared" si="466"/>
        <v>1.3454887258542859E-2</v>
      </c>
      <c r="BF1605" s="7">
        <f t="shared" si="467"/>
        <v>9.1697714897083782E-3</v>
      </c>
      <c r="BH1605">
        <v>2200</v>
      </c>
      <c r="BI1605">
        <v>123</v>
      </c>
    </row>
    <row r="1606" spans="1:61" x14ac:dyDescent="0.25">
      <c r="A1606" t="s">
        <v>2487</v>
      </c>
      <c r="B1606" t="s">
        <v>2487</v>
      </c>
      <c r="C1606">
        <f>VLOOKUP(B1606,Annotation!D:E,2,FALSE)</f>
        <v>2272</v>
      </c>
      <c r="D1606" t="str">
        <f>VLOOKUP(B1606,Annotation!D:F,3,FALSE)</f>
        <v>ABC transporter permease</v>
      </c>
      <c r="G1606">
        <v>10</v>
      </c>
      <c r="H1606">
        <v>10</v>
      </c>
      <c r="I1606">
        <v>10</v>
      </c>
      <c r="J1606">
        <v>8</v>
      </c>
      <c r="K1606">
        <v>9</v>
      </c>
      <c r="L1606">
        <v>9</v>
      </c>
      <c r="M1606">
        <v>4</v>
      </c>
      <c r="N1606">
        <v>1</v>
      </c>
      <c r="O1606">
        <v>4</v>
      </c>
      <c r="P1606">
        <v>1</v>
      </c>
      <c r="Q1606">
        <v>3</v>
      </c>
      <c r="R1606">
        <v>1</v>
      </c>
      <c r="S1606">
        <v>22</v>
      </c>
      <c r="T1606">
        <v>50.070999999999998</v>
      </c>
      <c r="U1606">
        <v>192470000</v>
      </c>
      <c r="V1606">
        <v>33628000</v>
      </c>
      <c r="W1606">
        <v>44371000</v>
      </c>
      <c r="X1606">
        <v>20784000</v>
      </c>
      <c r="Y1606">
        <v>31059000</v>
      </c>
      <c r="Z1606">
        <v>8451300</v>
      </c>
      <c r="AA1606">
        <v>44498000</v>
      </c>
      <c r="AB1606">
        <v>0</v>
      </c>
      <c r="AC1606">
        <v>9526500</v>
      </c>
      <c r="AD1606">
        <v>149320</v>
      </c>
      <c r="AE1606">
        <v>12831000</v>
      </c>
      <c r="AF1606" s="5">
        <v>2241900</v>
      </c>
      <c r="AG1606" s="6">
        <v>2958100</v>
      </c>
      <c r="AH1606" s="6">
        <v>1385600</v>
      </c>
      <c r="AI1606" s="6">
        <f t="shared" si="450"/>
        <v>8.8572823096512415E-3</v>
      </c>
      <c r="AJ1606" s="6">
        <f t="shared" si="451"/>
        <v>5.9671869296576323E-3</v>
      </c>
      <c r="AK1606" s="6">
        <f t="shared" si="452"/>
        <v>3.1725813424882824E-3</v>
      </c>
      <c r="AL1606" s="6">
        <f t="shared" si="453"/>
        <v>3</v>
      </c>
      <c r="AM1606" s="6">
        <f t="shared" si="454"/>
        <v>5.9990168605990523E-3</v>
      </c>
      <c r="AN1606" s="7">
        <f t="shared" si="455"/>
        <v>2.3208785879336976E-3</v>
      </c>
      <c r="AO1606" s="5">
        <v>2070600</v>
      </c>
      <c r="AP1606" s="6">
        <v>563420</v>
      </c>
      <c r="AQ1606" s="6">
        <v>2966500</v>
      </c>
      <c r="AR1606" s="6">
        <f t="shared" si="456"/>
        <v>3.9562443676164644E-3</v>
      </c>
      <c r="AS1606" s="6">
        <f t="shared" si="457"/>
        <v>1.1795384986136458E-3</v>
      </c>
      <c r="AT1606" s="6">
        <f t="shared" si="458"/>
        <v>6.9245237554557536E-3</v>
      </c>
      <c r="AU1606" s="6">
        <f t="shared" si="459"/>
        <v>3</v>
      </c>
      <c r="AV1606" s="6">
        <f t="shared" si="460"/>
        <v>4.0201022072286216E-3</v>
      </c>
      <c r="AW1606" s="7">
        <f t="shared" si="461"/>
        <v>2.3458150350632563E-3</v>
      </c>
      <c r="AX1606" s="5">
        <v>0</v>
      </c>
      <c r="AY1606" s="6">
        <v>635100</v>
      </c>
      <c r="AZ1606" s="6">
        <v>9955</v>
      </c>
      <c r="BA1606" s="6">
        <f t="shared" si="462"/>
        <v>0</v>
      </c>
      <c r="BB1606" s="6">
        <f t="shared" si="463"/>
        <v>1.3776363680457612E-3</v>
      </c>
      <c r="BC1606" s="6">
        <f t="shared" si="464"/>
        <v>2.0967535458949137E-5</v>
      </c>
      <c r="BD1606" s="6">
        <f t="shared" si="465"/>
        <v>2</v>
      </c>
      <c r="BE1606" s="6">
        <f t="shared" si="466"/>
        <v>6.9930195175235514E-4</v>
      </c>
      <c r="BF1606" s="7">
        <f t="shared" si="467"/>
        <v>6.4453876027038826E-4</v>
      </c>
      <c r="BH1606" t="s">
        <v>2488</v>
      </c>
      <c r="BI1606" t="s">
        <v>2489</v>
      </c>
    </row>
    <row r="1607" spans="1:61" x14ac:dyDescent="0.25">
      <c r="A1607" t="s">
        <v>3736</v>
      </c>
      <c r="B1607" t="s">
        <v>3736</v>
      </c>
      <c r="C1607">
        <f>VLOOKUP(B1607,Annotation!D:E,2,FALSE)</f>
        <v>2273</v>
      </c>
      <c r="D1607" t="str">
        <f>VLOOKUP(B1607,Annotation!D:F,3,FALSE)</f>
        <v>mechanosensitive ion channel</v>
      </c>
      <c r="G1607">
        <v>7</v>
      </c>
      <c r="H1607">
        <v>7</v>
      </c>
      <c r="I1607">
        <v>7</v>
      </c>
      <c r="J1607">
        <v>6</v>
      </c>
      <c r="K1607">
        <v>7</v>
      </c>
      <c r="L1607">
        <v>0</v>
      </c>
      <c r="M1607">
        <v>0</v>
      </c>
      <c r="N1607">
        <v>1</v>
      </c>
      <c r="O1607">
        <v>1</v>
      </c>
      <c r="P1607">
        <v>1</v>
      </c>
      <c r="Q1607">
        <v>1</v>
      </c>
      <c r="R1607">
        <v>0</v>
      </c>
      <c r="S1607">
        <v>26.6</v>
      </c>
      <c r="T1607">
        <v>34.118000000000002</v>
      </c>
      <c r="U1607">
        <v>126130000</v>
      </c>
      <c r="V1607">
        <v>16404000</v>
      </c>
      <c r="W1607">
        <v>38933000</v>
      </c>
      <c r="X1607">
        <v>0</v>
      </c>
      <c r="Y1607">
        <v>0</v>
      </c>
      <c r="Z1607">
        <v>29872000</v>
      </c>
      <c r="AA1607">
        <v>39857000</v>
      </c>
      <c r="AB1607">
        <v>677640</v>
      </c>
      <c r="AC1607">
        <v>381910</v>
      </c>
      <c r="AD1607">
        <v>0</v>
      </c>
      <c r="AE1607">
        <v>9009100</v>
      </c>
      <c r="AF1607" s="5">
        <v>1171700</v>
      </c>
      <c r="AG1607" s="6">
        <v>2781000</v>
      </c>
      <c r="AH1607" s="6">
        <v>0</v>
      </c>
      <c r="AI1607" s="6">
        <f t="shared" si="450"/>
        <v>4.6291438878711625E-3</v>
      </c>
      <c r="AJ1607" s="6">
        <f t="shared" si="451"/>
        <v>5.6099343671200692E-3</v>
      </c>
      <c r="AK1607" s="6">
        <f t="shared" si="452"/>
        <v>0</v>
      </c>
      <c r="AL1607" s="6">
        <f t="shared" si="453"/>
        <v>2</v>
      </c>
      <c r="AM1607" s="6">
        <f t="shared" si="454"/>
        <v>5.1195391274956158E-3</v>
      </c>
      <c r="AN1607" s="7">
        <f t="shared" si="455"/>
        <v>2.4463643478570647E-3</v>
      </c>
      <c r="AO1607" s="5">
        <v>0</v>
      </c>
      <c r="AP1607" s="6">
        <v>2133700</v>
      </c>
      <c r="AQ1607" s="6">
        <v>2847000</v>
      </c>
      <c r="AR1607" s="6">
        <f t="shared" si="456"/>
        <v>0</v>
      </c>
      <c r="AS1607" s="6">
        <f t="shared" si="457"/>
        <v>4.4669718762059135E-3</v>
      </c>
      <c r="AT1607" s="6">
        <f t="shared" si="458"/>
        <v>6.6455820434122804E-3</v>
      </c>
      <c r="AU1607" s="6">
        <f t="shared" si="459"/>
        <v>2</v>
      </c>
      <c r="AV1607" s="6">
        <f t="shared" si="460"/>
        <v>5.5562769598090974E-3</v>
      </c>
      <c r="AW1607" s="7">
        <f t="shared" si="461"/>
        <v>2.7661433380389072E-3</v>
      </c>
      <c r="AX1607" s="5">
        <v>48403</v>
      </c>
      <c r="AY1607" s="6">
        <v>27279</v>
      </c>
      <c r="AZ1607" s="6">
        <v>0</v>
      </c>
      <c r="BA1607" s="6">
        <f t="shared" si="462"/>
        <v>8.9476580278167797E-5</v>
      </c>
      <c r="BB1607" s="6">
        <f t="shared" si="463"/>
        <v>5.9172638141899412E-5</v>
      </c>
      <c r="BC1607" s="6">
        <f t="shared" si="464"/>
        <v>0</v>
      </c>
      <c r="BD1607" s="6">
        <f t="shared" si="465"/>
        <v>2</v>
      </c>
      <c r="BE1607" s="6">
        <f t="shared" si="466"/>
        <v>7.4324609210033604E-5</v>
      </c>
      <c r="BF1607" s="7">
        <f t="shared" si="467"/>
        <v>3.7157006864185087E-5</v>
      </c>
    </row>
    <row r="1608" spans="1:61" x14ac:dyDescent="0.25">
      <c r="A1608" t="s">
        <v>2490</v>
      </c>
      <c r="B1608" t="s">
        <v>2490</v>
      </c>
      <c r="C1608">
        <f>VLOOKUP(B1608,Annotation!D:E,2,FALSE)</f>
        <v>2274</v>
      </c>
      <c r="D1608" t="str">
        <f>VLOOKUP(B1608,Annotation!D:F,3,FALSE)</f>
        <v>hypothetical protein</v>
      </c>
      <c r="G1608">
        <v>4</v>
      </c>
      <c r="H1608">
        <v>4</v>
      </c>
      <c r="I1608">
        <v>4</v>
      </c>
      <c r="J1608">
        <v>3</v>
      </c>
      <c r="K1608">
        <v>2</v>
      </c>
      <c r="L1608">
        <v>0</v>
      </c>
      <c r="M1608">
        <v>2</v>
      </c>
      <c r="N1608">
        <v>2</v>
      </c>
      <c r="O1608">
        <v>2</v>
      </c>
      <c r="P1608">
        <v>2</v>
      </c>
      <c r="Q1608">
        <v>2</v>
      </c>
      <c r="R1608">
        <v>1</v>
      </c>
      <c r="S1608">
        <v>13.8</v>
      </c>
      <c r="T1608">
        <v>33.567999999999998</v>
      </c>
      <c r="U1608">
        <v>29850000</v>
      </c>
      <c r="V1608">
        <v>2631400</v>
      </c>
      <c r="W1608">
        <v>4732800</v>
      </c>
      <c r="X1608">
        <v>0</v>
      </c>
      <c r="Y1608">
        <v>1371700</v>
      </c>
      <c r="Z1608">
        <v>1730500</v>
      </c>
      <c r="AA1608">
        <v>5835500</v>
      </c>
      <c r="AB1608">
        <v>7110800</v>
      </c>
      <c r="AC1608">
        <v>6012500</v>
      </c>
      <c r="AD1608">
        <v>424540</v>
      </c>
      <c r="AE1608">
        <v>2985000</v>
      </c>
      <c r="AF1608" s="5">
        <v>263140</v>
      </c>
      <c r="AG1608" s="6">
        <v>473280</v>
      </c>
      <c r="AH1608" s="6">
        <v>0</v>
      </c>
      <c r="AI1608" s="6">
        <f t="shared" si="450"/>
        <v>1.0396116093320969E-3</v>
      </c>
      <c r="AJ1608" s="6">
        <f t="shared" si="451"/>
        <v>9.5471763296317385E-4</v>
      </c>
      <c r="AK1608" s="6">
        <f t="shared" si="452"/>
        <v>0</v>
      </c>
      <c r="AL1608" s="6">
        <f t="shared" si="453"/>
        <v>2</v>
      </c>
      <c r="AM1608" s="6">
        <f t="shared" si="454"/>
        <v>9.9716462114763532E-4</v>
      </c>
      <c r="AN1608" s="7">
        <f t="shared" si="455"/>
        <v>4.7134382875780526E-4</v>
      </c>
      <c r="AO1608" s="5">
        <v>137170</v>
      </c>
      <c r="AP1608" s="6">
        <v>173050</v>
      </c>
      <c r="AQ1608" s="6">
        <v>583550</v>
      </c>
      <c r="AR1608" s="6">
        <f t="shared" si="456"/>
        <v>2.620873369583456E-4</v>
      </c>
      <c r="AS1608" s="6">
        <f t="shared" si="457"/>
        <v>3.6228592734565936E-4</v>
      </c>
      <c r="AT1608" s="6">
        <f t="shared" si="458"/>
        <v>1.362145908476725E-3</v>
      </c>
      <c r="AU1608" s="6">
        <f t="shared" si="459"/>
        <v>3</v>
      </c>
      <c r="AV1608" s="6">
        <f t="shared" si="460"/>
        <v>6.6217305759357656E-4</v>
      </c>
      <c r="AW1608" s="7">
        <f t="shared" si="461"/>
        <v>4.9664301958852553E-4</v>
      </c>
      <c r="AX1608" s="5">
        <v>711080</v>
      </c>
      <c r="AY1608" s="6">
        <v>601250</v>
      </c>
      <c r="AZ1608" s="6">
        <v>42454</v>
      </c>
      <c r="BA1608" s="6">
        <f t="shared" si="462"/>
        <v>1.3144847778897911E-3</v>
      </c>
      <c r="BB1608" s="6">
        <f t="shared" si="463"/>
        <v>1.3042101500354494E-3</v>
      </c>
      <c r="BC1608" s="6">
        <f t="shared" si="464"/>
        <v>8.9417955838696808E-5</v>
      </c>
      <c r="BD1608" s="6">
        <f t="shared" si="465"/>
        <v>3</v>
      </c>
      <c r="BE1608" s="6">
        <f t="shared" si="466"/>
        <v>9.0270429458797917E-4</v>
      </c>
      <c r="BF1608" s="7">
        <f t="shared" si="467"/>
        <v>5.750955825434851E-4</v>
      </c>
    </row>
    <row r="1609" spans="1:61" x14ac:dyDescent="0.25">
      <c r="A1609" t="s">
        <v>2491</v>
      </c>
      <c r="B1609" t="s">
        <v>2491</v>
      </c>
      <c r="C1609">
        <f>VLOOKUP(B1609,Annotation!D:E,2,FALSE)</f>
        <v>2275</v>
      </c>
      <c r="D1609" t="str">
        <f>VLOOKUP(B1609,Annotation!D:F,3,FALSE)</f>
        <v>sigma-54-dependent Fis family transcriptional regulator</v>
      </c>
      <c r="E1609" t="str">
        <f>VLOOKUP(B1609,Annotation!I:O,7,FALSE)</f>
        <v>RR|unclassified</v>
      </c>
      <c r="G1609">
        <v>22</v>
      </c>
      <c r="H1609">
        <v>22</v>
      </c>
      <c r="I1609">
        <v>22</v>
      </c>
      <c r="J1609">
        <v>14</v>
      </c>
      <c r="K1609">
        <v>20</v>
      </c>
      <c r="L1609">
        <v>10</v>
      </c>
      <c r="M1609">
        <v>8</v>
      </c>
      <c r="N1609">
        <v>6</v>
      </c>
      <c r="O1609">
        <v>7</v>
      </c>
      <c r="P1609">
        <v>8</v>
      </c>
      <c r="Q1609">
        <v>12</v>
      </c>
      <c r="R1609">
        <v>13</v>
      </c>
      <c r="S1609">
        <v>47</v>
      </c>
      <c r="T1609">
        <v>43.372</v>
      </c>
      <c r="U1609">
        <v>483010000</v>
      </c>
      <c r="V1609">
        <v>32271000</v>
      </c>
      <c r="W1609">
        <v>93680000</v>
      </c>
      <c r="X1609">
        <v>11090000</v>
      </c>
      <c r="Y1609">
        <v>93771000</v>
      </c>
      <c r="Z1609">
        <v>3355300</v>
      </c>
      <c r="AA1609">
        <v>59748000</v>
      </c>
      <c r="AB1609">
        <v>92883000</v>
      </c>
      <c r="AC1609">
        <v>52350000</v>
      </c>
      <c r="AD1609">
        <v>43858000</v>
      </c>
      <c r="AE1609">
        <v>19320000</v>
      </c>
      <c r="AF1609" s="5">
        <v>1290800</v>
      </c>
      <c r="AG1609" s="6">
        <v>3747200</v>
      </c>
      <c r="AH1609" s="6">
        <v>443600</v>
      </c>
      <c r="AI1609" s="6">
        <f t="shared" si="450"/>
        <v>5.0996833067031636E-3</v>
      </c>
      <c r="AJ1609" s="6">
        <f t="shared" si="451"/>
        <v>7.5589881555096442E-3</v>
      </c>
      <c r="AK1609" s="6">
        <f t="shared" si="452"/>
        <v>1.0157022831465085E-3</v>
      </c>
      <c r="AL1609" s="6">
        <f t="shared" si="453"/>
        <v>3</v>
      </c>
      <c r="AM1609" s="6">
        <f t="shared" si="454"/>
        <v>4.5581245817864387E-3</v>
      </c>
      <c r="AN1609" s="7">
        <f t="shared" si="455"/>
        <v>2.6985936944103339E-3</v>
      </c>
      <c r="AO1609" s="5">
        <v>3750800</v>
      </c>
      <c r="AP1609" s="6">
        <v>134210</v>
      </c>
      <c r="AQ1609" s="6">
        <v>2389900</v>
      </c>
      <c r="AR1609" s="6">
        <f t="shared" si="456"/>
        <v>7.1665610808730957E-3</v>
      </c>
      <c r="AS1609" s="6">
        <f t="shared" si="457"/>
        <v>2.8097309626732702E-4</v>
      </c>
      <c r="AT1609" s="6">
        <f t="shared" si="458"/>
        <v>5.5786008168426443E-3</v>
      </c>
      <c r="AU1609" s="6">
        <f t="shared" si="459"/>
        <v>3</v>
      </c>
      <c r="AV1609" s="6">
        <f t="shared" si="460"/>
        <v>4.3420449979943562E-3</v>
      </c>
      <c r="AW1609" s="7">
        <f t="shared" si="461"/>
        <v>2.9438787558007562E-3</v>
      </c>
      <c r="AX1609" s="5">
        <v>3715300</v>
      </c>
      <c r="AY1609" s="6">
        <v>2094000</v>
      </c>
      <c r="AZ1609" s="6">
        <v>1754300</v>
      </c>
      <c r="BA1609" s="6">
        <f t="shared" si="462"/>
        <v>6.8680110469904109E-3</v>
      </c>
      <c r="BB1609" s="6">
        <f t="shared" si="463"/>
        <v>4.5422304435330241E-3</v>
      </c>
      <c r="BC1609" s="6">
        <f t="shared" si="464"/>
        <v>3.6949620749004994E-3</v>
      </c>
      <c r="BD1609" s="6">
        <f t="shared" si="465"/>
        <v>3</v>
      </c>
      <c r="BE1609" s="6">
        <f t="shared" si="466"/>
        <v>5.0350678551413118E-3</v>
      </c>
      <c r="BF1609" s="7">
        <f t="shared" si="467"/>
        <v>1.3414485902761434E-3</v>
      </c>
      <c r="BH1609" t="s">
        <v>2492</v>
      </c>
      <c r="BI1609" t="s">
        <v>2493</v>
      </c>
    </row>
    <row r="1610" spans="1:61" x14ac:dyDescent="0.25">
      <c r="A1610" t="s">
        <v>2494</v>
      </c>
      <c r="B1610" t="s">
        <v>2494</v>
      </c>
      <c r="C1610">
        <f>VLOOKUP(B1610,Annotation!D:E,2,FALSE)</f>
        <v>2276</v>
      </c>
      <c r="D1610" t="str">
        <f>VLOOKUP(B1610,Annotation!D:F,3,FALSE)</f>
        <v>catalase/peroxidase HPI</v>
      </c>
      <c r="G1610">
        <v>32</v>
      </c>
      <c r="H1610">
        <v>32</v>
      </c>
      <c r="I1610">
        <v>32</v>
      </c>
      <c r="J1610">
        <v>25</v>
      </c>
      <c r="K1610">
        <v>26</v>
      </c>
      <c r="L1610">
        <v>26</v>
      </c>
      <c r="M1610">
        <v>20</v>
      </c>
      <c r="N1610">
        <v>22</v>
      </c>
      <c r="O1610">
        <v>19</v>
      </c>
      <c r="P1610">
        <v>20</v>
      </c>
      <c r="Q1610">
        <v>24</v>
      </c>
      <c r="R1610">
        <v>25</v>
      </c>
      <c r="S1610">
        <v>45.6</v>
      </c>
      <c r="T1610">
        <v>81.811000000000007</v>
      </c>
      <c r="U1610">
        <v>3069000000</v>
      </c>
      <c r="V1610">
        <v>95399000</v>
      </c>
      <c r="W1610">
        <v>269230000</v>
      </c>
      <c r="X1610">
        <v>340590000</v>
      </c>
      <c r="Y1610">
        <v>291120000</v>
      </c>
      <c r="Z1610">
        <v>398280000</v>
      </c>
      <c r="AA1610">
        <v>305380000</v>
      </c>
      <c r="AB1610">
        <v>565720000</v>
      </c>
      <c r="AC1610">
        <v>310840000</v>
      </c>
      <c r="AD1610">
        <v>492450000</v>
      </c>
      <c r="AE1610">
        <v>74854000</v>
      </c>
      <c r="AF1610" s="5">
        <v>2326800</v>
      </c>
      <c r="AG1610" s="6">
        <v>6566700</v>
      </c>
      <c r="AH1610" s="6">
        <v>8307000</v>
      </c>
      <c r="AI1610" s="6">
        <f t="shared" si="450"/>
        <v>9.1927046157707793E-3</v>
      </c>
      <c r="AJ1610" s="6">
        <f t="shared" si="451"/>
        <v>1.3246586123181359E-2</v>
      </c>
      <c r="AK1610" s="6">
        <f t="shared" si="452"/>
        <v>1.9020376163431121E-2</v>
      </c>
      <c r="AL1610" s="6">
        <f t="shared" si="453"/>
        <v>3</v>
      </c>
      <c r="AM1610" s="6">
        <f t="shared" si="454"/>
        <v>1.3819888967461086E-2</v>
      </c>
      <c r="AN1610" s="7">
        <f t="shared" si="455"/>
        <v>4.0325582554682458E-3</v>
      </c>
      <c r="AO1610" s="5">
        <v>7100600</v>
      </c>
      <c r="AP1610" s="6">
        <v>9714100</v>
      </c>
      <c r="AQ1610" s="6">
        <v>7448300</v>
      </c>
      <c r="AR1610" s="6">
        <f t="shared" si="456"/>
        <v>1.3566941348738273E-2</v>
      </c>
      <c r="AS1610" s="6">
        <f t="shared" si="457"/>
        <v>2.033679125587096E-2</v>
      </c>
      <c r="AT1610" s="6">
        <f t="shared" si="458"/>
        <v>1.7386121789233468E-2</v>
      </c>
      <c r="AU1610" s="6">
        <f t="shared" si="459"/>
        <v>3</v>
      </c>
      <c r="AV1610" s="6">
        <f t="shared" si="460"/>
        <v>1.70966181312809E-2</v>
      </c>
      <c r="AW1610" s="7">
        <f t="shared" si="461"/>
        <v>2.7713505994072093E-3</v>
      </c>
      <c r="AX1610" s="5">
        <v>13798000</v>
      </c>
      <c r="AY1610" s="6">
        <v>7581400</v>
      </c>
      <c r="AZ1610" s="6">
        <v>12011000</v>
      </c>
      <c r="BA1610" s="6">
        <f t="shared" si="462"/>
        <v>2.5506639147948672E-2</v>
      </c>
      <c r="BB1610" s="6">
        <f t="shared" si="463"/>
        <v>1.6445303669819136E-2</v>
      </c>
      <c r="BC1610" s="6">
        <f t="shared" si="464"/>
        <v>2.5297947603961639E-2</v>
      </c>
      <c r="BD1610" s="6">
        <f t="shared" si="465"/>
        <v>3</v>
      </c>
      <c r="BE1610" s="6">
        <f t="shared" si="466"/>
        <v>2.2416630140576477E-2</v>
      </c>
      <c r="BF1610" s="7">
        <f t="shared" si="467"/>
        <v>4.2232249056385384E-3</v>
      </c>
      <c r="BH1610" t="s">
        <v>2495</v>
      </c>
      <c r="BI1610" t="s">
        <v>2496</v>
      </c>
    </row>
    <row r="1611" spans="1:61" x14ac:dyDescent="0.25">
      <c r="A1611" t="s">
        <v>2497</v>
      </c>
      <c r="B1611" t="s">
        <v>2497</v>
      </c>
      <c r="C1611">
        <f>VLOOKUP(B1611,Annotation!D:E,2,FALSE)</f>
        <v>2277</v>
      </c>
      <c r="D1611" t="str">
        <f>VLOOKUP(B1611,Annotation!D:F,3,FALSE)</f>
        <v>peroxiredoxin</v>
      </c>
      <c r="G1611">
        <v>16</v>
      </c>
      <c r="H1611">
        <v>16</v>
      </c>
      <c r="I1611">
        <v>16</v>
      </c>
      <c r="J1611">
        <v>12</v>
      </c>
      <c r="K1611">
        <v>14</v>
      </c>
      <c r="L1611">
        <v>9</v>
      </c>
      <c r="M1611">
        <v>10</v>
      </c>
      <c r="N1611">
        <v>9</v>
      </c>
      <c r="O1611">
        <v>7</v>
      </c>
      <c r="P1611">
        <v>9</v>
      </c>
      <c r="Q1611">
        <v>10</v>
      </c>
      <c r="R1611">
        <v>10</v>
      </c>
      <c r="S1611">
        <v>96.2</v>
      </c>
      <c r="T1611">
        <v>23.68</v>
      </c>
      <c r="U1611">
        <v>4623000000</v>
      </c>
      <c r="V1611">
        <v>422810000</v>
      </c>
      <c r="W1611">
        <v>1078100000</v>
      </c>
      <c r="X1611">
        <v>238340000</v>
      </c>
      <c r="Y1611">
        <v>398860000</v>
      </c>
      <c r="Z1611">
        <v>545370000</v>
      </c>
      <c r="AA1611">
        <v>677020000</v>
      </c>
      <c r="AB1611">
        <v>331510000</v>
      </c>
      <c r="AC1611">
        <v>401420000</v>
      </c>
      <c r="AD1611">
        <v>529590000</v>
      </c>
      <c r="AE1611">
        <v>385250000</v>
      </c>
      <c r="AF1611" s="5">
        <v>35234000</v>
      </c>
      <c r="AG1611" s="6">
        <v>89838000</v>
      </c>
      <c r="AH1611" s="6">
        <v>19862000</v>
      </c>
      <c r="AI1611" s="6">
        <f t="shared" si="450"/>
        <v>0.13920223243599261</v>
      </c>
      <c r="AJ1611" s="6">
        <f t="shared" si="451"/>
        <v>0.18122448172360042</v>
      </c>
      <c r="AK1611" s="6">
        <f t="shared" si="452"/>
        <v>4.5477634688584199E-2</v>
      </c>
      <c r="AL1611" s="6">
        <f t="shared" si="453"/>
        <v>3</v>
      </c>
      <c r="AM1611" s="6">
        <f t="shared" si="454"/>
        <v>0.12196811628272573</v>
      </c>
      <c r="AN1611" s="7">
        <f t="shared" si="455"/>
        <v>5.67424749176796E-2</v>
      </c>
      <c r="AO1611" s="5">
        <v>33238000</v>
      </c>
      <c r="AP1611" s="6">
        <v>45447000</v>
      </c>
      <c r="AQ1611" s="6">
        <v>56418000</v>
      </c>
      <c r="AR1611" s="6">
        <f t="shared" si="456"/>
        <v>6.3507027089170304E-2</v>
      </c>
      <c r="AS1611" s="6">
        <f t="shared" si="457"/>
        <v>9.5144805201260785E-2</v>
      </c>
      <c r="AT1611" s="6">
        <f t="shared" si="458"/>
        <v>0.13169316744827328</v>
      </c>
      <c r="AU1611" s="6">
        <f t="shared" si="459"/>
        <v>3</v>
      </c>
      <c r="AV1611" s="6">
        <f t="shared" si="460"/>
        <v>9.6781666579568118E-2</v>
      </c>
      <c r="AW1611" s="7">
        <f t="shared" si="461"/>
        <v>2.7860927486914586E-2</v>
      </c>
      <c r="AX1611" s="5">
        <v>27626000</v>
      </c>
      <c r="AY1611" s="6">
        <v>33452000</v>
      </c>
      <c r="AZ1611" s="6">
        <v>44133000</v>
      </c>
      <c r="BA1611" s="6">
        <f t="shared" si="462"/>
        <v>5.1068735548719373E-2</v>
      </c>
      <c r="BB1611" s="6">
        <f t="shared" si="463"/>
        <v>7.2562890543011807E-2</v>
      </c>
      <c r="BC1611" s="6">
        <f t="shared" si="464"/>
        <v>9.2954318675017814E-2</v>
      </c>
      <c r="BD1611" s="6">
        <f t="shared" si="465"/>
        <v>3</v>
      </c>
      <c r="BE1611" s="6">
        <f t="shared" si="466"/>
        <v>7.2195314922249662E-2</v>
      </c>
      <c r="BF1611" s="7">
        <f t="shared" si="467"/>
        <v>1.710169294417465E-2</v>
      </c>
      <c r="BH1611" t="s">
        <v>2498</v>
      </c>
      <c r="BI1611" t="s">
        <v>2499</v>
      </c>
    </row>
    <row r="1612" spans="1:61" x14ac:dyDescent="0.25">
      <c r="A1612" t="s">
        <v>2500</v>
      </c>
      <c r="B1612" t="s">
        <v>2500</v>
      </c>
      <c r="C1612">
        <f>VLOOKUP(B1612,Annotation!D:E,2,FALSE)</f>
        <v>2278</v>
      </c>
      <c r="D1612" t="str">
        <f>VLOOKUP(B1612,Annotation!D:F,3,FALSE)</f>
        <v>thioredoxin family protein</v>
      </c>
      <c r="G1612">
        <v>9</v>
      </c>
      <c r="H1612">
        <v>9</v>
      </c>
      <c r="I1612">
        <v>9</v>
      </c>
      <c r="J1612">
        <v>6</v>
      </c>
      <c r="K1612">
        <v>6</v>
      </c>
      <c r="L1612">
        <v>7</v>
      </c>
      <c r="M1612">
        <v>4</v>
      </c>
      <c r="N1612">
        <v>4</v>
      </c>
      <c r="O1612">
        <v>4</v>
      </c>
      <c r="P1612">
        <v>4</v>
      </c>
      <c r="Q1612">
        <v>0</v>
      </c>
      <c r="R1612">
        <v>4</v>
      </c>
      <c r="S1612">
        <v>59.8</v>
      </c>
      <c r="T1612">
        <v>11.608000000000001</v>
      </c>
      <c r="U1612">
        <v>4293700000</v>
      </c>
      <c r="V1612">
        <v>321710000</v>
      </c>
      <c r="W1612">
        <v>455880000</v>
      </c>
      <c r="X1612">
        <v>547560000</v>
      </c>
      <c r="Y1612">
        <v>786070000</v>
      </c>
      <c r="Z1612">
        <v>652350000</v>
      </c>
      <c r="AA1612">
        <v>247380000</v>
      </c>
      <c r="AB1612">
        <v>484130000</v>
      </c>
      <c r="AC1612">
        <v>0</v>
      </c>
      <c r="AD1612">
        <v>798620000</v>
      </c>
      <c r="AE1612">
        <v>613390000</v>
      </c>
      <c r="AF1612" s="5">
        <v>45959000</v>
      </c>
      <c r="AG1612" s="6">
        <v>65126000</v>
      </c>
      <c r="AH1612" s="6">
        <v>78224000</v>
      </c>
      <c r="AI1612" s="6">
        <f t="shared" si="450"/>
        <v>0.18157448488748892</v>
      </c>
      <c r="AJ1612" s="6">
        <f t="shared" si="451"/>
        <v>0.13137453635133461</v>
      </c>
      <c r="AK1612" s="6">
        <f t="shared" si="452"/>
        <v>0.17910796978551055</v>
      </c>
      <c r="AL1612" s="6">
        <f t="shared" si="453"/>
        <v>3</v>
      </c>
      <c r="AM1612" s="6">
        <f t="shared" si="454"/>
        <v>0.16401899700811137</v>
      </c>
      <c r="AN1612" s="7">
        <f t="shared" si="455"/>
        <v>2.3105072067491426E-2</v>
      </c>
      <c r="AO1612" s="5">
        <v>112300000</v>
      </c>
      <c r="AP1612" s="6">
        <v>93193000</v>
      </c>
      <c r="AQ1612" s="6">
        <v>35340000</v>
      </c>
      <c r="AR1612" s="6">
        <f t="shared" si="456"/>
        <v>0.21456884114910121</v>
      </c>
      <c r="AS1612" s="6">
        <f t="shared" si="457"/>
        <v>0.19510264332345584</v>
      </c>
      <c r="AT1612" s="6">
        <f t="shared" si="458"/>
        <v>8.249205107628732E-2</v>
      </c>
      <c r="AU1612" s="6">
        <f t="shared" si="459"/>
        <v>3</v>
      </c>
      <c r="AV1612" s="6">
        <f t="shared" si="460"/>
        <v>0.16405451184961481</v>
      </c>
      <c r="AW1612" s="7">
        <f t="shared" si="461"/>
        <v>5.8218321686545969E-2</v>
      </c>
      <c r="AX1612" s="5">
        <v>69161000</v>
      </c>
      <c r="AY1612" s="6">
        <v>0</v>
      </c>
      <c r="AZ1612" s="6">
        <v>114090000</v>
      </c>
      <c r="BA1612" s="6">
        <f t="shared" si="462"/>
        <v>0.12784930208082895</v>
      </c>
      <c r="BB1612" s="6">
        <f t="shared" si="463"/>
        <v>0</v>
      </c>
      <c r="BC1612" s="6">
        <f t="shared" si="464"/>
        <v>0.24029996187960898</v>
      </c>
      <c r="BD1612" s="6">
        <f t="shared" si="465"/>
        <v>2</v>
      </c>
      <c r="BE1612" s="6">
        <f t="shared" si="466"/>
        <v>0.18407463198021895</v>
      </c>
      <c r="BF1612" s="7">
        <f t="shared" si="467"/>
        <v>9.8169166131777924E-2</v>
      </c>
    </row>
    <row r="1613" spans="1:61" x14ac:dyDescent="0.25">
      <c r="A1613" s="21" t="s">
        <v>2501</v>
      </c>
      <c r="B1613" s="21" t="s">
        <v>2501</v>
      </c>
      <c r="C1613" s="21">
        <f>VLOOKUP(B1613,Annotation!D:E,2,FALSE)</f>
        <v>2280</v>
      </c>
      <c r="D1613" s="21" t="str">
        <f>VLOOKUP(B1613,Annotation!D:F,3,FALSE)</f>
        <v>TonB-dependent receptor</v>
      </c>
      <c r="E1613" s="21" t="str">
        <f>VLOOKUP(B1613,Annotation!I:O,7,FALSE)</f>
        <v>SusC-like</v>
      </c>
      <c r="F1613" s="21"/>
      <c r="G1613" s="21">
        <v>13</v>
      </c>
      <c r="H1613" s="21">
        <v>13</v>
      </c>
      <c r="I1613" s="21">
        <v>13</v>
      </c>
      <c r="J1613" s="21">
        <v>4</v>
      </c>
      <c r="K1613" s="21">
        <v>8</v>
      </c>
      <c r="L1613" s="21">
        <v>9</v>
      </c>
      <c r="M1613" s="21">
        <v>2</v>
      </c>
      <c r="N1613" s="21">
        <v>1</v>
      </c>
      <c r="O1613" s="21">
        <v>2</v>
      </c>
      <c r="P1613" s="21">
        <v>2</v>
      </c>
      <c r="Q1613" s="21">
        <v>0</v>
      </c>
      <c r="R1613" s="21">
        <v>1</v>
      </c>
      <c r="S1613" s="21">
        <v>20.7</v>
      </c>
      <c r="T1613" s="21">
        <v>85.822999999999993</v>
      </c>
      <c r="U1613" s="21">
        <v>35543000</v>
      </c>
      <c r="V1613" s="21">
        <v>3701200</v>
      </c>
      <c r="W1613" s="21">
        <v>13301000</v>
      </c>
      <c r="X1613" s="21">
        <v>11027000</v>
      </c>
      <c r="Y1613" s="21">
        <v>3294700</v>
      </c>
      <c r="Z1613" s="21">
        <v>0</v>
      </c>
      <c r="AA1613" s="21">
        <v>2778100</v>
      </c>
      <c r="AB1613" s="21">
        <v>1440700</v>
      </c>
      <c r="AC1613" s="21">
        <v>0</v>
      </c>
      <c r="AD1613" s="21">
        <v>0</v>
      </c>
      <c r="AE1613" s="21">
        <v>987290</v>
      </c>
      <c r="AF1613" s="22">
        <v>102810</v>
      </c>
      <c r="AG1613" s="23">
        <v>369460</v>
      </c>
      <c r="AH1613" s="23">
        <v>306310</v>
      </c>
      <c r="AI1613" s="23">
        <f t="shared" si="450"/>
        <v>4.0618100461895895E-4</v>
      </c>
      <c r="AJ1613" s="23">
        <f t="shared" si="451"/>
        <v>7.4528815220286976E-4</v>
      </c>
      <c r="AK1613" s="23">
        <f t="shared" si="452"/>
        <v>7.013520431708905E-4</v>
      </c>
      <c r="AL1613" s="23">
        <f t="shared" si="453"/>
        <v>3</v>
      </c>
      <c r="AM1613" s="23">
        <f t="shared" si="454"/>
        <v>6.1760706666423972E-4</v>
      </c>
      <c r="AN1613" s="24">
        <f t="shared" si="455"/>
        <v>1.5057297279215081E-4</v>
      </c>
      <c r="AO1613" s="22">
        <v>91521</v>
      </c>
      <c r="AP1613" s="23">
        <v>0</v>
      </c>
      <c r="AQ1613" s="23">
        <v>77169</v>
      </c>
      <c r="AR1613" s="23">
        <f t="shared" si="456"/>
        <v>1.748669181728129E-4</v>
      </c>
      <c r="AS1613" s="23">
        <f t="shared" si="457"/>
        <v>0</v>
      </c>
      <c r="AT1613" s="23">
        <f t="shared" si="458"/>
        <v>1.8013098725257545E-4</v>
      </c>
      <c r="AU1613" s="23">
        <f t="shared" si="459"/>
        <v>2</v>
      </c>
      <c r="AV1613" s="23">
        <f t="shared" si="460"/>
        <v>1.7749895271269416E-4</v>
      </c>
      <c r="AW1613" s="24">
        <f t="shared" si="461"/>
        <v>8.3701401862096311E-5</v>
      </c>
      <c r="AX1613" s="22">
        <v>40020</v>
      </c>
      <c r="AY1613" s="23">
        <v>0</v>
      </c>
      <c r="AZ1613" s="23">
        <v>0</v>
      </c>
      <c r="BA1613" s="23">
        <f t="shared" si="462"/>
        <v>7.3979975264596733E-5</v>
      </c>
      <c r="BB1613" s="23">
        <f t="shared" si="463"/>
        <v>0</v>
      </c>
      <c r="BC1613" s="23">
        <f t="shared" si="464"/>
        <v>0</v>
      </c>
      <c r="BD1613" s="23">
        <f t="shared" si="465"/>
        <v>1</v>
      </c>
      <c r="BE1613" s="23">
        <f t="shared" si="466"/>
        <v>0</v>
      </c>
      <c r="BF1613" s="24">
        <f t="shared" si="467"/>
        <v>0</v>
      </c>
      <c r="BG1613" s="21"/>
      <c r="BH1613" s="21"/>
      <c r="BI1613" s="21"/>
    </row>
    <row r="1614" spans="1:61" x14ac:dyDescent="0.25">
      <c r="A1614" t="s">
        <v>2502</v>
      </c>
      <c r="B1614" t="s">
        <v>2502</v>
      </c>
      <c r="C1614">
        <f>VLOOKUP(B1614,Annotation!D:E,2,FALSE)</f>
        <v>2282</v>
      </c>
      <c r="D1614" t="str">
        <f>VLOOKUP(B1614,Annotation!D:F,3,FALSE)</f>
        <v>cupin domain-containing protein</v>
      </c>
      <c r="G1614">
        <v>3</v>
      </c>
      <c r="H1614">
        <v>3</v>
      </c>
      <c r="I1614">
        <v>3</v>
      </c>
      <c r="J1614">
        <v>2</v>
      </c>
      <c r="K1614">
        <v>3</v>
      </c>
      <c r="L1614">
        <v>2</v>
      </c>
      <c r="M1614">
        <v>1</v>
      </c>
      <c r="N1614">
        <v>1</v>
      </c>
      <c r="O1614">
        <v>0</v>
      </c>
      <c r="P1614">
        <v>0</v>
      </c>
      <c r="Q1614">
        <v>0</v>
      </c>
      <c r="R1614">
        <v>1</v>
      </c>
      <c r="S1614">
        <v>21.7</v>
      </c>
      <c r="T1614">
        <v>18.914999999999999</v>
      </c>
      <c r="U1614">
        <v>13409000</v>
      </c>
      <c r="V1614">
        <v>4017300</v>
      </c>
      <c r="W1614">
        <v>6198000</v>
      </c>
      <c r="X1614">
        <v>1597800</v>
      </c>
      <c r="Y1614">
        <v>916740</v>
      </c>
      <c r="Z1614">
        <v>373430</v>
      </c>
      <c r="AA1614">
        <v>0</v>
      </c>
      <c r="AB1614">
        <v>0</v>
      </c>
      <c r="AC1614">
        <v>0</v>
      </c>
      <c r="AD1614">
        <v>305140</v>
      </c>
      <c r="AE1614">
        <v>1915500</v>
      </c>
      <c r="AF1614" s="5">
        <v>573900</v>
      </c>
      <c r="AG1614" s="6">
        <v>885440</v>
      </c>
      <c r="AH1614" s="6">
        <v>228260</v>
      </c>
      <c r="AI1614" s="6">
        <f t="shared" si="450"/>
        <v>2.2673599703416066E-3</v>
      </c>
      <c r="AJ1614" s="6">
        <f t="shared" si="451"/>
        <v>1.7861417785051397E-3</v>
      </c>
      <c r="AK1614" s="6">
        <f t="shared" si="452"/>
        <v>5.2264247779761498E-4</v>
      </c>
      <c r="AL1614" s="6">
        <f t="shared" si="453"/>
        <v>3</v>
      </c>
      <c r="AM1614" s="6">
        <f t="shared" si="454"/>
        <v>1.5253814088814538E-3</v>
      </c>
      <c r="AN1614" s="7">
        <f t="shared" si="455"/>
        <v>7.3575664453765302E-4</v>
      </c>
      <c r="AO1614" s="5">
        <v>130960</v>
      </c>
      <c r="AP1614" s="6">
        <v>53346</v>
      </c>
      <c r="AQ1614" s="6">
        <v>0</v>
      </c>
      <c r="AR1614" s="6">
        <f t="shared" si="456"/>
        <v>2.5022204307111566E-4</v>
      </c>
      <c r="AS1614" s="6">
        <f t="shared" si="457"/>
        <v>1.1168162427149115E-4</v>
      </c>
      <c r="AT1614" s="6">
        <f t="shared" si="458"/>
        <v>0</v>
      </c>
      <c r="AU1614" s="6">
        <f t="shared" si="459"/>
        <v>2</v>
      </c>
      <c r="AV1614" s="6">
        <f t="shared" si="460"/>
        <v>1.809518336713034E-4</v>
      </c>
      <c r="AW1614" s="7">
        <f t="shared" si="461"/>
        <v>1.0234869791267343E-4</v>
      </c>
      <c r="AX1614" s="5">
        <v>0</v>
      </c>
      <c r="AY1614" s="6">
        <v>0</v>
      </c>
      <c r="AZ1614" s="6">
        <v>43591</v>
      </c>
      <c r="BA1614" s="6">
        <f t="shared" si="462"/>
        <v>0</v>
      </c>
      <c r="BB1614" s="6">
        <f t="shared" si="463"/>
        <v>0</v>
      </c>
      <c r="BC1614" s="6">
        <f t="shared" si="464"/>
        <v>9.1812741154299535E-5</v>
      </c>
      <c r="BD1614" s="6">
        <f t="shared" si="465"/>
        <v>1</v>
      </c>
      <c r="BE1614" s="6">
        <f t="shared" si="466"/>
        <v>0</v>
      </c>
      <c r="BF1614" s="7">
        <f t="shared" si="467"/>
        <v>0</v>
      </c>
    </row>
    <row r="1615" spans="1:61" x14ac:dyDescent="0.25">
      <c r="A1615" t="s">
        <v>2503</v>
      </c>
      <c r="B1615" t="s">
        <v>2503</v>
      </c>
      <c r="C1615">
        <f>VLOOKUP(B1615,Annotation!D:E,2,FALSE)</f>
        <v>2283</v>
      </c>
      <c r="D1615" t="str">
        <f>VLOOKUP(B1615,Annotation!D:F,3,FALSE)</f>
        <v>SGNH/GDSL hydrolase family protein</v>
      </c>
      <c r="E1615" t="str">
        <f>VLOOKUP(B1615,Annotation!I:O,7,FALSE)</f>
        <v>*</v>
      </c>
      <c r="G1615">
        <v>9</v>
      </c>
      <c r="H1615">
        <v>9</v>
      </c>
      <c r="I1615">
        <v>9</v>
      </c>
      <c r="J1615">
        <v>7</v>
      </c>
      <c r="K1615">
        <v>7</v>
      </c>
      <c r="L1615">
        <v>0</v>
      </c>
      <c r="M1615">
        <v>2</v>
      </c>
      <c r="N1615">
        <v>2</v>
      </c>
      <c r="O1615">
        <v>1</v>
      </c>
      <c r="P1615">
        <v>3</v>
      </c>
      <c r="Q1615">
        <v>2</v>
      </c>
      <c r="R1615">
        <v>3</v>
      </c>
      <c r="S1615">
        <v>39.700000000000003</v>
      </c>
      <c r="T1615">
        <v>29.12</v>
      </c>
      <c r="U1615">
        <v>233940000</v>
      </c>
      <c r="V1615">
        <v>45825000</v>
      </c>
      <c r="W1615">
        <v>68235000</v>
      </c>
      <c r="X1615">
        <v>0</v>
      </c>
      <c r="Y1615">
        <v>57757000</v>
      </c>
      <c r="Z1615">
        <v>956640</v>
      </c>
      <c r="AA1615">
        <v>0</v>
      </c>
      <c r="AB1615">
        <v>29249000</v>
      </c>
      <c r="AC1615">
        <v>31439000</v>
      </c>
      <c r="AD1615">
        <v>475710</v>
      </c>
      <c r="AE1615">
        <v>16710000</v>
      </c>
      <c r="AF1615" s="5">
        <v>3273200</v>
      </c>
      <c r="AG1615" s="6">
        <v>4874000</v>
      </c>
      <c r="AH1615" s="6">
        <v>0</v>
      </c>
      <c r="AI1615" s="6">
        <f t="shared" si="450"/>
        <v>1.2931734892702816E-2</v>
      </c>
      <c r="AJ1615" s="6">
        <f t="shared" si="451"/>
        <v>9.8320101062003649E-3</v>
      </c>
      <c r="AK1615" s="6">
        <f t="shared" si="452"/>
        <v>0</v>
      </c>
      <c r="AL1615" s="6">
        <f t="shared" si="453"/>
        <v>2</v>
      </c>
      <c r="AM1615" s="6">
        <f t="shared" si="454"/>
        <v>1.1381872499451591E-2</v>
      </c>
      <c r="AN1615" s="7">
        <f t="shared" si="455"/>
        <v>5.5126771457113212E-3</v>
      </c>
      <c r="AO1615" s="5">
        <v>4125500</v>
      </c>
      <c r="AP1615" s="6">
        <v>68332</v>
      </c>
      <c r="AQ1615" s="6">
        <v>0</v>
      </c>
      <c r="AR1615" s="6">
        <f t="shared" si="456"/>
        <v>7.8824911323296248E-3</v>
      </c>
      <c r="AS1615" s="6">
        <f t="shared" si="457"/>
        <v>1.4305531342030393E-4</v>
      </c>
      <c r="AT1615" s="6">
        <f t="shared" si="458"/>
        <v>0</v>
      </c>
      <c r="AU1615" s="6">
        <f t="shared" si="459"/>
        <v>2</v>
      </c>
      <c r="AV1615" s="6">
        <f t="shared" si="460"/>
        <v>4.012773222874964E-3</v>
      </c>
      <c r="AW1615" s="7">
        <f t="shared" si="461"/>
        <v>3.6825866221835844E-3</v>
      </c>
      <c r="AX1615" s="5">
        <v>2089200</v>
      </c>
      <c r="AY1615" s="6">
        <v>2245600</v>
      </c>
      <c r="AZ1615" s="6">
        <v>33979</v>
      </c>
      <c r="BA1615" s="6">
        <f t="shared" si="462"/>
        <v>3.8620430865266243E-3</v>
      </c>
      <c r="BB1615" s="6">
        <f t="shared" si="463"/>
        <v>4.8710757803236675E-3</v>
      </c>
      <c r="BC1615" s="6">
        <f t="shared" si="464"/>
        <v>7.1567643130048499E-5</v>
      </c>
      <c r="BD1615" s="6">
        <f t="shared" si="465"/>
        <v>3</v>
      </c>
      <c r="BE1615" s="6">
        <f t="shared" si="466"/>
        <v>2.9348955033267799E-3</v>
      </c>
      <c r="BF1615" s="7">
        <f t="shared" si="467"/>
        <v>2.0661593308232426E-3</v>
      </c>
      <c r="BH1615" t="s">
        <v>2504</v>
      </c>
      <c r="BI1615" t="s">
        <v>2505</v>
      </c>
    </row>
    <row r="1616" spans="1:61" x14ac:dyDescent="0.25">
      <c r="A1616" t="s">
        <v>2506</v>
      </c>
      <c r="B1616" t="s">
        <v>2506</v>
      </c>
      <c r="C1616">
        <f>VLOOKUP(B1616,Annotation!D:E,2,FALSE)</f>
        <v>2284</v>
      </c>
      <c r="D1616" t="str">
        <f>VLOOKUP(B1616,Annotation!D:F,3,FALSE)</f>
        <v>phosphate--nucleotide phosphotransferase</v>
      </c>
      <c r="G1616">
        <v>16</v>
      </c>
      <c r="H1616">
        <v>16</v>
      </c>
      <c r="I1616">
        <v>16</v>
      </c>
      <c r="J1616">
        <v>10</v>
      </c>
      <c r="K1616">
        <v>13</v>
      </c>
      <c r="L1616">
        <v>3</v>
      </c>
      <c r="M1616">
        <v>4</v>
      </c>
      <c r="N1616">
        <v>5</v>
      </c>
      <c r="O1616">
        <v>2</v>
      </c>
      <c r="P1616">
        <v>4</v>
      </c>
      <c r="Q1616">
        <v>7</v>
      </c>
      <c r="R1616">
        <v>4</v>
      </c>
      <c r="S1616">
        <v>54.6</v>
      </c>
      <c r="T1616">
        <v>33.430999999999997</v>
      </c>
      <c r="U1616">
        <v>187280000</v>
      </c>
      <c r="V1616">
        <v>24103000</v>
      </c>
      <c r="W1616">
        <v>111540000</v>
      </c>
      <c r="X1616">
        <v>1267500</v>
      </c>
      <c r="Y1616">
        <v>33068000</v>
      </c>
      <c r="Z1616">
        <v>1908800</v>
      </c>
      <c r="AA1616">
        <v>0</v>
      </c>
      <c r="AB1616">
        <v>2030200</v>
      </c>
      <c r="AC1616">
        <v>12186000</v>
      </c>
      <c r="AD1616">
        <v>1174300</v>
      </c>
      <c r="AE1616">
        <v>11017000</v>
      </c>
      <c r="AF1616" s="5">
        <v>1417800</v>
      </c>
      <c r="AG1616" s="6">
        <v>6561400</v>
      </c>
      <c r="AH1616" s="6">
        <v>74557</v>
      </c>
      <c r="AI1616" s="6">
        <f t="shared" si="450"/>
        <v>5.6014339884131892E-3</v>
      </c>
      <c r="AJ1616" s="6">
        <f t="shared" si="451"/>
        <v>1.3235894770378145E-2</v>
      </c>
      <c r="AK1616" s="6">
        <f t="shared" si="452"/>
        <v>1.7071171128168222E-4</v>
      </c>
      <c r="AL1616" s="6">
        <f t="shared" si="453"/>
        <v>3</v>
      </c>
      <c r="AM1616" s="6">
        <f t="shared" si="454"/>
        <v>6.3360134900243394E-3</v>
      </c>
      <c r="AN1616" s="7">
        <f t="shared" si="455"/>
        <v>5.3590706517122758E-3</v>
      </c>
      <c r="AO1616" s="5">
        <v>1945200</v>
      </c>
      <c r="AP1616" s="6">
        <v>112280</v>
      </c>
      <c r="AQ1616" s="6">
        <v>0</v>
      </c>
      <c r="AR1616" s="6">
        <f t="shared" si="456"/>
        <v>3.7166456794588752E-3</v>
      </c>
      <c r="AS1616" s="6">
        <f t="shared" si="457"/>
        <v>2.3506191229338705E-4</v>
      </c>
      <c r="AT1616" s="6">
        <f t="shared" si="458"/>
        <v>0</v>
      </c>
      <c r="AU1616" s="6">
        <f t="shared" si="459"/>
        <v>2</v>
      </c>
      <c r="AV1616" s="6">
        <f t="shared" si="460"/>
        <v>1.9758537958761311E-3</v>
      </c>
      <c r="AW1616" s="7">
        <f t="shared" si="461"/>
        <v>1.6993506843968891E-3</v>
      </c>
      <c r="AX1616" s="5">
        <v>119420</v>
      </c>
      <c r="AY1616" s="6">
        <v>716810</v>
      </c>
      <c r="AZ1616" s="6">
        <v>69075</v>
      </c>
      <c r="BA1616" s="6">
        <f t="shared" si="462"/>
        <v>2.2075683773358675E-4</v>
      </c>
      <c r="BB1616" s="6">
        <f t="shared" si="463"/>
        <v>1.5548787985811402E-3</v>
      </c>
      <c r="BC1616" s="6">
        <f t="shared" si="464"/>
        <v>1.454879469439389E-4</v>
      </c>
      <c r="BD1616" s="6">
        <f t="shared" si="465"/>
        <v>3</v>
      </c>
      <c r="BE1616" s="6">
        <f t="shared" si="466"/>
        <v>6.4037452775288868E-4</v>
      </c>
      <c r="BF1616" s="7">
        <f t="shared" si="467"/>
        <v>6.4738185408742604E-4</v>
      </c>
      <c r="BH1616" t="s">
        <v>2507</v>
      </c>
      <c r="BI1616" t="s">
        <v>2508</v>
      </c>
    </row>
    <row r="1617" spans="1:61" x14ac:dyDescent="0.25">
      <c r="A1617" t="s">
        <v>2509</v>
      </c>
      <c r="B1617" t="s">
        <v>2509</v>
      </c>
      <c r="C1617">
        <f>VLOOKUP(B1617,Annotation!D:E,2,FALSE)</f>
        <v>2285</v>
      </c>
      <c r="D1617" t="str">
        <f>VLOOKUP(B1617,Annotation!D:F,3,FALSE)</f>
        <v>DNA polymerase III subunit epsilon</v>
      </c>
      <c r="G1617">
        <v>17</v>
      </c>
      <c r="H1617">
        <v>17</v>
      </c>
      <c r="I1617">
        <v>17</v>
      </c>
      <c r="J1617">
        <v>9</v>
      </c>
      <c r="K1617">
        <v>16</v>
      </c>
      <c r="L1617">
        <v>0</v>
      </c>
      <c r="M1617">
        <v>8</v>
      </c>
      <c r="N1617">
        <v>7</v>
      </c>
      <c r="O1617">
        <v>5</v>
      </c>
      <c r="P1617">
        <v>8</v>
      </c>
      <c r="Q1617">
        <v>7</v>
      </c>
      <c r="R1617">
        <v>5</v>
      </c>
      <c r="S1617">
        <v>76.7</v>
      </c>
      <c r="T1617">
        <v>30.96</v>
      </c>
      <c r="U1617">
        <v>824970000</v>
      </c>
      <c r="V1617">
        <v>43925000</v>
      </c>
      <c r="W1617">
        <v>248940000</v>
      </c>
      <c r="X1617">
        <v>0</v>
      </c>
      <c r="Y1617">
        <v>100980000</v>
      </c>
      <c r="Z1617">
        <v>80597000</v>
      </c>
      <c r="AA1617">
        <v>104820000</v>
      </c>
      <c r="AB1617">
        <v>71619000</v>
      </c>
      <c r="AC1617">
        <v>115040000</v>
      </c>
      <c r="AD1617">
        <v>59056000</v>
      </c>
      <c r="AE1617">
        <v>48528000</v>
      </c>
      <c r="AF1617" s="5">
        <v>2583800</v>
      </c>
      <c r="AG1617" s="6">
        <v>14644000</v>
      </c>
      <c r="AH1617" s="6">
        <v>0</v>
      </c>
      <c r="AI1617" s="6">
        <f t="shared" si="450"/>
        <v>1.0208058357498943E-2</v>
      </c>
      <c r="AJ1617" s="6">
        <f t="shared" si="451"/>
        <v>2.9540409518916323E-2</v>
      </c>
      <c r="AK1617" s="6">
        <f t="shared" si="452"/>
        <v>0</v>
      </c>
      <c r="AL1617" s="6">
        <f t="shared" si="453"/>
        <v>2</v>
      </c>
      <c r="AM1617" s="6">
        <f t="shared" si="454"/>
        <v>1.9874233938207635E-2</v>
      </c>
      <c r="AN1617" s="7">
        <f t="shared" si="455"/>
        <v>1.2250079597944306E-2</v>
      </c>
      <c r="AO1617" s="5">
        <v>5940300</v>
      </c>
      <c r="AP1617" s="6">
        <v>4741000</v>
      </c>
      <c r="AQ1617" s="6">
        <v>6165600</v>
      </c>
      <c r="AR1617" s="6">
        <f t="shared" si="456"/>
        <v>1.1349984746910114E-2</v>
      </c>
      <c r="AS1617" s="6">
        <f t="shared" si="457"/>
        <v>9.9254410953237265E-3</v>
      </c>
      <c r="AT1617" s="6">
        <f t="shared" si="458"/>
        <v>1.4391991797282316E-2</v>
      </c>
      <c r="AU1617" s="6">
        <f t="shared" si="459"/>
        <v>3</v>
      </c>
      <c r="AV1617" s="6">
        <f t="shared" si="460"/>
        <v>1.1889139213172051E-2</v>
      </c>
      <c r="AW1617" s="7">
        <f t="shared" si="461"/>
        <v>1.8628892339874173E-3</v>
      </c>
      <c r="AX1617" s="5">
        <v>4212900</v>
      </c>
      <c r="AY1617" s="6">
        <v>6766900</v>
      </c>
      <c r="AZ1617" s="6">
        <v>3473900</v>
      </c>
      <c r="BA1617" s="6">
        <f t="shared" si="462"/>
        <v>7.7878620137985903E-3</v>
      </c>
      <c r="BB1617" s="6">
        <f t="shared" si="463"/>
        <v>1.4678519192141175E-2</v>
      </c>
      <c r="BC1617" s="6">
        <f t="shared" si="464"/>
        <v>7.3168379136959727E-3</v>
      </c>
      <c r="BD1617" s="6">
        <f t="shared" si="465"/>
        <v>3</v>
      </c>
      <c r="BE1617" s="6">
        <f t="shared" si="466"/>
        <v>9.9277397065452456E-3</v>
      </c>
      <c r="BF1617" s="7">
        <f t="shared" si="467"/>
        <v>3.3648075939334884E-3</v>
      </c>
      <c r="BH1617">
        <v>2215</v>
      </c>
      <c r="BI1617">
        <v>259</v>
      </c>
    </row>
    <row r="1618" spans="1:61" x14ac:dyDescent="0.25">
      <c r="A1618" t="s">
        <v>3789</v>
      </c>
      <c r="B1618" t="s">
        <v>3789</v>
      </c>
      <c r="C1618">
        <f>VLOOKUP(B1618,Annotation!D:E,2,FALSE)</f>
        <v>2286</v>
      </c>
      <c r="D1618" t="str">
        <f>VLOOKUP(B1618,Annotation!D:F,3,FALSE)</f>
        <v>hypothetical protein</v>
      </c>
      <c r="G1618">
        <v>6</v>
      </c>
      <c r="H1618">
        <v>6</v>
      </c>
      <c r="I1618">
        <v>6</v>
      </c>
      <c r="J1618">
        <v>5</v>
      </c>
      <c r="K1618">
        <v>5</v>
      </c>
      <c r="L1618">
        <v>0</v>
      </c>
      <c r="M1618">
        <v>1</v>
      </c>
      <c r="N1618">
        <v>1</v>
      </c>
      <c r="O1618">
        <v>1</v>
      </c>
      <c r="P1618">
        <v>2</v>
      </c>
      <c r="Q1618">
        <v>1</v>
      </c>
      <c r="R1618">
        <v>0</v>
      </c>
      <c r="S1618">
        <v>24.7</v>
      </c>
      <c r="T1618">
        <v>36.923999999999999</v>
      </c>
      <c r="U1618">
        <v>41049000</v>
      </c>
      <c r="V1618">
        <v>2109600</v>
      </c>
      <c r="W1618">
        <v>19745000</v>
      </c>
      <c r="X1618">
        <v>0</v>
      </c>
      <c r="Y1618">
        <v>8689200</v>
      </c>
      <c r="Z1618">
        <v>10082000</v>
      </c>
      <c r="AA1618">
        <v>0</v>
      </c>
      <c r="AB1618">
        <v>216640</v>
      </c>
      <c r="AC1618">
        <v>207160</v>
      </c>
      <c r="AD1618">
        <v>0</v>
      </c>
      <c r="AE1618">
        <v>2414700</v>
      </c>
      <c r="AF1618" s="5">
        <v>124090</v>
      </c>
      <c r="AG1618" s="6">
        <v>1161400</v>
      </c>
      <c r="AH1618" s="6">
        <v>0</v>
      </c>
      <c r="AI1618" s="6">
        <f t="shared" si="450"/>
        <v>4.9025387475115862E-4</v>
      </c>
      <c r="AJ1618" s="6">
        <f t="shared" si="451"/>
        <v>2.3428183293683021E-3</v>
      </c>
      <c r="AK1618" s="6">
        <f t="shared" si="452"/>
        <v>0</v>
      </c>
      <c r="AL1618" s="6">
        <f t="shared" si="453"/>
        <v>2</v>
      </c>
      <c r="AM1618" s="6">
        <f t="shared" si="454"/>
        <v>1.4165361020597304E-3</v>
      </c>
      <c r="AN1618" s="7">
        <f t="shared" si="455"/>
        <v>1.0089125964039764E-3</v>
      </c>
      <c r="AO1618" s="5">
        <v>511130</v>
      </c>
      <c r="AP1618" s="6">
        <v>593070</v>
      </c>
      <c r="AQ1618" s="6">
        <v>0</v>
      </c>
      <c r="AR1618" s="6">
        <f t="shared" si="456"/>
        <v>9.7660348866019666E-4</v>
      </c>
      <c r="AS1618" s="6">
        <f t="shared" si="457"/>
        <v>1.2416117592076866E-3</v>
      </c>
      <c r="AT1618" s="6">
        <f t="shared" si="458"/>
        <v>0</v>
      </c>
      <c r="AU1618" s="6">
        <f t="shared" si="459"/>
        <v>2</v>
      </c>
      <c r="AV1618" s="6">
        <f t="shared" si="460"/>
        <v>1.1091076239339416E-3</v>
      </c>
      <c r="AW1618" s="7">
        <f t="shared" si="461"/>
        <v>5.339146330146635E-4</v>
      </c>
      <c r="AX1618" s="5">
        <v>12743</v>
      </c>
      <c r="AY1618" s="6">
        <v>12186</v>
      </c>
      <c r="AZ1618" s="6">
        <v>0</v>
      </c>
      <c r="BA1618" s="6">
        <f t="shared" si="462"/>
        <v>2.3556392423707051E-5</v>
      </c>
      <c r="BB1618" s="6">
        <f t="shared" si="463"/>
        <v>2.6433438483712246E-5</v>
      </c>
      <c r="BC1618" s="6">
        <f t="shared" si="464"/>
        <v>0</v>
      </c>
      <c r="BD1618" s="6">
        <f t="shared" si="465"/>
        <v>2</v>
      </c>
      <c r="BE1618" s="6">
        <f t="shared" si="466"/>
        <v>2.4994915453709649E-5</v>
      </c>
      <c r="BF1618" s="7">
        <f t="shared" si="467"/>
        <v>1.1841113349133621E-5</v>
      </c>
      <c r="BH1618">
        <v>3309</v>
      </c>
      <c r="BI1618">
        <v>130</v>
      </c>
    </row>
    <row r="1619" spans="1:61" x14ac:dyDescent="0.25">
      <c r="A1619" t="s">
        <v>2510</v>
      </c>
      <c r="B1619" t="s">
        <v>2510</v>
      </c>
      <c r="C1619">
        <f>VLOOKUP(B1619,Annotation!D:E,2,FALSE)</f>
        <v>2287</v>
      </c>
      <c r="D1619" t="str">
        <f>VLOOKUP(B1619,Annotation!D:F,3,FALSE)</f>
        <v>hypothetical protein</v>
      </c>
      <c r="G1619">
        <v>5</v>
      </c>
      <c r="H1619">
        <v>5</v>
      </c>
      <c r="I1619">
        <v>5</v>
      </c>
      <c r="J1619">
        <v>4</v>
      </c>
      <c r="K1619">
        <v>3</v>
      </c>
      <c r="L1619">
        <v>3</v>
      </c>
      <c r="M1619">
        <v>1</v>
      </c>
      <c r="N1619">
        <v>2</v>
      </c>
      <c r="O1619">
        <v>1</v>
      </c>
      <c r="P1619">
        <v>0</v>
      </c>
      <c r="Q1619">
        <v>0</v>
      </c>
      <c r="R1619">
        <v>1</v>
      </c>
      <c r="S1619">
        <v>37.9</v>
      </c>
      <c r="T1619">
        <v>18.972999999999999</v>
      </c>
      <c r="U1619">
        <v>27702000</v>
      </c>
      <c r="V1619">
        <v>4163600</v>
      </c>
      <c r="W1619">
        <v>5048900</v>
      </c>
      <c r="X1619">
        <v>3769300</v>
      </c>
      <c r="Y1619">
        <v>404310</v>
      </c>
      <c r="Z1619">
        <v>13690000</v>
      </c>
      <c r="AA1619">
        <v>223650</v>
      </c>
      <c r="AB1619">
        <v>0</v>
      </c>
      <c r="AC1619">
        <v>0</v>
      </c>
      <c r="AD1619">
        <v>403060</v>
      </c>
      <c r="AE1619">
        <v>3078000</v>
      </c>
      <c r="AF1619" s="5">
        <v>462620</v>
      </c>
      <c r="AG1619" s="6">
        <v>560980</v>
      </c>
      <c r="AH1619" s="6">
        <v>418810</v>
      </c>
      <c r="AI1619" s="6">
        <f t="shared" si="450"/>
        <v>1.8277157509660814E-3</v>
      </c>
      <c r="AJ1619" s="6">
        <f t="shared" si="451"/>
        <v>1.1316292633106854E-3</v>
      </c>
      <c r="AK1619" s="6">
        <f t="shared" si="452"/>
        <v>9.589411028056564E-4</v>
      </c>
      <c r="AL1619" s="6">
        <f t="shared" si="453"/>
        <v>3</v>
      </c>
      <c r="AM1619" s="6">
        <f t="shared" si="454"/>
        <v>1.3060953723608079E-3</v>
      </c>
      <c r="AN1619" s="7">
        <f t="shared" si="455"/>
        <v>3.75518454696867E-4</v>
      </c>
      <c r="AO1619" s="5">
        <v>44924</v>
      </c>
      <c r="AP1619" s="6">
        <v>1521100</v>
      </c>
      <c r="AQ1619" s="6">
        <v>24850</v>
      </c>
      <c r="AR1619" s="6">
        <f t="shared" si="456"/>
        <v>8.5835179161017111E-5</v>
      </c>
      <c r="AS1619" s="6">
        <f t="shared" si="457"/>
        <v>3.1844734128025562E-3</v>
      </c>
      <c r="AT1619" s="6">
        <f t="shared" si="458"/>
        <v>5.8005870663433505E-5</v>
      </c>
      <c r="AU1619" s="6">
        <f t="shared" si="459"/>
        <v>3</v>
      </c>
      <c r="AV1619" s="6">
        <f t="shared" si="460"/>
        <v>1.1094381542090023E-3</v>
      </c>
      <c r="AW1619" s="7">
        <f t="shared" si="461"/>
        <v>1.4673154877548036E-3</v>
      </c>
      <c r="AX1619" s="5">
        <v>0</v>
      </c>
      <c r="AY1619" s="6">
        <v>0</v>
      </c>
      <c r="AZ1619" s="6">
        <v>44784</v>
      </c>
      <c r="BA1619" s="6">
        <f t="shared" si="462"/>
        <v>0</v>
      </c>
      <c r="BB1619" s="6">
        <f t="shared" si="463"/>
        <v>0</v>
      </c>
      <c r="BC1619" s="6">
        <f t="shared" si="464"/>
        <v>9.4325475438832566E-5</v>
      </c>
      <c r="BD1619" s="6">
        <f t="shared" si="465"/>
        <v>1</v>
      </c>
      <c r="BE1619" s="6">
        <f t="shared" si="466"/>
        <v>0</v>
      </c>
      <c r="BF1619" s="7">
        <f t="shared" si="467"/>
        <v>0</v>
      </c>
    </row>
    <row r="1620" spans="1:61" x14ac:dyDescent="0.25">
      <c r="A1620" t="s">
        <v>2511</v>
      </c>
      <c r="B1620" t="s">
        <v>2511</v>
      </c>
      <c r="C1620">
        <f>VLOOKUP(B1620,Annotation!D:E,2,FALSE)</f>
        <v>2288</v>
      </c>
      <c r="D1620" t="str">
        <f>VLOOKUP(B1620,Annotation!D:F,3,FALSE)</f>
        <v>serine hydrolase</v>
      </c>
      <c r="E1620" t="str">
        <f>VLOOKUP(B1620,Annotation!I:O,7,FALSE)</f>
        <v xml:space="preserve">CAZyme, single-domain, contains GH3 domain </v>
      </c>
      <c r="G1620">
        <v>30</v>
      </c>
      <c r="H1620">
        <v>30</v>
      </c>
      <c r="I1620">
        <v>30</v>
      </c>
      <c r="J1620">
        <v>17</v>
      </c>
      <c r="K1620">
        <v>22</v>
      </c>
      <c r="L1620">
        <v>23</v>
      </c>
      <c r="M1620">
        <v>13</v>
      </c>
      <c r="N1620">
        <v>8</v>
      </c>
      <c r="O1620">
        <v>6</v>
      </c>
      <c r="P1620">
        <v>10</v>
      </c>
      <c r="Q1620">
        <v>10</v>
      </c>
      <c r="R1620">
        <v>7</v>
      </c>
      <c r="S1620">
        <v>33.4</v>
      </c>
      <c r="T1620">
        <v>109.74</v>
      </c>
      <c r="U1620">
        <v>236100000</v>
      </c>
      <c r="V1620">
        <v>38221000</v>
      </c>
      <c r="W1620">
        <v>75268000</v>
      </c>
      <c r="X1620">
        <v>41420000</v>
      </c>
      <c r="Y1620">
        <v>13981000</v>
      </c>
      <c r="Z1620">
        <v>13319000</v>
      </c>
      <c r="AA1620">
        <v>7049300</v>
      </c>
      <c r="AB1620">
        <v>31739000</v>
      </c>
      <c r="AC1620">
        <v>9097100</v>
      </c>
      <c r="AD1620">
        <v>6008000</v>
      </c>
      <c r="AE1620">
        <v>4070700</v>
      </c>
      <c r="AF1620" s="5">
        <v>658990</v>
      </c>
      <c r="AG1620" s="6">
        <v>1297700</v>
      </c>
      <c r="AH1620" s="6">
        <v>714150</v>
      </c>
      <c r="AI1620" s="6">
        <f t="shared" si="450"/>
        <v>2.603532927087324E-3</v>
      </c>
      <c r="AJ1620" s="6">
        <f t="shared" si="451"/>
        <v>2.6177676476849027E-3</v>
      </c>
      <c r="AK1620" s="6">
        <f t="shared" si="452"/>
        <v>1.6351753505614945E-3</v>
      </c>
      <c r="AL1620" s="6">
        <f t="shared" si="453"/>
        <v>3</v>
      </c>
      <c r="AM1620" s="6">
        <f t="shared" si="454"/>
        <v>2.2854919751112402E-3</v>
      </c>
      <c r="AN1620" s="7">
        <f t="shared" si="455"/>
        <v>4.598800140195658E-4</v>
      </c>
      <c r="AO1620" s="5">
        <v>241050</v>
      </c>
      <c r="AP1620" s="6">
        <v>229630</v>
      </c>
      <c r="AQ1620" s="6">
        <v>121540</v>
      </c>
      <c r="AR1620" s="6">
        <f t="shared" si="456"/>
        <v>4.6056829170962462E-4</v>
      </c>
      <c r="AS1620" s="6">
        <f t="shared" si="457"/>
        <v>4.8073803811836901E-4</v>
      </c>
      <c r="AT1620" s="6">
        <f t="shared" si="458"/>
        <v>2.8370356219049127E-4</v>
      </c>
      <c r="AU1620" s="6">
        <f t="shared" si="459"/>
        <v>3</v>
      </c>
      <c r="AV1620" s="6">
        <f t="shared" si="460"/>
        <v>4.0833663067282828E-4</v>
      </c>
      <c r="AW1620" s="7">
        <f t="shared" si="461"/>
        <v>8.8512733498408573E-5</v>
      </c>
      <c r="AX1620" s="5">
        <v>547220</v>
      </c>
      <c r="AY1620" s="6">
        <v>156850</v>
      </c>
      <c r="AZ1620" s="6">
        <v>103590</v>
      </c>
      <c r="BA1620" s="6">
        <f t="shared" si="462"/>
        <v>1.0115772629758278E-3</v>
      </c>
      <c r="BB1620" s="6">
        <f t="shared" si="463"/>
        <v>3.4023345036683617E-4</v>
      </c>
      <c r="BC1620" s="6">
        <f t="shared" si="464"/>
        <v>2.1818453020517743E-4</v>
      </c>
      <c r="BD1620" s="6">
        <f t="shared" si="465"/>
        <v>3</v>
      </c>
      <c r="BE1620" s="6">
        <f t="shared" si="466"/>
        <v>5.2333174784928048E-4</v>
      </c>
      <c r="BF1620" s="7">
        <f t="shared" si="467"/>
        <v>3.4881871796970933E-4</v>
      </c>
      <c r="BH1620" t="s">
        <v>2512</v>
      </c>
      <c r="BI1620" t="s">
        <v>2513</v>
      </c>
    </row>
    <row r="1621" spans="1:61" x14ac:dyDescent="0.25">
      <c r="A1621" t="s">
        <v>2514</v>
      </c>
      <c r="B1621" t="s">
        <v>2514</v>
      </c>
      <c r="C1621">
        <f>VLOOKUP(B1621,Annotation!D:E,2,FALSE)</f>
        <v>2290</v>
      </c>
      <c r="D1621" t="str">
        <f>VLOOKUP(B1621,Annotation!D:F,3,FALSE)</f>
        <v>acyltransferase</v>
      </c>
      <c r="G1621">
        <v>8</v>
      </c>
      <c r="H1621">
        <v>8</v>
      </c>
      <c r="I1621">
        <v>8</v>
      </c>
      <c r="J1621">
        <v>7</v>
      </c>
      <c r="K1621">
        <v>7</v>
      </c>
      <c r="L1621">
        <v>3</v>
      </c>
      <c r="M1621">
        <v>3</v>
      </c>
      <c r="N1621">
        <v>2</v>
      </c>
      <c r="O1621">
        <v>3</v>
      </c>
      <c r="P1621">
        <v>1</v>
      </c>
      <c r="Q1621">
        <v>2</v>
      </c>
      <c r="R1621">
        <v>1</v>
      </c>
      <c r="S1621">
        <v>22.3</v>
      </c>
      <c r="T1621">
        <v>40.274999999999999</v>
      </c>
      <c r="U1621">
        <v>18402000</v>
      </c>
      <c r="V1621">
        <v>2590500</v>
      </c>
      <c r="W1621">
        <v>6186300</v>
      </c>
      <c r="X1621">
        <v>1545300</v>
      </c>
      <c r="Y1621">
        <v>4389000</v>
      </c>
      <c r="Z1621">
        <v>731640</v>
      </c>
      <c r="AA1621">
        <v>633230</v>
      </c>
      <c r="AB1621">
        <v>1507100</v>
      </c>
      <c r="AC1621">
        <v>592150</v>
      </c>
      <c r="AD1621">
        <v>226940</v>
      </c>
      <c r="AE1621">
        <v>1150100</v>
      </c>
      <c r="AF1621" s="5">
        <v>161910</v>
      </c>
      <c r="AG1621" s="6">
        <v>386640</v>
      </c>
      <c r="AH1621" s="6">
        <v>96579</v>
      </c>
      <c r="AI1621" s="6">
        <f t="shared" si="450"/>
        <v>6.396728572887428E-4</v>
      </c>
      <c r="AJ1621" s="6">
        <f t="shared" si="451"/>
        <v>7.7994427317630479E-4</v>
      </c>
      <c r="AK1621" s="6">
        <f t="shared" si="452"/>
        <v>2.2113505591525392E-4</v>
      </c>
      <c r="AL1621" s="6">
        <f t="shared" si="453"/>
        <v>3</v>
      </c>
      <c r="AM1621" s="6">
        <f t="shared" si="454"/>
        <v>5.4691739546010049E-4</v>
      </c>
      <c r="AN1621" s="7">
        <f t="shared" si="455"/>
        <v>2.3737399056939754E-4</v>
      </c>
      <c r="AO1621" s="5">
        <v>274310</v>
      </c>
      <c r="AP1621" s="6">
        <v>45727</v>
      </c>
      <c r="AQ1621" s="6">
        <v>39577</v>
      </c>
      <c r="AR1621" s="6">
        <f t="shared" si="456"/>
        <v>5.241173536563664E-4</v>
      </c>
      <c r="AS1621" s="6">
        <f t="shared" si="457"/>
        <v>9.5730994508725595E-5</v>
      </c>
      <c r="AT1621" s="6">
        <f t="shared" si="458"/>
        <v>9.238222709242284E-5</v>
      </c>
      <c r="AU1621" s="6">
        <f t="shared" si="459"/>
        <v>3</v>
      </c>
      <c r="AV1621" s="6">
        <f t="shared" si="460"/>
        <v>2.3741019175250498E-4</v>
      </c>
      <c r="AW1621" s="7">
        <f t="shared" si="461"/>
        <v>2.0273718796515416E-4</v>
      </c>
      <c r="AX1621" s="5">
        <v>94193</v>
      </c>
      <c r="AY1621" s="6">
        <v>37009</v>
      </c>
      <c r="AZ1621" s="6">
        <v>14184</v>
      </c>
      <c r="BA1621" s="6">
        <f t="shared" si="462"/>
        <v>1.7412283383553623E-4</v>
      </c>
      <c r="BB1621" s="6">
        <f t="shared" si="463"/>
        <v>8.0278608636443985E-5</v>
      </c>
      <c r="BC1621" s="6">
        <f t="shared" si="464"/>
        <v>2.9874788844774945E-5</v>
      </c>
      <c r="BD1621" s="6">
        <f t="shared" si="465"/>
        <v>3</v>
      </c>
      <c r="BE1621" s="6">
        <f t="shared" si="466"/>
        <v>9.4758743772251704E-5</v>
      </c>
      <c r="BF1621" s="7">
        <f t="shared" si="467"/>
        <v>5.9772515178118518E-5</v>
      </c>
    </row>
    <row r="1622" spans="1:61" x14ac:dyDescent="0.25">
      <c r="A1622" t="s">
        <v>2515</v>
      </c>
      <c r="B1622" t="s">
        <v>2515</v>
      </c>
      <c r="C1622">
        <f>VLOOKUP(B1622,Annotation!D:E,2,FALSE)</f>
        <v>2293</v>
      </c>
      <c r="D1622" t="str">
        <f>VLOOKUP(B1622,Annotation!D:F,3,FALSE)</f>
        <v>16S rRNA (uracil(1498)-N(3))-methyltransferase</v>
      </c>
      <c r="G1622">
        <v>15</v>
      </c>
      <c r="H1622">
        <v>15</v>
      </c>
      <c r="I1622">
        <v>15</v>
      </c>
      <c r="J1622">
        <v>9</v>
      </c>
      <c r="K1622">
        <v>15</v>
      </c>
      <c r="L1622">
        <v>0</v>
      </c>
      <c r="M1622">
        <v>4</v>
      </c>
      <c r="N1622">
        <v>1</v>
      </c>
      <c r="O1622">
        <v>3</v>
      </c>
      <c r="P1622">
        <v>3</v>
      </c>
      <c r="Q1622">
        <v>2</v>
      </c>
      <c r="R1622">
        <v>2</v>
      </c>
      <c r="S1622">
        <v>66.5</v>
      </c>
      <c r="T1622">
        <v>26.902999999999999</v>
      </c>
      <c r="U1622">
        <v>76331000</v>
      </c>
      <c r="V1622">
        <v>12760000</v>
      </c>
      <c r="W1622">
        <v>59547000</v>
      </c>
      <c r="X1622">
        <v>0</v>
      </c>
      <c r="Y1622">
        <v>1077800</v>
      </c>
      <c r="Z1622">
        <v>0</v>
      </c>
      <c r="AA1622">
        <v>606560</v>
      </c>
      <c r="AB1622">
        <v>1011400</v>
      </c>
      <c r="AC1622">
        <v>974480</v>
      </c>
      <c r="AD1622">
        <v>354490</v>
      </c>
      <c r="AE1622">
        <v>5088800</v>
      </c>
      <c r="AF1622" s="5">
        <v>850660</v>
      </c>
      <c r="AG1622" s="6">
        <v>3969800</v>
      </c>
      <c r="AH1622" s="6">
        <v>0</v>
      </c>
      <c r="AI1622" s="6">
        <f t="shared" si="450"/>
        <v>3.3607813771925265E-3</v>
      </c>
      <c r="AJ1622" s="6">
        <f t="shared" si="451"/>
        <v>8.0080249732446054E-3</v>
      </c>
      <c r="AK1622" s="6">
        <f t="shared" si="452"/>
        <v>0</v>
      </c>
      <c r="AL1622" s="6">
        <f t="shared" si="453"/>
        <v>2</v>
      </c>
      <c r="AM1622" s="6">
        <f t="shared" si="454"/>
        <v>5.6844031752185664E-3</v>
      </c>
      <c r="AN1622" s="7">
        <f t="shared" si="455"/>
        <v>3.2832942210604477E-3</v>
      </c>
      <c r="AO1622" s="5">
        <v>71853</v>
      </c>
      <c r="AP1622" s="6">
        <v>0</v>
      </c>
      <c r="AQ1622" s="6">
        <v>40438</v>
      </c>
      <c r="AR1622" s="6">
        <f t="shared" si="456"/>
        <v>1.3728775550388573E-4</v>
      </c>
      <c r="AS1622" s="6">
        <f t="shared" si="457"/>
        <v>0</v>
      </c>
      <c r="AT1622" s="6">
        <f t="shared" si="458"/>
        <v>9.439200796329673E-5</v>
      </c>
      <c r="AU1622" s="6">
        <f t="shared" si="459"/>
        <v>2</v>
      </c>
      <c r="AV1622" s="6">
        <f t="shared" si="460"/>
        <v>1.1583988173359124E-4</v>
      </c>
      <c r="AW1622" s="7">
        <f t="shared" si="461"/>
        <v>5.734672724915785E-5</v>
      </c>
      <c r="AX1622" s="5">
        <v>67429</v>
      </c>
      <c r="AY1622" s="6">
        <v>64965</v>
      </c>
      <c r="AZ1622" s="6">
        <v>23632</v>
      </c>
      <c r="BA1622" s="6">
        <f t="shared" si="462"/>
        <v>1.2464757001790338E-4</v>
      </c>
      <c r="BB1622" s="6">
        <f t="shared" si="463"/>
        <v>1.4091977113854965E-4</v>
      </c>
      <c r="BC1622" s="6">
        <f t="shared" si="464"/>
        <v>4.9774464888587249E-5</v>
      </c>
      <c r="BD1622" s="6">
        <f t="shared" si="465"/>
        <v>3</v>
      </c>
      <c r="BE1622" s="6">
        <f t="shared" si="466"/>
        <v>1.0511393534834674E-4</v>
      </c>
      <c r="BF1622" s="7">
        <f t="shared" si="467"/>
        <v>3.9690795535847153E-5</v>
      </c>
      <c r="BH1622">
        <v>2219</v>
      </c>
      <c r="BI1622">
        <v>1</v>
      </c>
    </row>
    <row r="1623" spans="1:61" x14ac:dyDescent="0.25">
      <c r="A1623" t="s">
        <v>2516</v>
      </c>
      <c r="B1623" t="s">
        <v>2516</v>
      </c>
      <c r="C1623">
        <f>VLOOKUP(B1623,Annotation!D:E,2,FALSE)</f>
        <v>2296</v>
      </c>
      <c r="D1623" t="str">
        <f>VLOOKUP(B1623,Annotation!D:F,3,FALSE)</f>
        <v>hypothetical protein</v>
      </c>
      <c r="G1623">
        <v>17</v>
      </c>
      <c r="H1623">
        <v>17</v>
      </c>
      <c r="I1623">
        <v>17</v>
      </c>
      <c r="J1623">
        <v>12</v>
      </c>
      <c r="K1623">
        <v>12</v>
      </c>
      <c r="L1623">
        <v>11</v>
      </c>
      <c r="M1623">
        <v>3</v>
      </c>
      <c r="N1623">
        <v>3</v>
      </c>
      <c r="O1623">
        <v>7</v>
      </c>
      <c r="P1623">
        <v>0</v>
      </c>
      <c r="Q1623">
        <v>2</v>
      </c>
      <c r="R1623">
        <v>3</v>
      </c>
      <c r="S1623">
        <v>56.1</v>
      </c>
      <c r="T1623">
        <v>44.000999999999998</v>
      </c>
      <c r="U1623">
        <v>627640000</v>
      </c>
      <c r="V1623">
        <v>83284000</v>
      </c>
      <c r="W1623">
        <v>164640000</v>
      </c>
      <c r="X1623">
        <v>45420000</v>
      </c>
      <c r="Y1623">
        <v>84258000</v>
      </c>
      <c r="Z1623">
        <v>32777000</v>
      </c>
      <c r="AA1623">
        <v>194070000</v>
      </c>
      <c r="AB1623">
        <v>0</v>
      </c>
      <c r="AC1623">
        <v>9071200</v>
      </c>
      <c r="AD1623">
        <v>14123000</v>
      </c>
      <c r="AE1623">
        <v>28529000</v>
      </c>
      <c r="AF1623" s="5">
        <v>3785600</v>
      </c>
      <c r="AG1623" s="6">
        <v>7483700</v>
      </c>
      <c r="AH1623" s="6">
        <v>2064500</v>
      </c>
      <c r="AI1623" s="6">
        <f t="shared" si="450"/>
        <v>1.495612110772815E-2</v>
      </c>
      <c r="AJ1623" s="6">
        <f t="shared" si="451"/>
        <v>1.5096391881775067E-2</v>
      </c>
      <c r="AK1623" s="6">
        <f t="shared" si="452"/>
        <v>4.7270454543642173E-3</v>
      </c>
      <c r="AL1623" s="6">
        <f t="shared" si="453"/>
        <v>3</v>
      </c>
      <c r="AM1623" s="6">
        <f t="shared" si="454"/>
        <v>1.1593186147955813E-2</v>
      </c>
      <c r="AN1623" s="7">
        <f t="shared" si="455"/>
        <v>4.8554323522324782E-3</v>
      </c>
      <c r="AO1623" s="5">
        <v>3829900</v>
      </c>
      <c r="AP1623" s="6">
        <v>1489900</v>
      </c>
      <c r="AQ1623" s="6">
        <v>8821200</v>
      </c>
      <c r="AR1623" s="6">
        <f t="shared" si="456"/>
        <v>7.3176955005961053E-3</v>
      </c>
      <c r="AS1623" s="6">
        <f t="shared" si="457"/>
        <v>3.1191551756850496E-3</v>
      </c>
      <c r="AT1623" s="6">
        <f t="shared" si="458"/>
        <v>2.059080025337141E-2</v>
      </c>
      <c r="AU1623" s="6">
        <f t="shared" si="459"/>
        <v>3</v>
      </c>
      <c r="AV1623" s="6">
        <f t="shared" si="460"/>
        <v>1.0342550309884188E-2</v>
      </c>
      <c r="AW1623" s="7">
        <f t="shared" si="461"/>
        <v>7.4465609688014337E-3</v>
      </c>
      <c r="AX1623" s="5">
        <v>0</v>
      </c>
      <c r="AY1623" s="6">
        <v>412330</v>
      </c>
      <c r="AZ1623" s="6">
        <v>641940</v>
      </c>
      <c r="BA1623" s="6">
        <f t="shared" si="462"/>
        <v>0</v>
      </c>
      <c r="BB1623" s="6">
        <f t="shared" si="463"/>
        <v>8.9441159445175357E-4</v>
      </c>
      <c r="BC1623" s="6">
        <f t="shared" si="464"/>
        <v>1.352074305627103E-3</v>
      </c>
      <c r="BD1623" s="6">
        <f t="shared" si="465"/>
        <v>2</v>
      </c>
      <c r="BE1623" s="6">
        <f t="shared" si="466"/>
        <v>1.1232429500394282E-3</v>
      </c>
      <c r="BF1623" s="7">
        <f t="shared" si="467"/>
        <v>5.6149920207988345E-4</v>
      </c>
    </row>
    <row r="1624" spans="1:61" x14ac:dyDescent="0.25">
      <c r="A1624" t="s">
        <v>2517</v>
      </c>
      <c r="B1624" t="s">
        <v>2517</v>
      </c>
      <c r="C1624">
        <f>VLOOKUP(B1624,Annotation!D:E,2,FALSE)</f>
        <v>2297</v>
      </c>
      <c r="D1624" t="str">
        <f>VLOOKUP(B1624,Annotation!D:F,3,FALSE)</f>
        <v>transporter</v>
      </c>
      <c r="G1624">
        <v>9</v>
      </c>
      <c r="H1624">
        <v>9</v>
      </c>
      <c r="I1624">
        <v>9</v>
      </c>
      <c r="J1624">
        <v>9</v>
      </c>
      <c r="K1624">
        <v>9</v>
      </c>
      <c r="L1624">
        <v>1</v>
      </c>
      <c r="M1624">
        <v>5</v>
      </c>
      <c r="N1624">
        <v>5</v>
      </c>
      <c r="O1624">
        <v>4</v>
      </c>
      <c r="P1624">
        <v>5</v>
      </c>
      <c r="Q1624">
        <v>3</v>
      </c>
      <c r="R1624">
        <v>3</v>
      </c>
      <c r="S1624">
        <v>23.6</v>
      </c>
      <c r="T1624">
        <v>38.651000000000003</v>
      </c>
      <c r="U1624">
        <v>47453000</v>
      </c>
      <c r="V1624">
        <v>7654800</v>
      </c>
      <c r="W1624">
        <v>27195000</v>
      </c>
      <c r="X1624">
        <v>591330</v>
      </c>
      <c r="Y1624">
        <v>4203800</v>
      </c>
      <c r="Z1624">
        <v>2660100</v>
      </c>
      <c r="AA1624">
        <v>1098300</v>
      </c>
      <c r="AB1624">
        <v>1332100</v>
      </c>
      <c r="AC1624">
        <v>1863100</v>
      </c>
      <c r="AD1624">
        <v>853640</v>
      </c>
      <c r="AE1624">
        <v>3163500</v>
      </c>
      <c r="AF1624" s="5">
        <v>510320</v>
      </c>
      <c r="AG1624" s="6">
        <v>1813000</v>
      </c>
      <c r="AH1624" s="6">
        <v>39422</v>
      </c>
      <c r="AI1624" s="6">
        <f t="shared" si="450"/>
        <v>2.0161685660650438E-3</v>
      </c>
      <c r="AJ1624" s="6">
        <f t="shared" si="451"/>
        <v>3.6572495532501562E-3</v>
      </c>
      <c r="AK1624" s="6">
        <f t="shared" si="452"/>
        <v>9.026378585708218E-5</v>
      </c>
      <c r="AL1624" s="6">
        <f t="shared" si="453"/>
        <v>3</v>
      </c>
      <c r="AM1624" s="6">
        <f t="shared" si="454"/>
        <v>1.9212273017240938E-3</v>
      </c>
      <c r="AN1624" s="7">
        <f t="shared" si="455"/>
        <v>1.4577624975631166E-3</v>
      </c>
      <c r="AO1624" s="5">
        <v>280250</v>
      </c>
      <c r="AP1624" s="6">
        <v>177340</v>
      </c>
      <c r="AQ1624" s="6">
        <v>73222</v>
      </c>
      <c r="AR1624" s="6">
        <f t="shared" si="456"/>
        <v>5.3546676520067329E-4</v>
      </c>
      <c r="AS1624" s="6">
        <f t="shared" si="457"/>
        <v>3.7126718494931654E-4</v>
      </c>
      <c r="AT1624" s="6">
        <f t="shared" si="458"/>
        <v>1.7091774091420234E-4</v>
      </c>
      <c r="AU1624" s="6">
        <f t="shared" si="459"/>
        <v>3</v>
      </c>
      <c r="AV1624" s="6">
        <f t="shared" si="460"/>
        <v>3.5921723035473073E-4</v>
      </c>
      <c r="AW1624" s="7">
        <f t="shared" si="461"/>
        <v>1.4907022692085584E-4</v>
      </c>
      <c r="AX1624" s="5">
        <v>88806</v>
      </c>
      <c r="AY1624" s="6">
        <v>124210</v>
      </c>
      <c r="AZ1624" s="6">
        <v>56909</v>
      </c>
      <c r="BA1624" s="6">
        <f t="shared" si="462"/>
        <v>1.6416455980379255E-4</v>
      </c>
      <c r="BB1624" s="6">
        <f t="shared" si="463"/>
        <v>2.6943192139027553E-4</v>
      </c>
      <c r="BC1624" s="6">
        <f t="shared" si="464"/>
        <v>1.198635334438309E-4</v>
      </c>
      <c r="BD1624" s="6">
        <f t="shared" si="465"/>
        <v>3</v>
      </c>
      <c r="BE1624" s="6">
        <f t="shared" si="466"/>
        <v>1.8448667154596631E-4</v>
      </c>
      <c r="BF1624" s="7">
        <f t="shared" si="467"/>
        <v>6.2729136438450411E-5</v>
      </c>
      <c r="BH1624">
        <v>2220</v>
      </c>
      <c r="BI1624">
        <v>74</v>
      </c>
    </row>
    <row r="1625" spans="1:61" x14ac:dyDescent="0.25">
      <c r="A1625" t="s">
        <v>2518</v>
      </c>
      <c r="B1625" t="s">
        <v>2518</v>
      </c>
      <c r="C1625">
        <f>VLOOKUP(B1625,Annotation!D:E,2,FALSE)</f>
        <v>2298</v>
      </c>
      <c r="D1625" t="str">
        <f>VLOOKUP(B1625,Annotation!D:F,3,FALSE)</f>
        <v>DUF4834 family protein</v>
      </c>
      <c r="G1625">
        <v>7</v>
      </c>
      <c r="H1625">
        <v>7</v>
      </c>
      <c r="I1625">
        <v>7</v>
      </c>
      <c r="J1625">
        <v>3</v>
      </c>
      <c r="K1625">
        <v>4</v>
      </c>
      <c r="L1625">
        <v>5</v>
      </c>
      <c r="M1625">
        <v>4</v>
      </c>
      <c r="N1625">
        <v>4</v>
      </c>
      <c r="O1625">
        <v>4</v>
      </c>
      <c r="P1625">
        <v>5</v>
      </c>
      <c r="Q1625">
        <v>2</v>
      </c>
      <c r="R1625">
        <v>5</v>
      </c>
      <c r="S1625">
        <v>65.5</v>
      </c>
      <c r="T1625">
        <v>9.6229999999999993</v>
      </c>
      <c r="U1625">
        <v>18595000</v>
      </c>
      <c r="V1625">
        <v>1605100</v>
      </c>
      <c r="W1625">
        <v>2395700</v>
      </c>
      <c r="X1625">
        <v>3093500</v>
      </c>
      <c r="Y1625">
        <v>2368300</v>
      </c>
      <c r="Z1625">
        <v>1446700</v>
      </c>
      <c r="AA1625">
        <v>1470700</v>
      </c>
      <c r="AB1625">
        <v>3279200</v>
      </c>
      <c r="AC1625">
        <v>42749</v>
      </c>
      <c r="AD1625">
        <v>2893300</v>
      </c>
      <c r="AE1625">
        <v>3099200</v>
      </c>
      <c r="AF1625" s="5">
        <v>267520</v>
      </c>
      <c r="AG1625" s="6">
        <v>399280</v>
      </c>
      <c r="AH1625" s="6">
        <v>515580</v>
      </c>
      <c r="AI1625" s="6">
        <f t="shared" si="450"/>
        <v>1.0569160816619387E-3</v>
      </c>
      <c r="AJ1625" s="6">
        <f t="shared" si="451"/>
        <v>8.0544214099377966E-4</v>
      </c>
      <c r="AK1625" s="6">
        <f t="shared" si="452"/>
        <v>1.1805134877021569E-3</v>
      </c>
      <c r="AL1625" s="6">
        <f t="shared" si="453"/>
        <v>3</v>
      </c>
      <c r="AM1625" s="6">
        <f t="shared" si="454"/>
        <v>1.0142905701192916E-3</v>
      </c>
      <c r="AN1625" s="7">
        <f t="shared" si="455"/>
        <v>1.5606052128605571E-4</v>
      </c>
      <c r="AO1625" s="5">
        <v>394710</v>
      </c>
      <c r="AP1625" s="6">
        <v>241120</v>
      </c>
      <c r="AQ1625" s="6">
        <v>245120</v>
      </c>
      <c r="AR1625" s="6">
        <f t="shared" si="456"/>
        <v>7.5416266509315878E-4</v>
      </c>
      <c r="AS1625" s="6">
        <f t="shared" si="457"/>
        <v>5.047927350568355E-4</v>
      </c>
      <c r="AT1625" s="6">
        <f t="shared" si="458"/>
        <v>5.7216897452800079E-4</v>
      </c>
      <c r="AU1625" s="6">
        <f t="shared" si="459"/>
        <v>3</v>
      </c>
      <c r="AV1625" s="6">
        <f t="shared" si="460"/>
        <v>6.1037479155933176E-4</v>
      </c>
      <c r="AW1625" s="7">
        <f t="shared" si="461"/>
        <v>1.0532838757224581E-4</v>
      </c>
      <c r="AX1625" s="5">
        <v>546530</v>
      </c>
      <c r="AY1625" s="6">
        <v>7124.9</v>
      </c>
      <c r="AZ1625" s="6">
        <v>482220</v>
      </c>
      <c r="BA1625" s="6">
        <f t="shared" si="462"/>
        <v>1.0103017461609209E-3</v>
      </c>
      <c r="BB1625" s="6">
        <f t="shared" si="463"/>
        <v>1.545508007981301E-5</v>
      </c>
      <c r="BC1625" s="6">
        <f t="shared" si="464"/>
        <v>1.0156669963851787E-3</v>
      </c>
      <c r="BD1625" s="6">
        <f t="shared" si="465"/>
        <v>3</v>
      </c>
      <c r="BE1625" s="6">
        <f t="shared" si="466"/>
        <v>6.8047460754197076E-4</v>
      </c>
      <c r="BF1625" s="7">
        <f t="shared" si="467"/>
        <v>4.7024491874411288E-4</v>
      </c>
    </row>
    <row r="1626" spans="1:61" x14ac:dyDescent="0.25">
      <c r="A1626" t="s">
        <v>2519</v>
      </c>
      <c r="B1626" t="s">
        <v>2519</v>
      </c>
      <c r="C1626">
        <f>VLOOKUP(B1626,Annotation!D:E,2,FALSE)</f>
        <v>2299</v>
      </c>
      <c r="D1626" t="str">
        <f>VLOOKUP(B1626,Annotation!D:F,3,FALSE)</f>
        <v>YfhO family protein</v>
      </c>
      <c r="G1626">
        <v>19</v>
      </c>
      <c r="H1626">
        <v>19</v>
      </c>
      <c r="I1626">
        <v>19</v>
      </c>
      <c r="J1626">
        <v>13</v>
      </c>
      <c r="K1626">
        <v>13</v>
      </c>
      <c r="L1626">
        <v>10</v>
      </c>
      <c r="M1626">
        <v>7</v>
      </c>
      <c r="N1626">
        <v>3</v>
      </c>
      <c r="O1626">
        <v>7</v>
      </c>
      <c r="P1626">
        <v>8</v>
      </c>
      <c r="Q1626">
        <v>4</v>
      </c>
      <c r="R1626">
        <v>3</v>
      </c>
      <c r="S1626">
        <v>25.9</v>
      </c>
      <c r="T1626">
        <v>94.036000000000001</v>
      </c>
      <c r="U1626">
        <v>250970000</v>
      </c>
      <c r="V1626">
        <v>31540000</v>
      </c>
      <c r="W1626">
        <v>54023000</v>
      </c>
      <c r="X1626">
        <v>40801000</v>
      </c>
      <c r="Y1626">
        <v>23375000</v>
      </c>
      <c r="Z1626">
        <v>3646200</v>
      </c>
      <c r="AA1626">
        <v>46798000</v>
      </c>
      <c r="AB1626">
        <v>45713000</v>
      </c>
      <c r="AC1626">
        <v>3066100</v>
      </c>
      <c r="AD1626">
        <v>2007300</v>
      </c>
      <c r="AE1626">
        <v>6435100</v>
      </c>
      <c r="AF1626" s="5">
        <v>808710</v>
      </c>
      <c r="AG1626" s="6">
        <v>1385200</v>
      </c>
      <c r="AH1626" s="6">
        <v>1046200</v>
      </c>
      <c r="AI1626" s="6">
        <f t="shared" si="450"/>
        <v>3.1950456205174431E-3</v>
      </c>
      <c r="AJ1626" s="6">
        <f t="shared" si="451"/>
        <v>2.7942758307568211E-3</v>
      </c>
      <c r="AK1626" s="6">
        <f t="shared" si="452"/>
        <v>2.3954637705768194E-3</v>
      </c>
      <c r="AL1626" s="6">
        <f t="shared" si="453"/>
        <v>3</v>
      </c>
      <c r="AM1626" s="6">
        <f t="shared" si="454"/>
        <v>2.7949284072836945E-3</v>
      </c>
      <c r="AN1626" s="7">
        <f t="shared" si="455"/>
        <v>3.2642824947269302E-4</v>
      </c>
      <c r="AO1626" s="5">
        <v>599350</v>
      </c>
      <c r="AP1626" s="6">
        <v>93493</v>
      </c>
      <c r="AQ1626" s="6">
        <v>1200000</v>
      </c>
      <c r="AR1626" s="6">
        <f t="shared" si="456"/>
        <v>1.1451632675219395E-3</v>
      </c>
      <c r="AS1626" s="6">
        <f t="shared" si="457"/>
        <v>1.9573070329573954E-4</v>
      </c>
      <c r="AT1626" s="6">
        <f t="shared" si="458"/>
        <v>2.8010883217754606E-3</v>
      </c>
      <c r="AU1626" s="6">
        <f t="shared" si="459"/>
        <v>3</v>
      </c>
      <c r="AV1626" s="6">
        <f t="shared" si="460"/>
        <v>1.3806607641977133E-3</v>
      </c>
      <c r="AW1626" s="7">
        <f t="shared" si="461"/>
        <v>1.0765891767515897E-3</v>
      </c>
      <c r="AX1626" s="5">
        <v>1172100</v>
      </c>
      <c r="AY1626" s="6">
        <v>78617</v>
      </c>
      <c r="AZ1626" s="6">
        <v>51470</v>
      </c>
      <c r="BA1626" s="6">
        <f t="shared" si="462"/>
        <v>2.1667148677569676E-3</v>
      </c>
      <c r="BB1626" s="6">
        <f t="shared" si="463"/>
        <v>1.7053320476563314E-4</v>
      </c>
      <c r="BC1626" s="6">
        <f t="shared" si="464"/>
        <v>1.0840773983647536E-4</v>
      </c>
      <c r="BD1626" s="6">
        <f t="shared" si="465"/>
        <v>3</v>
      </c>
      <c r="BE1626" s="6">
        <f t="shared" si="466"/>
        <v>8.1521860411969214E-4</v>
      </c>
      <c r="BF1626" s="7">
        <f t="shared" si="467"/>
        <v>9.5598867019691647E-4</v>
      </c>
      <c r="BH1626">
        <v>2221</v>
      </c>
      <c r="BI1626">
        <v>47</v>
      </c>
    </row>
    <row r="1627" spans="1:61" x14ac:dyDescent="0.25">
      <c r="A1627" t="s">
        <v>2520</v>
      </c>
      <c r="B1627" t="s">
        <v>2520</v>
      </c>
      <c r="C1627">
        <f>VLOOKUP(B1627,Annotation!D:E,2,FALSE)</f>
        <v>2300</v>
      </c>
      <c r="D1627" t="str">
        <f>VLOOKUP(B1627,Annotation!D:F,3,FALSE)</f>
        <v>methyltransferase</v>
      </c>
      <c r="G1627">
        <v>5</v>
      </c>
      <c r="H1627">
        <v>5</v>
      </c>
      <c r="I1627">
        <v>5</v>
      </c>
      <c r="J1627">
        <v>2</v>
      </c>
      <c r="K1627">
        <v>3</v>
      </c>
      <c r="L1627">
        <v>2</v>
      </c>
      <c r="M1627">
        <v>2</v>
      </c>
      <c r="N1627">
        <v>1</v>
      </c>
      <c r="O1627">
        <v>1</v>
      </c>
      <c r="P1627">
        <v>0</v>
      </c>
      <c r="Q1627">
        <v>0</v>
      </c>
      <c r="R1627">
        <v>2</v>
      </c>
      <c r="S1627">
        <v>28.1</v>
      </c>
      <c r="T1627">
        <v>20.251000000000001</v>
      </c>
      <c r="U1627">
        <v>70649000</v>
      </c>
      <c r="V1627">
        <v>2577000</v>
      </c>
      <c r="W1627">
        <v>7069300</v>
      </c>
      <c r="X1627">
        <v>24757000</v>
      </c>
      <c r="Y1627">
        <v>17278000</v>
      </c>
      <c r="Z1627">
        <v>400970</v>
      </c>
      <c r="AA1627">
        <v>11953000</v>
      </c>
      <c r="AB1627">
        <v>0</v>
      </c>
      <c r="AC1627">
        <v>0</v>
      </c>
      <c r="AD1627">
        <v>6613700</v>
      </c>
      <c r="AE1627">
        <v>7849900</v>
      </c>
      <c r="AF1627" s="5">
        <v>286330</v>
      </c>
      <c r="AG1627" s="6">
        <v>785480</v>
      </c>
      <c r="AH1627" s="6">
        <v>2750800</v>
      </c>
      <c r="AI1627" s="6">
        <f t="shared" si="450"/>
        <v>1.1312304936537936E-3</v>
      </c>
      <c r="AJ1627" s="6">
        <f t="shared" si="451"/>
        <v>1.5844988301637799E-3</v>
      </c>
      <c r="AK1627" s="6">
        <f t="shared" si="452"/>
        <v>6.2984532021627942E-3</v>
      </c>
      <c r="AL1627" s="6">
        <f t="shared" si="453"/>
        <v>3</v>
      </c>
      <c r="AM1627" s="6">
        <f t="shared" si="454"/>
        <v>3.0047275086601227E-3</v>
      </c>
      <c r="AN1627" s="7">
        <f t="shared" si="455"/>
        <v>2.3363553888125798E-3</v>
      </c>
      <c r="AO1627" s="5">
        <v>1919800</v>
      </c>
      <c r="AP1627" s="6">
        <v>44552</v>
      </c>
      <c r="AQ1627" s="6">
        <v>1328100</v>
      </c>
      <c r="AR1627" s="6">
        <f t="shared" si="456"/>
        <v>3.6681145257172259E-3</v>
      </c>
      <c r="AS1627" s="6">
        <f t="shared" si="457"/>
        <v>9.3271092950614364E-5</v>
      </c>
      <c r="AT1627" s="6">
        <f t="shared" si="458"/>
        <v>3.1001045001249907E-3</v>
      </c>
      <c r="AU1627" s="6">
        <f t="shared" si="459"/>
        <v>3</v>
      </c>
      <c r="AV1627" s="6">
        <f t="shared" si="460"/>
        <v>2.2871633729309435E-3</v>
      </c>
      <c r="AW1627" s="7">
        <f t="shared" si="461"/>
        <v>1.5685516354079193E-3</v>
      </c>
      <c r="AX1627" s="5">
        <v>0</v>
      </c>
      <c r="AY1627" s="6">
        <v>0</v>
      </c>
      <c r="AZ1627" s="6">
        <v>734860</v>
      </c>
      <c r="BA1627" s="6">
        <f t="shared" si="462"/>
        <v>0</v>
      </c>
      <c r="BB1627" s="6">
        <f t="shared" si="463"/>
        <v>0</v>
      </c>
      <c r="BC1627" s="6">
        <f t="shared" si="464"/>
        <v>1.5477853447878819E-3</v>
      </c>
      <c r="BD1627" s="6">
        <f t="shared" si="465"/>
        <v>1</v>
      </c>
      <c r="BE1627" s="6">
        <f t="shared" si="466"/>
        <v>0</v>
      </c>
      <c r="BF1627" s="7">
        <f t="shared" si="467"/>
        <v>0</v>
      </c>
    </row>
    <row r="1628" spans="1:61" x14ac:dyDescent="0.25">
      <c r="A1628" t="s">
        <v>2521</v>
      </c>
      <c r="B1628" t="s">
        <v>2521</v>
      </c>
      <c r="C1628">
        <f>VLOOKUP(B1628,Annotation!D:E,2,FALSE)</f>
        <v>2301</v>
      </c>
      <c r="D1628" t="str">
        <f>VLOOKUP(B1628,Annotation!D:F,3,FALSE)</f>
        <v>UDP-N-acetylglucosamine 2-epimerase (non-hydrolyzing)</v>
      </c>
      <c r="G1628">
        <v>3</v>
      </c>
      <c r="H1628">
        <v>3</v>
      </c>
      <c r="I1628">
        <v>3</v>
      </c>
      <c r="J1628">
        <v>1</v>
      </c>
      <c r="K1628">
        <v>0</v>
      </c>
      <c r="L1628">
        <v>3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7.9</v>
      </c>
      <c r="T1628">
        <v>41.442</v>
      </c>
      <c r="U1628">
        <v>2139200</v>
      </c>
      <c r="V1628">
        <v>532480</v>
      </c>
      <c r="W1628">
        <v>0</v>
      </c>
      <c r="X1628">
        <v>1606700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101870</v>
      </c>
      <c r="AF1628" s="5">
        <v>25356</v>
      </c>
      <c r="AG1628" s="6">
        <v>0</v>
      </c>
      <c r="AH1628" s="6">
        <v>76509</v>
      </c>
      <c r="AI1628" s="6">
        <f t="shared" si="450"/>
        <v>1.0017630146015293E-4</v>
      </c>
      <c r="AJ1628" s="6">
        <f t="shared" si="451"/>
        <v>0</v>
      </c>
      <c r="AK1628" s="6">
        <f t="shared" si="452"/>
        <v>1.7518116767641166E-4</v>
      </c>
      <c r="AL1628" s="6">
        <f t="shared" si="453"/>
        <v>2</v>
      </c>
      <c r="AM1628" s="6">
        <f t="shared" si="454"/>
        <v>1.3767873456828231E-4</v>
      </c>
      <c r="AN1628" s="7">
        <f t="shared" si="455"/>
        <v>7.1763084628693604E-5</v>
      </c>
      <c r="AO1628" s="5">
        <v>0</v>
      </c>
      <c r="AP1628" s="6">
        <v>0</v>
      </c>
      <c r="AQ1628" s="6">
        <v>0</v>
      </c>
      <c r="AR1628" s="6">
        <f t="shared" si="456"/>
        <v>0</v>
      </c>
      <c r="AS1628" s="6">
        <f t="shared" si="457"/>
        <v>0</v>
      </c>
      <c r="AT1628" s="6">
        <f t="shared" si="458"/>
        <v>0</v>
      </c>
      <c r="AU1628" s="6">
        <f t="shared" si="459"/>
        <v>0</v>
      </c>
      <c r="AV1628" s="6">
        <f t="shared" si="460"/>
        <v>0</v>
      </c>
      <c r="AW1628" s="7">
        <f t="shared" si="461"/>
        <v>0</v>
      </c>
      <c r="AX1628" s="5">
        <v>0</v>
      </c>
      <c r="AY1628" s="6">
        <v>0</v>
      </c>
      <c r="AZ1628" s="6">
        <v>0</v>
      </c>
      <c r="BA1628" s="6">
        <f t="shared" si="462"/>
        <v>0</v>
      </c>
      <c r="BB1628" s="6">
        <f t="shared" si="463"/>
        <v>0</v>
      </c>
      <c r="BC1628" s="6">
        <f t="shared" si="464"/>
        <v>0</v>
      </c>
      <c r="BD1628" s="6">
        <f t="shared" si="465"/>
        <v>0</v>
      </c>
      <c r="BE1628" s="6">
        <f t="shared" si="466"/>
        <v>0</v>
      </c>
      <c r="BF1628" s="7">
        <f t="shared" si="467"/>
        <v>0</v>
      </c>
    </row>
    <row r="1629" spans="1:61" x14ac:dyDescent="0.25">
      <c r="A1629" t="s">
        <v>2522</v>
      </c>
      <c r="B1629" t="s">
        <v>2522</v>
      </c>
      <c r="C1629">
        <f>VLOOKUP(B1629,Annotation!D:E,2,FALSE)</f>
        <v>2305</v>
      </c>
      <c r="D1629" t="str">
        <f>VLOOKUP(B1629,Annotation!D:F,3,FALSE)</f>
        <v>Crp/Fnr family transcriptional regulator</v>
      </c>
      <c r="G1629">
        <v>4</v>
      </c>
      <c r="H1629">
        <v>4</v>
      </c>
      <c r="I1629">
        <v>4</v>
      </c>
      <c r="J1629">
        <v>2</v>
      </c>
      <c r="K1629">
        <v>3</v>
      </c>
      <c r="L1629">
        <v>1</v>
      </c>
      <c r="M1629">
        <v>2</v>
      </c>
      <c r="N1629">
        <v>1</v>
      </c>
      <c r="O1629">
        <v>0</v>
      </c>
      <c r="P1629">
        <v>2</v>
      </c>
      <c r="Q1629">
        <v>1</v>
      </c>
      <c r="R1629">
        <v>0</v>
      </c>
      <c r="S1629">
        <v>24.1</v>
      </c>
      <c r="T1629">
        <v>22.367999999999999</v>
      </c>
      <c r="U1629">
        <v>74437000</v>
      </c>
      <c r="V1629">
        <v>2272500</v>
      </c>
      <c r="W1629">
        <v>8778800</v>
      </c>
      <c r="X1629">
        <v>5902800</v>
      </c>
      <c r="Y1629">
        <v>480960</v>
      </c>
      <c r="Z1629">
        <v>0</v>
      </c>
      <c r="AA1629">
        <v>0</v>
      </c>
      <c r="AB1629">
        <v>37129000</v>
      </c>
      <c r="AC1629">
        <v>19873000</v>
      </c>
      <c r="AD1629">
        <v>0</v>
      </c>
      <c r="AE1629">
        <v>6767000</v>
      </c>
      <c r="AF1629" s="5">
        <v>206590</v>
      </c>
      <c r="AG1629" s="6">
        <v>798070</v>
      </c>
      <c r="AH1629" s="6">
        <v>536620</v>
      </c>
      <c r="AI1629" s="6">
        <f t="shared" si="450"/>
        <v>8.1619427822420714E-4</v>
      </c>
      <c r="AJ1629" s="6">
        <f t="shared" si="451"/>
        <v>1.6098958361623564E-3</v>
      </c>
      <c r="AK1629" s="6">
        <f t="shared" si="452"/>
        <v>1.2286883660551835E-3</v>
      </c>
      <c r="AL1629" s="6">
        <f t="shared" si="453"/>
        <v>3</v>
      </c>
      <c r="AM1629" s="6">
        <f t="shared" si="454"/>
        <v>1.2182594934805823E-3</v>
      </c>
      <c r="AN1629" s="7">
        <f t="shared" si="455"/>
        <v>3.241112070527072E-4</v>
      </c>
      <c r="AO1629" s="5">
        <v>43723</v>
      </c>
      <c r="AP1629" s="6">
        <v>0</v>
      </c>
      <c r="AQ1629" s="6">
        <v>0</v>
      </c>
      <c r="AR1629" s="6">
        <f t="shared" si="456"/>
        <v>8.3540458072681677E-5</v>
      </c>
      <c r="AS1629" s="6">
        <f t="shared" si="457"/>
        <v>0</v>
      </c>
      <c r="AT1629" s="6">
        <f t="shared" si="458"/>
        <v>0</v>
      </c>
      <c r="AU1629" s="6">
        <f t="shared" si="459"/>
        <v>1</v>
      </c>
      <c r="AV1629" s="6">
        <f t="shared" si="460"/>
        <v>0</v>
      </c>
      <c r="AW1629" s="7">
        <f t="shared" si="461"/>
        <v>0</v>
      </c>
      <c r="AX1629" s="5">
        <v>3375400</v>
      </c>
      <c r="AY1629" s="6">
        <v>1806600</v>
      </c>
      <c r="AZ1629" s="6">
        <v>0</v>
      </c>
      <c r="BA1629" s="6">
        <f t="shared" si="462"/>
        <v>6.2396803725167371E-3</v>
      </c>
      <c r="BB1629" s="6">
        <f t="shared" si="463"/>
        <v>3.9188125689048527E-3</v>
      </c>
      <c r="BC1629" s="6">
        <f t="shared" si="464"/>
        <v>0</v>
      </c>
      <c r="BD1629" s="6">
        <f t="shared" si="465"/>
        <v>2</v>
      </c>
      <c r="BE1629" s="6">
        <f t="shared" si="466"/>
        <v>5.0792464707107949E-3</v>
      </c>
      <c r="BF1629" s="7">
        <f t="shared" si="467"/>
        <v>2.575032480123514E-3</v>
      </c>
    </row>
    <row r="1630" spans="1:61" x14ac:dyDescent="0.25">
      <c r="A1630" t="s">
        <v>2523</v>
      </c>
      <c r="B1630" t="s">
        <v>2523</v>
      </c>
      <c r="C1630">
        <f>VLOOKUP(B1630,Annotation!D:E,2,FALSE)</f>
        <v>2306</v>
      </c>
      <c r="D1630" t="str">
        <f>VLOOKUP(B1630,Annotation!D:F,3,FALSE)</f>
        <v>hypothetical protein</v>
      </c>
      <c r="G1630">
        <v>2</v>
      </c>
      <c r="H1630">
        <v>2</v>
      </c>
      <c r="I1630">
        <v>2</v>
      </c>
      <c r="J1630">
        <v>1</v>
      </c>
      <c r="K1630">
        <v>2</v>
      </c>
      <c r="L1630">
        <v>0</v>
      </c>
      <c r="M1630">
        <v>1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12.1</v>
      </c>
      <c r="T1630">
        <v>23.582000000000001</v>
      </c>
      <c r="U1630">
        <v>4661900</v>
      </c>
      <c r="V1630">
        <v>290610</v>
      </c>
      <c r="W1630">
        <v>3859400</v>
      </c>
      <c r="X1630">
        <v>0</v>
      </c>
      <c r="Y1630">
        <v>511880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517990</v>
      </c>
      <c r="AF1630" s="5">
        <v>32290</v>
      </c>
      <c r="AG1630" s="6">
        <v>428820</v>
      </c>
      <c r="AH1630" s="6">
        <v>0</v>
      </c>
      <c r="AI1630" s="6">
        <f t="shared" si="450"/>
        <v>1.2757109852296649E-4</v>
      </c>
      <c r="AJ1630" s="6">
        <f t="shared" si="451"/>
        <v>8.6503130359885932E-4</v>
      </c>
      <c r="AK1630" s="6">
        <f t="shared" si="452"/>
        <v>0</v>
      </c>
      <c r="AL1630" s="6">
        <f t="shared" si="453"/>
        <v>2</v>
      </c>
      <c r="AM1630" s="6">
        <f t="shared" si="454"/>
        <v>4.9630120106091292E-4</v>
      </c>
      <c r="AN1630" s="7">
        <f t="shared" si="455"/>
        <v>3.8128453875680069E-4</v>
      </c>
      <c r="AO1630" s="5">
        <v>56876</v>
      </c>
      <c r="AP1630" s="6">
        <v>0</v>
      </c>
      <c r="AQ1630" s="6">
        <v>0</v>
      </c>
      <c r="AR1630" s="6">
        <f t="shared" si="456"/>
        <v>1.0867157087441032E-4</v>
      </c>
      <c r="AS1630" s="6">
        <f t="shared" si="457"/>
        <v>0</v>
      </c>
      <c r="AT1630" s="6">
        <f t="shared" si="458"/>
        <v>0</v>
      </c>
      <c r="AU1630" s="6">
        <f t="shared" si="459"/>
        <v>1</v>
      </c>
      <c r="AV1630" s="6">
        <f t="shared" si="460"/>
        <v>0</v>
      </c>
      <c r="AW1630" s="7">
        <f t="shared" si="461"/>
        <v>0</v>
      </c>
      <c r="AX1630" s="5">
        <v>0</v>
      </c>
      <c r="AY1630" s="6">
        <v>0</v>
      </c>
      <c r="AZ1630" s="6">
        <v>0</v>
      </c>
      <c r="BA1630" s="6">
        <f t="shared" si="462"/>
        <v>0</v>
      </c>
      <c r="BB1630" s="6">
        <f t="shared" si="463"/>
        <v>0</v>
      </c>
      <c r="BC1630" s="6">
        <f t="shared" si="464"/>
        <v>0</v>
      </c>
      <c r="BD1630" s="6">
        <f t="shared" si="465"/>
        <v>0</v>
      </c>
      <c r="BE1630" s="6">
        <f t="shared" si="466"/>
        <v>0</v>
      </c>
      <c r="BF1630" s="7">
        <f t="shared" si="467"/>
        <v>0</v>
      </c>
    </row>
    <row r="1631" spans="1:61" x14ac:dyDescent="0.25">
      <c r="A1631" t="s">
        <v>2524</v>
      </c>
      <c r="B1631" t="s">
        <v>2524</v>
      </c>
      <c r="C1631">
        <f>VLOOKUP(B1631,Annotation!D:E,2,FALSE)</f>
        <v>2307</v>
      </c>
      <c r="D1631" t="str">
        <f>VLOOKUP(B1631,Annotation!D:F,3,FALSE)</f>
        <v>signal peptidase I</v>
      </c>
      <c r="G1631">
        <v>16</v>
      </c>
      <c r="H1631">
        <v>16</v>
      </c>
      <c r="I1631">
        <v>16</v>
      </c>
      <c r="J1631">
        <v>11</v>
      </c>
      <c r="K1631">
        <v>13</v>
      </c>
      <c r="L1631">
        <v>12</v>
      </c>
      <c r="M1631">
        <v>8</v>
      </c>
      <c r="N1631">
        <v>5</v>
      </c>
      <c r="O1631">
        <v>6</v>
      </c>
      <c r="P1631">
        <v>6</v>
      </c>
      <c r="Q1631">
        <v>5</v>
      </c>
      <c r="R1631">
        <v>5</v>
      </c>
      <c r="S1631">
        <v>28.1</v>
      </c>
      <c r="T1631">
        <v>65.295000000000002</v>
      </c>
      <c r="U1631">
        <v>348750000</v>
      </c>
      <c r="V1631">
        <v>48301000</v>
      </c>
      <c r="W1631">
        <v>54090000</v>
      </c>
      <c r="X1631">
        <v>93477000</v>
      </c>
      <c r="Y1631">
        <v>33878000</v>
      </c>
      <c r="Z1631">
        <v>16705000</v>
      </c>
      <c r="AA1631">
        <v>11334000</v>
      </c>
      <c r="AB1631">
        <v>43881000</v>
      </c>
      <c r="AC1631">
        <v>18155000</v>
      </c>
      <c r="AD1631">
        <v>28927000</v>
      </c>
      <c r="AE1631">
        <v>12455000</v>
      </c>
      <c r="AF1631" s="5">
        <v>1725000</v>
      </c>
      <c r="AG1631" s="6">
        <v>1931800</v>
      </c>
      <c r="AH1631" s="6">
        <v>3338500</v>
      </c>
      <c r="AI1631" s="6">
        <f t="shared" si="450"/>
        <v>6.8151175271637422E-3</v>
      </c>
      <c r="AJ1631" s="6">
        <f t="shared" si="451"/>
        <v>3.896897234952373E-3</v>
      </c>
      <c r="AK1631" s="6">
        <f t="shared" si="452"/>
        <v>7.6440984496948111E-3</v>
      </c>
      <c r="AL1631" s="6">
        <f t="shared" si="453"/>
        <v>3</v>
      </c>
      <c r="AM1631" s="6">
        <f t="shared" si="454"/>
        <v>6.1187044039369759E-3</v>
      </c>
      <c r="AN1631" s="7">
        <f t="shared" si="455"/>
        <v>1.6070931656448641E-3</v>
      </c>
      <c r="AO1631" s="5">
        <v>1209900</v>
      </c>
      <c r="AP1631" s="6">
        <v>596610</v>
      </c>
      <c r="AQ1631" s="6">
        <v>404780</v>
      </c>
      <c r="AR1631" s="6">
        <f t="shared" si="456"/>
        <v>2.3117260988984641E-3</v>
      </c>
      <c r="AS1631" s="6">
        <f t="shared" si="457"/>
        <v>1.2490228668806346E-3</v>
      </c>
      <c r="AT1631" s="6">
        <f t="shared" si="458"/>
        <v>9.448537757402258E-4</v>
      </c>
      <c r="AU1631" s="6">
        <f t="shared" si="459"/>
        <v>3</v>
      </c>
      <c r="AV1631" s="6">
        <f t="shared" si="460"/>
        <v>1.5018675805064414E-3</v>
      </c>
      <c r="AW1631" s="7">
        <f t="shared" si="461"/>
        <v>5.8596520025247642E-4</v>
      </c>
      <c r="AX1631" s="5">
        <v>1567200</v>
      </c>
      <c r="AY1631" s="6">
        <v>648410</v>
      </c>
      <c r="AZ1631" s="6">
        <v>1033100</v>
      </c>
      <c r="BA1631" s="6">
        <f t="shared" si="462"/>
        <v>2.8970868874231884E-3</v>
      </c>
      <c r="BB1631" s="6">
        <f t="shared" si="463"/>
        <v>1.4065079474170242E-3</v>
      </c>
      <c r="BC1631" s="6">
        <f t="shared" si="464"/>
        <v>2.1759478536052595E-3</v>
      </c>
      <c r="BD1631" s="6">
        <f t="shared" si="465"/>
        <v>3</v>
      </c>
      <c r="BE1631" s="6">
        <f t="shared" si="466"/>
        <v>2.1598475628151572E-3</v>
      </c>
      <c r="BF1631" s="7">
        <f t="shared" si="467"/>
        <v>6.0863278946620422E-4</v>
      </c>
    </row>
    <row r="1632" spans="1:61" x14ac:dyDescent="0.25">
      <c r="A1632" t="s">
        <v>2525</v>
      </c>
      <c r="B1632" t="s">
        <v>2525</v>
      </c>
      <c r="C1632">
        <f>VLOOKUP(B1632,Annotation!D:E,2,FALSE)</f>
        <v>2308</v>
      </c>
      <c r="D1632" t="str">
        <f>VLOOKUP(B1632,Annotation!D:F,3,FALSE)</f>
        <v>4-hydroxy-tetrahydrodipicolinate reductase</v>
      </c>
      <c r="G1632">
        <v>7</v>
      </c>
      <c r="H1632">
        <v>7</v>
      </c>
      <c r="I1632">
        <v>7</v>
      </c>
      <c r="J1632">
        <v>6</v>
      </c>
      <c r="K1632">
        <v>7</v>
      </c>
      <c r="L1632">
        <v>1</v>
      </c>
      <c r="M1632">
        <v>2</v>
      </c>
      <c r="N1632">
        <v>2</v>
      </c>
      <c r="O1632">
        <v>2</v>
      </c>
      <c r="P1632">
        <v>3</v>
      </c>
      <c r="Q1632">
        <v>3</v>
      </c>
      <c r="R1632">
        <v>1</v>
      </c>
      <c r="S1632">
        <v>44.6</v>
      </c>
      <c r="T1632">
        <v>25.55</v>
      </c>
      <c r="U1632">
        <v>801110000</v>
      </c>
      <c r="V1632">
        <v>39682000</v>
      </c>
      <c r="W1632">
        <v>208590000</v>
      </c>
      <c r="X1632">
        <v>527490</v>
      </c>
      <c r="Y1632">
        <v>124950000</v>
      </c>
      <c r="Z1632">
        <v>52060000</v>
      </c>
      <c r="AA1632">
        <v>81970000</v>
      </c>
      <c r="AB1632">
        <v>155040000</v>
      </c>
      <c r="AC1632">
        <v>137810000</v>
      </c>
      <c r="AD1632">
        <v>481870</v>
      </c>
      <c r="AE1632">
        <v>66759000</v>
      </c>
      <c r="AF1632" s="5">
        <v>3306900</v>
      </c>
      <c r="AG1632" s="6">
        <v>17383000</v>
      </c>
      <c r="AH1632" s="6">
        <v>43957</v>
      </c>
      <c r="AI1632" s="6">
        <f t="shared" si="450"/>
        <v>1.3064876609030595E-2</v>
      </c>
      <c r="AJ1632" s="6">
        <f t="shared" si="451"/>
        <v>3.5065619958161869E-2</v>
      </c>
      <c r="AK1632" s="6">
        <f t="shared" si="452"/>
        <v>1.0064748706102586E-4</v>
      </c>
      <c r="AL1632" s="6">
        <f t="shared" si="453"/>
        <v>3</v>
      </c>
      <c r="AM1632" s="6">
        <f t="shared" si="454"/>
        <v>1.6077048018084496E-2</v>
      </c>
      <c r="AN1632" s="7">
        <f t="shared" si="455"/>
        <v>1.443242200566376E-2</v>
      </c>
      <c r="AO1632" s="5">
        <v>10413000</v>
      </c>
      <c r="AP1632" s="6">
        <v>4338300</v>
      </c>
      <c r="AQ1632" s="6">
        <v>6830900</v>
      </c>
      <c r="AR1632" s="6">
        <f t="shared" si="456"/>
        <v>1.9895862358731885E-2</v>
      </c>
      <c r="AS1632" s="6">
        <f t="shared" si="457"/>
        <v>9.0823752591948793E-3</v>
      </c>
      <c r="AT1632" s="6">
        <f t="shared" si="458"/>
        <v>1.5944961847679996E-2</v>
      </c>
      <c r="AU1632" s="6">
        <f t="shared" si="459"/>
        <v>3</v>
      </c>
      <c r="AV1632" s="6">
        <f t="shared" si="460"/>
        <v>1.4974399821868919E-2</v>
      </c>
      <c r="AW1632" s="7">
        <f t="shared" si="461"/>
        <v>4.4676144863094579E-3</v>
      </c>
      <c r="AX1632" s="5">
        <v>12920000</v>
      </c>
      <c r="AY1632" s="6">
        <v>11484000</v>
      </c>
      <c r="AZ1632" s="6">
        <v>40156</v>
      </c>
      <c r="BA1632" s="6">
        <f t="shared" si="462"/>
        <v>2.3883590215357065E-2</v>
      </c>
      <c r="BB1632" s="6">
        <f t="shared" si="463"/>
        <v>2.4910685011238422E-2</v>
      </c>
      <c r="BC1632" s="6">
        <f t="shared" si="464"/>
        <v>8.4577835649378362E-5</v>
      </c>
      <c r="BD1632" s="6">
        <f t="shared" si="465"/>
        <v>3</v>
      </c>
      <c r="BE1632" s="6">
        <f t="shared" si="466"/>
        <v>1.6292951020748288E-2</v>
      </c>
      <c r="BF1632" s="7">
        <f t="shared" si="467"/>
        <v>1.1468718379734986E-2</v>
      </c>
      <c r="BH1632" t="s">
        <v>2526</v>
      </c>
      <c r="BI1632" t="s">
        <v>2527</v>
      </c>
    </row>
    <row r="1633" spans="1:61" x14ac:dyDescent="0.25">
      <c r="A1633" t="s">
        <v>2528</v>
      </c>
      <c r="B1633" t="s">
        <v>2528</v>
      </c>
      <c r="C1633">
        <f>VLOOKUP(B1633,Annotation!D:E,2,FALSE)</f>
        <v>2309</v>
      </c>
      <c r="D1633" t="str">
        <f>VLOOKUP(B1633,Annotation!D:F,3,FALSE)</f>
        <v>hypothetical protein</v>
      </c>
      <c r="G1633">
        <v>3</v>
      </c>
      <c r="H1633">
        <v>3</v>
      </c>
      <c r="I1633">
        <v>3</v>
      </c>
      <c r="J1633">
        <v>3</v>
      </c>
      <c r="K1633">
        <v>3</v>
      </c>
      <c r="L1633">
        <v>2</v>
      </c>
      <c r="M1633">
        <v>1</v>
      </c>
      <c r="N1633">
        <v>1</v>
      </c>
      <c r="O1633">
        <v>1</v>
      </c>
      <c r="P1633">
        <v>0</v>
      </c>
      <c r="Q1633">
        <v>0</v>
      </c>
      <c r="R1633">
        <v>1</v>
      </c>
      <c r="S1633">
        <v>12.1</v>
      </c>
      <c r="T1633">
        <v>22.664999999999999</v>
      </c>
      <c r="U1633">
        <v>98391000</v>
      </c>
      <c r="V1633">
        <v>5460100</v>
      </c>
      <c r="W1633">
        <v>8167000</v>
      </c>
      <c r="X1633">
        <v>1661100</v>
      </c>
      <c r="Y1633">
        <v>35024000</v>
      </c>
      <c r="Z1633">
        <v>8355200</v>
      </c>
      <c r="AA1633">
        <v>13295000</v>
      </c>
      <c r="AB1633">
        <v>0</v>
      </c>
      <c r="AC1633">
        <v>0</v>
      </c>
      <c r="AD1633">
        <v>26429000</v>
      </c>
      <c r="AE1633">
        <v>16399000</v>
      </c>
      <c r="AF1633" s="5">
        <v>910010</v>
      </c>
      <c r="AG1633" s="6">
        <v>1361200</v>
      </c>
      <c r="AH1633" s="6">
        <v>276850</v>
      </c>
      <c r="AI1633" s="6">
        <f t="shared" si="450"/>
        <v>3.595260928054653E-3</v>
      </c>
      <c r="AJ1633" s="6">
        <f t="shared" si="451"/>
        <v>2.7458621576856661E-3</v>
      </c>
      <c r="AK1633" s="6">
        <f t="shared" si="452"/>
        <v>6.3389805475453308E-4</v>
      </c>
      <c r="AL1633" s="6">
        <f t="shared" si="453"/>
        <v>3</v>
      </c>
      <c r="AM1633" s="6">
        <f t="shared" si="454"/>
        <v>2.3250070468316176E-3</v>
      </c>
      <c r="AN1633" s="7">
        <f t="shared" si="455"/>
        <v>1.2450587094829614E-3</v>
      </c>
      <c r="AO1633" s="5">
        <v>5837300</v>
      </c>
      <c r="AP1633" s="6">
        <v>1392500</v>
      </c>
      <c r="AQ1633" s="6">
        <v>2215800</v>
      </c>
      <c r="AR1633" s="6">
        <f t="shared" si="456"/>
        <v>1.1153185186461695E-2</v>
      </c>
      <c r="AS1633" s="6">
        <f t="shared" si="457"/>
        <v>2.915245038016935E-3</v>
      </c>
      <c r="AT1633" s="6">
        <f t="shared" si="458"/>
        <v>5.172209586158388E-3</v>
      </c>
      <c r="AU1633" s="6">
        <f t="shared" si="459"/>
        <v>3</v>
      </c>
      <c r="AV1633" s="6">
        <f t="shared" si="460"/>
        <v>6.4135466035456735E-3</v>
      </c>
      <c r="AW1633" s="7">
        <f t="shared" si="461"/>
        <v>3.4757831410481168E-3</v>
      </c>
      <c r="AX1633" s="5">
        <v>0</v>
      </c>
      <c r="AY1633" s="6">
        <v>0</v>
      </c>
      <c r="AZ1633" s="6">
        <v>4404900</v>
      </c>
      <c r="BA1633" s="6">
        <f t="shared" si="462"/>
        <v>0</v>
      </c>
      <c r="BB1633" s="6">
        <f t="shared" si="463"/>
        <v>0</v>
      </c>
      <c r="BC1633" s="6">
        <f t="shared" si="464"/>
        <v>9.2777395221622372E-3</v>
      </c>
      <c r="BD1633" s="6">
        <f t="shared" si="465"/>
        <v>1</v>
      </c>
      <c r="BE1633" s="6">
        <f t="shared" si="466"/>
        <v>0</v>
      </c>
      <c r="BF1633" s="7">
        <f t="shared" si="467"/>
        <v>0</v>
      </c>
    </row>
    <row r="1634" spans="1:61" x14ac:dyDescent="0.25">
      <c r="A1634" t="s">
        <v>2529</v>
      </c>
      <c r="B1634" t="s">
        <v>2529</v>
      </c>
      <c r="C1634">
        <f>VLOOKUP(B1634,Annotation!D:E,2,FALSE)</f>
        <v>2310</v>
      </c>
      <c r="D1634" t="str">
        <f>VLOOKUP(B1634,Annotation!D:F,3,FALSE)</f>
        <v>ParB/RepB/Spo0J family partition protein</v>
      </c>
      <c r="G1634">
        <v>26</v>
      </c>
      <c r="H1634">
        <v>26</v>
      </c>
      <c r="I1634">
        <v>26</v>
      </c>
      <c r="J1634">
        <v>22</v>
      </c>
      <c r="K1634">
        <v>25</v>
      </c>
      <c r="L1634">
        <v>1</v>
      </c>
      <c r="M1634">
        <v>9</v>
      </c>
      <c r="N1634">
        <v>5</v>
      </c>
      <c r="O1634">
        <v>9</v>
      </c>
      <c r="P1634">
        <v>9</v>
      </c>
      <c r="Q1634">
        <v>6</v>
      </c>
      <c r="R1634">
        <v>5</v>
      </c>
      <c r="S1634">
        <v>78.3</v>
      </c>
      <c r="T1634">
        <v>33.393999999999998</v>
      </c>
      <c r="U1634">
        <v>2349400000</v>
      </c>
      <c r="V1634">
        <v>503930000</v>
      </c>
      <c r="W1634">
        <v>747500000</v>
      </c>
      <c r="X1634">
        <v>412460</v>
      </c>
      <c r="Y1634">
        <v>187290000</v>
      </c>
      <c r="Z1634">
        <v>131140000</v>
      </c>
      <c r="AA1634">
        <v>221700000</v>
      </c>
      <c r="AB1634">
        <v>287420000</v>
      </c>
      <c r="AC1634">
        <v>142650000</v>
      </c>
      <c r="AD1634">
        <v>127310000</v>
      </c>
      <c r="AE1634">
        <v>123650000</v>
      </c>
      <c r="AF1634" s="5">
        <v>26522000</v>
      </c>
      <c r="AG1634" s="6">
        <v>39342000</v>
      </c>
      <c r="AH1634" s="6">
        <v>21708</v>
      </c>
      <c r="AI1634" s="6">
        <f t="shared" si="450"/>
        <v>0.10478292582923869</v>
      </c>
      <c r="AJ1634" s="6">
        <f t="shared" si="451"/>
        <v>7.9362113581890603E-2</v>
      </c>
      <c r="AK1634" s="6">
        <f t="shared" si="452"/>
        <v>4.9704384947124446E-5</v>
      </c>
      <c r="AL1634" s="6">
        <f t="shared" si="453"/>
        <v>3</v>
      </c>
      <c r="AM1634" s="6">
        <f t="shared" si="454"/>
        <v>6.1398247932025474E-2</v>
      </c>
      <c r="AN1634" s="7">
        <f t="shared" si="455"/>
        <v>4.4604090024268385E-2</v>
      </c>
      <c r="AO1634" s="5">
        <v>9857500</v>
      </c>
      <c r="AP1634" s="6">
        <v>6902000</v>
      </c>
      <c r="AQ1634" s="6">
        <v>11668000</v>
      </c>
      <c r="AR1634" s="6">
        <f t="shared" si="456"/>
        <v>1.8834482205051337E-2</v>
      </c>
      <c r="AS1634" s="6">
        <f t="shared" si="457"/>
        <v>1.444956642900746E-2</v>
      </c>
      <c r="AT1634" s="6">
        <f t="shared" si="458"/>
        <v>2.7235915448730063E-2</v>
      </c>
      <c r="AU1634" s="6">
        <f t="shared" si="459"/>
        <v>3</v>
      </c>
      <c r="AV1634" s="6">
        <f t="shared" si="460"/>
        <v>2.0173321360929617E-2</v>
      </c>
      <c r="AW1634" s="7">
        <f t="shared" si="461"/>
        <v>5.3051577436506753E-3</v>
      </c>
      <c r="AX1634" s="5">
        <v>15127000</v>
      </c>
      <c r="AY1634" s="6">
        <v>7508000</v>
      </c>
      <c r="AZ1634" s="6">
        <v>6700600</v>
      </c>
      <c r="BA1634" s="6">
        <f t="shared" si="462"/>
        <v>2.7963395447964886E-2</v>
      </c>
      <c r="BB1634" s="6">
        <f t="shared" si="463"/>
        <v>1.6286086996201505E-2</v>
      </c>
      <c r="BC1634" s="6">
        <f t="shared" si="464"/>
        <v>1.4113015378828185E-2</v>
      </c>
      <c r="BD1634" s="6">
        <f t="shared" si="465"/>
        <v>3</v>
      </c>
      <c r="BE1634" s="6">
        <f t="shared" si="466"/>
        <v>1.9454165940998192E-2</v>
      </c>
      <c r="BF1634" s="7">
        <f t="shared" si="467"/>
        <v>6.0819843343672434E-3</v>
      </c>
      <c r="BH1634" t="s">
        <v>2530</v>
      </c>
      <c r="BI1634" t="s">
        <v>2531</v>
      </c>
    </row>
    <row r="1635" spans="1:61" x14ac:dyDescent="0.25">
      <c r="A1635" t="s">
        <v>2532</v>
      </c>
      <c r="B1635" t="s">
        <v>2532</v>
      </c>
      <c r="C1635">
        <f>VLOOKUP(B1635,Annotation!D:E,2,FALSE)</f>
        <v>2311</v>
      </c>
      <c r="D1635" t="str">
        <f>VLOOKUP(B1635,Annotation!D:F,3,FALSE)</f>
        <v>ParA family protein</v>
      </c>
      <c r="G1635">
        <v>8</v>
      </c>
      <c r="H1635">
        <v>8</v>
      </c>
      <c r="I1635">
        <v>8</v>
      </c>
      <c r="J1635">
        <v>5</v>
      </c>
      <c r="K1635">
        <v>5</v>
      </c>
      <c r="L1635">
        <v>1</v>
      </c>
      <c r="M1635">
        <v>7</v>
      </c>
      <c r="N1635">
        <v>5</v>
      </c>
      <c r="O1635">
        <v>4</v>
      </c>
      <c r="P1635">
        <v>6</v>
      </c>
      <c r="Q1635">
        <v>5</v>
      </c>
      <c r="R1635">
        <v>5</v>
      </c>
      <c r="S1635">
        <v>34.6</v>
      </c>
      <c r="T1635">
        <v>27.695</v>
      </c>
      <c r="U1635">
        <v>1171300000</v>
      </c>
      <c r="V1635">
        <v>101650000</v>
      </c>
      <c r="W1635">
        <v>85429000</v>
      </c>
      <c r="X1635">
        <v>30328000</v>
      </c>
      <c r="Y1635">
        <v>199860000</v>
      </c>
      <c r="Z1635">
        <v>34798000</v>
      </c>
      <c r="AA1635">
        <v>142350000</v>
      </c>
      <c r="AB1635">
        <v>241100000</v>
      </c>
      <c r="AC1635">
        <v>125520000</v>
      </c>
      <c r="AD1635">
        <v>210210000</v>
      </c>
      <c r="AE1635">
        <v>146410000</v>
      </c>
      <c r="AF1635" s="5">
        <v>12707000</v>
      </c>
      <c r="AG1635" s="6">
        <v>10679000</v>
      </c>
      <c r="AH1635" s="6">
        <v>3791000</v>
      </c>
      <c r="AI1635" s="6">
        <f t="shared" si="450"/>
        <v>5.0202723720388212E-2</v>
      </c>
      <c r="AJ1635" s="6">
        <f t="shared" si="451"/>
        <v>2.1542067280285945E-2</v>
      </c>
      <c r="AK1635" s="6">
        <f t="shared" si="452"/>
        <v>8.6801788895590933E-3</v>
      </c>
      <c r="AL1635" s="6">
        <f t="shared" si="453"/>
        <v>3</v>
      </c>
      <c r="AM1635" s="6">
        <f t="shared" si="454"/>
        <v>2.6808323296744416E-2</v>
      </c>
      <c r="AN1635" s="7">
        <f t="shared" si="455"/>
        <v>1.7355700727815004E-2</v>
      </c>
      <c r="AO1635" s="5">
        <v>24983000</v>
      </c>
      <c r="AP1635" s="6">
        <v>4349800</v>
      </c>
      <c r="AQ1635" s="6">
        <v>17794000</v>
      </c>
      <c r="AR1635" s="6">
        <f t="shared" si="456"/>
        <v>4.7734402123134415E-2</v>
      </c>
      <c r="AS1635" s="6">
        <f t="shared" si="457"/>
        <v>9.1064508914657557E-3</v>
      </c>
      <c r="AT1635" s="6">
        <f t="shared" si="458"/>
        <v>4.1535471331393792E-2</v>
      </c>
      <c r="AU1635" s="6">
        <f t="shared" si="459"/>
        <v>3</v>
      </c>
      <c r="AV1635" s="6">
        <f t="shared" si="460"/>
        <v>3.2792108115331321E-2</v>
      </c>
      <c r="AW1635" s="7">
        <f t="shared" si="461"/>
        <v>1.6938407133593146E-2</v>
      </c>
      <c r="AX1635" s="5">
        <v>30138000</v>
      </c>
      <c r="AY1635" s="6">
        <v>15691000</v>
      </c>
      <c r="AZ1635" s="6">
        <v>26277000</v>
      </c>
      <c r="BA1635" s="6">
        <f t="shared" si="462"/>
        <v>5.5712356185017901E-2</v>
      </c>
      <c r="BB1635" s="6">
        <f t="shared" si="463"/>
        <v>3.4036360023627837E-2</v>
      </c>
      <c r="BC1635" s="6">
        <f t="shared" si="464"/>
        <v>5.5345447438955954E-2</v>
      </c>
      <c r="BD1635" s="6">
        <f t="shared" si="465"/>
        <v>3</v>
      </c>
      <c r="BE1635" s="6">
        <f t="shared" si="466"/>
        <v>4.8364721215867233E-2</v>
      </c>
      <c r="BF1635" s="7">
        <f t="shared" si="467"/>
        <v>1.0132788571380133E-2</v>
      </c>
      <c r="BH1635">
        <v>2228</v>
      </c>
      <c r="BI1635">
        <v>207</v>
      </c>
    </row>
    <row r="1636" spans="1:61" x14ac:dyDescent="0.25">
      <c r="A1636" t="s">
        <v>2533</v>
      </c>
      <c r="B1636" t="s">
        <v>2533</v>
      </c>
      <c r="C1636">
        <f>VLOOKUP(B1636,Annotation!D:E,2,FALSE)</f>
        <v>2312</v>
      </c>
      <c r="D1636" t="str">
        <f>VLOOKUP(B1636,Annotation!D:F,3,FALSE)</f>
        <v>aminoacyl-histidine dipeptidase</v>
      </c>
      <c r="G1636">
        <v>24</v>
      </c>
      <c r="H1636">
        <v>24</v>
      </c>
      <c r="I1636">
        <v>24</v>
      </c>
      <c r="J1636">
        <v>16</v>
      </c>
      <c r="K1636">
        <v>19</v>
      </c>
      <c r="L1636">
        <v>17</v>
      </c>
      <c r="M1636">
        <v>13</v>
      </c>
      <c r="N1636">
        <v>13</v>
      </c>
      <c r="O1636">
        <v>12</v>
      </c>
      <c r="P1636">
        <v>13</v>
      </c>
      <c r="Q1636">
        <v>13</v>
      </c>
      <c r="R1636">
        <v>12</v>
      </c>
      <c r="S1636">
        <v>62.4</v>
      </c>
      <c r="T1636">
        <v>53.212000000000003</v>
      </c>
      <c r="U1636">
        <v>1864200000</v>
      </c>
      <c r="V1636">
        <v>52277000</v>
      </c>
      <c r="W1636">
        <v>354860000</v>
      </c>
      <c r="X1636">
        <v>193640000</v>
      </c>
      <c r="Y1636">
        <v>270750000</v>
      </c>
      <c r="Z1636">
        <v>167840000</v>
      </c>
      <c r="AA1636">
        <v>110850000</v>
      </c>
      <c r="AB1636">
        <v>358800000</v>
      </c>
      <c r="AC1636">
        <v>268170000</v>
      </c>
      <c r="AD1636">
        <v>86981000</v>
      </c>
      <c r="AE1636">
        <v>66577000</v>
      </c>
      <c r="AF1636" s="5">
        <v>1867000</v>
      </c>
      <c r="AG1636" s="6">
        <v>12674000</v>
      </c>
      <c r="AH1636" s="6">
        <v>6915800</v>
      </c>
      <c r="AI1636" s="6">
        <f t="shared" si="450"/>
        <v>7.3761301004143217E-3</v>
      </c>
      <c r="AJ1636" s="6">
        <f t="shared" si="451"/>
        <v>2.5566453854325693E-2</v>
      </c>
      <c r="AK1636" s="6">
        <f t="shared" si="452"/>
        <v>1.5834972609974352E-2</v>
      </c>
      <c r="AL1636" s="6">
        <f t="shared" si="453"/>
        <v>3</v>
      </c>
      <c r="AM1636" s="6">
        <f t="shared" si="454"/>
        <v>1.6259185521571455E-2</v>
      </c>
      <c r="AN1636" s="7">
        <f t="shared" si="455"/>
        <v>7.4322242975573341E-3</v>
      </c>
      <c r="AO1636" s="5">
        <v>9669700</v>
      </c>
      <c r="AP1636" s="6">
        <v>5994100</v>
      </c>
      <c r="AQ1636" s="6">
        <v>3958800</v>
      </c>
      <c r="AR1636" s="6">
        <f t="shared" si="456"/>
        <v>1.8475657375418199E-2</v>
      </c>
      <c r="AS1636" s="6">
        <f t="shared" si="457"/>
        <v>1.2548847599552828E-2</v>
      </c>
      <c r="AT1636" s="6">
        <f t="shared" si="458"/>
        <v>9.240790373537245E-3</v>
      </c>
      <c r="AU1636" s="6">
        <f t="shared" si="459"/>
        <v>3</v>
      </c>
      <c r="AV1636" s="6">
        <f t="shared" si="460"/>
        <v>1.3421765116169423E-2</v>
      </c>
      <c r="AW1636" s="7">
        <f t="shared" si="461"/>
        <v>3.8203124548235184E-3</v>
      </c>
      <c r="AX1636" s="5">
        <v>12814000</v>
      </c>
      <c r="AY1636" s="6">
        <v>9577400</v>
      </c>
      <c r="AZ1636" s="6">
        <v>3106500</v>
      </c>
      <c r="BA1636" s="6">
        <f t="shared" si="462"/>
        <v>2.3687641255385871E-2</v>
      </c>
      <c r="BB1636" s="6">
        <f t="shared" si="463"/>
        <v>2.0774955993263223E-2</v>
      </c>
      <c r="BC1636" s="6">
        <f t="shared" si="464"/>
        <v>6.5430084282496739E-3</v>
      </c>
      <c r="BD1636" s="6">
        <f t="shared" si="465"/>
        <v>3</v>
      </c>
      <c r="BE1636" s="6">
        <f t="shared" si="466"/>
        <v>1.7001868558966255E-2</v>
      </c>
      <c r="BF1636" s="7">
        <f t="shared" si="467"/>
        <v>7.4905162387500042E-3</v>
      </c>
      <c r="BH1636" t="s">
        <v>2534</v>
      </c>
      <c r="BI1636" t="s">
        <v>2535</v>
      </c>
    </row>
    <row r="1637" spans="1:61" x14ac:dyDescent="0.25">
      <c r="A1637" t="s">
        <v>2536</v>
      </c>
      <c r="B1637" t="s">
        <v>2536</v>
      </c>
      <c r="C1637">
        <f>VLOOKUP(B1637,Annotation!D:E,2,FALSE)</f>
        <v>2313</v>
      </c>
      <c r="D1637" t="str">
        <f>VLOOKUP(B1637,Annotation!D:F,3,FALSE)</f>
        <v>NAD(P)H-dependent oxidoreductase</v>
      </c>
      <c r="G1637">
        <v>15</v>
      </c>
      <c r="H1637">
        <v>15</v>
      </c>
      <c r="I1637">
        <v>15</v>
      </c>
      <c r="J1637">
        <v>8</v>
      </c>
      <c r="K1637">
        <v>15</v>
      </c>
      <c r="L1637">
        <v>0</v>
      </c>
      <c r="M1637">
        <v>6</v>
      </c>
      <c r="N1637">
        <v>3</v>
      </c>
      <c r="O1637">
        <v>1</v>
      </c>
      <c r="P1637">
        <v>4</v>
      </c>
      <c r="Q1637">
        <v>4</v>
      </c>
      <c r="R1637">
        <v>1</v>
      </c>
      <c r="S1637">
        <v>52.4</v>
      </c>
      <c r="T1637">
        <v>23.942</v>
      </c>
      <c r="U1637">
        <v>249960000</v>
      </c>
      <c r="V1637">
        <v>28431000</v>
      </c>
      <c r="W1637">
        <v>85071000</v>
      </c>
      <c r="X1637">
        <v>0</v>
      </c>
      <c r="Y1637">
        <v>44965000</v>
      </c>
      <c r="Z1637">
        <v>38164000</v>
      </c>
      <c r="AA1637">
        <v>35570000</v>
      </c>
      <c r="AB1637">
        <v>11278000</v>
      </c>
      <c r="AC1637">
        <v>5964300</v>
      </c>
      <c r="AD1637">
        <v>515290</v>
      </c>
      <c r="AE1637">
        <v>20830000</v>
      </c>
      <c r="AF1637" s="5">
        <v>2369300</v>
      </c>
      <c r="AG1637" s="6">
        <v>7089200</v>
      </c>
      <c r="AH1637" s="6">
        <v>0</v>
      </c>
      <c r="AI1637" s="6">
        <f t="shared" si="450"/>
        <v>9.3606133084690162E-3</v>
      </c>
      <c r="AJ1637" s="6">
        <f t="shared" si="451"/>
        <v>1.4300592130667958E-2</v>
      </c>
      <c r="AK1637" s="6">
        <f t="shared" si="452"/>
        <v>0</v>
      </c>
      <c r="AL1637" s="6">
        <f t="shared" si="453"/>
        <v>2</v>
      </c>
      <c r="AM1637" s="6">
        <f t="shared" si="454"/>
        <v>1.1830602719568487E-2</v>
      </c>
      <c r="AN1637" s="7">
        <f t="shared" si="455"/>
        <v>5.9304431871318158E-3</v>
      </c>
      <c r="AO1637" s="5">
        <v>3747100</v>
      </c>
      <c r="AP1637" s="6">
        <v>3180300</v>
      </c>
      <c r="AQ1637" s="6">
        <v>2964200</v>
      </c>
      <c r="AR1637" s="6">
        <f t="shared" si="456"/>
        <v>7.1594915820997057E-3</v>
      </c>
      <c r="AS1637" s="6">
        <f t="shared" si="457"/>
        <v>6.6580637661797192E-3</v>
      </c>
      <c r="AT1637" s="6">
        <f t="shared" si="458"/>
        <v>6.919155002839017E-3</v>
      </c>
      <c r="AU1637" s="6">
        <f t="shared" si="459"/>
        <v>3</v>
      </c>
      <c r="AV1637" s="6">
        <f t="shared" si="460"/>
        <v>6.9122367837061473E-3</v>
      </c>
      <c r="AW1637" s="7">
        <f t="shared" si="461"/>
        <v>2.0476549182182332E-4</v>
      </c>
      <c r="AX1637" s="5">
        <v>939800</v>
      </c>
      <c r="AY1637" s="6">
        <v>497030</v>
      </c>
      <c r="AZ1637" s="6">
        <v>42941</v>
      </c>
      <c r="BA1637" s="6">
        <f t="shared" si="462"/>
        <v>1.7372908734049977E-3</v>
      </c>
      <c r="BB1637" s="6">
        <f t="shared" si="463"/>
        <v>1.0781398268143358E-3</v>
      </c>
      <c r="BC1637" s="6">
        <f t="shared" si="464"/>
        <v>9.0443690622072823E-5</v>
      </c>
      <c r="BD1637" s="6">
        <f t="shared" si="465"/>
        <v>3</v>
      </c>
      <c r="BE1637" s="6">
        <f t="shared" si="466"/>
        <v>9.6862479694713552E-4</v>
      </c>
      <c r="BF1637" s="7">
        <f t="shared" si="467"/>
        <v>6.7676759535561116E-4</v>
      </c>
      <c r="BH1637">
        <v>2234</v>
      </c>
      <c r="BI1637">
        <v>1</v>
      </c>
    </row>
    <row r="1638" spans="1:61" x14ac:dyDescent="0.25">
      <c r="A1638" t="s">
        <v>2537</v>
      </c>
      <c r="B1638" t="s">
        <v>2537</v>
      </c>
      <c r="C1638">
        <f>VLOOKUP(B1638,Annotation!D:E,2,FALSE)</f>
        <v>2314</v>
      </c>
      <c r="D1638" t="str">
        <f>VLOOKUP(B1638,Annotation!D:F,3,FALSE)</f>
        <v>DUF2851 family protein</v>
      </c>
      <c r="G1638">
        <v>4</v>
      </c>
      <c r="H1638">
        <v>4</v>
      </c>
      <c r="I1638">
        <v>4</v>
      </c>
      <c r="J1638">
        <v>1</v>
      </c>
      <c r="K1638">
        <v>1</v>
      </c>
      <c r="L1638">
        <v>0</v>
      </c>
      <c r="M1638">
        <v>0</v>
      </c>
      <c r="N1638">
        <v>0</v>
      </c>
      <c r="O1638">
        <v>0</v>
      </c>
      <c r="P1638">
        <v>1</v>
      </c>
      <c r="Q1638">
        <v>0</v>
      </c>
      <c r="R1638">
        <v>1</v>
      </c>
      <c r="S1638">
        <v>11.1</v>
      </c>
      <c r="T1638">
        <v>49.640999999999998</v>
      </c>
      <c r="U1638">
        <v>2615400</v>
      </c>
      <c r="V1638">
        <v>523720</v>
      </c>
      <c r="W1638">
        <v>575100</v>
      </c>
      <c r="X1638">
        <v>0</v>
      </c>
      <c r="Y1638">
        <v>0</v>
      </c>
      <c r="Z1638">
        <v>0</v>
      </c>
      <c r="AA1638">
        <v>0</v>
      </c>
      <c r="AB1638">
        <v>717490</v>
      </c>
      <c r="AC1638">
        <v>0</v>
      </c>
      <c r="AD1638">
        <v>799100</v>
      </c>
      <c r="AE1638">
        <v>113710</v>
      </c>
      <c r="AF1638" s="5">
        <v>22770</v>
      </c>
      <c r="AG1638" s="6">
        <v>25005</v>
      </c>
      <c r="AH1638" s="6">
        <v>0</v>
      </c>
      <c r="AI1638" s="6">
        <f t="shared" si="450"/>
        <v>8.9959551358561384E-5</v>
      </c>
      <c r="AJ1638" s="6">
        <f t="shared" si="451"/>
        <v>5.0440995631009466E-5</v>
      </c>
      <c r="AK1638" s="6">
        <f t="shared" si="452"/>
        <v>0</v>
      </c>
      <c r="AL1638" s="6">
        <f t="shared" si="453"/>
        <v>2</v>
      </c>
      <c r="AM1638" s="6">
        <f t="shared" si="454"/>
        <v>7.0200273494785425E-5</v>
      </c>
      <c r="AN1638" s="7">
        <f t="shared" si="455"/>
        <v>3.6815955429485533E-5</v>
      </c>
      <c r="AO1638" s="5">
        <v>0</v>
      </c>
      <c r="AP1638" s="6">
        <v>0</v>
      </c>
      <c r="AQ1638" s="6">
        <v>0</v>
      </c>
      <c r="AR1638" s="6">
        <f t="shared" si="456"/>
        <v>0</v>
      </c>
      <c r="AS1638" s="6">
        <f t="shared" si="457"/>
        <v>0</v>
      </c>
      <c r="AT1638" s="6">
        <f t="shared" si="458"/>
        <v>0</v>
      </c>
      <c r="AU1638" s="6">
        <f t="shared" si="459"/>
        <v>0</v>
      </c>
      <c r="AV1638" s="6">
        <f t="shared" si="460"/>
        <v>0</v>
      </c>
      <c r="AW1638" s="7">
        <f t="shared" si="461"/>
        <v>0</v>
      </c>
      <c r="AX1638" s="5">
        <v>31195</v>
      </c>
      <c r="AY1638" s="6">
        <v>0</v>
      </c>
      <c r="AZ1638" s="6">
        <v>34743</v>
      </c>
      <c r="BA1638" s="6">
        <f t="shared" si="462"/>
        <v>5.7666300059447659E-5</v>
      </c>
      <c r="BB1638" s="6">
        <f t="shared" si="463"/>
        <v>0</v>
      </c>
      <c r="BC1638" s="6">
        <f t="shared" si="464"/>
        <v>7.3176804063311896E-5</v>
      </c>
      <c r="BD1638" s="6">
        <f t="shared" si="465"/>
        <v>2</v>
      </c>
      <c r="BE1638" s="6">
        <f t="shared" si="466"/>
        <v>6.5421552061379774E-5</v>
      </c>
      <c r="BF1638" s="7">
        <f t="shared" si="467"/>
        <v>3.1483368713444884E-5</v>
      </c>
    </row>
    <row r="1639" spans="1:61" x14ac:dyDescent="0.25">
      <c r="A1639" t="s">
        <v>2538</v>
      </c>
      <c r="B1639" t="s">
        <v>2538</v>
      </c>
      <c r="C1639">
        <f>VLOOKUP(B1639,Annotation!D:E,2,FALSE)</f>
        <v>2315</v>
      </c>
      <c r="D1639" t="str">
        <f>VLOOKUP(B1639,Annotation!D:F,3,FALSE)</f>
        <v>zinc-dependent metalloprotease</v>
      </c>
      <c r="G1639">
        <v>63</v>
      </c>
      <c r="H1639">
        <v>63</v>
      </c>
      <c r="I1639">
        <v>63</v>
      </c>
      <c r="J1639">
        <v>51</v>
      </c>
      <c r="K1639">
        <v>45</v>
      </c>
      <c r="L1639">
        <v>49</v>
      </c>
      <c r="M1639">
        <v>38</v>
      </c>
      <c r="N1639">
        <v>34</v>
      </c>
      <c r="O1639">
        <v>29</v>
      </c>
      <c r="P1639">
        <v>31</v>
      </c>
      <c r="Q1639">
        <v>31</v>
      </c>
      <c r="R1639">
        <v>35</v>
      </c>
      <c r="S1639">
        <v>73</v>
      </c>
      <c r="T1639">
        <v>92.123000000000005</v>
      </c>
      <c r="U1639">
        <v>6373900000</v>
      </c>
      <c r="V1639">
        <v>532000000</v>
      </c>
      <c r="W1639">
        <v>676280000</v>
      </c>
      <c r="X1639">
        <v>695880000</v>
      </c>
      <c r="Y1639">
        <v>759920000</v>
      </c>
      <c r="Z1639">
        <v>660120000</v>
      </c>
      <c r="AA1639">
        <v>841520000</v>
      </c>
      <c r="AB1639">
        <v>802100000</v>
      </c>
      <c r="AC1639">
        <v>687440000</v>
      </c>
      <c r="AD1639">
        <v>718590000</v>
      </c>
      <c r="AE1639">
        <v>138560000</v>
      </c>
      <c r="AF1639" s="5">
        <v>11565000</v>
      </c>
      <c r="AG1639" s="6">
        <v>14702000</v>
      </c>
      <c r="AH1639" s="6">
        <v>15128000</v>
      </c>
      <c r="AI1639" s="6">
        <f t="shared" si="450"/>
        <v>4.5690918377767342E-2</v>
      </c>
      <c r="AJ1639" s="6">
        <f t="shared" si="451"/>
        <v>2.9657409228838281E-2</v>
      </c>
      <c r="AK1639" s="6">
        <f t="shared" si="452"/>
        <v>3.4638287059153249E-2</v>
      </c>
      <c r="AL1639" s="6">
        <f t="shared" si="453"/>
        <v>3</v>
      </c>
      <c r="AM1639" s="6">
        <f t="shared" si="454"/>
        <v>3.6662204888586292E-2</v>
      </c>
      <c r="AN1639" s="7">
        <f t="shared" si="455"/>
        <v>6.7002754392348433E-3</v>
      </c>
      <c r="AO1639" s="5">
        <v>16520000</v>
      </c>
      <c r="AP1639" s="6">
        <v>14351000</v>
      </c>
      <c r="AQ1639" s="6">
        <v>18294000</v>
      </c>
      <c r="AR1639" s="6">
        <f t="shared" si="456"/>
        <v>3.156435668551337E-2</v>
      </c>
      <c r="AS1639" s="6">
        <f t="shared" si="457"/>
        <v>3.0044295540812234E-2</v>
      </c>
      <c r="AT1639" s="6">
        <f t="shared" si="458"/>
        <v>4.2702591465466899E-2</v>
      </c>
      <c r="AU1639" s="6">
        <f t="shared" si="459"/>
        <v>3</v>
      </c>
      <c r="AV1639" s="6">
        <f t="shared" si="460"/>
        <v>3.4770414563930839E-2</v>
      </c>
      <c r="AW1639" s="7">
        <f t="shared" si="461"/>
        <v>5.6431208427520701E-3</v>
      </c>
      <c r="AX1639" s="5">
        <v>17437000</v>
      </c>
      <c r="AY1639" s="6">
        <v>14944000</v>
      </c>
      <c r="AZ1639" s="6">
        <v>15622000</v>
      </c>
      <c r="BA1639" s="6">
        <f t="shared" si="462"/>
        <v>3.2233603915261699E-2</v>
      </c>
      <c r="BB1639" s="6">
        <f t="shared" si="463"/>
        <v>3.2415994149072355E-2</v>
      </c>
      <c r="BC1639" s="6">
        <f t="shared" si="464"/>
        <v>3.2903549868378047E-2</v>
      </c>
      <c r="BD1639" s="6">
        <f t="shared" si="465"/>
        <v>3</v>
      </c>
      <c r="BE1639" s="6">
        <f t="shared" si="466"/>
        <v>3.2517715977570701E-2</v>
      </c>
      <c r="BF1639" s="7">
        <f t="shared" si="467"/>
        <v>2.8280428193249129E-4</v>
      </c>
      <c r="BH1639" t="s">
        <v>2539</v>
      </c>
      <c r="BI1639" t="s">
        <v>2540</v>
      </c>
    </row>
    <row r="1640" spans="1:61" x14ac:dyDescent="0.25">
      <c r="A1640" t="s">
        <v>2541</v>
      </c>
      <c r="B1640" t="s">
        <v>2541</v>
      </c>
      <c r="C1640">
        <f>VLOOKUP(B1640,Annotation!D:E,2,FALSE)</f>
        <v>2317</v>
      </c>
      <c r="D1640" t="str">
        <f>VLOOKUP(B1640,Annotation!D:F,3,FALSE)</f>
        <v>transposase</v>
      </c>
      <c r="G1640">
        <v>2</v>
      </c>
      <c r="H1640">
        <v>2</v>
      </c>
      <c r="I1640">
        <v>2</v>
      </c>
      <c r="J1640">
        <v>1</v>
      </c>
      <c r="K1640">
        <v>0</v>
      </c>
      <c r="L1640">
        <v>1</v>
      </c>
      <c r="M1640">
        <v>1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14.8</v>
      </c>
      <c r="T1640">
        <v>21.745000000000001</v>
      </c>
      <c r="U1640">
        <v>2704600</v>
      </c>
      <c r="V1640">
        <v>0</v>
      </c>
      <c r="W1640">
        <v>0</v>
      </c>
      <c r="X1640">
        <v>2161600</v>
      </c>
      <c r="Y1640">
        <v>542990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245870</v>
      </c>
      <c r="AF1640" s="5">
        <v>0</v>
      </c>
      <c r="AG1640" s="6">
        <v>0</v>
      </c>
      <c r="AH1640" s="6">
        <v>196510</v>
      </c>
      <c r="AI1640" s="6">
        <f t="shared" si="450"/>
        <v>0</v>
      </c>
      <c r="AJ1640" s="6">
        <f t="shared" si="451"/>
        <v>0</v>
      </c>
      <c r="AK1640" s="6">
        <f t="shared" si="452"/>
        <v>4.4994512096735879E-4</v>
      </c>
      <c r="AL1640" s="6">
        <f t="shared" si="453"/>
        <v>1</v>
      </c>
      <c r="AM1640" s="6">
        <f t="shared" si="454"/>
        <v>0</v>
      </c>
      <c r="AN1640" s="7">
        <f t="shared" si="455"/>
        <v>0</v>
      </c>
      <c r="AO1640" s="5">
        <v>49363</v>
      </c>
      <c r="AP1640" s="6">
        <v>0</v>
      </c>
      <c r="AQ1640" s="6">
        <v>0</v>
      </c>
      <c r="AR1640" s="6">
        <f t="shared" si="456"/>
        <v>9.4316667013740705E-5</v>
      </c>
      <c r="AS1640" s="6">
        <f t="shared" si="457"/>
        <v>0</v>
      </c>
      <c r="AT1640" s="6">
        <f t="shared" si="458"/>
        <v>0</v>
      </c>
      <c r="AU1640" s="6">
        <f t="shared" si="459"/>
        <v>1</v>
      </c>
      <c r="AV1640" s="6">
        <f t="shared" si="460"/>
        <v>0</v>
      </c>
      <c r="AW1640" s="7">
        <f t="shared" si="461"/>
        <v>0</v>
      </c>
      <c r="AX1640" s="5">
        <v>0</v>
      </c>
      <c r="AY1640" s="6">
        <v>0</v>
      </c>
      <c r="AZ1640" s="6">
        <v>0</v>
      </c>
      <c r="BA1640" s="6">
        <f t="shared" si="462"/>
        <v>0</v>
      </c>
      <c r="BB1640" s="6">
        <f t="shared" si="463"/>
        <v>0</v>
      </c>
      <c r="BC1640" s="6">
        <f t="shared" si="464"/>
        <v>0</v>
      </c>
      <c r="BD1640" s="6">
        <f t="shared" si="465"/>
        <v>0</v>
      </c>
      <c r="BE1640" s="6">
        <f t="shared" si="466"/>
        <v>0</v>
      </c>
      <c r="BF1640" s="7">
        <f t="shared" si="467"/>
        <v>0</v>
      </c>
    </row>
    <row r="1641" spans="1:61" x14ac:dyDescent="0.25">
      <c r="A1641" t="s">
        <v>2542</v>
      </c>
      <c r="B1641" t="s">
        <v>2542</v>
      </c>
      <c r="C1641">
        <f>VLOOKUP(B1641,Annotation!D:E,2,FALSE)</f>
        <v>2318</v>
      </c>
      <c r="D1641" t="str">
        <f>VLOOKUP(B1641,Annotation!D:F,3,FALSE)</f>
        <v>alpha-ketoacid dehydrogenase subunit alpha/beta</v>
      </c>
      <c r="G1641">
        <v>25</v>
      </c>
      <c r="H1641">
        <v>25</v>
      </c>
      <c r="I1641">
        <v>25</v>
      </c>
      <c r="J1641">
        <v>20</v>
      </c>
      <c r="K1641">
        <v>20</v>
      </c>
      <c r="L1641">
        <v>20</v>
      </c>
      <c r="M1641">
        <v>10</v>
      </c>
      <c r="N1641">
        <v>10</v>
      </c>
      <c r="O1641">
        <v>13</v>
      </c>
      <c r="P1641">
        <v>13</v>
      </c>
      <c r="Q1641">
        <v>10</v>
      </c>
      <c r="R1641">
        <v>9</v>
      </c>
      <c r="S1641">
        <v>30.5</v>
      </c>
      <c r="T1641">
        <v>92.384</v>
      </c>
      <c r="U1641">
        <v>379630000</v>
      </c>
      <c r="V1641">
        <v>58577000</v>
      </c>
      <c r="W1641">
        <v>85178000</v>
      </c>
      <c r="X1641">
        <v>68262000</v>
      </c>
      <c r="Y1641">
        <v>47068000</v>
      </c>
      <c r="Z1641">
        <v>15006000</v>
      </c>
      <c r="AA1641">
        <v>61295000</v>
      </c>
      <c r="AB1641">
        <v>20437000</v>
      </c>
      <c r="AC1641">
        <v>11676000</v>
      </c>
      <c r="AD1641">
        <v>12132000</v>
      </c>
      <c r="AE1641">
        <v>9490800</v>
      </c>
      <c r="AF1641" s="5">
        <v>1464400</v>
      </c>
      <c r="AG1641" s="6">
        <v>2129400</v>
      </c>
      <c r="AH1641" s="6">
        <v>1706600</v>
      </c>
      <c r="AI1641" s="6">
        <f t="shared" si="450"/>
        <v>5.785540931465845E-3</v>
      </c>
      <c r="AJ1641" s="6">
        <f t="shared" si="451"/>
        <v>4.2955031432382147E-3</v>
      </c>
      <c r="AK1641" s="6">
        <f t="shared" si="452"/>
        <v>3.9075687926461485E-3</v>
      </c>
      <c r="AL1641" s="6">
        <f t="shared" si="453"/>
        <v>3</v>
      </c>
      <c r="AM1641" s="6">
        <f t="shared" si="454"/>
        <v>4.6628709557834025E-3</v>
      </c>
      <c r="AN1641" s="7">
        <f t="shared" si="455"/>
        <v>8.094912685616952E-4</v>
      </c>
      <c r="AO1641" s="5">
        <v>1176700</v>
      </c>
      <c r="AP1641" s="6">
        <v>375160</v>
      </c>
      <c r="AQ1641" s="6">
        <v>1532400</v>
      </c>
      <c r="AR1641" s="6">
        <f t="shared" si="456"/>
        <v>2.248291677472372E-3</v>
      </c>
      <c r="AS1641" s="6">
        <f t="shared" si="457"/>
        <v>7.8540993067320163E-4</v>
      </c>
      <c r="AT1641" s="6">
        <f t="shared" si="458"/>
        <v>3.5769897869072633E-3</v>
      </c>
      <c r="AU1641" s="6">
        <f t="shared" si="459"/>
        <v>3</v>
      </c>
      <c r="AV1641" s="6">
        <f t="shared" si="460"/>
        <v>2.2035637983509456E-3</v>
      </c>
      <c r="AW1641" s="7">
        <f t="shared" si="461"/>
        <v>1.1400964756870277E-3</v>
      </c>
      <c r="AX1641" s="5">
        <v>510920</v>
      </c>
      <c r="AY1641" s="6">
        <v>291890</v>
      </c>
      <c r="AZ1641" s="6">
        <v>303310</v>
      </c>
      <c r="BA1641" s="6">
        <f t="shared" si="462"/>
        <v>9.4447398706116353E-4</v>
      </c>
      <c r="BB1641" s="6">
        <f t="shared" si="463"/>
        <v>6.3315742319143011E-4</v>
      </c>
      <c r="BC1641" s="6">
        <f t="shared" si="464"/>
        <v>6.3884110296874564E-4</v>
      </c>
      <c r="BD1641" s="6">
        <f t="shared" si="465"/>
        <v>3</v>
      </c>
      <c r="BE1641" s="6">
        <f t="shared" si="466"/>
        <v>7.3882417107377972E-4</v>
      </c>
      <c r="BF1641" s="7">
        <f t="shared" si="467"/>
        <v>1.4543489073737056E-4</v>
      </c>
      <c r="BH1641" t="s">
        <v>2543</v>
      </c>
      <c r="BI1641" t="s">
        <v>2544</v>
      </c>
    </row>
    <row r="1642" spans="1:61" x14ac:dyDescent="0.25">
      <c r="A1642" t="s">
        <v>2545</v>
      </c>
      <c r="B1642" t="s">
        <v>2545</v>
      </c>
      <c r="C1642">
        <f>VLOOKUP(B1642,Annotation!D:E,2,FALSE)</f>
        <v>2319</v>
      </c>
      <c r="D1642" t="str">
        <f>VLOOKUP(B1642,Annotation!D:F,3,FALSE)</f>
        <v>aminopeptidase</v>
      </c>
      <c r="G1642">
        <v>21</v>
      </c>
      <c r="H1642">
        <v>21</v>
      </c>
      <c r="I1642">
        <v>21</v>
      </c>
      <c r="J1642">
        <v>14</v>
      </c>
      <c r="K1642">
        <v>16</v>
      </c>
      <c r="L1642">
        <v>14</v>
      </c>
      <c r="M1642">
        <v>5</v>
      </c>
      <c r="N1642">
        <v>4</v>
      </c>
      <c r="O1642">
        <v>2</v>
      </c>
      <c r="P1642">
        <v>6</v>
      </c>
      <c r="Q1642">
        <v>5</v>
      </c>
      <c r="R1642">
        <v>5</v>
      </c>
      <c r="S1642">
        <v>25.7</v>
      </c>
      <c r="T1642">
        <v>109.23</v>
      </c>
      <c r="U1642">
        <v>160580000</v>
      </c>
      <c r="V1642">
        <v>18482000</v>
      </c>
      <c r="W1642">
        <v>73626000</v>
      </c>
      <c r="X1642">
        <v>33104000</v>
      </c>
      <c r="Y1642">
        <v>6554200</v>
      </c>
      <c r="Z1642">
        <v>4499400</v>
      </c>
      <c r="AA1642">
        <v>1056600</v>
      </c>
      <c r="AB1642">
        <v>17431000</v>
      </c>
      <c r="AC1642">
        <v>2880800</v>
      </c>
      <c r="AD1642">
        <v>2942500</v>
      </c>
      <c r="AE1642">
        <v>3490800</v>
      </c>
      <c r="AF1642" s="5">
        <v>401770</v>
      </c>
      <c r="AG1642" s="6">
        <v>1600600</v>
      </c>
      <c r="AH1642" s="6">
        <v>719650</v>
      </c>
      <c r="AI1642" s="6">
        <f t="shared" si="450"/>
        <v>1.5873100109498994E-3</v>
      </c>
      <c r="AJ1642" s="6">
        <f t="shared" si="451"/>
        <v>3.2287885465704358E-3</v>
      </c>
      <c r="AK1642" s="6">
        <f t="shared" si="452"/>
        <v>1.647768593476972E-3</v>
      </c>
      <c r="AL1642" s="6">
        <f t="shared" si="453"/>
        <v>3</v>
      </c>
      <c r="AM1642" s="6">
        <f t="shared" si="454"/>
        <v>2.154622383665769E-3</v>
      </c>
      <c r="AN1642" s="7">
        <f t="shared" si="455"/>
        <v>7.5995110333814547E-4</v>
      </c>
      <c r="AO1642" s="5">
        <v>142480</v>
      </c>
      <c r="AP1642" s="6">
        <v>97812</v>
      </c>
      <c r="AQ1642" s="6">
        <v>22969</v>
      </c>
      <c r="AR1642" s="6">
        <f t="shared" si="456"/>
        <v>2.7223302303583201E-4</v>
      </c>
      <c r="AS1642" s="6">
        <f t="shared" si="457"/>
        <v>2.0477267336338419E-4</v>
      </c>
      <c r="AT1642" s="6">
        <f t="shared" si="458"/>
        <v>5.3615164719050466E-5</v>
      </c>
      <c r="AU1642" s="6">
        <f t="shared" si="459"/>
        <v>3</v>
      </c>
      <c r="AV1642" s="6">
        <f t="shared" si="460"/>
        <v>1.7687362037275555E-4</v>
      </c>
      <c r="AW1642" s="7">
        <f t="shared" si="461"/>
        <v>9.1404631035429566E-5</v>
      </c>
      <c r="AX1642" s="5">
        <v>378940</v>
      </c>
      <c r="AY1642" s="6">
        <v>62626</v>
      </c>
      <c r="AZ1642" s="6">
        <v>63967</v>
      </c>
      <c r="BA1642" s="6">
        <f t="shared" si="462"/>
        <v>7.0049904614608407E-4</v>
      </c>
      <c r="BB1642" s="6">
        <f t="shared" si="463"/>
        <v>1.3584609539479426E-4</v>
      </c>
      <c r="BC1642" s="6">
        <f t="shared" si="464"/>
        <v>1.3472931599222497E-4</v>
      </c>
      <c r="BD1642" s="6">
        <f t="shared" si="465"/>
        <v>3</v>
      </c>
      <c r="BE1642" s="6">
        <f t="shared" si="466"/>
        <v>3.236914858443678E-4</v>
      </c>
      <c r="BF1642" s="7">
        <f t="shared" si="467"/>
        <v>2.6644357116715122E-4</v>
      </c>
    </row>
    <row r="1643" spans="1:61" x14ac:dyDescent="0.25">
      <c r="A1643" t="s">
        <v>2546</v>
      </c>
      <c r="B1643" t="s">
        <v>2546</v>
      </c>
      <c r="C1643">
        <f>VLOOKUP(B1643,Annotation!D:E,2,FALSE)</f>
        <v>2320</v>
      </c>
      <c r="D1643" t="str">
        <f>VLOOKUP(B1643,Annotation!D:F,3,FALSE)</f>
        <v>TIGR00730 family Rossman fold protein</v>
      </c>
      <c r="G1643">
        <v>12</v>
      </c>
      <c r="H1643">
        <v>12</v>
      </c>
      <c r="I1643">
        <v>12</v>
      </c>
      <c r="J1643">
        <v>11</v>
      </c>
      <c r="K1643">
        <v>12</v>
      </c>
      <c r="L1643">
        <v>3</v>
      </c>
      <c r="M1643">
        <v>9</v>
      </c>
      <c r="N1643">
        <v>6</v>
      </c>
      <c r="O1643">
        <v>7</v>
      </c>
      <c r="P1643">
        <v>8</v>
      </c>
      <c r="Q1643">
        <v>7</v>
      </c>
      <c r="R1643">
        <v>9</v>
      </c>
      <c r="S1643">
        <v>59.6</v>
      </c>
      <c r="T1643">
        <v>26.68</v>
      </c>
      <c r="U1643">
        <v>4032700000</v>
      </c>
      <c r="V1643">
        <v>358450000</v>
      </c>
      <c r="W1643">
        <v>661800000</v>
      </c>
      <c r="X1643">
        <v>30841000</v>
      </c>
      <c r="Y1643">
        <v>553930000</v>
      </c>
      <c r="Z1643">
        <v>345490000</v>
      </c>
      <c r="AA1643">
        <v>307400000</v>
      </c>
      <c r="AB1643">
        <v>721150000</v>
      </c>
      <c r="AC1643">
        <v>672710000</v>
      </c>
      <c r="AD1643">
        <v>380920000</v>
      </c>
      <c r="AE1643">
        <v>310210000</v>
      </c>
      <c r="AF1643" s="5">
        <v>27573000</v>
      </c>
      <c r="AG1643" s="6">
        <v>50908000</v>
      </c>
      <c r="AH1643" s="6">
        <v>2372400</v>
      </c>
      <c r="AI1643" s="6">
        <f t="shared" si="450"/>
        <v>0.10893520902984687</v>
      </c>
      <c r="AJ1643" s="6">
        <f t="shared" si="451"/>
        <v>0.10269346952943131</v>
      </c>
      <c r="AK1643" s="6">
        <f t="shared" si="452"/>
        <v>5.4320380895779459E-3</v>
      </c>
      <c r="AL1643" s="6">
        <f t="shared" si="453"/>
        <v>3</v>
      </c>
      <c r="AM1643" s="6">
        <f t="shared" si="454"/>
        <v>7.2353572216285383E-2</v>
      </c>
      <c r="AN1643" s="7">
        <f t="shared" si="455"/>
        <v>4.7389229616034145E-2</v>
      </c>
      <c r="AO1643" s="5">
        <v>42610000</v>
      </c>
      <c r="AP1643" s="6">
        <v>26576000</v>
      </c>
      <c r="AQ1643" s="6">
        <v>23646000</v>
      </c>
      <c r="AR1643" s="6">
        <f t="shared" si="456"/>
        <v>8.1413876414632241E-2</v>
      </c>
      <c r="AS1643" s="6">
        <f t="shared" si="457"/>
        <v>5.5637739411373843E-2</v>
      </c>
      <c r="AT1643" s="6">
        <f t="shared" si="458"/>
        <v>5.5195445380585455E-2</v>
      </c>
      <c r="AU1643" s="6">
        <f t="shared" si="459"/>
        <v>3</v>
      </c>
      <c r="AV1643" s="6">
        <f t="shared" si="460"/>
        <v>6.408235373553052E-2</v>
      </c>
      <c r="AW1643" s="7">
        <f t="shared" si="461"/>
        <v>1.2256567349373172E-2</v>
      </c>
      <c r="AX1643" s="5">
        <v>55473000</v>
      </c>
      <c r="AY1643" s="6">
        <v>51747000</v>
      </c>
      <c r="AZ1643" s="6">
        <v>29301000</v>
      </c>
      <c r="BA1643" s="6">
        <f t="shared" si="462"/>
        <v>0.10254600619322773</v>
      </c>
      <c r="BB1643" s="6">
        <f t="shared" si="463"/>
        <v>0.11224775490043144</v>
      </c>
      <c r="BC1643" s="6">
        <f t="shared" si="464"/>
        <v>6.1714691761192236E-2</v>
      </c>
      <c r="BD1643" s="6">
        <f t="shared" si="465"/>
        <v>3</v>
      </c>
      <c r="BE1643" s="6">
        <f t="shared" si="466"/>
        <v>9.2169484284950462E-2</v>
      </c>
      <c r="BF1643" s="7">
        <f t="shared" si="467"/>
        <v>2.1895993130301349E-2</v>
      </c>
      <c r="BH1643" t="s">
        <v>2547</v>
      </c>
      <c r="BI1643" t="s">
        <v>2548</v>
      </c>
    </row>
    <row r="1644" spans="1:61" x14ac:dyDescent="0.25">
      <c r="A1644" t="s">
        <v>2549</v>
      </c>
      <c r="B1644" t="s">
        <v>2549</v>
      </c>
      <c r="C1644">
        <f>VLOOKUP(B1644,Annotation!D:E,2,FALSE)</f>
        <v>2321</v>
      </c>
      <c r="D1644" t="str">
        <f>VLOOKUP(B1644,Annotation!D:F,3,FALSE)</f>
        <v>excinuclease ABC subunit UvrA</v>
      </c>
      <c r="G1644">
        <v>59</v>
      </c>
      <c r="H1644">
        <v>59</v>
      </c>
      <c r="I1644">
        <v>58</v>
      </c>
      <c r="J1644">
        <v>43</v>
      </c>
      <c r="K1644">
        <v>41</v>
      </c>
      <c r="L1644">
        <v>35</v>
      </c>
      <c r="M1644">
        <v>17</v>
      </c>
      <c r="N1644">
        <v>19</v>
      </c>
      <c r="O1644">
        <v>17</v>
      </c>
      <c r="P1644">
        <v>21</v>
      </c>
      <c r="Q1644">
        <v>22</v>
      </c>
      <c r="R1644">
        <v>17</v>
      </c>
      <c r="S1644">
        <v>67</v>
      </c>
      <c r="T1644">
        <v>105.21</v>
      </c>
      <c r="U1644">
        <v>890020000</v>
      </c>
      <c r="V1644">
        <v>106360000</v>
      </c>
      <c r="W1644">
        <v>275580000</v>
      </c>
      <c r="X1644">
        <v>204050000</v>
      </c>
      <c r="Y1644">
        <v>38118000</v>
      </c>
      <c r="Z1644">
        <v>41558000</v>
      </c>
      <c r="AA1644">
        <v>62303000</v>
      </c>
      <c r="AB1644">
        <v>55944000</v>
      </c>
      <c r="AC1644">
        <v>79835000</v>
      </c>
      <c r="AD1644">
        <v>26271000</v>
      </c>
      <c r="AE1644">
        <v>17116000</v>
      </c>
      <c r="AF1644" s="5">
        <v>2045400</v>
      </c>
      <c r="AG1644" s="6">
        <v>5299600</v>
      </c>
      <c r="AH1644" s="6">
        <v>3924000</v>
      </c>
      <c r="AI1644" s="6">
        <f t="shared" si="450"/>
        <v>8.0809515304699816E-3</v>
      </c>
      <c r="AJ1644" s="6">
        <f t="shared" si="451"/>
        <v>1.0690545908662178E-2</v>
      </c>
      <c r="AK1644" s="6">
        <f t="shared" si="452"/>
        <v>8.9847064000606377E-3</v>
      </c>
      <c r="AL1644" s="6">
        <f t="shared" si="453"/>
        <v>3</v>
      </c>
      <c r="AM1644" s="6">
        <f t="shared" si="454"/>
        <v>9.2520679463976001E-3</v>
      </c>
      <c r="AN1644" s="7">
        <f t="shared" si="455"/>
        <v>1.0820065779275857E-3</v>
      </c>
      <c r="AO1644" s="5">
        <v>733040</v>
      </c>
      <c r="AP1644" s="6">
        <v>799190</v>
      </c>
      <c r="AQ1644" s="6">
        <v>1198100</v>
      </c>
      <c r="AR1644" s="6">
        <f t="shared" si="456"/>
        <v>1.4006014542826102E-3</v>
      </c>
      <c r="AS1644" s="6">
        <f t="shared" si="457"/>
        <v>1.6731308308314216E-3</v>
      </c>
      <c r="AT1644" s="6">
        <f t="shared" si="458"/>
        <v>2.7966532652659829E-3</v>
      </c>
      <c r="AU1644" s="6">
        <f t="shared" si="459"/>
        <v>3</v>
      </c>
      <c r="AV1644" s="6">
        <f t="shared" si="460"/>
        <v>1.9567951834600049E-3</v>
      </c>
      <c r="AW1644" s="7">
        <f t="shared" si="461"/>
        <v>6.0420154664462395E-4</v>
      </c>
      <c r="AX1644" s="5">
        <v>1075800</v>
      </c>
      <c r="AY1644" s="6">
        <v>1535300</v>
      </c>
      <c r="AZ1644" s="6">
        <v>505220</v>
      </c>
      <c r="BA1644" s="6">
        <f t="shared" si="462"/>
        <v>1.9886970861982298E-3</v>
      </c>
      <c r="BB1644" s="6">
        <f t="shared" si="463"/>
        <v>3.3303182425770072E-3</v>
      </c>
      <c r="BC1644" s="6">
        <f t="shared" si="464"/>
        <v>1.064110322910124E-3</v>
      </c>
      <c r="BD1644" s="6">
        <f t="shared" si="465"/>
        <v>3</v>
      </c>
      <c r="BE1644" s="6">
        <f t="shared" si="466"/>
        <v>2.127708550561787E-3</v>
      </c>
      <c r="BF1644" s="7">
        <f t="shared" si="467"/>
        <v>9.3038261814108898E-4</v>
      </c>
      <c r="BH1644" t="s">
        <v>2550</v>
      </c>
      <c r="BI1644" t="s">
        <v>2551</v>
      </c>
    </row>
    <row r="1645" spans="1:61" x14ac:dyDescent="0.25">
      <c r="A1645" t="s">
        <v>2552</v>
      </c>
      <c r="B1645" t="s">
        <v>2552</v>
      </c>
      <c r="C1645">
        <f>VLOOKUP(B1645,Annotation!D:E,2,FALSE)</f>
        <v>2322</v>
      </c>
      <c r="D1645" t="str">
        <f>VLOOKUP(B1645,Annotation!D:F,3,FALSE)</f>
        <v>hypothetical protein</v>
      </c>
      <c r="G1645">
        <v>3</v>
      </c>
      <c r="H1645">
        <v>3</v>
      </c>
      <c r="I1645">
        <v>3</v>
      </c>
      <c r="J1645">
        <v>2</v>
      </c>
      <c r="K1645">
        <v>1</v>
      </c>
      <c r="L1645">
        <v>0</v>
      </c>
      <c r="M1645">
        <v>0</v>
      </c>
      <c r="N1645">
        <v>1</v>
      </c>
      <c r="O1645">
        <v>0</v>
      </c>
      <c r="P1645">
        <v>0</v>
      </c>
      <c r="Q1645">
        <v>0</v>
      </c>
      <c r="R1645">
        <v>0</v>
      </c>
      <c r="S1645">
        <v>26.1</v>
      </c>
      <c r="T1645">
        <v>18.34</v>
      </c>
      <c r="U1645">
        <v>4859100</v>
      </c>
      <c r="V1645">
        <v>2358700</v>
      </c>
      <c r="W1645">
        <v>1713700</v>
      </c>
      <c r="X1645">
        <v>0</v>
      </c>
      <c r="Y1645">
        <v>0</v>
      </c>
      <c r="Z1645">
        <v>786660</v>
      </c>
      <c r="AA1645">
        <v>0</v>
      </c>
      <c r="AB1645">
        <v>0</v>
      </c>
      <c r="AC1645">
        <v>0</v>
      </c>
      <c r="AD1645">
        <v>0</v>
      </c>
      <c r="AE1645">
        <v>694150</v>
      </c>
      <c r="AF1645" s="5">
        <v>336950</v>
      </c>
      <c r="AG1645" s="6">
        <v>244820</v>
      </c>
      <c r="AH1645" s="6">
        <v>0</v>
      </c>
      <c r="AI1645" s="6">
        <f t="shared" si="450"/>
        <v>1.3312196236393175E-3</v>
      </c>
      <c r="AJ1645" s="6">
        <f t="shared" si="451"/>
        <v>4.9385981005333889E-4</v>
      </c>
      <c r="AK1645" s="6">
        <f t="shared" si="452"/>
        <v>0</v>
      </c>
      <c r="AL1645" s="6">
        <f t="shared" si="453"/>
        <v>2</v>
      </c>
      <c r="AM1645" s="6">
        <f t="shared" si="454"/>
        <v>9.1253971684632815E-4</v>
      </c>
      <c r="AN1645" s="7">
        <f t="shared" si="455"/>
        <v>5.4946586748274315E-4</v>
      </c>
      <c r="AO1645" s="5">
        <v>0</v>
      </c>
      <c r="AP1645" s="6">
        <v>112380</v>
      </c>
      <c r="AQ1645" s="6">
        <v>0</v>
      </c>
      <c r="AR1645" s="6">
        <f t="shared" si="456"/>
        <v>0</v>
      </c>
      <c r="AS1645" s="6">
        <f t="shared" si="457"/>
        <v>2.3527126561748163E-4</v>
      </c>
      <c r="AT1645" s="6">
        <f t="shared" si="458"/>
        <v>0</v>
      </c>
      <c r="AU1645" s="6">
        <f t="shared" si="459"/>
        <v>1</v>
      </c>
      <c r="AV1645" s="6">
        <f t="shared" si="460"/>
        <v>0</v>
      </c>
      <c r="AW1645" s="7">
        <f t="shared" si="461"/>
        <v>0</v>
      </c>
      <c r="AX1645" s="5">
        <v>0</v>
      </c>
      <c r="AY1645" s="6">
        <v>0</v>
      </c>
      <c r="AZ1645" s="6">
        <v>0</v>
      </c>
      <c r="BA1645" s="6">
        <f t="shared" si="462"/>
        <v>0</v>
      </c>
      <c r="BB1645" s="6">
        <f t="shared" si="463"/>
        <v>0</v>
      </c>
      <c r="BC1645" s="6">
        <f t="shared" si="464"/>
        <v>0</v>
      </c>
      <c r="BD1645" s="6">
        <f t="shared" si="465"/>
        <v>0</v>
      </c>
      <c r="BE1645" s="6">
        <f t="shared" si="466"/>
        <v>0</v>
      </c>
      <c r="BF1645" s="7">
        <f t="shared" si="467"/>
        <v>0</v>
      </c>
    </row>
    <row r="1646" spans="1:61" x14ac:dyDescent="0.25">
      <c r="A1646" t="s">
        <v>2553</v>
      </c>
      <c r="B1646" t="s">
        <v>2553</v>
      </c>
      <c r="C1646">
        <f>VLOOKUP(B1646,Annotation!D:E,2,FALSE)</f>
        <v>2324</v>
      </c>
      <c r="D1646" t="str">
        <f>VLOOKUP(B1646,Annotation!D:F,3,FALSE)</f>
        <v>potassium channel protein</v>
      </c>
      <c r="G1646">
        <v>8</v>
      </c>
      <c r="H1646">
        <v>8</v>
      </c>
      <c r="I1646">
        <v>8</v>
      </c>
      <c r="J1646">
        <v>6</v>
      </c>
      <c r="K1646">
        <v>6</v>
      </c>
      <c r="L1646">
        <v>5</v>
      </c>
      <c r="M1646">
        <v>1</v>
      </c>
      <c r="N1646">
        <v>1</v>
      </c>
      <c r="O1646">
        <v>2</v>
      </c>
      <c r="P1646">
        <v>1</v>
      </c>
      <c r="Q1646">
        <v>1</v>
      </c>
      <c r="R1646">
        <v>0</v>
      </c>
      <c r="S1646">
        <v>28.6</v>
      </c>
      <c r="T1646">
        <v>37.043999999999997</v>
      </c>
      <c r="U1646">
        <v>48772000</v>
      </c>
      <c r="V1646">
        <v>8398800</v>
      </c>
      <c r="W1646">
        <v>25935000</v>
      </c>
      <c r="X1646">
        <v>13629000</v>
      </c>
      <c r="Y1646">
        <v>0</v>
      </c>
      <c r="Z1646">
        <v>222140</v>
      </c>
      <c r="AA1646">
        <v>341700</v>
      </c>
      <c r="AB1646">
        <v>38693</v>
      </c>
      <c r="AC1646">
        <v>206390</v>
      </c>
      <c r="AD1646">
        <v>0</v>
      </c>
      <c r="AE1646">
        <v>3483700</v>
      </c>
      <c r="AF1646" s="5">
        <v>599910</v>
      </c>
      <c r="AG1646" s="6">
        <v>1852500</v>
      </c>
      <c r="AH1646" s="6">
        <v>973530</v>
      </c>
      <c r="AI1646" s="6">
        <f t="shared" si="450"/>
        <v>2.3701200902729275E-3</v>
      </c>
      <c r="AJ1646" s="6">
        <f t="shared" si="451"/>
        <v>3.7369303901797655E-3</v>
      </c>
      <c r="AK1646" s="6">
        <f t="shared" si="452"/>
        <v>2.2290726864554111E-3</v>
      </c>
      <c r="AL1646" s="6">
        <f t="shared" si="453"/>
        <v>3</v>
      </c>
      <c r="AM1646" s="6">
        <f t="shared" si="454"/>
        <v>2.7787077223027008E-3</v>
      </c>
      <c r="AN1646" s="7">
        <f t="shared" si="455"/>
        <v>6.8000813890030961E-4</v>
      </c>
      <c r="AO1646" s="5">
        <v>0</v>
      </c>
      <c r="AP1646" s="6">
        <v>15867</v>
      </c>
      <c r="AQ1646" s="6">
        <v>24407</v>
      </c>
      <c r="AR1646" s="6">
        <f t="shared" si="456"/>
        <v>0</v>
      </c>
      <c r="AS1646" s="6">
        <f t="shared" si="457"/>
        <v>3.3218091934085967E-5</v>
      </c>
      <c r="AT1646" s="6">
        <f t="shared" si="458"/>
        <v>5.6971802224644726E-5</v>
      </c>
      <c r="AU1646" s="6">
        <f t="shared" si="459"/>
        <v>2</v>
      </c>
      <c r="AV1646" s="6">
        <f t="shared" si="460"/>
        <v>4.5094947079365343E-5</v>
      </c>
      <c r="AW1646" s="7">
        <f t="shared" si="461"/>
        <v>2.3365374745629287E-5</v>
      </c>
      <c r="AX1646" s="5">
        <v>2763.8</v>
      </c>
      <c r="AY1646" s="6">
        <v>14742</v>
      </c>
      <c r="AZ1646" s="6">
        <v>0</v>
      </c>
      <c r="BA1646" s="6">
        <f t="shared" si="462"/>
        <v>5.1090918449848194E-6</v>
      </c>
      <c r="BB1646" s="6">
        <f t="shared" si="463"/>
        <v>3.1977822921950258E-5</v>
      </c>
      <c r="BC1646" s="6">
        <f t="shared" si="464"/>
        <v>0</v>
      </c>
      <c r="BD1646" s="6">
        <f t="shared" si="465"/>
        <v>2</v>
      </c>
      <c r="BE1646" s="6">
        <f t="shared" si="466"/>
        <v>1.8543457383467538E-5</v>
      </c>
      <c r="BF1646" s="7">
        <f t="shared" si="467"/>
        <v>1.4026216279185465E-5</v>
      </c>
      <c r="BH1646" t="s">
        <v>2554</v>
      </c>
      <c r="BI1646" t="s">
        <v>2555</v>
      </c>
    </row>
    <row r="1647" spans="1:61" x14ac:dyDescent="0.25">
      <c r="A1647" t="s">
        <v>2556</v>
      </c>
      <c r="B1647" t="s">
        <v>2556</v>
      </c>
      <c r="C1647">
        <f>VLOOKUP(B1647,Annotation!D:E,2,FALSE)</f>
        <v>2325</v>
      </c>
      <c r="D1647" t="str">
        <f>VLOOKUP(B1647,Annotation!D:F,3,FALSE)</f>
        <v>SDR family oxidoreductase</v>
      </c>
      <c r="G1647">
        <v>16</v>
      </c>
      <c r="H1647">
        <v>16</v>
      </c>
      <c r="I1647">
        <v>16</v>
      </c>
      <c r="J1647">
        <v>10</v>
      </c>
      <c r="K1647">
        <v>14</v>
      </c>
      <c r="L1647">
        <v>1</v>
      </c>
      <c r="M1647">
        <v>9</v>
      </c>
      <c r="N1647">
        <v>8</v>
      </c>
      <c r="O1647">
        <v>5</v>
      </c>
      <c r="P1647">
        <v>5</v>
      </c>
      <c r="Q1647">
        <v>6</v>
      </c>
      <c r="R1647">
        <v>5</v>
      </c>
      <c r="S1647">
        <v>60.2</v>
      </c>
      <c r="T1647">
        <v>33.808999999999997</v>
      </c>
      <c r="U1647">
        <v>205960000</v>
      </c>
      <c r="V1647">
        <v>18103000</v>
      </c>
      <c r="W1647">
        <v>88734000</v>
      </c>
      <c r="X1647">
        <v>1871000</v>
      </c>
      <c r="Y1647">
        <v>25730000</v>
      </c>
      <c r="Z1647">
        <v>14204000</v>
      </c>
      <c r="AA1647">
        <v>5994200</v>
      </c>
      <c r="AB1647">
        <v>6109000</v>
      </c>
      <c r="AC1647">
        <v>7954600</v>
      </c>
      <c r="AD1647">
        <v>37264000</v>
      </c>
      <c r="AE1647">
        <v>12116000</v>
      </c>
      <c r="AF1647" s="5">
        <v>1064900</v>
      </c>
      <c r="AG1647" s="6">
        <v>5219600</v>
      </c>
      <c r="AH1647" s="6">
        <v>110060</v>
      </c>
      <c r="AI1647" s="6">
        <f t="shared" si="450"/>
        <v>4.2071992201024163E-3</v>
      </c>
      <c r="AJ1647" s="6">
        <f t="shared" si="451"/>
        <v>1.0529166998424995E-2</v>
      </c>
      <c r="AK1647" s="6">
        <f t="shared" si="452"/>
        <v>2.5200223914135416E-4</v>
      </c>
      <c r="AL1647" s="6">
        <f t="shared" si="453"/>
        <v>3</v>
      </c>
      <c r="AM1647" s="6">
        <f t="shared" si="454"/>
        <v>4.9961228192229217E-3</v>
      </c>
      <c r="AN1647" s="7">
        <f t="shared" si="455"/>
        <v>4.2325586592747363E-3</v>
      </c>
      <c r="AO1647" s="5">
        <v>1513500</v>
      </c>
      <c r="AP1647" s="6">
        <v>835550</v>
      </c>
      <c r="AQ1647" s="6">
        <v>352600</v>
      </c>
      <c r="AR1647" s="6">
        <f t="shared" si="456"/>
        <v>2.8918071333852596E-3</v>
      </c>
      <c r="AS1647" s="6">
        <f t="shared" si="457"/>
        <v>1.7492516994722085E-3</v>
      </c>
      <c r="AT1647" s="6">
        <f t="shared" si="458"/>
        <v>8.2305311854835616E-4</v>
      </c>
      <c r="AU1647" s="6">
        <f t="shared" si="459"/>
        <v>3</v>
      </c>
      <c r="AV1647" s="6">
        <f t="shared" si="460"/>
        <v>1.8213706504686079E-3</v>
      </c>
      <c r="AW1647" s="7">
        <f t="shared" si="461"/>
        <v>8.4610348098230765E-4</v>
      </c>
      <c r="AX1647" s="5">
        <v>359350</v>
      </c>
      <c r="AY1647" s="6">
        <v>467920</v>
      </c>
      <c r="AZ1647" s="6">
        <v>2192000</v>
      </c>
      <c r="BA1647" s="6">
        <f t="shared" si="462"/>
        <v>6.6428546005329421E-4</v>
      </c>
      <c r="BB1647" s="6">
        <f t="shared" si="463"/>
        <v>1.0149954484899584E-3</v>
      </c>
      <c r="BC1647" s="6">
        <f t="shared" si="464"/>
        <v>4.6168596409860889E-3</v>
      </c>
      <c r="BD1647" s="6">
        <f t="shared" si="465"/>
        <v>3</v>
      </c>
      <c r="BE1647" s="6">
        <f t="shared" si="466"/>
        <v>2.0987135165097806E-3</v>
      </c>
      <c r="BF1647" s="7">
        <f t="shared" si="467"/>
        <v>1.7863453011028967E-3</v>
      </c>
    </row>
    <row r="1648" spans="1:61" x14ac:dyDescent="0.25">
      <c r="A1648" t="s">
        <v>2557</v>
      </c>
      <c r="B1648" t="s">
        <v>2557</v>
      </c>
      <c r="C1648">
        <f>VLOOKUP(B1648,Annotation!D:E,2,FALSE)</f>
        <v>2326</v>
      </c>
      <c r="D1648" t="str">
        <f>VLOOKUP(B1648,Annotation!D:F,3,FALSE)</f>
        <v>alanine:cation symporter family protein</v>
      </c>
      <c r="G1648">
        <v>14</v>
      </c>
      <c r="H1648">
        <v>14</v>
      </c>
      <c r="I1648">
        <v>14</v>
      </c>
      <c r="J1648">
        <v>10</v>
      </c>
      <c r="K1648">
        <v>10</v>
      </c>
      <c r="L1648">
        <v>11</v>
      </c>
      <c r="M1648">
        <v>9</v>
      </c>
      <c r="N1648">
        <v>8</v>
      </c>
      <c r="O1648">
        <v>9</v>
      </c>
      <c r="P1648">
        <v>7</v>
      </c>
      <c r="Q1648">
        <v>8</v>
      </c>
      <c r="R1648">
        <v>8</v>
      </c>
      <c r="S1648">
        <v>19.7</v>
      </c>
      <c r="T1648">
        <v>57.634</v>
      </c>
      <c r="U1648">
        <v>1581900000</v>
      </c>
      <c r="V1648">
        <v>67214000</v>
      </c>
      <c r="W1648">
        <v>143660000</v>
      </c>
      <c r="X1648">
        <v>177470000</v>
      </c>
      <c r="Y1648">
        <v>78065000</v>
      </c>
      <c r="Z1648">
        <v>345270000</v>
      </c>
      <c r="AA1648">
        <v>91304000</v>
      </c>
      <c r="AB1648">
        <v>279030000</v>
      </c>
      <c r="AC1648">
        <v>294440000</v>
      </c>
      <c r="AD1648">
        <v>105470000</v>
      </c>
      <c r="AE1648">
        <v>131830000</v>
      </c>
      <c r="AF1648" s="5">
        <v>5601100</v>
      </c>
      <c r="AG1648" s="6">
        <v>11972000</v>
      </c>
      <c r="AH1648" s="6">
        <v>14789000</v>
      </c>
      <c r="AI1648" s="6">
        <f t="shared" si="450"/>
        <v>2.2128785380519902E-2</v>
      </c>
      <c r="AJ1648" s="6">
        <f t="shared" si="451"/>
        <v>2.4150353916994414E-2</v>
      </c>
      <c r="AK1648" s="6">
        <f t="shared" si="452"/>
        <v>3.3862085359453821E-2</v>
      </c>
      <c r="AL1648" s="6">
        <f t="shared" si="453"/>
        <v>3</v>
      </c>
      <c r="AM1648" s="6">
        <f t="shared" si="454"/>
        <v>2.6713741552322711E-2</v>
      </c>
      <c r="AN1648" s="7">
        <f t="shared" si="455"/>
        <v>5.121575228099794E-3</v>
      </c>
      <c r="AO1648" s="5">
        <v>6505500</v>
      </c>
      <c r="AP1648" s="6">
        <v>28773000</v>
      </c>
      <c r="AQ1648" s="6">
        <v>7608700</v>
      </c>
      <c r="AR1648" s="6">
        <f t="shared" si="456"/>
        <v>1.2429898451429009E-2</v>
      </c>
      <c r="AS1648" s="6">
        <f t="shared" si="457"/>
        <v>6.0237231941731618E-2</v>
      </c>
      <c r="AT1648" s="6">
        <f t="shared" si="458"/>
        <v>1.7760533928244122E-2</v>
      </c>
      <c r="AU1648" s="6">
        <f t="shared" si="459"/>
        <v>3</v>
      </c>
      <c r="AV1648" s="6">
        <f t="shared" si="460"/>
        <v>3.0142554773801584E-2</v>
      </c>
      <c r="AW1648" s="7">
        <f t="shared" si="461"/>
        <v>2.1391137012450066E-2</v>
      </c>
      <c r="AX1648" s="5">
        <v>23253000</v>
      </c>
      <c r="AY1648" s="6">
        <v>24536000</v>
      </c>
      <c r="AZ1648" s="6">
        <v>8789400</v>
      </c>
      <c r="BA1648" s="6">
        <f t="shared" si="462"/>
        <v>4.2984916662360519E-2</v>
      </c>
      <c r="BB1648" s="6">
        <f t="shared" si="463"/>
        <v>5.3222619943899853E-2</v>
      </c>
      <c r="BC1648" s="6">
        <f t="shared" si="464"/>
        <v>1.8512511919928434E-2</v>
      </c>
      <c r="BD1648" s="6">
        <f t="shared" si="465"/>
        <v>3</v>
      </c>
      <c r="BE1648" s="6">
        <f t="shared" si="466"/>
        <v>3.8240016175396269E-2</v>
      </c>
      <c r="BF1648" s="7">
        <f t="shared" si="467"/>
        <v>1.4562130343974094E-2</v>
      </c>
      <c r="BH1648" t="s">
        <v>2558</v>
      </c>
      <c r="BI1648" t="s">
        <v>2559</v>
      </c>
    </row>
    <row r="1649" spans="1:61" x14ac:dyDescent="0.25">
      <c r="A1649" t="s">
        <v>2560</v>
      </c>
      <c r="B1649" t="s">
        <v>2560</v>
      </c>
      <c r="C1649">
        <f>VLOOKUP(B1649,Annotation!D:E,2,FALSE)</f>
        <v>2327</v>
      </c>
      <c r="D1649" t="str">
        <f>VLOOKUP(B1649,Annotation!D:F,3,FALSE)</f>
        <v>hypothetical protein</v>
      </c>
      <c r="G1649">
        <v>2</v>
      </c>
      <c r="H1649">
        <v>2</v>
      </c>
      <c r="I1649">
        <v>2</v>
      </c>
      <c r="J1649">
        <v>1</v>
      </c>
      <c r="K1649">
        <v>1</v>
      </c>
      <c r="L1649">
        <v>0</v>
      </c>
      <c r="M1649">
        <v>1</v>
      </c>
      <c r="N1649">
        <v>1</v>
      </c>
      <c r="O1649">
        <v>2</v>
      </c>
      <c r="P1649">
        <v>1</v>
      </c>
      <c r="Q1649">
        <v>1</v>
      </c>
      <c r="R1649">
        <v>0</v>
      </c>
      <c r="S1649">
        <v>6.4</v>
      </c>
      <c r="T1649">
        <v>34.950000000000003</v>
      </c>
      <c r="U1649">
        <v>3741700</v>
      </c>
      <c r="V1649">
        <v>193780</v>
      </c>
      <c r="W1649">
        <v>922950</v>
      </c>
      <c r="X1649">
        <v>0</v>
      </c>
      <c r="Y1649">
        <v>402780</v>
      </c>
      <c r="Z1649">
        <v>944370</v>
      </c>
      <c r="AA1649">
        <v>678940</v>
      </c>
      <c r="AB1649">
        <v>388690</v>
      </c>
      <c r="AC1649">
        <v>210180</v>
      </c>
      <c r="AD1649">
        <v>0</v>
      </c>
      <c r="AE1649">
        <v>233860</v>
      </c>
      <c r="AF1649" s="5">
        <v>12112</v>
      </c>
      <c r="AG1649" s="6">
        <v>57684</v>
      </c>
      <c r="AH1649" s="6">
        <v>0</v>
      </c>
      <c r="AI1649" s="6">
        <f t="shared" si="450"/>
        <v>4.7852002022612894E-5</v>
      </c>
      <c r="AJ1649" s="6">
        <f t="shared" si="451"/>
        <v>1.1636226322652069E-4</v>
      </c>
      <c r="AK1649" s="6">
        <f t="shared" si="452"/>
        <v>0</v>
      </c>
      <c r="AL1649" s="6">
        <f t="shared" si="453"/>
        <v>2</v>
      </c>
      <c r="AM1649" s="6">
        <f t="shared" si="454"/>
        <v>8.2107132624566797E-5</v>
      </c>
      <c r="AN1649" s="7">
        <f t="shared" si="455"/>
        <v>4.7753587754683026E-5</v>
      </c>
      <c r="AO1649" s="5">
        <v>25174</v>
      </c>
      <c r="AP1649" s="6">
        <v>59023</v>
      </c>
      <c r="AQ1649" s="6">
        <v>42434</v>
      </c>
      <c r="AR1649" s="6">
        <f t="shared" si="456"/>
        <v>4.8099341113868856E-5</v>
      </c>
      <c r="AS1649" s="6">
        <f t="shared" si="457"/>
        <v>1.2356661248034008E-4</v>
      </c>
      <c r="AT1649" s="6">
        <f t="shared" si="458"/>
        <v>9.9051151538516582E-5</v>
      </c>
      <c r="AU1649" s="6">
        <f t="shared" si="459"/>
        <v>3</v>
      </c>
      <c r="AV1649" s="6">
        <f t="shared" si="460"/>
        <v>9.0239035044241842E-5</v>
      </c>
      <c r="AW1649" s="7">
        <f t="shared" si="461"/>
        <v>3.1433181085244444E-5</v>
      </c>
      <c r="AX1649" s="5">
        <v>24293</v>
      </c>
      <c r="AY1649" s="6">
        <v>13137</v>
      </c>
      <c r="AZ1649" s="6">
        <v>0</v>
      </c>
      <c r="BA1649" s="6">
        <f t="shared" si="462"/>
        <v>4.4907434760191114E-5</v>
      </c>
      <c r="BB1649" s="6">
        <f t="shared" si="463"/>
        <v>2.8496313914371225E-5</v>
      </c>
      <c r="BC1649" s="6">
        <f t="shared" si="464"/>
        <v>0</v>
      </c>
      <c r="BD1649" s="6">
        <f t="shared" si="465"/>
        <v>2</v>
      </c>
      <c r="BE1649" s="6">
        <f t="shared" si="466"/>
        <v>3.6701874337281171E-5</v>
      </c>
      <c r="BF1649" s="7">
        <f t="shared" si="467"/>
        <v>1.8553353967120256E-5</v>
      </c>
    </row>
    <row r="1650" spans="1:61" x14ac:dyDescent="0.25">
      <c r="A1650" t="s">
        <v>2561</v>
      </c>
      <c r="B1650" t="s">
        <v>2561</v>
      </c>
      <c r="C1650">
        <f>VLOOKUP(B1650,Annotation!D:E,2,FALSE)</f>
        <v>2328</v>
      </c>
      <c r="D1650" t="str">
        <f>VLOOKUP(B1650,Annotation!D:F,3,FALSE)</f>
        <v>acyl-CoA dehydrogenase</v>
      </c>
      <c r="G1650">
        <v>23</v>
      </c>
      <c r="H1650">
        <v>23</v>
      </c>
      <c r="I1650">
        <v>23</v>
      </c>
      <c r="J1650">
        <v>17</v>
      </c>
      <c r="K1650">
        <v>21</v>
      </c>
      <c r="L1650">
        <v>18</v>
      </c>
      <c r="M1650">
        <v>14</v>
      </c>
      <c r="N1650">
        <v>9</v>
      </c>
      <c r="O1650">
        <v>11</v>
      </c>
      <c r="P1650">
        <v>12</v>
      </c>
      <c r="Q1650">
        <v>16</v>
      </c>
      <c r="R1650">
        <v>14</v>
      </c>
      <c r="S1650">
        <v>52.8</v>
      </c>
      <c r="T1650">
        <v>43.734000000000002</v>
      </c>
      <c r="U1650">
        <v>4285100000</v>
      </c>
      <c r="V1650">
        <v>186790000</v>
      </c>
      <c r="W1650">
        <v>331320000</v>
      </c>
      <c r="X1650">
        <v>696820000</v>
      </c>
      <c r="Y1650">
        <v>412940000</v>
      </c>
      <c r="Z1650">
        <v>259120000</v>
      </c>
      <c r="AA1650">
        <v>441060000</v>
      </c>
      <c r="AB1650">
        <v>568550000</v>
      </c>
      <c r="AC1650">
        <v>946850000</v>
      </c>
      <c r="AD1650">
        <v>441620000</v>
      </c>
      <c r="AE1650">
        <v>267820000</v>
      </c>
      <c r="AF1650" s="5">
        <v>11674000</v>
      </c>
      <c r="AG1650" s="6">
        <v>20708000</v>
      </c>
      <c r="AH1650" s="6">
        <v>43551000</v>
      </c>
      <c r="AI1650" s="6">
        <f t="shared" si="450"/>
        <v>4.6121554789628705E-2</v>
      </c>
      <c r="AJ1650" s="6">
        <f t="shared" si="451"/>
        <v>4.1772930914894778E-2</v>
      </c>
      <c r="AK1650" s="6">
        <f t="shared" si="452"/>
        <v>9.971787676581062E-2</v>
      </c>
      <c r="AL1650" s="6">
        <f t="shared" si="453"/>
        <v>3</v>
      </c>
      <c r="AM1650" s="6">
        <f t="shared" si="454"/>
        <v>6.2537454156778041E-2</v>
      </c>
      <c r="AN1650" s="7">
        <f t="shared" si="455"/>
        <v>2.6350401659692289E-2</v>
      </c>
      <c r="AO1650" s="5">
        <v>25809000</v>
      </c>
      <c r="AP1650" s="6">
        <v>16195000</v>
      </c>
      <c r="AQ1650" s="6">
        <v>27566000</v>
      </c>
      <c r="AR1650" s="6">
        <f t="shared" si="456"/>
        <v>4.9312619957410084E-2</v>
      </c>
      <c r="AS1650" s="6">
        <f t="shared" si="457"/>
        <v>3.3904770837116169E-2</v>
      </c>
      <c r="AT1650" s="6">
        <f t="shared" si="458"/>
        <v>6.4345667231718626E-2</v>
      </c>
      <c r="AU1650" s="6">
        <f t="shared" si="459"/>
        <v>3</v>
      </c>
      <c r="AV1650" s="6">
        <f t="shared" si="460"/>
        <v>4.9187686008748288E-2</v>
      </c>
      <c r="AW1650" s="7">
        <f t="shared" si="461"/>
        <v>1.2427757901712787E-2</v>
      </c>
      <c r="AX1650" s="5">
        <v>35535000</v>
      </c>
      <c r="AY1650" s="6">
        <v>59178000</v>
      </c>
      <c r="AZ1650" s="6">
        <v>27601000</v>
      </c>
      <c r="BA1650" s="6">
        <f t="shared" si="462"/>
        <v>6.5689115967702272E-2</v>
      </c>
      <c r="BB1650" s="6">
        <f t="shared" si="463"/>
        <v>0.12836681623084878</v>
      </c>
      <c r="BC1650" s="6">
        <f t="shared" si="464"/>
        <v>5.8134098061522366E-2</v>
      </c>
      <c r="BD1650" s="6">
        <f t="shared" si="465"/>
        <v>3</v>
      </c>
      <c r="BE1650" s="6">
        <f t="shared" si="466"/>
        <v>8.4063343420024472E-2</v>
      </c>
      <c r="BF1650" s="7">
        <f t="shared" si="467"/>
        <v>3.1478753164796307E-2</v>
      </c>
      <c r="BH1650" t="s">
        <v>2562</v>
      </c>
      <c r="BI1650" t="s">
        <v>2563</v>
      </c>
    </row>
    <row r="1651" spans="1:61" x14ac:dyDescent="0.25">
      <c r="A1651" t="s">
        <v>2564</v>
      </c>
      <c r="B1651" t="s">
        <v>2564</v>
      </c>
      <c r="C1651">
        <f>VLOOKUP(B1651,Annotation!D:E,2,FALSE)</f>
        <v>2329</v>
      </c>
      <c r="D1651" t="str">
        <f>VLOOKUP(B1651,Annotation!D:F,3,FALSE)</f>
        <v>30S ribosomal protein S21</v>
      </c>
      <c r="G1651">
        <v>5</v>
      </c>
      <c r="H1651">
        <v>5</v>
      </c>
      <c r="I1651">
        <v>5</v>
      </c>
      <c r="J1651">
        <v>4</v>
      </c>
      <c r="K1651">
        <v>4</v>
      </c>
      <c r="L1651">
        <v>2</v>
      </c>
      <c r="M1651">
        <v>1</v>
      </c>
      <c r="N1651">
        <v>1</v>
      </c>
      <c r="O1651">
        <v>1</v>
      </c>
      <c r="P1651">
        <v>1</v>
      </c>
      <c r="Q1651">
        <v>0</v>
      </c>
      <c r="R1651">
        <v>2</v>
      </c>
      <c r="S1651">
        <v>47.7</v>
      </c>
      <c r="T1651">
        <v>7.8190999999999997</v>
      </c>
      <c r="U1651">
        <v>541810000</v>
      </c>
      <c r="V1651">
        <v>115440000</v>
      </c>
      <c r="W1651">
        <v>136170000</v>
      </c>
      <c r="X1651">
        <v>112940000</v>
      </c>
      <c r="Y1651">
        <v>813680</v>
      </c>
      <c r="Z1651">
        <v>41389000</v>
      </c>
      <c r="AA1651">
        <v>28271000</v>
      </c>
      <c r="AB1651">
        <v>50934000</v>
      </c>
      <c r="AC1651">
        <v>0</v>
      </c>
      <c r="AD1651">
        <v>55861000</v>
      </c>
      <c r="AE1651">
        <v>270910000</v>
      </c>
      <c r="AF1651" s="5">
        <v>57718000</v>
      </c>
      <c r="AG1651" s="6">
        <v>68085000</v>
      </c>
      <c r="AH1651" s="6">
        <v>56469000</v>
      </c>
      <c r="AI1651" s="6">
        <f t="shared" si="450"/>
        <v>0.22803185706251408</v>
      </c>
      <c r="AJ1651" s="6">
        <f t="shared" si="451"/>
        <v>0.13734353879373243</v>
      </c>
      <c r="AK1651" s="6">
        <f t="shared" si="452"/>
        <v>0.129295969853472</v>
      </c>
      <c r="AL1651" s="6">
        <f t="shared" si="453"/>
        <v>3</v>
      </c>
      <c r="AM1651" s="6">
        <f t="shared" si="454"/>
        <v>0.16489045523657284</v>
      </c>
      <c r="AN1651" s="7">
        <f t="shared" si="455"/>
        <v>4.4768428681164693E-2</v>
      </c>
      <c r="AO1651" s="5">
        <v>406840</v>
      </c>
      <c r="AP1651" s="6">
        <v>20694000</v>
      </c>
      <c r="AQ1651" s="6">
        <v>14135000</v>
      </c>
      <c r="AR1651" s="6">
        <f t="shared" si="456"/>
        <v>7.7733915701781243E-4</v>
      </c>
      <c r="AS1651" s="6">
        <f t="shared" si="457"/>
        <v>4.3323576888131023E-2</v>
      </c>
      <c r="AT1651" s="6">
        <f t="shared" si="458"/>
        <v>3.299448619024678E-2</v>
      </c>
      <c r="AU1651" s="6">
        <f t="shared" si="459"/>
        <v>3</v>
      </c>
      <c r="AV1651" s="6">
        <f t="shared" si="460"/>
        <v>2.5698467411798539E-2</v>
      </c>
      <c r="AW1651" s="7">
        <f t="shared" si="461"/>
        <v>1.8119409552184679E-2</v>
      </c>
      <c r="AX1651" s="5">
        <v>25467000</v>
      </c>
      <c r="AY1651" s="6">
        <v>0</v>
      </c>
      <c r="AZ1651" s="6">
        <v>27931000</v>
      </c>
      <c r="BA1651" s="6">
        <f t="shared" si="462"/>
        <v>4.7077661920626811E-2</v>
      </c>
      <c r="BB1651" s="6">
        <f t="shared" si="463"/>
        <v>0</v>
      </c>
      <c r="BC1651" s="6">
        <f t="shared" si="464"/>
        <v>5.8829154485575935E-2</v>
      </c>
      <c r="BD1651" s="6">
        <f t="shared" si="465"/>
        <v>2</v>
      </c>
      <c r="BE1651" s="6">
        <f t="shared" si="466"/>
        <v>5.2953408203101376E-2</v>
      </c>
      <c r="BF1651" s="7">
        <f t="shared" si="467"/>
        <v>2.5419312970225889E-2</v>
      </c>
      <c r="BH1651">
        <v>2267</v>
      </c>
      <c r="BI1651">
        <v>1</v>
      </c>
    </row>
    <row r="1652" spans="1:61" x14ac:dyDescent="0.25">
      <c r="A1652" t="s">
        <v>2565</v>
      </c>
      <c r="B1652" t="s">
        <v>2565</v>
      </c>
      <c r="C1652">
        <f>VLOOKUP(B1652,Annotation!D:E,2,FALSE)</f>
        <v>2330</v>
      </c>
      <c r="D1652" t="str">
        <f>VLOOKUP(B1652,Annotation!D:F,3,FALSE)</f>
        <v>tyrosine-type recombinase/integrase</v>
      </c>
      <c r="G1652">
        <v>8</v>
      </c>
      <c r="H1652">
        <v>8</v>
      </c>
      <c r="I1652">
        <v>8</v>
      </c>
      <c r="J1652">
        <v>7</v>
      </c>
      <c r="K1652">
        <v>5</v>
      </c>
      <c r="L1652">
        <v>2</v>
      </c>
      <c r="M1652">
        <v>1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27.5</v>
      </c>
      <c r="T1652">
        <v>34.165999999999997</v>
      </c>
      <c r="U1652">
        <v>12657000</v>
      </c>
      <c r="V1652">
        <v>3436200</v>
      </c>
      <c r="W1652">
        <v>5685500</v>
      </c>
      <c r="X1652">
        <v>3534900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666140</v>
      </c>
      <c r="AF1652" s="5">
        <v>180850</v>
      </c>
      <c r="AG1652" s="6">
        <v>299240</v>
      </c>
      <c r="AH1652" s="6">
        <v>186050</v>
      </c>
      <c r="AI1652" s="6">
        <f t="shared" si="450"/>
        <v>7.1450087234061594E-4</v>
      </c>
      <c r="AJ1652" s="6">
        <f t="shared" si="451"/>
        <v>6.0363781374218255E-4</v>
      </c>
      <c r="AK1652" s="6">
        <f t="shared" si="452"/>
        <v>4.2599506262265075E-4</v>
      </c>
      <c r="AL1652" s="6">
        <f t="shared" si="453"/>
        <v>3</v>
      </c>
      <c r="AM1652" s="6">
        <f t="shared" si="454"/>
        <v>5.8137791623514982E-4</v>
      </c>
      <c r="AN1652" s="7">
        <f t="shared" si="455"/>
        <v>1.1882908689380276E-4</v>
      </c>
      <c r="AO1652" s="5">
        <v>0</v>
      </c>
      <c r="AP1652" s="6">
        <v>0</v>
      </c>
      <c r="AQ1652" s="6">
        <v>0</v>
      </c>
      <c r="AR1652" s="6">
        <f t="shared" si="456"/>
        <v>0</v>
      </c>
      <c r="AS1652" s="6">
        <f t="shared" si="457"/>
        <v>0</v>
      </c>
      <c r="AT1652" s="6">
        <f t="shared" si="458"/>
        <v>0</v>
      </c>
      <c r="AU1652" s="6">
        <f t="shared" si="459"/>
        <v>0</v>
      </c>
      <c r="AV1652" s="6">
        <f t="shared" si="460"/>
        <v>0</v>
      </c>
      <c r="AW1652" s="7">
        <f t="shared" si="461"/>
        <v>0</v>
      </c>
      <c r="AX1652" s="5">
        <v>0</v>
      </c>
      <c r="AY1652" s="6">
        <v>0</v>
      </c>
      <c r="AZ1652" s="6">
        <v>0</v>
      </c>
      <c r="BA1652" s="6">
        <f t="shared" si="462"/>
        <v>0</v>
      </c>
      <c r="BB1652" s="6">
        <f t="shared" si="463"/>
        <v>0</v>
      </c>
      <c r="BC1652" s="6">
        <f t="shared" si="464"/>
        <v>0</v>
      </c>
      <c r="BD1652" s="6">
        <f t="shared" si="465"/>
        <v>0</v>
      </c>
      <c r="BE1652" s="6">
        <f t="shared" si="466"/>
        <v>0</v>
      </c>
      <c r="BF1652" s="7">
        <f t="shared" si="467"/>
        <v>0</v>
      </c>
    </row>
    <row r="1653" spans="1:61" x14ac:dyDescent="0.25">
      <c r="A1653" t="s">
        <v>2566</v>
      </c>
      <c r="B1653" t="s">
        <v>2566</v>
      </c>
      <c r="C1653">
        <f>VLOOKUP(B1653,Annotation!D:E,2,FALSE)</f>
        <v>2331</v>
      </c>
      <c r="D1653" t="str">
        <f>VLOOKUP(B1653,Annotation!D:F,3,FALSE)</f>
        <v>ribosome-associated translation inhibitor RaiA</v>
      </c>
      <c r="G1653">
        <v>14</v>
      </c>
      <c r="H1653">
        <v>14</v>
      </c>
      <c r="I1653">
        <v>14</v>
      </c>
      <c r="J1653">
        <v>11</v>
      </c>
      <c r="K1653">
        <v>8</v>
      </c>
      <c r="L1653">
        <v>6</v>
      </c>
      <c r="M1653">
        <v>13</v>
      </c>
      <c r="N1653">
        <v>10</v>
      </c>
      <c r="O1653">
        <v>9</v>
      </c>
      <c r="P1653">
        <v>12</v>
      </c>
      <c r="Q1653">
        <v>0</v>
      </c>
      <c r="R1653">
        <v>9</v>
      </c>
      <c r="S1653">
        <v>77.5</v>
      </c>
      <c r="T1653">
        <v>11.724</v>
      </c>
      <c r="U1653">
        <v>3815100000</v>
      </c>
      <c r="V1653">
        <v>80304000</v>
      </c>
      <c r="W1653">
        <v>86115000</v>
      </c>
      <c r="X1653">
        <v>123780000</v>
      </c>
      <c r="Y1653">
        <v>834100000</v>
      </c>
      <c r="Z1653">
        <v>546610000</v>
      </c>
      <c r="AA1653">
        <v>574920000</v>
      </c>
      <c r="AB1653">
        <v>911860000</v>
      </c>
      <c r="AC1653">
        <v>0</v>
      </c>
      <c r="AD1653">
        <v>657370000</v>
      </c>
      <c r="AE1653">
        <v>635840000</v>
      </c>
      <c r="AF1653" s="5">
        <v>13384000</v>
      </c>
      <c r="AG1653" s="6">
        <v>14352000</v>
      </c>
      <c r="AH1653" s="6">
        <v>20629000</v>
      </c>
      <c r="AI1653" s="6">
        <f t="shared" si="450"/>
        <v>5.2877410425251889E-2</v>
      </c>
      <c r="AJ1653" s="6">
        <f t="shared" si="451"/>
        <v>2.8951376496550607E-2</v>
      </c>
      <c r="AK1653" s="6">
        <f t="shared" si="452"/>
        <v>4.7233819655160783E-2</v>
      </c>
      <c r="AL1653" s="6">
        <f t="shared" si="453"/>
        <v>3</v>
      </c>
      <c r="AM1653" s="6">
        <f t="shared" si="454"/>
        <v>4.302086885898776E-2</v>
      </c>
      <c r="AN1653" s="7">
        <f t="shared" si="455"/>
        <v>1.0211937155361296E-2</v>
      </c>
      <c r="AO1653" s="5">
        <v>139020000</v>
      </c>
      <c r="AP1653" s="6">
        <v>91101000</v>
      </c>
      <c r="AQ1653" s="6">
        <v>95820000</v>
      </c>
      <c r="AR1653" s="6">
        <f t="shared" si="456"/>
        <v>0.26562208634504048</v>
      </c>
      <c r="AS1653" s="6">
        <f t="shared" si="457"/>
        <v>0.19072297178339737</v>
      </c>
      <c r="AT1653" s="6">
        <f t="shared" si="458"/>
        <v>0.22366690249377053</v>
      </c>
      <c r="AU1653" s="6">
        <f t="shared" si="459"/>
        <v>3</v>
      </c>
      <c r="AV1653" s="6">
        <f t="shared" si="460"/>
        <v>0.22667065354073612</v>
      </c>
      <c r="AW1653" s="7">
        <f t="shared" si="461"/>
        <v>3.0651114507128468E-2</v>
      </c>
      <c r="AX1653" s="5">
        <v>151980000</v>
      </c>
      <c r="AY1653" s="6">
        <v>0</v>
      </c>
      <c r="AZ1653" s="6">
        <v>109560000</v>
      </c>
      <c r="BA1653" s="6">
        <f t="shared" si="462"/>
        <v>0.2809464427964371</v>
      </c>
      <c r="BB1653" s="6">
        <f t="shared" si="463"/>
        <v>0</v>
      </c>
      <c r="BC1653" s="6">
        <f t="shared" si="464"/>
        <v>0.23075873278578279</v>
      </c>
      <c r="BD1653" s="6">
        <f t="shared" si="465"/>
        <v>2</v>
      </c>
      <c r="BE1653" s="6">
        <f t="shared" si="466"/>
        <v>0.25585258779110998</v>
      </c>
      <c r="BF1653" s="7">
        <f t="shared" si="467"/>
        <v>0.12233801204176781</v>
      </c>
    </row>
    <row r="1654" spans="1:61" x14ac:dyDescent="0.25">
      <c r="A1654" t="s">
        <v>2567</v>
      </c>
      <c r="B1654" t="s">
        <v>2567</v>
      </c>
      <c r="C1654">
        <f>VLOOKUP(B1654,Annotation!D:E,2,FALSE)</f>
        <v>2336</v>
      </c>
      <c r="D1654" t="str">
        <f>VLOOKUP(B1654,Annotation!D:F,3,FALSE)</f>
        <v>elongation factor Tu</v>
      </c>
      <c r="G1654">
        <v>36</v>
      </c>
      <c r="H1654">
        <v>36</v>
      </c>
      <c r="I1654">
        <v>36</v>
      </c>
      <c r="J1654">
        <v>30</v>
      </c>
      <c r="K1654">
        <v>34</v>
      </c>
      <c r="L1654">
        <v>29</v>
      </c>
      <c r="M1654">
        <v>29</v>
      </c>
      <c r="N1654">
        <v>28</v>
      </c>
      <c r="O1654">
        <v>29</v>
      </c>
      <c r="P1654">
        <v>28</v>
      </c>
      <c r="Q1654">
        <v>29</v>
      </c>
      <c r="R1654">
        <v>29</v>
      </c>
      <c r="S1654">
        <v>89.6</v>
      </c>
      <c r="T1654">
        <v>43.109000000000002</v>
      </c>
      <c r="U1654">
        <v>219460000000</v>
      </c>
      <c r="V1654">
        <v>10292000000</v>
      </c>
      <c r="W1654">
        <v>25757000000</v>
      </c>
      <c r="X1654">
        <v>33633000000</v>
      </c>
      <c r="Y1654">
        <v>18909000000</v>
      </c>
      <c r="Z1654">
        <v>14970000000</v>
      </c>
      <c r="AA1654">
        <v>21513000000</v>
      </c>
      <c r="AB1654">
        <v>29903000000</v>
      </c>
      <c r="AC1654">
        <v>37460000000</v>
      </c>
      <c r="AD1654">
        <v>27020000000</v>
      </c>
      <c r="AE1654">
        <v>10450000000</v>
      </c>
      <c r="AF1654" s="5">
        <v>490070000</v>
      </c>
      <c r="AG1654" s="6">
        <v>1226500000</v>
      </c>
      <c r="AH1654" s="6">
        <v>1601600000</v>
      </c>
      <c r="AI1654" s="6">
        <f t="shared" si="450"/>
        <v>1.9361650124852956</v>
      </c>
      <c r="AJ1654" s="6">
        <f t="shared" si="451"/>
        <v>2.4741404175738095</v>
      </c>
      <c r="AK1654" s="6">
        <f t="shared" si="452"/>
        <v>3.6671523369870331</v>
      </c>
      <c r="AL1654" s="6">
        <f t="shared" si="453"/>
        <v>3</v>
      </c>
      <c r="AM1654" s="6">
        <f t="shared" si="454"/>
        <v>2.6924859223487125</v>
      </c>
      <c r="AN1654" s="7">
        <f t="shared" si="455"/>
        <v>0.72334194264675766</v>
      </c>
      <c r="AO1654" s="5">
        <v>900450000</v>
      </c>
      <c r="AP1654" s="6">
        <v>712840000</v>
      </c>
      <c r="AQ1654" s="6">
        <v>1024400000</v>
      </c>
      <c r="AR1654" s="6">
        <f t="shared" si="456"/>
        <v>1.7204676136483361</v>
      </c>
      <c r="AS1654" s="6">
        <f t="shared" si="457"/>
        <v>1.4923542354757573</v>
      </c>
      <c r="AT1654" s="6">
        <f t="shared" si="458"/>
        <v>2.3911957306889846</v>
      </c>
      <c r="AU1654" s="6">
        <f t="shared" si="459"/>
        <v>3</v>
      </c>
      <c r="AV1654" s="6">
        <f t="shared" si="460"/>
        <v>1.8680058599376927</v>
      </c>
      <c r="AW1654" s="7">
        <f t="shared" si="461"/>
        <v>0.38149238434328903</v>
      </c>
      <c r="AX1654" s="5">
        <v>1423900000</v>
      </c>
      <c r="AY1654" s="6">
        <v>1783800000</v>
      </c>
      <c r="AZ1654" s="6">
        <v>1286700000</v>
      </c>
      <c r="BA1654" s="6">
        <f t="shared" si="462"/>
        <v>2.6321860764432605</v>
      </c>
      <c r="BB1654" s="6">
        <f t="shared" si="463"/>
        <v>3.8693556185168143</v>
      </c>
      <c r="BC1654" s="6">
        <f t="shared" si="464"/>
        <v>2.710088184332482</v>
      </c>
      <c r="BD1654" s="6">
        <f t="shared" si="465"/>
        <v>3</v>
      </c>
      <c r="BE1654" s="6">
        <f t="shared" si="466"/>
        <v>3.0705432930975189</v>
      </c>
      <c r="BF1654" s="7">
        <f t="shared" si="467"/>
        <v>0.56574024253463973</v>
      </c>
    </row>
    <row r="1655" spans="1:61" x14ac:dyDescent="0.25">
      <c r="A1655" t="s">
        <v>2568</v>
      </c>
      <c r="B1655" t="s">
        <v>2568</v>
      </c>
      <c r="C1655">
        <f>VLOOKUP(B1655,Annotation!D:E,2,FALSE)</f>
        <v>2339</v>
      </c>
      <c r="D1655" t="str">
        <f>VLOOKUP(B1655,Annotation!D:F,3,FALSE)</f>
        <v>transcription termination/antitermination factor NusG</v>
      </c>
      <c r="G1655">
        <v>19</v>
      </c>
      <c r="H1655">
        <v>19</v>
      </c>
      <c r="I1655">
        <v>19</v>
      </c>
      <c r="J1655">
        <v>14</v>
      </c>
      <c r="K1655">
        <v>14</v>
      </c>
      <c r="L1655">
        <v>13</v>
      </c>
      <c r="M1655">
        <v>12</v>
      </c>
      <c r="N1655">
        <v>12</v>
      </c>
      <c r="O1655">
        <v>10</v>
      </c>
      <c r="P1655">
        <v>11</v>
      </c>
      <c r="Q1655">
        <v>13</v>
      </c>
      <c r="R1655">
        <v>9</v>
      </c>
      <c r="S1655">
        <v>84.2</v>
      </c>
      <c r="T1655">
        <v>20.489000000000001</v>
      </c>
      <c r="U1655">
        <v>10080000000</v>
      </c>
      <c r="V1655">
        <v>871730000</v>
      </c>
      <c r="W1655">
        <v>840030000</v>
      </c>
      <c r="X1655">
        <v>1757600000</v>
      </c>
      <c r="Y1655">
        <v>1705100000</v>
      </c>
      <c r="Z1655">
        <v>897670000</v>
      </c>
      <c r="AA1655">
        <v>605400000</v>
      </c>
      <c r="AB1655">
        <v>1158100000</v>
      </c>
      <c r="AC1655">
        <v>1731400000</v>
      </c>
      <c r="AD1655">
        <v>512680000</v>
      </c>
      <c r="AE1655">
        <v>1008000000</v>
      </c>
      <c r="AF1655" s="5">
        <v>87173000</v>
      </c>
      <c r="AG1655" s="6">
        <v>84003000</v>
      </c>
      <c r="AH1655" s="6">
        <v>175760000</v>
      </c>
      <c r="AI1655" s="6">
        <f t="shared" si="450"/>
        <v>0.3444024580843158</v>
      </c>
      <c r="AJ1655" s="6">
        <f t="shared" si="451"/>
        <v>0.16945390745817587</v>
      </c>
      <c r="AK1655" s="6">
        <f t="shared" si="452"/>
        <v>0.4024342499680576</v>
      </c>
      <c r="AL1655" s="6">
        <f t="shared" si="453"/>
        <v>3</v>
      </c>
      <c r="AM1655" s="6">
        <f t="shared" si="454"/>
        <v>0.3054302051701831</v>
      </c>
      <c r="AN1655" s="7">
        <f t="shared" si="455"/>
        <v>9.9025543411478192E-2</v>
      </c>
      <c r="AO1655" s="5">
        <v>170510000</v>
      </c>
      <c r="AP1655" s="6">
        <v>89767000</v>
      </c>
      <c r="AQ1655" s="6">
        <v>60540000</v>
      </c>
      <c r="AR1655" s="6">
        <f t="shared" si="456"/>
        <v>0.32578925293262012</v>
      </c>
      <c r="AS1655" s="6">
        <f t="shared" si="457"/>
        <v>0.18793019843997574</v>
      </c>
      <c r="AT1655" s="6">
        <f t="shared" si="458"/>
        <v>0.14131490583357201</v>
      </c>
      <c r="AU1655" s="6">
        <f t="shared" si="459"/>
        <v>3</v>
      </c>
      <c r="AV1655" s="6">
        <f t="shared" si="460"/>
        <v>0.21834478573538929</v>
      </c>
      <c r="AW1655" s="7">
        <f t="shared" si="461"/>
        <v>7.8321906363706298E-2</v>
      </c>
      <c r="AX1655" s="5">
        <v>115810000</v>
      </c>
      <c r="AY1655" s="6">
        <v>173140000</v>
      </c>
      <c r="AZ1655" s="6">
        <v>51268000</v>
      </c>
      <c r="BA1655" s="6">
        <f t="shared" si="462"/>
        <v>0.21408348164400171</v>
      </c>
      <c r="BB1655" s="6">
        <f t="shared" si="463"/>
        <v>0.37556913992039537</v>
      </c>
      <c r="BC1655" s="6">
        <f t="shared" si="464"/>
        <v>0.10798228105569105</v>
      </c>
      <c r="BD1655" s="6">
        <f t="shared" si="465"/>
        <v>3</v>
      </c>
      <c r="BE1655" s="6">
        <f t="shared" si="466"/>
        <v>0.2325449675400294</v>
      </c>
      <c r="BF1655" s="7">
        <f t="shared" si="467"/>
        <v>0.11001909411669324</v>
      </c>
      <c r="BH1655" t="s">
        <v>2569</v>
      </c>
      <c r="BI1655" t="s">
        <v>2570</v>
      </c>
    </row>
    <row r="1656" spans="1:61" x14ac:dyDescent="0.25">
      <c r="A1656" t="s">
        <v>2571</v>
      </c>
      <c r="B1656" t="s">
        <v>2571</v>
      </c>
      <c r="C1656">
        <f>VLOOKUP(B1656,Annotation!D:E,2,FALSE)</f>
        <v>2340</v>
      </c>
      <c r="D1656" t="str">
        <f>VLOOKUP(B1656,Annotation!D:F,3,FALSE)</f>
        <v>50S ribosomal protein L11</v>
      </c>
      <c r="G1656">
        <v>15</v>
      </c>
      <c r="H1656">
        <v>15</v>
      </c>
      <c r="I1656">
        <v>15</v>
      </c>
      <c r="J1656">
        <v>12</v>
      </c>
      <c r="K1656">
        <v>14</v>
      </c>
      <c r="L1656">
        <v>12</v>
      </c>
      <c r="M1656">
        <v>12</v>
      </c>
      <c r="N1656">
        <v>11</v>
      </c>
      <c r="O1656">
        <v>12</v>
      </c>
      <c r="P1656">
        <v>11</v>
      </c>
      <c r="Q1656">
        <v>6</v>
      </c>
      <c r="R1656">
        <v>14</v>
      </c>
      <c r="S1656">
        <v>56.6</v>
      </c>
      <c r="T1656">
        <v>15.407999999999999</v>
      </c>
      <c r="U1656">
        <v>26051000000</v>
      </c>
      <c r="V1656">
        <v>1161600000</v>
      </c>
      <c r="W1656">
        <v>1243500000</v>
      </c>
      <c r="X1656">
        <v>4154500000</v>
      </c>
      <c r="Y1656">
        <v>4235000000</v>
      </c>
      <c r="Z1656">
        <v>2865400000</v>
      </c>
      <c r="AA1656">
        <v>3297900000</v>
      </c>
      <c r="AB1656">
        <v>4016100000</v>
      </c>
      <c r="AC1656">
        <v>75860000</v>
      </c>
      <c r="AD1656">
        <v>5001100000</v>
      </c>
      <c r="AE1656">
        <v>2894600000</v>
      </c>
      <c r="AF1656" s="5">
        <v>129070000</v>
      </c>
      <c r="AG1656" s="6">
        <v>138170000</v>
      </c>
      <c r="AH1656" s="6">
        <v>461610000</v>
      </c>
      <c r="AI1656" s="6">
        <f t="shared" si="450"/>
        <v>0.50992882274262263</v>
      </c>
      <c r="AJ1656" s="6">
        <f t="shared" si="451"/>
        <v>0.27872155034339441</v>
      </c>
      <c r="AK1656" s="6">
        <f t="shared" si="452"/>
        <v>1.0569394294933718</v>
      </c>
      <c r="AL1656" s="6">
        <f t="shared" si="453"/>
        <v>3</v>
      </c>
      <c r="AM1656" s="6">
        <f t="shared" si="454"/>
        <v>0.61519660085979633</v>
      </c>
      <c r="AN1656" s="7">
        <f t="shared" si="455"/>
        <v>0.3263094090884367</v>
      </c>
      <c r="AO1656" s="5">
        <v>470560000</v>
      </c>
      <c r="AP1656" s="6">
        <v>318370000</v>
      </c>
      <c r="AQ1656" s="6">
        <v>366430000</v>
      </c>
      <c r="AR1656" s="6">
        <f t="shared" si="456"/>
        <v>0.8990873899476497</v>
      </c>
      <c r="AS1656" s="6">
        <f t="shared" si="457"/>
        <v>0.66651817791989343</v>
      </c>
      <c r="AT1656" s="6">
        <f t="shared" si="458"/>
        <v>0.85533566145681839</v>
      </c>
      <c r="AU1656" s="6">
        <f t="shared" si="459"/>
        <v>3</v>
      </c>
      <c r="AV1656" s="6">
        <f t="shared" si="460"/>
        <v>0.80698040977478713</v>
      </c>
      <c r="AW1656" s="7">
        <f t="shared" si="461"/>
        <v>0.10091508763882452</v>
      </c>
      <c r="AX1656" s="5">
        <v>446240000</v>
      </c>
      <c r="AY1656" s="6">
        <v>8428900</v>
      </c>
      <c r="AZ1656" s="6">
        <v>555680000</v>
      </c>
      <c r="BA1656" s="6">
        <f t="shared" si="462"/>
        <v>0.82490814997685269</v>
      </c>
      <c r="BB1656" s="6">
        <f t="shared" si="463"/>
        <v>1.828367057569031E-2</v>
      </c>
      <c r="BC1656" s="6">
        <f t="shared" si="464"/>
        <v>1.1703907688426778</v>
      </c>
      <c r="BD1656" s="6">
        <f t="shared" si="465"/>
        <v>3</v>
      </c>
      <c r="BE1656" s="6">
        <f t="shared" si="466"/>
        <v>0.67119419646507372</v>
      </c>
      <c r="BF1656" s="7">
        <f t="shared" si="467"/>
        <v>0.48274125305209503</v>
      </c>
      <c r="BH1656" t="s">
        <v>2572</v>
      </c>
      <c r="BI1656" t="s">
        <v>2573</v>
      </c>
    </row>
    <row r="1657" spans="1:61" x14ac:dyDescent="0.25">
      <c r="A1657" t="s">
        <v>2574</v>
      </c>
      <c r="B1657" t="s">
        <v>2574</v>
      </c>
      <c r="C1657">
        <f>VLOOKUP(B1657,Annotation!D:E,2,FALSE)</f>
        <v>2341</v>
      </c>
      <c r="D1657" t="str">
        <f>VLOOKUP(B1657,Annotation!D:F,3,FALSE)</f>
        <v>50S ribosomal protein L1</v>
      </c>
      <c r="G1657">
        <v>29</v>
      </c>
      <c r="H1657">
        <v>29</v>
      </c>
      <c r="I1657">
        <v>29</v>
      </c>
      <c r="J1657">
        <v>20</v>
      </c>
      <c r="K1657">
        <v>23</v>
      </c>
      <c r="L1657">
        <v>15</v>
      </c>
      <c r="M1657">
        <v>22</v>
      </c>
      <c r="N1657">
        <v>17</v>
      </c>
      <c r="O1657">
        <v>20</v>
      </c>
      <c r="P1657">
        <v>21</v>
      </c>
      <c r="Q1657">
        <v>21</v>
      </c>
      <c r="R1657">
        <v>21</v>
      </c>
      <c r="S1657">
        <v>85.2</v>
      </c>
      <c r="T1657">
        <v>24.466000000000001</v>
      </c>
      <c r="U1657">
        <v>55773000000</v>
      </c>
      <c r="V1657">
        <v>2921100000</v>
      </c>
      <c r="W1657">
        <v>8507200000</v>
      </c>
      <c r="X1657">
        <v>860500000</v>
      </c>
      <c r="Y1657">
        <v>6992500000</v>
      </c>
      <c r="Z1657">
        <v>5453200000</v>
      </c>
      <c r="AA1657">
        <v>8444400000</v>
      </c>
      <c r="AB1657">
        <v>8925500000</v>
      </c>
      <c r="AC1657">
        <v>7069700000</v>
      </c>
      <c r="AD1657">
        <v>6599300000</v>
      </c>
      <c r="AE1657">
        <v>4647800000</v>
      </c>
      <c r="AF1657" s="5">
        <v>243420000</v>
      </c>
      <c r="AG1657" s="6">
        <v>708930000</v>
      </c>
      <c r="AH1657" s="6">
        <v>71709000</v>
      </c>
      <c r="AI1657" s="6">
        <f t="shared" si="450"/>
        <v>0.96170197592011475</v>
      </c>
      <c r="AJ1657" s="6">
        <f t="shared" si="451"/>
        <v>1.4300793854305756</v>
      </c>
      <c r="AK1657" s="6">
        <f t="shared" si="452"/>
        <v>0.16419070113199496</v>
      </c>
      <c r="AL1657" s="6">
        <f t="shared" si="453"/>
        <v>3</v>
      </c>
      <c r="AM1657" s="6">
        <f t="shared" si="454"/>
        <v>0.85199068749422846</v>
      </c>
      <c r="AN1657" s="7">
        <f t="shared" si="455"/>
        <v>0.52258713172372762</v>
      </c>
      <c r="AO1657" s="5">
        <v>582710000</v>
      </c>
      <c r="AP1657" s="6">
        <v>454430000</v>
      </c>
      <c r="AQ1657" s="6">
        <v>703700000</v>
      </c>
      <c r="AR1657" s="6">
        <f t="shared" si="456"/>
        <v>1.113369629795127</v>
      </c>
      <c r="AS1657" s="6">
        <f t="shared" si="457"/>
        <v>0.95136431068297023</v>
      </c>
      <c r="AT1657" s="6">
        <f t="shared" si="458"/>
        <v>1.642604876694493</v>
      </c>
      <c r="AU1657" s="6">
        <f t="shared" si="459"/>
        <v>3</v>
      </c>
      <c r="AV1657" s="6">
        <f t="shared" si="460"/>
        <v>1.2357796057241968</v>
      </c>
      <c r="AW1657" s="7">
        <f t="shared" si="461"/>
        <v>0.2951739957835029</v>
      </c>
      <c r="AX1657" s="5">
        <v>743790000</v>
      </c>
      <c r="AY1657" s="6">
        <v>589140000</v>
      </c>
      <c r="AZ1657" s="6">
        <v>549940000</v>
      </c>
      <c r="BA1657" s="6">
        <f t="shared" si="462"/>
        <v>1.3749516692167518</v>
      </c>
      <c r="BB1657" s="6">
        <f t="shared" si="463"/>
        <v>1.2779415680530306</v>
      </c>
      <c r="BC1657" s="6">
        <f t="shared" si="464"/>
        <v>1.1583009995273219</v>
      </c>
      <c r="BD1657" s="6">
        <f t="shared" si="465"/>
        <v>3</v>
      </c>
      <c r="BE1657" s="6">
        <f t="shared" si="466"/>
        <v>1.2703980789323681</v>
      </c>
      <c r="BF1657" s="7">
        <f t="shared" si="467"/>
        <v>8.860796179540821E-2</v>
      </c>
      <c r="BH1657" t="s">
        <v>2575</v>
      </c>
      <c r="BI1657" t="s">
        <v>2576</v>
      </c>
    </row>
    <row r="1658" spans="1:61" x14ac:dyDescent="0.25">
      <c r="A1658" t="s">
        <v>2577</v>
      </c>
      <c r="B1658" t="s">
        <v>2577</v>
      </c>
      <c r="C1658">
        <f>VLOOKUP(B1658,Annotation!D:E,2,FALSE)</f>
        <v>2342</v>
      </c>
      <c r="D1658" t="str">
        <f>VLOOKUP(B1658,Annotation!D:F,3,FALSE)</f>
        <v>50S ribosomal protein L10</v>
      </c>
      <c r="G1658">
        <v>15</v>
      </c>
      <c r="H1658">
        <v>15</v>
      </c>
      <c r="I1658">
        <v>15</v>
      </c>
      <c r="J1658">
        <v>12</v>
      </c>
      <c r="K1658">
        <v>15</v>
      </c>
      <c r="L1658">
        <v>12</v>
      </c>
      <c r="M1658">
        <v>12</v>
      </c>
      <c r="N1658">
        <v>11</v>
      </c>
      <c r="O1658">
        <v>10</v>
      </c>
      <c r="P1658">
        <v>11</v>
      </c>
      <c r="Q1658">
        <v>5</v>
      </c>
      <c r="R1658">
        <v>9</v>
      </c>
      <c r="S1658">
        <v>80.7</v>
      </c>
      <c r="T1658">
        <v>18.41</v>
      </c>
      <c r="U1658">
        <v>17816000000</v>
      </c>
      <c r="V1658">
        <v>2701900000</v>
      </c>
      <c r="W1658">
        <v>3301000000</v>
      </c>
      <c r="X1658">
        <v>3540500000</v>
      </c>
      <c r="Y1658">
        <v>2575800000</v>
      </c>
      <c r="Z1658">
        <v>2357900000</v>
      </c>
      <c r="AA1658">
        <v>1903100000</v>
      </c>
      <c r="AB1658">
        <v>747400000</v>
      </c>
      <c r="AC1658">
        <v>25125000</v>
      </c>
      <c r="AD1658">
        <v>663340000</v>
      </c>
      <c r="AE1658">
        <v>2545200000</v>
      </c>
      <c r="AF1658" s="5">
        <v>385990000</v>
      </c>
      <c r="AG1658" s="6">
        <v>471570000</v>
      </c>
      <c r="AH1658" s="6">
        <v>505790000</v>
      </c>
      <c r="AI1658" s="6">
        <f t="shared" si="450"/>
        <v>1.5249665010492364</v>
      </c>
      <c r="AJ1658" s="6">
        <f t="shared" si="451"/>
        <v>0.95126815875685389</v>
      </c>
      <c r="AK1658" s="6">
        <f t="shared" si="452"/>
        <v>1.1580975153126072</v>
      </c>
      <c r="AL1658" s="6">
        <f t="shared" si="453"/>
        <v>3</v>
      </c>
      <c r="AM1658" s="6">
        <f t="shared" si="454"/>
        <v>1.2114440583728994</v>
      </c>
      <c r="AN1658" s="7">
        <f t="shared" si="455"/>
        <v>0.23722961764166983</v>
      </c>
      <c r="AO1658" s="5">
        <v>367970000</v>
      </c>
      <c r="AP1658" s="6">
        <v>336840000</v>
      </c>
      <c r="AQ1658" s="6">
        <v>271870000</v>
      </c>
      <c r="AR1658" s="6">
        <f t="shared" si="456"/>
        <v>0.70307120639033627</v>
      </c>
      <c r="AS1658" s="6">
        <f t="shared" si="457"/>
        <v>0.70518573688016117</v>
      </c>
      <c r="AT1658" s="6">
        <f t="shared" si="458"/>
        <v>0.63460990170091203</v>
      </c>
      <c r="AU1658" s="6">
        <f t="shared" si="459"/>
        <v>3</v>
      </c>
      <c r="AV1658" s="6">
        <f t="shared" si="460"/>
        <v>0.68095561499046975</v>
      </c>
      <c r="AW1658" s="7">
        <f t="shared" si="461"/>
        <v>3.2782735954935388E-2</v>
      </c>
      <c r="AX1658" s="5">
        <v>106770000</v>
      </c>
      <c r="AY1658" s="6">
        <v>3589200</v>
      </c>
      <c r="AZ1658" s="6">
        <v>94763000</v>
      </c>
      <c r="BA1658" s="6">
        <f t="shared" si="462"/>
        <v>0.19737236279362805</v>
      </c>
      <c r="BB1658" s="6">
        <f t="shared" si="463"/>
        <v>7.7855651900328223E-3</v>
      </c>
      <c r="BC1658" s="6">
        <f t="shared" si="464"/>
        <v>0.19959282397753864</v>
      </c>
      <c r="BD1658" s="6">
        <f t="shared" si="465"/>
        <v>3</v>
      </c>
      <c r="BE1658" s="6">
        <f t="shared" si="466"/>
        <v>0.13491691732039982</v>
      </c>
      <c r="BF1658" s="7">
        <f t="shared" si="467"/>
        <v>8.990001161601277E-2</v>
      </c>
      <c r="BH1658" t="s">
        <v>2578</v>
      </c>
      <c r="BI1658" t="s">
        <v>2579</v>
      </c>
    </row>
    <row r="1659" spans="1:61" x14ac:dyDescent="0.25">
      <c r="A1659" t="s">
        <v>2580</v>
      </c>
      <c r="B1659" t="s">
        <v>2580</v>
      </c>
      <c r="C1659">
        <f>VLOOKUP(B1659,Annotation!D:E,2,FALSE)</f>
        <v>2343</v>
      </c>
      <c r="D1659" t="str">
        <f>VLOOKUP(B1659,Annotation!D:F,3,FALSE)</f>
        <v>50S ribosomal protein L7/L12</v>
      </c>
      <c r="G1659">
        <v>9</v>
      </c>
      <c r="H1659">
        <v>9</v>
      </c>
      <c r="I1659">
        <v>9</v>
      </c>
      <c r="J1659">
        <v>9</v>
      </c>
      <c r="K1659">
        <v>9</v>
      </c>
      <c r="L1659">
        <v>6</v>
      </c>
      <c r="M1659">
        <v>6</v>
      </c>
      <c r="N1659">
        <v>6</v>
      </c>
      <c r="O1659">
        <v>6</v>
      </c>
      <c r="P1659">
        <v>6</v>
      </c>
      <c r="Q1659">
        <v>2</v>
      </c>
      <c r="R1659">
        <v>6</v>
      </c>
      <c r="S1659">
        <v>61.3</v>
      </c>
      <c r="T1659">
        <v>12.734999999999999</v>
      </c>
      <c r="U1659">
        <v>3512300000</v>
      </c>
      <c r="V1659">
        <v>380680000</v>
      </c>
      <c r="W1659">
        <v>361890000</v>
      </c>
      <c r="X1659">
        <v>932820000</v>
      </c>
      <c r="Y1659">
        <v>273390000</v>
      </c>
      <c r="Z1659">
        <v>543170000</v>
      </c>
      <c r="AA1659">
        <v>390650000</v>
      </c>
      <c r="AB1659">
        <v>513430000</v>
      </c>
      <c r="AC1659">
        <v>12094000</v>
      </c>
      <c r="AD1659">
        <v>104190000</v>
      </c>
      <c r="AE1659">
        <v>585390000</v>
      </c>
      <c r="AF1659" s="5">
        <v>63447000</v>
      </c>
      <c r="AG1659" s="6">
        <v>60315000</v>
      </c>
      <c r="AH1659" s="6">
        <v>155470000</v>
      </c>
      <c r="AI1659" s="6">
        <f t="shared" si="450"/>
        <v>0.25066594883823645</v>
      </c>
      <c r="AJ1659" s="6">
        <f t="shared" si="451"/>
        <v>0.12166961213694605</v>
      </c>
      <c r="AK1659" s="6">
        <f t="shared" si="452"/>
        <v>0.35597663201259622</v>
      </c>
      <c r="AL1659" s="6">
        <f t="shared" si="453"/>
        <v>3</v>
      </c>
      <c r="AM1659" s="6">
        <f t="shared" si="454"/>
        <v>0.24277073099592625</v>
      </c>
      <c r="AN1659" s="7">
        <f t="shared" si="455"/>
        <v>9.581821587198415E-2</v>
      </c>
      <c r="AO1659" s="5">
        <v>45566000</v>
      </c>
      <c r="AP1659" s="6">
        <v>90529000</v>
      </c>
      <c r="AQ1659" s="6">
        <v>65109000</v>
      </c>
      <c r="AR1659" s="6">
        <f t="shared" si="456"/>
        <v>8.7061832731967451E-2</v>
      </c>
      <c r="AS1659" s="6">
        <f t="shared" si="457"/>
        <v>0.18952547076957638</v>
      </c>
      <c r="AT1659" s="6">
        <f t="shared" si="458"/>
        <v>0.15198004961873207</v>
      </c>
      <c r="AU1659" s="6">
        <f t="shared" si="459"/>
        <v>3</v>
      </c>
      <c r="AV1659" s="6">
        <f t="shared" si="460"/>
        <v>0.1428557843734253</v>
      </c>
      <c r="AW1659" s="7">
        <f t="shared" si="461"/>
        <v>4.2325236303144838E-2</v>
      </c>
      <c r="AX1659" s="5">
        <v>85571000</v>
      </c>
      <c r="AY1659" s="6">
        <v>2015600</v>
      </c>
      <c r="AZ1659" s="6">
        <v>17365000</v>
      </c>
      <c r="BA1659" s="6">
        <f t="shared" si="462"/>
        <v>0.15818441937448294</v>
      </c>
      <c r="BB1659" s="6">
        <f t="shared" si="463"/>
        <v>4.3721679474618734E-3</v>
      </c>
      <c r="BC1659" s="6">
        <f t="shared" si="464"/>
        <v>3.6574711526333681E-2</v>
      </c>
      <c r="BD1659" s="6">
        <f t="shared" si="465"/>
        <v>3</v>
      </c>
      <c r="BE1659" s="6">
        <f t="shared" si="466"/>
        <v>6.6377099616092824E-2</v>
      </c>
      <c r="BF1659" s="7">
        <f t="shared" si="467"/>
        <v>6.6235382911511126E-2</v>
      </c>
    </row>
    <row r="1660" spans="1:61" x14ac:dyDescent="0.25">
      <c r="A1660" t="s">
        <v>2581</v>
      </c>
      <c r="B1660" t="s">
        <v>2581</v>
      </c>
      <c r="C1660">
        <f>VLOOKUP(B1660,Annotation!D:E,2,FALSE)</f>
        <v>2344</v>
      </c>
      <c r="D1660" t="str">
        <f>VLOOKUP(B1660,Annotation!D:F,3,FALSE)</f>
        <v>DNA-directed RNA polymerase subunit beta</v>
      </c>
      <c r="G1660">
        <v>121</v>
      </c>
      <c r="H1660">
        <v>121</v>
      </c>
      <c r="I1660">
        <v>121</v>
      </c>
      <c r="J1660">
        <v>93</v>
      </c>
      <c r="K1660">
        <v>105</v>
      </c>
      <c r="L1660">
        <v>105</v>
      </c>
      <c r="M1660">
        <v>84</v>
      </c>
      <c r="N1660">
        <v>90</v>
      </c>
      <c r="O1660">
        <v>88</v>
      </c>
      <c r="P1660">
        <v>86</v>
      </c>
      <c r="Q1660">
        <v>82</v>
      </c>
      <c r="R1660">
        <v>74</v>
      </c>
      <c r="S1660">
        <v>84.6</v>
      </c>
      <c r="T1660">
        <v>142.56</v>
      </c>
      <c r="U1660">
        <v>124380000000</v>
      </c>
      <c r="V1660">
        <v>4107700000</v>
      </c>
      <c r="W1660">
        <v>12066000000</v>
      </c>
      <c r="X1660">
        <v>13889000000</v>
      </c>
      <c r="Y1660">
        <v>15102000000</v>
      </c>
      <c r="Z1660">
        <v>22390000000</v>
      </c>
      <c r="AA1660">
        <v>11097000000</v>
      </c>
      <c r="AB1660">
        <v>16633000000</v>
      </c>
      <c r="AC1660">
        <v>17116000000</v>
      </c>
      <c r="AD1660">
        <v>11980000000</v>
      </c>
      <c r="AE1660">
        <v>1802600000</v>
      </c>
      <c r="AF1660" s="5">
        <v>59532000</v>
      </c>
      <c r="AG1660" s="6">
        <v>174870000</v>
      </c>
      <c r="AH1660" s="6">
        <v>201290000</v>
      </c>
      <c r="AI1660" s="6">
        <f t="shared" si="450"/>
        <v>0.23519859514615182</v>
      </c>
      <c r="AJ1660" s="6">
        <f t="shared" si="451"/>
        <v>0.35275412541470208</v>
      </c>
      <c r="AK1660" s="6">
        <f t="shared" si="452"/>
        <v>0.46088979390117379</v>
      </c>
      <c r="AL1660" s="6">
        <f t="shared" si="453"/>
        <v>3</v>
      </c>
      <c r="AM1660" s="6">
        <f t="shared" si="454"/>
        <v>0.34961417148734258</v>
      </c>
      <c r="AN1660" s="7">
        <f t="shared" si="455"/>
        <v>9.2164793646558774E-2</v>
      </c>
      <c r="AO1660" s="5">
        <v>218860000</v>
      </c>
      <c r="AP1660" s="6">
        <v>324490000</v>
      </c>
      <c r="AQ1660" s="6">
        <v>160830000</v>
      </c>
      <c r="AR1660" s="6">
        <f t="shared" si="456"/>
        <v>0.41817040582272741</v>
      </c>
      <c r="AS1660" s="6">
        <f t="shared" si="457"/>
        <v>0.67933060135448131</v>
      </c>
      <c r="AT1660" s="6">
        <f t="shared" si="458"/>
        <v>0.37541586232595614</v>
      </c>
      <c r="AU1660" s="6">
        <f t="shared" si="459"/>
        <v>3</v>
      </c>
      <c r="AV1660" s="6">
        <f t="shared" si="460"/>
        <v>0.49097228983438823</v>
      </c>
      <c r="AW1660" s="7">
        <f t="shared" si="461"/>
        <v>0.13432827423003618</v>
      </c>
      <c r="AX1660" s="5">
        <v>241060000</v>
      </c>
      <c r="AY1660" s="6">
        <v>248050000</v>
      </c>
      <c r="AZ1660" s="6">
        <v>173630000</v>
      </c>
      <c r="BA1660" s="6">
        <f t="shared" si="462"/>
        <v>0.4456175121760042</v>
      </c>
      <c r="BB1660" s="6">
        <f t="shared" si="463"/>
        <v>0.53806125191899079</v>
      </c>
      <c r="BC1660" s="6">
        <f t="shared" si="464"/>
        <v>0.36570499063157597</v>
      </c>
      <c r="BD1660" s="6">
        <f t="shared" si="465"/>
        <v>3</v>
      </c>
      <c r="BE1660" s="6">
        <f t="shared" si="466"/>
        <v>0.44979458490885699</v>
      </c>
      <c r="BF1660" s="7">
        <f t="shared" si="467"/>
        <v>7.0426113308940316E-2</v>
      </c>
    </row>
    <row r="1661" spans="1:61" x14ac:dyDescent="0.25">
      <c r="A1661" t="s">
        <v>2582</v>
      </c>
      <c r="B1661" t="s">
        <v>2582</v>
      </c>
      <c r="C1661">
        <f>VLOOKUP(B1661,Annotation!D:E,2,FALSE)</f>
        <v>2345</v>
      </c>
      <c r="D1661" t="str">
        <f>VLOOKUP(B1661,Annotation!D:F,3,FALSE)</f>
        <v>DNA-directed RNA polymerase subunit beta'</v>
      </c>
      <c r="G1661">
        <v>138</v>
      </c>
      <c r="H1661">
        <v>138</v>
      </c>
      <c r="I1661">
        <v>138</v>
      </c>
      <c r="J1661">
        <v>109</v>
      </c>
      <c r="K1661">
        <v>121</v>
      </c>
      <c r="L1661">
        <v>128</v>
      </c>
      <c r="M1661">
        <v>100</v>
      </c>
      <c r="N1661">
        <v>105</v>
      </c>
      <c r="O1661">
        <v>104</v>
      </c>
      <c r="P1661">
        <v>101</v>
      </c>
      <c r="Q1661">
        <v>98</v>
      </c>
      <c r="R1661">
        <v>101</v>
      </c>
      <c r="S1661">
        <v>80.599999999999994</v>
      </c>
      <c r="T1661">
        <v>158.57</v>
      </c>
      <c r="U1661">
        <v>134850000000</v>
      </c>
      <c r="V1661">
        <v>4088200000</v>
      </c>
      <c r="W1661">
        <v>12544000000</v>
      </c>
      <c r="X1661">
        <v>14371000000</v>
      </c>
      <c r="Y1661">
        <v>16409000000</v>
      </c>
      <c r="Z1661">
        <v>22721000000</v>
      </c>
      <c r="AA1661">
        <v>12946000000</v>
      </c>
      <c r="AB1661">
        <v>16577000000</v>
      </c>
      <c r="AC1661">
        <v>19284000000</v>
      </c>
      <c r="AD1661">
        <v>15913000000</v>
      </c>
      <c r="AE1661">
        <v>1624700000</v>
      </c>
      <c r="AF1661" s="5">
        <v>49255000</v>
      </c>
      <c r="AG1661" s="6">
        <v>151130000</v>
      </c>
      <c r="AH1661" s="6">
        <v>173140000</v>
      </c>
      <c r="AI1661" s="6">
        <f t="shared" si="450"/>
        <v>0.19459629785533336</v>
      </c>
      <c r="AJ1661" s="6">
        <f t="shared" si="451"/>
        <v>0.30486493380181806</v>
      </c>
      <c r="AK1661" s="6">
        <f t="shared" si="452"/>
        <v>0.39643528697923008</v>
      </c>
      <c r="AL1661" s="6">
        <f t="shared" si="453"/>
        <v>3</v>
      </c>
      <c r="AM1661" s="6">
        <f t="shared" si="454"/>
        <v>0.29863217287879379</v>
      </c>
      <c r="AN1661" s="7">
        <f t="shared" si="455"/>
        <v>8.2518199464044845E-2</v>
      </c>
      <c r="AO1661" s="5">
        <v>197700000</v>
      </c>
      <c r="AP1661" s="6">
        <v>273750000</v>
      </c>
      <c r="AQ1661" s="6">
        <v>155970000</v>
      </c>
      <c r="AR1661" s="6">
        <f t="shared" si="456"/>
        <v>0.37774051554031435</v>
      </c>
      <c r="AS1661" s="6">
        <f t="shared" si="457"/>
        <v>0.57310472470889473</v>
      </c>
      <c r="AT1661" s="6">
        <f t="shared" si="458"/>
        <v>0.36407145462276547</v>
      </c>
      <c r="AU1661" s="6">
        <f t="shared" si="459"/>
        <v>3</v>
      </c>
      <c r="AV1661" s="6">
        <f t="shared" si="460"/>
        <v>0.43830556495732487</v>
      </c>
      <c r="AW1661" s="7">
        <f t="shared" si="461"/>
        <v>9.5480612024601771E-2</v>
      </c>
      <c r="AX1661" s="5">
        <v>199720000</v>
      </c>
      <c r="AY1661" s="6">
        <v>232340000</v>
      </c>
      <c r="AZ1661" s="6">
        <v>191720000</v>
      </c>
      <c r="BA1661" s="6">
        <f t="shared" si="462"/>
        <v>0.36919741778723786</v>
      </c>
      <c r="BB1661" s="6">
        <f t="shared" si="463"/>
        <v>0.50398367777003961</v>
      </c>
      <c r="BC1661" s="6">
        <f t="shared" si="464"/>
        <v>0.40380672005923945</v>
      </c>
      <c r="BD1661" s="6">
        <f t="shared" si="465"/>
        <v>3</v>
      </c>
      <c r="BE1661" s="6">
        <f t="shared" si="466"/>
        <v>0.42566260520550564</v>
      </c>
      <c r="BF1661" s="7">
        <f t="shared" si="467"/>
        <v>5.7155307462404291E-2</v>
      </c>
    </row>
    <row r="1662" spans="1:61" x14ac:dyDescent="0.25">
      <c r="A1662" t="s">
        <v>2583</v>
      </c>
      <c r="B1662" t="s">
        <v>2583</v>
      </c>
      <c r="C1662">
        <f>VLOOKUP(B1662,Annotation!D:E,2,FALSE)</f>
        <v>2346</v>
      </c>
      <c r="D1662" t="str">
        <f>VLOOKUP(B1662,Annotation!D:F,3,FALSE)</f>
        <v>DUF3467 domain-containing protein</v>
      </c>
      <c r="G1662">
        <v>2</v>
      </c>
      <c r="H1662">
        <v>2</v>
      </c>
      <c r="I1662">
        <v>2</v>
      </c>
      <c r="J1662">
        <v>1</v>
      </c>
      <c r="K1662">
        <v>1</v>
      </c>
      <c r="L1662">
        <v>1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1</v>
      </c>
      <c r="S1662">
        <v>33</v>
      </c>
      <c r="T1662">
        <v>11.56</v>
      </c>
      <c r="U1662">
        <v>11876000</v>
      </c>
      <c r="V1662">
        <v>1385000</v>
      </c>
      <c r="W1662">
        <v>6730900</v>
      </c>
      <c r="X1662">
        <v>1053900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2706700</v>
      </c>
      <c r="AE1662">
        <v>2969100</v>
      </c>
      <c r="AF1662" s="5">
        <v>346240</v>
      </c>
      <c r="AG1662" s="6">
        <v>1682700</v>
      </c>
      <c r="AH1662" s="6">
        <v>263480</v>
      </c>
      <c r="AI1662" s="6">
        <f t="shared" si="450"/>
        <v>1.3679224884667674E-3</v>
      </c>
      <c r="AJ1662" s="6">
        <f t="shared" si="451"/>
        <v>3.3944036532013448E-3</v>
      </c>
      <c r="AK1662" s="6">
        <f t="shared" si="452"/>
        <v>6.0328502606727243E-4</v>
      </c>
      <c r="AL1662" s="6">
        <f t="shared" si="453"/>
        <v>3</v>
      </c>
      <c r="AM1662" s="6">
        <f t="shared" si="454"/>
        <v>1.7885370559117949E-3</v>
      </c>
      <c r="AN1662" s="7">
        <f t="shared" si="455"/>
        <v>1.177645464035172E-3</v>
      </c>
      <c r="AO1662" s="5">
        <v>0</v>
      </c>
      <c r="AP1662" s="6">
        <v>0</v>
      </c>
      <c r="AQ1662" s="6">
        <v>0</v>
      </c>
      <c r="AR1662" s="6">
        <f t="shared" si="456"/>
        <v>0</v>
      </c>
      <c r="AS1662" s="6">
        <f t="shared" si="457"/>
        <v>0</v>
      </c>
      <c r="AT1662" s="6">
        <f t="shared" si="458"/>
        <v>0</v>
      </c>
      <c r="AU1662" s="6">
        <f t="shared" si="459"/>
        <v>0</v>
      </c>
      <c r="AV1662" s="6">
        <f t="shared" si="460"/>
        <v>0</v>
      </c>
      <c r="AW1662" s="7">
        <f t="shared" si="461"/>
        <v>0</v>
      </c>
      <c r="AX1662" s="5">
        <v>0</v>
      </c>
      <c r="AY1662" s="6">
        <v>0</v>
      </c>
      <c r="AZ1662" s="6">
        <v>676660</v>
      </c>
      <c r="BA1662" s="6">
        <f t="shared" si="462"/>
        <v>0</v>
      </c>
      <c r="BB1662" s="6">
        <f t="shared" si="463"/>
        <v>0</v>
      </c>
      <c r="BC1662" s="6">
        <f t="shared" si="464"/>
        <v>1.4252026663638898E-3</v>
      </c>
      <c r="BD1662" s="6">
        <f t="shared" si="465"/>
        <v>1</v>
      </c>
      <c r="BE1662" s="6">
        <f t="shared" si="466"/>
        <v>0</v>
      </c>
      <c r="BF1662" s="7">
        <f t="shared" si="467"/>
        <v>0</v>
      </c>
      <c r="BH1662">
        <v>2336</v>
      </c>
      <c r="BI1662">
        <v>95</v>
      </c>
    </row>
    <row r="1663" spans="1:61" x14ac:dyDescent="0.25">
      <c r="A1663" t="s">
        <v>2584</v>
      </c>
      <c r="B1663" t="s">
        <v>2584</v>
      </c>
      <c r="C1663">
        <f>VLOOKUP(B1663,Annotation!D:E,2,FALSE)</f>
        <v>2347</v>
      </c>
      <c r="D1663" t="str">
        <f>VLOOKUP(B1663,Annotation!D:F,3,FALSE)</f>
        <v>alpha/beta hydrolase</v>
      </c>
      <c r="E1663" t="str">
        <f>VLOOKUP(B1663,Annotation!I:O,7,FALSE)</f>
        <v>*</v>
      </c>
      <c r="G1663">
        <v>4</v>
      </c>
      <c r="H1663">
        <v>4</v>
      </c>
      <c r="I1663">
        <v>4</v>
      </c>
      <c r="J1663">
        <v>1</v>
      </c>
      <c r="K1663">
        <v>2</v>
      </c>
      <c r="L1663">
        <v>0</v>
      </c>
      <c r="M1663">
        <v>1</v>
      </c>
      <c r="N1663">
        <v>0</v>
      </c>
      <c r="O1663">
        <v>0</v>
      </c>
      <c r="P1663">
        <v>0</v>
      </c>
      <c r="Q1663">
        <v>2</v>
      </c>
      <c r="R1663">
        <v>1</v>
      </c>
      <c r="S1663">
        <v>12.2</v>
      </c>
      <c r="T1663">
        <v>33.281999999999996</v>
      </c>
      <c r="U1663">
        <v>5529700</v>
      </c>
      <c r="V1663">
        <v>336880</v>
      </c>
      <c r="W1663">
        <v>3169700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1194200</v>
      </c>
      <c r="AD1663">
        <v>828870</v>
      </c>
      <c r="AE1663">
        <v>368640</v>
      </c>
      <c r="AF1663" s="5">
        <v>22459</v>
      </c>
      <c r="AG1663" s="6">
        <v>211310</v>
      </c>
      <c r="AH1663" s="6">
        <v>0</v>
      </c>
      <c r="AI1663" s="6">
        <f t="shared" si="450"/>
        <v>8.8730854807287236E-5</v>
      </c>
      <c r="AJ1663" s="6">
        <f t="shared" si="451"/>
        <v>4.2626221902773888E-4</v>
      </c>
      <c r="AK1663" s="6">
        <f t="shared" si="452"/>
        <v>0</v>
      </c>
      <c r="AL1663" s="6">
        <f t="shared" si="453"/>
        <v>2</v>
      </c>
      <c r="AM1663" s="6">
        <f t="shared" si="454"/>
        <v>2.5749653691751307E-4</v>
      </c>
      <c r="AN1663" s="7">
        <f t="shared" si="455"/>
        <v>1.8363613351704298E-4</v>
      </c>
      <c r="AO1663" s="5">
        <v>0</v>
      </c>
      <c r="AP1663" s="6">
        <v>0</v>
      </c>
      <c r="AQ1663" s="6">
        <v>0</v>
      </c>
      <c r="AR1663" s="6">
        <f t="shared" si="456"/>
        <v>0</v>
      </c>
      <c r="AS1663" s="6">
        <f t="shared" si="457"/>
        <v>0</v>
      </c>
      <c r="AT1663" s="6">
        <f t="shared" si="458"/>
        <v>0</v>
      </c>
      <c r="AU1663" s="6">
        <f t="shared" si="459"/>
        <v>0</v>
      </c>
      <c r="AV1663" s="6">
        <f t="shared" si="460"/>
        <v>0</v>
      </c>
      <c r="AW1663" s="7">
        <f t="shared" si="461"/>
        <v>0</v>
      </c>
      <c r="AX1663" s="5">
        <v>0</v>
      </c>
      <c r="AY1663" s="6">
        <v>79614</v>
      </c>
      <c r="AZ1663" s="6">
        <v>55258</v>
      </c>
      <c r="BA1663" s="6">
        <f t="shared" si="462"/>
        <v>0</v>
      </c>
      <c r="BB1663" s="6">
        <f t="shared" si="463"/>
        <v>1.7269586176286449E-4</v>
      </c>
      <c r="BC1663" s="6">
        <f t="shared" si="464"/>
        <v>1.1638614509197504E-4</v>
      </c>
      <c r="BD1663" s="6">
        <f t="shared" si="465"/>
        <v>2</v>
      </c>
      <c r="BE1663" s="6">
        <f t="shared" si="466"/>
        <v>1.4454100342741976E-4</v>
      </c>
      <c r="BF1663" s="7">
        <f t="shared" si="467"/>
        <v>7.1910731412823002E-5</v>
      </c>
    </row>
    <row r="1664" spans="1:61" x14ac:dyDescent="0.25">
      <c r="A1664" t="s">
        <v>2585</v>
      </c>
      <c r="B1664" t="s">
        <v>2585</v>
      </c>
      <c r="C1664">
        <f>VLOOKUP(B1664,Annotation!D:E,2,FALSE)</f>
        <v>2349</v>
      </c>
      <c r="D1664" t="str">
        <f>VLOOKUP(B1664,Annotation!D:F,3,FALSE)</f>
        <v>chorismate synthase</v>
      </c>
      <c r="G1664">
        <v>22</v>
      </c>
      <c r="H1664">
        <v>22</v>
      </c>
      <c r="I1664">
        <v>22</v>
      </c>
      <c r="J1664">
        <v>16</v>
      </c>
      <c r="K1664">
        <v>14</v>
      </c>
      <c r="L1664">
        <v>16</v>
      </c>
      <c r="M1664">
        <v>14</v>
      </c>
      <c r="N1664">
        <v>14</v>
      </c>
      <c r="O1664">
        <v>12</v>
      </c>
      <c r="P1664">
        <v>11</v>
      </c>
      <c r="Q1664">
        <v>10</v>
      </c>
      <c r="R1664">
        <v>8</v>
      </c>
      <c r="S1664">
        <v>70.099999999999994</v>
      </c>
      <c r="T1664">
        <v>38.585999999999999</v>
      </c>
      <c r="U1664">
        <v>3381100000</v>
      </c>
      <c r="V1664">
        <v>79054000</v>
      </c>
      <c r="W1664">
        <v>373130000</v>
      </c>
      <c r="X1664">
        <v>406970000</v>
      </c>
      <c r="Y1664">
        <v>553130000</v>
      </c>
      <c r="Z1664">
        <v>699400000</v>
      </c>
      <c r="AA1664">
        <v>351120000</v>
      </c>
      <c r="AB1664">
        <v>368340000</v>
      </c>
      <c r="AC1664">
        <v>398000000</v>
      </c>
      <c r="AD1664">
        <v>151940000</v>
      </c>
      <c r="AE1664">
        <v>177950000</v>
      </c>
      <c r="AF1664" s="5">
        <v>4160700</v>
      </c>
      <c r="AG1664" s="6">
        <v>19638000</v>
      </c>
      <c r="AH1664" s="6">
        <v>21419000</v>
      </c>
      <c r="AI1664" s="6">
        <f t="shared" si="450"/>
        <v>1.6438063475518943E-2</v>
      </c>
      <c r="AJ1664" s="6">
        <f t="shared" si="451"/>
        <v>3.9614487990472465E-2</v>
      </c>
      <c r="AK1664" s="6">
        <f t="shared" si="452"/>
        <v>4.9042667273929363E-2</v>
      </c>
      <c r="AL1664" s="6">
        <f t="shared" si="453"/>
        <v>3</v>
      </c>
      <c r="AM1664" s="6">
        <f t="shared" si="454"/>
        <v>3.5031739579973589E-2</v>
      </c>
      <c r="AN1664" s="7">
        <f t="shared" si="455"/>
        <v>1.3699543409867773E-2</v>
      </c>
      <c r="AO1664" s="5">
        <v>29112000</v>
      </c>
      <c r="AP1664" s="6">
        <v>36811000</v>
      </c>
      <c r="AQ1664" s="6">
        <v>18480000</v>
      </c>
      <c r="AR1664" s="6">
        <f t="shared" si="456"/>
        <v>5.5623580619168597E-2</v>
      </c>
      <c r="AS1664" s="6">
        <f t="shared" si="457"/>
        <v>7.7065052132453432E-2</v>
      </c>
      <c r="AT1664" s="6">
        <f t="shared" si="458"/>
        <v>4.3136760155342097E-2</v>
      </c>
      <c r="AU1664" s="6">
        <f t="shared" si="459"/>
        <v>3</v>
      </c>
      <c r="AV1664" s="6">
        <f t="shared" si="460"/>
        <v>5.8608464302321368E-2</v>
      </c>
      <c r="AW1664" s="7">
        <f t="shared" si="461"/>
        <v>1.4011052710211644E-2</v>
      </c>
      <c r="AX1664" s="5">
        <v>19386000</v>
      </c>
      <c r="AY1664" s="6">
        <v>20947000</v>
      </c>
      <c r="AZ1664" s="6">
        <v>7997000</v>
      </c>
      <c r="BA1664" s="6">
        <f t="shared" si="462"/>
        <v>3.5836476773600003E-2</v>
      </c>
      <c r="BB1664" s="6">
        <f t="shared" si="463"/>
        <v>4.5437488586765169E-2</v>
      </c>
      <c r="BC1664" s="6">
        <f t="shared" si="464"/>
        <v>1.6843534009564665E-2</v>
      </c>
      <c r="BD1664" s="6">
        <f t="shared" si="465"/>
        <v>3</v>
      </c>
      <c r="BE1664" s="6">
        <f t="shared" si="466"/>
        <v>3.2705833123309942E-2</v>
      </c>
      <c r="BF1664" s="7">
        <f t="shared" si="467"/>
        <v>1.1881477372773064E-2</v>
      </c>
      <c r="BH1664" t="s">
        <v>2586</v>
      </c>
      <c r="BI1664" t="s">
        <v>2587</v>
      </c>
    </row>
    <row r="1665" spans="1:61" x14ac:dyDescent="0.25">
      <c r="A1665" t="s">
        <v>2588</v>
      </c>
      <c r="B1665" t="s">
        <v>2588</v>
      </c>
      <c r="C1665">
        <f>VLOOKUP(B1665,Annotation!D:E,2,FALSE)</f>
        <v>2356</v>
      </c>
      <c r="D1665" t="str">
        <f>VLOOKUP(B1665,Annotation!D:F,3,FALSE)</f>
        <v>helix-turn-helix transcriptional regulator</v>
      </c>
      <c r="E1665" t="str">
        <f>VLOOKUP(B1665,Annotation!I:O,7,FALSE)</f>
        <v>TR|Xre</v>
      </c>
      <c r="G1665">
        <v>2</v>
      </c>
      <c r="H1665">
        <v>2</v>
      </c>
      <c r="I1665">
        <v>2</v>
      </c>
      <c r="J1665">
        <v>1</v>
      </c>
      <c r="K1665">
        <v>1</v>
      </c>
      <c r="L1665">
        <v>0</v>
      </c>
      <c r="M1665">
        <v>0</v>
      </c>
      <c r="N1665">
        <v>0</v>
      </c>
      <c r="O1665">
        <v>0</v>
      </c>
      <c r="P1665">
        <v>1</v>
      </c>
      <c r="Q1665">
        <v>0</v>
      </c>
      <c r="R1665">
        <v>0</v>
      </c>
      <c r="S1665">
        <v>20</v>
      </c>
      <c r="T1665">
        <v>10.904999999999999</v>
      </c>
      <c r="U1665">
        <v>1153000</v>
      </c>
      <c r="V1665">
        <v>0</v>
      </c>
      <c r="W1665">
        <v>826870</v>
      </c>
      <c r="X1665">
        <v>0</v>
      </c>
      <c r="Y1665">
        <v>0</v>
      </c>
      <c r="Z1665">
        <v>0</v>
      </c>
      <c r="AA1665">
        <v>0</v>
      </c>
      <c r="AB1665">
        <v>326170</v>
      </c>
      <c r="AC1665">
        <v>0</v>
      </c>
      <c r="AD1665">
        <v>0</v>
      </c>
      <c r="AE1665">
        <v>164720</v>
      </c>
      <c r="AF1665" s="5">
        <v>0</v>
      </c>
      <c r="AG1665" s="6">
        <v>118120</v>
      </c>
      <c r="AH1665" s="6">
        <v>0</v>
      </c>
      <c r="AI1665" s="6">
        <f t="shared" si="450"/>
        <v>0</v>
      </c>
      <c r="AJ1665" s="6">
        <f t="shared" si="451"/>
        <v>2.3827596096520046E-4</v>
      </c>
      <c r="AK1665" s="6">
        <f t="shared" si="452"/>
        <v>0</v>
      </c>
      <c r="AL1665" s="6">
        <f t="shared" si="453"/>
        <v>1</v>
      </c>
      <c r="AM1665" s="6">
        <f t="shared" si="454"/>
        <v>0</v>
      </c>
      <c r="AN1665" s="7">
        <f t="shared" si="455"/>
        <v>0</v>
      </c>
      <c r="AO1665" s="5">
        <v>0</v>
      </c>
      <c r="AP1665" s="6">
        <v>0</v>
      </c>
      <c r="AQ1665" s="6">
        <v>0</v>
      </c>
      <c r="AR1665" s="6">
        <f t="shared" si="456"/>
        <v>0</v>
      </c>
      <c r="AS1665" s="6">
        <f t="shared" si="457"/>
        <v>0</v>
      </c>
      <c r="AT1665" s="6">
        <f t="shared" si="458"/>
        <v>0</v>
      </c>
      <c r="AU1665" s="6">
        <f t="shared" si="459"/>
        <v>0</v>
      </c>
      <c r="AV1665" s="6">
        <f t="shared" si="460"/>
        <v>0</v>
      </c>
      <c r="AW1665" s="7">
        <f t="shared" si="461"/>
        <v>0</v>
      </c>
      <c r="AX1665" s="5">
        <v>46596</v>
      </c>
      <c r="AY1665" s="6">
        <v>0</v>
      </c>
      <c r="AZ1665" s="6">
        <v>0</v>
      </c>
      <c r="BA1665" s="6">
        <f t="shared" si="462"/>
        <v>8.6136205083187144E-5</v>
      </c>
      <c r="BB1665" s="6">
        <f t="shared" si="463"/>
        <v>0</v>
      </c>
      <c r="BC1665" s="6">
        <f t="shared" si="464"/>
        <v>0</v>
      </c>
      <c r="BD1665" s="6">
        <f t="shared" si="465"/>
        <v>1</v>
      </c>
      <c r="BE1665" s="6">
        <f t="shared" si="466"/>
        <v>0</v>
      </c>
      <c r="BF1665" s="7">
        <f t="shared" si="467"/>
        <v>0</v>
      </c>
    </row>
    <row r="1666" spans="1:61" x14ac:dyDescent="0.25">
      <c r="A1666" t="s">
        <v>2589</v>
      </c>
      <c r="B1666" t="s">
        <v>2589</v>
      </c>
      <c r="C1666">
        <f>VLOOKUP(B1666,Annotation!D:E,2,FALSE)</f>
        <v>2358</v>
      </c>
      <c r="D1666" t="str">
        <f>VLOOKUP(B1666,Annotation!D:F,3,FALSE)</f>
        <v>WYL domain-containing protein</v>
      </c>
      <c r="G1666">
        <v>6</v>
      </c>
      <c r="H1666">
        <v>6</v>
      </c>
      <c r="I1666">
        <v>6</v>
      </c>
      <c r="J1666">
        <v>4</v>
      </c>
      <c r="K1666">
        <v>4</v>
      </c>
      <c r="L1666">
        <v>5</v>
      </c>
      <c r="M1666">
        <v>0</v>
      </c>
      <c r="N1666">
        <v>2</v>
      </c>
      <c r="O1666">
        <v>0</v>
      </c>
      <c r="P1666">
        <v>1</v>
      </c>
      <c r="Q1666">
        <v>0</v>
      </c>
      <c r="R1666">
        <v>0</v>
      </c>
      <c r="S1666">
        <v>18.7</v>
      </c>
      <c r="T1666">
        <v>39.688000000000002</v>
      </c>
      <c r="U1666">
        <v>15416000</v>
      </c>
      <c r="V1666">
        <v>2568700</v>
      </c>
      <c r="W1666">
        <v>5256800</v>
      </c>
      <c r="X1666">
        <v>5217000</v>
      </c>
      <c r="Y1666">
        <v>0</v>
      </c>
      <c r="Z1666">
        <v>349720</v>
      </c>
      <c r="AA1666">
        <v>0</v>
      </c>
      <c r="AB1666">
        <v>2023700</v>
      </c>
      <c r="AC1666">
        <v>0</v>
      </c>
      <c r="AD1666">
        <v>0</v>
      </c>
      <c r="AE1666">
        <v>770800</v>
      </c>
      <c r="AF1666" s="5">
        <v>128430</v>
      </c>
      <c r="AG1666" s="6">
        <v>262840</v>
      </c>
      <c r="AH1666" s="6">
        <v>260850</v>
      </c>
      <c r="AI1666" s="6">
        <f t="shared" ref="AI1666:AI1729" si="468">(AF1666/$AF$2410)*100</f>
        <v>5.0740031537022568E-4</v>
      </c>
      <c r="AJ1666" s="6">
        <f t="shared" ref="AJ1666:AJ1729" si="469">(AG1666/$AG$2410)*100</f>
        <v>5.3021040958426422E-4</v>
      </c>
      <c r="AK1666" s="6">
        <f t="shared" ref="AK1666:AK1729" si="470">(AH1666/$AH$2410)*100</f>
        <v>5.9726316627314413E-4</v>
      </c>
      <c r="AL1666" s="6">
        <f t="shared" ref="AL1666:AL1729" si="471">COUNTIF(AI1666:AK1666,"&gt;0")</f>
        <v>3</v>
      </c>
      <c r="AM1666" s="6">
        <f t="shared" ref="AM1666:AM1729" si="472">IF(AL1666&gt;1,AVERAGEIF(AI1666:AK1666,"&gt;0"),0)</f>
        <v>5.4495796374254464E-4</v>
      </c>
      <c r="AN1666" s="7">
        <f t="shared" ref="AN1666:AN1729" si="473">IF(AL1666&gt;=2,_xlfn.STDEV.P(AI1666:AK1666),0)</f>
        <v>3.8139662280785858E-5</v>
      </c>
      <c r="AO1666" s="5">
        <v>0</v>
      </c>
      <c r="AP1666" s="6">
        <v>17486</v>
      </c>
      <c r="AQ1666" s="6">
        <v>0</v>
      </c>
      <c r="AR1666" s="6">
        <f t="shared" ref="AR1666:AR1729" si="474">(AO1666/$AO$2410)*100</f>
        <v>0</v>
      </c>
      <c r="AS1666" s="6">
        <f t="shared" ref="AS1666:AS1729" si="475">(AP1666/$AP$2410)*100</f>
        <v>3.6607522251177109E-5</v>
      </c>
      <c r="AT1666" s="6">
        <f t="shared" ref="AT1666:AT1729" si="476">(AQ1666/$AQ$2410)*100</f>
        <v>0</v>
      </c>
      <c r="AU1666" s="6">
        <f t="shared" ref="AU1666:AU1729" si="477">COUNTIF(AR1666:AT1666,"&gt;0")</f>
        <v>1</v>
      </c>
      <c r="AV1666" s="6">
        <f t="shared" ref="AV1666:AV1729" si="478">IF(AU1666&gt;1,AVERAGEIF(AR1666:AT1666,"&gt;0"),0)</f>
        <v>0</v>
      </c>
      <c r="AW1666" s="7">
        <f t="shared" ref="AW1666:AW1729" si="479">IF(AU1666&gt;=2,_xlfn.STDEV.P(AR1666:AT1666),0)</f>
        <v>0</v>
      </c>
      <c r="AX1666" s="5">
        <v>101190</v>
      </c>
      <c r="AY1666" s="6">
        <v>0</v>
      </c>
      <c r="AZ1666" s="6">
        <v>0</v>
      </c>
      <c r="BA1666" s="6">
        <f t="shared" ref="BA1666:BA1729" si="480">(AX1666/$AX$2410)*100</f>
        <v>1.8705731376872923E-4</v>
      </c>
      <c r="BB1666" s="6">
        <f t="shared" ref="BB1666:BB1729" si="481">(AY1666/$AY$2410)*100</f>
        <v>0</v>
      </c>
      <c r="BC1666" s="6">
        <f t="shared" ref="BC1666:BC1729" si="482">(AZ1666/$AZ$2410)*100</f>
        <v>0</v>
      </c>
      <c r="BD1666" s="6">
        <f t="shared" ref="BD1666:BD1729" si="483">COUNTIF(BA1666:BC1666,"&gt;0")</f>
        <v>1</v>
      </c>
      <c r="BE1666" s="6">
        <f t="shared" ref="BE1666:BE1729" si="484">IF(BD1666&gt;1,AVERAGEIF(BA1666:BC1666,"&gt;0"),0)</f>
        <v>0</v>
      </c>
      <c r="BF1666" s="7">
        <f t="shared" ref="BF1666:BF1729" si="485">IF(BD1666&gt;=2,_xlfn.STDEV.P(BA1666:BC1666),0)</f>
        <v>0</v>
      </c>
    </row>
    <row r="1667" spans="1:61" x14ac:dyDescent="0.25">
      <c r="A1667" t="s">
        <v>2590</v>
      </c>
      <c r="B1667" t="s">
        <v>2590</v>
      </c>
      <c r="C1667">
        <f>VLOOKUP(B1667,Annotation!D:E,2,FALSE)</f>
        <v>2359</v>
      </c>
      <c r="D1667" t="str">
        <f>VLOOKUP(B1667,Annotation!D:F,3,FALSE)</f>
        <v>AAA family ATPase</v>
      </c>
      <c r="G1667">
        <v>11</v>
      </c>
      <c r="H1667">
        <v>11</v>
      </c>
      <c r="I1667">
        <v>11</v>
      </c>
      <c r="J1667">
        <v>7</v>
      </c>
      <c r="K1667">
        <v>6</v>
      </c>
      <c r="L1667">
        <v>6</v>
      </c>
      <c r="M1667">
        <v>0</v>
      </c>
      <c r="N1667">
        <v>2</v>
      </c>
      <c r="O1667">
        <v>1</v>
      </c>
      <c r="P1667">
        <v>0</v>
      </c>
      <c r="Q1667">
        <v>2</v>
      </c>
      <c r="R1667">
        <v>2</v>
      </c>
      <c r="S1667">
        <v>20.6</v>
      </c>
      <c r="T1667">
        <v>77.325999999999993</v>
      </c>
      <c r="U1667">
        <v>67325000</v>
      </c>
      <c r="V1667">
        <v>12621000</v>
      </c>
      <c r="W1667">
        <v>13103000</v>
      </c>
      <c r="X1667">
        <v>37737000</v>
      </c>
      <c r="Y1667">
        <v>0</v>
      </c>
      <c r="Z1667">
        <v>1327900</v>
      </c>
      <c r="AA1667">
        <v>544470</v>
      </c>
      <c r="AB1667">
        <v>0</v>
      </c>
      <c r="AC1667">
        <v>1059100</v>
      </c>
      <c r="AD1667">
        <v>933140</v>
      </c>
      <c r="AE1667">
        <v>1819600</v>
      </c>
      <c r="AF1667" s="5">
        <v>341100</v>
      </c>
      <c r="AG1667" s="6">
        <v>354130</v>
      </c>
      <c r="AH1667" s="6">
        <v>1019900</v>
      </c>
      <c r="AI1667" s="6">
        <f t="shared" si="468"/>
        <v>1.3476154136322041E-3</v>
      </c>
      <c r="AJ1667" s="6">
        <f t="shared" si="469"/>
        <v>7.1436391852866955E-4</v>
      </c>
      <c r="AK1667" s="6">
        <f t="shared" si="470"/>
        <v>2.3352451726355362E-3</v>
      </c>
      <c r="AL1667" s="6">
        <f t="shared" si="471"/>
        <v>3</v>
      </c>
      <c r="AM1667" s="6">
        <f t="shared" si="472"/>
        <v>1.4657415015988031E-3</v>
      </c>
      <c r="AN1667" s="7">
        <f t="shared" si="473"/>
        <v>6.6697293272040238E-4</v>
      </c>
      <c r="AO1667" s="5">
        <v>0</v>
      </c>
      <c r="AP1667" s="6">
        <v>35890</v>
      </c>
      <c r="AQ1667" s="6">
        <v>14715</v>
      </c>
      <c r="AR1667" s="6">
        <f t="shared" si="474"/>
        <v>0</v>
      </c>
      <c r="AS1667" s="6">
        <f t="shared" si="475"/>
        <v>7.5136908017542416E-5</v>
      </c>
      <c r="AT1667" s="6">
        <f t="shared" si="476"/>
        <v>3.4348345545771586E-5</v>
      </c>
      <c r="AU1667" s="6">
        <f t="shared" si="477"/>
        <v>2</v>
      </c>
      <c r="AV1667" s="6">
        <f t="shared" si="478"/>
        <v>5.4742626781656997E-5</v>
      </c>
      <c r="AW1667" s="7">
        <f t="shared" si="479"/>
        <v>3.0712050868025924E-5</v>
      </c>
      <c r="AX1667" s="5">
        <v>0</v>
      </c>
      <c r="AY1667" s="6">
        <v>28626</v>
      </c>
      <c r="AZ1667" s="6">
        <v>25220</v>
      </c>
      <c r="BA1667" s="6">
        <f t="shared" si="480"/>
        <v>0</v>
      </c>
      <c r="BB1667" s="6">
        <f t="shared" si="481"/>
        <v>6.209450271087696E-5</v>
      </c>
      <c r="BC1667" s="6">
        <f t="shared" si="482"/>
        <v>5.3119160650396514E-5</v>
      </c>
      <c r="BD1667" s="6">
        <f t="shared" si="483"/>
        <v>2</v>
      </c>
      <c r="BE1667" s="6">
        <f t="shared" si="484"/>
        <v>5.7606831680636737E-5</v>
      </c>
      <c r="BF1667" s="7">
        <f t="shared" si="485"/>
        <v>2.7402208467802919E-5</v>
      </c>
    </row>
    <row r="1668" spans="1:61" x14ac:dyDescent="0.25">
      <c r="A1668" t="s">
        <v>2591</v>
      </c>
      <c r="B1668" t="s">
        <v>2591</v>
      </c>
      <c r="C1668">
        <f>VLOOKUP(B1668,Annotation!D:E,2,FALSE)</f>
        <v>2361</v>
      </c>
      <c r="D1668" t="str">
        <f>VLOOKUP(B1668,Annotation!D:F,3,FALSE)</f>
        <v>type I restriction-modification system subunit M</v>
      </c>
      <c r="G1668">
        <v>28</v>
      </c>
      <c r="H1668">
        <v>28</v>
      </c>
      <c r="I1668">
        <v>28</v>
      </c>
      <c r="J1668">
        <v>22</v>
      </c>
      <c r="K1668">
        <v>21</v>
      </c>
      <c r="L1668">
        <v>21</v>
      </c>
      <c r="M1668">
        <v>11</v>
      </c>
      <c r="N1668">
        <v>12</v>
      </c>
      <c r="O1668">
        <v>10</v>
      </c>
      <c r="P1668">
        <v>11</v>
      </c>
      <c r="Q1668">
        <v>8</v>
      </c>
      <c r="R1668">
        <v>12</v>
      </c>
      <c r="S1668">
        <v>41.9</v>
      </c>
      <c r="T1668">
        <v>81.281999999999996</v>
      </c>
      <c r="U1668">
        <v>676220000</v>
      </c>
      <c r="V1668">
        <v>88862000</v>
      </c>
      <c r="W1668">
        <v>135800000</v>
      </c>
      <c r="X1668">
        <v>77625000</v>
      </c>
      <c r="Y1668">
        <v>124560000</v>
      </c>
      <c r="Z1668">
        <v>101880000</v>
      </c>
      <c r="AA1668">
        <v>66448000</v>
      </c>
      <c r="AB1668">
        <v>17808000</v>
      </c>
      <c r="AC1668">
        <v>18620000</v>
      </c>
      <c r="AD1668">
        <v>44613000</v>
      </c>
      <c r="AE1668">
        <v>19889000</v>
      </c>
      <c r="AF1668" s="5">
        <v>2613600</v>
      </c>
      <c r="AG1668" s="6">
        <v>3994100</v>
      </c>
      <c r="AH1668" s="6">
        <v>2283100</v>
      </c>
      <c r="AI1668" s="6">
        <f t="shared" si="468"/>
        <v>1.0325791982026176E-2</v>
      </c>
      <c r="AJ1668" s="6">
        <f t="shared" si="469"/>
        <v>8.0570438172291505E-3</v>
      </c>
      <c r="AK1668" s="6">
        <f t="shared" si="470"/>
        <v>5.2275696182411931E-3</v>
      </c>
      <c r="AL1668" s="6">
        <f t="shared" si="471"/>
        <v>3</v>
      </c>
      <c r="AM1668" s="6">
        <f t="shared" si="472"/>
        <v>7.8701351391655076E-3</v>
      </c>
      <c r="AN1668" s="7">
        <f t="shared" si="473"/>
        <v>2.0855325392012724E-3</v>
      </c>
      <c r="AO1668" s="5">
        <v>3663500</v>
      </c>
      <c r="AP1668" s="6">
        <v>2996600</v>
      </c>
      <c r="AQ1668" s="6">
        <v>1954300</v>
      </c>
      <c r="AR1668" s="6">
        <f t="shared" si="474"/>
        <v>6.999759123327981E-3</v>
      </c>
      <c r="AS1668" s="6">
        <f t="shared" si="475"/>
        <v>6.2734817098179874E-3</v>
      </c>
      <c r="AT1668" s="6">
        <f t="shared" si="476"/>
        <v>4.5618057560381526E-3</v>
      </c>
      <c r="AU1668" s="6">
        <f t="shared" si="477"/>
        <v>3</v>
      </c>
      <c r="AV1668" s="6">
        <f t="shared" si="478"/>
        <v>5.9450155297280398E-3</v>
      </c>
      <c r="AW1668" s="7">
        <f t="shared" si="479"/>
        <v>1.02203120593816E-3</v>
      </c>
      <c r="AX1668" s="5">
        <v>523780</v>
      </c>
      <c r="AY1668" s="6">
        <v>547640</v>
      </c>
      <c r="AZ1668" s="6">
        <v>1312100</v>
      </c>
      <c r="BA1668" s="6">
        <f t="shared" si="480"/>
        <v>9.6824666277087646E-4</v>
      </c>
      <c r="BB1668" s="6">
        <f t="shared" si="481"/>
        <v>1.1879212416888373E-3</v>
      </c>
      <c r="BC1668" s="6">
        <f t="shared" si="482"/>
        <v>2.763586466668726E-3</v>
      </c>
      <c r="BD1668" s="6">
        <f t="shared" si="483"/>
        <v>3</v>
      </c>
      <c r="BE1668" s="6">
        <f t="shared" si="484"/>
        <v>1.6399181237094799E-3</v>
      </c>
      <c r="BF1668" s="7">
        <f t="shared" si="485"/>
        <v>7.9959870722018183E-4</v>
      </c>
      <c r="BH1668" t="s">
        <v>2592</v>
      </c>
      <c r="BI1668" t="s">
        <v>2593</v>
      </c>
    </row>
    <row r="1669" spans="1:61" x14ac:dyDescent="0.25">
      <c r="A1669" t="s">
        <v>3790</v>
      </c>
      <c r="B1669" t="s">
        <v>3790</v>
      </c>
      <c r="C1669">
        <f>VLOOKUP(B1669,Annotation!D:E,2,FALSE)</f>
        <v>2362</v>
      </c>
      <c r="D1669" t="str">
        <f>VLOOKUP(B1669,Annotation!D:F,3,FALSE)</f>
        <v>restriction endonuclease subunit S</v>
      </c>
      <c r="G1669">
        <v>16</v>
      </c>
      <c r="H1669">
        <v>16</v>
      </c>
      <c r="I1669">
        <v>16</v>
      </c>
      <c r="J1669">
        <v>5</v>
      </c>
      <c r="K1669">
        <v>12</v>
      </c>
      <c r="L1669">
        <v>6</v>
      </c>
      <c r="M1669">
        <v>2</v>
      </c>
      <c r="N1669">
        <v>1</v>
      </c>
      <c r="O1669">
        <v>3</v>
      </c>
      <c r="P1669">
        <v>0</v>
      </c>
      <c r="Q1669">
        <v>2</v>
      </c>
      <c r="R1669">
        <v>2</v>
      </c>
      <c r="S1669">
        <v>49.8</v>
      </c>
      <c r="T1669">
        <v>50.887</v>
      </c>
      <c r="U1669">
        <v>61402000</v>
      </c>
      <c r="V1669">
        <v>2955300</v>
      </c>
      <c r="W1669">
        <v>37895000</v>
      </c>
      <c r="X1669">
        <v>15185000</v>
      </c>
      <c r="Y1669">
        <v>1869900</v>
      </c>
      <c r="Z1669">
        <v>415810</v>
      </c>
      <c r="AA1669">
        <v>735290</v>
      </c>
      <c r="AB1669">
        <v>0</v>
      </c>
      <c r="AC1669">
        <v>1525400</v>
      </c>
      <c r="AD1669">
        <v>820460</v>
      </c>
      <c r="AE1669">
        <v>2558400</v>
      </c>
      <c r="AF1669" s="5">
        <v>123140</v>
      </c>
      <c r="AG1669" s="6">
        <v>1579000</v>
      </c>
      <c r="AH1669" s="6">
        <v>632700</v>
      </c>
      <c r="AI1669" s="6">
        <f t="shared" si="468"/>
        <v>4.8650062162025685E-4</v>
      </c>
      <c r="AJ1669" s="6">
        <f t="shared" si="469"/>
        <v>3.1852162408063968E-3</v>
      </c>
      <c r="AK1669" s="6">
        <f t="shared" si="470"/>
        <v>1.4486808713859239E-3</v>
      </c>
      <c r="AL1669" s="6">
        <f t="shared" si="471"/>
        <v>3</v>
      </c>
      <c r="AM1669" s="6">
        <f t="shared" si="472"/>
        <v>1.7067992446041923E-3</v>
      </c>
      <c r="AN1669" s="7">
        <f t="shared" si="473"/>
        <v>1.1167617827911919E-3</v>
      </c>
      <c r="AO1669" s="5">
        <v>77914</v>
      </c>
      <c r="AP1669" s="6">
        <v>17325</v>
      </c>
      <c r="AQ1669" s="6">
        <v>30637</v>
      </c>
      <c r="AR1669" s="6">
        <f t="shared" si="474"/>
        <v>1.488683587648359E-4</v>
      </c>
      <c r="AS1669" s="6">
        <f t="shared" si="475"/>
        <v>3.6270463399384847E-5</v>
      </c>
      <c r="AT1669" s="6">
        <f t="shared" si="476"/>
        <v>7.1514119095195653E-5</v>
      </c>
      <c r="AU1669" s="6">
        <f t="shared" si="477"/>
        <v>3</v>
      </c>
      <c r="AV1669" s="6">
        <f t="shared" si="478"/>
        <v>8.555098041980546E-5</v>
      </c>
      <c r="AW1669" s="7">
        <f t="shared" si="479"/>
        <v>4.7027273059130349E-5</v>
      </c>
      <c r="AX1669" s="5">
        <v>0</v>
      </c>
      <c r="AY1669" s="6">
        <v>63557</v>
      </c>
      <c r="AZ1669" s="6">
        <v>34186</v>
      </c>
      <c r="BA1669" s="6">
        <f t="shared" si="480"/>
        <v>0</v>
      </c>
      <c r="BB1669" s="6">
        <f t="shared" si="481"/>
        <v>1.3786558753563918E-4</v>
      </c>
      <c r="BC1669" s="6">
        <f t="shared" si="482"/>
        <v>7.2003633068773004E-5</v>
      </c>
      <c r="BD1669" s="6">
        <f t="shared" si="483"/>
        <v>2</v>
      </c>
      <c r="BE1669" s="6">
        <f t="shared" si="484"/>
        <v>1.0493461030220609E-4</v>
      </c>
      <c r="BF1669" s="7">
        <f t="shared" si="485"/>
        <v>5.6302003563959577E-5</v>
      </c>
      <c r="BH1669">
        <v>3310</v>
      </c>
      <c r="BI1669">
        <v>42</v>
      </c>
    </row>
    <row r="1670" spans="1:61" x14ac:dyDescent="0.25">
      <c r="A1670" t="s">
        <v>2594</v>
      </c>
      <c r="B1670" t="s">
        <v>2594</v>
      </c>
      <c r="C1670">
        <f>VLOOKUP(B1670,Annotation!D:E,2,FALSE)</f>
        <v>2363</v>
      </c>
      <c r="D1670" t="str">
        <f>VLOOKUP(B1670,Annotation!D:F,3,FALSE)</f>
        <v>DUF3883 domain-containing protein</v>
      </c>
      <c r="G1670">
        <v>13</v>
      </c>
      <c r="H1670">
        <v>13</v>
      </c>
      <c r="I1670">
        <v>13</v>
      </c>
      <c r="J1670">
        <v>7</v>
      </c>
      <c r="K1670">
        <v>13</v>
      </c>
      <c r="L1670">
        <v>10</v>
      </c>
      <c r="M1670">
        <v>6</v>
      </c>
      <c r="N1670">
        <v>3</v>
      </c>
      <c r="O1670">
        <v>3</v>
      </c>
      <c r="P1670">
        <v>0</v>
      </c>
      <c r="Q1670">
        <v>1</v>
      </c>
      <c r="R1670">
        <v>1</v>
      </c>
      <c r="S1670">
        <v>8.8000000000000007</v>
      </c>
      <c r="T1670">
        <v>189</v>
      </c>
      <c r="U1670">
        <v>67869000</v>
      </c>
      <c r="V1670">
        <v>4627600</v>
      </c>
      <c r="W1670">
        <v>38486000</v>
      </c>
      <c r="X1670">
        <v>12778000</v>
      </c>
      <c r="Y1670">
        <v>9208000</v>
      </c>
      <c r="Z1670">
        <v>834110</v>
      </c>
      <c r="AA1670">
        <v>479330</v>
      </c>
      <c r="AB1670">
        <v>0</v>
      </c>
      <c r="AC1670">
        <v>485170</v>
      </c>
      <c r="AD1670">
        <v>970570</v>
      </c>
      <c r="AE1670">
        <v>762570</v>
      </c>
      <c r="AF1670" s="5">
        <v>51996</v>
      </c>
      <c r="AG1670" s="6">
        <v>432420</v>
      </c>
      <c r="AH1670" s="6">
        <v>143580</v>
      </c>
      <c r="AI1670" s="6">
        <f t="shared" si="468"/>
        <v>2.0542542083617731E-4</v>
      </c>
      <c r="AJ1670" s="6">
        <f t="shared" si="469"/>
        <v>8.7229335455953267E-4</v>
      </c>
      <c r="AK1670" s="6">
        <f t="shared" si="470"/>
        <v>3.2875233050986402E-4</v>
      </c>
      <c r="AL1670" s="6">
        <f t="shared" si="471"/>
        <v>3</v>
      </c>
      <c r="AM1670" s="6">
        <f t="shared" si="472"/>
        <v>4.688237019685247E-4</v>
      </c>
      <c r="AN1670" s="7">
        <f t="shared" si="473"/>
        <v>2.8970467961224116E-4</v>
      </c>
      <c r="AO1670" s="5">
        <v>103460</v>
      </c>
      <c r="AP1670" s="6">
        <v>9372</v>
      </c>
      <c r="AQ1670" s="6">
        <v>5385.7</v>
      </c>
      <c r="AR1670" s="6">
        <f t="shared" si="474"/>
        <v>1.9767847110673204E-4</v>
      </c>
      <c r="AS1670" s="6">
        <f t="shared" si="475"/>
        <v>1.9620593534143422E-5</v>
      </c>
      <c r="AT1670" s="6">
        <f t="shared" si="476"/>
        <v>1.2571517812155081E-5</v>
      </c>
      <c r="AU1670" s="6">
        <f t="shared" si="477"/>
        <v>3</v>
      </c>
      <c r="AV1670" s="6">
        <f t="shared" si="478"/>
        <v>7.6623527484343519E-5</v>
      </c>
      <c r="AW1670" s="7">
        <f t="shared" si="479"/>
        <v>8.5647132268388803E-5</v>
      </c>
      <c r="AX1670" s="5">
        <v>0</v>
      </c>
      <c r="AY1670" s="6">
        <v>5451.4</v>
      </c>
      <c r="AZ1670" s="6">
        <v>10905</v>
      </c>
      <c r="BA1670" s="6">
        <f t="shared" si="480"/>
        <v>0</v>
      </c>
      <c r="BB1670" s="6">
        <f t="shared" si="481"/>
        <v>1.1824983304620788E-5</v>
      </c>
      <c r="BC1670" s="6">
        <f t="shared" si="482"/>
        <v>2.2968455467588183E-5</v>
      </c>
      <c r="BD1670" s="6">
        <f t="shared" si="483"/>
        <v>2</v>
      </c>
      <c r="BE1670" s="6">
        <f t="shared" si="484"/>
        <v>1.7396719386104486E-5</v>
      </c>
      <c r="BF1670" s="7">
        <f t="shared" si="485"/>
        <v>9.3782084795194288E-6</v>
      </c>
    </row>
    <row r="1671" spans="1:61" x14ac:dyDescent="0.25">
      <c r="A1671" t="s">
        <v>2595</v>
      </c>
      <c r="B1671" t="s">
        <v>2595</v>
      </c>
      <c r="C1671">
        <f>VLOOKUP(B1671,Annotation!D:E,2,FALSE)</f>
        <v>2364</v>
      </c>
      <c r="D1671" t="str">
        <f>VLOOKUP(B1671,Annotation!D:F,3,FALSE)</f>
        <v>type I restriction endonuclease subunit R</v>
      </c>
      <c r="G1671">
        <v>23</v>
      </c>
      <c r="H1671">
        <v>23</v>
      </c>
      <c r="I1671">
        <v>23</v>
      </c>
      <c r="J1671">
        <v>11</v>
      </c>
      <c r="K1671">
        <v>15</v>
      </c>
      <c r="L1671">
        <v>16</v>
      </c>
      <c r="M1671">
        <v>4</v>
      </c>
      <c r="N1671">
        <v>9</v>
      </c>
      <c r="O1671">
        <v>5</v>
      </c>
      <c r="P1671">
        <v>5</v>
      </c>
      <c r="Q1671">
        <v>5</v>
      </c>
      <c r="R1671">
        <v>3</v>
      </c>
      <c r="S1671">
        <v>20.6</v>
      </c>
      <c r="T1671">
        <v>127.69</v>
      </c>
      <c r="U1671">
        <v>479740000</v>
      </c>
      <c r="V1671">
        <v>6781400</v>
      </c>
      <c r="W1671">
        <v>22573000</v>
      </c>
      <c r="X1671">
        <v>37706000</v>
      </c>
      <c r="Y1671">
        <v>46463000</v>
      </c>
      <c r="Z1671">
        <v>150250000</v>
      </c>
      <c r="AA1671">
        <v>5536200</v>
      </c>
      <c r="AB1671">
        <v>119290000</v>
      </c>
      <c r="AC1671">
        <v>3391600</v>
      </c>
      <c r="AD1671">
        <v>87747000</v>
      </c>
      <c r="AE1671">
        <v>7495900</v>
      </c>
      <c r="AF1671" s="5">
        <v>105960</v>
      </c>
      <c r="AG1671" s="6">
        <v>352710</v>
      </c>
      <c r="AH1671" s="6">
        <v>589160</v>
      </c>
      <c r="AI1671" s="6">
        <f t="shared" si="468"/>
        <v>4.1862600184247535E-4</v>
      </c>
      <c r="AJ1671" s="6">
        <f t="shared" si="469"/>
        <v>7.1149944287195958E-4</v>
      </c>
      <c r="AK1671" s="6">
        <f t="shared" si="470"/>
        <v>1.3489881811059444E-3</v>
      </c>
      <c r="AL1671" s="6">
        <f t="shared" si="471"/>
        <v>3</v>
      </c>
      <c r="AM1671" s="6">
        <f t="shared" si="472"/>
        <v>8.263712086067932E-4</v>
      </c>
      <c r="AN1671" s="7">
        <f t="shared" si="473"/>
        <v>3.8840707861147151E-4</v>
      </c>
      <c r="AO1671" s="5">
        <v>725980</v>
      </c>
      <c r="AP1671" s="6">
        <v>2347600</v>
      </c>
      <c r="AQ1671" s="6">
        <v>86503</v>
      </c>
      <c r="AR1671" s="6">
        <f t="shared" si="474"/>
        <v>1.387112086352845E-3</v>
      </c>
      <c r="AS1671" s="6">
        <f t="shared" si="475"/>
        <v>4.9147786364442062E-3</v>
      </c>
      <c r="AT1671" s="6">
        <f t="shared" si="476"/>
        <v>2.0191878591545222E-4</v>
      </c>
      <c r="AU1671" s="6">
        <f t="shared" si="477"/>
        <v>3</v>
      </c>
      <c r="AV1671" s="6">
        <f t="shared" si="478"/>
        <v>2.167936502904168E-3</v>
      </c>
      <c r="AW1671" s="7">
        <f t="shared" si="479"/>
        <v>2.0016704806724993E-3</v>
      </c>
      <c r="AX1671" s="5">
        <v>1863900</v>
      </c>
      <c r="AY1671" s="6">
        <v>52993</v>
      </c>
      <c r="AZ1671" s="6">
        <v>1371000</v>
      </c>
      <c r="BA1671" s="6">
        <f t="shared" si="480"/>
        <v>3.4455591178331299E-3</v>
      </c>
      <c r="BB1671" s="6">
        <f t="shared" si="481"/>
        <v>1.1495053385584793E-4</v>
      </c>
      <c r="BC1671" s="6">
        <f t="shared" si="482"/>
        <v>2.8876435072043463E-3</v>
      </c>
      <c r="BD1671" s="6">
        <f t="shared" si="483"/>
        <v>3</v>
      </c>
      <c r="BE1671" s="6">
        <f t="shared" si="484"/>
        <v>2.1493843862977744E-3</v>
      </c>
      <c r="BF1671" s="7">
        <f t="shared" si="485"/>
        <v>1.4564816698965804E-3</v>
      </c>
    </row>
    <row r="1672" spans="1:61" x14ac:dyDescent="0.25">
      <c r="A1672" t="s">
        <v>3737</v>
      </c>
      <c r="B1672" t="s">
        <v>3737</v>
      </c>
      <c r="C1672">
        <f>VLOOKUP(B1672,Annotation!D:E,2,FALSE)</f>
        <v>2365</v>
      </c>
      <c r="D1672" t="str">
        <f>VLOOKUP(B1672,Annotation!D:F,3,FALSE)</f>
        <v>RNA-directed DNA polymerase</v>
      </c>
      <c r="G1672">
        <v>3</v>
      </c>
      <c r="H1672">
        <v>3</v>
      </c>
      <c r="I1672">
        <v>3</v>
      </c>
      <c r="J1672">
        <v>1</v>
      </c>
      <c r="K1672">
        <v>2</v>
      </c>
      <c r="L1672">
        <v>1</v>
      </c>
      <c r="M1672">
        <v>1</v>
      </c>
      <c r="N1672">
        <v>1</v>
      </c>
      <c r="O1672">
        <v>1</v>
      </c>
      <c r="P1672">
        <v>1</v>
      </c>
      <c r="Q1672">
        <v>1</v>
      </c>
      <c r="R1672">
        <v>1</v>
      </c>
      <c r="S1672">
        <v>5.4</v>
      </c>
      <c r="T1672">
        <v>56.207000000000001</v>
      </c>
      <c r="U1672">
        <v>45131000</v>
      </c>
      <c r="V1672">
        <v>1190800</v>
      </c>
      <c r="W1672">
        <v>22286000</v>
      </c>
      <c r="X1672">
        <v>14915000</v>
      </c>
      <c r="Y1672">
        <v>2387800</v>
      </c>
      <c r="Z1672">
        <v>1277000</v>
      </c>
      <c r="AA1672">
        <v>0</v>
      </c>
      <c r="AB1672">
        <v>1700700</v>
      </c>
      <c r="AC1672">
        <v>1239500</v>
      </c>
      <c r="AD1672">
        <v>134540</v>
      </c>
      <c r="AE1672">
        <v>1735800</v>
      </c>
      <c r="AF1672" s="5">
        <v>45801</v>
      </c>
      <c r="AG1672" s="6">
        <v>857140</v>
      </c>
      <c r="AH1672" s="6">
        <v>573660</v>
      </c>
      <c r="AI1672" s="6">
        <f t="shared" si="468"/>
        <v>1.809502596299284E-4</v>
      </c>
      <c r="AJ1672" s="6">
        <f t="shared" si="469"/>
        <v>1.7290539890087364E-3</v>
      </c>
      <c r="AK1672" s="6">
        <f t="shared" si="470"/>
        <v>1.3134981328895988E-3</v>
      </c>
      <c r="AL1672" s="6">
        <f t="shared" si="471"/>
        <v>3</v>
      </c>
      <c r="AM1672" s="6">
        <f t="shared" si="472"/>
        <v>1.0745007938427545E-3</v>
      </c>
      <c r="AN1672" s="7">
        <f t="shared" si="473"/>
        <v>6.5421509474216386E-4</v>
      </c>
      <c r="AO1672" s="5">
        <v>91838</v>
      </c>
      <c r="AP1672" s="6">
        <v>49117</v>
      </c>
      <c r="AQ1672" s="6">
        <v>0</v>
      </c>
      <c r="AR1672" s="6">
        <f t="shared" si="474"/>
        <v>1.7547260225691142E-4</v>
      </c>
      <c r="AS1672" s="6">
        <f t="shared" si="475"/>
        <v>1.0282807219553164E-4</v>
      </c>
      <c r="AT1672" s="6">
        <f t="shared" si="476"/>
        <v>0</v>
      </c>
      <c r="AU1672" s="6">
        <f t="shared" si="477"/>
        <v>2</v>
      </c>
      <c r="AV1672" s="6">
        <f t="shared" si="478"/>
        <v>1.3915033722622152E-4</v>
      </c>
      <c r="AW1672" s="7">
        <f t="shared" si="479"/>
        <v>7.1988791042695908E-5</v>
      </c>
      <c r="AX1672" s="5">
        <v>65413</v>
      </c>
      <c r="AY1672" s="6">
        <v>47673</v>
      </c>
      <c r="AZ1672" s="6">
        <v>5174.6000000000004</v>
      </c>
      <c r="BA1672" s="6">
        <f t="shared" si="480"/>
        <v>1.2092084262826254E-4</v>
      </c>
      <c r="BB1672" s="6">
        <f t="shared" si="481"/>
        <v>1.0341057876530558E-4</v>
      </c>
      <c r="BC1672" s="6">
        <f t="shared" si="482"/>
        <v>1.0898905975477471E-5</v>
      </c>
      <c r="BD1672" s="6">
        <f t="shared" si="483"/>
        <v>3</v>
      </c>
      <c r="BE1672" s="6">
        <f t="shared" si="484"/>
        <v>7.8410109123015193E-5</v>
      </c>
      <c r="BF1672" s="7">
        <f t="shared" si="485"/>
        <v>4.8269895711224085E-5</v>
      </c>
    </row>
    <row r="1673" spans="1:61" x14ac:dyDescent="0.25">
      <c r="A1673" t="s">
        <v>2596</v>
      </c>
      <c r="B1673" t="s">
        <v>2596</v>
      </c>
      <c r="C1673">
        <f>VLOOKUP(B1673,Annotation!D:E,2,FALSE)</f>
        <v>2366</v>
      </c>
      <c r="D1673" t="str">
        <f>VLOOKUP(B1673,Annotation!D:F,3,FALSE)</f>
        <v>hypothetical protein</v>
      </c>
      <c r="G1673">
        <v>8</v>
      </c>
      <c r="H1673">
        <v>8</v>
      </c>
      <c r="I1673">
        <v>8</v>
      </c>
      <c r="J1673">
        <v>3</v>
      </c>
      <c r="K1673">
        <v>4</v>
      </c>
      <c r="L1673">
        <v>3</v>
      </c>
      <c r="M1673">
        <v>3</v>
      </c>
      <c r="N1673">
        <v>3</v>
      </c>
      <c r="O1673">
        <v>0</v>
      </c>
      <c r="P1673">
        <v>1</v>
      </c>
      <c r="Q1673">
        <v>2</v>
      </c>
      <c r="R1673">
        <v>2</v>
      </c>
      <c r="S1673">
        <v>18.899999999999999</v>
      </c>
      <c r="T1673">
        <v>54.725000000000001</v>
      </c>
      <c r="U1673">
        <v>13287000</v>
      </c>
      <c r="V1673">
        <v>899220</v>
      </c>
      <c r="W1673">
        <v>4282700</v>
      </c>
      <c r="X1673">
        <v>5015600</v>
      </c>
      <c r="Y1673">
        <v>306850</v>
      </c>
      <c r="Z1673">
        <v>1045800</v>
      </c>
      <c r="AA1673">
        <v>0</v>
      </c>
      <c r="AB1673">
        <v>1138900</v>
      </c>
      <c r="AC1673">
        <v>190170</v>
      </c>
      <c r="AD1673">
        <v>407940</v>
      </c>
      <c r="AE1673">
        <v>492120</v>
      </c>
      <c r="AF1673" s="5">
        <v>33304</v>
      </c>
      <c r="AG1673" s="6">
        <v>158620</v>
      </c>
      <c r="AH1673" s="6">
        <v>185760</v>
      </c>
      <c r="AI1673" s="6">
        <f t="shared" si="468"/>
        <v>1.3157720239110796E-4</v>
      </c>
      <c r="AJ1673" s="6">
        <f t="shared" si="469"/>
        <v>3.1997403427277434E-4</v>
      </c>
      <c r="AK1673" s="6">
        <f t="shared" si="470"/>
        <v>4.253310552689256E-4</v>
      </c>
      <c r="AL1673" s="6">
        <f t="shared" si="471"/>
        <v>3</v>
      </c>
      <c r="AM1673" s="6">
        <f t="shared" si="472"/>
        <v>2.9229409731093597E-4</v>
      </c>
      <c r="AN1673" s="7">
        <f t="shared" si="473"/>
        <v>1.2151122226033047E-4</v>
      </c>
      <c r="AO1673" s="5">
        <v>11365</v>
      </c>
      <c r="AP1673" s="6">
        <v>38732</v>
      </c>
      <c r="AQ1673" s="6">
        <v>0</v>
      </c>
      <c r="AR1673" s="6">
        <f t="shared" si="474"/>
        <v>2.171482528637164E-5</v>
      </c>
      <c r="AS1673" s="6">
        <f t="shared" si="475"/>
        <v>8.1086729488310188E-5</v>
      </c>
      <c r="AT1673" s="6">
        <f t="shared" si="476"/>
        <v>0</v>
      </c>
      <c r="AU1673" s="6">
        <f t="shared" si="477"/>
        <v>2</v>
      </c>
      <c r="AV1673" s="6">
        <f t="shared" si="478"/>
        <v>5.1400777387340918E-5</v>
      </c>
      <c r="AW1673" s="7">
        <f t="shared" si="479"/>
        <v>3.427278535659356E-5</v>
      </c>
      <c r="AX1673" s="5">
        <v>42180</v>
      </c>
      <c r="AY1673" s="6">
        <v>7043.4</v>
      </c>
      <c r="AZ1673" s="6">
        <v>15109</v>
      </c>
      <c r="BA1673" s="6">
        <f t="shared" si="480"/>
        <v>7.7972897467783363E-5</v>
      </c>
      <c r="BB1673" s="6">
        <f t="shared" si="481"/>
        <v>1.5278293173820681E-5</v>
      </c>
      <c r="BC1673" s="6">
        <f t="shared" si="482"/>
        <v>3.1823053063712966E-5</v>
      </c>
      <c r="BD1673" s="6">
        <f t="shared" si="483"/>
        <v>3</v>
      </c>
      <c r="BE1673" s="6">
        <f t="shared" si="484"/>
        <v>4.169141456843901E-5</v>
      </c>
      <c r="BF1673" s="7">
        <f t="shared" si="485"/>
        <v>2.6529125767542234E-5</v>
      </c>
    </row>
    <row r="1674" spans="1:61" x14ac:dyDescent="0.25">
      <c r="A1674" t="s">
        <v>2597</v>
      </c>
      <c r="B1674" t="s">
        <v>2597</v>
      </c>
      <c r="C1674">
        <f>VLOOKUP(B1674,Annotation!D:E,2,FALSE)</f>
        <v>2367</v>
      </c>
      <c r="D1674" t="str">
        <f>VLOOKUP(B1674,Annotation!D:F,3,FALSE)</f>
        <v>response regulator</v>
      </c>
      <c r="E1674" t="str">
        <f>VLOOKUP(B1674,Annotation!I:O,7,FALSE)</f>
        <v>RR|unclassified</v>
      </c>
      <c r="G1674">
        <v>21</v>
      </c>
      <c r="H1674">
        <v>21</v>
      </c>
      <c r="I1674">
        <v>21</v>
      </c>
      <c r="J1674">
        <v>12</v>
      </c>
      <c r="K1674">
        <v>14</v>
      </c>
      <c r="L1674">
        <v>12</v>
      </c>
      <c r="M1674">
        <v>8</v>
      </c>
      <c r="N1674">
        <v>6</v>
      </c>
      <c r="O1674">
        <v>8</v>
      </c>
      <c r="P1674">
        <v>7</v>
      </c>
      <c r="Q1674">
        <v>6</v>
      </c>
      <c r="R1674">
        <v>7</v>
      </c>
      <c r="S1674">
        <v>30.9</v>
      </c>
      <c r="T1674">
        <v>86.353999999999999</v>
      </c>
      <c r="U1674">
        <v>108390000</v>
      </c>
      <c r="V1674">
        <v>13865000</v>
      </c>
      <c r="W1674">
        <v>22306000</v>
      </c>
      <c r="X1674">
        <v>21477000</v>
      </c>
      <c r="Y1674">
        <v>9087000</v>
      </c>
      <c r="Z1674">
        <v>6029300</v>
      </c>
      <c r="AA1674">
        <v>24163000</v>
      </c>
      <c r="AB1674">
        <v>6409400</v>
      </c>
      <c r="AC1674">
        <v>2707200</v>
      </c>
      <c r="AD1674">
        <v>2344400</v>
      </c>
      <c r="AE1674">
        <v>2463400</v>
      </c>
      <c r="AF1674" s="5">
        <v>315120</v>
      </c>
      <c r="AG1674" s="6">
        <v>506940</v>
      </c>
      <c r="AH1674" s="6">
        <v>488110</v>
      </c>
      <c r="AI1674" s="6">
        <f t="shared" si="468"/>
        <v>1.2449738174839641E-3</v>
      </c>
      <c r="AJ1674" s="6">
        <f t="shared" si="469"/>
        <v>1.0226178094454683E-3</v>
      </c>
      <c r="AK1674" s="6">
        <f t="shared" si="470"/>
        <v>1.1176159635406724E-3</v>
      </c>
      <c r="AL1674" s="6">
        <f t="shared" si="471"/>
        <v>3</v>
      </c>
      <c r="AM1674" s="6">
        <f t="shared" si="472"/>
        <v>1.1284025301567014E-3</v>
      </c>
      <c r="AN1674" s="7">
        <f t="shared" si="473"/>
        <v>9.1096326644658326E-5</v>
      </c>
      <c r="AO1674" s="5">
        <v>206520</v>
      </c>
      <c r="AP1674" s="6">
        <v>137030</v>
      </c>
      <c r="AQ1674" s="6">
        <v>549160</v>
      </c>
      <c r="AR1674" s="6">
        <f t="shared" si="474"/>
        <v>3.9459267207580032E-4</v>
      </c>
      <c r="AS1674" s="6">
        <f t="shared" si="475"/>
        <v>2.8687686000679401E-4</v>
      </c>
      <c r="AT1674" s="6">
        <f t="shared" si="476"/>
        <v>1.2818713856551766E-3</v>
      </c>
      <c r="AU1674" s="6">
        <f t="shared" si="477"/>
        <v>3</v>
      </c>
      <c r="AV1674" s="6">
        <f t="shared" si="478"/>
        <v>6.5444697257925697E-4</v>
      </c>
      <c r="AW1674" s="7">
        <f t="shared" si="479"/>
        <v>4.4583010189620293E-4</v>
      </c>
      <c r="AX1674" s="5">
        <v>145670</v>
      </c>
      <c r="AY1674" s="6">
        <v>61528</v>
      </c>
      <c r="AZ1674" s="6">
        <v>53281</v>
      </c>
      <c r="BA1674" s="6">
        <f t="shared" si="480"/>
        <v>2.6928193395286872E-4</v>
      </c>
      <c r="BB1674" s="6">
        <f t="shared" si="481"/>
        <v>1.3346435278400188E-4</v>
      </c>
      <c r="BC1674" s="6">
        <f t="shared" si="482"/>
        <v>1.1222212524241778E-4</v>
      </c>
      <c r="BD1674" s="6">
        <f t="shared" si="483"/>
        <v>3</v>
      </c>
      <c r="BE1674" s="6">
        <f t="shared" si="484"/>
        <v>1.7165613732642948E-4</v>
      </c>
      <c r="BF1674" s="7">
        <f t="shared" si="485"/>
        <v>6.9574445418521628E-5</v>
      </c>
    </row>
    <row r="1675" spans="1:61" x14ac:dyDescent="0.25">
      <c r="A1675" t="s">
        <v>2598</v>
      </c>
      <c r="B1675" t="s">
        <v>2598</v>
      </c>
      <c r="C1675">
        <f>VLOOKUP(B1675,Annotation!D:E,2,FALSE)</f>
        <v>2370</v>
      </c>
      <c r="D1675" t="str">
        <f>VLOOKUP(B1675,Annotation!D:F,3,FALSE)</f>
        <v>hypothetical protein</v>
      </c>
      <c r="G1675">
        <v>7</v>
      </c>
      <c r="H1675">
        <v>7</v>
      </c>
      <c r="I1675">
        <v>7</v>
      </c>
      <c r="J1675">
        <v>2</v>
      </c>
      <c r="K1675">
        <v>2</v>
      </c>
      <c r="L1675">
        <v>2</v>
      </c>
      <c r="M1675">
        <v>2</v>
      </c>
      <c r="N1675">
        <v>1</v>
      </c>
      <c r="O1675">
        <v>0</v>
      </c>
      <c r="P1675">
        <v>0</v>
      </c>
      <c r="Q1675">
        <v>1</v>
      </c>
      <c r="R1675">
        <v>0</v>
      </c>
      <c r="S1675">
        <v>12</v>
      </c>
      <c r="T1675">
        <v>60.201000000000001</v>
      </c>
      <c r="U1675">
        <v>5331700</v>
      </c>
      <c r="V1675">
        <v>133820</v>
      </c>
      <c r="W1675">
        <v>818620</v>
      </c>
      <c r="X1675">
        <v>1654600</v>
      </c>
      <c r="Y1675">
        <v>2572500</v>
      </c>
      <c r="Z1675">
        <v>0</v>
      </c>
      <c r="AA1675">
        <v>0</v>
      </c>
      <c r="AB1675">
        <v>0</v>
      </c>
      <c r="AC1675">
        <v>152200</v>
      </c>
      <c r="AD1675">
        <v>0</v>
      </c>
      <c r="AE1675">
        <v>190420</v>
      </c>
      <c r="AF1675" s="5">
        <v>4779.3999999999996</v>
      </c>
      <c r="AG1675" s="6">
        <v>29236</v>
      </c>
      <c r="AH1675" s="6">
        <v>59092</v>
      </c>
      <c r="AI1675" s="6">
        <f t="shared" si="468"/>
        <v>1.8882418961928338E-5</v>
      </c>
      <c r="AJ1675" s="6">
        <f t="shared" si="469"/>
        <v>5.8975922746178475E-5</v>
      </c>
      <c r="AK1675" s="6">
        <f t="shared" si="470"/>
        <v>1.3530180188388972E-4</v>
      </c>
      <c r="AL1675" s="6">
        <f t="shared" si="471"/>
        <v>3</v>
      </c>
      <c r="AM1675" s="6">
        <f t="shared" si="472"/>
        <v>7.1053381197332176E-5</v>
      </c>
      <c r="AN1675" s="7">
        <f t="shared" si="473"/>
        <v>4.8289177061822565E-5</v>
      </c>
      <c r="AO1675" s="5">
        <v>91876</v>
      </c>
      <c r="AP1675" s="6">
        <v>0</v>
      </c>
      <c r="AQ1675" s="6">
        <v>0</v>
      </c>
      <c r="AR1675" s="6">
        <f t="shared" si="474"/>
        <v>1.7554520791998951E-4</v>
      </c>
      <c r="AS1675" s="6">
        <f t="shared" si="475"/>
        <v>0</v>
      </c>
      <c r="AT1675" s="6">
        <f t="shared" si="476"/>
        <v>0</v>
      </c>
      <c r="AU1675" s="6">
        <f t="shared" si="477"/>
        <v>1</v>
      </c>
      <c r="AV1675" s="6">
        <f t="shared" si="478"/>
        <v>0</v>
      </c>
      <c r="AW1675" s="7">
        <f t="shared" si="479"/>
        <v>0</v>
      </c>
      <c r="AX1675" s="5">
        <v>0</v>
      </c>
      <c r="AY1675" s="6">
        <v>5435.7</v>
      </c>
      <c r="AZ1675" s="6">
        <v>0</v>
      </c>
      <c r="BA1675" s="6">
        <f t="shared" si="480"/>
        <v>0</v>
      </c>
      <c r="BB1675" s="6">
        <f t="shared" si="481"/>
        <v>1.1790927422116745E-5</v>
      </c>
      <c r="BC1675" s="6">
        <f t="shared" si="482"/>
        <v>0</v>
      </c>
      <c r="BD1675" s="6">
        <f t="shared" si="483"/>
        <v>1</v>
      </c>
      <c r="BE1675" s="6">
        <f t="shared" si="484"/>
        <v>0</v>
      </c>
      <c r="BF1675" s="7">
        <f t="shared" si="485"/>
        <v>0</v>
      </c>
    </row>
    <row r="1676" spans="1:61" x14ac:dyDescent="0.25">
      <c r="A1676" t="s">
        <v>2599</v>
      </c>
      <c r="B1676" t="s">
        <v>2599</v>
      </c>
      <c r="C1676">
        <f>VLOOKUP(B1676,Annotation!D:E,2,FALSE)</f>
        <v>2372</v>
      </c>
      <c r="D1676" t="str">
        <f>VLOOKUP(B1676,Annotation!D:F,3,FALSE)</f>
        <v>HipA domain-containing protein</v>
      </c>
      <c r="G1676">
        <v>7</v>
      </c>
      <c r="H1676">
        <v>7</v>
      </c>
      <c r="I1676">
        <v>7</v>
      </c>
      <c r="J1676">
        <v>5</v>
      </c>
      <c r="K1676">
        <v>5</v>
      </c>
      <c r="L1676">
        <v>5</v>
      </c>
      <c r="M1676">
        <v>3</v>
      </c>
      <c r="N1676">
        <v>1</v>
      </c>
      <c r="O1676">
        <v>3</v>
      </c>
      <c r="P1676">
        <v>4</v>
      </c>
      <c r="Q1676">
        <v>4</v>
      </c>
      <c r="R1676">
        <v>3</v>
      </c>
      <c r="S1676">
        <v>23.6</v>
      </c>
      <c r="T1676">
        <v>35.932000000000002</v>
      </c>
      <c r="U1676">
        <v>19270000</v>
      </c>
      <c r="V1676">
        <v>1618000</v>
      </c>
      <c r="W1676">
        <v>6015800</v>
      </c>
      <c r="X1676">
        <v>4563200</v>
      </c>
      <c r="Y1676">
        <v>1479600</v>
      </c>
      <c r="Z1676">
        <v>422860</v>
      </c>
      <c r="AA1676">
        <v>518180</v>
      </c>
      <c r="AB1676">
        <v>2227700</v>
      </c>
      <c r="AC1676">
        <v>1878100</v>
      </c>
      <c r="AD1676">
        <v>546160</v>
      </c>
      <c r="AE1676">
        <v>1204300</v>
      </c>
      <c r="AF1676" s="5">
        <v>101130</v>
      </c>
      <c r="AG1676" s="6">
        <v>375990</v>
      </c>
      <c r="AH1676" s="6">
        <v>285200</v>
      </c>
      <c r="AI1676" s="6">
        <f t="shared" si="468"/>
        <v>3.9954367276641694E-4</v>
      </c>
      <c r="AJ1676" s="6">
        <f t="shared" si="469"/>
        <v>7.5846070575097976E-4</v>
      </c>
      <c r="AK1676" s="6">
        <f t="shared" si="470"/>
        <v>6.5301688718075786E-4</v>
      </c>
      <c r="AL1676" s="6">
        <f t="shared" si="471"/>
        <v>3</v>
      </c>
      <c r="AM1676" s="6">
        <f t="shared" si="472"/>
        <v>6.0367375523271815E-4</v>
      </c>
      <c r="AN1676" s="7">
        <f t="shared" si="473"/>
        <v>1.5062407431403892E-4</v>
      </c>
      <c r="AO1676" s="5">
        <v>92474</v>
      </c>
      <c r="AP1676" s="6">
        <v>26429</v>
      </c>
      <c r="AQ1676" s="6">
        <v>32386</v>
      </c>
      <c r="AR1676" s="6">
        <f t="shared" si="474"/>
        <v>1.7668779177579683E-4</v>
      </c>
      <c r="AS1676" s="6">
        <f t="shared" si="475"/>
        <v>5.532999002495481E-5</v>
      </c>
      <c r="AT1676" s="6">
        <f t="shared" si="476"/>
        <v>7.559670532418339E-5</v>
      </c>
      <c r="AU1676" s="6">
        <f t="shared" si="477"/>
        <v>3</v>
      </c>
      <c r="AV1676" s="6">
        <f t="shared" si="478"/>
        <v>1.0253816237497833E-4</v>
      </c>
      <c r="AW1676" s="7">
        <f t="shared" si="479"/>
        <v>5.3080508616402948E-5</v>
      </c>
      <c r="AX1676" s="5">
        <v>139230</v>
      </c>
      <c r="AY1676" s="6">
        <v>117380</v>
      </c>
      <c r="AZ1676" s="6">
        <v>34135</v>
      </c>
      <c r="BA1676" s="6">
        <f t="shared" si="480"/>
        <v>2.5737711034707153E-4</v>
      </c>
      <c r="BB1676" s="6">
        <f t="shared" si="481"/>
        <v>2.5461652791877097E-4</v>
      </c>
      <c r="BC1676" s="6">
        <f t="shared" si="482"/>
        <v>7.1896215257782903E-5</v>
      </c>
      <c r="BD1676" s="6">
        <f t="shared" si="483"/>
        <v>3</v>
      </c>
      <c r="BE1676" s="6">
        <f t="shared" si="484"/>
        <v>1.9462995117454181E-4</v>
      </c>
      <c r="BF1676" s="7">
        <f t="shared" si="485"/>
        <v>8.6793174281926856E-5</v>
      </c>
      <c r="BH1676">
        <v>2344</v>
      </c>
      <c r="BI1676">
        <v>67</v>
      </c>
    </row>
    <row r="1677" spans="1:61" x14ac:dyDescent="0.25">
      <c r="A1677" s="8" t="s">
        <v>2600</v>
      </c>
      <c r="B1677" s="8" t="s">
        <v>2600</v>
      </c>
      <c r="C1677" s="8">
        <f>VLOOKUP(B1677,Annotation!D:E,2,FALSE)</f>
        <v>2391</v>
      </c>
      <c r="D1677" s="8" t="str">
        <f>VLOOKUP(B1677,Annotation!D:F,3,FALSE)</f>
        <v>sulfatase-like hydrolase/transferase</v>
      </c>
      <c r="E1677" s="8" t="str">
        <f>VLOOKUP(B1677,Annotation!I:O,7,FALSE)</f>
        <v>Sulfatase|S1_23</v>
      </c>
      <c r="F1677" s="12" t="s">
        <v>7859</v>
      </c>
      <c r="G1677" s="8">
        <v>3</v>
      </c>
      <c r="H1677" s="8">
        <v>3</v>
      </c>
      <c r="I1677" s="8">
        <v>3</v>
      </c>
      <c r="J1677" s="8">
        <v>1</v>
      </c>
      <c r="K1677" s="8">
        <v>1</v>
      </c>
      <c r="L1677" s="8">
        <v>2</v>
      </c>
      <c r="M1677" s="8">
        <v>1</v>
      </c>
      <c r="N1677" s="8">
        <v>0</v>
      </c>
      <c r="O1677" s="8">
        <v>0</v>
      </c>
      <c r="P1677" s="8">
        <v>0</v>
      </c>
      <c r="Q1677" s="8">
        <v>0</v>
      </c>
      <c r="R1677" s="8">
        <v>0</v>
      </c>
      <c r="S1677" s="8">
        <v>9.6999999999999993</v>
      </c>
      <c r="T1677" s="8">
        <v>55.93</v>
      </c>
      <c r="U1677" s="8">
        <v>5410700</v>
      </c>
      <c r="V1677" s="8">
        <v>143250</v>
      </c>
      <c r="W1677" s="8">
        <v>818450</v>
      </c>
      <c r="X1677" s="8">
        <v>3176700</v>
      </c>
      <c r="Y1677" s="8">
        <v>1272300</v>
      </c>
      <c r="Z1677" s="8">
        <v>0</v>
      </c>
      <c r="AA1677" s="8">
        <v>0</v>
      </c>
      <c r="AB1677" s="8">
        <v>0</v>
      </c>
      <c r="AC1677" s="8">
        <v>0</v>
      </c>
      <c r="AD1677" s="8">
        <v>0</v>
      </c>
      <c r="AE1677" s="8">
        <v>180360</v>
      </c>
      <c r="AF1677" s="9">
        <v>4775</v>
      </c>
      <c r="AG1677" s="10">
        <v>27282</v>
      </c>
      <c r="AH1677" s="10">
        <v>105890</v>
      </c>
      <c r="AI1677" s="10">
        <f t="shared" si="468"/>
        <v>1.8865035473743111E-5</v>
      </c>
      <c r="AJ1677" s="10">
        <f t="shared" si="469"/>
        <v>5.5034242863635278E-5</v>
      </c>
      <c r="AK1677" s="10">
        <f t="shared" si="470"/>
        <v>2.4245427133089218E-4</v>
      </c>
      <c r="AL1677" s="10">
        <f t="shared" si="471"/>
        <v>3</v>
      </c>
      <c r="AM1677" s="10">
        <f t="shared" si="472"/>
        <v>1.0545118322275685E-4</v>
      </c>
      <c r="AN1677" s="11">
        <f t="shared" si="473"/>
        <v>9.7994685244242964E-5</v>
      </c>
      <c r="AO1677" s="9">
        <v>42412</v>
      </c>
      <c r="AP1677" s="10">
        <v>0</v>
      </c>
      <c r="AQ1677" s="10">
        <v>0</v>
      </c>
      <c r="AR1677" s="10">
        <f t="shared" si="474"/>
        <v>8.1035562696488687E-5</v>
      </c>
      <c r="AS1677" s="10">
        <f t="shared" si="475"/>
        <v>0</v>
      </c>
      <c r="AT1677" s="10">
        <f t="shared" si="476"/>
        <v>0</v>
      </c>
      <c r="AU1677" s="10">
        <f t="shared" si="477"/>
        <v>1</v>
      </c>
      <c r="AV1677" s="10">
        <f t="shared" si="478"/>
        <v>0</v>
      </c>
      <c r="AW1677" s="11">
        <f t="shared" si="479"/>
        <v>0</v>
      </c>
      <c r="AX1677" s="9">
        <v>0</v>
      </c>
      <c r="AY1677" s="10">
        <v>0</v>
      </c>
      <c r="AZ1677" s="10">
        <v>0</v>
      </c>
      <c r="BA1677" s="10">
        <f t="shared" si="480"/>
        <v>0</v>
      </c>
      <c r="BB1677" s="10">
        <f t="shared" si="481"/>
        <v>0</v>
      </c>
      <c r="BC1677" s="10">
        <f t="shared" si="482"/>
        <v>0</v>
      </c>
      <c r="BD1677" s="10">
        <f t="shared" si="483"/>
        <v>0</v>
      </c>
      <c r="BE1677" s="10">
        <f t="shared" si="484"/>
        <v>0</v>
      </c>
      <c r="BF1677" s="11">
        <f t="shared" si="485"/>
        <v>0</v>
      </c>
      <c r="BG1677" s="8"/>
      <c r="BH1677" s="8"/>
      <c r="BI1677" s="8"/>
    </row>
    <row r="1678" spans="1:61" x14ac:dyDescent="0.25">
      <c r="A1678" s="8" t="s">
        <v>2601</v>
      </c>
      <c r="B1678" s="8" t="s">
        <v>2601</v>
      </c>
      <c r="C1678" s="8">
        <f>VLOOKUP(B1678,Annotation!D:E,2,FALSE)</f>
        <v>2392</v>
      </c>
      <c r="D1678" s="8" t="str">
        <f>VLOOKUP(B1678,Annotation!D:F,3,FALSE)</f>
        <v>hypothetical protein</v>
      </c>
      <c r="E1678" s="8" t="str">
        <f>VLOOKUP(B1678,Annotation!I:O,7,FALSE)</f>
        <v xml:space="preserve">CAZyme, single-domain, contains CE3 domain </v>
      </c>
      <c r="F1678" s="8" t="s">
        <v>7859</v>
      </c>
      <c r="G1678" s="8">
        <v>3</v>
      </c>
      <c r="H1678" s="8">
        <v>3</v>
      </c>
      <c r="I1678" s="8">
        <v>3</v>
      </c>
      <c r="J1678" s="8">
        <v>0</v>
      </c>
      <c r="K1678" s="8">
        <v>0</v>
      </c>
      <c r="L1678" s="8">
        <v>1</v>
      </c>
      <c r="M1678" s="8">
        <v>2</v>
      </c>
      <c r="N1678" s="8">
        <v>1</v>
      </c>
      <c r="O1678" s="8">
        <v>0</v>
      </c>
      <c r="P1678" s="8">
        <v>0</v>
      </c>
      <c r="Q1678" s="8">
        <v>1</v>
      </c>
      <c r="R1678" s="8">
        <v>1</v>
      </c>
      <c r="S1678" s="8">
        <v>19.899999999999999</v>
      </c>
      <c r="T1678" s="8">
        <v>25.992999999999999</v>
      </c>
      <c r="U1678" s="8">
        <v>224730000</v>
      </c>
      <c r="V1678" s="8">
        <v>0</v>
      </c>
      <c r="W1678" s="8">
        <v>0</v>
      </c>
      <c r="X1678" s="8">
        <v>0</v>
      </c>
      <c r="Y1678" s="8">
        <v>149070000</v>
      </c>
      <c r="Z1678" s="8">
        <v>178620</v>
      </c>
      <c r="AA1678" s="8">
        <v>0</v>
      </c>
      <c r="AB1678" s="8">
        <v>0</v>
      </c>
      <c r="AC1678" s="8">
        <v>174390</v>
      </c>
      <c r="AD1678" s="8">
        <v>75306000</v>
      </c>
      <c r="AE1678" s="8">
        <v>22473000</v>
      </c>
      <c r="AF1678" s="9">
        <v>0</v>
      </c>
      <c r="AG1678" s="10">
        <v>0</v>
      </c>
      <c r="AH1678" s="10">
        <v>0</v>
      </c>
      <c r="AI1678" s="10">
        <f t="shared" si="468"/>
        <v>0</v>
      </c>
      <c r="AJ1678" s="10">
        <f t="shared" si="469"/>
        <v>0</v>
      </c>
      <c r="AK1678" s="10">
        <f t="shared" si="470"/>
        <v>0</v>
      </c>
      <c r="AL1678" s="10">
        <f t="shared" si="471"/>
        <v>0</v>
      </c>
      <c r="AM1678" s="10">
        <f t="shared" si="472"/>
        <v>0</v>
      </c>
      <c r="AN1678" s="11">
        <f t="shared" si="473"/>
        <v>0</v>
      </c>
      <c r="AO1678" s="9">
        <v>14907000</v>
      </c>
      <c r="AP1678" s="10">
        <v>17862</v>
      </c>
      <c r="AQ1678" s="10">
        <v>0</v>
      </c>
      <c r="AR1678" s="10">
        <f t="shared" si="474"/>
        <v>2.8482437355384253E-2</v>
      </c>
      <c r="AS1678" s="10">
        <f t="shared" si="475"/>
        <v>3.739469074977271E-5</v>
      </c>
      <c r="AT1678" s="10">
        <f t="shared" si="476"/>
        <v>0</v>
      </c>
      <c r="AU1678" s="10">
        <f t="shared" si="477"/>
        <v>2</v>
      </c>
      <c r="AV1678" s="10">
        <f t="shared" si="478"/>
        <v>1.4259916023067013E-2</v>
      </c>
      <c r="AW1678" s="11">
        <f t="shared" si="479"/>
        <v>1.3417944403998535E-2</v>
      </c>
      <c r="AX1678" s="9">
        <v>0</v>
      </c>
      <c r="AY1678" s="10">
        <v>17439</v>
      </c>
      <c r="AZ1678" s="10">
        <v>7530600</v>
      </c>
      <c r="BA1678" s="10">
        <f t="shared" si="480"/>
        <v>0</v>
      </c>
      <c r="BB1678" s="10">
        <f t="shared" si="481"/>
        <v>3.7828059553377466E-5</v>
      </c>
      <c r="BC1678" s="10">
        <f t="shared" si="482"/>
        <v>1.5861187596902301E-2</v>
      </c>
      <c r="BD1678" s="10">
        <f t="shared" si="483"/>
        <v>2</v>
      </c>
      <c r="BE1678" s="10">
        <f t="shared" si="484"/>
        <v>7.9495078282278385E-3</v>
      </c>
      <c r="BF1678" s="11">
        <f t="shared" si="485"/>
        <v>7.4681353465866221E-3</v>
      </c>
      <c r="BG1678" s="8"/>
      <c r="BH1678" s="8"/>
      <c r="BI1678" s="8"/>
    </row>
    <row r="1679" spans="1:61" x14ac:dyDescent="0.25">
      <c r="A1679" s="8" t="s">
        <v>3738</v>
      </c>
      <c r="B1679" s="8" t="s">
        <v>3738</v>
      </c>
      <c r="C1679" s="8">
        <f>VLOOKUP(B1679,Annotation!D:E,2,FALSE)</f>
        <v>2402</v>
      </c>
      <c r="D1679" s="8" t="str">
        <f>VLOOKUP(B1679,Annotation!D:F,3,FALSE)</f>
        <v>sulfatase</v>
      </c>
      <c r="E1679" s="8" t="str">
        <f>VLOOKUP(B1679,Annotation!I:O,7,FALSE)</f>
        <v>Sulfatase|S1_7</v>
      </c>
      <c r="F1679" s="8" t="s">
        <v>7859</v>
      </c>
      <c r="G1679" s="8">
        <v>3</v>
      </c>
      <c r="H1679" s="8">
        <v>3</v>
      </c>
      <c r="I1679" s="8">
        <v>3</v>
      </c>
      <c r="J1679" s="8">
        <v>1</v>
      </c>
      <c r="K1679" s="8">
        <v>2</v>
      </c>
      <c r="L1679" s="8">
        <v>3</v>
      </c>
      <c r="M1679" s="8">
        <v>1</v>
      </c>
      <c r="N1679" s="8">
        <v>2</v>
      </c>
      <c r="O1679" s="8">
        <v>1</v>
      </c>
      <c r="P1679" s="8">
        <v>1</v>
      </c>
      <c r="Q1679" s="8">
        <v>1</v>
      </c>
      <c r="R1679" s="8">
        <v>1</v>
      </c>
      <c r="S1679" s="8">
        <v>6.2</v>
      </c>
      <c r="T1679" s="8">
        <v>57.481000000000002</v>
      </c>
      <c r="U1679" s="8">
        <v>628200000</v>
      </c>
      <c r="V1679" s="8">
        <v>95723000</v>
      </c>
      <c r="W1679" s="8">
        <v>52445000</v>
      </c>
      <c r="X1679" s="8">
        <v>53877000</v>
      </c>
      <c r="Y1679" s="8">
        <v>90751000</v>
      </c>
      <c r="Z1679" s="8">
        <v>42457000</v>
      </c>
      <c r="AA1679" s="8">
        <v>91437000</v>
      </c>
      <c r="AB1679" s="8">
        <v>121610000</v>
      </c>
      <c r="AC1679" s="8">
        <v>77819000</v>
      </c>
      <c r="AD1679" s="8">
        <v>2085000</v>
      </c>
      <c r="AE1679" s="8">
        <v>27313000</v>
      </c>
      <c r="AF1679" s="9">
        <v>4161900</v>
      </c>
      <c r="AG1679" s="10">
        <v>2280200</v>
      </c>
      <c r="AH1679" s="10">
        <v>2342500</v>
      </c>
      <c r="AI1679" s="10">
        <f t="shared" si="468"/>
        <v>1.6442804426842188E-2</v>
      </c>
      <c r="AJ1679" s="10">
        <f t="shared" si="469"/>
        <v>4.5997023890353038E-3</v>
      </c>
      <c r="AK1679" s="10">
        <f t="shared" si="470"/>
        <v>5.3635766417283494E-3</v>
      </c>
      <c r="AL1679" s="10">
        <f t="shared" si="471"/>
        <v>3</v>
      </c>
      <c r="AM1679" s="10">
        <f t="shared" si="472"/>
        <v>8.8020278192019481E-3</v>
      </c>
      <c r="AN1679" s="11">
        <f t="shared" si="473"/>
        <v>5.4118374171426937E-3</v>
      </c>
      <c r="AO1679" s="9">
        <v>3945700</v>
      </c>
      <c r="AP1679" s="10">
        <v>1845900</v>
      </c>
      <c r="AQ1679" s="10">
        <v>3975500</v>
      </c>
      <c r="AR1679" s="10">
        <f t="shared" si="474"/>
        <v>7.538951705449764E-3</v>
      </c>
      <c r="AS1679" s="10">
        <f t="shared" si="475"/>
        <v>3.8644530094617316E-3</v>
      </c>
      <c r="AT1679" s="10">
        <f t="shared" si="476"/>
        <v>9.2797721860152869E-3</v>
      </c>
      <c r="AU1679" s="10">
        <f t="shared" si="477"/>
        <v>3</v>
      </c>
      <c r="AV1679" s="10">
        <f t="shared" si="478"/>
        <v>6.8943923003089271E-3</v>
      </c>
      <c r="AW1679" s="11">
        <f t="shared" si="479"/>
        <v>2.2572864337597628E-3</v>
      </c>
      <c r="AX1679" s="9">
        <v>5287200</v>
      </c>
      <c r="AY1679" s="10">
        <v>3383400</v>
      </c>
      <c r="AZ1679" s="10">
        <v>90654</v>
      </c>
      <c r="BA1679" s="10">
        <f t="shared" si="480"/>
        <v>9.773786237355718E-3</v>
      </c>
      <c r="BB1679" s="10">
        <f t="shared" si="481"/>
        <v>7.3391511378460535E-3</v>
      </c>
      <c r="BC1679" s="10">
        <f t="shared" si="482"/>
        <v>1.9093831838227777E-4</v>
      </c>
      <c r="BD1679" s="10">
        <f t="shared" si="483"/>
        <v>3</v>
      </c>
      <c r="BE1679" s="10">
        <f t="shared" si="484"/>
        <v>5.7679585645280156E-3</v>
      </c>
      <c r="BF1679" s="11">
        <f t="shared" si="485"/>
        <v>4.0668766177809988E-3</v>
      </c>
      <c r="BG1679" s="8"/>
      <c r="BH1679" s="8"/>
      <c r="BI1679" s="8"/>
    </row>
    <row r="1680" spans="1:61" x14ac:dyDescent="0.25">
      <c r="A1680" s="8" t="s">
        <v>2602</v>
      </c>
      <c r="B1680" s="8" t="s">
        <v>2602</v>
      </c>
      <c r="C1680" s="8">
        <f>VLOOKUP(B1680,Annotation!D:E,2,FALSE)</f>
        <v>2408</v>
      </c>
      <c r="D1680" s="8" t="str">
        <f>VLOOKUP(B1680,Annotation!D:F,3,FALSE)</f>
        <v>hybrid sensor histidine kinase/response regulator transcription factor</v>
      </c>
      <c r="E1680" s="8" t="str">
        <f>VLOOKUP(B1680,Annotation!I:O,7,FALSE)</f>
        <v>HK|Hybrid</v>
      </c>
      <c r="F1680" s="8" t="s">
        <v>7859</v>
      </c>
      <c r="G1680" s="8">
        <v>23</v>
      </c>
      <c r="H1680" s="8">
        <v>23</v>
      </c>
      <c r="I1680" s="8">
        <v>23</v>
      </c>
      <c r="J1680" s="8">
        <v>14</v>
      </c>
      <c r="K1680" s="8">
        <v>12</v>
      </c>
      <c r="L1680" s="8">
        <v>14</v>
      </c>
      <c r="M1680" s="8">
        <v>5</v>
      </c>
      <c r="N1680" s="8">
        <v>8</v>
      </c>
      <c r="O1680" s="8">
        <v>6</v>
      </c>
      <c r="P1680" s="8">
        <v>10</v>
      </c>
      <c r="Q1680" s="8">
        <v>8</v>
      </c>
      <c r="R1680" s="8">
        <v>4</v>
      </c>
      <c r="S1680" s="8">
        <v>18.399999999999999</v>
      </c>
      <c r="T1680" s="8">
        <v>157.22</v>
      </c>
      <c r="U1680" s="8">
        <v>236810000</v>
      </c>
      <c r="V1680" s="8">
        <v>192120000</v>
      </c>
      <c r="W1680" s="8">
        <v>8089900</v>
      </c>
      <c r="X1680" s="8">
        <v>8800700</v>
      </c>
      <c r="Y1680" s="8">
        <v>2364600</v>
      </c>
      <c r="Z1680" s="8">
        <v>2688000</v>
      </c>
      <c r="AA1680" s="8">
        <v>1376900</v>
      </c>
      <c r="AB1680" s="8">
        <v>7993500</v>
      </c>
      <c r="AC1680" s="8">
        <v>3312500</v>
      </c>
      <c r="AD1680" s="8">
        <v>10062000</v>
      </c>
      <c r="AE1680" s="8">
        <v>3534500</v>
      </c>
      <c r="AF1680" s="9">
        <v>2867500</v>
      </c>
      <c r="AG1680" s="10">
        <v>120740</v>
      </c>
      <c r="AH1680" s="10">
        <v>131350</v>
      </c>
      <c r="AI1680" s="10">
        <f t="shared" si="468"/>
        <v>1.1328898266169292E-2</v>
      </c>
      <c r="AJ1680" s="10">
        <f t="shared" si="469"/>
        <v>2.4356112027546824E-4</v>
      </c>
      <c r="AK1680" s="10">
        <f t="shared" si="470"/>
        <v>3.0074953762690231E-4</v>
      </c>
      <c r="AL1680" s="10">
        <f t="shared" si="471"/>
        <v>3</v>
      </c>
      <c r="AM1680" s="10">
        <f t="shared" si="472"/>
        <v>3.9577363080238875E-3</v>
      </c>
      <c r="AN1680" s="11">
        <f t="shared" si="473"/>
        <v>5.2122508950022276E-3</v>
      </c>
      <c r="AO1680" s="9">
        <v>35293</v>
      </c>
      <c r="AP1680" s="10">
        <v>40119</v>
      </c>
      <c r="AQ1680" s="10">
        <v>20551</v>
      </c>
      <c r="AR1680" s="10">
        <f t="shared" si="474"/>
        <v>6.7433464921417882E-5</v>
      </c>
      <c r="AS1680" s="10">
        <f t="shared" si="475"/>
        <v>8.3990460093501913E-5</v>
      </c>
      <c r="AT1680" s="10">
        <f t="shared" si="476"/>
        <v>4.7970971750672913E-5</v>
      </c>
      <c r="AU1680" s="10">
        <f t="shared" si="477"/>
        <v>3</v>
      </c>
      <c r="AV1680" s="10">
        <f t="shared" si="478"/>
        <v>6.6464965588530905E-5</v>
      </c>
      <c r="AW1680" s="11">
        <f t="shared" si="479"/>
        <v>1.4720832819242949E-5</v>
      </c>
      <c r="AX1680" s="9">
        <v>119310</v>
      </c>
      <c r="AY1680" s="10">
        <v>49440</v>
      </c>
      <c r="AZ1680" s="10">
        <v>150180</v>
      </c>
      <c r="BA1680" s="10">
        <f t="shared" si="480"/>
        <v>2.2055349447323931E-4</v>
      </c>
      <c r="BB1680" s="10">
        <f t="shared" si="481"/>
        <v>1.0724349242037856E-4</v>
      </c>
      <c r="BC1680" s="10">
        <f t="shared" si="482"/>
        <v>3.1631385989201223E-4</v>
      </c>
      <c r="BD1680" s="10">
        <f t="shared" si="483"/>
        <v>3</v>
      </c>
      <c r="BE1680" s="10">
        <f t="shared" si="484"/>
        <v>2.1470361559521004E-4</v>
      </c>
      <c r="BF1680" s="11">
        <f t="shared" si="485"/>
        <v>8.5452795744577389E-5</v>
      </c>
      <c r="BG1680" s="8"/>
      <c r="BH1680" s="8"/>
      <c r="BI1680" s="8"/>
    </row>
    <row r="1681" spans="1:61" x14ac:dyDescent="0.25">
      <c r="A1681" s="8" t="s">
        <v>2603</v>
      </c>
      <c r="B1681" s="8" t="s">
        <v>2603</v>
      </c>
      <c r="C1681" s="8">
        <f>VLOOKUP(B1681,Annotation!D:E,2,FALSE)</f>
        <v>2409</v>
      </c>
      <c r="D1681" s="8" t="str">
        <f>VLOOKUP(B1681,Annotation!D:F,3,FALSE)</f>
        <v>alpha-galactosidase</v>
      </c>
      <c r="E1681" s="8" t="str">
        <f>VLOOKUP(B1681,Annotation!I:O,7,FALSE)</f>
        <v xml:space="preserve">CAZyme, single-domain, contains GH36 domain </v>
      </c>
      <c r="F1681" s="8" t="s">
        <v>7859</v>
      </c>
      <c r="G1681" s="8">
        <v>3</v>
      </c>
      <c r="H1681" s="8">
        <v>3</v>
      </c>
      <c r="I1681" s="8">
        <v>3</v>
      </c>
      <c r="J1681" s="8">
        <v>1</v>
      </c>
      <c r="K1681" s="8">
        <v>2</v>
      </c>
      <c r="L1681" s="8">
        <v>3</v>
      </c>
      <c r="M1681" s="8">
        <v>1</v>
      </c>
      <c r="N1681" s="8">
        <v>1</v>
      </c>
      <c r="O1681" s="8">
        <v>0</v>
      </c>
      <c r="P1681" s="8">
        <v>1</v>
      </c>
      <c r="Q1681" s="8">
        <v>1</v>
      </c>
      <c r="R1681" s="8">
        <v>1</v>
      </c>
      <c r="S1681" s="8">
        <v>5.0999999999999996</v>
      </c>
      <c r="T1681" s="8">
        <v>74.045000000000002</v>
      </c>
      <c r="U1681" s="8">
        <v>3482000</v>
      </c>
      <c r="V1681" s="8">
        <v>349480</v>
      </c>
      <c r="W1681" s="8">
        <v>578300</v>
      </c>
      <c r="X1681" s="8">
        <v>1749200</v>
      </c>
      <c r="Y1681" s="8">
        <v>0</v>
      </c>
      <c r="Z1681" s="8">
        <v>265590</v>
      </c>
      <c r="AA1681" s="8">
        <v>0</v>
      </c>
      <c r="AB1681" s="8">
        <v>395220</v>
      </c>
      <c r="AC1681" s="8">
        <v>0</v>
      </c>
      <c r="AD1681" s="8">
        <v>144160</v>
      </c>
      <c r="AE1681" s="8">
        <v>96721</v>
      </c>
      <c r="AF1681" s="9">
        <v>9707.7000000000007</v>
      </c>
      <c r="AG1681" s="10">
        <v>16064</v>
      </c>
      <c r="AH1681" s="10">
        <v>48589</v>
      </c>
      <c r="AI1681" s="10">
        <f t="shared" si="468"/>
        <v>3.8353110967215916E-5</v>
      </c>
      <c r="AJ1681" s="10">
        <f t="shared" si="469"/>
        <v>3.2404885175626316E-5</v>
      </c>
      <c r="AK1681" s="10">
        <f t="shared" si="470"/>
        <v>1.1125328727638797E-4</v>
      </c>
      <c r="AL1681" s="10">
        <f t="shared" si="471"/>
        <v>3</v>
      </c>
      <c r="AM1681" s="10">
        <f t="shared" si="472"/>
        <v>6.0670427806410062E-5</v>
      </c>
      <c r="AN1681" s="11">
        <f t="shared" si="473"/>
        <v>3.584982195805704E-5</v>
      </c>
      <c r="AO1681" s="9">
        <v>0</v>
      </c>
      <c r="AP1681" s="10">
        <v>7377.4</v>
      </c>
      <c r="AQ1681" s="10">
        <v>0</v>
      </c>
      <c r="AR1681" s="10">
        <f t="shared" si="474"/>
        <v>0</v>
      </c>
      <c r="AS1681" s="10">
        <f t="shared" si="475"/>
        <v>1.544483213175306E-5</v>
      </c>
      <c r="AT1681" s="10">
        <f t="shared" si="476"/>
        <v>0</v>
      </c>
      <c r="AU1681" s="10">
        <f t="shared" si="477"/>
        <v>1</v>
      </c>
      <c r="AV1681" s="10">
        <f t="shared" si="478"/>
        <v>0</v>
      </c>
      <c r="AW1681" s="11">
        <f t="shared" si="479"/>
        <v>0</v>
      </c>
      <c r="AX1681" s="9">
        <v>10978</v>
      </c>
      <c r="AY1681" s="10">
        <v>0</v>
      </c>
      <c r="AZ1681" s="10">
        <v>4004.5</v>
      </c>
      <c r="BA1681" s="10">
        <f t="shared" si="480"/>
        <v>2.0293657382677235E-5</v>
      </c>
      <c r="BB1681" s="10">
        <f t="shared" si="481"/>
        <v>0</v>
      </c>
      <c r="BC1681" s="10">
        <f t="shared" si="482"/>
        <v>8.4344043943105804E-6</v>
      </c>
      <c r="BD1681" s="10">
        <f t="shared" si="483"/>
        <v>2</v>
      </c>
      <c r="BE1681" s="10">
        <f t="shared" si="484"/>
        <v>1.4364030888493908E-5</v>
      </c>
      <c r="BF1681" s="11">
        <f t="shared" si="485"/>
        <v>8.3240854612406337E-6</v>
      </c>
      <c r="BG1681" s="8"/>
      <c r="BH1681" s="8"/>
      <c r="BI1681" s="8"/>
    </row>
    <row r="1682" spans="1:61" x14ac:dyDescent="0.25">
      <c r="A1682" s="17" t="s">
        <v>2604</v>
      </c>
      <c r="B1682" s="17" t="s">
        <v>2604</v>
      </c>
      <c r="C1682" s="17">
        <f>VLOOKUP(B1682,Annotation!D:E,2,FALSE)</f>
        <v>2410</v>
      </c>
      <c r="D1682" s="17" t="str">
        <f>VLOOKUP(B1682,Annotation!D:F,3,FALSE)</f>
        <v>RagB/SusD family nutrient uptake outer membrane protein</v>
      </c>
      <c r="E1682" s="17" t="str">
        <f>VLOOKUP(B1682,Annotation!I:O,7,FALSE)</f>
        <v>SusD-like</v>
      </c>
      <c r="F1682" s="17" t="s">
        <v>7859</v>
      </c>
      <c r="G1682" s="17">
        <v>8</v>
      </c>
      <c r="H1682" s="17">
        <v>8</v>
      </c>
      <c r="I1682" s="17">
        <v>8</v>
      </c>
      <c r="J1682" s="17">
        <v>3</v>
      </c>
      <c r="K1682" s="17">
        <v>7</v>
      </c>
      <c r="L1682" s="17">
        <v>5</v>
      </c>
      <c r="M1682" s="17">
        <v>2</v>
      </c>
      <c r="N1682" s="17">
        <v>2</v>
      </c>
      <c r="O1682" s="17">
        <v>3</v>
      </c>
      <c r="P1682" s="17">
        <v>1</v>
      </c>
      <c r="Q1682" s="17">
        <v>1</v>
      </c>
      <c r="R1682" s="17">
        <v>2</v>
      </c>
      <c r="S1682" s="17">
        <v>24.3</v>
      </c>
      <c r="T1682" s="17">
        <v>56.646999999999998</v>
      </c>
      <c r="U1682" s="17">
        <v>28719000</v>
      </c>
      <c r="V1682" s="17">
        <v>1192700</v>
      </c>
      <c r="W1682" s="17">
        <v>8039500</v>
      </c>
      <c r="X1682" s="17">
        <v>8758700</v>
      </c>
      <c r="Y1682" s="17">
        <v>4652100</v>
      </c>
      <c r="Z1682" s="17">
        <v>3236700</v>
      </c>
      <c r="AA1682" s="17">
        <v>1583800</v>
      </c>
      <c r="AB1682" s="17">
        <v>0</v>
      </c>
      <c r="AC1682" s="17">
        <v>751680</v>
      </c>
      <c r="AD1682" s="17">
        <v>504060</v>
      </c>
      <c r="AE1682" s="17">
        <v>1248700</v>
      </c>
      <c r="AF1682" s="18">
        <v>51858</v>
      </c>
      <c r="AG1682" s="19">
        <v>349540</v>
      </c>
      <c r="AH1682" s="19">
        <v>380810</v>
      </c>
      <c r="AI1682" s="19">
        <f t="shared" si="468"/>
        <v>2.0488021143400423E-4</v>
      </c>
      <c r="AJ1682" s="19">
        <f t="shared" si="469"/>
        <v>7.0510480355381118E-4</v>
      </c>
      <c r="AK1682" s="19">
        <f t="shared" si="470"/>
        <v>8.7193324266235774E-4</v>
      </c>
      <c r="AL1682" s="19">
        <f t="shared" si="471"/>
        <v>3</v>
      </c>
      <c r="AM1682" s="19">
        <f t="shared" si="472"/>
        <v>5.9397275255005776E-4</v>
      </c>
      <c r="AN1682" s="20">
        <f t="shared" si="473"/>
        <v>2.8343451470367226E-4</v>
      </c>
      <c r="AO1682" s="18">
        <v>202270</v>
      </c>
      <c r="AP1682" s="19">
        <v>140730</v>
      </c>
      <c r="AQ1682" s="19">
        <v>68862</v>
      </c>
      <c r="AR1682" s="19">
        <f t="shared" si="474"/>
        <v>3.8647230186312283E-4</v>
      </c>
      <c r="AS1682" s="19">
        <f t="shared" si="475"/>
        <v>2.9462293299829318E-4</v>
      </c>
      <c r="AT1682" s="19">
        <f t="shared" si="476"/>
        <v>1.6074045334508482E-4</v>
      </c>
      <c r="AU1682" s="19">
        <f t="shared" si="477"/>
        <v>3</v>
      </c>
      <c r="AV1682" s="19">
        <f t="shared" si="478"/>
        <v>2.8061189606883361E-4</v>
      </c>
      <c r="AW1682" s="20">
        <f t="shared" si="479"/>
        <v>9.2685664931608578E-5</v>
      </c>
      <c r="AX1682" s="18">
        <v>0</v>
      </c>
      <c r="AY1682" s="19">
        <v>32682</v>
      </c>
      <c r="AZ1682" s="19">
        <v>21915</v>
      </c>
      <c r="BA1682" s="19">
        <f t="shared" si="480"/>
        <v>0</v>
      </c>
      <c r="BB1682" s="19">
        <f t="shared" si="481"/>
        <v>7.0892633885170168E-5</v>
      </c>
      <c r="BC1682" s="19">
        <f t="shared" si="482"/>
        <v>4.6158065251920682E-5</v>
      </c>
      <c r="BD1682" s="19">
        <f t="shared" si="483"/>
        <v>2</v>
      </c>
      <c r="BE1682" s="19">
        <f t="shared" si="484"/>
        <v>5.8525349568545429E-5</v>
      </c>
      <c r="BF1682" s="20">
        <f t="shared" si="485"/>
        <v>2.9379001216761522E-5</v>
      </c>
      <c r="BG1682" s="17"/>
      <c r="BH1682" s="17"/>
      <c r="BI1682" s="17"/>
    </row>
    <row r="1683" spans="1:61" x14ac:dyDescent="0.25">
      <c r="A1683" s="21" t="s">
        <v>2605</v>
      </c>
      <c r="B1683" s="21" t="s">
        <v>2605</v>
      </c>
      <c r="C1683" s="21">
        <f>VLOOKUP(B1683,Annotation!D:E,2,FALSE)</f>
        <v>2411</v>
      </c>
      <c r="D1683" s="21" t="str">
        <f>VLOOKUP(B1683,Annotation!D:F,3,FALSE)</f>
        <v>TonB-dependent receptor</v>
      </c>
      <c r="E1683" s="21" t="str">
        <f>VLOOKUP(B1683,Annotation!I:O,7,FALSE)</f>
        <v>SusC-like</v>
      </c>
      <c r="F1683" s="21" t="s">
        <v>7859</v>
      </c>
      <c r="G1683" s="21">
        <v>10</v>
      </c>
      <c r="H1683" s="21">
        <v>10</v>
      </c>
      <c r="I1683" s="21">
        <v>9</v>
      </c>
      <c r="J1683" s="21">
        <v>7</v>
      </c>
      <c r="K1683" s="21">
        <v>8</v>
      </c>
      <c r="L1683" s="21">
        <v>6</v>
      </c>
      <c r="M1683" s="21">
        <v>7</v>
      </c>
      <c r="N1683" s="21">
        <v>5</v>
      </c>
      <c r="O1683" s="21">
        <v>5</v>
      </c>
      <c r="P1683" s="21">
        <v>6</v>
      </c>
      <c r="Q1683" s="21">
        <v>7</v>
      </c>
      <c r="R1683" s="21">
        <v>6</v>
      </c>
      <c r="S1683" s="21">
        <v>12.7</v>
      </c>
      <c r="T1683" s="21">
        <v>111.13</v>
      </c>
      <c r="U1683" s="21">
        <v>145550000</v>
      </c>
      <c r="V1683" s="21">
        <v>5015600</v>
      </c>
      <c r="W1683" s="21">
        <v>35593000</v>
      </c>
      <c r="X1683" s="21">
        <v>32063000</v>
      </c>
      <c r="Y1683" s="21">
        <v>10659000</v>
      </c>
      <c r="Z1683" s="21">
        <v>10251000</v>
      </c>
      <c r="AA1683" s="21">
        <v>6414900</v>
      </c>
      <c r="AB1683" s="21">
        <v>14978000</v>
      </c>
      <c r="AC1683" s="21">
        <v>22724000</v>
      </c>
      <c r="AD1683" s="21">
        <v>7854600</v>
      </c>
      <c r="AE1683" s="21">
        <v>3465600</v>
      </c>
      <c r="AF1683" s="22">
        <v>119420</v>
      </c>
      <c r="AG1683" s="23">
        <v>847460</v>
      </c>
      <c r="AH1683" s="23">
        <v>763410</v>
      </c>
      <c r="AI1683" s="23">
        <f t="shared" si="468"/>
        <v>4.7180367251819941E-4</v>
      </c>
      <c r="AJ1683" s="23">
        <f t="shared" si="469"/>
        <v>1.7095271408700372E-3</v>
      </c>
      <c r="AK1683" s="23">
        <f t="shared" si="470"/>
        <v>1.747965013473571E-3</v>
      </c>
      <c r="AL1683" s="23">
        <f t="shared" si="471"/>
        <v>3</v>
      </c>
      <c r="AM1683" s="23">
        <f t="shared" si="472"/>
        <v>1.3097652756206026E-3</v>
      </c>
      <c r="AN1683" s="24">
        <f t="shared" si="473"/>
        <v>5.9273608726426944E-4</v>
      </c>
      <c r="AO1683" s="22">
        <v>253790</v>
      </c>
      <c r="AP1683" s="23">
        <v>244070</v>
      </c>
      <c r="AQ1683" s="23">
        <v>152740</v>
      </c>
      <c r="AR1683" s="23">
        <f t="shared" si="474"/>
        <v>4.8491029559421546E-4</v>
      </c>
      <c r="AS1683" s="23">
        <f t="shared" si="475"/>
        <v>5.1096865811762538E-4</v>
      </c>
      <c r="AT1683" s="23">
        <f t="shared" si="476"/>
        <v>3.5653185855665323E-4</v>
      </c>
      <c r="AU1683" s="23">
        <f t="shared" si="477"/>
        <v>3</v>
      </c>
      <c r="AV1683" s="23">
        <f t="shared" si="478"/>
        <v>4.5080360408949804E-4</v>
      </c>
      <c r="AW1683" s="24">
        <f t="shared" si="479"/>
        <v>6.7503733569373507E-5</v>
      </c>
      <c r="AX1683" s="22">
        <v>356630</v>
      </c>
      <c r="AY1683" s="23">
        <v>541060</v>
      </c>
      <c r="AZ1683" s="23">
        <v>187020</v>
      </c>
      <c r="BA1683" s="23">
        <f t="shared" si="480"/>
        <v>6.5925733579742958E-4</v>
      </c>
      <c r="BB1683" s="23">
        <f t="shared" si="481"/>
        <v>1.1736481393400087E-3</v>
      </c>
      <c r="BC1683" s="23">
        <f t="shared" si="482"/>
        <v>3.9390743159544632E-4</v>
      </c>
      <c r="BD1683" s="23">
        <f t="shared" si="483"/>
        <v>3</v>
      </c>
      <c r="BE1683" s="23">
        <f t="shared" si="484"/>
        <v>7.4227096891096151E-4</v>
      </c>
      <c r="BF1683" s="24">
        <f t="shared" si="485"/>
        <v>3.236946506514319E-4</v>
      </c>
      <c r="BG1683" s="21"/>
      <c r="BH1683" s="21"/>
      <c r="BI1683" s="21"/>
    </row>
    <row r="1684" spans="1:61" x14ac:dyDescent="0.25">
      <c r="A1684" s="8" t="s">
        <v>2606</v>
      </c>
      <c r="B1684" s="8" t="s">
        <v>2606</v>
      </c>
      <c r="C1684" s="8">
        <f>VLOOKUP(B1684,Annotation!D:E,2,FALSE)</f>
        <v>2412</v>
      </c>
      <c r="D1684" s="8" t="str">
        <f>VLOOKUP(B1684,Annotation!D:F,3,FALSE)</f>
        <v>hypothetical protein</v>
      </c>
      <c r="E1684" s="8"/>
      <c r="F1684" s="8" t="s">
        <v>7859</v>
      </c>
      <c r="G1684" s="8">
        <v>2</v>
      </c>
      <c r="H1684" s="8">
        <v>2</v>
      </c>
      <c r="I1684" s="8">
        <v>2</v>
      </c>
      <c r="J1684" s="8">
        <v>0</v>
      </c>
      <c r="K1684" s="8">
        <v>1</v>
      </c>
      <c r="L1684" s="8">
        <v>1</v>
      </c>
      <c r="M1684" s="8">
        <v>0</v>
      </c>
      <c r="N1684" s="8">
        <v>0</v>
      </c>
      <c r="O1684" s="8">
        <v>0</v>
      </c>
      <c r="P1684" s="8">
        <v>0</v>
      </c>
      <c r="Q1684" s="8">
        <v>0</v>
      </c>
      <c r="R1684" s="8">
        <v>0</v>
      </c>
      <c r="S1684" s="8">
        <v>4.5</v>
      </c>
      <c r="T1684" s="8">
        <v>52.834000000000003</v>
      </c>
      <c r="U1684" s="8">
        <v>1274200</v>
      </c>
      <c r="V1684" s="8">
        <v>0</v>
      </c>
      <c r="W1684" s="8">
        <v>1274200</v>
      </c>
      <c r="X1684" s="8">
        <v>0</v>
      </c>
      <c r="Y1684" s="8">
        <v>0</v>
      </c>
      <c r="Z1684" s="8">
        <v>0</v>
      </c>
      <c r="AA1684" s="8">
        <v>0</v>
      </c>
      <c r="AB1684" s="8">
        <v>0</v>
      </c>
      <c r="AC1684" s="8">
        <v>0</v>
      </c>
      <c r="AD1684" s="8">
        <v>0</v>
      </c>
      <c r="AE1684" s="8">
        <v>55401</v>
      </c>
      <c r="AF1684" s="9">
        <v>0</v>
      </c>
      <c r="AG1684" s="10">
        <v>55401</v>
      </c>
      <c r="AH1684" s="10">
        <v>0</v>
      </c>
      <c r="AI1684" s="10">
        <f t="shared" si="468"/>
        <v>0</v>
      </c>
      <c r="AJ1684" s="10">
        <f t="shared" si="469"/>
        <v>1.1175691257562709E-4</v>
      </c>
      <c r="AK1684" s="10">
        <f t="shared" si="470"/>
        <v>0</v>
      </c>
      <c r="AL1684" s="10">
        <f t="shared" si="471"/>
        <v>1</v>
      </c>
      <c r="AM1684" s="10">
        <f t="shared" si="472"/>
        <v>0</v>
      </c>
      <c r="AN1684" s="11">
        <f t="shared" si="473"/>
        <v>0</v>
      </c>
      <c r="AO1684" s="9">
        <v>0</v>
      </c>
      <c r="AP1684" s="10">
        <v>0</v>
      </c>
      <c r="AQ1684" s="10">
        <v>0</v>
      </c>
      <c r="AR1684" s="10">
        <f t="shared" si="474"/>
        <v>0</v>
      </c>
      <c r="AS1684" s="10">
        <f t="shared" si="475"/>
        <v>0</v>
      </c>
      <c r="AT1684" s="10">
        <f t="shared" si="476"/>
        <v>0</v>
      </c>
      <c r="AU1684" s="10">
        <f t="shared" si="477"/>
        <v>0</v>
      </c>
      <c r="AV1684" s="10">
        <f t="shared" si="478"/>
        <v>0</v>
      </c>
      <c r="AW1684" s="11">
        <f t="shared" si="479"/>
        <v>0</v>
      </c>
      <c r="AX1684" s="9">
        <v>0</v>
      </c>
      <c r="AY1684" s="10">
        <v>0</v>
      </c>
      <c r="AZ1684" s="10">
        <v>0</v>
      </c>
      <c r="BA1684" s="10">
        <f t="shared" si="480"/>
        <v>0</v>
      </c>
      <c r="BB1684" s="10">
        <f t="shared" si="481"/>
        <v>0</v>
      </c>
      <c r="BC1684" s="10">
        <f t="shared" si="482"/>
        <v>0</v>
      </c>
      <c r="BD1684" s="10">
        <f t="shared" si="483"/>
        <v>0</v>
      </c>
      <c r="BE1684" s="10">
        <f t="shared" si="484"/>
        <v>0</v>
      </c>
      <c r="BF1684" s="11">
        <f t="shared" si="485"/>
        <v>0</v>
      </c>
      <c r="BG1684" s="8" t="s">
        <v>39</v>
      </c>
      <c r="BH1684" s="8">
        <v>2345</v>
      </c>
      <c r="BI1684" s="8">
        <v>272</v>
      </c>
    </row>
    <row r="1685" spans="1:61" x14ac:dyDescent="0.25">
      <c r="A1685" s="21" t="s">
        <v>2607</v>
      </c>
      <c r="B1685" s="21" t="s">
        <v>2607</v>
      </c>
      <c r="C1685" s="21">
        <f>VLOOKUP(B1685,Annotation!D:E,2,FALSE)</f>
        <v>2414</v>
      </c>
      <c r="D1685" s="21" t="str">
        <f>VLOOKUP(B1685,Annotation!D:F,3,FALSE)</f>
        <v>TonB-dependent receptor</v>
      </c>
      <c r="E1685" s="21" t="str">
        <f>VLOOKUP(B1685,Annotation!I:O,7,FALSE)</f>
        <v>SusC-like</v>
      </c>
      <c r="F1685" s="21" t="s">
        <v>7859</v>
      </c>
      <c r="G1685" s="21">
        <v>6</v>
      </c>
      <c r="H1685" s="21">
        <v>5</v>
      </c>
      <c r="I1685" s="21">
        <v>5</v>
      </c>
      <c r="J1685" s="21">
        <v>1</v>
      </c>
      <c r="K1685" s="21">
        <v>1</v>
      </c>
      <c r="L1685" s="21">
        <v>2</v>
      </c>
      <c r="M1685" s="21">
        <v>1</v>
      </c>
      <c r="N1685" s="21">
        <v>2</v>
      </c>
      <c r="O1685" s="21">
        <v>2</v>
      </c>
      <c r="P1685" s="21">
        <v>1</v>
      </c>
      <c r="Q1685" s="21">
        <v>1</v>
      </c>
      <c r="R1685" s="21">
        <v>1</v>
      </c>
      <c r="S1685" s="21">
        <v>6.1</v>
      </c>
      <c r="T1685" s="21">
        <v>114.88</v>
      </c>
      <c r="U1685" s="21">
        <v>2575300</v>
      </c>
      <c r="V1685" s="21">
        <v>154930</v>
      </c>
      <c r="W1685" s="21">
        <v>249580</v>
      </c>
      <c r="X1685" s="21">
        <v>1109800</v>
      </c>
      <c r="Y1685" s="21">
        <v>0</v>
      </c>
      <c r="Z1685" s="21">
        <v>0</v>
      </c>
      <c r="AA1685" s="21">
        <v>607570</v>
      </c>
      <c r="AB1685" s="21">
        <v>172290</v>
      </c>
      <c r="AC1685" s="21">
        <v>161200</v>
      </c>
      <c r="AD1685" s="21">
        <v>119950</v>
      </c>
      <c r="AE1685" s="21">
        <v>64384</v>
      </c>
      <c r="AF1685" s="22">
        <v>3873.3</v>
      </c>
      <c r="AG1685" s="23">
        <v>6239.6</v>
      </c>
      <c r="AH1685" s="23">
        <v>27745</v>
      </c>
      <c r="AI1685" s="23">
        <f t="shared" si="468"/>
        <v>1.5302605633601924E-5</v>
      </c>
      <c r="AJ1685" s="23">
        <f t="shared" si="469"/>
        <v>1.2586748103949077E-5</v>
      </c>
      <c r="AK1685" s="23">
        <f t="shared" si="470"/>
        <v>6.352718630725851E-5</v>
      </c>
      <c r="AL1685" s="23">
        <f t="shared" si="471"/>
        <v>3</v>
      </c>
      <c r="AM1685" s="23">
        <f t="shared" si="472"/>
        <v>3.0472180014936502E-5</v>
      </c>
      <c r="AN1685" s="24">
        <f t="shared" si="473"/>
        <v>2.3399701583131764E-5</v>
      </c>
      <c r="AO1685" s="22">
        <v>0</v>
      </c>
      <c r="AP1685" s="23">
        <v>0</v>
      </c>
      <c r="AQ1685" s="23">
        <v>15189</v>
      </c>
      <c r="AR1685" s="23">
        <f t="shared" si="474"/>
        <v>0</v>
      </c>
      <c r="AS1685" s="23">
        <f t="shared" si="475"/>
        <v>0</v>
      </c>
      <c r="AT1685" s="23">
        <f t="shared" si="476"/>
        <v>3.5454775432872898E-5</v>
      </c>
      <c r="AU1685" s="23">
        <f t="shared" si="477"/>
        <v>1</v>
      </c>
      <c r="AV1685" s="23">
        <f t="shared" si="478"/>
        <v>0</v>
      </c>
      <c r="AW1685" s="24">
        <f t="shared" si="479"/>
        <v>0</v>
      </c>
      <c r="AX1685" s="22">
        <v>4307.1000000000004</v>
      </c>
      <c r="AY1685" s="23">
        <v>4030</v>
      </c>
      <c r="AZ1685" s="23">
        <v>2998.8</v>
      </c>
      <c r="BA1685" s="23">
        <f t="shared" si="480"/>
        <v>7.961997787659786E-6</v>
      </c>
      <c r="BB1685" s="23">
        <f t="shared" si="481"/>
        <v>8.7417328975349037E-6</v>
      </c>
      <c r="BC1685" s="23">
        <f t="shared" si="482"/>
        <v>6.3161672862176476E-6</v>
      </c>
      <c r="BD1685" s="23">
        <f t="shared" si="483"/>
        <v>3</v>
      </c>
      <c r="BE1685" s="23">
        <f t="shared" si="484"/>
        <v>7.6732993238041113E-6</v>
      </c>
      <c r="BF1685" s="24">
        <f t="shared" si="485"/>
        <v>1.0110562912042972E-6</v>
      </c>
      <c r="BG1685" s="21"/>
      <c r="BH1685" s="21"/>
      <c r="BI1685" s="21"/>
    </row>
    <row r="1686" spans="1:61" x14ac:dyDescent="0.25">
      <c r="A1686" s="17" t="s">
        <v>2608</v>
      </c>
      <c r="B1686" s="17" t="s">
        <v>2608</v>
      </c>
      <c r="C1686" s="17">
        <f>VLOOKUP(B1686,Annotation!D:E,2,FALSE)</f>
        <v>2415</v>
      </c>
      <c r="D1686" s="17" t="str">
        <f>VLOOKUP(B1686,Annotation!D:F,3,FALSE)</f>
        <v>RagB/SusD family nutrient uptake outer membrane protein</v>
      </c>
      <c r="E1686" s="17" t="str">
        <f>VLOOKUP(B1686,Annotation!I:O,7,FALSE)</f>
        <v>SusD-like</v>
      </c>
      <c r="F1686" s="17" t="s">
        <v>7859</v>
      </c>
      <c r="G1686" s="17">
        <v>2</v>
      </c>
      <c r="H1686" s="17">
        <v>2</v>
      </c>
      <c r="I1686" s="17">
        <v>2</v>
      </c>
      <c r="J1686" s="17">
        <v>0</v>
      </c>
      <c r="K1686" s="17">
        <v>0</v>
      </c>
      <c r="L1686" s="17">
        <v>1</v>
      </c>
      <c r="M1686" s="17">
        <v>0</v>
      </c>
      <c r="N1686" s="17">
        <v>0</v>
      </c>
      <c r="O1686" s="17">
        <v>0</v>
      </c>
      <c r="P1686" s="17">
        <v>0</v>
      </c>
      <c r="Q1686" s="17">
        <v>1</v>
      </c>
      <c r="R1686" s="17">
        <v>0</v>
      </c>
      <c r="S1686" s="17">
        <v>4</v>
      </c>
      <c r="T1686" s="17">
        <v>59.84</v>
      </c>
      <c r="U1686" s="17">
        <v>1098800</v>
      </c>
      <c r="V1686" s="17">
        <v>0</v>
      </c>
      <c r="W1686" s="17">
        <v>0</v>
      </c>
      <c r="X1686" s="17">
        <v>982270</v>
      </c>
      <c r="Y1686" s="17">
        <v>0</v>
      </c>
      <c r="Z1686" s="17">
        <v>0</v>
      </c>
      <c r="AA1686" s="17">
        <v>0</v>
      </c>
      <c r="AB1686" s="17">
        <v>0</v>
      </c>
      <c r="AC1686" s="17">
        <v>116500</v>
      </c>
      <c r="AD1686" s="17">
        <v>0</v>
      </c>
      <c r="AE1686" s="17">
        <v>43951</v>
      </c>
      <c r="AF1686" s="18">
        <v>0</v>
      </c>
      <c r="AG1686" s="19">
        <v>0</v>
      </c>
      <c r="AH1686" s="19">
        <v>39291</v>
      </c>
      <c r="AI1686" s="19">
        <f t="shared" si="468"/>
        <v>0</v>
      </c>
      <c r="AJ1686" s="19">
        <f t="shared" si="469"/>
        <v>0</v>
      </c>
      <c r="AK1686" s="19">
        <f t="shared" si="470"/>
        <v>8.996383770764081E-5</v>
      </c>
      <c r="AL1686" s="19">
        <f t="shared" si="471"/>
        <v>1</v>
      </c>
      <c r="AM1686" s="19">
        <f t="shared" si="472"/>
        <v>0</v>
      </c>
      <c r="AN1686" s="20">
        <f t="shared" si="473"/>
        <v>0</v>
      </c>
      <c r="AO1686" s="18">
        <v>0</v>
      </c>
      <c r="AP1686" s="19">
        <v>0</v>
      </c>
      <c r="AQ1686" s="19">
        <v>0</v>
      </c>
      <c r="AR1686" s="19">
        <f t="shared" si="474"/>
        <v>0</v>
      </c>
      <c r="AS1686" s="19">
        <f t="shared" si="475"/>
        <v>0</v>
      </c>
      <c r="AT1686" s="19">
        <f t="shared" si="476"/>
        <v>0</v>
      </c>
      <c r="AU1686" s="19">
        <f t="shared" si="477"/>
        <v>0</v>
      </c>
      <c r="AV1686" s="19">
        <f t="shared" si="478"/>
        <v>0</v>
      </c>
      <c r="AW1686" s="20">
        <f t="shared" si="479"/>
        <v>0</v>
      </c>
      <c r="AX1686" s="18">
        <v>0</v>
      </c>
      <c r="AY1686" s="19">
        <v>4660</v>
      </c>
      <c r="AZ1686" s="19">
        <v>0</v>
      </c>
      <c r="BA1686" s="19">
        <f t="shared" si="480"/>
        <v>0</v>
      </c>
      <c r="BB1686" s="19">
        <f t="shared" si="481"/>
        <v>1.0108306526678077E-5</v>
      </c>
      <c r="BC1686" s="19">
        <f t="shared" si="482"/>
        <v>0</v>
      </c>
      <c r="BD1686" s="19">
        <f t="shared" si="483"/>
        <v>1</v>
      </c>
      <c r="BE1686" s="19">
        <f t="shared" si="484"/>
        <v>0</v>
      </c>
      <c r="BF1686" s="20">
        <f t="shared" si="485"/>
        <v>0</v>
      </c>
      <c r="BG1686" s="17"/>
      <c r="BH1686" s="17"/>
      <c r="BI1686" s="17"/>
    </row>
    <row r="1687" spans="1:61" x14ac:dyDescent="0.25">
      <c r="A1687" s="8" t="s">
        <v>3739</v>
      </c>
      <c r="B1687" s="8" t="s">
        <v>3740</v>
      </c>
      <c r="C1687" s="8">
        <f>VLOOKUP(B1687,Annotation!D:E,2,FALSE)</f>
        <v>2416</v>
      </c>
      <c r="D1687" s="8" t="str">
        <f>VLOOKUP(B1687,Annotation!D:F,3,FALSE)</f>
        <v>T9SS type A sorting domain-containing protein</v>
      </c>
      <c r="E1687" s="8"/>
      <c r="F1687" s="8" t="s">
        <v>7859</v>
      </c>
      <c r="G1687" s="8">
        <v>6</v>
      </c>
      <c r="H1687" s="8">
        <v>6</v>
      </c>
      <c r="I1687" s="8">
        <v>5</v>
      </c>
      <c r="J1687" s="8">
        <v>0</v>
      </c>
      <c r="K1687" s="8">
        <v>4</v>
      </c>
      <c r="L1687" s="8">
        <v>0</v>
      </c>
      <c r="M1687" s="8">
        <v>1</v>
      </c>
      <c r="N1687" s="8">
        <v>1</v>
      </c>
      <c r="O1687" s="8">
        <v>2</v>
      </c>
      <c r="P1687" s="8">
        <v>1</v>
      </c>
      <c r="Q1687" s="8">
        <v>2</v>
      </c>
      <c r="R1687" s="8">
        <v>0</v>
      </c>
      <c r="S1687" s="8">
        <v>7.2</v>
      </c>
      <c r="T1687" s="8">
        <v>97.15</v>
      </c>
      <c r="U1687" s="8">
        <v>2134500</v>
      </c>
      <c r="V1687" s="8">
        <v>0</v>
      </c>
      <c r="W1687" s="8">
        <v>295180</v>
      </c>
      <c r="X1687" s="8">
        <v>0</v>
      </c>
      <c r="Y1687" s="8">
        <v>0</v>
      </c>
      <c r="Z1687" s="8">
        <v>1070900</v>
      </c>
      <c r="AA1687" s="8">
        <v>437870</v>
      </c>
      <c r="AB1687" s="8">
        <v>236860</v>
      </c>
      <c r="AC1687" s="8">
        <v>93655</v>
      </c>
      <c r="AD1687" s="8">
        <v>0</v>
      </c>
      <c r="AE1687" s="8">
        <v>49639</v>
      </c>
      <c r="AF1687" s="9">
        <v>0</v>
      </c>
      <c r="AG1687" s="10">
        <v>6864.7</v>
      </c>
      <c r="AH1687" s="10">
        <v>0</v>
      </c>
      <c r="AI1687" s="10">
        <f t="shared" si="468"/>
        <v>0</v>
      </c>
      <c r="AJ1687" s="10">
        <f t="shared" si="469"/>
        <v>1.3847722563814864E-5</v>
      </c>
      <c r="AK1687" s="10">
        <f t="shared" si="470"/>
        <v>0</v>
      </c>
      <c r="AL1687" s="10">
        <f t="shared" si="471"/>
        <v>1</v>
      </c>
      <c r="AM1687" s="10">
        <f t="shared" si="472"/>
        <v>0</v>
      </c>
      <c r="AN1687" s="11">
        <f t="shared" si="473"/>
        <v>0</v>
      </c>
      <c r="AO1687" s="9">
        <v>0</v>
      </c>
      <c r="AP1687" s="10">
        <v>24905</v>
      </c>
      <c r="AQ1687" s="10">
        <v>10183</v>
      </c>
      <c r="AR1687" s="10">
        <f t="shared" si="474"/>
        <v>0</v>
      </c>
      <c r="AS1687" s="10">
        <f t="shared" si="475"/>
        <v>5.2139445365753516E-5</v>
      </c>
      <c r="AT1687" s="10">
        <f t="shared" si="476"/>
        <v>2.3769568650532931E-5</v>
      </c>
      <c r="AU1687" s="10">
        <f t="shared" si="477"/>
        <v>2</v>
      </c>
      <c r="AV1687" s="10">
        <f t="shared" si="478"/>
        <v>3.7954507008143222E-5</v>
      </c>
      <c r="AW1687" s="11">
        <f t="shared" si="479"/>
        <v>2.1313438801004844E-5</v>
      </c>
      <c r="AX1687" s="9">
        <v>5508.4</v>
      </c>
      <c r="AY1687" s="10">
        <v>2178</v>
      </c>
      <c r="AZ1687" s="10">
        <v>0</v>
      </c>
      <c r="BA1687" s="10">
        <f t="shared" si="480"/>
        <v>1.0182691048163534E-5</v>
      </c>
      <c r="BB1687" s="10">
        <f t="shared" si="481"/>
        <v>4.7244402607521144E-6</v>
      </c>
      <c r="BC1687" s="10">
        <f t="shared" si="482"/>
        <v>0</v>
      </c>
      <c r="BD1687" s="10">
        <f t="shared" si="483"/>
        <v>2</v>
      </c>
      <c r="BE1687" s="10">
        <f t="shared" si="484"/>
        <v>7.4535656544578241E-6</v>
      </c>
      <c r="BF1687" s="11">
        <f t="shared" si="485"/>
        <v>4.1606628000041136E-6</v>
      </c>
      <c r="BG1687" s="8"/>
      <c r="BH1687" s="8"/>
      <c r="BI1687" s="8"/>
    </row>
    <row r="1688" spans="1:61" x14ac:dyDescent="0.25">
      <c r="A1688" s="8" t="s">
        <v>2609</v>
      </c>
      <c r="B1688" s="8" t="s">
        <v>2609</v>
      </c>
      <c r="C1688" s="8">
        <f>VLOOKUP(B1688,Annotation!D:E,2,FALSE)</f>
        <v>2430</v>
      </c>
      <c r="D1688" s="8" t="str">
        <f>VLOOKUP(B1688,Annotation!D:F,3,FALSE)</f>
        <v>family 78 glycoside hydrolase catalytic domain</v>
      </c>
      <c r="E1688" s="8" t="str">
        <f>VLOOKUP(B1688,Annotation!I:O,7,FALSE)</f>
        <v xml:space="preserve">CAZyme, single-domain, contains GH78 domain </v>
      </c>
      <c r="F1688" s="8" t="s">
        <v>7859</v>
      </c>
      <c r="G1688" s="8">
        <v>7</v>
      </c>
      <c r="H1688" s="8">
        <v>7</v>
      </c>
      <c r="I1688" s="8">
        <v>7</v>
      </c>
      <c r="J1688" s="8">
        <v>3</v>
      </c>
      <c r="K1688" s="8">
        <v>4</v>
      </c>
      <c r="L1688" s="8">
        <v>4</v>
      </c>
      <c r="M1688" s="8">
        <v>3</v>
      </c>
      <c r="N1688" s="8">
        <v>3</v>
      </c>
      <c r="O1688" s="8">
        <v>3</v>
      </c>
      <c r="P1688" s="8">
        <v>3</v>
      </c>
      <c r="Q1688" s="8">
        <v>3</v>
      </c>
      <c r="R1688" s="8">
        <v>2</v>
      </c>
      <c r="S1688" s="8">
        <v>14.3</v>
      </c>
      <c r="T1688" s="8">
        <v>64.353999999999999</v>
      </c>
      <c r="U1688" s="8">
        <v>34459000</v>
      </c>
      <c r="V1688" s="8">
        <v>1523000</v>
      </c>
      <c r="W1688" s="8">
        <v>4427000</v>
      </c>
      <c r="X1688" s="8">
        <v>9228400</v>
      </c>
      <c r="Y1688" s="8">
        <v>8427800</v>
      </c>
      <c r="Z1688" s="8">
        <v>929460</v>
      </c>
      <c r="AA1688" s="8">
        <v>1468200</v>
      </c>
      <c r="AB1688" s="8">
        <v>2858400</v>
      </c>
      <c r="AC1688" s="8">
        <v>5052300</v>
      </c>
      <c r="AD1688" s="8">
        <v>544580</v>
      </c>
      <c r="AE1688" s="8">
        <v>1148600</v>
      </c>
      <c r="AF1688" s="9">
        <v>50768</v>
      </c>
      <c r="AG1688" s="10">
        <v>147570</v>
      </c>
      <c r="AH1688" s="10">
        <v>307610</v>
      </c>
      <c r="AI1688" s="10">
        <f t="shared" si="468"/>
        <v>2.005738473153906E-4</v>
      </c>
      <c r="AJ1688" s="10">
        <f t="shared" si="469"/>
        <v>2.9768357229626341E-4</v>
      </c>
      <c r="AK1688" s="10">
        <f t="shared" si="470"/>
        <v>7.043286278600033E-4</v>
      </c>
      <c r="AL1688" s="10">
        <f t="shared" si="471"/>
        <v>3</v>
      </c>
      <c r="AM1688" s="10">
        <f t="shared" si="472"/>
        <v>4.0086201582388575E-4</v>
      </c>
      <c r="AN1688" s="11">
        <f t="shared" si="473"/>
        <v>2.1821482249834268E-4</v>
      </c>
      <c r="AO1688" s="9">
        <v>280930</v>
      </c>
      <c r="AP1688" s="10">
        <v>30982</v>
      </c>
      <c r="AQ1688" s="10">
        <v>48938</v>
      </c>
      <c r="AR1688" s="10">
        <f t="shared" si="474"/>
        <v>5.3676602443470159E-4</v>
      </c>
      <c r="AS1688" s="10">
        <f t="shared" si="475"/>
        <v>6.4861846870980746E-5</v>
      </c>
      <c r="AT1688" s="10">
        <f t="shared" si="476"/>
        <v>1.1423305024253958E-4</v>
      </c>
      <c r="AU1688" s="10">
        <f t="shared" si="477"/>
        <v>3</v>
      </c>
      <c r="AV1688" s="10">
        <f t="shared" si="478"/>
        <v>2.3862030718274063E-4</v>
      </c>
      <c r="AW1688" s="11">
        <f t="shared" si="479"/>
        <v>2.1178216869754583E-4</v>
      </c>
      <c r="AX1688" s="9">
        <v>95281</v>
      </c>
      <c r="AY1688" s="10">
        <v>168410</v>
      </c>
      <c r="AZ1688" s="10">
        <v>18153</v>
      </c>
      <c r="BA1688" s="10">
        <f t="shared" si="480"/>
        <v>1.7613408353788209E-4</v>
      </c>
      <c r="BB1688" s="10">
        <f t="shared" si="481"/>
        <v>3.6530899187936803E-4</v>
      </c>
      <c r="BC1688" s="10">
        <f t="shared" si="482"/>
        <v>3.8234422017710071E-5</v>
      </c>
      <c r="BD1688" s="10">
        <f t="shared" si="483"/>
        <v>3</v>
      </c>
      <c r="BE1688" s="10">
        <f t="shared" si="484"/>
        <v>1.9322583247832008E-4</v>
      </c>
      <c r="BF1688" s="11">
        <f t="shared" si="485"/>
        <v>1.3407346114209021E-4</v>
      </c>
      <c r="BG1688" s="8"/>
      <c r="BH1688" s="8"/>
      <c r="BI1688" s="8"/>
    </row>
    <row r="1689" spans="1:61" x14ac:dyDescent="0.25">
      <c r="A1689" s="8" t="s">
        <v>2610</v>
      </c>
      <c r="B1689" s="8" t="s">
        <v>2610</v>
      </c>
      <c r="C1689" s="8">
        <f>VLOOKUP(B1689,Annotation!D:E,2,FALSE)</f>
        <v>2431</v>
      </c>
      <c r="D1689" s="8" t="str">
        <f>VLOOKUP(B1689,Annotation!D:F,3,FALSE)</f>
        <v>sulfatase-like hydrolase/transferase</v>
      </c>
      <c r="E1689" s="8" t="str">
        <f>VLOOKUP(B1689,Annotation!I:O,7,FALSE)</f>
        <v>Sulfatase|S1_4</v>
      </c>
      <c r="F1689" s="8" t="s">
        <v>7859</v>
      </c>
      <c r="G1689" s="8">
        <v>5</v>
      </c>
      <c r="H1689" s="8">
        <v>5</v>
      </c>
      <c r="I1689" s="8">
        <v>5</v>
      </c>
      <c r="J1689" s="8">
        <v>3</v>
      </c>
      <c r="K1689" s="8">
        <v>1</v>
      </c>
      <c r="L1689" s="8">
        <v>1</v>
      </c>
      <c r="M1689" s="8">
        <v>1</v>
      </c>
      <c r="N1689" s="8">
        <v>0</v>
      </c>
      <c r="O1689" s="8">
        <v>1</v>
      </c>
      <c r="P1689" s="8">
        <v>0</v>
      </c>
      <c r="Q1689" s="8">
        <v>0</v>
      </c>
      <c r="R1689" s="8">
        <v>0</v>
      </c>
      <c r="S1689" s="8">
        <v>7.9</v>
      </c>
      <c r="T1689" s="8">
        <v>75.174000000000007</v>
      </c>
      <c r="U1689" s="8">
        <v>19575000</v>
      </c>
      <c r="V1689" s="8">
        <v>501420</v>
      </c>
      <c r="W1689" s="8">
        <v>924170</v>
      </c>
      <c r="X1689" s="8">
        <v>478060</v>
      </c>
      <c r="Y1689" s="8">
        <v>805130</v>
      </c>
      <c r="Z1689" s="8">
        <v>0</v>
      </c>
      <c r="AA1689" s="8">
        <v>16866000</v>
      </c>
      <c r="AB1689" s="8">
        <v>0</v>
      </c>
      <c r="AC1689" s="8">
        <v>0</v>
      </c>
      <c r="AD1689" s="8">
        <v>0</v>
      </c>
      <c r="AE1689" s="8">
        <v>593170</v>
      </c>
      <c r="AF1689" s="9">
        <v>15195</v>
      </c>
      <c r="AG1689" s="10">
        <v>28005</v>
      </c>
      <c r="AH1689" s="10">
        <v>14487</v>
      </c>
      <c r="AI1689" s="10">
        <f t="shared" si="468"/>
        <v>6.0032296130581473E-5</v>
      </c>
      <c r="AJ1689" s="10">
        <f t="shared" si="469"/>
        <v>5.6492704764903819E-5</v>
      </c>
      <c r="AK1689" s="10">
        <f t="shared" si="470"/>
        <v>3.3170601839367597E-5</v>
      </c>
      <c r="AL1689" s="10">
        <f t="shared" si="471"/>
        <v>3</v>
      </c>
      <c r="AM1689" s="10">
        <f t="shared" si="472"/>
        <v>4.9898534244950967E-5</v>
      </c>
      <c r="AN1689" s="11">
        <f t="shared" si="473"/>
        <v>1.191637441180047E-5</v>
      </c>
      <c r="AO1689" s="9">
        <v>24398</v>
      </c>
      <c r="AP1689" s="10">
        <v>0</v>
      </c>
      <c r="AQ1689" s="10">
        <v>511090</v>
      </c>
      <c r="AR1689" s="10">
        <f t="shared" si="474"/>
        <v>4.6616657046801165E-5</v>
      </c>
      <c r="AS1689" s="10">
        <f t="shared" si="475"/>
        <v>0</v>
      </c>
      <c r="AT1689" s="10">
        <f t="shared" si="476"/>
        <v>1.1930068586468502E-3</v>
      </c>
      <c r="AU1689" s="10">
        <f t="shared" si="477"/>
        <v>2</v>
      </c>
      <c r="AV1689" s="10">
        <f t="shared" si="478"/>
        <v>6.1981175784682572E-4</v>
      </c>
      <c r="AW1689" s="11">
        <f t="shared" si="479"/>
        <v>5.5172950012939064E-4</v>
      </c>
      <c r="AX1689" s="9">
        <v>0</v>
      </c>
      <c r="AY1689" s="10">
        <v>0</v>
      </c>
      <c r="AZ1689" s="10">
        <v>0</v>
      </c>
      <c r="BA1689" s="10">
        <f t="shared" si="480"/>
        <v>0</v>
      </c>
      <c r="BB1689" s="10">
        <f t="shared" si="481"/>
        <v>0</v>
      </c>
      <c r="BC1689" s="10">
        <f t="shared" si="482"/>
        <v>0</v>
      </c>
      <c r="BD1689" s="10">
        <f t="shared" si="483"/>
        <v>0</v>
      </c>
      <c r="BE1689" s="10">
        <f t="shared" si="484"/>
        <v>0</v>
      </c>
      <c r="BF1689" s="11">
        <f t="shared" si="485"/>
        <v>0</v>
      </c>
      <c r="BG1689" s="8" t="s">
        <v>39</v>
      </c>
      <c r="BH1689" s="8">
        <v>2346</v>
      </c>
      <c r="BI1689" s="8">
        <v>387</v>
      </c>
    </row>
    <row r="1690" spans="1:61" x14ac:dyDescent="0.25">
      <c r="A1690" s="8" t="s">
        <v>2611</v>
      </c>
      <c r="B1690" s="8" t="s">
        <v>2611</v>
      </c>
      <c r="C1690" s="8">
        <f>VLOOKUP(B1690,Annotation!D:E,2,FALSE)</f>
        <v>2432</v>
      </c>
      <c r="D1690" s="8" t="str">
        <f>VLOOKUP(B1690,Annotation!D:F,3,FALSE)</f>
        <v>sulfatase</v>
      </c>
      <c r="E1690" s="8" t="str">
        <f>VLOOKUP(B1690,Annotation!I:O,7,FALSE)</f>
        <v>Sulfatase|S1_8</v>
      </c>
      <c r="F1690" s="8" t="s">
        <v>7859</v>
      </c>
      <c r="G1690" s="8">
        <v>4</v>
      </c>
      <c r="H1690" s="8">
        <v>4</v>
      </c>
      <c r="I1690" s="8">
        <v>4</v>
      </c>
      <c r="J1690" s="8">
        <v>0</v>
      </c>
      <c r="K1690" s="8">
        <v>2</v>
      </c>
      <c r="L1690" s="8">
        <v>2</v>
      </c>
      <c r="M1690" s="8">
        <v>0</v>
      </c>
      <c r="N1690" s="8">
        <v>0</v>
      </c>
      <c r="O1690" s="8">
        <v>0</v>
      </c>
      <c r="P1690" s="8">
        <v>0</v>
      </c>
      <c r="Q1690" s="8">
        <v>0</v>
      </c>
      <c r="R1690" s="8">
        <v>0</v>
      </c>
      <c r="S1690" s="8">
        <v>9.5</v>
      </c>
      <c r="T1690" s="8">
        <v>56.122</v>
      </c>
      <c r="U1690" s="8">
        <v>3854500</v>
      </c>
      <c r="V1690" s="8">
        <v>0</v>
      </c>
      <c r="W1690" s="8">
        <v>1731400</v>
      </c>
      <c r="X1690" s="8">
        <v>2123100</v>
      </c>
      <c r="Y1690" s="8">
        <v>0</v>
      </c>
      <c r="Z1690" s="8">
        <v>0</v>
      </c>
      <c r="AA1690" s="8">
        <v>0</v>
      </c>
      <c r="AB1690" s="8">
        <v>0</v>
      </c>
      <c r="AC1690" s="8">
        <v>0</v>
      </c>
      <c r="AD1690" s="8">
        <v>0</v>
      </c>
      <c r="AE1690" s="8">
        <v>154180</v>
      </c>
      <c r="AF1690" s="9">
        <v>0</v>
      </c>
      <c r="AG1690" s="10">
        <v>69258</v>
      </c>
      <c r="AH1690" s="10">
        <v>84922</v>
      </c>
      <c r="AI1690" s="10">
        <f t="shared" si="468"/>
        <v>0</v>
      </c>
      <c r="AJ1690" s="10">
        <f t="shared" si="469"/>
        <v>1.3970975706508511E-4</v>
      </c>
      <c r="AK1690" s="10">
        <f t="shared" si="470"/>
        <v>1.9444424997603198E-4</v>
      </c>
      <c r="AL1690" s="10">
        <f t="shared" si="471"/>
        <v>2</v>
      </c>
      <c r="AM1690" s="10">
        <f t="shared" si="472"/>
        <v>1.6707700352055853E-4</v>
      </c>
      <c r="AN1690" s="11">
        <f t="shared" si="473"/>
        <v>8.1869304573505859E-5</v>
      </c>
      <c r="AO1690" s="9">
        <v>0</v>
      </c>
      <c r="AP1690" s="10">
        <v>0</v>
      </c>
      <c r="AQ1690" s="10">
        <v>0</v>
      </c>
      <c r="AR1690" s="10">
        <f t="shared" si="474"/>
        <v>0</v>
      </c>
      <c r="AS1690" s="10">
        <f t="shared" si="475"/>
        <v>0</v>
      </c>
      <c r="AT1690" s="10">
        <f t="shared" si="476"/>
        <v>0</v>
      </c>
      <c r="AU1690" s="10">
        <f t="shared" si="477"/>
        <v>0</v>
      </c>
      <c r="AV1690" s="10">
        <f t="shared" si="478"/>
        <v>0</v>
      </c>
      <c r="AW1690" s="11">
        <f t="shared" si="479"/>
        <v>0</v>
      </c>
      <c r="AX1690" s="9">
        <v>0</v>
      </c>
      <c r="AY1690" s="10">
        <v>0</v>
      </c>
      <c r="AZ1690" s="10">
        <v>0</v>
      </c>
      <c r="BA1690" s="10">
        <f t="shared" si="480"/>
        <v>0</v>
      </c>
      <c r="BB1690" s="10">
        <f t="shared" si="481"/>
        <v>0</v>
      </c>
      <c r="BC1690" s="10">
        <f t="shared" si="482"/>
        <v>0</v>
      </c>
      <c r="BD1690" s="10">
        <f t="shared" si="483"/>
        <v>0</v>
      </c>
      <c r="BE1690" s="10">
        <f t="shared" si="484"/>
        <v>0</v>
      </c>
      <c r="BF1690" s="11">
        <f t="shared" si="485"/>
        <v>0</v>
      </c>
      <c r="BG1690" s="8"/>
      <c r="BH1690" s="8"/>
      <c r="BI1690" s="8"/>
    </row>
    <row r="1691" spans="1:61" x14ac:dyDescent="0.25">
      <c r="A1691" s="8" t="s">
        <v>2612</v>
      </c>
      <c r="B1691" s="8" t="s">
        <v>2612</v>
      </c>
      <c r="C1691" s="8">
        <f>VLOOKUP(B1691,Annotation!D:E,2,FALSE)</f>
        <v>2433</v>
      </c>
      <c r="D1691" s="8" t="str">
        <f>VLOOKUP(B1691,Annotation!D:F,3,FALSE)</f>
        <v>T9SS type A sorting domain-containing protein</v>
      </c>
      <c r="E1691" s="8"/>
      <c r="F1691" s="8" t="s">
        <v>7859</v>
      </c>
      <c r="G1691" s="8">
        <v>14</v>
      </c>
      <c r="H1691" s="8">
        <v>14</v>
      </c>
      <c r="I1691" s="8">
        <v>14</v>
      </c>
      <c r="J1691" s="8">
        <v>8</v>
      </c>
      <c r="K1691" s="8">
        <v>11</v>
      </c>
      <c r="L1691" s="8">
        <v>11</v>
      </c>
      <c r="M1691" s="8">
        <v>5</v>
      </c>
      <c r="N1691" s="8">
        <v>6</v>
      </c>
      <c r="O1691" s="8">
        <v>7</v>
      </c>
      <c r="P1691" s="8">
        <v>6</v>
      </c>
      <c r="Q1691" s="8">
        <v>4</v>
      </c>
      <c r="R1691" s="8">
        <v>4</v>
      </c>
      <c r="S1691" s="8">
        <v>34.299999999999997</v>
      </c>
      <c r="T1691" s="8">
        <v>77.980999999999995</v>
      </c>
      <c r="U1691" s="8">
        <v>463400000</v>
      </c>
      <c r="V1691" s="8">
        <v>21556000</v>
      </c>
      <c r="W1691" s="8">
        <v>71130000</v>
      </c>
      <c r="X1691" s="8">
        <v>25431000</v>
      </c>
      <c r="Y1691" s="8">
        <v>82484000</v>
      </c>
      <c r="Z1691" s="8">
        <v>78349000</v>
      </c>
      <c r="AA1691" s="8">
        <v>66708000</v>
      </c>
      <c r="AB1691" s="8">
        <v>13088000</v>
      </c>
      <c r="AC1691" s="8">
        <v>82277000</v>
      </c>
      <c r="AD1691" s="8">
        <v>22372000</v>
      </c>
      <c r="AE1691" s="8">
        <v>21063000</v>
      </c>
      <c r="AF1691" s="9">
        <v>979820</v>
      </c>
      <c r="AG1691" s="10">
        <v>3233200</v>
      </c>
      <c r="AH1691" s="10">
        <v>1156000</v>
      </c>
      <c r="AI1691" s="10">
        <f t="shared" si="468"/>
        <v>3.8710657712843926E-3</v>
      </c>
      <c r="AJ1691" s="10">
        <f t="shared" si="469"/>
        <v>6.5221286572357453E-3</v>
      </c>
      <c r="AK1691" s="10">
        <f t="shared" si="470"/>
        <v>2.6468706927803513E-3</v>
      </c>
      <c r="AL1691" s="10">
        <f t="shared" si="471"/>
        <v>3</v>
      </c>
      <c r="AM1691" s="10">
        <f t="shared" si="472"/>
        <v>4.3466883737668296E-3</v>
      </c>
      <c r="AN1691" s="11">
        <f t="shared" si="473"/>
        <v>1.6174194916106059E-3</v>
      </c>
      <c r="AO1691" s="9">
        <v>3749300</v>
      </c>
      <c r="AP1691" s="10">
        <v>3561300</v>
      </c>
      <c r="AQ1691" s="10">
        <v>3032200</v>
      </c>
      <c r="AR1691" s="10">
        <f t="shared" si="474"/>
        <v>7.1636950678568576E-3</v>
      </c>
      <c r="AS1691" s="10">
        <f t="shared" si="475"/>
        <v>7.4556999309800445E-3</v>
      </c>
      <c r="AT1691" s="10">
        <f t="shared" si="476"/>
        <v>7.077883341072959E-3</v>
      </c>
      <c r="AU1691" s="10">
        <f t="shared" si="477"/>
        <v>3</v>
      </c>
      <c r="AV1691" s="10">
        <f t="shared" si="478"/>
        <v>7.232426113303287E-3</v>
      </c>
      <c r="AW1691" s="11">
        <f t="shared" si="479"/>
        <v>1.6171850308148425E-4</v>
      </c>
      <c r="AX1691" s="9">
        <v>594920</v>
      </c>
      <c r="AY1691" s="10">
        <v>3739900</v>
      </c>
      <c r="AZ1691" s="10">
        <v>1016900</v>
      </c>
      <c r="BA1691" s="10">
        <f t="shared" si="480"/>
        <v>1.0997542949628659E-3</v>
      </c>
      <c r="BB1691" s="10">
        <f t="shared" si="481"/>
        <v>8.1124582787818339E-3</v>
      </c>
      <c r="BC1691" s="10">
        <f t="shared" si="482"/>
        <v>2.1418269018789937E-3</v>
      </c>
      <c r="BD1691" s="10">
        <f t="shared" si="483"/>
        <v>3</v>
      </c>
      <c r="BE1691" s="10">
        <f t="shared" si="484"/>
        <v>3.7846798252078977E-3</v>
      </c>
      <c r="BF1691" s="11">
        <f t="shared" si="485"/>
        <v>3.0896308934817611E-3</v>
      </c>
      <c r="BG1691" s="8"/>
      <c r="BH1691" s="8"/>
      <c r="BI1691" s="8"/>
    </row>
    <row r="1692" spans="1:61" x14ac:dyDescent="0.25">
      <c r="A1692" s="8" t="s">
        <v>3741</v>
      </c>
      <c r="B1692" s="8" t="s">
        <v>3741</v>
      </c>
      <c r="C1692" s="8">
        <f>VLOOKUP(B1692,Annotation!D:E,2,FALSE)</f>
        <v>2434</v>
      </c>
      <c r="D1692" s="8" t="str">
        <f>VLOOKUP(B1692,Annotation!D:F,3,FALSE)</f>
        <v>alpha-L-rhamnosidase</v>
      </c>
      <c r="E1692" s="8" t="str">
        <f>VLOOKUP(B1692,Annotation!I:O,7,FALSE)</f>
        <v xml:space="preserve">CAZyme, multi-domain, contains a GH78 and a CBM67 domain </v>
      </c>
      <c r="F1692" s="8" t="s">
        <v>7859</v>
      </c>
      <c r="G1692" s="8">
        <v>13</v>
      </c>
      <c r="H1692" s="8">
        <v>13</v>
      </c>
      <c r="I1692" s="8">
        <v>13</v>
      </c>
      <c r="J1692" s="8">
        <v>8</v>
      </c>
      <c r="K1692" s="8">
        <v>10</v>
      </c>
      <c r="L1692" s="8">
        <v>7</v>
      </c>
      <c r="M1692" s="8">
        <v>0</v>
      </c>
      <c r="N1692" s="8">
        <v>0</v>
      </c>
      <c r="O1692" s="8">
        <v>0</v>
      </c>
      <c r="P1692" s="8">
        <v>0</v>
      </c>
      <c r="Q1692" s="8">
        <v>1</v>
      </c>
      <c r="R1692" s="8">
        <v>1</v>
      </c>
      <c r="S1692" s="8">
        <v>17.5</v>
      </c>
      <c r="T1692" s="8">
        <v>105.12</v>
      </c>
      <c r="U1692" s="8">
        <v>35322000</v>
      </c>
      <c r="V1692" s="8">
        <v>7454400</v>
      </c>
      <c r="W1692" s="8">
        <v>14558000</v>
      </c>
      <c r="X1692" s="8">
        <v>12341000</v>
      </c>
      <c r="Y1692" s="8">
        <v>0</v>
      </c>
      <c r="Z1692" s="8">
        <v>0</v>
      </c>
      <c r="AA1692" s="8">
        <v>0</v>
      </c>
      <c r="AB1692" s="8">
        <v>0</v>
      </c>
      <c r="AC1692" s="8">
        <v>742390</v>
      </c>
      <c r="AD1692" s="8">
        <v>227110</v>
      </c>
      <c r="AE1692" s="8">
        <v>841000</v>
      </c>
      <c r="AF1692" s="9">
        <v>177490</v>
      </c>
      <c r="AG1692" s="10">
        <v>346610</v>
      </c>
      <c r="AH1692" s="10">
        <v>293820</v>
      </c>
      <c r="AI1692" s="10">
        <f t="shared" si="468"/>
        <v>7.0122620863553181E-4</v>
      </c>
      <c r="AJ1692" s="10">
        <f t="shared" si="469"/>
        <v>6.9919430096637442E-4</v>
      </c>
      <c r="AK1692" s="10">
        <f t="shared" si="470"/>
        <v>6.7275393335010619E-4</v>
      </c>
      <c r="AL1692" s="10">
        <f t="shared" si="471"/>
        <v>3</v>
      </c>
      <c r="AM1692" s="10">
        <f t="shared" si="472"/>
        <v>6.9105814765067081E-4</v>
      </c>
      <c r="AN1692" s="11">
        <f t="shared" si="473"/>
        <v>1.2969588995408731E-5</v>
      </c>
      <c r="AO1692" s="9">
        <v>0</v>
      </c>
      <c r="AP1692" s="10">
        <v>0</v>
      </c>
      <c r="AQ1692" s="10">
        <v>0</v>
      </c>
      <c r="AR1692" s="10">
        <f t="shared" si="474"/>
        <v>0</v>
      </c>
      <c r="AS1692" s="10">
        <f t="shared" si="475"/>
        <v>0</v>
      </c>
      <c r="AT1692" s="10">
        <f t="shared" si="476"/>
        <v>0</v>
      </c>
      <c r="AU1692" s="10">
        <f t="shared" si="477"/>
        <v>0</v>
      </c>
      <c r="AV1692" s="10">
        <f t="shared" si="478"/>
        <v>0</v>
      </c>
      <c r="AW1692" s="11">
        <f t="shared" si="479"/>
        <v>0</v>
      </c>
      <c r="AX1692" s="9">
        <v>0</v>
      </c>
      <c r="AY1692" s="10">
        <v>17676</v>
      </c>
      <c r="AZ1692" s="10">
        <v>5407.5</v>
      </c>
      <c r="BA1692" s="10">
        <f t="shared" si="480"/>
        <v>0</v>
      </c>
      <c r="BB1692" s="10">
        <f t="shared" si="481"/>
        <v>3.8342151537674187E-5</v>
      </c>
      <c r="BC1692" s="10">
        <f t="shared" si="482"/>
        <v>1.1389447312332242E-5</v>
      </c>
      <c r="BD1692" s="10">
        <f t="shared" si="483"/>
        <v>2</v>
      </c>
      <c r="BE1692" s="10">
        <f t="shared" si="484"/>
        <v>2.4865799425003215E-5</v>
      </c>
      <c r="BF1692" s="11">
        <f t="shared" si="485"/>
        <v>1.6077203874074925E-5</v>
      </c>
      <c r="BG1692" s="8"/>
      <c r="BH1692" s="8" t="s">
        <v>3742</v>
      </c>
      <c r="BI1692" s="8" t="s">
        <v>3743</v>
      </c>
    </row>
    <row r="1693" spans="1:61" x14ac:dyDescent="0.25">
      <c r="A1693" s="21" t="s">
        <v>2613</v>
      </c>
      <c r="B1693" s="21" t="s">
        <v>2613</v>
      </c>
      <c r="C1693" s="21">
        <f>VLOOKUP(B1693,Annotation!D:E,2,FALSE)</f>
        <v>2435</v>
      </c>
      <c r="D1693" s="21" t="str">
        <f>VLOOKUP(B1693,Annotation!D:F,3,FALSE)</f>
        <v>TonB-dependent receptor</v>
      </c>
      <c r="E1693" s="21" t="str">
        <f>VLOOKUP(B1693,Annotation!I:O,7,FALSE)</f>
        <v>SusC-like</v>
      </c>
      <c r="F1693" s="21" t="s">
        <v>7859</v>
      </c>
      <c r="G1693" s="21">
        <v>7</v>
      </c>
      <c r="H1693" s="21">
        <v>7</v>
      </c>
      <c r="I1693" s="21">
        <v>7</v>
      </c>
      <c r="J1693" s="21">
        <v>6</v>
      </c>
      <c r="K1693" s="21">
        <v>4</v>
      </c>
      <c r="L1693" s="21">
        <v>5</v>
      </c>
      <c r="M1693" s="21">
        <v>3</v>
      </c>
      <c r="N1693" s="21">
        <v>2</v>
      </c>
      <c r="O1693" s="21">
        <v>4</v>
      </c>
      <c r="P1693" s="21">
        <v>3</v>
      </c>
      <c r="Q1693" s="21">
        <v>3</v>
      </c>
      <c r="R1693" s="21">
        <v>3</v>
      </c>
      <c r="S1693" s="21">
        <v>8</v>
      </c>
      <c r="T1693" s="21">
        <v>119.76</v>
      </c>
      <c r="U1693" s="21">
        <v>21241000</v>
      </c>
      <c r="V1693" s="21">
        <v>2575900</v>
      </c>
      <c r="W1693" s="21">
        <v>4314200</v>
      </c>
      <c r="X1693" s="21">
        <v>4853000</v>
      </c>
      <c r="Y1693" s="21">
        <v>838100</v>
      </c>
      <c r="Z1693" s="21">
        <v>836940</v>
      </c>
      <c r="AA1693" s="21">
        <v>2914500</v>
      </c>
      <c r="AB1693" s="21">
        <v>631930</v>
      </c>
      <c r="AC1693" s="21">
        <v>2922700</v>
      </c>
      <c r="AD1693" s="21">
        <v>1353600</v>
      </c>
      <c r="AE1693" s="21">
        <v>442520</v>
      </c>
      <c r="AF1693" s="22">
        <v>53665</v>
      </c>
      <c r="AG1693" s="23">
        <v>89880</v>
      </c>
      <c r="AH1693" s="23">
        <v>101100</v>
      </c>
      <c r="AI1693" s="23">
        <f t="shared" si="468"/>
        <v>2.1201929396825632E-4</v>
      </c>
      <c r="AJ1693" s="23">
        <f t="shared" si="469"/>
        <v>1.8130920565147493E-4</v>
      </c>
      <c r="AK1693" s="23">
        <f t="shared" si="470"/>
        <v>2.3148670159177639E-4</v>
      </c>
      <c r="AL1693" s="23">
        <f t="shared" si="471"/>
        <v>3</v>
      </c>
      <c r="AM1693" s="23">
        <f t="shared" si="472"/>
        <v>2.0827173373716922E-4</v>
      </c>
      <c r="AN1693" s="24">
        <f t="shared" si="473"/>
        <v>2.0655563100110368E-5</v>
      </c>
      <c r="AO1693" s="22">
        <v>17460</v>
      </c>
      <c r="AP1693" s="23">
        <v>17436</v>
      </c>
      <c r="AQ1693" s="23">
        <v>60719</v>
      </c>
      <c r="AR1693" s="23">
        <f t="shared" si="474"/>
        <v>3.3360391509023212E-5</v>
      </c>
      <c r="AS1693" s="23">
        <f t="shared" si="475"/>
        <v>3.6502845589129821E-5</v>
      </c>
      <c r="AT1693" s="23">
        <f t="shared" si="476"/>
        <v>1.4173273484157015E-4</v>
      </c>
      <c r="AU1693" s="23">
        <f t="shared" si="477"/>
        <v>3</v>
      </c>
      <c r="AV1693" s="23">
        <f t="shared" si="478"/>
        <v>7.0531990646574395E-5</v>
      </c>
      <c r="AW1693" s="24">
        <f t="shared" si="479"/>
        <v>5.0362871475273073E-5</v>
      </c>
      <c r="AX1693" s="22">
        <v>13165</v>
      </c>
      <c r="AY1693" s="23">
        <v>60889</v>
      </c>
      <c r="AZ1693" s="23">
        <v>28200</v>
      </c>
      <c r="BA1693" s="23">
        <f t="shared" si="480"/>
        <v>2.43364911134037E-5</v>
      </c>
      <c r="BB1693" s="23">
        <f t="shared" si="481"/>
        <v>1.3207825667444238E-4</v>
      </c>
      <c r="BC1693" s="23">
        <f t="shared" si="482"/>
        <v>5.9395730782758989E-5</v>
      </c>
      <c r="BD1693" s="23">
        <f t="shared" si="483"/>
        <v>3</v>
      </c>
      <c r="BE1693" s="23">
        <f t="shared" si="484"/>
        <v>7.1936826190201699E-5</v>
      </c>
      <c r="BF1693" s="24">
        <f t="shared" si="485"/>
        <v>4.4870415770054923E-5</v>
      </c>
      <c r="BG1693" s="21"/>
      <c r="BH1693" s="21"/>
      <c r="BI1693" s="21"/>
    </row>
    <row r="1694" spans="1:61" x14ac:dyDescent="0.25">
      <c r="A1694" s="17" t="s">
        <v>2614</v>
      </c>
      <c r="B1694" s="17" t="s">
        <v>2614</v>
      </c>
      <c r="C1694" s="17">
        <f>VLOOKUP(B1694,Annotation!D:E,2,FALSE)</f>
        <v>2436</v>
      </c>
      <c r="D1694" s="17" t="str">
        <f>VLOOKUP(B1694,Annotation!D:F,3,FALSE)</f>
        <v>RagB/SusD family nutrient uptake outer membrane protein</v>
      </c>
      <c r="E1694" s="17" t="str">
        <f>VLOOKUP(B1694,Annotation!I:O,7,FALSE)</f>
        <v>SusD-like</v>
      </c>
      <c r="F1694" s="17" t="s">
        <v>7859</v>
      </c>
      <c r="G1694" s="17">
        <v>10</v>
      </c>
      <c r="H1694" s="17">
        <v>10</v>
      </c>
      <c r="I1694" s="17">
        <v>10</v>
      </c>
      <c r="J1694" s="17">
        <v>3</v>
      </c>
      <c r="K1694" s="17">
        <v>7</v>
      </c>
      <c r="L1694" s="17">
        <v>8</v>
      </c>
      <c r="M1694" s="17">
        <v>3</v>
      </c>
      <c r="N1694" s="17">
        <v>3</v>
      </c>
      <c r="O1694" s="17">
        <v>2</v>
      </c>
      <c r="P1694" s="17">
        <v>3</v>
      </c>
      <c r="Q1694" s="17">
        <v>4</v>
      </c>
      <c r="R1694" s="17">
        <v>4</v>
      </c>
      <c r="S1694" s="17">
        <v>22.2</v>
      </c>
      <c r="T1694" s="17">
        <v>58.531999999999996</v>
      </c>
      <c r="U1694" s="17">
        <v>32270000</v>
      </c>
      <c r="V1694" s="17">
        <v>1113200</v>
      </c>
      <c r="W1694" s="17">
        <v>6490300</v>
      </c>
      <c r="X1694" s="17">
        <v>12551000</v>
      </c>
      <c r="Y1694" s="17">
        <v>1597600</v>
      </c>
      <c r="Z1694" s="17">
        <v>996070</v>
      </c>
      <c r="AA1694" s="17">
        <v>809680</v>
      </c>
      <c r="AB1694" s="17">
        <v>3437900</v>
      </c>
      <c r="AC1694" s="17">
        <v>3764800</v>
      </c>
      <c r="AD1694" s="17">
        <v>1510100</v>
      </c>
      <c r="AE1694" s="17">
        <v>1466800</v>
      </c>
      <c r="AF1694" s="18">
        <v>50598</v>
      </c>
      <c r="AG1694" s="19">
        <v>295010</v>
      </c>
      <c r="AH1694" s="19">
        <v>570480</v>
      </c>
      <c r="AI1694" s="19">
        <f t="shared" si="468"/>
        <v>1.9990221254459768E-4</v>
      </c>
      <c r="AJ1694" s="19">
        <f t="shared" si="469"/>
        <v>5.9510490386339141E-4</v>
      </c>
      <c r="AK1694" s="19">
        <f t="shared" si="470"/>
        <v>1.3062169488039228E-3</v>
      </c>
      <c r="AL1694" s="19">
        <f t="shared" si="471"/>
        <v>3</v>
      </c>
      <c r="AM1694" s="19">
        <f t="shared" si="472"/>
        <v>7.0040802173730393E-4</v>
      </c>
      <c r="AN1694" s="20">
        <f t="shared" si="473"/>
        <v>4.5774784462744729E-4</v>
      </c>
      <c r="AO1694" s="18">
        <v>72619</v>
      </c>
      <c r="AP1694" s="19">
        <v>45276</v>
      </c>
      <c r="AQ1694" s="19">
        <v>36804</v>
      </c>
      <c r="AR1694" s="19">
        <f t="shared" si="474"/>
        <v>1.3875133281751183E-4</v>
      </c>
      <c r="AS1694" s="19">
        <f t="shared" si="475"/>
        <v>9.4786811017059076E-5</v>
      </c>
      <c r="AT1694" s="19">
        <f t="shared" si="476"/>
        <v>8.5909378828853385E-5</v>
      </c>
      <c r="AU1694" s="19">
        <f t="shared" si="477"/>
        <v>3</v>
      </c>
      <c r="AV1694" s="19">
        <f t="shared" si="478"/>
        <v>1.0648250755447477E-4</v>
      </c>
      <c r="AW1694" s="20">
        <f t="shared" si="479"/>
        <v>2.310353527718737E-5</v>
      </c>
      <c r="AX1694" s="18">
        <v>156270</v>
      </c>
      <c r="AY1694" s="19">
        <v>171130</v>
      </c>
      <c r="AZ1694" s="19">
        <v>68639</v>
      </c>
      <c r="BA1694" s="19">
        <f t="shared" si="480"/>
        <v>2.8887682994998827E-4</v>
      </c>
      <c r="BB1694" s="19">
        <f t="shared" si="481"/>
        <v>3.712091192940814E-4</v>
      </c>
      <c r="BC1694" s="19">
        <f t="shared" si="482"/>
        <v>1.4456962997155297E-4</v>
      </c>
      <c r="BD1694" s="19">
        <f t="shared" si="483"/>
        <v>3</v>
      </c>
      <c r="BE1694" s="19">
        <f t="shared" si="484"/>
        <v>2.6821852640520754E-4</v>
      </c>
      <c r="BF1694" s="20">
        <f t="shared" si="485"/>
        <v>9.3671193220773926E-5</v>
      </c>
      <c r="BG1694" s="17"/>
      <c r="BH1694" s="17"/>
      <c r="BI1694" s="17"/>
    </row>
    <row r="1695" spans="1:61" x14ac:dyDescent="0.25">
      <c r="A1695" s="8" t="s">
        <v>2615</v>
      </c>
      <c r="B1695" s="8" t="s">
        <v>2615</v>
      </c>
      <c r="C1695" s="8">
        <f>VLOOKUP(B1695,Annotation!D:E,2,FALSE)</f>
        <v>2437</v>
      </c>
      <c r="D1695" s="8" t="str">
        <f>VLOOKUP(B1695,Annotation!D:F,3,FALSE)</f>
        <v>sulfatase-like hydrolase/transferase</v>
      </c>
      <c r="E1695" s="8" t="str">
        <f>VLOOKUP(B1695,Annotation!I:O,7,FALSE)</f>
        <v>Sulfatase|S1_27</v>
      </c>
      <c r="F1695" s="8" t="s">
        <v>7859</v>
      </c>
      <c r="G1695" s="8">
        <v>4</v>
      </c>
      <c r="H1695" s="8">
        <v>4</v>
      </c>
      <c r="I1695" s="8">
        <v>4</v>
      </c>
      <c r="J1695" s="8">
        <v>0</v>
      </c>
      <c r="K1695" s="8">
        <v>1</v>
      </c>
      <c r="L1695" s="8">
        <v>3</v>
      </c>
      <c r="M1695" s="8">
        <v>1</v>
      </c>
      <c r="N1695" s="8">
        <v>1</v>
      </c>
      <c r="O1695" s="8">
        <v>1</v>
      </c>
      <c r="P1695" s="8">
        <v>1</v>
      </c>
      <c r="Q1695" s="8">
        <v>1</v>
      </c>
      <c r="R1695" s="8">
        <v>1</v>
      </c>
      <c r="S1695" s="8">
        <v>8.5</v>
      </c>
      <c r="T1695" s="8">
        <v>56.805999999999997</v>
      </c>
      <c r="U1695" s="8">
        <v>5511400</v>
      </c>
      <c r="V1695" s="8">
        <v>0</v>
      </c>
      <c r="W1695" s="8">
        <v>602740</v>
      </c>
      <c r="X1695" s="8">
        <v>1291800</v>
      </c>
      <c r="Y1695" s="8">
        <v>2193000</v>
      </c>
      <c r="Z1695" s="8">
        <v>0</v>
      </c>
      <c r="AA1695" s="8">
        <v>498930</v>
      </c>
      <c r="AB1695" s="8">
        <v>415490</v>
      </c>
      <c r="AC1695" s="8">
        <v>398290</v>
      </c>
      <c r="AD1695" s="8">
        <v>111080</v>
      </c>
      <c r="AE1695" s="8">
        <v>204130</v>
      </c>
      <c r="AF1695" s="9">
        <v>0</v>
      </c>
      <c r="AG1695" s="10">
        <v>22324</v>
      </c>
      <c r="AH1695" s="10">
        <v>47846</v>
      </c>
      <c r="AI1695" s="10">
        <f t="shared" si="468"/>
        <v>0</v>
      </c>
      <c r="AJ1695" s="10">
        <f t="shared" si="469"/>
        <v>4.5032784901685881E-5</v>
      </c>
      <c r="AK1695" s="10">
        <f t="shared" si="470"/>
        <v>1.0955205464253346E-4</v>
      </c>
      <c r="AL1695" s="10">
        <f t="shared" si="471"/>
        <v>2</v>
      </c>
      <c r="AM1695" s="10">
        <f t="shared" si="472"/>
        <v>7.7292419772109669E-5</v>
      </c>
      <c r="AN1695" s="11">
        <f t="shared" si="473"/>
        <v>4.4959661624238721E-5</v>
      </c>
      <c r="AO1695" s="9">
        <v>81222</v>
      </c>
      <c r="AP1695" s="10">
        <v>0</v>
      </c>
      <c r="AQ1695" s="10">
        <v>18479</v>
      </c>
      <c r="AR1695" s="10">
        <f t="shared" si="474"/>
        <v>1.551888728033152E-4</v>
      </c>
      <c r="AS1695" s="10">
        <f t="shared" si="475"/>
        <v>0</v>
      </c>
      <c r="AT1695" s="10">
        <f t="shared" si="476"/>
        <v>4.3134425915073952E-5</v>
      </c>
      <c r="AU1695" s="10">
        <f t="shared" si="477"/>
        <v>2</v>
      </c>
      <c r="AV1695" s="10">
        <f t="shared" si="478"/>
        <v>9.9161649359194571E-5</v>
      </c>
      <c r="AW1695" s="11">
        <f t="shared" si="479"/>
        <v>6.5405032093542763E-5</v>
      </c>
      <c r="AX1695" s="9">
        <v>15388</v>
      </c>
      <c r="AY1695" s="10">
        <v>14752</v>
      </c>
      <c r="AZ1695" s="10">
        <v>4113.8999999999996</v>
      </c>
      <c r="BA1695" s="10">
        <f t="shared" si="480"/>
        <v>2.8445873547516606E-5</v>
      </c>
      <c r="BB1695" s="10">
        <f t="shared" si="481"/>
        <v>3.19995145668573E-5</v>
      </c>
      <c r="BC1695" s="10">
        <f t="shared" si="482"/>
        <v>8.6648261300422764E-6</v>
      </c>
      <c r="BD1695" s="10">
        <f t="shared" si="483"/>
        <v>3</v>
      </c>
      <c r="BE1695" s="10">
        <f t="shared" si="484"/>
        <v>2.3036738081472064E-5</v>
      </c>
      <c r="BF1695" s="11">
        <f t="shared" si="485"/>
        <v>1.0265507975037018E-5</v>
      </c>
      <c r="BG1695" s="8"/>
      <c r="BH1695" s="8"/>
      <c r="BI1695" s="8"/>
    </row>
    <row r="1696" spans="1:61" x14ac:dyDescent="0.25">
      <c r="A1696" t="s">
        <v>2616</v>
      </c>
      <c r="B1696" t="s">
        <v>2616</v>
      </c>
      <c r="C1696">
        <f>VLOOKUP(B1696,Annotation!D:E,2,FALSE)</f>
        <v>2438</v>
      </c>
      <c r="D1696" t="str">
        <f>VLOOKUP(B1696,Annotation!D:F,3,FALSE)</f>
        <v>hypothetical protein</v>
      </c>
      <c r="G1696">
        <v>2</v>
      </c>
      <c r="H1696">
        <v>2</v>
      </c>
      <c r="I1696">
        <v>2</v>
      </c>
      <c r="J1696">
        <v>1</v>
      </c>
      <c r="K1696">
        <v>2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8.6999999999999993</v>
      </c>
      <c r="T1696">
        <v>48.280999999999999</v>
      </c>
      <c r="U1696">
        <v>4813400</v>
      </c>
      <c r="V1696">
        <v>508090</v>
      </c>
      <c r="W1696">
        <v>4305400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240670</v>
      </c>
      <c r="AF1696" s="5">
        <v>25404</v>
      </c>
      <c r="AG1696" s="6">
        <v>215270</v>
      </c>
      <c r="AH1696" s="6">
        <v>0</v>
      </c>
      <c r="AI1696" s="6">
        <f t="shared" si="468"/>
        <v>1.0036593951308272E-4</v>
      </c>
      <c r="AJ1696" s="6">
        <f t="shared" si="469"/>
        <v>4.3425047508447942E-4</v>
      </c>
      <c r="AK1696" s="6">
        <f t="shared" si="470"/>
        <v>0</v>
      </c>
      <c r="AL1696" s="6">
        <f t="shared" si="471"/>
        <v>2</v>
      </c>
      <c r="AM1696" s="6">
        <f t="shared" si="472"/>
        <v>2.6730820729878107E-4</v>
      </c>
      <c r="AN1696" s="7">
        <f t="shared" si="473"/>
        <v>1.8562976294500452E-4</v>
      </c>
      <c r="AO1696" s="5">
        <v>0</v>
      </c>
      <c r="AP1696" s="6">
        <v>0</v>
      </c>
      <c r="AQ1696" s="6">
        <v>0</v>
      </c>
      <c r="AR1696" s="6">
        <f t="shared" si="474"/>
        <v>0</v>
      </c>
      <c r="AS1696" s="6">
        <f t="shared" si="475"/>
        <v>0</v>
      </c>
      <c r="AT1696" s="6">
        <f t="shared" si="476"/>
        <v>0</v>
      </c>
      <c r="AU1696" s="6">
        <f t="shared" si="477"/>
        <v>0</v>
      </c>
      <c r="AV1696" s="6">
        <f t="shared" si="478"/>
        <v>0</v>
      </c>
      <c r="AW1696" s="7">
        <f t="shared" si="479"/>
        <v>0</v>
      </c>
      <c r="AX1696" s="5">
        <v>0</v>
      </c>
      <c r="AY1696" s="6">
        <v>0</v>
      </c>
      <c r="AZ1696" s="6">
        <v>0</v>
      </c>
      <c r="BA1696" s="6">
        <f t="shared" si="480"/>
        <v>0</v>
      </c>
      <c r="BB1696" s="6">
        <f t="shared" si="481"/>
        <v>0</v>
      </c>
      <c r="BC1696" s="6">
        <f t="shared" si="482"/>
        <v>0</v>
      </c>
      <c r="BD1696" s="6">
        <f t="shared" si="483"/>
        <v>0</v>
      </c>
      <c r="BE1696" s="6">
        <f t="shared" si="484"/>
        <v>0</v>
      </c>
      <c r="BF1696" s="7">
        <f t="shared" si="485"/>
        <v>0</v>
      </c>
    </row>
    <row r="1697" spans="1:61" x14ac:dyDescent="0.25">
      <c r="A1697" t="s">
        <v>3744</v>
      </c>
      <c r="B1697" t="s">
        <v>3744</v>
      </c>
      <c r="C1697">
        <f>VLOOKUP(B1697,Annotation!D:E,2,FALSE)</f>
        <v>2439</v>
      </c>
      <c r="D1697" t="str">
        <f>VLOOKUP(B1697,Annotation!D:F,3,FALSE)</f>
        <v>sulfatase</v>
      </c>
      <c r="E1697" t="str">
        <f>VLOOKUP(B1697,Annotation!I:O,7,FALSE)</f>
        <v>Sulfatase|S1_16</v>
      </c>
      <c r="G1697">
        <v>6</v>
      </c>
      <c r="H1697">
        <v>6</v>
      </c>
      <c r="I1697">
        <v>6</v>
      </c>
      <c r="J1697">
        <v>5</v>
      </c>
      <c r="K1697">
        <v>6</v>
      </c>
      <c r="L1697">
        <v>5</v>
      </c>
      <c r="M1697">
        <v>4</v>
      </c>
      <c r="N1697">
        <v>3</v>
      </c>
      <c r="O1697">
        <v>2</v>
      </c>
      <c r="P1697">
        <v>3</v>
      </c>
      <c r="Q1697">
        <v>3</v>
      </c>
      <c r="R1697">
        <v>2</v>
      </c>
      <c r="S1697">
        <v>12.4</v>
      </c>
      <c r="T1697">
        <v>57.04</v>
      </c>
      <c r="U1697">
        <v>22999000</v>
      </c>
      <c r="V1697">
        <v>1544400</v>
      </c>
      <c r="W1697">
        <v>5788300</v>
      </c>
      <c r="X1697">
        <v>5010800</v>
      </c>
      <c r="Y1697">
        <v>5179000</v>
      </c>
      <c r="Z1697">
        <v>1475300</v>
      </c>
      <c r="AA1697">
        <v>646080</v>
      </c>
      <c r="AB1697">
        <v>1550700</v>
      </c>
      <c r="AC1697">
        <v>1048100</v>
      </c>
      <c r="AD1697">
        <v>756250</v>
      </c>
      <c r="AE1697">
        <v>1045400</v>
      </c>
      <c r="AF1697" s="5">
        <v>70202</v>
      </c>
      <c r="AG1697" s="6">
        <v>263100</v>
      </c>
      <c r="AH1697" s="6">
        <v>227760</v>
      </c>
      <c r="AI1697" s="6">
        <f t="shared" si="468"/>
        <v>2.7735355399533272E-4</v>
      </c>
      <c r="AJ1697" s="6">
        <f t="shared" si="469"/>
        <v>5.3073489104253505E-4</v>
      </c>
      <c r="AK1697" s="6">
        <f t="shared" si="470"/>
        <v>5.2149763753257155E-4</v>
      </c>
      <c r="AL1697" s="6">
        <f t="shared" si="471"/>
        <v>3</v>
      </c>
      <c r="AM1697" s="6">
        <f t="shared" si="472"/>
        <v>4.4319536085681314E-4</v>
      </c>
      <c r="AN1697" s="7">
        <f t="shared" si="473"/>
        <v>1.1732848585747697E-4</v>
      </c>
      <c r="AO1697" s="5">
        <v>235410</v>
      </c>
      <c r="AP1697" s="6">
        <v>67057</v>
      </c>
      <c r="AQ1697" s="6">
        <v>29367</v>
      </c>
      <c r="AR1697" s="6">
        <f t="shared" si="474"/>
        <v>4.4979208276856551E-4</v>
      </c>
      <c r="AS1697" s="6">
        <f t="shared" si="475"/>
        <v>1.4038605853809811E-4</v>
      </c>
      <c r="AT1697" s="6">
        <f t="shared" si="476"/>
        <v>6.8549633954649962E-5</v>
      </c>
      <c r="AU1697" s="6">
        <f t="shared" si="477"/>
        <v>3</v>
      </c>
      <c r="AV1697" s="6">
        <f t="shared" si="478"/>
        <v>2.1957592508710453E-4</v>
      </c>
      <c r="AW1697" s="7">
        <f t="shared" si="479"/>
        <v>1.6540803571258732E-4</v>
      </c>
      <c r="AX1697" s="5">
        <v>70488</v>
      </c>
      <c r="AY1697" s="6">
        <v>47640</v>
      </c>
      <c r="AZ1697" s="6">
        <v>34375</v>
      </c>
      <c r="BA1697" s="6">
        <f t="shared" si="480"/>
        <v>1.3030236123065704E-4</v>
      </c>
      <c r="BB1697" s="6">
        <f t="shared" si="481"/>
        <v>1.0333899633711237E-4</v>
      </c>
      <c r="BC1697" s="6">
        <f t="shared" si="482"/>
        <v>7.2401710838912784E-5</v>
      </c>
      <c r="BD1697" s="6">
        <f t="shared" si="483"/>
        <v>3</v>
      </c>
      <c r="BE1697" s="6">
        <f t="shared" si="484"/>
        <v>1.0201435613556074E-4</v>
      </c>
      <c r="BF1697" s="7">
        <f t="shared" si="485"/>
        <v>2.3656392126927322E-5</v>
      </c>
    </row>
    <row r="1698" spans="1:61" x14ac:dyDescent="0.25">
      <c r="A1698" t="s">
        <v>2617</v>
      </c>
      <c r="B1698" t="s">
        <v>2617</v>
      </c>
      <c r="C1698">
        <f>VLOOKUP(B1698,Annotation!D:E,2,FALSE)</f>
        <v>2442</v>
      </c>
      <c r="D1698" t="str">
        <f>VLOOKUP(B1698,Annotation!D:F,3,FALSE)</f>
        <v>T9SS type A sorting domain-containing protein</v>
      </c>
      <c r="G1698">
        <v>2</v>
      </c>
      <c r="H1698">
        <v>2</v>
      </c>
      <c r="I1698">
        <v>2</v>
      </c>
      <c r="J1698">
        <v>0</v>
      </c>
      <c r="K1698">
        <v>0</v>
      </c>
      <c r="L1698">
        <v>0</v>
      </c>
      <c r="M1698">
        <v>0</v>
      </c>
      <c r="N1698">
        <v>1</v>
      </c>
      <c r="O1698">
        <v>1</v>
      </c>
      <c r="P1698">
        <v>0</v>
      </c>
      <c r="Q1698">
        <v>1</v>
      </c>
      <c r="R1698">
        <v>1</v>
      </c>
      <c r="S1698">
        <v>3.4</v>
      </c>
      <c r="T1698">
        <v>85.103999999999999</v>
      </c>
      <c r="U1698">
        <v>503470</v>
      </c>
      <c r="V1698">
        <v>0</v>
      </c>
      <c r="W1698">
        <v>0</v>
      </c>
      <c r="X1698">
        <v>0</v>
      </c>
      <c r="Y1698">
        <v>0</v>
      </c>
      <c r="Z1698">
        <v>204160</v>
      </c>
      <c r="AA1698">
        <v>144470</v>
      </c>
      <c r="AB1698">
        <v>0</v>
      </c>
      <c r="AC1698">
        <v>154840</v>
      </c>
      <c r="AD1698">
        <v>0</v>
      </c>
      <c r="AE1698">
        <v>26499</v>
      </c>
      <c r="AF1698" s="5">
        <v>0</v>
      </c>
      <c r="AG1698" s="6">
        <v>0</v>
      </c>
      <c r="AH1698" s="6">
        <v>0</v>
      </c>
      <c r="AI1698" s="6">
        <f t="shared" si="468"/>
        <v>0</v>
      </c>
      <c r="AJ1698" s="6">
        <f t="shared" si="469"/>
        <v>0</v>
      </c>
      <c r="AK1698" s="6">
        <f t="shared" si="470"/>
        <v>0</v>
      </c>
      <c r="AL1698" s="6">
        <f t="shared" si="471"/>
        <v>0</v>
      </c>
      <c r="AM1698" s="6">
        <f t="shared" si="472"/>
        <v>0</v>
      </c>
      <c r="AN1698" s="7">
        <f t="shared" si="473"/>
        <v>0</v>
      </c>
      <c r="AO1698" s="5">
        <v>0</v>
      </c>
      <c r="AP1698" s="6">
        <v>10745</v>
      </c>
      <c r="AQ1698" s="6">
        <v>7603.7</v>
      </c>
      <c r="AR1698" s="6">
        <f t="shared" si="474"/>
        <v>0</v>
      </c>
      <c r="AS1698" s="6">
        <f t="shared" si="475"/>
        <v>2.2495014673961916E-5</v>
      </c>
      <c r="AT1698" s="6">
        <f t="shared" si="476"/>
        <v>1.7748862726903392E-5</v>
      </c>
      <c r="AU1698" s="6">
        <f t="shared" si="477"/>
        <v>2</v>
      </c>
      <c r="AV1698" s="6">
        <f t="shared" si="478"/>
        <v>2.0121938700432654E-5</v>
      </c>
      <c r="AW1698" s="7">
        <f t="shared" si="479"/>
        <v>9.681447157578078E-6</v>
      </c>
      <c r="AX1698" s="5">
        <v>0</v>
      </c>
      <c r="AY1698" s="6">
        <v>8149.6</v>
      </c>
      <c r="AZ1698" s="6">
        <v>0</v>
      </c>
      <c r="BA1698" s="6">
        <f t="shared" si="480"/>
        <v>0</v>
      </c>
      <c r="BB1698" s="6">
        <f t="shared" si="481"/>
        <v>1.7677822933436839E-5</v>
      </c>
      <c r="BC1698" s="6">
        <f t="shared" si="482"/>
        <v>0</v>
      </c>
      <c r="BD1698" s="6">
        <f t="shared" si="483"/>
        <v>1</v>
      </c>
      <c r="BE1698" s="6">
        <f t="shared" si="484"/>
        <v>0</v>
      </c>
      <c r="BF1698" s="7">
        <f t="shared" si="485"/>
        <v>0</v>
      </c>
    </row>
    <row r="1699" spans="1:61" x14ac:dyDescent="0.25">
      <c r="A1699" t="s">
        <v>2618</v>
      </c>
      <c r="B1699" t="s">
        <v>2618</v>
      </c>
      <c r="C1699">
        <f>VLOOKUP(B1699,Annotation!D:E,2,FALSE)</f>
        <v>2444</v>
      </c>
      <c r="D1699" t="str">
        <f>VLOOKUP(B1699,Annotation!D:F,3,FALSE)</f>
        <v>GntR family transcriptional regulator</v>
      </c>
      <c r="E1699" t="str">
        <f>VLOOKUP(B1699,Annotation!I:O,7,FALSE)</f>
        <v>TR|GntR</v>
      </c>
      <c r="G1699">
        <v>13</v>
      </c>
      <c r="H1699">
        <v>13</v>
      </c>
      <c r="I1699">
        <v>13</v>
      </c>
      <c r="J1699">
        <v>11</v>
      </c>
      <c r="K1699">
        <v>12</v>
      </c>
      <c r="L1699">
        <v>6</v>
      </c>
      <c r="M1699">
        <v>2</v>
      </c>
      <c r="N1699">
        <v>0</v>
      </c>
      <c r="O1699">
        <v>0</v>
      </c>
      <c r="P1699">
        <v>0</v>
      </c>
      <c r="Q1699">
        <v>1</v>
      </c>
      <c r="R1699">
        <v>0</v>
      </c>
      <c r="S1699">
        <v>40.5</v>
      </c>
      <c r="T1699">
        <v>40.4</v>
      </c>
      <c r="U1699">
        <v>278230000</v>
      </c>
      <c r="V1699">
        <v>23697000</v>
      </c>
      <c r="W1699">
        <v>55792000</v>
      </c>
      <c r="X1699">
        <v>195690000</v>
      </c>
      <c r="Y1699">
        <v>3052400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17389000</v>
      </c>
      <c r="AF1699" s="5">
        <v>1481100</v>
      </c>
      <c r="AG1699" s="6">
        <v>3487000</v>
      </c>
      <c r="AH1699" s="6">
        <v>12231000</v>
      </c>
      <c r="AI1699" s="6">
        <f t="shared" si="468"/>
        <v>5.8515191707143284E-3</v>
      </c>
      <c r="AJ1699" s="6">
        <f t="shared" si="469"/>
        <v>7.034103249963208E-3</v>
      </c>
      <c r="AK1699" s="6">
        <f t="shared" si="470"/>
        <v>2.8005082563491757E-2</v>
      </c>
      <c r="AL1699" s="6">
        <f t="shared" si="471"/>
        <v>3</v>
      </c>
      <c r="AM1699" s="6">
        <f t="shared" si="472"/>
        <v>1.3630234994723099E-2</v>
      </c>
      <c r="AN1699" s="7">
        <f t="shared" si="473"/>
        <v>1.0176011276367046E-2</v>
      </c>
      <c r="AO1699" s="5">
        <v>190780</v>
      </c>
      <c r="AP1699" s="6">
        <v>0</v>
      </c>
      <c r="AQ1699" s="6">
        <v>0</v>
      </c>
      <c r="AR1699" s="6">
        <f t="shared" si="474"/>
        <v>3.6451864215873128E-4</v>
      </c>
      <c r="AS1699" s="6">
        <f t="shared" si="475"/>
        <v>0</v>
      </c>
      <c r="AT1699" s="6">
        <f t="shared" si="476"/>
        <v>0</v>
      </c>
      <c r="AU1699" s="6">
        <f t="shared" si="477"/>
        <v>1</v>
      </c>
      <c r="AV1699" s="6">
        <f t="shared" si="478"/>
        <v>0</v>
      </c>
      <c r="AW1699" s="7">
        <f t="shared" si="479"/>
        <v>0</v>
      </c>
      <c r="AX1699" s="5">
        <v>0</v>
      </c>
      <c r="AY1699" s="6">
        <v>0</v>
      </c>
      <c r="AZ1699" s="6">
        <v>0</v>
      </c>
      <c r="BA1699" s="6">
        <f t="shared" si="480"/>
        <v>0</v>
      </c>
      <c r="BB1699" s="6">
        <f t="shared" si="481"/>
        <v>0</v>
      </c>
      <c r="BC1699" s="6">
        <f t="shared" si="482"/>
        <v>0</v>
      </c>
      <c r="BD1699" s="6">
        <f t="shared" si="483"/>
        <v>0</v>
      </c>
      <c r="BE1699" s="6">
        <f t="shared" si="484"/>
        <v>0</v>
      </c>
      <c r="BF1699" s="7">
        <f t="shared" si="485"/>
        <v>0</v>
      </c>
      <c r="BH1699">
        <v>2347</v>
      </c>
      <c r="BI1699">
        <v>1</v>
      </c>
    </row>
    <row r="1700" spans="1:61" x14ac:dyDescent="0.25">
      <c r="A1700" t="s">
        <v>2619</v>
      </c>
      <c r="B1700" t="s">
        <v>2619</v>
      </c>
      <c r="C1700">
        <f>VLOOKUP(B1700,Annotation!D:E,2,FALSE)</f>
        <v>2445</v>
      </c>
      <c r="D1700" t="str">
        <f>VLOOKUP(B1700,Annotation!D:F,3,FALSE)</f>
        <v>bifunctional rhamnulose-1-phosphate aldolase/short-chain dehydrogenase</v>
      </c>
      <c r="G1700">
        <v>2</v>
      </c>
      <c r="H1700">
        <v>2</v>
      </c>
      <c r="I1700">
        <v>2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1</v>
      </c>
      <c r="Q1700">
        <v>0</v>
      </c>
      <c r="R1700">
        <v>2</v>
      </c>
      <c r="S1700">
        <v>3.3</v>
      </c>
      <c r="T1700">
        <v>76.72</v>
      </c>
      <c r="U1700">
        <v>416550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219650</v>
      </c>
      <c r="AC1700">
        <v>0</v>
      </c>
      <c r="AD1700">
        <v>196890</v>
      </c>
      <c r="AE1700">
        <v>9256.6</v>
      </c>
      <c r="AF1700" s="5">
        <v>0</v>
      </c>
      <c r="AG1700" s="6">
        <v>0</v>
      </c>
      <c r="AH1700" s="6">
        <v>0</v>
      </c>
      <c r="AI1700" s="6">
        <f t="shared" si="468"/>
        <v>0</v>
      </c>
      <c r="AJ1700" s="6">
        <f t="shared" si="469"/>
        <v>0</v>
      </c>
      <c r="AK1700" s="6">
        <f t="shared" si="470"/>
        <v>0</v>
      </c>
      <c r="AL1700" s="6">
        <f t="shared" si="471"/>
        <v>0</v>
      </c>
      <c r="AM1700" s="6">
        <f t="shared" si="472"/>
        <v>0</v>
      </c>
      <c r="AN1700" s="7">
        <f t="shared" si="473"/>
        <v>0</v>
      </c>
      <c r="AO1700" s="5">
        <v>0</v>
      </c>
      <c r="AP1700" s="6">
        <v>0</v>
      </c>
      <c r="AQ1700" s="6">
        <v>0</v>
      </c>
      <c r="AR1700" s="6">
        <f t="shared" si="474"/>
        <v>0</v>
      </c>
      <c r="AS1700" s="6">
        <f t="shared" si="475"/>
        <v>0</v>
      </c>
      <c r="AT1700" s="6">
        <f t="shared" si="476"/>
        <v>0</v>
      </c>
      <c r="AU1700" s="6">
        <f t="shared" si="477"/>
        <v>0</v>
      </c>
      <c r="AV1700" s="6">
        <f t="shared" si="478"/>
        <v>0</v>
      </c>
      <c r="AW1700" s="7">
        <f t="shared" si="479"/>
        <v>0</v>
      </c>
      <c r="AX1700" s="5">
        <v>4881.1000000000004</v>
      </c>
      <c r="AY1700" s="6">
        <v>0</v>
      </c>
      <c r="AZ1700" s="6">
        <v>4375.3999999999996</v>
      </c>
      <c r="BA1700" s="6">
        <f t="shared" si="480"/>
        <v>9.0230798916547523E-6</v>
      </c>
      <c r="BB1700" s="6">
        <f t="shared" si="481"/>
        <v>0</v>
      </c>
      <c r="BC1700" s="6">
        <f t="shared" si="482"/>
        <v>9.2156056903150221E-6</v>
      </c>
      <c r="BD1700" s="6">
        <f t="shared" si="483"/>
        <v>2</v>
      </c>
      <c r="BE1700" s="6">
        <f t="shared" si="484"/>
        <v>9.1193427909848864E-6</v>
      </c>
      <c r="BF1700" s="7">
        <f t="shared" si="485"/>
        <v>4.299617879063993E-6</v>
      </c>
    </row>
    <row r="1701" spans="1:61" x14ac:dyDescent="0.25">
      <c r="A1701" t="s">
        <v>2620</v>
      </c>
      <c r="B1701" t="s">
        <v>2620</v>
      </c>
      <c r="C1701">
        <f>VLOOKUP(B1701,Annotation!D:E,2,FALSE)</f>
        <v>2446</v>
      </c>
      <c r="D1701" t="str">
        <f>VLOOKUP(B1701,Annotation!D:F,3,FALSE)</f>
        <v>sugar isomerase</v>
      </c>
      <c r="G1701">
        <v>10</v>
      </c>
      <c r="H1701">
        <v>10</v>
      </c>
      <c r="I1701">
        <v>10</v>
      </c>
      <c r="J1701">
        <v>10</v>
      </c>
      <c r="K1701">
        <v>6</v>
      </c>
      <c r="L1701">
        <v>1</v>
      </c>
      <c r="M1701">
        <v>3</v>
      </c>
      <c r="N1701">
        <v>1</v>
      </c>
      <c r="O1701">
        <v>1</v>
      </c>
      <c r="P1701">
        <v>1</v>
      </c>
      <c r="Q1701">
        <v>4</v>
      </c>
      <c r="R1701">
        <v>3</v>
      </c>
      <c r="S1701">
        <v>28.6</v>
      </c>
      <c r="T1701">
        <v>47.226999999999997</v>
      </c>
      <c r="U1701">
        <v>31915000</v>
      </c>
      <c r="V1701">
        <v>7274300</v>
      </c>
      <c r="W1701">
        <v>12280000</v>
      </c>
      <c r="X1701">
        <v>127440</v>
      </c>
      <c r="Y1701">
        <v>6775100</v>
      </c>
      <c r="Z1701">
        <v>559410</v>
      </c>
      <c r="AA1701">
        <v>695640</v>
      </c>
      <c r="AB1701">
        <v>609190</v>
      </c>
      <c r="AC1701">
        <v>2634700</v>
      </c>
      <c r="AD1701">
        <v>959270</v>
      </c>
      <c r="AE1701">
        <v>1679700</v>
      </c>
      <c r="AF1701" s="5">
        <v>382860</v>
      </c>
      <c r="AG1701" s="6">
        <v>646310</v>
      </c>
      <c r="AH1701" s="6">
        <v>6707.1</v>
      </c>
      <c r="AI1701" s="6">
        <f t="shared" si="468"/>
        <v>1.5126005196811072E-3</v>
      </c>
      <c r="AJ1701" s="6">
        <f t="shared" si="469"/>
        <v>1.3037600434424206E-3</v>
      </c>
      <c r="AK1701" s="6">
        <f t="shared" si="470"/>
        <v>1.5357116283345236E-5</v>
      </c>
      <c r="AL1701" s="6">
        <f t="shared" si="471"/>
        <v>3</v>
      </c>
      <c r="AM1701" s="6">
        <f t="shared" si="472"/>
        <v>9.4390589313562425E-4</v>
      </c>
      <c r="AN1701" s="7">
        <f t="shared" si="473"/>
        <v>6.620955164598222E-4</v>
      </c>
      <c r="AO1701" s="5">
        <v>356590</v>
      </c>
      <c r="AP1701" s="6">
        <v>29442</v>
      </c>
      <c r="AQ1701" s="6">
        <v>36612</v>
      </c>
      <c r="AR1701" s="6">
        <f t="shared" si="474"/>
        <v>6.8132772097380227E-4</v>
      </c>
      <c r="AS1701" s="6">
        <f t="shared" si="475"/>
        <v>6.1637805679924312E-5</v>
      </c>
      <c r="AT1701" s="6">
        <f t="shared" si="476"/>
        <v>8.5461204697369312E-5</v>
      </c>
      <c r="AU1701" s="6">
        <f t="shared" si="477"/>
        <v>3</v>
      </c>
      <c r="AV1701" s="6">
        <f t="shared" si="478"/>
        <v>2.7614224378369863E-4</v>
      </c>
      <c r="AW1701" s="7">
        <f t="shared" si="479"/>
        <v>2.8667442832071727E-4</v>
      </c>
      <c r="AX1701" s="5">
        <v>32063</v>
      </c>
      <c r="AY1701" s="6">
        <v>138670</v>
      </c>
      <c r="AZ1701" s="6">
        <v>50488</v>
      </c>
      <c r="BA1701" s="6">
        <f t="shared" si="480"/>
        <v>5.9270863241098585E-5</v>
      </c>
      <c r="BB1701" s="6">
        <f t="shared" si="481"/>
        <v>3.0079803992584742E-4</v>
      </c>
      <c r="BC1701" s="6">
        <f t="shared" si="482"/>
        <v>1.0633942041701899E-4</v>
      </c>
      <c r="BD1701" s="6">
        <f t="shared" si="483"/>
        <v>3</v>
      </c>
      <c r="BE1701" s="6">
        <f t="shared" si="484"/>
        <v>1.5546944119465501E-4</v>
      </c>
      <c r="BF1701" s="7">
        <f t="shared" si="485"/>
        <v>1.0454397312625496E-4</v>
      </c>
    </row>
    <row r="1702" spans="1:61" x14ac:dyDescent="0.25">
      <c r="A1702" t="s">
        <v>2621</v>
      </c>
      <c r="B1702" t="s">
        <v>2621</v>
      </c>
      <c r="C1702">
        <f>VLOOKUP(B1702,Annotation!D:E,2,FALSE)</f>
        <v>2449</v>
      </c>
      <c r="D1702" t="str">
        <f>VLOOKUP(B1702,Annotation!D:F,3,FALSE)</f>
        <v>alpha-hydroxy-acid oxidizing protein</v>
      </c>
      <c r="G1702">
        <v>3</v>
      </c>
      <c r="H1702">
        <v>3</v>
      </c>
      <c r="I1702">
        <v>3</v>
      </c>
      <c r="J1702">
        <v>2</v>
      </c>
      <c r="K1702">
        <v>0</v>
      </c>
      <c r="L1702">
        <v>0</v>
      </c>
      <c r="M1702">
        <v>1</v>
      </c>
      <c r="N1702">
        <v>1</v>
      </c>
      <c r="O1702">
        <v>1</v>
      </c>
      <c r="P1702">
        <v>1</v>
      </c>
      <c r="Q1702">
        <v>1</v>
      </c>
      <c r="R1702">
        <v>0</v>
      </c>
      <c r="S1702">
        <v>10.8</v>
      </c>
      <c r="T1702">
        <v>42.470999999999997</v>
      </c>
      <c r="U1702">
        <v>13182000</v>
      </c>
      <c r="V1702">
        <v>611580</v>
      </c>
      <c r="W1702">
        <v>0</v>
      </c>
      <c r="X1702">
        <v>0</v>
      </c>
      <c r="Y1702">
        <v>6663100</v>
      </c>
      <c r="Z1702">
        <v>1868100</v>
      </c>
      <c r="AA1702">
        <v>1645100</v>
      </c>
      <c r="AB1702">
        <v>1853200</v>
      </c>
      <c r="AC1702">
        <v>540500</v>
      </c>
      <c r="AD1702">
        <v>0</v>
      </c>
      <c r="AE1702">
        <v>627690</v>
      </c>
      <c r="AF1702" s="5">
        <v>29123</v>
      </c>
      <c r="AG1702" s="6">
        <v>0</v>
      </c>
      <c r="AH1702" s="6">
        <v>0</v>
      </c>
      <c r="AI1702" s="6">
        <f t="shared" si="468"/>
        <v>1.1505893782237081E-4</v>
      </c>
      <c r="AJ1702" s="6">
        <f t="shared" si="469"/>
        <v>0</v>
      </c>
      <c r="AK1702" s="6">
        <f t="shared" si="470"/>
        <v>0</v>
      </c>
      <c r="AL1702" s="6">
        <f t="shared" si="471"/>
        <v>1</v>
      </c>
      <c r="AM1702" s="6">
        <f t="shared" si="472"/>
        <v>0</v>
      </c>
      <c r="AN1702" s="7">
        <f t="shared" si="473"/>
        <v>0</v>
      </c>
      <c r="AO1702" s="5">
        <v>317290</v>
      </c>
      <c r="AP1702" s="6">
        <v>88957</v>
      </c>
      <c r="AQ1702" s="6">
        <v>78339</v>
      </c>
      <c r="AR1702" s="6">
        <f t="shared" si="474"/>
        <v>6.0623817994833764E-4</v>
      </c>
      <c r="AS1702" s="6">
        <f t="shared" si="475"/>
        <v>1.862344365148097E-4</v>
      </c>
      <c r="AT1702" s="6">
        <f t="shared" si="476"/>
        <v>1.8286204836630651E-4</v>
      </c>
      <c r="AU1702" s="6">
        <f t="shared" si="477"/>
        <v>3</v>
      </c>
      <c r="AV1702" s="6">
        <f t="shared" si="478"/>
        <v>3.2511155494315127E-4</v>
      </c>
      <c r="AW1702" s="7">
        <f t="shared" si="479"/>
        <v>1.9879131053370357E-4</v>
      </c>
      <c r="AX1702" s="5">
        <v>88246</v>
      </c>
      <c r="AY1702" s="6">
        <v>25738</v>
      </c>
      <c r="AZ1702" s="6">
        <v>0</v>
      </c>
      <c r="BA1702" s="6">
        <f t="shared" si="480"/>
        <v>1.6312935775111452E-4</v>
      </c>
      <c r="BB1702" s="6">
        <f t="shared" si="481"/>
        <v>5.5829955661725397E-5</v>
      </c>
      <c r="BC1702" s="6">
        <f t="shared" si="482"/>
        <v>0</v>
      </c>
      <c r="BD1702" s="6">
        <f t="shared" si="483"/>
        <v>2</v>
      </c>
      <c r="BE1702" s="6">
        <f t="shared" si="484"/>
        <v>1.0947965670641996E-4</v>
      </c>
      <c r="BF1702" s="7">
        <f t="shared" si="485"/>
        <v>6.7693207437199691E-5</v>
      </c>
      <c r="BH1702">
        <v>2348</v>
      </c>
      <c r="BI1702">
        <v>230</v>
      </c>
    </row>
    <row r="1703" spans="1:61" x14ac:dyDescent="0.25">
      <c r="A1703" t="s">
        <v>2622</v>
      </c>
      <c r="B1703" t="s">
        <v>2622</v>
      </c>
      <c r="C1703">
        <f>VLOOKUP(B1703,Annotation!D:E,2,FALSE)</f>
        <v>2452</v>
      </c>
      <c r="D1703" t="str">
        <f>VLOOKUP(B1703,Annotation!D:F,3,FALSE)</f>
        <v>ferrochelatase</v>
      </c>
      <c r="G1703">
        <v>15</v>
      </c>
      <c r="H1703">
        <v>15</v>
      </c>
      <c r="I1703">
        <v>15</v>
      </c>
      <c r="J1703">
        <v>12</v>
      </c>
      <c r="K1703">
        <v>12</v>
      </c>
      <c r="L1703">
        <v>13</v>
      </c>
      <c r="M1703">
        <v>6</v>
      </c>
      <c r="N1703">
        <v>7</v>
      </c>
      <c r="O1703">
        <v>4</v>
      </c>
      <c r="P1703">
        <v>1</v>
      </c>
      <c r="Q1703">
        <v>3</v>
      </c>
      <c r="R1703">
        <v>2</v>
      </c>
      <c r="S1703">
        <v>45.9</v>
      </c>
      <c r="T1703">
        <v>38.911999999999999</v>
      </c>
      <c r="U1703">
        <v>673600000</v>
      </c>
      <c r="V1703">
        <v>29271000</v>
      </c>
      <c r="W1703">
        <v>107710000</v>
      </c>
      <c r="X1703">
        <v>98219000</v>
      </c>
      <c r="Y1703">
        <v>79033000</v>
      </c>
      <c r="Z1703">
        <v>177650000</v>
      </c>
      <c r="AA1703">
        <v>59019000</v>
      </c>
      <c r="AB1703">
        <v>61160000</v>
      </c>
      <c r="AC1703">
        <v>60141000</v>
      </c>
      <c r="AD1703">
        <v>1400600</v>
      </c>
      <c r="AE1703">
        <v>35453000</v>
      </c>
      <c r="AF1703" s="5">
        <v>1540600</v>
      </c>
      <c r="AG1703" s="6">
        <v>5669000</v>
      </c>
      <c r="AH1703" s="6">
        <v>5169400</v>
      </c>
      <c r="AI1703" s="6">
        <f t="shared" si="468"/>
        <v>6.086591340491861E-3</v>
      </c>
      <c r="AJ1703" s="6">
        <f t="shared" si="469"/>
        <v>1.143571302668237E-2</v>
      </c>
      <c r="AK1703" s="6">
        <f t="shared" si="470"/>
        <v>1.183627453223075E-2</v>
      </c>
      <c r="AL1703" s="6">
        <f t="shared" si="471"/>
        <v>3</v>
      </c>
      <c r="AM1703" s="6">
        <f t="shared" si="472"/>
        <v>9.7861929664683264E-3</v>
      </c>
      <c r="AN1703" s="7">
        <f t="shared" si="473"/>
        <v>2.6211195474615521E-3</v>
      </c>
      <c r="AO1703" s="5">
        <v>4159600</v>
      </c>
      <c r="AP1703" s="6">
        <v>9349900</v>
      </c>
      <c r="AQ1703" s="6">
        <v>3106300</v>
      </c>
      <c r="AR1703" s="6">
        <f t="shared" si="474"/>
        <v>7.9476451615654621E-3</v>
      </c>
      <c r="AS1703" s="6">
        <f t="shared" si="475"/>
        <v>1.9574326449518523E-2</v>
      </c>
      <c r="AT1703" s="6">
        <f t="shared" si="476"/>
        <v>7.2508505449425942E-3</v>
      </c>
      <c r="AU1703" s="6">
        <f t="shared" si="477"/>
        <v>3</v>
      </c>
      <c r="AV1703" s="6">
        <f t="shared" si="478"/>
        <v>1.1590940718675525E-2</v>
      </c>
      <c r="AW1703" s="7">
        <f t="shared" si="479"/>
        <v>5.6522689532617111E-3</v>
      </c>
      <c r="AX1703" s="5">
        <v>3219000</v>
      </c>
      <c r="AY1703" s="6">
        <v>3165300</v>
      </c>
      <c r="AZ1703" s="6">
        <v>73716</v>
      </c>
      <c r="BA1703" s="6">
        <f t="shared" si="480"/>
        <v>5.9505632278045199E-3</v>
      </c>
      <c r="BB1703" s="6">
        <f t="shared" si="481"/>
        <v>6.8660563624236308E-3</v>
      </c>
      <c r="BC1703" s="6">
        <f t="shared" si="482"/>
        <v>1.5526296774403763E-4</v>
      </c>
      <c r="BD1703" s="6">
        <f t="shared" si="483"/>
        <v>3</v>
      </c>
      <c r="BE1703" s="6">
        <f t="shared" si="484"/>
        <v>4.323960852657396E-3</v>
      </c>
      <c r="BF1703" s="7">
        <f t="shared" si="485"/>
        <v>2.971314351331693E-3</v>
      </c>
      <c r="BH1703" t="s">
        <v>2623</v>
      </c>
      <c r="BI1703" t="s">
        <v>2624</v>
      </c>
    </row>
    <row r="1704" spans="1:61" x14ac:dyDescent="0.25">
      <c r="A1704" t="s">
        <v>2625</v>
      </c>
      <c r="B1704" t="s">
        <v>2625</v>
      </c>
      <c r="C1704">
        <f>VLOOKUP(B1704,Annotation!D:E,2,FALSE)</f>
        <v>2453</v>
      </c>
      <c r="D1704" t="str">
        <f>VLOOKUP(B1704,Annotation!D:F,3,FALSE)</f>
        <v>TrmH family RNA methyltransferase</v>
      </c>
      <c r="G1704">
        <v>4</v>
      </c>
      <c r="H1704">
        <v>4</v>
      </c>
      <c r="I1704">
        <v>4</v>
      </c>
      <c r="J1704">
        <v>3</v>
      </c>
      <c r="K1704">
        <v>4</v>
      </c>
      <c r="L1704">
        <v>3</v>
      </c>
      <c r="M1704">
        <v>1</v>
      </c>
      <c r="N1704">
        <v>0</v>
      </c>
      <c r="O1704">
        <v>0</v>
      </c>
      <c r="P1704">
        <v>0</v>
      </c>
      <c r="Q1704">
        <v>0</v>
      </c>
      <c r="R1704">
        <v>1</v>
      </c>
      <c r="S1704">
        <v>23.3</v>
      </c>
      <c r="T1704">
        <v>20.042000000000002</v>
      </c>
      <c r="U1704">
        <v>17819000</v>
      </c>
      <c r="V1704">
        <v>4278600</v>
      </c>
      <c r="W1704">
        <v>4890900</v>
      </c>
      <c r="X1704">
        <v>1421300</v>
      </c>
      <c r="Y1704">
        <v>5826800</v>
      </c>
      <c r="Z1704">
        <v>0</v>
      </c>
      <c r="AA1704">
        <v>0</v>
      </c>
      <c r="AB1704">
        <v>0</v>
      </c>
      <c r="AC1704">
        <v>0</v>
      </c>
      <c r="AD1704">
        <v>1401000</v>
      </c>
      <c r="AE1704">
        <v>1484900</v>
      </c>
      <c r="AF1704" s="5">
        <v>356550</v>
      </c>
      <c r="AG1704" s="6">
        <v>407580</v>
      </c>
      <c r="AH1704" s="6">
        <v>118440</v>
      </c>
      <c r="AI1704" s="6">
        <f t="shared" si="468"/>
        <v>1.4086551619189749E-3</v>
      </c>
      <c r="AJ1704" s="6">
        <f t="shared" si="469"/>
        <v>8.2218520293088739E-4</v>
      </c>
      <c r="AK1704" s="6">
        <f t="shared" si="470"/>
        <v>2.7118976198348165E-4</v>
      </c>
      <c r="AL1704" s="6">
        <f t="shared" si="471"/>
        <v>3</v>
      </c>
      <c r="AM1704" s="6">
        <f t="shared" si="472"/>
        <v>8.3401004227778147E-4</v>
      </c>
      <c r="AN1704" s="7">
        <f t="shared" si="473"/>
        <v>4.6444357686145095E-4</v>
      </c>
      <c r="AO1704" s="5">
        <v>485570</v>
      </c>
      <c r="AP1704" s="6">
        <v>0</v>
      </c>
      <c r="AQ1704" s="6">
        <v>0</v>
      </c>
      <c r="AR1704" s="6">
        <f t="shared" si="474"/>
        <v>9.2776662686348235E-4</v>
      </c>
      <c r="AS1704" s="6">
        <f t="shared" si="475"/>
        <v>0</v>
      </c>
      <c r="AT1704" s="6">
        <f t="shared" si="476"/>
        <v>0</v>
      </c>
      <c r="AU1704" s="6">
        <f t="shared" si="477"/>
        <v>1</v>
      </c>
      <c r="AV1704" s="6">
        <f t="shared" si="478"/>
        <v>0</v>
      </c>
      <c r="AW1704" s="7">
        <f t="shared" si="479"/>
        <v>0</v>
      </c>
      <c r="AX1704" s="5">
        <v>0</v>
      </c>
      <c r="AY1704" s="6">
        <v>0</v>
      </c>
      <c r="AZ1704" s="6">
        <v>116750</v>
      </c>
      <c r="BA1704" s="6">
        <f t="shared" si="480"/>
        <v>0</v>
      </c>
      <c r="BB1704" s="6">
        <f t="shared" si="481"/>
        <v>0</v>
      </c>
      <c r="BC1704" s="6">
        <f t="shared" si="482"/>
        <v>2.4590253790379832E-4</v>
      </c>
      <c r="BD1704" s="6">
        <f t="shared" si="483"/>
        <v>1</v>
      </c>
      <c r="BE1704" s="6">
        <f t="shared" si="484"/>
        <v>0</v>
      </c>
      <c r="BF1704" s="7">
        <f t="shared" si="485"/>
        <v>0</v>
      </c>
    </row>
    <row r="1705" spans="1:61" x14ac:dyDescent="0.25">
      <c r="A1705" t="s">
        <v>2626</v>
      </c>
      <c r="B1705" t="s">
        <v>2626</v>
      </c>
      <c r="C1705">
        <f>VLOOKUP(B1705,Annotation!D:E,2,FALSE)</f>
        <v>2454</v>
      </c>
      <c r="D1705" t="str">
        <f>VLOOKUP(B1705,Annotation!D:F,3,FALSE)</f>
        <v>helix-turn-helix transcriptional regulator</v>
      </c>
      <c r="E1705" t="str">
        <f>VLOOKUP(B1705,Annotation!I:O,7,FALSE)</f>
        <v>TR|AraC</v>
      </c>
      <c r="G1705">
        <v>7</v>
      </c>
      <c r="H1705">
        <v>7</v>
      </c>
      <c r="I1705">
        <v>7</v>
      </c>
      <c r="J1705">
        <v>3</v>
      </c>
      <c r="K1705">
        <v>2</v>
      </c>
      <c r="L1705">
        <v>0</v>
      </c>
      <c r="M1705">
        <v>2</v>
      </c>
      <c r="N1705">
        <v>1</v>
      </c>
      <c r="O1705">
        <v>1</v>
      </c>
      <c r="P1705">
        <v>1</v>
      </c>
      <c r="Q1705">
        <v>0</v>
      </c>
      <c r="R1705">
        <v>1</v>
      </c>
      <c r="S1705">
        <v>24.1</v>
      </c>
      <c r="T1705">
        <v>34.045999999999999</v>
      </c>
      <c r="U1705">
        <v>33778000</v>
      </c>
      <c r="V1705">
        <v>2985200</v>
      </c>
      <c r="W1705">
        <v>5595300</v>
      </c>
      <c r="X1705">
        <v>0</v>
      </c>
      <c r="Y1705">
        <v>24037000</v>
      </c>
      <c r="Z1705">
        <v>0</v>
      </c>
      <c r="AA1705">
        <v>548570</v>
      </c>
      <c r="AB1705">
        <v>325290</v>
      </c>
      <c r="AC1705">
        <v>0</v>
      </c>
      <c r="AD1705">
        <v>285990</v>
      </c>
      <c r="AE1705">
        <v>1986900</v>
      </c>
      <c r="AF1705" s="5">
        <v>175600</v>
      </c>
      <c r="AG1705" s="6">
        <v>329140</v>
      </c>
      <c r="AH1705" s="6">
        <v>0</v>
      </c>
      <c r="AI1705" s="6">
        <f t="shared" si="468"/>
        <v>6.9375921030142207E-4</v>
      </c>
      <c r="AJ1705" s="6">
        <f t="shared" si="469"/>
        <v>6.6395318144332955E-4</v>
      </c>
      <c r="AK1705" s="6">
        <f t="shared" si="470"/>
        <v>0</v>
      </c>
      <c r="AL1705" s="6">
        <f t="shared" si="471"/>
        <v>2</v>
      </c>
      <c r="AM1705" s="6">
        <f t="shared" si="472"/>
        <v>6.7885619587237586E-4</v>
      </c>
      <c r="AN1705" s="7">
        <f t="shared" si="473"/>
        <v>3.2024713866066017E-4</v>
      </c>
      <c r="AO1705" s="5">
        <v>1414000</v>
      </c>
      <c r="AP1705" s="6">
        <v>0</v>
      </c>
      <c r="AQ1705" s="6">
        <v>32269</v>
      </c>
      <c r="AR1705" s="6">
        <f t="shared" si="474"/>
        <v>2.7016949366413987E-3</v>
      </c>
      <c r="AS1705" s="6">
        <f t="shared" si="475"/>
        <v>0</v>
      </c>
      <c r="AT1705" s="6">
        <f t="shared" si="476"/>
        <v>7.5323599212810295E-5</v>
      </c>
      <c r="AU1705" s="6">
        <f t="shared" si="477"/>
        <v>2</v>
      </c>
      <c r="AV1705" s="6">
        <f t="shared" si="478"/>
        <v>1.3885092679271046E-3</v>
      </c>
      <c r="AW1705" s="7">
        <f t="shared" si="479"/>
        <v>1.2562136927794204E-3</v>
      </c>
      <c r="AX1705" s="5">
        <v>19135</v>
      </c>
      <c r="AY1705" s="6">
        <v>0</v>
      </c>
      <c r="AZ1705" s="6">
        <v>16823</v>
      </c>
      <c r="BA1705" s="6">
        <f t="shared" si="480"/>
        <v>3.5372484424988966E-5</v>
      </c>
      <c r="BB1705" s="6">
        <f t="shared" si="481"/>
        <v>0</v>
      </c>
      <c r="BC1705" s="6">
        <f t="shared" si="482"/>
        <v>3.5433134005615406E-5</v>
      </c>
      <c r="BD1705" s="6">
        <f t="shared" si="483"/>
        <v>2</v>
      </c>
      <c r="BE1705" s="6">
        <f t="shared" si="484"/>
        <v>3.5402809215302186E-5</v>
      </c>
      <c r="BF1705" s="7">
        <f t="shared" si="485"/>
        <v>1.6689062679983015E-5</v>
      </c>
    </row>
    <row r="1706" spans="1:61" x14ac:dyDescent="0.25">
      <c r="A1706" t="s">
        <v>2627</v>
      </c>
      <c r="B1706" t="s">
        <v>2627</v>
      </c>
      <c r="C1706">
        <f>VLOOKUP(B1706,Annotation!D:E,2,FALSE)</f>
        <v>2455</v>
      </c>
      <c r="D1706" t="str">
        <f>VLOOKUP(B1706,Annotation!D:F,3,FALSE)</f>
        <v>glutamyl-tRNA reductase</v>
      </c>
      <c r="G1706">
        <v>13</v>
      </c>
      <c r="H1706">
        <v>13</v>
      </c>
      <c r="I1706">
        <v>13</v>
      </c>
      <c r="J1706">
        <v>6</v>
      </c>
      <c r="K1706">
        <v>7</v>
      </c>
      <c r="L1706">
        <v>3</v>
      </c>
      <c r="M1706">
        <v>6</v>
      </c>
      <c r="N1706">
        <v>7</v>
      </c>
      <c r="O1706">
        <v>2</v>
      </c>
      <c r="P1706">
        <v>2</v>
      </c>
      <c r="Q1706">
        <v>1</v>
      </c>
      <c r="R1706">
        <v>0</v>
      </c>
      <c r="S1706">
        <v>32.6</v>
      </c>
      <c r="T1706">
        <v>46.279000000000003</v>
      </c>
      <c r="U1706">
        <v>49212000</v>
      </c>
      <c r="V1706">
        <v>10715000</v>
      </c>
      <c r="W1706">
        <v>21113000</v>
      </c>
      <c r="X1706">
        <v>4548700</v>
      </c>
      <c r="Y1706">
        <v>6421100</v>
      </c>
      <c r="Z1706">
        <v>4222600</v>
      </c>
      <c r="AA1706">
        <v>407390</v>
      </c>
      <c r="AB1706">
        <v>316540</v>
      </c>
      <c r="AC1706">
        <v>1467100</v>
      </c>
      <c r="AD1706">
        <v>0</v>
      </c>
      <c r="AE1706">
        <v>1892800</v>
      </c>
      <c r="AF1706" s="5">
        <v>412120</v>
      </c>
      <c r="AG1706" s="6">
        <v>812050</v>
      </c>
      <c r="AH1706" s="6">
        <v>174950</v>
      </c>
      <c r="AI1706" s="6">
        <f t="shared" si="468"/>
        <v>1.6282007161128819E-3</v>
      </c>
      <c r="AJ1706" s="6">
        <f t="shared" si="469"/>
        <v>1.6380968007263044E-3</v>
      </c>
      <c r="AK1706" s="6">
        <f t="shared" si="470"/>
        <v>4.005796087386872E-4</v>
      </c>
      <c r="AL1706" s="6">
        <f t="shared" si="471"/>
        <v>3</v>
      </c>
      <c r="AM1706" s="6">
        <f t="shared" si="472"/>
        <v>1.2222923751926246E-3</v>
      </c>
      <c r="AN1706" s="7">
        <f t="shared" si="473"/>
        <v>5.8105271478452864E-4</v>
      </c>
      <c r="AO1706" s="5">
        <v>246970</v>
      </c>
      <c r="AP1706" s="6">
        <v>162410</v>
      </c>
      <c r="AQ1706" s="6">
        <v>15669</v>
      </c>
      <c r="AR1706" s="6">
        <f t="shared" si="474"/>
        <v>4.7187948974704828E-4</v>
      </c>
      <c r="AS1706" s="6">
        <f t="shared" si="475"/>
        <v>3.4001073366199673E-4</v>
      </c>
      <c r="AT1706" s="6">
        <f t="shared" si="476"/>
        <v>3.657521076158308E-5</v>
      </c>
      <c r="AU1706" s="6">
        <f t="shared" si="477"/>
        <v>3</v>
      </c>
      <c r="AV1706" s="6">
        <f t="shared" si="478"/>
        <v>2.8282181139020936E-4</v>
      </c>
      <c r="AW1706" s="7">
        <f t="shared" si="479"/>
        <v>1.8225510225819986E-4</v>
      </c>
      <c r="AX1706" s="5">
        <v>12175</v>
      </c>
      <c r="AY1706" s="6">
        <v>56426</v>
      </c>
      <c r="AZ1706" s="6">
        <v>0</v>
      </c>
      <c r="BA1706" s="6">
        <f t="shared" si="480"/>
        <v>2.2506401770276493E-5</v>
      </c>
      <c r="BB1706" s="6">
        <f t="shared" si="481"/>
        <v>1.223972755524329E-4</v>
      </c>
      <c r="BC1706" s="6">
        <f t="shared" si="482"/>
        <v>0</v>
      </c>
      <c r="BD1706" s="6">
        <f t="shared" si="483"/>
        <v>2</v>
      </c>
      <c r="BE1706" s="6">
        <f t="shared" si="484"/>
        <v>7.2451838661354693E-5</v>
      </c>
      <c r="BF1706" s="7">
        <f t="shared" si="485"/>
        <v>5.319337662222618E-5</v>
      </c>
    </row>
    <row r="1707" spans="1:61" x14ac:dyDescent="0.25">
      <c r="A1707" t="s">
        <v>2628</v>
      </c>
      <c r="B1707" t="s">
        <v>2628</v>
      </c>
      <c r="C1707">
        <f>VLOOKUP(B1707,Annotation!D:E,2,FALSE)</f>
        <v>2456</v>
      </c>
      <c r="D1707" t="str">
        <f>VLOOKUP(B1707,Annotation!D:F,3,FALSE)</f>
        <v>hydroxymethylbilane synthase</v>
      </c>
      <c r="G1707">
        <v>25</v>
      </c>
      <c r="H1707">
        <v>25</v>
      </c>
      <c r="I1707">
        <v>25</v>
      </c>
      <c r="J1707">
        <v>12</v>
      </c>
      <c r="K1707">
        <v>19</v>
      </c>
      <c r="L1707">
        <v>17</v>
      </c>
      <c r="M1707">
        <v>14</v>
      </c>
      <c r="N1707">
        <v>9</v>
      </c>
      <c r="O1707">
        <v>11</v>
      </c>
      <c r="P1707">
        <v>8</v>
      </c>
      <c r="Q1707">
        <v>9</v>
      </c>
      <c r="R1707">
        <v>8</v>
      </c>
      <c r="S1707">
        <v>53.1</v>
      </c>
      <c r="T1707">
        <v>59.673999999999999</v>
      </c>
      <c r="U1707">
        <v>738880000</v>
      </c>
      <c r="V1707">
        <v>26761000</v>
      </c>
      <c r="W1707">
        <v>171060000</v>
      </c>
      <c r="X1707">
        <v>194510000</v>
      </c>
      <c r="Y1707">
        <v>93725000</v>
      </c>
      <c r="Z1707">
        <v>42531000</v>
      </c>
      <c r="AA1707">
        <v>59005000</v>
      </c>
      <c r="AB1707">
        <v>58558000</v>
      </c>
      <c r="AC1707">
        <v>54605000</v>
      </c>
      <c r="AD1707">
        <v>38119000</v>
      </c>
      <c r="AE1707">
        <v>27366000</v>
      </c>
      <c r="AF1707" s="5">
        <v>991150</v>
      </c>
      <c r="AG1707" s="6">
        <v>6335700</v>
      </c>
      <c r="AH1707" s="6">
        <v>7204000</v>
      </c>
      <c r="AI1707" s="6">
        <f t="shared" si="468"/>
        <v>3.9158282533613576E-3</v>
      </c>
      <c r="AJ1707" s="6">
        <f t="shared" si="469"/>
        <v>1.2780604519871492E-2</v>
      </c>
      <c r="AK1707" s="6">
        <f t="shared" si="470"/>
        <v>1.6494858538745369E-2</v>
      </c>
      <c r="AL1707" s="6">
        <f t="shared" si="471"/>
        <v>3</v>
      </c>
      <c r="AM1707" s="6">
        <f t="shared" si="472"/>
        <v>1.1063763770659407E-2</v>
      </c>
      <c r="AN1707" s="7">
        <f t="shared" si="473"/>
        <v>5.276909281562988E-3</v>
      </c>
      <c r="AO1707" s="5">
        <v>3471300</v>
      </c>
      <c r="AP1707" s="6">
        <v>1575200</v>
      </c>
      <c r="AQ1707" s="6">
        <v>2185400</v>
      </c>
      <c r="AR1707" s="6">
        <f t="shared" si="474"/>
        <v>6.6325273221805418E-3</v>
      </c>
      <c r="AS1707" s="6">
        <f t="shared" si="475"/>
        <v>3.2977335611377211E-3</v>
      </c>
      <c r="AT1707" s="6">
        <f t="shared" si="476"/>
        <v>5.1012486820067428E-3</v>
      </c>
      <c r="AU1707" s="6">
        <f t="shared" si="477"/>
        <v>3</v>
      </c>
      <c r="AV1707" s="6">
        <f t="shared" si="478"/>
        <v>5.010503188441668E-3</v>
      </c>
      <c r="AW1707" s="7">
        <f t="shared" si="479"/>
        <v>1.362935169801877E-3</v>
      </c>
      <c r="AX1707" s="5">
        <v>2168800</v>
      </c>
      <c r="AY1707" s="6">
        <v>2022400</v>
      </c>
      <c r="AZ1707" s="6">
        <v>1411800</v>
      </c>
      <c r="BA1707" s="6">
        <f t="shared" si="480"/>
        <v>4.0091896640144283E-3</v>
      </c>
      <c r="BB1707" s="6">
        <f t="shared" si="481"/>
        <v>4.3869182659986572E-3</v>
      </c>
      <c r="BC1707" s="6">
        <f t="shared" si="482"/>
        <v>2.9735777559964233E-3</v>
      </c>
      <c r="BD1707" s="6">
        <f t="shared" si="483"/>
        <v>3</v>
      </c>
      <c r="BE1707" s="6">
        <f t="shared" si="484"/>
        <v>3.7898952286698363E-3</v>
      </c>
      <c r="BF1707" s="7">
        <f t="shared" si="485"/>
        <v>5.9746709049295283E-4</v>
      </c>
    </row>
    <row r="1708" spans="1:61" x14ac:dyDescent="0.25">
      <c r="A1708" t="s">
        <v>2629</v>
      </c>
      <c r="B1708" t="s">
        <v>2629</v>
      </c>
      <c r="C1708">
        <f>VLOOKUP(B1708,Annotation!D:E,2,FALSE)</f>
        <v>2457</v>
      </c>
      <c r="D1708" t="str">
        <f>VLOOKUP(B1708,Annotation!D:F,3,FALSE)</f>
        <v>porphobilinogen synthase</v>
      </c>
      <c r="G1708">
        <v>14</v>
      </c>
      <c r="H1708">
        <v>14</v>
      </c>
      <c r="I1708">
        <v>14</v>
      </c>
      <c r="J1708">
        <v>12</v>
      </c>
      <c r="K1708">
        <v>10</v>
      </c>
      <c r="L1708">
        <v>6</v>
      </c>
      <c r="M1708">
        <v>2</v>
      </c>
      <c r="N1708">
        <v>0</v>
      </c>
      <c r="O1708">
        <v>2</v>
      </c>
      <c r="P1708">
        <v>1</v>
      </c>
      <c r="Q1708">
        <v>1</v>
      </c>
      <c r="R1708">
        <v>1</v>
      </c>
      <c r="S1708">
        <v>51.4</v>
      </c>
      <c r="T1708">
        <v>36.037999999999997</v>
      </c>
      <c r="U1708">
        <v>148250000</v>
      </c>
      <c r="V1708">
        <v>42055000</v>
      </c>
      <c r="W1708">
        <v>69270000</v>
      </c>
      <c r="X1708">
        <v>35079000</v>
      </c>
      <c r="Y1708">
        <v>513490</v>
      </c>
      <c r="Z1708">
        <v>0</v>
      </c>
      <c r="AA1708">
        <v>405580</v>
      </c>
      <c r="AB1708">
        <v>137650</v>
      </c>
      <c r="AC1708">
        <v>565710</v>
      </c>
      <c r="AD1708">
        <v>224810</v>
      </c>
      <c r="AE1708">
        <v>8720700</v>
      </c>
      <c r="AF1708" s="5">
        <v>2473900</v>
      </c>
      <c r="AG1708" s="6">
        <v>4074700</v>
      </c>
      <c r="AH1708" s="6">
        <v>2063500</v>
      </c>
      <c r="AI1708" s="6">
        <f t="shared" si="468"/>
        <v>9.7738662321451477E-3</v>
      </c>
      <c r="AJ1708" s="6">
        <f t="shared" si="469"/>
        <v>8.2196330692931117E-3</v>
      </c>
      <c r="AK1708" s="6">
        <f t="shared" si="470"/>
        <v>4.7247557738341302E-3</v>
      </c>
      <c r="AL1708" s="6">
        <f t="shared" si="471"/>
        <v>3</v>
      </c>
      <c r="AM1708" s="6">
        <f t="shared" si="472"/>
        <v>7.5727516917574629E-3</v>
      </c>
      <c r="AN1708" s="7">
        <f t="shared" si="473"/>
        <v>2.1114324904368026E-3</v>
      </c>
      <c r="AO1708" s="5">
        <v>30205</v>
      </c>
      <c r="AP1708" s="6">
        <v>0</v>
      </c>
      <c r="AQ1708" s="6">
        <v>23858</v>
      </c>
      <c r="AR1708" s="6">
        <f t="shared" si="474"/>
        <v>5.7711948770334836E-5</v>
      </c>
      <c r="AS1708" s="6">
        <f t="shared" si="475"/>
        <v>0</v>
      </c>
      <c r="AT1708" s="6">
        <f t="shared" si="476"/>
        <v>5.569030431743245E-5</v>
      </c>
      <c r="AU1708" s="6">
        <f t="shared" si="477"/>
        <v>2</v>
      </c>
      <c r="AV1708" s="6">
        <f t="shared" si="478"/>
        <v>5.6701126543883646E-5</v>
      </c>
      <c r="AW1708" s="7">
        <f t="shared" si="479"/>
        <v>2.6741906505898477E-5</v>
      </c>
      <c r="AX1708" s="5">
        <v>8096.9</v>
      </c>
      <c r="AY1708" s="6">
        <v>33277</v>
      </c>
      <c r="AZ1708" s="6">
        <v>13224</v>
      </c>
      <c r="BA1708" s="6">
        <f t="shared" si="480"/>
        <v>1.4967727679158254E-5</v>
      </c>
      <c r="BB1708" s="6">
        <f t="shared" si="481"/>
        <v>7.2183286757138701E-5</v>
      </c>
      <c r="BC1708" s="6">
        <f t="shared" si="482"/>
        <v>2.7852806520255492E-5</v>
      </c>
      <c r="BD1708" s="6">
        <f t="shared" si="483"/>
        <v>3</v>
      </c>
      <c r="BE1708" s="6">
        <f t="shared" si="484"/>
        <v>3.8334606985517481E-5</v>
      </c>
      <c r="BF1708" s="7">
        <f t="shared" si="485"/>
        <v>2.4505865364529129E-5</v>
      </c>
      <c r="BH1708" t="s">
        <v>2630</v>
      </c>
      <c r="BI1708" t="s">
        <v>2631</v>
      </c>
    </row>
    <row r="1709" spans="1:61" x14ac:dyDescent="0.25">
      <c r="A1709" t="s">
        <v>2632</v>
      </c>
      <c r="B1709" t="s">
        <v>2632</v>
      </c>
      <c r="C1709">
        <f>VLOOKUP(B1709,Annotation!D:E,2,FALSE)</f>
        <v>2458</v>
      </c>
      <c r="D1709" t="str">
        <f>VLOOKUP(B1709,Annotation!D:F,3,FALSE)</f>
        <v>DUF1016 domain-containing protein</v>
      </c>
      <c r="G1709">
        <v>9</v>
      </c>
      <c r="H1709">
        <v>9</v>
      </c>
      <c r="I1709">
        <v>9</v>
      </c>
      <c r="J1709">
        <v>6</v>
      </c>
      <c r="K1709">
        <v>8</v>
      </c>
      <c r="L1709">
        <v>4</v>
      </c>
      <c r="M1709">
        <v>2</v>
      </c>
      <c r="N1709">
        <v>1</v>
      </c>
      <c r="O1709">
        <v>2</v>
      </c>
      <c r="P1709">
        <v>3</v>
      </c>
      <c r="Q1709">
        <v>1</v>
      </c>
      <c r="R1709">
        <v>0</v>
      </c>
      <c r="S1709">
        <v>30.7</v>
      </c>
      <c r="T1709">
        <v>39.552</v>
      </c>
      <c r="U1709">
        <v>20404000</v>
      </c>
      <c r="V1709">
        <v>5336500</v>
      </c>
      <c r="W1709">
        <v>10618000</v>
      </c>
      <c r="X1709">
        <v>2214400</v>
      </c>
      <c r="Y1709">
        <v>569370</v>
      </c>
      <c r="Z1709">
        <v>383320</v>
      </c>
      <c r="AA1709">
        <v>377450</v>
      </c>
      <c r="AB1709">
        <v>722130</v>
      </c>
      <c r="AC1709">
        <v>182240</v>
      </c>
      <c r="AD1709">
        <v>0</v>
      </c>
      <c r="AE1709">
        <v>927450</v>
      </c>
      <c r="AF1709" s="5">
        <v>242570</v>
      </c>
      <c r="AG1709" s="6">
        <v>482660</v>
      </c>
      <c r="AH1709" s="6">
        <v>100660</v>
      </c>
      <c r="AI1709" s="6">
        <f t="shared" si="468"/>
        <v>9.5834380206615E-4</v>
      </c>
      <c r="AJ1709" s="6">
        <f t="shared" si="469"/>
        <v>9.736393101884834E-4</v>
      </c>
      <c r="AK1709" s="6">
        <f t="shared" si="470"/>
        <v>2.3047924215853819E-4</v>
      </c>
      <c r="AL1709" s="6">
        <f t="shared" si="471"/>
        <v>3</v>
      </c>
      <c r="AM1709" s="6">
        <f t="shared" si="472"/>
        <v>7.2082078480439047E-4</v>
      </c>
      <c r="AN1709" s="7">
        <f t="shared" si="473"/>
        <v>3.4678005467002256E-4</v>
      </c>
      <c r="AO1709" s="5">
        <v>25880</v>
      </c>
      <c r="AP1709" s="6">
        <v>17424</v>
      </c>
      <c r="AQ1709" s="6">
        <v>17157</v>
      </c>
      <c r="AR1709" s="6">
        <f t="shared" si="474"/>
        <v>4.9448277906845402E-5</v>
      </c>
      <c r="AS1709" s="6">
        <f t="shared" si="475"/>
        <v>3.6477723190238478E-5</v>
      </c>
      <c r="AT1709" s="6">
        <f t="shared" si="476"/>
        <v>4.004856028058465E-5</v>
      </c>
      <c r="AU1709" s="6">
        <f t="shared" si="477"/>
        <v>3</v>
      </c>
      <c r="AV1709" s="6">
        <f t="shared" si="478"/>
        <v>4.1991520459222843E-5</v>
      </c>
      <c r="AW1709" s="7">
        <f t="shared" si="479"/>
        <v>5.4705358120238917E-6</v>
      </c>
      <c r="AX1709" s="5">
        <v>32824</v>
      </c>
      <c r="AY1709" s="6">
        <v>8283.7999999999993</v>
      </c>
      <c r="AZ1709" s="6">
        <v>0</v>
      </c>
      <c r="BA1709" s="6">
        <f t="shared" si="480"/>
        <v>6.067762888768424E-5</v>
      </c>
      <c r="BB1709" s="6">
        <f t="shared" si="481"/>
        <v>1.7968924808089238E-5</v>
      </c>
      <c r="BC1709" s="6">
        <f t="shared" si="482"/>
        <v>0</v>
      </c>
      <c r="BD1709" s="6">
        <f t="shared" si="483"/>
        <v>2</v>
      </c>
      <c r="BE1709" s="6">
        <f t="shared" si="484"/>
        <v>3.9323276847886741E-5</v>
      </c>
      <c r="BF1709" s="7">
        <f t="shared" si="485"/>
        <v>2.5448619937148113E-5</v>
      </c>
    </row>
    <row r="1710" spans="1:61" x14ac:dyDescent="0.25">
      <c r="A1710" t="s">
        <v>2633</v>
      </c>
      <c r="B1710" t="s">
        <v>2633</v>
      </c>
      <c r="C1710">
        <f>VLOOKUP(B1710,Annotation!D:E,2,FALSE)</f>
        <v>2459</v>
      </c>
      <c r="D1710" t="str">
        <f>VLOOKUP(B1710,Annotation!D:F,3,FALSE)</f>
        <v>glutamate-1-semialdehyde 2,1-aminomutase</v>
      </c>
      <c r="G1710">
        <v>19</v>
      </c>
      <c r="H1710">
        <v>19</v>
      </c>
      <c r="I1710">
        <v>19</v>
      </c>
      <c r="J1710">
        <v>14</v>
      </c>
      <c r="K1710">
        <v>17</v>
      </c>
      <c r="L1710">
        <v>10</v>
      </c>
      <c r="M1710">
        <v>10</v>
      </c>
      <c r="N1710">
        <v>11</v>
      </c>
      <c r="O1710">
        <v>12</v>
      </c>
      <c r="P1710">
        <v>10</v>
      </c>
      <c r="Q1710">
        <v>11</v>
      </c>
      <c r="R1710">
        <v>7</v>
      </c>
      <c r="S1710">
        <v>47.9</v>
      </c>
      <c r="T1710">
        <v>46.441000000000003</v>
      </c>
      <c r="U1710">
        <v>1417900000</v>
      </c>
      <c r="V1710">
        <v>99091000</v>
      </c>
      <c r="W1710">
        <v>459300000</v>
      </c>
      <c r="X1710">
        <v>289340000</v>
      </c>
      <c r="Y1710">
        <v>100250000</v>
      </c>
      <c r="Z1710">
        <v>76076000</v>
      </c>
      <c r="AA1710">
        <v>95948000</v>
      </c>
      <c r="AB1710">
        <v>170040000</v>
      </c>
      <c r="AC1710">
        <v>97918000</v>
      </c>
      <c r="AD1710">
        <v>29903000</v>
      </c>
      <c r="AE1710">
        <v>70893000</v>
      </c>
      <c r="AF1710" s="5">
        <v>4954500</v>
      </c>
      <c r="AG1710" s="6">
        <v>22965000</v>
      </c>
      <c r="AH1710" s="6">
        <v>14467000</v>
      </c>
      <c r="AI1710" s="6">
        <f t="shared" si="468"/>
        <v>1.9574202775845075E-2</v>
      </c>
      <c r="AJ1710" s="6">
        <f t="shared" si="469"/>
        <v>4.6325833419961306E-2</v>
      </c>
      <c r="AK1710" s="6">
        <f t="shared" si="470"/>
        <v>3.3124808228765866E-2</v>
      </c>
      <c r="AL1710" s="6">
        <f t="shared" si="471"/>
        <v>3</v>
      </c>
      <c r="AM1710" s="6">
        <f t="shared" si="472"/>
        <v>3.3008281474857411E-2</v>
      </c>
      <c r="AN1710" s="7">
        <f t="shared" si="473"/>
        <v>1.0921618298679832E-2</v>
      </c>
      <c r="AO1710" s="5">
        <v>5012700</v>
      </c>
      <c r="AP1710" s="6">
        <v>3803800</v>
      </c>
      <c r="AQ1710" s="6">
        <v>4797400</v>
      </c>
      <c r="AR1710" s="6">
        <f t="shared" si="474"/>
        <v>9.5776422976678495E-3</v>
      </c>
      <c r="AS1710" s="6">
        <f t="shared" si="475"/>
        <v>7.9633817419093832E-3</v>
      </c>
      <c r="AT1710" s="6">
        <f t="shared" si="476"/>
        <v>1.1198284262404663E-2</v>
      </c>
      <c r="AU1710" s="6">
        <f t="shared" si="477"/>
        <v>3</v>
      </c>
      <c r="AV1710" s="6">
        <f t="shared" si="478"/>
        <v>9.5797694339939659E-3</v>
      </c>
      <c r="AW1710" s="7">
        <f t="shared" si="479"/>
        <v>1.3206442803441033E-3</v>
      </c>
      <c r="AX1710" s="5">
        <v>8501900</v>
      </c>
      <c r="AY1710" s="6">
        <v>4895900</v>
      </c>
      <c r="AZ1710" s="6">
        <v>1495100</v>
      </c>
      <c r="BA1710" s="6">
        <f t="shared" si="480"/>
        <v>1.5716400592255746E-2</v>
      </c>
      <c r="BB1710" s="6">
        <f t="shared" si="481"/>
        <v>1.0620012430035021E-2</v>
      </c>
      <c r="BC1710" s="6">
        <f t="shared" si="482"/>
        <v>3.1490268472802465E-3</v>
      </c>
      <c r="BD1710" s="6">
        <f t="shared" si="483"/>
        <v>3</v>
      </c>
      <c r="BE1710" s="6">
        <f t="shared" si="484"/>
        <v>9.8284799565236721E-3</v>
      </c>
      <c r="BF1710" s="7">
        <f t="shared" si="485"/>
        <v>5.1610472744681134E-3</v>
      </c>
      <c r="BH1710" t="s">
        <v>2634</v>
      </c>
      <c r="BI1710" t="s">
        <v>2635</v>
      </c>
    </row>
    <row r="1711" spans="1:61" x14ac:dyDescent="0.25">
      <c r="A1711" t="s">
        <v>2636</v>
      </c>
      <c r="B1711" t="s">
        <v>2636</v>
      </c>
      <c r="C1711">
        <f>VLOOKUP(B1711,Annotation!D:E,2,FALSE)</f>
        <v>2460</v>
      </c>
      <c r="D1711" t="str">
        <f>VLOOKUP(B1711,Annotation!D:F,3,FALSE)</f>
        <v>uroporphyrinogen decarboxylase</v>
      </c>
      <c r="G1711">
        <v>19</v>
      </c>
      <c r="H1711">
        <v>19</v>
      </c>
      <c r="I1711">
        <v>19</v>
      </c>
      <c r="J1711">
        <v>15</v>
      </c>
      <c r="K1711">
        <v>18</v>
      </c>
      <c r="L1711">
        <v>14</v>
      </c>
      <c r="M1711">
        <v>7</v>
      </c>
      <c r="N1711">
        <v>5</v>
      </c>
      <c r="O1711">
        <v>7</v>
      </c>
      <c r="P1711">
        <v>6</v>
      </c>
      <c r="Q1711">
        <v>6</v>
      </c>
      <c r="R1711">
        <v>5</v>
      </c>
      <c r="S1711">
        <v>51</v>
      </c>
      <c r="T1711">
        <v>38.520000000000003</v>
      </c>
      <c r="U1711">
        <v>965190000</v>
      </c>
      <c r="V1711">
        <v>73405000</v>
      </c>
      <c r="W1711">
        <v>266370000</v>
      </c>
      <c r="X1711">
        <v>97663000</v>
      </c>
      <c r="Y1711">
        <v>104740000</v>
      </c>
      <c r="Z1711">
        <v>75193000</v>
      </c>
      <c r="AA1711">
        <v>162530000</v>
      </c>
      <c r="AB1711">
        <v>37849000</v>
      </c>
      <c r="AC1711">
        <v>114060000</v>
      </c>
      <c r="AD1711">
        <v>33377000</v>
      </c>
      <c r="AE1711">
        <v>56776000</v>
      </c>
      <c r="AF1711" s="5">
        <v>4318000</v>
      </c>
      <c r="AG1711" s="6">
        <v>15669000</v>
      </c>
      <c r="AH1711" s="6">
        <v>5744900</v>
      </c>
      <c r="AI1711" s="6">
        <f t="shared" si="468"/>
        <v>1.7059523178140891E-2</v>
      </c>
      <c r="AJ1711" s="6">
        <f t="shared" si="469"/>
        <v>3.1608076806330224E-2</v>
      </c>
      <c r="AK1711" s="6">
        <f t="shared" si="470"/>
        <v>1.3153985677295709E-2</v>
      </c>
      <c r="AL1711" s="6">
        <f t="shared" si="471"/>
        <v>3</v>
      </c>
      <c r="AM1711" s="6">
        <f t="shared" si="472"/>
        <v>2.0607195220588941E-2</v>
      </c>
      <c r="AN1711" s="7">
        <f t="shared" si="473"/>
        <v>7.9405227594599986E-3</v>
      </c>
      <c r="AO1711" s="5">
        <v>6161300</v>
      </c>
      <c r="AP1711" s="6">
        <v>4423100</v>
      </c>
      <c r="AQ1711" s="6">
        <v>9560700</v>
      </c>
      <c r="AR1711" s="6">
        <f t="shared" si="474"/>
        <v>1.1772243997969343E-2</v>
      </c>
      <c r="AS1711" s="6">
        <f t="shared" si="475"/>
        <v>9.2599068780270782E-3</v>
      </c>
      <c r="AT1711" s="6">
        <f t="shared" si="476"/>
        <v>2.2316970931665538E-2</v>
      </c>
      <c r="AU1711" s="6">
        <f t="shared" si="477"/>
        <v>3</v>
      </c>
      <c r="AV1711" s="6">
        <f t="shared" si="478"/>
        <v>1.4449707269220652E-2</v>
      </c>
      <c r="AW1711" s="7">
        <f t="shared" si="479"/>
        <v>5.6567562908955366E-3</v>
      </c>
      <c r="AX1711" s="5">
        <v>2226400</v>
      </c>
      <c r="AY1711" s="6">
        <v>6709300</v>
      </c>
      <c r="AZ1711" s="6">
        <v>1963300</v>
      </c>
      <c r="BA1711" s="6">
        <f t="shared" si="480"/>
        <v>4.1156675894327378E-3</v>
      </c>
      <c r="BB1711" s="6">
        <f t="shared" si="481"/>
        <v>1.4553575317476659E-2</v>
      </c>
      <c r="BC1711" s="6">
        <f t="shared" si="482"/>
        <v>4.1351644768010893E-3</v>
      </c>
      <c r="BD1711" s="6">
        <f t="shared" si="483"/>
        <v>3</v>
      </c>
      <c r="BE1711" s="6">
        <f t="shared" si="484"/>
        <v>7.6014691279034955E-3</v>
      </c>
      <c r="BF1711" s="7">
        <f t="shared" si="485"/>
        <v>4.9158878740589943E-3</v>
      </c>
      <c r="BH1711" t="s">
        <v>2637</v>
      </c>
      <c r="BI1711" t="s">
        <v>2638</v>
      </c>
    </row>
    <row r="1712" spans="1:61" x14ac:dyDescent="0.25">
      <c r="A1712" t="s">
        <v>2639</v>
      </c>
      <c r="B1712" t="s">
        <v>2639</v>
      </c>
      <c r="C1712">
        <f>VLOOKUP(B1712,Annotation!D:E,2,FALSE)</f>
        <v>2463</v>
      </c>
      <c r="D1712" t="str">
        <f>VLOOKUP(B1712,Annotation!D:F,3,FALSE)</f>
        <v>EI24 domain-containing protein</v>
      </c>
      <c r="G1712">
        <v>2</v>
      </c>
      <c r="H1712">
        <v>2</v>
      </c>
      <c r="I1712">
        <v>2</v>
      </c>
      <c r="J1712">
        <v>0</v>
      </c>
      <c r="K1712">
        <v>0</v>
      </c>
      <c r="L1712">
        <v>1</v>
      </c>
      <c r="M1712">
        <v>1</v>
      </c>
      <c r="N1712">
        <v>1</v>
      </c>
      <c r="O1712">
        <v>0</v>
      </c>
      <c r="P1712">
        <v>0</v>
      </c>
      <c r="Q1712">
        <v>0</v>
      </c>
      <c r="R1712">
        <v>1</v>
      </c>
      <c r="S1712">
        <v>8.3000000000000007</v>
      </c>
      <c r="T1712">
        <v>28.727</v>
      </c>
      <c r="U1712">
        <v>1062000</v>
      </c>
      <c r="V1712">
        <v>0</v>
      </c>
      <c r="W1712">
        <v>0</v>
      </c>
      <c r="X1712">
        <v>0</v>
      </c>
      <c r="Y1712">
        <v>0</v>
      </c>
      <c r="Z1712">
        <v>919700</v>
      </c>
      <c r="AA1712">
        <v>0</v>
      </c>
      <c r="AB1712">
        <v>0</v>
      </c>
      <c r="AC1712">
        <v>0</v>
      </c>
      <c r="AD1712">
        <v>142290</v>
      </c>
      <c r="AE1712">
        <v>106200</v>
      </c>
      <c r="AF1712" s="5">
        <v>0</v>
      </c>
      <c r="AG1712" s="6">
        <v>0</v>
      </c>
      <c r="AH1712" s="6">
        <v>0</v>
      </c>
      <c r="AI1712" s="6">
        <f t="shared" si="468"/>
        <v>0</v>
      </c>
      <c r="AJ1712" s="6">
        <f t="shared" si="469"/>
        <v>0</v>
      </c>
      <c r="AK1712" s="6">
        <f t="shared" si="470"/>
        <v>0</v>
      </c>
      <c r="AL1712" s="6">
        <f t="shared" si="471"/>
        <v>0</v>
      </c>
      <c r="AM1712" s="6">
        <f t="shared" si="472"/>
        <v>0</v>
      </c>
      <c r="AN1712" s="7">
        <f t="shared" si="473"/>
        <v>0</v>
      </c>
      <c r="AO1712" s="5">
        <v>0</v>
      </c>
      <c r="AP1712" s="6">
        <v>91970</v>
      </c>
      <c r="AQ1712" s="6">
        <v>0</v>
      </c>
      <c r="AR1712" s="6">
        <f t="shared" si="474"/>
        <v>0</v>
      </c>
      <c r="AS1712" s="6">
        <f t="shared" si="475"/>
        <v>1.9254225216977917E-4</v>
      </c>
      <c r="AT1712" s="6">
        <f t="shared" si="476"/>
        <v>0</v>
      </c>
      <c r="AU1712" s="6">
        <f t="shared" si="477"/>
        <v>1</v>
      </c>
      <c r="AV1712" s="6">
        <f t="shared" si="478"/>
        <v>0</v>
      </c>
      <c r="AW1712" s="7">
        <f t="shared" si="479"/>
        <v>0</v>
      </c>
      <c r="AX1712" s="5">
        <v>0</v>
      </c>
      <c r="AY1712" s="6">
        <v>0</v>
      </c>
      <c r="AZ1712" s="6">
        <v>14229</v>
      </c>
      <c r="BA1712" s="6">
        <f t="shared" si="480"/>
        <v>0</v>
      </c>
      <c r="BB1712" s="6">
        <f t="shared" si="481"/>
        <v>0</v>
      </c>
      <c r="BC1712" s="6">
        <f t="shared" si="482"/>
        <v>2.9969569266236798E-5</v>
      </c>
      <c r="BD1712" s="6">
        <f t="shared" si="483"/>
        <v>1</v>
      </c>
      <c r="BE1712" s="6">
        <f t="shared" si="484"/>
        <v>0</v>
      </c>
      <c r="BF1712" s="7">
        <f t="shared" si="485"/>
        <v>0</v>
      </c>
    </row>
    <row r="1713" spans="1:61" x14ac:dyDescent="0.25">
      <c r="A1713" t="s">
        <v>3802</v>
      </c>
      <c r="B1713" t="s">
        <v>3802</v>
      </c>
      <c r="C1713">
        <f>VLOOKUP(B1713,Annotation!D:E,2,FALSE)</f>
        <v>2464</v>
      </c>
      <c r="D1713" t="str">
        <f>VLOOKUP(B1713,Annotation!D:F,3,FALSE)</f>
        <v>oxygen-dependent coproporphyrinogen oxidase</v>
      </c>
      <c r="G1713">
        <v>10</v>
      </c>
      <c r="H1713">
        <v>10</v>
      </c>
      <c r="I1713">
        <v>10</v>
      </c>
      <c r="J1713">
        <v>4</v>
      </c>
      <c r="K1713">
        <v>8</v>
      </c>
      <c r="L1713">
        <v>5</v>
      </c>
      <c r="M1713">
        <v>2</v>
      </c>
      <c r="N1713">
        <v>3</v>
      </c>
      <c r="O1713">
        <v>1</v>
      </c>
      <c r="P1713">
        <v>3</v>
      </c>
      <c r="Q1713">
        <v>2</v>
      </c>
      <c r="R1713">
        <v>1</v>
      </c>
      <c r="S1713">
        <v>22</v>
      </c>
      <c r="T1713">
        <v>58.929000000000002</v>
      </c>
      <c r="U1713">
        <v>105580000</v>
      </c>
      <c r="V1713">
        <v>5888000</v>
      </c>
      <c r="W1713">
        <v>63947000</v>
      </c>
      <c r="X1713">
        <v>9037900</v>
      </c>
      <c r="Y1713">
        <v>2141200</v>
      </c>
      <c r="Z1713">
        <v>1325500</v>
      </c>
      <c r="AA1713">
        <v>788040</v>
      </c>
      <c r="AB1713">
        <v>20899000</v>
      </c>
      <c r="AC1713">
        <v>953670</v>
      </c>
      <c r="AD1713">
        <v>597360</v>
      </c>
      <c r="AE1713">
        <v>4399100</v>
      </c>
      <c r="AF1713" s="5">
        <v>245330</v>
      </c>
      <c r="AG1713" s="6">
        <v>2664500</v>
      </c>
      <c r="AH1713" s="6">
        <v>376580</v>
      </c>
      <c r="AI1713" s="6">
        <f t="shared" si="468"/>
        <v>9.6924799010961193E-4</v>
      </c>
      <c r="AJ1713" s="6">
        <f t="shared" si="469"/>
        <v>5.3749263290871711E-3</v>
      </c>
      <c r="AK1713" s="6">
        <f t="shared" si="470"/>
        <v>8.622478940200905E-4</v>
      </c>
      <c r="AL1713" s="6">
        <f t="shared" si="471"/>
        <v>3</v>
      </c>
      <c r="AM1713" s="6">
        <f t="shared" si="472"/>
        <v>2.4021407377389577E-3</v>
      </c>
      <c r="AN1713" s="7">
        <f t="shared" si="473"/>
        <v>2.1025306790050965E-3</v>
      </c>
      <c r="AO1713" s="5">
        <v>89216</v>
      </c>
      <c r="AP1713" s="6">
        <v>55228</v>
      </c>
      <c r="AQ1713" s="6">
        <v>32835</v>
      </c>
      <c r="AR1713" s="6">
        <f t="shared" si="474"/>
        <v>1.7046281150452549E-4</v>
      </c>
      <c r="AS1713" s="6">
        <f t="shared" si="475"/>
        <v>1.1562165383095102E-4</v>
      </c>
      <c r="AT1713" s="6">
        <f t="shared" si="476"/>
        <v>7.6644779204581046E-5</v>
      </c>
      <c r="AU1713" s="6">
        <f t="shared" si="477"/>
        <v>3</v>
      </c>
      <c r="AV1713" s="6">
        <f t="shared" si="478"/>
        <v>1.2090974818001919E-4</v>
      </c>
      <c r="AW1713" s="7">
        <f t="shared" si="479"/>
        <v>3.8483145683461995E-5</v>
      </c>
      <c r="AX1713" s="5">
        <v>870780</v>
      </c>
      <c r="AY1713" s="6">
        <v>39736</v>
      </c>
      <c r="AZ1713" s="6">
        <v>24890</v>
      </c>
      <c r="BA1713" s="6">
        <f t="shared" si="480"/>
        <v>1.6097022204124324E-3</v>
      </c>
      <c r="BB1713" s="6">
        <f t="shared" si="481"/>
        <v>8.61939202025923E-5</v>
      </c>
      <c r="BC1713" s="6">
        <f t="shared" si="482"/>
        <v>5.2424104226342947E-5</v>
      </c>
      <c r="BD1713" s="6">
        <f t="shared" si="483"/>
        <v>3</v>
      </c>
      <c r="BE1713" s="6">
        <f t="shared" si="484"/>
        <v>5.8277341494712253E-4</v>
      </c>
      <c r="BF1713" s="7">
        <f t="shared" si="485"/>
        <v>7.2627918357363256E-4</v>
      </c>
    </row>
    <row r="1714" spans="1:61" x14ac:dyDescent="0.25">
      <c r="A1714" t="s">
        <v>2640</v>
      </c>
      <c r="B1714" t="s">
        <v>2640</v>
      </c>
      <c r="C1714">
        <f>VLOOKUP(B1714,Annotation!D:E,2,FALSE)</f>
        <v>2465</v>
      </c>
      <c r="D1714" t="str">
        <f>VLOOKUP(B1714,Annotation!D:F,3,FALSE)</f>
        <v>hypothetical protein</v>
      </c>
      <c r="G1714">
        <v>28</v>
      </c>
      <c r="H1714">
        <v>28</v>
      </c>
      <c r="I1714">
        <v>28</v>
      </c>
      <c r="J1714">
        <v>24</v>
      </c>
      <c r="K1714">
        <v>26</v>
      </c>
      <c r="L1714">
        <v>23</v>
      </c>
      <c r="M1714">
        <v>18</v>
      </c>
      <c r="N1714">
        <v>12</v>
      </c>
      <c r="O1714">
        <v>17</v>
      </c>
      <c r="P1714">
        <v>18</v>
      </c>
      <c r="Q1714">
        <v>19</v>
      </c>
      <c r="R1714">
        <v>21</v>
      </c>
      <c r="S1714">
        <v>58.8</v>
      </c>
      <c r="T1714">
        <v>48.627000000000002</v>
      </c>
      <c r="U1714">
        <v>7333500000</v>
      </c>
      <c r="V1714">
        <v>332910000</v>
      </c>
      <c r="W1714">
        <v>767900000</v>
      </c>
      <c r="X1714">
        <v>2217400000</v>
      </c>
      <c r="Y1714">
        <v>479700000</v>
      </c>
      <c r="Z1714">
        <v>172370000</v>
      </c>
      <c r="AA1714">
        <v>373910000</v>
      </c>
      <c r="AB1714">
        <v>1018600000</v>
      </c>
      <c r="AC1714">
        <v>1222000000</v>
      </c>
      <c r="AD1714">
        <v>748720000</v>
      </c>
      <c r="AE1714">
        <v>407410000</v>
      </c>
      <c r="AF1714" s="5">
        <v>18495000</v>
      </c>
      <c r="AG1714" s="6">
        <v>42661000</v>
      </c>
      <c r="AH1714" s="6">
        <v>123190000</v>
      </c>
      <c r="AI1714" s="6">
        <f t="shared" si="468"/>
        <v>7.306991226950342E-2</v>
      </c>
      <c r="AJ1714" s="6">
        <f t="shared" si="469"/>
        <v>8.6057321120355731E-2</v>
      </c>
      <c r="AK1714" s="6">
        <f t="shared" si="470"/>
        <v>0.28206574450139399</v>
      </c>
      <c r="AL1714" s="6">
        <f t="shared" si="471"/>
        <v>3</v>
      </c>
      <c r="AM1714" s="6">
        <f t="shared" si="472"/>
        <v>0.14706432596375105</v>
      </c>
      <c r="AN1714" s="7">
        <f t="shared" si="473"/>
        <v>9.5607550094284538E-2</v>
      </c>
      <c r="AO1714" s="5">
        <v>26650000</v>
      </c>
      <c r="AP1714" s="6">
        <v>9576100</v>
      </c>
      <c r="AQ1714" s="6">
        <v>20773000</v>
      </c>
      <c r="AR1714" s="6">
        <f t="shared" si="474"/>
        <v>5.0919497921848141E-2</v>
      </c>
      <c r="AS1714" s="6">
        <f t="shared" si="475"/>
        <v>2.0047883668620446E-2</v>
      </c>
      <c r="AT1714" s="6">
        <f t="shared" si="476"/>
        <v>4.8489173090201371E-2</v>
      </c>
      <c r="AU1714" s="6">
        <f t="shared" si="477"/>
        <v>3</v>
      </c>
      <c r="AV1714" s="6">
        <f t="shared" si="478"/>
        <v>3.9818851560223321E-2</v>
      </c>
      <c r="AW1714" s="7">
        <f t="shared" si="479"/>
        <v>1.4015348686943737E-2</v>
      </c>
      <c r="AX1714" s="5">
        <v>56588000</v>
      </c>
      <c r="AY1714" s="6">
        <v>67888000</v>
      </c>
      <c r="AZ1714" s="6">
        <v>41595000</v>
      </c>
      <c r="BA1714" s="6">
        <f t="shared" si="480"/>
        <v>0.10460716742311345</v>
      </c>
      <c r="BB1714" s="6">
        <f t="shared" si="481"/>
        <v>0.1472602389448758</v>
      </c>
      <c r="BC1714" s="6">
        <f t="shared" si="482"/>
        <v>8.7608702904569513E-2</v>
      </c>
      <c r="BD1714" s="6">
        <f t="shared" si="483"/>
        <v>3</v>
      </c>
      <c r="BE1714" s="6">
        <f t="shared" si="484"/>
        <v>0.11315870309085292</v>
      </c>
      <c r="BF1714" s="7">
        <f t="shared" si="485"/>
        <v>2.5092137011415237E-2</v>
      </c>
      <c r="BH1714" t="s">
        <v>2641</v>
      </c>
      <c r="BI1714" t="s">
        <v>2642</v>
      </c>
    </row>
    <row r="1715" spans="1:61" x14ac:dyDescent="0.25">
      <c r="A1715" t="s">
        <v>3745</v>
      </c>
      <c r="B1715" t="s">
        <v>3745</v>
      </c>
      <c r="C1715">
        <f>VLOOKUP(B1715,Annotation!D:E,2,FALSE)</f>
        <v>2466</v>
      </c>
      <c r="D1715" t="str">
        <f>VLOOKUP(B1715,Annotation!D:F,3,FALSE)</f>
        <v>YceI family protein</v>
      </c>
      <c r="G1715">
        <v>8</v>
      </c>
      <c r="H1715">
        <v>8</v>
      </c>
      <c r="I1715">
        <v>8</v>
      </c>
      <c r="J1715">
        <v>7</v>
      </c>
      <c r="K1715">
        <v>7</v>
      </c>
      <c r="L1715">
        <v>6</v>
      </c>
      <c r="M1715">
        <v>5</v>
      </c>
      <c r="N1715">
        <v>4</v>
      </c>
      <c r="O1715">
        <v>3</v>
      </c>
      <c r="P1715">
        <v>2</v>
      </c>
      <c r="Q1715">
        <v>1</v>
      </c>
      <c r="R1715">
        <v>3</v>
      </c>
      <c r="S1715">
        <v>28.7</v>
      </c>
      <c r="T1715">
        <v>20.975999999999999</v>
      </c>
      <c r="U1715">
        <v>673260000</v>
      </c>
      <c r="V1715">
        <v>49314000</v>
      </c>
      <c r="W1715">
        <v>35998000</v>
      </c>
      <c r="X1715">
        <v>255740000</v>
      </c>
      <c r="Y1715">
        <v>176030000</v>
      </c>
      <c r="Z1715">
        <v>30207000</v>
      </c>
      <c r="AA1715">
        <v>59176000</v>
      </c>
      <c r="AB1715">
        <v>32720000</v>
      </c>
      <c r="AC1715">
        <v>193200</v>
      </c>
      <c r="AD1715">
        <v>33879000</v>
      </c>
      <c r="AE1715">
        <v>74806000</v>
      </c>
      <c r="AF1715" s="5">
        <v>5479300</v>
      </c>
      <c r="AG1715" s="6">
        <v>3999800</v>
      </c>
      <c r="AH1715" s="6">
        <v>28415000</v>
      </c>
      <c r="AI1715" s="6">
        <f t="shared" si="468"/>
        <v>2.16475788212106E-2</v>
      </c>
      <c r="AJ1715" s="6">
        <f t="shared" si="469"/>
        <v>8.06854206458355E-3</v>
      </c>
      <c r="AK1715" s="6">
        <f t="shared" si="470"/>
        <v>6.5061272262416675E-2</v>
      </c>
      <c r="AL1715" s="6">
        <f t="shared" si="471"/>
        <v>3</v>
      </c>
      <c r="AM1715" s="6">
        <f t="shared" si="472"/>
        <v>3.159246438273694E-2</v>
      </c>
      <c r="AN1715" s="7">
        <f t="shared" si="473"/>
        <v>2.4306629897686234E-2</v>
      </c>
      <c r="AO1715" s="5">
        <v>19559000</v>
      </c>
      <c r="AP1715" s="6">
        <v>3356300</v>
      </c>
      <c r="AQ1715" s="6">
        <v>6575100</v>
      </c>
      <c r="AR1715" s="6">
        <f t="shared" si="474"/>
        <v>3.7370899056413803E-2</v>
      </c>
      <c r="AS1715" s="6">
        <f t="shared" si="475"/>
        <v>7.026525616586168E-3</v>
      </c>
      <c r="AT1715" s="6">
        <f t="shared" si="476"/>
        <v>1.5347863187088192E-2</v>
      </c>
      <c r="AU1715" s="6">
        <f t="shared" si="477"/>
        <v>3</v>
      </c>
      <c r="AV1715" s="6">
        <f t="shared" si="478"/>
        <v>1.9915095953362719E-2</v>
      </c>
      <c r="AW1715" s="7">
        <f t="shared" si="479"/>
        <v>1.2802082154085409E-2</v>
      </c>
      <c r="AX1715" s="5">
        <v>3635600</v>
      </c>
      <c r="AY1715" s="6">
        <v>21466</v>
      </c>
      <c r="AZ1715" s="6">
        <v>3764300</v>
      </c>
      <c r="BA1715" s="6">
        <f t="shared" si="480"/>
        <v>6.7206796119932003E-3</v>
      </c>
      <c r="BB1715" s="6">
        <f t="shared" si="481"/>
        <v>4.6563284957440261E-5</v>
      </c>
      <c r="BC1715" s="6">
        <f t="shared" si="482"/>
        <v>7.9284875668631082E-3</v>
      </c>
      <c r="BD1715" s="6">
        <f t="shared" si="483"/>
        <v>3</v>
      </c>
      <c r="BE1715" s="6">
        <f t="shared" si="484"/>
        <v>4.8985768212712498E-3</v>
      </c>
      <c r="BF1715" s="7">
        <f t="shared" si="485"/>
        <v>3.4661435372654995E-3</v>
      </c>
      <c r="BH1715" t="s">
        <v>3746</v>
      </c>
      <c r="BI1715" t="s">
        <v>3747</v>
      </c>
    </row>
    <row r="1716" spans="1:61" x14ac:dyDescent="0.25">
      <c r="A1716" t="s">
        <v>2643</v>
      </c>
      <c r="B1716" t="s">
        <v>2643</v>
      </c>
      <c r="C1716">
        <f>VLOOKUP(B1716,Annotation!D:E,2,FALSE)</f>
        <v>2467</v>
      </c>
      <c r="D1716" t="str">
        <f>VLOOKUP(B1716,Annotation!D:F,3,FALSE)</f>
        <v>2-oxo acid dehydrogenase subunit E2</v>
      </c>
      <c r="G1716">
        <v>24</v>
      </c>
      <c r="H1716">
        <v>24</v>
      </c>
      <c r="I1716">
        <v>24</v>
      </c>
      <c r="J1716">
        <v>20</v>
      </c>
      <c r="K1716">
        <v>19</v>
      </c>
      <c r="L1716">
        <v>21</v>
      </c>
      <c r="M1716">
        <v>15</v>
      </c>
      <c r="N1716">
        <v>15</v>
      </c>
      <c r="O1716">
        <v>15</v>
      </c>
      <c r="P1716">
        <v>16</v>
      </c>
      <c r="Q1716">
        <v>15</v>
      </c>
      <c r="R1716">
        <v>17</v>
      </c>
      <c r="S1716">
        <v>51</v>
      </c>
      <c r="T1716">
        <v>47.366</v>
      </c>
      <c r="U1716">
        <v>6561700000</v>
      </c>
      <c r="V1716">
        <v>491070000</v>
      </c>
      <c r="W1716">
        <v>681620000</v>
      </c>
      <c r="X1716">
        <v>867450000</v>
      </c>
      <c r="Y1716">
        <v>758050000</v>
      </c>
      <c r="Z1716">
        <v>1148000000</v>
      </c>
      <c r="AA1716">
        <v>609210000</v>
      </c>
      <c r="AB1716">
        <v>1058700000</v>
      </c>
      <c r="AC1716">
        <v>394570000</v>
      </c>
      <c r="AD1716">
        <v>552970000</v>
      </c>
      <c r="AE1716">
        <v>312460000</v>
      </c>
      <c r="AF1716" s="5">
        <v>23384000</v>
      </c>
      <c r="AG1716" s="6">
        <v>32458000</v>
      </c>
      <c r="AH1716" s="6">
        <v>41307000</v>
      </c>
      <c r="AI1716" s="6">
        <f t="shared" si="468"/>
        <v>9.2385338118954732E-2</v>
      </c>
      <c r="AJ1716" s="6">
        <f t="shared" si="469"/>
        <v>6.5475458355981023E-2</v>
      </c>
      <c r="AK1716" s="6">
        <f t="shared" si="470"/>
        <v>9.4579833656295811E-2</v>
      </c>
      <c r="AL1716" s="6">
        <f t="shared" si="471"/>
        <v>3</v>
      </c>
      <c r="AM1716" s="6">
        <f t="shared" si="472"/>
        <v>8.4146876710410531E-2</v>
      </c>
      <c r="AN1716" s="7">
        <f t="shared" si="473"/>
        <v>1.3233048280484374E-2</v>
      </c>
      <c r="AO1716" s="5">
        <v>36098000</v>
      </c>
      <c r="AP1716" s="6">
        <v>54669000</v>
      </c>
      <c r="AQ1716" s="6">
        <v>29010000</v>
      </c>
      <c r="AR1716" s="6">
        <f t="shared" si="474"/>
        <v>6.8971558573466207E-2</v>
      </c>
      <c r="AS1716" s="6">
        <f t="shared" si="475"/>
        <v>0.11445136874926236</v>
      </c>
      <c r="AT1716" s="6">
        <f t="shared" si="476"/>
        <v>6.7716310178921768E-2</v>
      </c>
      <c r="AU1716" s="6">
        <f t="shared" si="477"/>
        <v>3</v>
      </c>
      <c r="AV1716" s="6">
        <f t="shared" si="478"/>
        <v>8.3713079167216778E-2</v>
      </c>
      <c r="AW1716" s="7">
        <f t="shared" si="479"/>
        <v>2.1741293229785429E-2</v>
      </c>
      <c r="AX1716" s="5">
        <v>50416000</v>
      </c>
      <c r="AY1716" s="6">
        <v>18789000</v>
      </c>
      <c r="AZ1716" s="6">
        <v>26332000</v>
      </c>
      <c r="BA1716" s="6">
        <f t="shared" si="480"/>
        <v>9.3197761942526464E-2</v>
      </c>
      <c r="BB1716" s="6">
        <f t="shared" si="481"/>
        <v>4.0756431615827121E-2</v>
      </c>
      <c r="BC1716" s="6">
        <f t="shared" si="482"/>
        <v>5.5461290176298209E-2</v>
      </c>
      <c r="BD1716" s="6">
        <f t="shared" si="483"/>
        <v>3</v>
      </c>
      <c r="BE1716" s="6">
        <f t="shared" si="484"/>
        <v>6.3138494578217255E-2</v>
      </c>
      <c r="BF1716" s="7">
        <f t="shared" si="485"/>
        <v>2.2086615587728443E-2</v>
      </c>
      <c r="BH1716" t="s">
        <v>2644</v>
      </c>
      <c r="BI1716" t="s">
        <v>2645</v>
      </c>
    </row>
    <row r="1717" spans="1:61" x14ac:dyDescent="0.25">
      <c r="A1717" t="s">
        <v>2646</v>
      </c>
      <c r="B1717" t="s">
        <v>2646</v>
      </c>
      <c r="C1717">
        <f>VLOOKUP(B1717,Annotation!D:E,2,FALSE)</f>
        <v>2468</v>
      </c>
      <c r="D1717" t="str">
        <f>VLOOKUP(B1717,Annotation!D:F,3,FALSE)</f>
        <v>ATP-dependent Clp protease ATP-binding subunit</v>
      </c>
      <c r="G1717">
        <v>56</v>
      </c>
      <c r="H1717">
        <v>56</v>
      </c>
      <c r="I1717">
        <v>56</v>
      </c>
      <c r="J1717">
        <v>48</v>
      </c>
      <c r="K1717">
        <v>48</v>
      </c>
      <c r="L1717">
        <v>46</v>
      </c>
      <c r="M1717">
        <v>19</v>
      </c>
      <c r="N1717">
        <v>21</v>
      </c>
      <c r="O1717">
        <v>18</v>
      </c>
      <c r="P1717">
        <v>14</v>
      </c>
      <c r="Q1717">
        <v>14</v>
      </c>
      <c r="R1717">
        <v>15</v>
      </c>
      <c r="S1717">
        <v>64</v>
      </c>
      <c r="T1717">
        <v>95.71</v>
      </c>
      <c r="U1717">
        <v>3708700000</v>
      </c>
      <c r="V1717">
        <v>607600000</v>
      </c>
      <c r="W1717">
        <v>922130000</v>
      </c>
      <c r="X1717">
        <v>636910000</v>
      </c>
      <c r="Y1717">
        <v>368510000</v>
      </c>
      <c r="Z1717">
        <v>562770000</v>
      </c>
      <c r="AA1717">
        <v>383050000</v>
      </c>
      <c r="AB1717">
        <v>105460000</v>
      </c>
      <c r="AC1717">
        <v>30350000</v>
      </c>
      <c r="AD1717">
        <v>91953000</v>
      </c>
      <c r="AE1717">
        <v>78909000</v>
      </c>
      <c r="AF1717" s="5">
        <v>12928000</v>
      </c>
      <c r="AG1717" s="6">
        <v>19620000</v>
      </c>
      <c r="AH1717" s="6">
        <v>13551000</v>
      </c>
      <c r="AI1717" s="6">
        <f t="shared" si="468"/>
        <v>5.1075848922419037E-2</v>
      </c>
      <c r="AJ1717" s="6">
        <f t="shared" si="469"/>
        <v>3.9578177735669094E-2</v>
      </c>
      <c r="AK1717" s="6">
        <f t="shared" si="470"/>
        <v>3.1027460863206346E-2</v>
      </c>
      <c r="AL1717" s="6">
        <f t="shared" si="471"/>
        <v>3</v>
      </c>
      <c r="AM1717" s="6">
        <f t="shared" si="472"/>
        <v>4.0560495840431497E-2</v>
      </c>
      <c r="AN1717" s="7">
        <f t="shared" si="473"/>
        <v>8.2141413666677425E-3</v>
      </c>
      <c r="AO1717" s="5">
        <v>7840600</v>
      </c>
      <c r="AP1717" s="6">
        <v>11974000</v>
      </c>
      <c r="AQ1717" s="6">
        <v>8150100</v>
      </c>
      <c r="AR1717" s="6">
        <f t="shared" si="474"/>
        <v>1.498084110341623E-2</v>
      </c>
      <c r="AS1717" s="6">
        <f t="shared" si="475"/>
        <v>2.5067967027084227E-2</v>
      </c>
      <c r="AT1717" s="6">
        <f t="shared" si="476"/>
        <v>1.9024291609418487E-2</v>
      </c>
      <c r="AU1717" s="6">
        <f t="shared" si="477"/>
        <v>3</v>
      </c>
      <c r="AV1717" s="6">
        <f t="shared" si="478"/>
        <v>1.9691033246639646E-2</v>
      </c>
      <c r="AW1717" s="7">
        <f t="shared" si="479"/>
        <v>4.1449516006894461E-3</v>
      </c>
      <c r="AX1717" s="5">
        <v>2243800</v>
      </c>
      <c r="AY1717" s="6">
        <v>645740</v>
      </c>
      <c r="AZ1717" s="6">
        <v>1956400</v>
      </c>
      <c r="BA1717" s="6">
        <f t="shared" si="480"/>
        <v>4.1478327960695191E-3</v>
      </c>
      <c r="BB1717" s="6">
        <f t="shared" si="481"/>
        <v>1.4007162782268458E-3</v>
      </c>
      <c r="BC1717" s="6">
        <f t="shared" si="482"/>
        <v>4.1206314788436059E-3</v>
      </c>
      <c r="BD1717" s="6">
        <f t="shared" si="483"/>
        <v>3</v>
      </c>
      <c r="BE1717" s="6">
        <f t="shared" si="484"/>
        <v>3.2230601843799903E-3</v>
      </c>
      <c r="BF1717" s="7">
        <f t="shared" si="485"/>
        <v>1.2886395829542698E-3</v>
      </c>
      <c r="BH1717" t="s">
        <v>2647</v>
      </c>
      <c r="BI1717" t="s">
        <v>2648</v>
      </c>
    </row>
    <row r="1718" spans="1:61" x14ac:dyDescent="0.25">
      <c r="A1718" t="s">
        <v>2649</v>
      </c>
      <c r="B1718" t="s">
        <v>2649</v>
      </c>
      <c r="C1718">
        <f>VLOOKUP(B1718,Annotation!D:E,2,FALSE)</f>
        <v>2469</v>
      </c>
      <c r="D1718" t="str">
        <f>VLOOKUP(B1718,Annotation!D:F,3,FALSE)</f>
        <v>DNA gyrase subunit A</v>
      </c>
      <c r="G1718">
        <v>74</v>
      </c>
      <c r="H1718">
        <v>74</v>
      </c>
      <c r="I1718">
        <v>74</v>
      </c>
      <c r="J1718">
        <v>61</v>
      </c>
      <c r="K1718">
        <v>60</v>
      </c>
      <c r="L1718">
        <v>56</v>
      </c>
      <c r="M1718">
        <v>39</v>
      </c>
      <c r="N1718">
        <v>38</v>
      </c>
      <c r="O1718">
        <v>32</v>
      </c>
      <c r="P1718">
        <v>42</v>
      </c>
      <c r="Q1718">
        <v>50</v>
      </c>
      <c r="R1718">
        <v>45</v>
      </c>
      <c r="S1718">
        <v>63.5</v>
      </c>
      <c r="T1718">
        <v>95.917000000000002</v>
      </c>
      <c r="U1718">
        <v>9605000000</v>
      </c>
      <c r="V1718">
        <v>788080000</v>
      </c>
      <c r="W1718">
        <v>1064100000</v>
      </c>
      <c r="X1718">
        <v>922900000</v>
      </c>
      <c r="Y1718">
        <v>831180000</v>
      </c>
      <c r="Z1718">
        <v>1638300000</v>
      </c>
      <c r="AA1718">
        <v>1134400000</v>
      </c>
      <c r="AB1718">
        <v>1166600000</v>
      </c>
      <c r="AC1718">
        <v>1107600000</v>
      </c>
      <c r="AD1718">
        <v>951890000</v>
      </c>
      <c r="AE1718">
        <v>208800000</v>
      </c>
      <c r="AF1718" s="5">
        <v>17132000</v>
      </c>
      <c r="AG1718" s="6">
        <v>23132000</v>
      </c>
      <c r="AH1718" s="6">
        <v>20063000</v>
      </c>
      <c r="AI1718" s="6">
        <f t="shared" si="468"/>
        <v>6.7684981724851725E-2</v>
      </c>
      <c r="AJ1718" s="6">
        <f t="shared" si="469"/>
        <v>4.6662711895081421E-2</v>
      </c>
      <c r="AK1718" s="6">
        <f t="shared" si="470"/>
        <v>4.5937860475131646E-2</v>
      </c>
      <c r="AL1718" s="6">
        <f t="shared" si="471"/>
        <v>3</v>
      </c>
      <c r="AM1718" s="6">
        <f t="shared" si="472"/>
        <v>5.3428518031688264E-2</v>
      </c>
      <c r="AN1718" s="7">
        <f t="shared" si="473"/>
        <v>1.0085184518924E-2</v>
      </c>
      <c r="AO1718" s="5">
        <v>18069000</v>
      </c>
      <c r="AP1718" s="6">
        <v>35615000</v>
      </c>
      <c r="AQ1718" s="6">
        <v>24661000</v>
      </c>
      <c r="AR1718" s="6">
        <f t="shared" si="474"/>
        <v>3.4523992793616294E-2</v>
      </c>
      <c r="AS1718" s="6">
        <f t="shared" si="475"/>
        <v>7.4561186376282326E-2</v>
      </c>
      <c r="AT1718" s="6">
        <f t="shared" si="476"/>
        <v>5.7564699252753863E-2</v>
      </c>
      <c r="AU1718" s="6">
        <f t="shared" si="477"/>
        <v>3</v>
      </c>
      <c r="AV1718" s="6">
        <f t="shared" si="478"/>
        <v>5.5549959474217502E-2</v>
      </c>
      <c r="AW1718" s="7">
        <f t="shared" si="479"/>
        <v>1.6407083831389828E-2</v>
      </c>
      <c r="AX1718" s="5">
        <v>25360000</v>
      </c>
      <c r="AY1718" s="6">
        <v>24079000</v>
      </c>
      <c r="AZ1718" s="6">
        <v>20693000</v>
      </c>
      <c r="BA1718" s="6">
        <f t="shared" si="480"/>
        <v>4.6879864385561548E-2</v>
      </c>
      <c r="BB1718" s="6">
        <f t="shared" si="481"/>
        <v>5.2231311771648373E-2</v>
      </c>
      <c r="BC1718" s="6">
        <f t="shared" si="482"/>
        <v>4.3584250251334458E-2</v>
      </c>
      <c r="BD1718" s="6">
        <f t="shared" si="483"/>
        <v>3</v>
      </c>
      <c r="BE1718" s="6">
        <f t="shared" si="484"/>
        <v>4.756514213618146E-2</v>
      </c>
      <c r="BF1718" s="7">
        <f t="shared" si="485"/>
        <v>3.5632496807122952E-3</v>
      </c>
      <c r="BH1718" t="s">
        <v>2650</v>
      </c>
      <c r="BI1718" t="s">
        <v>2651</v>
      </c>
    </row>
    <row r="1719" spans="1:61" x14ac:dyDescent="0.25">
      <c r="A1719" t="s">
        <v>2652</v>
      </c>
      <c r="B1719" t="s">
        <v>2652</v>
      </c>
      <c r="C1719">
        <f>VLOOKUP(B1719,Annotation!D:E,2,FALSE)</f>
        <v>2470</v>
      </c>
      <c r="D1719" t="str">
        <f>VLOOKUP(B1719,Annotation!D:F,3,FALSE)</f>
        <v>tetratricopeptide repeat protein</v>
      </c>
      <c r="G1719">
        <v>58</v>
      </c>
      <c r="H1719">
        <v>58</v>
      </c>
      <c r="I1719">
        <v>58</v>
      </c>
      <c r="J1719">
        <v>48</v>
      </c>
      <c r="K1719">
        <v>54</v>
      </c>
      <c r="L1719">
        <v>44</v>
      </c>
      <c r="M1719">
        <v>43</v>
      </c>
      <c r="N1719">
        <v>33</v>
      </c>
      <c r="O1719">
        <v>40</v>
      </c>
      <c r="P1719">
        <v>34</v>
      </c>
      <c r="Q1719">
        <v>44</v>
      </c>
      <c r="R1719">
        <v>45</v>
      </c>
      <c r="S1719">
        <v>85</v>
      </c>
      <c r="T1719">
        <v>47.207999999999998</v>
      </c>
      <c r="U1719">
        <v>67442000000</v>
      </c>
      <c r="V1719">
        <v>5577100000</v>
      </c>
      <c r="W1719">
        <v>6625100000</v>
      </c>
      <c r="X1719">
        <v>6800600000</v>
      </c>
      <c r="Y1719">
        <v>6221300000</v>
      </c>
      <c r="Z1719">
        <v>5117900000</v>
      </c>
      <c r="AA1719">
        <v>6067200000</v>
      </c>
      <c r="AB1719">
        <v>7011200000</v>
      </c>
      <c r="AC1719">
        <v>14488000000</v>
      </c>
      <c r="AD1719">
        <v>9533400000</v>
      </c>
      <c r="AE1719">
        <v>3372100000</v>
      </c>
      <c r="AF1719" s="5">
        <v>278860000</v>
      </c>
      <c r="AG1719" s="6">
        <v>331260000</v>
      </c>
      <c r="AH1719" s="6">
        <v>340030000</v>
      </c>
      <c r="AI1719" s="6">
        <f t="shared" si="468"/>
        <v>1.1017180716665975</v>
      </c>
      <c r="AJ1719" s="6">
        <f t="shared" si="469"/>
        <v>0.66822972256461488</v>
      </c>
      <c r="AK1719" s="6">
        <f t="shared" si="470"/>
        <v>0.77856007064541766</v>
      </c>
      <c r="AL1719" s="6">
        <f t="shared" si="471"/>
        <v>3</v>
      </c>
      <c r="AM1719" s="6">
        <f t="shared" si="472"/>
        <v>0.84950262162554335</v>
      </c>
      <c r="AN1719" s="7">
        <f t="shared" si="473"/>
        <v>0.18394323645528304</v>
      </c>
      <c r="AO1719" s="5">
        <v>311070000</v>
      </c>
      <c r="AP1719" s="6">
        <v>255900000</v>
      </c>
      <c r="AQ1719" s="6">
        <v>303360000</v>
      </c>
      <c r="AR1719" s="6">
        <f t="shared" si="474"/>
        <v>0.59435377930766609</v>
      </c>
      <c r="AS1719" s="6">
        <f t="shared" si="475"/>
        <v>0.5357351563580135</v>
      </c>
      <c r="AT1719" s="6">
        <f t="shared" si="476"/>
        <v>0.70811512774483643</v>
      </c>
      <c r="AU1719" s="6">
        <f t="shared" si="477"/>
        <v>3</v>
      </c>
      <c r="AV1719" s="6">
        <f t="shared" si="478"/>
        <v>0.61273468780350537</v>
      </c>
      <c r="AW1719" s="7">
        <f t="shared" si="479"/>
        <v>7.1563989928267596E-2</v>
      </c>
      <c r="AX1719" s="5">
        <v>350560000</v>
      </c>
      <c r="AY1719" s="6">
        <v>724410000</v>
      </c>
      <c r="AZ1719" s="6">
        <v>476670000</v>
      </c>
      <c r="BA1719" s="6">
        <f t="shared" si="480"/>
        <v>0.64803648497643762</v>
      </c>
      <c r="BB1719" s="6">
        <f t="shared" si="481"/>
        <v>1.5713644487104863</v>
      </c>
      <c r="BC1719" s="6">
        <f t="shared" si="482"/>
        <v>1.0039774110715505</v>
      </c>
      <c r="BD1719" s="6">
        <f t="shared" si="483"/>
        <v>3</v>
      </c>
      <c r="BE1719" s="6">
        <f t="shared" si="484"/>
        <v>1.0744594482528249</v>
      </c>
      <c r="BF1719" s="7">
        <f t="shared" si="485"/>
        <v>0.38022749359406161</v>
      </c>
      <c r="BH1719" t="s">
        <v>2653</v>
      </c>
      <c r="BI1719" t="s">
        <v>2654</v>
      </c>
    </row>
    <row r="1720" spans="1:61" x14ac:dyDescent="0.25">
      <c r="A1720" t="s">
        <v>2655</v>
      </c>
      <c r="B1720" t="s">
        <v>2655</v>
      </c>
      <c r="C1720">
        <f>VLOOKUP(B1720,Annotation!D:E,2,FALSE)</f>
        <v>2471</v>
      </c>
      <c r="D1720" t="str">
        <f>VLOOKUP(B1720,Annotation!D:F,3,FALSE)</f>
        <v>C40 family peptidase</v>
      </c>
      <c r="G1720">
        <v>4</v>
      </c>
      <c r="H1720">
        <v>4</v>
      </c>
      <c r="I1720">
        <v>4</v>
      </c>
      <c r="J1720">
        <v>3</v>
      </c>
      <c r="K1720">
        <v>3</v>
      </c>
      <c r="L1720">
        <v>0</v>
      </c>
      <c r="M1720">
        <v>2</v>
      </c>
      <c r="N1720">
        <v>0</v>
      </c>
      <c r="O1720">
        <v>0</v>
      </c>
      <c r="P1720">
        <v>1</v>
      </c>
      <c r="Q1720">
        <v>1</v>
      </c>
      <c r="R1720">
        <v>2</v>
      </c>
      <c r="S1720">
        <v>17.2</v>
      </c>
      <c r="T1720">
        <v>29.334</v>
      </c>
      <c r="U1720">
        <v>28091000</v>
      </c>
      <c r="V1720">
        <v>3197900</v>
      </c>
      <c r="W1720">
        <v>18841000</v>
      </c>
      <c r="X1720">
        <v>0</v>
      </c>
      <c r="Y1720">
        <v>4164000</v>
      </c>
      <c r="Z1720">
        <v>0</v>
      </c>
      <c r="AA1720">
        <v>0</v>
      </c>
      <c r="AB1720">
        <v>777560</v>
      </c>
      <c r="AC1720">
        <v>340740</v>
      </c>
      <c r="AD1720">
        <v>769290</v>
      </c>
      <c r="AE1720">
        <v>2809100</v>
      </c>
      <c r="AF1720" s="5">
        <v>319790</v>
      </c>
      <c r="AG1720" s="6">
        <v>1884100</v>
      </c>
      <c r="AH1720" s="6">
        <v>0</v>
      </c>
      <c r="AI1720" s="6">
        <f t="shared" si="468"/>
        <v>1.2634240197169234E-3</v>
      </c>
      <c r="AJ1720" s="6">
        <f t="shared" si="469"/>
        <v>3.8006750597234526E-3</v>
      </c>
      <c r="AK1720" s="6">
        <f t="shared" si="470"/>
        <v>0</v>
      </c>
      <c r="AL1720" s="6">
        <f t="shared" si="471"/>
        <v>2</v>
      </c>
      <c r="AM1720" s="6">
        <f t="shared" si="472"/>
        <v>2.532049539720188E-3</v>
      </c>
      <c r="AN1720" s="7">
        <f t="shared" si="473"/>
        <v>1.5804012853005175E-3</v>
      </c>
      <c r="AO1720" s="5">
        <v>416400</v>
      </c>
      <c r="AP1720" s="6">
        <v>0</v>
      </c>
      <c r="AQ1720" s="6">
        <v>0</v>
      </c>
      <c r="AR1720" s="6">
        <f t="shared" si="474"/>
        <v>7.9560521330797622E-4</v>
      </c>
      <c r="AS1720" s="6">
        <f t="shared" si="475"/>
        <v>0</v>
      </c>
      <c r="AT1720" s="6">
        <f t="shared" si="476"/>
        <v>0</v>
      </c>
      <c r="AU1720" s="6">
        <f t="shared" si="477"/>
        <v>1</v>
      </c>
      <c r="AV1720" s="6">
        <f t="shared" si="478"/>
        <v>0</v>
      </c>
      <c r="AW1720" s="7">
        <f t="shared" si="479"/>
        <v>0</v>
      </c>
      <c r="AX1720" s="5">
        <v>77756</v>
      </c>
      <c r="AY1720" s="6">
        <v>34074</v>
      </c>
      <c r="AZ1720" s="6">
        <v>76929</v>
      </c>
      <c r="BA1720" s="6">
        <f t="shared" si="480"/>
        <v>1.4373780501434241E-4</v>
      </c>
      <c r="BB1720" s="6">
        <f t="shared" si="481"/>
        <v>7.3912110856229354E-5</v>
      </c>
      <c r="BC1720" s="6">
        <f t="shared" si="482"/>
        <v>1.620302898364137E-4</v>
      </c>
      <c r="BD1720" s="6">
        <f t="shared" si="483"/>
        <v>3</v>
      </c>
      <c r="BE1720" s="6">
        <f t="shared" si="484"/>
        <v>1.2656006856899516E-4</v>
      </c>
      <c r="BF1720" s="7">
        <f t="shared" si="485"/>
        <v>3.7969367817889809E-5</v>
      </c>
    </row>
    <row r="1721" spans="1:61" x14ac:dyDescent="0.25">
      <c r="A1721" t="s">
        <v>2656</v>
      </c>
      <c r="B1721" t="s">
        <v>2656</v>
      </c>
      <c r="C1721">
        <f>VLOOKUP(B1721,Annotation!D:E,2,FALSE)</f>
        <v>2472</v>
      </c>
      <c r="D1721" t="str">
        <f>VLOOKUP(B1721,Annotation!D:F,3,FALSE)</f>
        <v>acetyl-CoA C-acyltransferase</v>
      </c>
      <c r="G1721">
        <v>34</v>
      </c>
      <c r="H1721">
        <v>34</v>
      </c>
      <c r="I1721">
        <v>34</v>
      </c>
      <c r="J1721">
        <v>26</v>
      </c>
      <c r="K1721">
        <v>29</v>
      </c>
      <c r="L1721">
        <v>27</v>
      </c>
      <c r="M1721">
        <v>20</v>
      </c>
      <c r="N1721">
        <v>20</v>
      </c>
      <c r="O1721">
        <v>21</v>
      </c>
      <c r="P1721">
        <v>16</v>
      </c>
      <c r="Q1721">
        <v>26</v>
      </c>
      <c r="R1721">
        <v>21</v>
      </c>
      <c r="S1721">
        <v>87.7</v>
      </c>
      <c r="T1721">
        <v>40.758000000000003</v>
      </c>
      <c r="U1721">
        <v>7988200000</v>
      </c>
      <c r="V1721">
        <v>746760000</v>
      </c>
      <c r="W1721">
        <v>729660000</v>
      </c>
      <c r="X1721">
        <v>1061900000</v>
      </c>
      <c r="Y1721">
        <v>889340000</v>
      </c>
      <c r="Z1721">
        <v>581150000</v>
      </c>
      <c r="AA1721">
        <v>716610000</v>
      </c>
      <c r="AB1721">
        <v>1103500000</v>
      </c>
      <c r="AC1721">
        <v>1455600000</v>
      </c>
      <c r="AD1721">
        <v>703670000</v>
      </c>
      <c r="AE1721">
        <v>399410000</v>
      </c>
      <c r="AF1721" s="5">
        <v>37338000</v>
      </c>
      <c r="AG1721" s="6">
        <v>36483000</v>
      </c>
      <c r="AH1721" s="6">
        <v>53097000</v>
      </c>
      <c r="AI1721" s="6">
        <f t="shared" si="468"/>
        <v>0.1475147004227477</v>
      </c>
      <c r="AJ1721" s="6">
        <f t="shared" si="469"/>
        <v>7.3594834777289272E-2</v>
      </c>
      <c r="AK1721" s="6">
        <f t="shared" si="470"/>
        <v>0.1215751671060193</v>
      </c>
      <c r="AL1721" s="6">
        <f t="shared" si="471"/>
        <v>3</v>
      </c>
      <c r="AM1721" s="6">
        <f t="shared" si="472"/>
        <v>0.11422823410201875</v>
      </c>
      <c r="AN1721" s="7">
        <f t="shared" si="473"/>
        <v>3.0621557794954589E-2</v>
      </c>
      <c r="AO1721" s="5">
        <v>44467000</v>
      </c>
      <c r="AP1721" s="6">
        <v>29057000</v>
      </c>
      <c r="AQ1721" s="6">
        <v>35831000</v>
      </c>
      <c r="AR1721" s="6">
        <f t="shared" si="474"/>
        <v>8.4962000528736259E-2</v>
      </c>
      <c r="AS1721" s="6">
        <f t="shared" si="475"/>
        <v>6.08317953821602E-2</v>
      </c>
      <c r="AT1721" s="6">
        <f t="shared" si="476"/>
        <v>8.3638163047947106E-2</v>
      </c>
      <c r="AU1721" s="6">
        <f t="shared" si="477"/>
        <v>3</v>
      </c>
      <c r="AV1721" s="6">
        <f t="shared" si="478"/>
        <v>7.6477319652947864E-2</v>
      </c>
      <c r="AW1721" s="7">
        <f t="shared" si="479"/>
        <v>1.1076249627009408E-2</v>
      </c>
      <c r="AX1721" s="5">
        <v>55175000</v>
      </c>
      <c r="AY1721" s="6">
        <v>72779000</v>
      </c>
      <c r="AZ1721" s="6">
        <v>35183000</v>
      </c>
      <c r="BA1721" s="6">
        <f t="shared" si="480"/>
        <v>0.10199513081519551</v>
      </c>
      <c r="BB1721" s="6">
        <f t="shared" si="481"/>
        <v>0.1578696224689064</v>
      </c>
      <c r="BC1721" s="6">
        <f t="shared" si="482"/>
        <v>7.4103545962049974E-2</v>
      </c>
      <c r="BD1721" s="6">
        <f t="shared" si="483"/>
        <v>3</v>
      </c>
      <c r="BE1721" s="6">
        <f t="shared" si="484"/>
        <v>0.11132276641538397</v>
      </c>
      <c r="BF1721" s="7">
        <f t="shared" si="485"/>
        <v>3.482759904401065E-2</v>
      </c>
      <c r="BH1721" t="s">
        <v>2657</v>
      </c>
      <c r="BI1721" t="s">
        <v>2658</v>
      </c>
    </row>
    <row r="1722" spans="1:61" x14ac:dyDescent="0.25">
      <c r="A1722" t="s">
        <v>2659</v>
      </c>
      <c r="B1722" t="s">
        <v>2659</v>
      </c>
      <c r="C1722">
        <f>VLOOKUP(B1722,Annotation!D:E,2,FALSE)</f>
        <v>2473</v>
      </c>
      <c r="D1722" t="str">
        <f>VLOOKUP(B1722,Annotation!D:F,3,FALSE)</f>
        <v>HDIG domain-containing protein</v>
      </c>
      <c r="G1722">
        <v>12</v>
      </c>
      <c r="H1722">
        <v>12</v>
      </c>
      <c r="I1722">
        <v>12</v>
      </c>
      <c r="J1722">
        <v>7</v>
      </c>
      <c r="K1722">
        <v>8</v>
      </c>
      <c r="L1722">
        <v>5</v>
      </c>
      <c r="M1722">
        <v>0</v>
      </c>
      <c r="N1722">
        <v>0</v>
      </c>
      <c r="O1722">
        <v>2</v>
      </c>
      <c r="P1722">
        <v>1</v>
      </c>
      <c r="Q1722">
        <v>1</v>
      </c>
      <c r="R1722">
        <v>1</v>
      </c>
      <c r="S1722">
        <v>17.2</v>
      </c>
      <c r="T1722">
        <v>78.468000000000004</v>
      </c>
      <c r="U1722">
        <v>20791000</v>
      </c>
      <c r="V1722">
        <v>3553900</v>
      </c>
      <c r="W1722">
        <v>6774200</v>
      </c>
      <c r="X1722">
        <v>2604600</v>
      </c>
      <c r="Y1722">
        <v>0</v>
      </c>
      <c r="Z1722">
        <v>0</v>
      </c>
      <c r="AA1722">
        <v>7179300</v>
      </c>
      <c r="AB1722">
        <v>0</v>
      </c>
      <c r="AC1722">
        <v>679380</v>
      </c>
      <c r="AD1722">
        <v>0</v>
      </c>
      <c r="AE1722">
        <v>630040</v>
      </c>
      <c r="AF1722" s="5">
        <v>107690</v>
      </c>
      <c r="AG1722" s="6">
        <v>205280</v>
      </c>
      <c r="AH1722" s="6">
        <v>78926</v>
      </c>
      <c r="AI1722" s="6">
        <f t="shared" si="468"/>
        <v>4.2546087333348594E-4</v>
      </c>
      <c r="AJ1722" s="6">
        <f t="shared" si="469"/>
        <v>4.1409828366861118E-4</v>
      </c>
      <c r="AK1722" s="6">
        <f t="shared" si="470"/>
        <v>1.8071532551763148E-4</v>
      </c>
      <c r="AL1722" s="6">
        <f t="shared" si="471"/>
        <v>3</v>
      </c>
      <c r="AM1722" s="6">
        <f t="shared" si="472"/>
        <v>3.400914941732429E-4</v>
      </c>
      <c r="AN1722" s="7">
        <f t="shared" si="473"/>
        <v>1.1279139879287337E-4</v>
      </c>
      <c r="AO1722" s="5">
        <v>0</v>
      </c>
      <c r="AP1722" s="6">
        <v>0</v>
      </c>
      <c r="AQ1722" s="6">
        <v>217550</v>
      </c>
      <c r="AR1722" s="6">
        <f t="shared" si="474"/>
        <v>0</v>
      </c>
      <c r="AS1722" s="6">
        <f t="shared" si="475"/>
        <v>0</v>
      </c>
      <c r="AT1722" s="6">
        <f t="shared" si="476"/>
        <v>5.0781397033520961E-4</v>
      </c>
      <c r="AU1722" s="6">
        <f t="shared" si="477"/>
        <v>1</v>
      </c>
      <c r="AV1722" s="6">
        <f t="shared" si="478"/>
        <v>0</v>
      </c>
      <c r="AW1722" s="7">
        <f t="shared" si="479"/>
        <v>0</v>
      </c>
      <c r="AX1722" s="5">
        <v>0</v>
      </c>
      <c r="AY1722" s="6">
        <v>20587</v>
      </c>
      <c r="AZ1722" s="6">
        <v>0</v>
      </c>
      <c r="BA1722" s="6">
        <f t="shared" si="480"/>
        <v>0</v>
      </c>
      <c r="BB1722" s="6">
        <f t="shared" si="481"/>
        <v>4.4656589370111926E-5</v>
      </c>
      <c r="BC1722" s="6">
        <f t="shared" si="482"/>
        <v>0</v>
      </c>
      <c r="BD1722" s="6">
        <f t="shared" si="483"/>
        <v>1</v>
      </c>
      <c r="BE1722" s="6">
        <f t="shared" si="484"/>
        <v>0</v>
      </c>
      <c r="BF1722" s="7">
        <f t="shared" si="485"/>
        <v>0</v>
      </c>
    </row>
    <row r="1723" spans="1:61" x14ac:dyDescent="0.25">
      <c r="A1723" t="s">
        <v>2660</v>
      </c>
      <c r="B1723" t="s">
        <v>2660</v>
      </c>
      <c r="C1723">
        <f>VLOOKUP(B1723,Annotation!D:E,2,FALSE)</f>
        <v>2477</v>
      </c>
      <c r="D1723" t="str">
        <f>VLOOKUP(B1723,Annotation!D:F,3,FALSE)</f>
        <v>PKD domain-containing protein</v>
      </c>
      <c r="E1723" t="str">
        <f>VLOOKUP(B1723,Annotation!I:O,7,FALSE)</f>
        <v>*</v>
      </c>
      <c r="G1723">
        <v>16</v>
      </c>
      <c r="H1723">
        <v>16</v>
      </c>
      <c r="I1723">
        <v>16</v>
      </c>
      <c r="J1723">
        <v>12</v>
      </c>
      <c r="K1723">
        <v>14</v>
      </c>
      <c r="L1723">
        <v>12</v>
      </c>
      <c r="M1723">
        <v>5</v>
      </c>
      <c r="N1723">
        <v>5</v>
      </c>
      <c r="O1723">
        <v>6</v>
      </c>
      <c r="P1723">
        <v>10</v>
      </c>
      <c r="Q1723">
        <v>9</v>
      </c>
      <c r="R1723">
        <v>7</v>
      </c>
      <c r="S1723">
        <v>13</v>
      </c>
      <c r="T1723">
        <v>197.24</v>
      </c>
      <c r="U1723">
        <v>549260000</v>
      </c>
      <c r="V1723">
        <v>24073000</v>
      </c>
      <c r="W1723">
        <v>88572000</v>
      </c>
      <c r="X1723">
        <v>108840000</v>
      </c>
      <c r="Y1723">
        <v>10886000</v>
      </c>
      <c r="Z1723">
        <v>40934000</v>
      </c>
      <c r="AA1723">
        <v>42769000</v>
      </c>
      <c r="AB1723">
        <v>59967000</v>
      </c>
      <c r="AC1723">
        <v>139560000</v>
      </c>
      <c r="AD1723">
        <v>33661000</v>
      </c>
      <c r="AE1723">
        <v>20343000</v>
      </c>
      <c r="AF1723" s="5">
        <v>891580</v>
      </c>
      <c r="AG1723" s="6">
        <v>3280400</v>
      </c>
      <c r="AH1723" s="6">
        <v>4031100</v>
      </c>
      <c r="AI1723" s="6">
        <f t="shared" si="468"/>
        <v>3.5224478173151589E-3</v>
      </c>
      <c r="AJ1723" s="6">
        <f t="shared" si="469"/>
        <v>6.6173422142756832E-3</v>
      </c>
      <c r="AK1723" s="6">
        <f t="shared" si="470"/>
        <v>9.2299311848329357E-3</v>
      </c>
      <c r="AL1723" s="6">
        <f t="shared" si="471"/>
        <v>3</v>
      </c>
      <c r="AM1723" s="6">
        <f t="shared" si="472"/>
        <v>6.4565737388079256E-3</v>
      </c>
      <c r="AN1723" s="7">
        <f t="shared" si="473"/>
        <v>2.332841825564003E-3</v>
      </c>
      <c r="AO1723" s="5">
        <v>403200</v>
      </c>
      <c r="AP1723" s="6">
        <v>1516100</v>
      </c>
      <c r="AQ1723" s="6">
        <v>1584000</v>
      </c>
      <c r="AR1723" s="6">
        <f t="shared" si="474"/>
        <v>7.7038429876507208E-4</v>
      </c>
      <c r="AS1723" s="6">
        <f t="shared" si="475"/>
        <v>3.1740057465978284E-3</v>
      </c>
      <c r="AT1723" s="6">
        <f t="shared" si="476"/>
        <v>3.6974365847436083E-3</v>
      </c>
      <c r="AU1723" s="6">
        <f t="shared" si="477"/>
        <v>3</v>
      </c>
      <c r="AV1723" s="6">
        <f t="shared" si="478"/>
        <v>2.5472755433688364E-3</v>
      </c>
      <c r="AW1723" s="7">
        <f t="shared" si="479"/>
        <v>1.2744938425227573E-3</v>
      </c>
      <c r="AX1723" s="5">
        <v>2221000</v>
      </c>
      <c r="AY1723" s="6">
        <v>5168800</v>
      </c>
      <c r="AZ1723" s="6">
        <v>1246700</v>
      </c>
      <c r="BA1723" s="6">
        <f t="shared" si="480"/>
        <v>4.1056852839247713E-3</v>
      </c>
      <c r="BB1723" s="6">
        <f t="shared" si="481"/>
        <v>1.1211977419547993E-2</v>
      </c>
      <c r="BC1723" s="6">
        <f t="shared" si="482"/>
        <v>2.6258389208108379E-3</v>
      </c>
      <c r="BD1723" s="6">
        <f t="shared" si="483"/>
        <v>3</v>
      </c>
      <c r="BE1723" s="6">
        <f t="shared" si="484"/>
        <v>5.9811672080945346E-3</v>
      </c>
      <c r="BF1723" s="7">
        <f t="shared" si="485"/>
        <v>3.7477564769507732E-3</v>
      </c>
      <c r="BH1723">
        <v>2396</v>
      </c>
      <c r="BI1723">
        <v>1790</v>
      </c>
    </row>
    <row r="1724" spans="1:61" x14ac:dyDescent="0.25">
      <c r="A1724" t="s">
        <v>2661</v>
      </c>
      <c r="B1724" t="s">
        <v>2661</v>
      </c>
      <c r="C1724">
        <f>VLOOKUP(B1724,Annotation!D:E,2,FALSE)</f>
        <v>2482</v>
      </c>
      <c r="D1724" t="str">
        <f>VLOOKUP(B1724,Annotation!D:F,3,FALSE)</f>
        <v>hypothetical protein</v>
      </c>
      <c r="G1724">
        <v>4</v>
      </c>
      <c r="H1724">
        <v>4</v>
      </c>
      <c r="I1724">
        <v>4</v>
      </c>
      <c r="J1724">
        <v>3</v>
      </c>
      <c r="K1724">
        <v>4</v>
      </c>
      <c r="L1724">
        <v>2</v>
      </c>
      <c r="M1724">
        <v>1</v>
      </c>
      <c r="N1724">
        <v>1</v>
      </c>
      <c r="O1724">
        <v>0</v>
      </c>
      <c r="P1724">
        <v>0</v>
      </c>
      <c r="Q1724">
        <v>0</v>
      </c>
      <c r="R1724">
        <v>0</v>
      </c>
      <c r="S1724">
        <v>16.2</v>
      </c>
      <c r="T1724">
        <v>26.507999999999999</v>
      </c>
      <c r="U1724">
        <v>17207000</v>
      </c>
      <c r="V1724">
        <v>2654400</v>
      </c>
      <c r="W1724">
        <v>12607000</v>
      </c>
      <c r="X1724">
        <v>1049900</v>
      </c>
      <c r="Y1724">
        <v>379820</v>
      </c>
      <c r="Z1724">
        <v>515710</v>
      </c>
      <c r="AA1724">
        <v>0</v>
      </c>
      <c r="AB1724">
        <v>0</v>
      </c>
      <c r="AC1724">
        <v>0</v>
      </c>
      <c r="AD1724">
        <v>0</v>
      </c>
      <c r="AE1724">
        <v>1323600</v>
      </c>
      <c r="AF1724" s="5">
        <v>204190</v>
      </c>
      <c r="AG1724" s="6">
        <v>969750</v>
      </c>
      <c r="AH1724" s="6">
        <v>80759</v>
      </c>
      <c r="AI1724" s="6">
        <f t="shared" si="468"/>
        <v>8.0671237557771846E-4</v>
      </c>
      <c r="AJ1724" s="6">
        <f t="shared" si="469"/>
        <v>1.956214977531351E-3</v>
      </c>
      <c r="AK1724" s="6">
        <f t="shared" si="470"/>
        <v>1.8491230992928061E-4</v>
      </c>
      <c r="AL1724" s="6">
        <f t="shared" si="471"/>
        <v>3</v>
      </c>
      <c r="AM1724" s="6">
        <f t="shared" si="472"/>
        <v>9.826132210127834E-4</v>
      </c>
      <c r="AN1724" s="7">
        <f t="shared" si="473"/>
        <v>7.3375023708440487E-4</v>
      </c>
      <c r="AO1724" s="5">
        <v>29217</v>
      </c>
      <c r="AP1724" s="6">
        <v>39670</v>
      </c>
      <c r="AQ1724" s="6">
        <v>0</v>
      </c>
      <c r="AR1724" s="6">
        <f t="shared" si="474"/>
        <v>5.5824201530305342E-5</v>
      </c>
      <c r="AS1724" s="6">
        <f t="shared" si="475"/>
        <v>8.3050463668317282E-5</v>
      </c>
      <c r="AT1724" s="6">
        <f t="shared" si="476"/>
        <v>0</v>
      </c>
      <c r="AU1724" s="6">
        <f t="shared" si="477"/>
        <v>2</v>
      </c>
      <c r="AV1724" s="6">
        <f t="shared" si="478"/>
        <v>6.9437332599311312E-5</v>
      </c>
      <c r="AW1724" s="7">
        <f t="shared" si="479"/>
        <v>3.4568756513531397E-5</v>
      </c>
      <c r="AX1724" s="5">
        <v>0</v>
      </c>
      <c r="AY1724" s="6">
        <v>0</v>
      </c>
      <c r="AZ1724" s="6">
        <v>0</v>
      </c>
      <c r="BA1724" s="6">
        <f t="shared" si="480"/>
        <v>0</v>
      </c>
      <c r="BB1724" s="6">
        <f t="shared" si="481"/>
        <v>0</v>
      </c>
      <c r="BC1724" s="6">
        <f t="shared" si="482"/>
        <v>0</v>
      </c>
      <c r="BD1724" s="6">
        <f t="shared" si="483"/>
        <v>0</v>
      </c>
      <c r="BE1724" s="6">
        <f t="shared" si="484"/>
        <v>0</v>
      </c>
      <c r="BF1724" s="7">
        <f t="shared" si="485"/>
        <v>0</v>
      </c>
    </row>
    <row r="1725" spans="1:61" x14ac:dyDescent="0.25">
      <c r="A1725" t="s">
        <v>2662</v>
      </c>
      <c r="B1725" t="s">
        <v>2662</v>
      </c>
      <c r="C1725">
        <f>VLOOKUP(B1725,Annotation!D:E,2,FALSE)</f>
        <v>2484</v>
      </c>
      <c r="D1725" t="str">
        <f>VLOOKUP(B1725,Annotation!D:F,3,FALSE)</f>
        <v>hypothetical protein</v>
      </c>
      <c r="G1725">
        <v>8</v>
      </c>
      <c r="H1725">
        <v>8</v>
      </c>
      <c r="I1725">
        <v>8</v>
      </c>
      <c r="J1725">
        <v>5</v>
      </c>
      <c r="K1725">
        <v>6</v>
      </c>
      <c r="L1725">
        <v>0</v>
      </c>
      <c r="M1725">
        <v>1</v>
      </c>
      <c r="N1725">
        <v>0</v>
      </c>
      <c r="O1725">
        <v>0</v>
      </c>
      <c r="P1725">
        <v>0</v>
      </c>
      <c r="Q1725">
        <v>1</v>
      </c>
      <c r="R1725">
        <v>1</v>
      </c>
      <c r="S1725">
        <v>30.2</v>
      </c>
      <c r="T1725">
        <v>37.125999999999998</v>
      </c>
      <c r="U1725">
        <v>13697000</v>
      </c>
      <c r="V1725">
        <v>4248300</v>
      </c>
      <c r="W1725">
        <v>9033200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310180</v>
      </c>
      <c r="AD1725">
        <v>105530</v>
      </c>
      <c r="AE1725">
        <v>856070</v>
      </c>
      <c r="AF1725" s="5">
        <v>265520</v>
      </c>
      <c r="AG1725" s="6">
        <v>564570</v>
      </c>
      <c r="AH1725" s="6">
        <v>0</v>
      </c>
      <c r="AI1725" s="6">
        <f t="shared" si="468"/>
        <v>1.0490144961231981E-3</v>
      </c>
      <c r="AJ1725" s="6">
        <f t="shared" si="469"/>
        <v>1.1388711419075791E-3</v>
      </c>
      <c r="AK1725" s="6">
        <f t="shared" si="470"/>
        <v>0</v>
      </c>
      <c r="AL1725" s="6">
        <f t="shared" si="471"/>
        <v>2</v>
      </c>
      <c r="AM1725" s="6">
        <f t="shared" si="472"/>
        <v>1.0939428190153886E-3</v>
      </c>
      <c r="AN1725" s="7">
        <f t="shared" si="473"/>
        <v>5.1699270441210718E-4</v>
      </c>
      <c r="AO1725" s="5">
        <v>0</v>
      </c>
      <c r="AP1725" s="6">
        <v>0</v>
      </c>
      <c r="AQ1725" s="6">
        <v>0</v>
      </c>
      <c r="AR1725" s="6">
        <f t="shared" si="474"/>
        <v>0</v>
      </c>
      <c r="AS1725" s="6">
        <f t="shared" si="475"/>
        <v>0</v>
      </c>
      <c r="AT1725" s="6">
        <f t="shared" si="476"/>
        <v>0</v>
      </c>
      <c r="AU1725" s="6">
        <f t="shared" si="477"/>
        <v>0</v>
      </c>
      <c r="AV1725" s="6">
        <f t="shared" si="478"/>
        <v>0</v>
      </c>
      <c r="AW1725" s="7">
        <f t="shared" si="479"/>
        <v>0</v>
      </c>
      <c r="AX1725" s="5">
        <v>0</v>
      </c>
      <c r="AY1725" s="6">
        <v>19386</v>
      </c>
      <c r="AZ1725" s="6">
        <v>6595.4</v>
      </c>
      <c r="BA1725" s="6">
        <f t="shared" si="480"/>
        <v>0</v>
      </c>
      <c r="BB1725" s="6">
        <f t="shared" si="481"/>
        <v>4.2051422816777082E-5</v>
      </c>
      <c r="BC1725" s="6">
        <f t="shared" si="482"/>
        <v>1.3891439815766261E-5</v>
      </c>
      <c r="BD1725" s="6">
        <f t="shared" si="483"/>
        <v>2</v>
      </c>
      <c r="BE1725" s="6">
        <f t="shared" si="484"/>
        <v>2.7971431316271673E-5</v>
      </c>
      <c r="BF1725" s="7">
        <f t="shared" si="485"/>
        <v>1.7493741432255882E-5</v>
      </c>
    </row>
    <row r="1726" spans="1:61" x14ac:dyDescent="0.25">
      <c r="A1726" t="s">
        <v>2663</v>
      </c>
      <c r="B1726" t="s">
        <v>2663</v>
      </c>
      <c r="C1726">
        <f>VLOOKUP(B1726,Annotation!D:E,2,FALSE)</f>
        <v>2485</v>
      </c>
      <c r="D1726" t="str">
        <f>VLOOKUP(B1726,Annotation!D:F,3,FALSE)</f>
        <v>MFS transporter</v>
      </c>
      <c r="G1726">
        <v>4</v>
      </c>
      <c r="H1726">
        <v>4</v>
      </c>
      <c r="I1726">
        <v>4</v>
      </c>
      <c r="J1726">
        <v>2</v>
      </c>
      <c r="K1726">
        <v>3</v>
      </c>
      <c r="L1726">
        <v>2</v>
      </c>
      <c r="M1726">
        <v>1</v>
      </c>
      <c r="N1726">
        <v>0</v>
      </c>
      <c r="O1726">
        <v>0</v>
      </c>
      <c r="P1726">
        <v>0</v>
      </c>
      <c r="Q1726">
        <v>0</v>
      </c>
      <c r="R1726">
        <v>1</v>
      </c>
      <c r="S1726">
        <v>5.7</v>
      </c>
      <c r="T1726">
        <v>107.04</v>
      </c>
      <c r="U1726">
        <v>7727900</v>
      </c>
      <c r="V1726">
        <v>1244400</v>
      </c>
      <c r="W1726">
        <v>5379700</v>
      </c>
      <c r="X1726">
        <v>709760</v>
      </c>
      <c r="Y1726">
        <v>394060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193200</v>
      </c>
      <c r="AF1726" s="5">
        <v>31109</v>
      </c>
      <c r="AG1726" s="6">
        <v>134490</v>
      </c>
      <c r="AH1726" s="6">
        <v>17744</v>
      </c>
      <c r="AI1726" s="6">
        <f t="shared" si="468"/>
        <v>1.2290521226234019E-4</v>
      </c>
      <c r="AJ1726" s="6">
        <f t="shared" si="469"/>
        <v>2.7129812047248399E-4</v>
      </c>
      <c r="AK1726" s="6">
        <f t="shared" si="470"/>
        <v>4.0628091325860338E-5</v>
      </c>
      <c r="AL1726" s="6">
        <f t="shared" si="471"/>
        <v>3</v>
      </c>
      <c r="AM1726" s="6">
        <f t="shared" si="472"/>
        <v>1.4494380802022817E-4</v>
      </c>
      <c r="AN1726" s="7">
        <f t="shared" si="473"/>
        <v>9.5451350134892452E-5</v>
      </c>
      <c r="AO1726" s="5">
        <v>9851.5</v>
      </c>
      <c r="AP1726" s="6">
        <v>0</v>
      </c>
      <c r="AQ1726" s="6">
        <v>0</v>
      </c>
      <c r="AR1726" s="6">
        <f t="shared" si="474"/>
        <v>1.882301815298638E-5</v>
      </c>
      <c r="AS1726" s="6">
        <f t="shared" si="475"/>
        <v>0</v>
      </c>
      <c r="AT1726" s="6">
        <f t="shared" si="476"/>
        <v>0</v>
      </c>
      <c r="AU1726" s="6">
        <f t="shared" si="477"/>
        <v>1</v>
      </c>
      <c r="AV1726" s="6">
        <f t="shared" si="478"/>
        <v>0</v>
      </c>
      <c r="AW1726" s="7">
        <f t="shared" si="479"/>
        <v>0</v>
      </c>
      <c r="AX1726" s="5">
        <v>0</v>
      </c>
      <c r="AY1726" s="6">
        <v>0</v>
      </c>
      <c r="AZ1726" s="6">
        <v>0</v>
      </c>
      <c r="BA1726" s="6">
        <f t="shared" si="480"/>
        <v>0</v>
      </c>
      <c r="BB1726" s="6">
        <f t="shared" si="481"/>
        <v>0</v>
      </c>
      <c r="BC1726" s="6">
        <f t="shared" si="482"/>
        <v>0</v>
      </c>
      <c r="BD1726" s="6">
        <f t="shared" si="483"/>
        <v>0</v>
      </c>
      <c r="BE1726" s="6">
        <f t="shared" si="484"/>
        <v>0</v>
      </c>
      <c r="BF1726" s="7">
        <f t="shared" si="485"/>
        <v>0</v>
      </c>
    </row>
    <row r="1727" spans="1:61" x14ac:dyDescent="0.25">
      <c r="A1727" t="s">
        <v>2664</v>
      </c>
      <c r="B1727" t="s">
        <v>2664</v>
      </c>
      <c r="C1727">
        <f>VLOOKUP(B1727,Annotation!D:E,2,FALSE)</f>
        <v>2486</v>
      </c>
      <c r="D1727" t="str">
        <f>VLOOKUP(B1727,Annotation!D:F,3,FALSE)</f>
        <v>hypothetical protein</v>
      </c>
      <c r="G1727">
        <v>20</v>
      </c>
      <c r="H1727">
        <v>20</v>
      </c>
      <c r="I1727">
        <v>20</v>
      </c>
      <c r="J1727">
        <v>5</v>
      </c>
      <c r="K1727">
        <v>11</v>
      </c>
      <c r="L1727">
        <v>12</v>
      </c>
      <c r="M1727">
        <v>9</v>
      </c>
      <c r="N1727">
        <v>10</v>
      </c>
      <c r="O1727">
        <v>9</v>
      </c>
      <c r="P1727">
        <v>11</v>
      </c>
      <c r="Q1727">
        <v>13</v>
      </c>
      <c r="R1727">
        <v>12</v>
      </c>
      <c r="S1727">
        <v>43.4</v>
      </c>
      <c r="T1727">
        <v>50.372999999999998</v>
      </c>
      <c r="U1727">
        <v>1083100000</v>
      </c>
      <c r="V1727">
        <v>18402000</v>
      </c>
      <c r="W1727">
        <v>142210000</v>
      </c>
      <c r="X1727">
        <v>139670000</v>
      </c>
      <c r="Y1727">
        <v>150740000</v>
      </c>
      <c r="Z1727">
        <v>221630000</v>
      </c>
      <c r="AA1727">
        <v>12918000</v>
      </c>
      <c r="AB1727">
        <v>86800000</v>
      </c>
      <c r="AC1727">
        <v>219370000</v>
      </c>
      <c r="AD1727">
        <v>91304000</v>
      </c>
      <c r="AE1727">
        <v>57003000</v>
      </c>
      <c r="AF1727" s="5">
        <v>968510</v>
      </c>
      <c r="AG1727" s="6">
        <v>7484800</v>
      </c>
      <c r="AH1727" s="6">
        <v>7351100</v>
      </c>
      <c r="AI1727" s="6">
        <f t="shared" si="468"/>
        <v>3.8263823050628141E-3</v>
      </c>
      <c r="AJ1727" s="6">
        <f t="shared" si="469"/>
        <v>1.5098610841790828E-2</v>
      </c>
      <c r="AK1727" s="6">
        <f t="shared" si="470"/>
        <v>1.6831670544721143E-2</v>
      </c>
      <c r="AL1727" s="6">
        <f t="shared" si="471"/>
        <v>3</v>
      </c>
      <c r="AM1727" s="6">
        <f t="shared" si="472"/>
        <v>1.1918887897191595E-2</v>
      </c>
      <c r="AN1727" s="7">
        <f t="shared" si="473"/>
        <v>5.7658395776305884E-3</v>
      </c>
      <c r="AO1727" s="5">
        <v>7933900</v>
      </c>
      <c r="AP1727" s="6">
        <v>11665000</v>
      </c>
      <c r="AQ1727" s="6">
        <v>679900</v>
      </c>
      <c r="AR1727" s="6">
        <f t="shared" si="474"/>
        <v>1.5159107113026305E-2</v>
      </c>
      <c r="AS1727" s="6">
        <f t="shared" si="475"/>
        <v>2.4421065255631993E-2</v>
      </c>
      <c r="AT1727" s="6">
        <f t="shared" si="476"/>
        <v>1.5870499583126132E-3</v>
      </c>
      <c r="AU1727" s="6">
        <f t="shared" si="477"/>
        <v>3</v>
      </c>
      <c r="AV1727" s="6">
        <f t="shared" si="478"/>
        <v>1.3722407442323635E-2</v>
      </c>
      <c r="AW1727" s="7">
        <f t="shared" si="479"/>
        <v>9.3771403994822016E-3</v>
      </c>
      <c r="AX1727" s="5">
        <v>4568400</v>
      </c>
      <c r="AY1727" s="6">
        <v>11546000</v>
      </c>
      <c r="AZ1727" s="6">
        <v>4805500</v>
      </c>
      <c r="BA1727" s="6">
        <f t="shared" si="480"/>
        <v>8.4450304597397229E-3</v>
      </c>
      <c r="BB1727" s="6">
        <f t="shared" si="481"/>
        <v>2.5045173209662035E-2</v>
      </c>
      <c r="BC1727" s="6">
        <f t="shared" si="482"/>
        <v>1.01214958963315E-2</v>
      </c>
      <c r="BD1727" s="6">
        <f t="shared" si="483"/>
        <v>3</v>
      </c>
      <c r="BE1727" s="6">
        <f t="shared" si="484"/>
        <v>1.4537233188577752E-2</v>
      </c>
      <c r="BF1727" s="7">
        <f t="shared" si="485"/>
        <v>7.4616904565945052E-3</v>
      </c>
      <c r="BH1727" t="s">
        <v>2665</v>
      </c>
      <c r="BI1727" t="s">
        <v>2666</v>
      </c>
    </row>
    <row r="1728" spans="1:61" x14ac:dyDescent="0.25">
      <c r="A1728" t="s">
        <v>2667</v>
      </c>
      <c r="B1728" t="s">
        <v>2667</v>
      </c>
      <c r="C1728">
        <f>VLOOKUP(B1728,Annotation!D:E,2,FALSE)</f>
        <v>2487</v>
      </c>
      <c r="D1728" t="str">
        <f>VLOOKUP(B1728,Annotation!D:F,3,FALSE)</f>
        <v>hypothetical protein</v>
      </c>
      <c r="G1728">
        <v>53</v>
      </c>
      <c r="H1728">
        <v>53</v>
      </c>
      <c r="I1728">
        <v>53</v>
      </c>
      <c r="J1728">
        <v>39</v>
      </c>
      <c r="K1728">
        <v>37</v>
      </c>
      <c r="L1728">
        <v>33</v>
      </c>
      <c r="M1728">
        <v>21</v>
      </c>
      <c r="N1728">
        <v>21</v>
      </c>
      <c r="O1728">
        <v>19</v>
      </c>
      <c r="P1728">
        <v>30</v>
      </c>
      <c r="Q1728">
        <v>30</v>
      </c>
      <c r="R1728">
        <v>21</v>
      </c>
      <c r="S1728">
        <v>58.3</v>
      </c>
      <c r="T1728">
        <v>110.03</v>
      </c>
      <c r="U1728">
        <v>2735800000</v>
      </c>
      <c r="V1728">
        <v>93359000</v>
      </c>
      <c r="W1728">
        <v>221430000</v>
      </c>
      <c r="X1728">
        <v>161970000</v>
      </c>
      <c r="Y1728">
        <v>282020000</v>
      </c>
      <c r="Z1728">
        <v>422360000</v>
      </c>
      <c r="AA1728">
        <v>331800000</v>
      </c>
      <c r="AB1728">
        <v>428850000</v>
      </c>
      <c r="AC1728">
        <v>535830000</v>
      </c>
      <c r="AD1728">
        <v>258150000</v>
      </c>
      <c r="AE1728">
        <v>48853000</v>
      </c>
      <c r="AF1728" s="5">
        <v>1667100</v>
      </c>
      <c r="AG1728" s="6">
        <v>3954100</v>
      </c>
      <c r="AH1728" s="6">
        <v>2892300</v>
      </c>
      <c r="AI1728" s="6">
        <f t="shared" si="468"/>
        <v>6.5863666258172025E-3</v>
      </c>
      <c r="AJ1728" s="6">
        <f t="shared" si="469"/>
        <v>7.9763543621105583E-3</v>
      </c>
      <c r="AK1728" s="6">
        <f t="shared" si="470"/>
        <v>6.6224429971700775E-3</v>
      </c>
      <c r="AL1728" s="6">
        <f t="shared" si="471"/>
        <v>3</v>
      </c>
      <c r="AM1728" s="6">
        <f t="shared" si="472"/>
        <v>7.0617213283659464E-3</v>
      </c>
      <c r="AN1728" s="7">
        <f t="shared" si="473"/>
        <v>6.4691089852990434E-4</v>
      </c>
      <c r="AO1728" s="5">
        <v>5036000</v>
      </c>
      <c r="AP1728" s="6">
        <v>7542200</v>
      </c>
      <c r="AQ1728" s="6">
        <v>5925000</v>
      </c>
      <c r="AR1728" s="6">
        <f t="shared" si="474"/>
        <v>9.622161033186763E-3</v>
      </c>
      <c r="AS1728" s="6">
        <f t="shared" si="475"/>
        <v>1.5789846409860919E-2</v>
      </c>
      <c r="AT1728" s="6">
        <f t="shared" si="476"/>
        <v>1.3830373588766338E-2</v>
      </c>
      <c r="AU1728" s="6">
        <f t="shared" si="477"/>
        <v>3</v>
      </c>
      <c r="AV1728" s="6">
        <f t="shared" si="478"/>
        <v>1.3080793677271338E-2</v>
      </c>
      <c r="AW1728" s="7">
        <f t="shared" si="479"/>
        <v>2.5731288682843815E-3</v>
      </c>
      <c r="AX1728" s="5">
        <v>7658000</v>
      </c>
      <c r="AY1728" s="6">
        <v>9568300</v>
      </c>
      <c r="AZ1728" s="6">
        <v>4609900</v>
      </c>
      <c r="BA1728" s="6">
        <f t="shared" si="480"/>
        <v>1.415638807037186E-2</v>
      </c>
      <c r="BB1728" s="6">
        <f t="shared" si="481"/>
        <v>2.0755216596397823E-2</v>
      </c>
      <c r="BC1728" s="6">
        <f t="shared" si="482"/>
        <v>9.709516997710662E-3</v>
      </c>
      <c r="BD1728" s="6">
        <f t="shared" si="483"/>
        <v>3</v>
      </c>
      <c r="BE1728" s="6">
        <f t="shared" si="484"/>
        <v>1.4873707221493448E-2</v>
      </c>
      <c r="BF1728" s="7">
        <f t="shared" si="485"/>
        <v>4.5378247343511565E-3</v>
      </c>
      <c r="BH1728" t="s">
        <v>2668</v>
      </c>
      <c r="BI1728" t="s">
        <v>2669</v>
      </c>
    </row>
    <row r="1729" spans="1:61" x14ac:dyDescent="0.25">
      <c r="A1729" t="s">
        <v>2670</v>
      </c>
      <c r="B1729" t="s">
        <v>2670</v>
      </c>
      <c r="C1729">
        <f>VLOOKUP(B1729,Annotation!D:E,2,FALSE)</f>
        <v>2490</v>
      </c>
      <c r="D1729" t="str">
        <f>VLOOKUP(B1729,Annotation!D:F,3,FALSE)</f>
        <v>N-acetylmuramic acid 6-phosphate etherase</v>
      </c>
      <c r="G1729">
        <v>7</v>
      </c>
      <c r="H1729">
        <v>7</v>
      </c>
      <c r="I1729">
        <v>7</v>
      </c>
      <c r="J1729">
        <v>6</v>
      </c>
      <c r="K1729">
        <v>6</v>
      </c>
      <c r="L1729">
        <v>0</v>
      </c>
      <c r="M1729">
        <v>1</v>
      </c>
      <c r="N1729">
        <v>2</v>
      </c>
      <c r="O1729">
        <v>0</v>
      </c>
      <c r="P1729">
        <v>2</v>
      </c>
      <c r="Q1729">
        <v>3</v>
      </c>
      <c r="R1729">
        <v>0</v>
      </c>
      <c r="S1729">
        <v>31.9</v>
      </c>
      <c r="T1729">
        <v>29.483000000000001</v>
      </c>
      <c r="U1729">
        <v>34771000</v>
      </c>
      <c r="V1729">
        <v>6568400</v>
      </c>
      <c r="W1729">
        <v>15965000</v>
      </c>
      <c r="X1729">
        <v>0</v>
      </c>
      <c r="Y1729">
        <v>555710</v>
      </c>
      <c r="Z1729">
        <v>2564400</v>
      </c>
      <c r="AA1729">
        <v>0</v>
      </c>
      <c r="AB1729">
        <v>3266500</v>
      </c>
      <c r="AC1729">
        <v>5850800</v>
      </c>
      <c r="AD1729">
        <v>0</v>
      </c>
      <c r="AE1729">
        <v>2318100</v>
      </c>
      <c r="AF1729" s="5">
        <v>437890</v>
      </c>
      <c r="AG1729" s="6">
        <v>1064400</v>
      </c>
      <c r="AH1729" s="6">
        <v>0</v>
      </c>
      <c r="AI1729" s="6">
        <f t="shared" si="468"/>
        <v>1.7300126457795539E-3</v>
      </c>
      <c r="AJ1729" s="6">
        <f t="shared" si="469"/>
        <v>2.1471464007057177E-3</v>
      </c>
      <c r="AK1729" s="6">
        <f t="shared" si="470"/>
        <v>0</v>
      </c>
      <c r="AL1729" s="6">
        <f t="shared" si="471"/>
        <v>2</v>
      </c>
      <c r="AM1729" s="6">
        <f t="shared" si="472"/>
        <v>1.9385795232426358E-3</v>
      </c>
      <c r="AN1729" s="7">
        <f t="shared" si="473"/>
        <v>9.2958664589993926E-4</v>
      </c>
      <c r="AO1729" s="5">
        <v>37047</v>
      </c>
      <c r="AP1729" s="6">
        <v>170960</v>
      </c>
      <c r="AQ1729" s="6">
        <v>0</v>
      </c>
      <c r="AR1729" s="6">
        <f t="shared" si="474"/>
        <v>7.0784789475073469E-5</v>
      </c>
      <c r="AS1729" s="6">
        <f t="shared" si="475"/>
        <v>3.5791044287208278E-4</v>
      </c>
      <c r="AT1729" s="6">
        <f t="shared" si="476"/>
        <v>0</v>
      </c>
      <c r="AU1729" s="6">
        <f t="shared" si="477"/>
        <v>2</v>
      </c>
      <c r="AV1729" s="6">
        <f t="shared" si="478"/>
        <v>2.1434761617357813E-4</v>
      </c>
      <c r="AW1729" s="7">
        <f t="shared" si="479"/>
        <v>1.5475841832301811E-4</v>
      </c>
      <c r="AX1729" s="5">
        <v>217760</v>
      </c>
      <c r="AY1729" s="6">
        <v>390050</v>
      </c>
      <c r="AZ1729" s="6">
        <v>0</v>
      </c>
      <c r="BA1729" s="6">
        <f t="shared" si="480"/>
        <v>4.0254571248422247E-4</v>
      </c>
      <c r="BB1729" s="6">
        <f t="shared" si="481"/>
        <v>8.4608260959888077E-4</v>
      </c>
      <c r="BC1729" s="6">
        <f t="shared" si="482"/>
        <v>0</v>
      </c>
      <c r="BD1729" s="6">
        <f t="shared" si="483"/>
        <v>2</v>
      </c>
      <c r="BE1729" s="6">
        <f t="shared" si="484"/>
        <v>6.2431416104155157E-4</v>
      </c>
      <c r="BF1729" s="7">
        <f t="shared" si="485"/>
        <v>3.4554687927772649E-4</v>
      </c>
    </row>
    <row r="1730" spans="1:61" x14ac:dyDescent="0.25">
      <c r="A1730" t="s">
        <v>2671</v>
      </c>
      <c r="B1730" t="s">
        <v>2671</v>
      </c>
      <c r="C1730">
        <f>VLOOKUP(B1730,Annotation!D:E,2,FALSE)</f>
        <v>2491</v>
      </c>
      <c r="D1730" t="str">
        <f>VLOOKUP(B1730,Annotation!D:F,3,FALSE)</f>
        <v>DUF4249 domain-containing protein</v>
      </c>
      <c r="G1730">
        <v>4</v>
      </c>
      <c r="H1730">
        <v>4</v>
      </c>
      <c r="I1730">
        <v>4</v>
      </c>
      <c r="J1730">
        <v>4</v>
      </c>
      <c r="K1730">
        <v>4</v>
      </c>
      <c r="L1730">
        <v>1</v>
      </c>
      <c r="M1730">
        <v>2</v>
      </c>
      <c r="N1730">
        <v>1</v>
      </c>
      <c r="O1730">
        <v>2</v>
      </c>
      <c r="P1730">
        <v>1</v>
      </c>
      <c r="Q1730">
        <v>1</v>
      </c>
      <c r="R1730">
        <v>0</v>
      </c>
      <c r="S1730">
        <v>24.3</v>
      </c>
      <c r="T1730">
        <v>31.184000000000001</v>
      </c>
      <c r="U1730">
        <v>28923000</v>
      </c>
      <c r="V1730">
        <v>4821000</v>
      </c>
      <c r="W1730">
        <v>14821000</v>
      </c>
      <c r="X1730">
        <v>631180</v>
      </c>
      <c r="Y1730">
        <v>2701500</v>
      </c>
      <c r="Z1730">
        <v>1092000</v>
      </c>
      <c r="AA1730">
        <v>3618500</v>
      </c>
      <c r="AB1730">
        <v>873700</v>
      </c>
      <c r="AC1730">
        <v>364000</v>
      </c>
      <c r="AD1730">
        <v>0</v>
      </c>
      <c r="AE1730">
        <v>4131900</v>
      </c>
      <c r="AF1730" s="5">
        <v>688720</v>
      </c>
      <c r="AG1730" s="6">
        <v>2117300</v>
      </c>
      <c r="AH1730" s="6">
        <v>90168</v>
      </c>
      <c r="AI1730" s="6">
        <f t="shared" ref="AI1730:AI1793" si="486">(AF1730/$AF$2410)*100</f>
        <v>2.7209899961207025E-3</v>
      </c>
      <c r="AJ1730" s="6">
        <f t="shared" ref="AJ1730:AJ1793" si="487">(AG1730/$AG$2410)*100</f>
        <v>4.2710945830648408E-3</v>
      </c>
      <c r="AK1730" s="6">
        <f t="shared" ref="AK1730:AK1793" si="488">(AH1730/$AH$2410)*100</f>
        <v>2.0645591403686738E-4</v>
      </c>
      <c r="AL1730" s="6">
        <f t="shared" ref="AL1730:AL1793" si="489">COUNTIF(AI1730:AK1730,"&gt;0")</f>
        <v>3</v>
      </c>
      <c r="AM1730" s="6">
        <f t="shared" ref="AM1730:AM1793" si="490">IF(AL1730&gt;1,AVERAGEIF(AI1730:AK1730,"&gt;0"),0)</f>
        <v>2.3995134977408037E-3</v>
      </c>
      <c r="AN1730" s="7">
        <f t="shared" ref="AN1730:AN1793" si="491">IF(AL1730&gt;=2,_xlfn.STDEV.P(AI1730:AK1730),0)</f>
        <v>1.6748795442652633E-3</v>
      </c>
      <c r="AO1730" s="5">
        <v>385930</v>
      </c>
      <c r="AP1730" s="6">
        <v>156000</v>
      </c>
      <c r="AQ1730" s="6">
        <v>516930</v>
      </c>
      <c r="AR1730" s="6">
        <f t="shared" ref="AR1730:AR1793" si="492">(AO1730/$AO$2410)*100</f>
        <v>7.3738693557143914E-4</v>
      </c>
      <c r="AS1730" s="6">
        <f t="shared" ref="AS1730:AS1793" si="493">(AP1730/$AP$2410)*100</f>
        <v>3.2659118558753459E-4</v>
      </c>
      <c r="AT1730" s="6">
        <f t="shared" ref="AT1730:AT1793" si="494">(AQ1730/$AQ$2410)*100</f>
        <v>1.2066388218128241E-3</v>
      </c>
      <c r="AU1730" s="6">
        <f t="shared" ref="AU1730:AU1793" si="495">COUNTIF(AR1730:AT1730,"&gt;0")</f>
        <v>3</v>
      </c>
      <c r="AV1730" s="6">
        <f t="shared" ref="AV1730:AV1793" si="496">IF(AU1730&gt;1,AVERAGEIF(AR1730:AT1730,"&gt;0"),0)</f>
        <v>7.5687231432393246E-4</v>
      </c>
      <c r="AW1730" s="7">
        <f t="shared" ref="AW1730:AW1793" si="497">IF(AU1730&gt;=2,_xlfn.STDEV.P(AR1730:AT1730),0)</f>
        <v>3.5954204250710924E-4</v>
      </c>
      <c r="AX1730" s="5">
        <v>124810</v>
      </c>
      <c r="AY1730" s="6">
        <v>52000</v>
      </c>
      <c r="AZ1730" s="6">
        <v>0</v>
      </c>
      <c r="BA1730" s="6">
        <f t="shared" ref="BA1730:BA1793" si="498">(AX1730/$AX$2410)*100</f>
        <v>2.3072065749061267E-4</v>
      </c>
      <c r="BB1730" s="6">
        <f t="shared" ref="BB1730:BB1793" si="499">(AY1730/$AY$2410)*100</f>
        <v>1.1279655351657941E-4</v>
      </c>
      <c r="BC1730" s="6">
        <f t="shared" ref="BC1730:BC1793" si="500">(AZ1730/$AZ$2410)*100</f>
        <v>0</v>
      </c>
      <c r="BD1730" s="6">
        <f t="shared" ref="BD1730:BD1793" si="501">COUNTIF(BA1730:BC1730,"&gt;0")</f>
        <v>2</v>
      </c>
      <c r="BE1730" s="6">
        <f t="shared" ref="BE1730:BE1793" si="502">IF(BD1730&gt;1,AVERAGEIF(BA1730:BC1730,"&gt;0"),0)</f>
        <v>1.7175860550359604E-4</v>
      </c>
      <c r="BF1730" s="7">
        <f t="shared" ref="BF1730:BF1793" si="503">IF(BD1730&gt;=2,_xlfn.STDEV.P(BA1730:BC1730),0)</f>
        <v>9.4199067332135497E-5</v>
      </c>
    </row>
    <row r="1731" spans="1:61" x14ac:dyDescent="0.25">
      <c r="A1731" s="21" t="s">
        <v>2672</v>
      </c>
      <c r="B1731" s="21" t="s">
        <v>2672</v>
      </c>
      <c r="C1731" s="21">
        <f>VLOOKUP(B1731,Annotation!D:E,2,FALSE)</f>
        <v>2492</v>
      </c>
      <c r="D1731" s="21" t="str">
        <f>VLOOKUP(B1731,Annotation!D:F,3,FALSE)</f>
        <v>TonB-dependent receptor</v>
      </c>
      <c r="E1731" s="21" t="str">
        <f>VLOOKUP(B1731,Annotation!I:O,7,FALSE)</f>
        <v>SusC-like</v>
      </c>
      <c r="F1731" s="21"/>
      <c r="G1731" s="21">
        <v>20</v>
      </c>
      <c r="H1731" s="21">
        <v>20</v>
      </c>
      <c r="I1731" s="21">
        <v>20</v>
      </c>
      <c r="J1731" s="21">
        <v>15</v>
      </c>
      <c r="K1731" s="21">
        <v>17</v>
      </c>
      <c r="L1731" s="21">
        <v>14</v>
      </c>
      <c r="M1731" s="21">
        <v>10</v>
      </c>
      <c r="N1731" s="21">
        <v>9</v>
      </c>
      <c r="O1731" s="21">
        <v>7</v>
      </c>
      <c r="P1731" s="21">
        <v>6</v>
      </c>
      <c r="Q1731" s="21">
        <v>6</v>
      </c>
      <c r="R1731" s="21">
        <v>7</v>
      </c>
      <c r="S1731" s="21">
        <v>27.4</v>
      </c>
      <c r="T1731" s="21">
        <v>89.57</v>
      </c>
      <c r="U1731" s="21">
        <v>172850000</v>
      </c>
      <c r="V1731" s="21">
        <v>21371000</v>
      </c>
      <c r="W1731" s="21">
        <v>92343000</v>
      </c>
      <c r="X1731" s="21">
        <v>30888000</v>
      </c>
      <c r="Y1731" s="21">
        <v>6609800</v>
      </c>
      <c r="Z1731" s="21">
        <v>7082700</v>
      </c>
      <c r="AA1731" s="21">
        <v>6507100</v>
      </c>
      <c r="AB1731" s="21">
        <v>4616100</v>
      </c>
      <c r="AC1731" s="21">
        <v>1596800</v>
      </c>
      <c r="AD1731" s="21">
        <v>1829900</v>
      </c>
      <c r="AE1731" s="21">
        <v>4548600</v>
      </c>
      <c r="AF1731" s="22">
        <v>562400</v>
      </c>
      <c r="AG1731" s="23">
        <v>2430100</v>
      </c>
      <c r="AH1731" s="23">
        <v>812850</v>
      </c>
      <c r="AI1731" s="23">
        <f t="shared" si="486"/>
        <v>2.2219258534938481E-3</v>
      </c>
      <c r="AJ1731" s="23">
        <f t="shared" si="487"/>
        <v>4.9020861220922252E-3</v>
      </c>
      <c r="AK1731" s="23">
        <f t="shared" si="488"/>
        <v>1.8611668188810626E-3</v>
      </c>
      <c r="AL1731" s="23">
        <f t="shared" si="489"/>
        <v>3</v>
      </c>
      <c r="AM1731" s="23">
        <f t="shared" si="490"/>
        <v>2.995059598155712E-3</v>
      </c>
      <c r="AN1731" s="24">
        <f t="shared" si="491"/>
        <v>1.3564904207824255E-3</v>
      </c>
      <c r="AO1731" s="22">
        <v>173940</v>
      </c>
      <c r="AP1731" s="23">
        <v>186390</v>
      </c>
      <c r="AQ1731" s="23">
        <v>171240</v>
      </c>
      <c r="AR1731" s="23">
        <f t="shared" si="492"/>
        <v>3.3234286936308696E-4</v>
      </c>
      <c r="AS1731" s="23">
        <f t="shared" si="493"/>
        <v>3.9021366077987546E-4</v>
      </c>
      <c r="AT1731" s="23">
        <f t="shared" si="494"/>
        <v>3.997153035173582E-4</v>
      </c>
      <c r="AU1731" s="23">
        <f t="shared" si="495"/>
        <v>3</v>
      </c>
      <c r="AV1731" s="23">
        <f t="shared" si="496"/>
        <v>3.7409061122010691E-4</v>
      </c>
      <c r="AW1731" s="24">
        <f t="shared" si="497"/>
        <v>2.9773878554844784E-5</v>
      </c>
      <c r="AX1731" s="22">
        <v>121480</v>
      </c>
      <c r="AY1731" s="23">
        <v>42020</v>
      </c>
      <c r="AZ1731" s="23">
        <v>48155</v>
      </c>
      <c r="BA1731" s="23">
        <f t="shared" si="498"/>
        <v>2.245649024273666E-4</v>
      </c>
      <c r="BB1731" s="23">
        <f t="shared" si="499"/>
        <v>9.1148291899358975E-5</v>
      </c>
      <c r="BC1731" s="23">
        <f t="shared" si="500"/>
        <v>1.0142558212211912E-4</v>
      </c>
      <c r="BD1731" s="23">
        <f t="shared" si="501"/>
        <v>3</v>
      </c>
      <c r="BE1731" s="23">
        <f t="shared" si="502"/>
        <v>1.3904625881628157E-4</v>
      </c>
      <c r="BF1731" s="24">
        <f t="shared" si="503"/>
        <v>6.0616194081507854E-5</v>
      </c>
      <c r="BG1731" s="21"/>
      <c r="BH1731" s="21">
        <v>2402</v>
      </c>
      <c r="BI1731" s="21">
        <v>123</v>
      </c>
    </row>
    <row r="1732" spans="1:61" x14ac:dyDescent="0.25">
      <c r="A1732" t="s">
        <v>2673</v>
      </c>
      <c r="B1732" t="s">
        <v>2673</v>
      </c>
      <c r="C1732">
        <f>VLOOKUP(B1732,Annotation!D:E,2,FALSE)</f>
        <v>2493</v>
      </c>
      <c r="D1732" t="str">
        <f>VLOOKUP(B1732,Annotation!D:F,3,FALSE)</f>
        <v>TolC family protein</v>
      </c>
      <c r="G1732">
        <v>13</v>
      </c>
      <c r="H1732">
        <v>13</v>
      </c>
      <c r="I1732">
        <v>13</v>
      </c>
      <c r="J1732">
        <v>8</v>
      </c>
      <c r="K1732">
        <v>10</v>
      </c>
      <c r="L1732">
        <v>8</v>
      </c>
      <c r="M1732">
        <v>8</v>
      </c>
      <c r="N1732">
        <v>6</v>
      </c>
      <c r="O1732">
        <v>5</v>
      </c>
      <c r="P1732">
        <v>3</v>
      </c>
      <c r="Q1732">
        <v>3</v>
      </c>
      <c r="R1732">
        <v>4</v>
      </c>
      <c r="S1732">
        <v>23.8</v>
      </c>
      <c r="T1732">
        <v>57.62</v>
      </c>
      <c r="U1732">
        <v>408910000</v>
      </c>
      <c r="V1732">
        <v>31183000</v>
      </c>
      <c r="W1732">
        <v>41014000</v>
      </c>
      <c r="X1732">
        <v>126720000</v>
      </c>
      <c r="Y1732">
        <v>57748000</v>
      </c>
      <c r="Z1732">
        <v>53250000</v>
      </c>
      <c r="AA1732">
        <v>38300000</v>
      </c>
      <c r="AB1732">
        <v>37267000</v>
      </c>
      <c r="AC1732">
        <v>1166600</v>
      </c>
      <c r="AD1732">
        <v>22255000</v>
      </c>
      <c r="AE1732">
        <v>17779000</v>
      </c>
      <c r="AF1732" s="5">
        <v>1355800</v>
      </c>
      <c r="AG1732" s="6">
        <v>1783200</v>
      </c>
      <c r="AH1732" s="6">
        <v>5509700</v>
      </c>
      <c r="AI1732" s="6">
        <f t="shared" si="486"/>
        <v>5.3564848367122315E-3</v>
      </c>
      <c r="AJ1732" s="6">
        <f t="shared" si="487"/>
        <v>3.5971359091868057E-3</v>
      </c>
      <c r="AK1732" s="6">
        <f t="shared" si="488"/>
        <v>1.2615452816619292E-2</v>
      </c>
      <c r="AL1732" s="6">
        <f t="shared" si="489"/>
        <v>3</v>
      </c>
      <c r="AM1732" s="6">
        <f t="shared" si="490"/>
        <v>7.1896911875061103E-3</v>
      </c>
      <c r="AN1732" s="7">
        <f t="shared" si="491"/>
        <v>3.9032460084877998E-3</v>
      </c>
      <c r="AO1732" s="5">
        <v>2510800</v>
      </c>
      <c r="AP1732" s="6">
        <v>2315200</v>
      </c>
      <c r="AQ1732" s="6">
        <v>1665200</v>
      </c>
      <c r="AR1732" s="6">
        <f t="shared" si="492"/>
        <v>4.7973236541154346E-3</v>
      </c>
      <c r="AS1732" s="6">
        <f t="shared" si="493"/>
        <v>4.8469481594375649E-3</v>
      </c>
      <c r="AT1732" s="6">
        <f t="shared" si="494"/>
        <v>3.8869768945170814E-3</v>
      </c>
      <c r="AU1732" s="6">
        <f t="shared" si="495"/>
        <v>3</v>
      </c>
      <c r="AV1732" s="6">
        <f t="shared" si="496"/>
        <v>4.5104162360233603E-3</v>
      </c>
      <c r="AW1732" s="7">
        <f t="shared" si="497"/>
        <v>4.4130345363514023E-4</v>
      </c>
      <c r="AX1732" s="5">
        <v>1620300</v>
      </c>
      <c r="AY1732" s="6">
        <v>50721</v>
      </c>
      <c r="AZ1732" s="6">
        <v>967630</v>
      </c>
      <c r="BA1732" s="6">
        <f t="shared" si="498"/>
        <v>2.995246224918193E-3</v>
      </c>
      <c r="BB1732" s="6">
        <f t="shared" si="499"/>
        <v>1.1002219213296969E-4</v>
      </c>
      <c r="BC1732" s="6">
        <f t="shared" si="500"/>
        <v>2.0380528715362085E-3</v>
      </c>
      <c r="BD1732" s="6">
        <f t="shared" si="501"/>
        <v>3</v>
      </c>
      <c r="BE1732" s="6">
        <f t="shared" si="502"/>
        <v>1.7144404295291237E-3</v>
      </c>
      <c r="BF1732" s="7">
        <f t="shared" si="503"/>
        <v>1.1999092158177908E-3</v>
      </c>
    </row>
    <row r="1733" spans="1:61" x14ac:dyDescent="0.25">
      <c r="A1733" t="s">
        <v>2674</v>
      </c>
      <c r="B1733" t="s">
        <v>2674</v>
      </c>
      <c r="C1733">
        <f>VLOOKUP(B1733,Annotation!D:E,2,FALSE)</f>
        <v>2494</v>
      </c>
      <c r="D1733" t="str">
        <f>VLOOKUP(B1733,Annotation!D:F,3,FALSE)</f>
        <v>FtsX-like permease family protein</v>
      </c>
      <c r="G1733">
        <v>7</v>
      </c>
      <c r="H1733">
        <v>7</v>
      </c>
      <c r="I1733">
        <v>7</v>
      </c>
      <c r="J1733">
        <v>4</v>
      </c>
      <c r="K1733">
        <v>4</v>
      </c>
      <c r="L1733">
        <v>5</v>
      </c>
      <c r="M1733">
        <v>3</v>
      </c>
      <c r="N1733">
        <v>2</v>
      </c>
      <c r="O1733">
        <v>2</v>
      </c>
      <c r="P1733">
        <v>1</v>
      </c>
      <c r="Q1733">
        <v>1</v>
      </c>
      <c r="R1733">
        <v>1</v>
      </c>
      <c r="S1733">
        <v>21.6</v>
      </c>
      <c r="T1733">
        <v>50.046999999999997</v>
      </c>
      <c r="U1733">
        <v>28498000</v>
      </c>
      <c r="V1733">
        <v>1995100</v>
      </c>
      <c r="W1733">
        <v>4439700</v>
      </c>
      <c r="X1733">
        <v>8288700</v>
      </c>
      <c r="Y1733">
        <v>5768600</v>
      </c>
      <c r="Z1733">
        <v>3685400</v>
      </c>
      <c r="AA1733">
        <v>1727300</v>
      </c>
      <c r="AB1733">
        <v>1279000</v>
      </c>
      <c r="AC1733">
        <v>778540</v>
      </c>
      <c r="AD1733">
        <v>535460</v>
      </c>
      <c r="AE1733">
        <v>1899900</v>
      </c>
      <c r="AF1733" s="5">
        <v>133010</v>
      </c>
      <c r="AG1733" s="6">
        <v>295980</v>
      </c>
      <c r="AH1733" s="6">
        <v>552580</v>
      </c>
      <c r="AI1733" s="6">
        <f t="shared" si="486"/>
        <v>5.2549494625394157E-4</v>
      </c>
      <c r="AJ1733" s="6">
        <f t="shared" si="487"/>
        <v>5.9706162315001723E-4</v>
      </c>
      <c r="AK1733" s="6">
        <f t="shared" si="488"/>
        <v>1.2652316673153689E-3</v>
      </c>
      <c r="AL1733" s="6">
        <f t="shared" si="489"/>
        <v>3</v>
      </c>
      <c r="AM1733" s="6">
        <f t="shared" si="490"/>
        <v>7.9592941223977575E-4</v>
      </c>
      <c r="AN1733" s="7">
        <f t="shared" si="491"/>
        <v>3.3313050723379121E-4</v>
      </c>
      <c r="AO1733" s="5">
        <v>384570</v>
      </c>
      <c r="AP1733" s="6">
        <v>245700</v>
      </c>
      <c r="AQ1733" s="6">
        <v>115160</v>
      </c>
      <c r="AR1733" s="6">
        <f t="shared" si="492"/>
        <v>7.3478841710338232E-4</v>
      </c>
      <c r="AS1733" s="6">
        <f t="shared" si="493"/>
        <v>5.1438111730036696E-4</v>
      </c>
      <c r="AT1733" s="6">
        <f t="shared" si="494"/>
        <v>2.688111092797184E-4</v>
      </c>
      <c r="AU1733" s="6">
        <f t="shared" si="495"/>
        <v>3</v>
      </c>
      <c r="AV1733" s="6">
        <f t="shared" si="496"/>
        <v>5.0599354789448916E-4</v>
      </c>
      <c r="AW1733" s="7">
        <f t="shared" si="497"/>
        <v>1.9032687030833949E-4</v>
      </c>
      <c r="AX1733" s="5">
        <v>85266</v>
      </c>
      <c r="AY1733" s="6">
        <v>51902</v>
      </c>
      <c r="AZ1733" s="6">
        <v>35697</v>
      </c>
      <c r="BA1733" s="6">
        <f t="shared" si="498"/>
        <v>1.5762060397079221E-4</v>
      </c>
      <c r="BB1733" s="6">
        <f t="shared" si="499"/>
        <v>1.1258397539649048E-4</v>
      </c>
      <c r="BC1733" s="6">
        <f t="shared" si="500"/>
        <v>7.5186148998303111E-5</v>
      </c>
      <c r="BD1733" s="6">
        <f t="shared" si="501"/>
        <v>3</v>
      </c>
      <c r="BE1733" s="6">
        <f t="shared" si="502"/>
        <v>1.151302427885286E-4</v>
      </c>
      <c r="BF1733" s="7">
        <f t="shared" si="503"/>
        <v>3.3701854052624962E-5</v>
      </c>
    </row>
    <row r="1734" spans="1:61" x14ac:dyDescent="0.25">
      <c r="A1734" t="s">
        <v>2675</v>
      </c>
      <c r="B1734" t="s">
        <v>2675</v>
      </c>
      <c r="C1734">
        <f>VLOOKUP(B1734,Annotation!D:E,2,FALSE)</f>
        <v>2495</v>
      </c>
      <c r="D1734" t="str">
        <f>VLOOKUP(B1734,Annotation!D:F,3,FALSE)</f>
        <v>RND transporter</v>
      </c>
      <c r="G1734">
        <v>25</v>
      </c>
      <c r="H1734">
        <v>25</v>
      </c>
      <c r="I1734">
        <v>25</v>
      </c>
      <c r="J1734">
        <v>14</v>
      </c>
      <c r="K1734">
        <v>18</v>
      </c>
      <c r="L1734">
        <v>19</v>
      </c>
      <c r="M1734">
        <v>12</v>
      </c>
      <c r="N1734">
        <v>12</v>
      </c>
      <c r="O1734">
        <v>15</v>
      </c>
      <c r="P1734">
        <v>9</v>
      </c>
      <c r="Q1734">
        <v>7</v>
      </c>
      <c r="R1734">
        <v>8</v>
      </c>
      <c r="S1734">
        <v>54.5</v>
      </c>
      <c r="T1734">
        <v>46.713000000000001</v>
      </c>
      <c r="U1734">
        <v>1108400000</v>
      </c>
      <c r="V1734">
        <v>23728000</v>
      </c>
      <c r="W1734">
        <v>95781000</v>
      </c>
      <c r="X1734">
        <v>166930000</v>
      </c>
      <c r="Y1734">
        <v>293540000</v>
      </c>
      <c r="Z1734">
        <v>266280000</v>
      </c>
      <c r="AA1734">
        <v>221660000</v>
      </c>
      <c r="AB1734">
        <v>23419000</v>
      </c>
      <c r="AC1734">
        <v>11121000</v>
      </c>
      <c r="AD1734">
        <v>5969400</v>
      </c>
      <c r="AE1734">
        <v>44337000</v>
      </c>
      <c r="AF1734" s="5">
        <v>949110</v>
      </c>
      <c r="AG1734" s="6">
        <v>3831200</v>
      </c>
      <c r="AH1734" s="6">
        <v>6677100</v>
      </c>
      <c r="AI1734" s="6">
        <f t="shared" si="486"/>
        <v>3.749736925337031E-3</v>
      </c>
      <c r="AJ1734" s="6">
        <f t="shared" si="487"/>
        <v>7.7284360112586875E-3</v>
      </c>
      <c r="AK1734" s="6">
        <f t="shared" si="488"/>
        <v>1.5288425867442633E-2</v>
      </c>
      <c r="AL1734" s="6">
        <f t="shared" si="489"/>
        <v>3</v>
      </c>
      <c r="AM1734" s="6">
        <f t="shared" si="490"/>
        <v>8.9221996013461174E-3</v>
      </c>
      <c r="AN1734" s="7">
        <f t="shared" si="491"/>
        <v>4.7856827626739148E-3</v>
      </c>
      <c r="AO1734" s="5">
        <v>11742000</v>
      </c>
      <c r="AP1734" s="6">
        <v>10651000</v>
      </c>
      <c r="AQ1734" s="6">
        <v>8866500</v>
      </c>
      <c r="AR1734" s="6">
        <f t="shared" si="492"/>
        <v>2.2435149891119735E-2</v>
      </c>
      <c r="AS1734" s="6">
        <f t="shared" si="493"/>
        <v>2.2298222549313018E-2</v>
      </c>
      <c r="AT1734" s="6">
        <f t="shared" si="494"/>
        <v>2.0696541337518436E-2</v>
      </c>
      <c r="AU1734" s="6">
        <f t="shared" si="495"/>
        <v>3</v>
      </c>
      <c r="AV1734" s="6">
        <f t="shared" si="496"/>
        <v>2.1809971259317062E-2</v>
      </c>
      <c r="AW1734" s="7">
        <f t="shared" si="497"/>
        <v>7.8929585382623852E-4</v>
      </c>
      <c r="AX1734" s="5">
        <v>936770</v>
      </c>
      <c r="AY1734" s="6">
        <v>444860</v>
      </c>
      <c r="AZ1734" s="6">
        <v>238780</v>
      </c>
      <c r="BA1734" s="6">
        <f t="shared" si="498"/>
        <v>1.7316896908699719E-3</v>
      </c>
      <c r="BB1734" s="6">
        <f t="shared" si="499"/>
        <v>9.6497451533433679E-4</v>
      </c>
      <c r="BC1734" s="6">
        <f t="shared" si="500"/>
        <v>5.0292597859245359E-4</v>
      </c>
      <c r="BD1734" s="6">
        <f t="shared" si="501"/>
        <v>3</v>
      </c>
      <c r="BE1734" s="6">
        <f t="shared" si="502"/>
        <v>1.0665300615989206E-3</v>
      </c>
      <c r="BF1734" s="7">
        <f t="shared" si="503"/>
        <v>5.0675451774689396E-4</v>
      </c>
      <c r="BH1734" t="s">
        <v>2676</v>
      </c>
      <c r="BI1734" t="s">
        <v>2677</v>
      </c>
    </row>
    <row r="1735" spans="1:61" x14ac:dyDescent="0.25">
      <c r="A1735" t="s">
        <v>2678</v>
      </c>
      <c r="B1735" t="s">
        <v>2678</v>
      </c>
      <c r="C1735">
        <f>VLOOKUP(B1735,Annotation!D:E,2,FALSE)</f>
        <v>2496</v>
      </c>
      <c r="D1735" t="str">
        <f>VLOOKUP(B1735,Annotation!D:F,3,FALSE)</f>
        <v>NADP-dependent isocitrate dehydrogenase</v>
      </c>
      <c r="G1735">
        <v>66</v>
      </c>
      <c r="H1735">
        <v>66</v>
      </c>
      <c r="I1735">
        <v>66</v>
      </c>
      <c r="J1735">
        <v>60</v>
      </c>
      <c r="K1735">
        <v>58</v>
      </c>
      <c r="L1735">
        <v>58</v>
      </c>
      <c r="M1735">
        <v>43</v>
      </c>
      <c r="N1735">
        <v>43</v>
      </c>
      <c r="O1735">
        <v>47</v>
      </c>
      <c r="P1735">
        <v>46</v>
      </c>
      <c r="Q1735">
        <v>39</v>
      </c>
      <c r="R1735">
        <v>47</v>
      </c>
      <c r="S1735">
        <v>87</v>
      </c>
      <c r="T1735">
        <v>81.576999999999998</v>
      </c>
      <c r="U1735">
        <v>32117000000</v>
      </c>
      <c r="V1735">
        <v>1689200000</v>
      </c>
      <c r="W1735">
        <v>2995500000</v>
      </c>
      <c r="X1735">
        <v>3519400000</v>
      </c>
      <c r="Y1735">
        <v>4745600000</v>
      </c>
      <c r="Z1735">
        <v>5361100000</v>
      </c>
      <c r="AA1735">
        <v>4783400000</v>
      </c>
      <c r="AB1735">
        <v>3909000000</v>
      </c>
      <c r="AC1735">
        <v>1812100000</v>
      </c>
      <c r="AD1735">
        <v>3301500000</v>
      </c>
      <c r="AE1735">
        <v>783340000</v>
      </c>
      <c r="AF1735" s="5">
        <v>41201000</v>
      </c>
      <c r="AG1735" s="6">
        <v>73061000</v>
      </c>
      <c r="AH1735" s="6">
        <v>85840000</v>
      </c>
      <c r="AI1735" s="6">
        <f t="shared" si="486"/>
        <v>0.1627766128908251</v>
      </c>
      <c r="AJ1735" s="6">
        <f t="shared" si="487"/>
        <v>0.14738130701048521</v>
      </c>
      <c r="AK1735" s="6">
        <f t="shared" si="488"/>
        <v>0.19654617670265168</v>
      </c>
      <c r="AL1735" s="6">
        <f t="shared" si="489"/>
        <v>3</v>
      </c>
      <c r="AM1735" s="6">
        <f t="shared" si="490"/>
        <v>0.16890136553465399</v>
      </c>
      <c r="AN1735" s="7">
        <f t="shared" si="491"/>
        <v>2.05333963609367E-2</v>
      </c>
      <c r="AO1735" s="5">
        <v>115750000</v>
      </c>
      <c r="AP1735" s="6">
        <v>130760000</v>
      </c>
      <c r="AQ1735" s="6">
        <v>116670000</v>
      </c>
      <c r="AR1735" s="6">
        <f t="shared" si="492"/>
        <v>0.22116067108645115</v>
      </c>
      <c r="AS1735" s="6">
        <f t="shared" si="493"/>
        <v>0.27375040658606425</v>
      </c>
      <c r="AT1735" s="6">
        <f t="shared" si="494"/>
        <v>0.27233581208461916</v>
      </c>
      <c r="AU1735" s="6">
        <f t="shared" si="495"/>
        <v>3</v>
      </c>
      <c r="AV1735" s="6">
        <f t="shared" si="496"/>
        <v>0.25574896325237817</v>
      </c>
      <c r="AW1735" s="7">
        <f t="shared" si="497"/>
        <v>2.4464433171681791E-2</v>
      </c>
      <c r="AX1735" s="5">
        <v>95342000</v>
      </c>
      <c r="AY1735" s="6">
        <v>44198000</v>
      </c>
      <c r="AZ1735" s="6">
        <v>80524000</v>
      </c>
      <c r="BA1735" s="6">
        <f t="shared" si="498"/>
        <v>0.17624684661862025</v>
      </c>
      <c r="BB1735" s="6">
        <f t="shared" si="499"/>
        <v>9.5872732160111093E-2</v>
      </c>
      <c r="BC1735" s="6">
        <f t="shared" si="500"/>
        <v>0.16960219239542143</v>
      </c>
      <c r="BD1735" s="6">
        <f t="shared" si="501"/>
        <v>3</v>
      </c>
      <c r="BE1735" s="6">
        <f t="shared" si="502"/>
        <v>0.14724059039138426</v>
      </c>
      <c r="BF1735" s="7">
        <f t="shared" si="503"/>
        <v>3.642371481958423E-2</v>
      </c>
      <c r="BH1735" t="s">
        <v>2679</v>
      </c>
      <c r="BI1735" t="s">
        <v>2680</v>
      </c>
    </row>
    <row r="1736" spans="1:61" x14ac:dyDescent="0.25">
      <c r="A1736" t="s">
        <v>2681</v>
      </c>
      <c r="B1736" t="s">
        <v>2681</v>
      </c>
      <c r="C1736">
        <f>VLOOKUP(B1736,Annotation!D:E,2,FALSE)</f>
        <v>2497</v>
      </c>
      <c r="D1736" t="str">
        <f>VLOOKUP(B1736,Annotation!D:F,3,FALSE)</f>
        <v>50S ribosomal protein L19</v>
      </c>
      <c r="G1736">
        <v>11</v>
      </c>
      <c r="H1736">
        <v>11</v>
      </c>
      <c r="I1736">
        <v>11</v>
      </c>
      <c r="J1736">
        <v>10</v>
      </c>
      <c r="K1736">
        <v>9</v>
      </c>
      <c r="L1736">
        <v>10</v>
      </c>
      <c r="M1736">
        <v>9</v>
      </c>
      <c r="N1736">
        <v>9</v>
      </c>
      <c r="O1736">
        <v>9</v>
      </c>
      <c r="P1736">
        <v>10</v>
      </c>
      <c r="Q1736">
        <v>2</v>
      </c>
      <c r="R1736">
        <v>8</v>
      </c>
      <c r="S1736">
        <v>57.8</v>
      </c>
      <c r="T1736">
        <v>13.464</v>
      </c>
      <c r="U1736">
        <v>8045200000</v>
      </c>
      <c r="V1736">
        <v>324460000</v>
      </c>
      <c r="W1736">
        <v>542640000</v>
      </c>
      <c r="X1736">
        <v>1157700000</v>
      </c>
      <c r="Y1736">
        <v>989750000</v>
      </c>
      <c r="Z1736">
        <v>1096400000</v>
      </c>
      <c r="AA1736">
        <v>828540000</v>
      </c>
      <c r="AB1736">
        <v>1273400000</v>
      </c>
      <c r="AC1736">
        <v>791400</v>
      </c>
      <c r="AD1736">
        <v>1831500000</v>
      </c>
      <c r="AE1736">
        <v>1609000000</v>
      </c>
      <c r="AF1736" s="5">
        <v>64893000</v>
      </c>
      <c r="AG1736" s="6">
        <v>108530000</v>
      </c>
      <c r="AH1736" s="6">
        <v>231530000</v>
      </c>
      <c r="AI1736" s="6">
        <f t="shared" si="486"/>
        <v>0.25637879518274592</v>
      </c>
      <c r="AJ1736" s="6">
        <f t="shared" si="487"/>
        <v>0.2189306641005182</v>
      </c>
      <c r="AK1736" s="6">
        <f t="shared" si="488"/>
        <v>0.53012973313099887</v>
      </c>
      <c r="AL1736" s="6">
        <f t="shared" si="489"/>
        <v>3</v>
      </c>
      <c r="AM1736" s="6">
        <f t="shared" si="490"/>
        <v>0.335146397471421</v>
      </c>
      <c r="AN1736" s="7">
        <f t="shared" si="491"/>
        <v>0.13871906025991193</v>
      </c>
      <c r="AO1736" s="5">
        <v>197950000</v>
      </c>
      <c r="AP1736" s="6">
        <v>219280000</v>
      </c>
      <c r="AQ1736" s="6">
        <v>165710000</v>
      </c>
      <c r="AR1736" s="6">
        <f t="shared" si="492"/>
        <v>0.37821818437635424</v>
      </c>
      <c r="AS1736" s="6">
        <f t="shared" si="493"/>
        <v>0.45906996907458064</v>
      </c>
      <c r="AT1736" s="6">
        <f t="shared" si="494"/>
        <v>0.38680695483450966</v>
      </c>
      <c r="AU1736" s="6">
        <f t="shared" si="495"/>
        <v>3</v>
      </c>
      <c r="AV1736" s="6">
        <f t="shared" si="496"/>
        <v>0.40803170276181483</v>
      </c>
      <c r="AW1736" s="7">
        <f t="shared" si="497"/>
        <v>3.6259437536135086E-2</v>
      </c>
      <c r="AX1736" s="5">
        <v>254680000</v>
      </c>
      <c r="AY1736" s="6">
        <v>158280</v>
      </c>
      <c r="AZ1736" s="6">
        <v>366310000</v>
      </c>
      <c r="BA1736" s="6">
        <f t="shared" si="498"/>
        <v>0.47079510495720878</v>
      </c>
      <c r="BB1736" s="6">
        <f t="shared" si="499"/>
        <v>3.4333535558854207E-4</v>
      </c>
      <c r="BC1736" s="6">
        <f t="shared" si="500"/>
        <v>0.77153369301533492</v>
      </c>
      <c r="BD1736" s="6">
        <f t="shared" si="501"/>
        <v>3</v>
      </c>
      <c r="BE1736" s="6">
        <f t="shared" si="502"/>
        <v>0.41422404444271077</v>
      </c>
      <c r="BF1736" s="7">
        <f t="shared" si="503"/>
        <v>0.31736819374625758</v>
      </c>
      <c r="BH1736">
        <v>2417</v>
      </c>
      <c r="BI1736">
        <v>65</v>
      </c>
    </row>
    <row r="1737" spans="1:61" x14ac:dyDescent="0.25">
      <c r="A1737" t="s">
        <v>2682</v>
      </c>
      <c r="B1737" t="s">
        <v>2682</v>
      </c>
      <c r="C1737">
        <f>VLOOKUP(B1737,Annotation!D:E,2,FALSE)</f>
        <v>2498</v>
      </c>
      <c r="D1737" t="str">
        <f>VLOOKUP(B1737,Annotation!D:F,3,FALSE)</f>
        <v>glycosyltransferase family 39 protein</v>
      </c>
      <c r="E1737" t="str">
        <f>VLOOKUP(B1737,Annotation!I:O,7,FALSE)</f>
        <v xml:space="preserve">CAZyme, single-domain, contains GT83 domain </v>
      </c>
      <c r="G1737">
        <v>2</v>
      </c>
      <c r="H1737">
        <v>2</v>
      </c>
      <c r="I1737">
        <v>2</v>
      </c>
      <c r="J1737">
        <v>2</v>
      </c>
      <c r="K1737">
        <v>1</v>
      </c>
      <c r="L1737">
        <v>1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4.3</v>
      </c>
      <c r="T1737">
        <v>57.238999999999997</v>
      </c>
      <c r="U1737">
        <v>2873100</v>
      </c>
      <c r="V1737">
        <v>1098600</v>
      </c>
      <c r="W1737">
        <v>954920</v>
      </c>
      <c r="X1737">
        <v>819540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151210</v>
      </c>
      <c r="AF1737" s="5">
        <v>57822</v>
      </c>
      <c r="AG1737" s="6">
        <v>50259</v>
      </c>
      <c r="AH1737" s="6">
        <v>43134</v>
      </c>
      <c r="AI1737" s="6">
        <f t="shared" si="486"/>
        <v>2.2844273951052864E-4</v>
      </c>
      <c r="AJ1737" s="6">
        <f t="shared" si="487"/>
        <v>1.0138428312013217E-4</v>
      </c>
      <c r="AK1737" s="6">
        <f t="shared" si="488"/>
        <v>9.876307998476442E-5</v>
      </c>
      <c r="AL1737" s="6">
        <f t="shared" si="489"/>
        <v>3</v>
      </c>
      <c r="AM1737" s="6">
        <f t="shared" si="490"/>
        <v>1.4286336753847507E-4</v>
      </c>
      <c r="AN1737" s="7">
        <f t="shared" si="491"/>
        <v>6.0523215142717738E-5</v>
      </c>
      <c r="AO1737" s="5">
        <v>0</v>
      </c>
      <c r="AP1737" s="6">
        <v>0</v>
      </c>
      <c r="AQ1737" s="6">
        <v>0</v>
      </c>
      <c r="AR1737" s="6">
        <f t="shared" si="492"/>
        <v>0</v>
      </c>
      <c r="AS1737" s="6">
        <f t="shared" si="493"/>
        <v>0</v>
      </c>
      <c r="AT1737" s="6">
        <f t="shared" si="494"/>
        <v>0</v>
      </c>
      <c r="AU1737" s="6">
        <f t="shared" si="495"/>
        <v>0</v>
      </c>
      <c r="AV1737" s="6">
        <f t="shared" si="496"/>
        <v>0</v>
      </c>
      <c r="AW1737" s="7">
        <f t="shared" si="497"/>
        <v>0</v>
      </c>
      <c r="AX1737" s="5">
        <v>0</v>
      </c>
      <c r="AY1737" s="6">
        <v>0</v>
      </c>
      <c r="AZ1737" s="6">
        <v>0</v>
      </c>
      <c r="BA1737" s="6">
        <f t="shared" si="498"/>
        <v>0</v>
      </c>
      <c r="BB1737" s="6">
        <f t="shared" si="499"/>
        <v>0</v>
      </c>
      <c r="BC1737" s="6">
        <f t="shared" si="500"/>
        <v>0</v>
      </c>
      <c r="BD1737" s="6">
        <f t="shared" si="501"/>
        <v>0</v>
      </c>
      <c r="BE1737" s="6">
        <f t="shared" si="502"/>
        <v>0</v>
      </c>
      <c r="BF1737" s="7">
        <f t="shared" si="503"/>
        <v>0</v>
      </c>
    </row>
    <row r="1738" spans="1:61" x14ac:dyDescent="0.25">
      <c r="A1738" t="s">
        <v>2683</v>
      </c>
      <c r="B1738" t="s">
        <v>2683</v>
      </c>
      <c r="C1738">
        <f>VLOOKUP(B1738,Annotation!D:E,2,FALSE)</f>
        <v>2499</v>
      </c>
      <c r="D1738" t="str">
        <f>VLOOKUP(B1738,Annotation!D:F,3,FALSE)</f>
        <v>tRNA (guanosine(37)-N1)-methyltransferase TrmD</v>
      </c>
      <c r="G1738">
        <v>7</v>
      </c>
      <c r="H1738">
        <v>7</v>
      </c>
      <c r="I1738">
        <v>7</v>
      </c>
      <c r="J1738">
        <v>4</v>
      </c>
      <c r="K1738">
        <v>4</v>
      </c>
      <c r="L1738">
        <v>0</v>
      </c>
      <c r="M1738">
        <v>3</v>
      </c>
      <c r="N1738">
        <v>1</v>
      </c>
      <c r="O1738">
        <v>1</v>
      </c>
      <c r="P1738">
        <v>2</v>
      </c>
      <c r="Q1738">
        <v>2</v>
      </c>
      <c r="R1738">
        <v>1</v>
      </c>
      <c r="S1738">
        <v>47.1</v>
      </c>
      <c r="T1738">
        <v>25.091000000000001</v>
      </c>
      <c r="U1738">
        <v>63364000</v>
      </c>
      <c r="V1738">
        <v>10110000</v>
      </c>
      <c r="W1738">
        <v>33029000</v>
      </c>
      <c r="X1738">
        <v>0</v>
      </c>
      <c r="Y1738">
        <v>6155300</v>
      </c>
      <c r="Z1738">
        <v>2608300</v>
      </c>
      <c r="AA1738">
        <v>2221900</v>
      </c>
      <c r="AB1738">
        <v>442820</v>
      </c>
      <c r="AC1738">
        <v>7976100</v>
      </c>
      <c r="AD1738">
        <v>820430</v>
      </c>
      <c r="AE1738">
        <v>5760300</v>
      </c>
      <c r="AF1738" s="5">
        <v>919060</v>
      </c>
      <c r="AG1738" s="6">
        <v>3002700</v>
      </c>
      <c r="AH1738" s="6">
        <v>0</v>
      </c>
      <c r="AI1738" s="6">
        <f t="shared" si="486"/>
        <v>3.6310156026174542E-3</v>
      </c>
      <c r="AJ1738" s="6">
        <f t="shared" si="487"/>
        <v>6.0571556721148619E-3</v>
      </c>
      <c r="AK1738" s="6">
        <f t="shared" si="488"/>
        <v>0</v>
      </c>
      <c r="AL1738" s="6">
        <f t="shared" si="489"/>
        <v>2</v>
      </c>
      <c r="AM1738" s="6">
        <f t="shared" si="490"/>
        <v>4.8440856373661578E-3</v>
      </c>
      <c r="AN1738" s="7">
        <f t="shared" si="491"/>
        <v>2.4890775796914885E-3</v>
      </c>
      <c r="AO1738" s="5">
        <v>559580</v>
      </c>
      <c r="AP1738" s="6">
        <v>237120</v>
      </c>
      <c r="AQ1738" s="6">
        <v>202000</v>
      </c>
      <c r="AR1738" s="6">
        <f t="shared" si="492"/>
        <v>1.0691757090847199E-3</v>
      </c>
      <c r="AS1738" s="6">
        <f t="shared" si="493"/>
        <v>4.9641860209305249E-4</v>
      </c>
      <c r="AT1738" s="6">
        <f t="shared" si="494"/>
        <v>4.7151653416553586E-4</v>
      </c>
      <c r="AU1738" s="6">
        <f t="shared" si="495"/>
        <v>3</v>
      </c>
      <c r="AV1738" s="6">
        <f t="shared" si="496"/>
        <v>6.7903694844776948E-4</v>
      </c>
      <c r="AW1738" s="7">
        <f t="shared" si="497"/>
        <v>2.7605702026968807E-4</v>
      </c>
      <c r="AX1738" s="5">
        <v>40257</v>
      </c>
      <c r="AY1738" s="6">
        <v>725100</v>
      </c>
      <c r="AZ1738" s="6">
        <v>74584</v>
      </c>
      <c r="BA1738" s="6">
        <f t="shared" si="498"/>
        <v>7.4418087561890821E-5</v>
      </c>
      <c r="BB1738" s="6">
        <f t="shared" si="499"/>
        <v>1.5728611722090717E-3</v>
      </c>
      <c r="BC1738" s="6">
        <f t="shared" si="500"/>
        <v>1.5709117676245731E-4</v>
      </c>
      <c r="BD1738" s="6">
        <f t="shared" si="501"/>
        <v>3</v>
      </c>
      <c r="BE1738" s="6">
        <f t="shared" si="502"/>
        <v>6.0145681217780667E-4</v>
      </c>
      <c r="BF1738" s="7">
        <f t="shared" si="503"/>
        <v>6.877153155850198E-4</v>
      </c>
    </row>
    <row r="1739" spans="1:61" x14ac:dyDescent="0.25">
      <c r="A1739" t="s">
        <v>2684</v>
      </c>
      <c r="B1739" t="s">
        <v>2684</v>
      </c>
      <c r="C1739">
        <f>VLOOKUP(B1739,Annotation!D:E,2,FALSE)</f>
        <v>2501</v>
      </c>
      <c r="D1739" t="str">
        <f>VLOOKUP(B1739,Annotation!D:F,3,FALSE)</f>
        <v>T9SS type A sorting domain-containing protein</v>
      </c>
      <c r="G1739">
        <v>2</v>
      </c>
      <c r="H1739">
        <v>2</v>
      </c>
      <c r="I1739">
        <v>2</v>
      </c>
      <c r="J1739">
        <v>0</v>
      </c>
      <c r="K1739">
        <v>0</v>
      </c>
      <c r="L1739">
        <v>0</v>
      </c>
      <c r="M1739">
        <v>1</v>
      </c>
      <c r="N1739">
        <v>0</v>
      </c>
      <c r="O1739">
        <v>1</v>
      </c>
      <c r="P1739">
        <v>1</v>
      </c>
      <c r="Q1739">
        <v>0</v>
      </c>
      <c r="R1739">
        <v>1</v>
      </c>
      <c r="S1739">
        <v>6.6</v>
      </c>
      <c r="T1739">
        <v>60.387999999999998</v>
      </c>
      <c r="U1739">
        <v>99627000</v>
      </c>
      <c r="V1739">
        <v>0</v>
      </c>
      <c r="W1739">
        <v>0</v>
      </c>
      <c r="X1739">
        <v>0</v>
      </c>
      <c r="Y1739">
        <v>61834000</v>
      </c>
      <c r="Z1739">
        <v>0</v>
      </c>
      <c r="AA1739">
        <v>33579000</v>
      </c>
      <c r="AB1739">
        <v>780940</v>
      </c>
      <c r="AC1739">
        <v>0</v>
      </c>
      <c r="AD1739">
        <v>3433200</v>
      </c>
      <c r="AE1739">
        <v>3689900</v>
      </c>
      <c r="AF1739" s="5">
        <v>0</v>
      </c>
      <c r="AG1739" s="6">
        <v>0</v>
      </c>
      <c r="AH1739" s="6">
        <v>0</v>
      </c>
      <c r="AI1739" s="6">
        <f t="shared" si="486"/>
        <v>0</v>
      </c>
      <c r="AJ1739" s="6">
        <f t="shared" si="487"/>
        <v>0</v>
      </c>
      <c r="AK1739" s="6">
        <f t="shared" si="488"/>
        <v>0</v>
      </c>
      <c r="AL1739" s="6">
        <f t="shared" si="489"/>
        <v>0</v>
      </c>
      <c r="AM1739" s="6">
        <f t="shared" si="490"/>
        <v>0</v>
      </c>
      <c r="AN1739" s="7">
        <f t="shared" si="491"/>
        <v>0</v>
      </c>
      <c r="AO1739" s="5">
        <v>2290100</v>
      </c>
      <c r="AP1739" s="6">
        <v>0</v>
      </c>
      <c r="AQ1739" s="6">
        <v>1243700</v>
      </c>
      <c r="AR1739" s="6">
        <f t="shared" si="492"/>
        <v>4.3756376056594531E-3</v>
      </c>
      <c r="AS1739" s="6">
        <f t="shared" si="493"/>
        <v>0</v>
      </c>
      <c r="AT1739" s="6">
        <f t="shared" si="494"/>
        <v>2.9030946214934506E-3</v>
      </c>
      <c r="AU1739" s="6">
        <f t="shared" si="495"/>
        <v>2</v>
      </c>
      <c r="AV1739" s="6">
        <f t="shared" si="496"/>
        <v>3.6393661135764518E-3</v>
      </c>
      <c r="AW1739" s="7">
        <f t="shared" si="497"/>
        <v>1.8178908926317734E-3</v>
      </c>
      <c r="AX1739" s="5">
        <v>28924</v>
      </c>
      <c r="AY1739" s="6">
        <v>0</v>
      </c>
      <c r="AZ1739" s="6">
        <v>127160</v>
      </c>
      <c r="BA1739" s="6">
        <f t="shared" si="498"/>
        <v>5.3468186020819486E-5</v>
      </c>
      <c r="BB1739" s="6">
        <f t="shared" si="499"/>
        <v>0</v>
      </c>
      <c r="BC1739" s="6">
        <f t="shared" si="500"/>
        <v>2.6782840873530614E-4</v>
      </c>
      <c r="BD1739" s="6">
        <f t="shared" si="501"/>
        <v>2</v>
      </c>
      <c r="BE1739" s="6">
        <f t="shared" si="502"/>
        <v>1.6064829737806282E-4</v>
      </c>
      <c r="BF1739" s="7">
        <f t="shared" si="503"/>
        <v>1.1573014997745952E-4</v>
      </c>
    </row>
    <row r="1740" spans="1:61" x14ac:dyDescent="0.25">
      <c r="A1740" t="s">
        <v>2685</v>
      </c>
      <c r="B1740" t="s">
        <v>2685</v>
      </c>
      <c r="C1740">
        <f>VLOOKUP(B1740,Annotation!D:E,2,FALSE)</f>
        <v>2503</v>
      </c>
      <c r="D1740" t="str">
        <f>VLOOKUP(B1740,Annotation!D:F,3,FALSE)</f>
        <v>helix-turn-helix transcriptional regulator</v>
      </c>
      <c r="E1740" t="str">
        <f>VLOOKUP(B1740,Annotation!I:O,7,FALSE)</f>
        <v>TR|Xre</v>
      </c>
      <c r="G1740">
        <v>5</v>
      </c>
      <c r="H1740">
        <v>5</v>
      </c>
      <c r="I1740">
        <v>5</v>
      </c>
      <c r="J1740">
        <v>4</v>
      </c>
      <c r="K1740">
        <v>5</v>
      </c>
      <c r="L1740">
        <v>1</v>
      </c>
      <c r="M1740">
        <v>3</v>
      </c>
      <c r="N1740">
        <v>3</v>
      </c>
      <c r="O1740">
        <v>2</v>
      </c>
      <c r="P1740">
        <v>2</v>
      </c>
      <c r="Q1740">
        <v>0</v>
      </c>
      <c r="R1740">
        <v>2</v>
      </c>
      <c r="S1740">
        <v>44</v>
      </c>
      <c r="T1740">
        <v>11.673</v>
      </c>
      <c r="U1740">
        <v>27862000</v>
      </c>
      <c r="V1740">
        <v>9524400</v>
      </c>
      <c r="W1740">
        <v>9404600</v>
      </c>
      <c r="X1740">
        <v>303220</v>
      </c>
      <c r="Y1740">
        <v>896250</v>
      </c>
      <c r="Z1740">
        <v>856270</v>
      </c>
      <c r="AA1740">
        <v>154140</v>
      </c>
      <c r="AB1740">
        <v>5547400</v>
      </c>
      <c r="AC1740">
        <v>0</v>
      </c>
      <c r="AD1740">
        <v>1175900</v>
      </c>
      <c r="AE1740">
        <v>5572400</v>
      </c>
      <c r="AF1740" s="5">
        <v>1904900</v>
      </c>
      <c r="AG1740" s="6">
        <v>1880900</v>
      </c>
      <c r="AH1740" s="6">
        <v>60645</v>
      </c>
      <c r="AI1740" s="6">
        <f t="shared" si="486"/>
        <v>7.5258651463734547E-3</v>
      </c>
      <c r="AJ1740" s="6">
        <f t="shared" si="487"/>
        <v>3.7942199033139659E-3</v>
      </c>
      <c r="AK1740" s="6">
        <f t="shared" si="488"/>
        <v>1.3885767574711453E-4</v>
      </c>
      <c r="AL1740" s="6">
        <f t="shared" si="489"/>
        <v>3</v>
      </c>
      <c r="AM1740" s="6">
        <f t="shared" si="490"/>
        <v>3.8196475751448452E-3</v>
      </c>
      <c r="AN1740" s="7">
        <f t="shared" si="491"/>
        <v>3.0157867704954868E-3</v>
      </c>
      <c r="AO1740" s="5">
        <v>179250</v>
      </c>
      <c r="AP1740" s="6">
        <v>171250</v>
      </c>
      <c r="AQ1740" s="6">
        <v>30829</v>
      </c>
      <c r="AR1740" s="6">
        <f t="shared" si="492"/>
        <v>3.4248855544057331E-4</v>
      </c>
      <c r="AS1740" s="6">
        <f t="shared" si="493"/>
        <v>3.5851756751195701E-4</v>
      </c>
      <c r="AT1740" s="6">
        <f t="shared" si="494"/>
        <v>7.1962293226679726E-5</v>
      </c>
      <c r="AU1740" s="6">
        <f t="shared" si="495"/>
        <v>3</v>
      </c>
      <c r="AV1740" s="6">
        <f t="shared" si="496"/>
        <v>2.5765613872640334E-4</v>
      </c>
      <c r="AW1740" s="7">
        <f t="shared" si="497"/>
        <v>1.3146833712432453E-4</v>
      </c>
      <c r="AX1740" s="5">
        <v>1109500</v>
      </c>
      <c r="AY1740" s="6">
        <v>0</v>
      </c>
      <c r="AZ1740" s="6">
        <v>235190</v>
      </c>
      <c r="BA1740" s="6">
        <f t="shared" si="498"/>
        <v>2.0509940668683177E-3</v>
      </c>
      <c r="BB1740" s="6">
        <f t="shared" si="499"/>
        <v>0</v>
      </c>
      <c r="BC1740" s="6">
        <f t="shared" si="500"/>
        <v>4.9536460719138602E-4</v>
      </c>
      <c r="BD1740" s="6">
        <f t="shared" si="501"/>
        <v>2</v>
      </c>
      <c r="BE1740" s="6">
        <f t="shared" si="502"/>
        <v>1.2731793370298519E-3</v>
      </c>
      <c r="BF1740" s="7">
        <f t="shared" si="503"/>
        <v>8.738132124456742E-4</v>
      </c>
    </row>
    <row r="1741" spans="1:61" x14ac:dyDescent="0.25">
      <c r="A1741" t="s">
        <v>2686</v>
      </c>
      <c r="B1741" t="s">
        <v>2686</v>
      </c>
      <c r="C1741">
        <f>VLOOKUP(B1741,Annotation!D:E,2,FALSE)</f>
        <v>2504</v>
      </c>
      <c r="D1741" t="str">
        <f>VLOOKUP(B1741,Annotation!D:F,3,FALSE)</f>
        <v>hypothetical protein</v>
      </c>
      <c r="G1741">
        <v>3</v>
      </c>
      <c r="H1741">
        <v>3</v>
      </c>
      <c r="I1741">
        <v>3</v>
      </c>
      <c r="J1741">
        <v>2</v>
      </c>
      <c r="K1741">
        <v>1</v>
      </c>
      <c r="L1741">
        <v>1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25.4</v>
      </c>
      <c r="T1741">
        <v>14.221</v>
      </c>
      <c r="U1741">
        <v>1847300</v>
      </c>
      <c r="V1741">
        <v>848110</v>
      </c>
      <c r="W1741">
        <v>999210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263900</v>
      </c>
      <c r="AF1741" s="5">
        <v>121160</v>
      </c>
      <c r="AG1741" s="6">
        <v>142740</v>
      </c>
      <c r="AH1741" s="6">
        <v>0</v>
      </c>
      <c r="AI1741" s="6">
        <f t="shared" si="486"/>
        <v>4.7867805193690368E-4</v>
      </c>
      <c r="AJ1741" s="6">
        <f t="shared" si="487"/>
        <v>2.8794032059069352E-4</v>
      </c>
      <c r="AK1741" s="6">
        <f t="shared" si="488"/>
        <v>0</v>
      </c>
      <c r="AL1741" s="6">
        <f t="shared" si="489"/>
        <v>2</v>
      </c>
      <c r="AM1741" s="6">
        <f t="shared" si="490"/>
        <v>3.8330918626379863E-4</v>
      </c>
      <c r="AN1741" s="7">
        <f t="shared" si="491"/>
        <v>1.9675794147098035E-4</v>
      </c>
      <c r="AO1741" s="5">
        <v>0</v>
      </c>
      <c r="AP1741" s="6">
        <v>0</v>
      </c>
      <c r="AQ1741" s="6">
        <v>0</v>
      </c>
      <c r="AR1741" s="6">
        <f t="shared" si="492"/>
        <v>0</v>
      </c>
      <c r="AS1741" s="6">
        <f t="shared" si="493"/>
        <v>0</v>
      </c>
      <c r="AT1741" s="6">
        <f t="shared" si="494"/>
        <v>0</v>
      </c>
      <c r="AU1741" s="6">
        <f t="shared" si="495"/>
        <v>0</v>
      </c>
      <c r="AV1741" s="6">
        <f t="shared" si="496"/>
        <v>0</v>
      </c>
      <c r="AW1741" s="7">
        <f t="shared" si="497"/>
        <v>0</v>
      </c>
      <c r="AX1741" s="5">
        <v>0</v>
      </c>
      <c r="AY1741" s="6">
        <v>0</v>
      </c>
      <c r="AZ1741" s="6">
        <v>0</v>
      </c>
      <c r="BA1741" s="6">
        <f t="shared" si="498"/>
        <v>0</v>
      </c>
      <c r="BB1741" s="6">
        <f t="shared" si="499"/>
        <v>0</v>
      </c>
      <c r="BC1741" s="6">
        <f t="shared" si="500"/>
        <v>0</v>
      </c>
      <c r="BD1741" s="6">
        <f t="shared" si="501"/>
        <v>0</v>
      </c>
      <c r="BE1741" s="6">
        <f t="shared" si="502"/>
        <v>0</v>
      </c>
      <c r="BF1741" s="7">
        <f t="shared" si="503"/>
        <v>0</v>
      </c>
    </row>
    <row r="1742" spans="1:61" x14ac:dyDescent="0.25">
      <c r="A1742" t="s">
        <v>3791</v>
      </c>
      <c r="B1742" t="s">
        <v>3791</v>
      </c>
      <c r="C1742">
        <f>VLOOKUP(B1742,Annotation!D:E,2,FALSE)</f>
        <v>2506</v>
      </c>
      <c r="D1742" t="str">
        <f>VLOOKUP(B1742,Annotation!D:F,3,FALSE)</f>
        <v>hypothetical protein</v>
      </c>
      <c r="G1742">
        <v>25</v>
      </c>
      <c r="H1742">
        <v>25</v>
      </c>
      <c r="I1742">
        <v>25</v>
      </c>
      <c r="J1742">
        <v>8</v>
      </c>
      <c r="K1742">
        <v>18</v>
      </c>
      <c r="L1742">
        <v>16</v>
      </c>
      <c r="M1742">
        <v>9</v>
      </c>
      <c r="N1742">
        <v>11</v>
      </c>
      <c r="O1742">
        <v>8</v>
      </c>
      <c r="P1742">
        <v>9</v>
      </c>
      <c r="Q1742">
        <v>11</v>
      </c>
      <c r="R1742">
        <v>12</v>
      </c>
      <c r="S1742">
        <v>45</v>
      </c>
      <c r="T1742">
        <v>58.557000000000002</v>
      </c>
      <c r="U1742">
        <v>245950000</v>
      </c>
      <c r="V1742">
        <v>5855100</v>
      </c>
      <c r="W1742">
        <v>30955000</v>
      </c>
      <c r="X1742">
        <v>42407000</v>
      </c>
      <c r="Y1742">
        <v>18803000</v>
      </c>
      <c r="Z1742">
        <v>60472000</v>
      </c>
      <c r="AA1742">
        <v>5001100</v>
      </c>
      <c r="AB1742">
        <v>20907000</v>
      </c>
      <c r="AC1742">
        <v>55781000</v>
      </c>
      <c r="AD1742">
        <v>5769400</v>
      </c>
      <c r="AE1742">
        <v>7027100</v>
      </c>
      <c r="AF1742" s="5">
        <v>167290</v>
      </c>
      <c r="AG1742" s="6">
        <v>884410</v>
      </c>
      <c r="AH1742" s="6">
        <v>1211600</v>
      </c>
      <c r="AI1742" s="6">
        <f t="shared" si="486"/>
        <v>6.6092812238795499E-4</v>
      </c>
      <c r="AJ1742" s="6">
        <f t="shared" si="487"/>
        <v>1.7840640250358362E-3</v>
      </c>
      <c r="AK1742" s="6">
        <f t="shared" si="488"/>
        <v>2.7741769302531776E-3</v>
      </c>
      <c r="AL1742" s="6">
        <f t="shared" si="489"/>
        <v>3</v>
      </c>
      <c r="AM1742" s="6">
        <f t="shared" si="490"/>
        <v>1.7397230258923227E-3</v>
      </c>
      <c r="AN1742" s="7">
        <f t="shared" si="491"/>
        <v>8.6329976413747507E-4</v>
      </c>
      <c r="AO1742" s="5">
        <v>537240</v>
      </c>
      <c r="AP1742" s="6">
        <v>1727800</v>
      </c>
      <c r="AQ1742" s="6">
        <v>142890</v>
      </c>
      <c r="AR1742" s="6">
        <f t="shared" si="492"/>
        <v>1.0264912218961987E-3</v>
      </c>
      <c r="AS1742" s="6">
        <f t="shared" si="493"/>
        <v>3.6172067337060399E-3</v>
      </c>
      <c r="AT1742" s="6">
        <f t="shared" si="494"/>
        <v>3.33539591915413E-4</v>
      </c>
      <c r="AU1742" s="6">
        <f t="shared" si="495"/>
        <v>3</v>
      </c>
      <c r="AV1742" s="6">
        <f t="shared" si="496"/>
        <v>1.6590791825058838E-3</v>
      </c>
      <c r="AW1742" s="7">
        <f t="shared" si="497"/>
        <v>1.413209850057685E-3</v>
      </c>
      <c r="AX1742" s="5">
        <v>597330</v>
      </c>
      <c r="AY1742" s="6">
        <v>1593700</v>
      </c>
      <c r="AZ1742" s="6">
        <v>164840</v>
      </c>
      <c r="BA1742" s="6">
        <f t="shared" si="498"/>
        <v>1.1042093609395693E-3</v>
      </c>
      <c r="BB1742" s="6">
        <f t="shared" si="499"/>
        <v>3.4569974488340887E-3</v>
      </c>
      <c r="BC1742" s="6">
        <f t="shared" si="500"/>
        <v>3.4719121497269476E-4</v>
      </c>
      <c r="BD1742" s="6">
        <f t="shared" si="501"/>
        <v>3</v>
      </c>
      <c r="BE1742" s="6">
        <f t="shared" si="502"/>
        <v>1.6361326749154508E-3</v>
      </c>
      <c r="BF1742" s="7">
        <f t="shared" si="503"/>
        <v>1.3241174449431367E-3</v>
      </c>
      <c r="BH1742">
        <v>3311</v>
      </c>
      <c r="BI1742">
        <v>476</v>
      </c>
    </row>
    <row r="1743" spans="1:61" x14ac:dyDescent="0.25">
      <c r="A1743" t="s">
        <v>2687</v>
      </c>
      <c r="B1743" t="s">
        <v>2687</v>
      </c>
      <c r="C1743">
        <f>VLOOKUP(B1743,Annotation!D:E,2,FALSE)</f>
        <v>2508</v>
      </c>
      <c r="D1743" t="str">
        <f>VLOOKUP(B1743,Annotation!D:F,3,FALSE)</f>
        <v>succinylglutamate desuccinylase/aspartoacylase family protein</v>
      </c>
      <c r="G1743">
        <v>12</v>
      </c>
      <c r="H1743">
        <v>12</v>
      </c>
      <c r="I1743">
        <v>12</v>
      </c>
      <c r="J1743">
        <v>5</v>
      </c>
      <c r="K1743">
        <v>10</v>
      </c>
      <c r="L1743">
        <v>0</v>
      </c>
      <c r="M1743">
        <v>4</v>
      </c>
      <c r="N1743">
        <v>3</v>
      </c>
      <c r="O1743">
        <v>4</v>
      </c>
      <c r="P1743">
        <v>3</v>
      </c>
      <c r="Q1743">
        <v>6</v>
      </c>
      <c r="R1743">
        <v>4</v>
      </c>
      <c r="S1743">
        <v>40.799999999999997</v>
      </c>
      <c r="T1743">
        <v>35.063000000000002</v>
      </c>
      <c r="U1743">
        <v>94001000</v>
      </c>
      <c r="V1743">
        <v>11627000</v>
      </c>
      <c r="W1743">
        <v>41569000</v>
      </c>
      <c r="X1743">
        <v>0</v>
      </c>
      <c r="Y1743">
        <v>4135500</v>
      </c>
      <c r="Z1743">
        <v>3834800</v>
      </c>
      <c r="AA1743">
        <v>18908000</v>
      </c>
      <c r="AB1743">
        <v>5677600</v>
      </c>
      <c r="AC1743">
        <v>4771500</v>
      </c>
      <c r="AD1743">
        <v>3476900</v>
      </c>
      <c r="AE1743">
        <v>6266700</v>
      </c>
      <c r="AF1743" s="5">
        <v>775160</v>
      </c>
      <c r="AG1743" s="6">
        <v>2771300</v>
      </c>
      <c r="AH1743" s="6">
        <v>0</v>
      </c>
      <c r="AI1743" s="6">
        <f t="shared" si="486"/>
        <v>3.0624965231050702E-3</v>
      </c>
      <c r="AJ1743" s="6">
        <f t="shared" si="487"/>
        <v>5.5903671742538099E-3</v>
      </c>
      <c r="AK1743" s="6">
        <f t="shared" si="488"/>
        <v>0</v>
      </c>
      <c r="AL1743" s="6">
        <f t="shared" si="489"/>
        <v>2</v>
      </c>
      <c r="AM1743" s="6">
        <f t="shared" si="490"/>
        <v>4.3264318486794396E-3</v>
      </c>
      <c r="AN1743" s="7">
        <f t="shared" si="491"/>
        <v>2.2857340208330924E-3</v>
      </c>
      <c r="AO1743" s="5">
        <v>275700</v>
      </c>
      <c r="AP1743" s="6">
        <v>255650</v>
      </c>
      <c r="AQ1743" s="6">
        <v>1260500</v>
      </c>
      <c r="AR1743" s="6">
        <f t="shared" si="492"/>
        <v>5.2677319238474791E-4</v>
      </c>
      <c r="AS1743" s="6">
        <f t="shared" si="493"/>
        <v>5.3521177304777701E-4</v>
      </c>
      <c r="AT1743" s="6">
        <f t="shared" si="494"/>
        <v>2.9423098579983067E-3</v>
      </c>
      <c r="AU1743" s="6">
        <f t="shared" si="495"/>
        <v>3</v>
      </c>
      <c r="AV1743" s="6">
        <f t="shared" si="496"/>
        <v>1.3347649411436105E-3</v>
      </c>
      <c r="AW1743" s="7">
        <f t="shared" si="497"/>
        <v>1.1367111322260464E-3</v>
      </c>
      <c r="AX1743" s="5">
        <v>378510</v>
      </c>
      <c r="AY1743" s="6">
        <v>318100</v>
      </c>
      <c r="AZ1743" s="6">
        <v>231790</v>
      </c>
      <c r="BA1743" s="6">
        <f t="shared" si="498"/>
        <v>6.9970415885563491E-4</v>
      </c>
      <c r="BB1743" s="6">
        <f t="shared" si="499"/>
        <v>6.9001122449276751E-4</v>
      </c>
      <c r="BC1743" s="6">
        <f t="shared" si="500"/>
        <v>4.8820341979204633E-4</v>
      </c>
      <c r="BD1743" s="6">
        <f t="shared" si="501"/>
        <v>3</v>
      </c>
      <c r="BE1743" s="6">
        <f t="shared" si="502"/>
        <v>6.2597293438014956E-4</v>
      </c>
      <c r="BF1743" s="7">
        <f t="shared" si="503"/>
        <v>9.7498094362648657E-5</v>
      </c>
    </row>
    <row r="1744" spans="1:61" x14ac:dyDescent="0.25">
      <c r="A1744" t="s">
        <v>2688</v>
      </c>
      <c r="B1744" t="s">
        <v>2688</v>
      </c>
      <c r="C1744">
        <f>VLOOKUP(B1744,Annotation!D:E,2,FALSE)</f>
        <v>2509</v>
      </c>
      <c r="D1744" t="str">
        <f>VLOOKUP(B1744,Annotation!D:F,3,FALSE)</f>
        <v>30S ribosomal protein S6--L-glutamate ligase</v>
      </c>
      <c r="G1744">
        <v>21</v>
      </c>
      <c r="H1744">
        <v>21</v>
      </c>
      <c r="I1744">
        <v>21</v>
      </c>
      <c r="J1744">
        <v>19</v>
      </c>
      <c r="K1744">
        <v>20</v>
      </c>
      <c r="L1744">
        <v>0</v>
      </c>
      <c r="M1744">
        <v>11</v>
      </c>
      <c r="N1744">
        <v>10</v>
      </c>
      <c r="O1744">
        <v>10</v>
      </c>
      <c r="P1744">
        <v>12</v>
      </c>
      <c r="Q1744">
        <v>12</v>
      </c>
      <c r="R1744">
        <v>11</v>
      </c>
      <c r="S1744">
        <v>71.5</v>
      </c>
      <c r="T1744">
        <v>31.670999999999999</v>
      </c>
      <c r="U1744">
        <v>1931500000</v>
      </c>
      <c r="V1744">
        <v>359910000</v>
      </c>
      <c r="W1744">
        <v>500090000</v>
      </c>
      <c r="X1744">
        <v>0</v>
      </c>
      <c r="Y1744">
        <v>212180000</v>
      </c>
      <c r="Z1744">
        <v>72826000</v>
      </c>
      <c r="AA1744">
        <v>189280000</v>
      </c>
      <c r="AB1744">
        <v>265850000</v>
      </c>
      <c r="AC1744">
        <v>187330000</v>
      </c>
      <c r="AD1744">
        <v>144100000</v>
      </c>
      <c r="AE1744">
        <v>113620000</v>
      </c>
      <c r="AF1744" s="5">
        <v>21171000</v>
      </c>
      <c r="AG1744" s="6">
        <v>29417000</v>
      </c>
      <c r="AH1744" s="6">
        <v>0</v>
      </c>
      <c r="AI1744" s="6">
        <f t="shared" si="486"/>
        <v>8.3642233720338299E-2</v>
      </c>
      <c r="AJ1744" s="6">
        <f t="shared" si="487"/>
        <v>5.9341042530590103E-2</v>
      </c>
      <c r="AK1744" s="6">
        <f t="shared" si="488"/>
        <v>0</v>
      </c>
      <c r="AL1744" s="6">
        <f t="shared" si="489"/>
        <v>2</v>
      </c>
      <c r="AM1744" s="6">
        <f t="shared" si="490"/>
        <v>7.1491638125464205E-2</v>
      </c>
      <c r="AN1744" s="7">
        <f t="shared" si="491"/>
        <v>3.5131389072682401E-2</v>
      </c>
      <c r="AO1744" s="5">
        <v>12481000</v>
      </c>
      <c r="AP1744" s="6">
        <v>4283900</v>
      </c>
      <c r="AQ1744" s="6">
        <v>11134000</v>
      </c>
      <c r="AR1744" s="6">
        <f t="shared" si="492"/>
        <v>2.3847138970453534E-2</v>
      </c>
      <c r="AS1744" s="6">
        <f t="shared" si="493"/>
        <v>8.9684870508874304E-3</v>
      </c>
      <c r="AT1744" s="6">
        <f t="shared" si="494"/>
        <v>2.5989431145539983E-2</v>
      </c>
      <c r="AU1744" s="6">
        <f t="shared" si="495"/>
        <v>3</v>
      </c>
      <c r="AV1744" s="6">
        <f t="shared" si="496"/>
        <v>1.9601685722293649E-2</v>
      </c>
      <c r="AW1744" s="7">
        <f t="shared" si="497"/>
        <v>7.5695019400246512E-3</v>
      </c>
      <c r="AX1744" s="5">
        <v>15638000</v>
      </c>
      <c r="AY1744" s="6">
        <v>11019000</v>
      </c>
      <c r="AZ1744" s="6">
        <v>8476300</v>
      </c>
      <c r="BA1744" s="6">
        <f t="shared" si="498"/>
        <v>2.8908017321033576E-2</v>
      </c>
      <c r="BB1744" s="6">
        <f t="shared" si="499"/>
        <v>2.3902023523061318E-2</v>
      </c>
      <c r="BC1744" s="6">
        <f t="shared" si="500"/>
        <v>1.7853050809712768E-2</v>
      </c>
      <c r="BD1744" s="6">
        <f t="shared" si="501"/>
        <v>3</v>
      </c>
      <c r="BE1744" s="6">
        <f t="shared" si="502"/>
        <v>2.3554363884602553E-2</v>
      </c>
      <c r="BF1744" s="7">
        <f t="shared" si="503"/>
        <v>4.5198614698362975E-3</v>
      </c>
      <c r="BH1744" t="s">
        <v>2689</v>
      </c>
      <c r="BI1744" t="s">
        <v>2690</v>
      </c>
    </row>
    <row r="1745" spans="1:61" x14ac:dyDescent="0.25">
      <c r="A1745" t="s">
        <v>2691</v>
      </c>
      <c r="B1745" t="s">
        <v>2691</v>
      </c>
      <c r="C1745">
        <f>VLOOKUP(B1745,Annotation!D:E,2,FALSE)</f>
        <v>2510</v>
      </c>
      <c r="D1745" t="str">
        <f>VLOOKUP(B1745,Annotation!D:F,3,FALSE)</f>
        <v>peptidase</v>
      </c>
      <c r="G1745">
        <v>5</v>
      </c>
      <c r="H1745">
        <v>5</v>
      </c>
      <c r="I1745">
        <v>5</v>
      </c>
      <c r="J1745">
        <v>5</v>
      </c>
      <c r="K1745">
        <v>4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26</v>
      </c>
      <c r="T1745">
        <v>17.138000000000002</v>
      </c>
      <c r="U1745">
        <v>9278200</v>
      </c>
      <c r="V1745">
        <v>5232800</v>
      </c>
      <c r="W1745">
        <v>4045400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1159800</v>
      </c>
      <c r="AF1745" s="5">
        <v>654100</v>
      </c>
      <c r="AG1745" s="6">
        <v>505680</v>
      </c>
      <c r="AH1745" s="6">
        <v>0</v>
      </c>
      <c r="AI1745" s="6">
        <f t="shared" si="486"/>
        <v>2.5842135504451033E-3</v>
      </c>
      <c r="AJ1745" s="6">
        <f t="shared" si="487"/>
        <v>1.020076091609233E-3</v>
      </c>
      <c r="AK1745" s="6">
        <f t="shared" si="488"/>
        <v>0</v>
      </c>
      <c r="AL1745" s="6">
        <f t="shared" si="489"/>
        <v>2</v>
      </c>
      <c r="AM1745" s="6">
        <f t="shared" si="490"/>
        <v>1.802144821027168E-3</v>
      </c>
      <c r="AN1745" s="7">
        <f t="shared" si="491"/>
        <v>1.0627658306466402E-3</v>
      </c>
      <c r="AO1745" s="5">
        <v>0</v>
      </c>
      <c r="AP1745" s="6">
        <v>0</v>
      </c>
      <c r="AQ1745" s="6">
        <v>0</v>
      </c>
      <c r="AR1745" s="6">
        <f t="shared" si="492"/>
        <v>0</v>
      </c>
      <c r="AS1745" s="6">
        <f t="shared" si="493"/>
        <v>0</v>
      </c>
      <c r="AT1745" s="6">
        <f t="shared" si="494"/>
        <v>0</v>
      </c>
      <c r="AU1745" s="6">
        <f t="shared" si="495"/>
        <v>0</v>
      </c>
      <c r="AV1745" s="6">
        <f t="shared" si="496"/>
        <v>0</v>
      </c>
      <c r="AW1745" s="7">
        <f t="shared" si="497"/>
        <v>0</v>
      </c>
      <c r="AX1745" s="5">
        <v>0</v>
      </c>
      <c r="AY1745" s="6">
        <v>0</v>
      </c>
      <c r="AZ1745" s="6">
        <v>0</v>
      </c>
      <c r="BA1745" s="6">
        <f t="shared" si="498"/>
        <v>0</v>
      </c>
      <c r="BB1745" s="6">
        <f t="shared" si="499"/>
        <v>0</v>
      </c>
      <c r="BC1745" s="6">
        <f t="shared" si="500"/>
        <v>0</v>
      </c>
      <c r="BD1745" s="6">
        <f t="shared" si="501"/>
        <v>0</v>
      </c>
      <c r="BE1745" s="6">
        <f t="shared" si="502"/>
        <v>0</v>
      </c>
      <c r="BF1745" s="7">
        <f t="shared" si="503"/>
        <v>0</v>
      </c>
    </row>
    <row r="1746" spans="1:61" x14ac:dyDescent="0.25">
      <c r="A1746" t="s">
        <v>2692</v>
      </c>
      <c r="B1746" t="s">
        <v>2692</v>
      </c>
      <c r="C1746">
        <f>VLOOKUP(B1746,Annotation!D:E,2,FALSE)</f>
        <v>2511</v>
      </c>
      <c r="D1746" t="str">
        <f>VLOOKUP(B1746,Annotation!D:F,3,FALSE)</f>
        <v>FAD-binding protein</v>
      </c>
      <c r="G1746">
        <v>17</v>
      </c>
      <c r="H1746">
        <v>17</v>
      </c>
      <c r="I1746">
        <v>17</v>
      </c>
      <c r="J1746">
        <v>7</v>
      </c>
      <c r="K1746">
        <v>14</v>
      </c>
      <c r="L1746">
        <v>12</v>
      </c>
      <c r="M1746">
        <v>8</v>
      </c>
      <c r="N1746">
        <v>5</v>
      </c>
      <c r="O1746">
        <v>2</v>
      </c>
      <c r="P1746">
        <v>2</v>
      </c>
      <c r="Q1746">
        <v>3</v>
      </c>
      <c r="R1746">
        <v>3</v>
      </c>
      <c r="S1746">
        <v>41.1</v>
      </c>
      <c r="T1746">
        <v>57.353000000000002</v>
      </c>
      <c r="U1746">
        <v>56138000</v>
      </c>
      <c r="V1746">
        <v>2113500</v>
      </c>
      <c r="W1746">
        <v>13465000</v>
      </c>
      <c r="X1746">
        <v>19260000</v>
      </c>
      <c r="Y1746">
        <v>12495000</v>
      </c>
      <c r="Z1746">
        <v>4334600</v>
      </c>
      <c r="AA1746">
        <v>865120</v>
      </c>
      <c r="AB1746">
        <v>1269300</v>
      </c>
      <c r="AC1746">
        <v>1758000</v>
      </c>
      <c r="AD1746">
        <v>576420</v>
      </c>
      <c r="AE1746">
        <v>2159200</v>
      </c>
      <c r="AF1746" s="5">
        <v>81290</v>
      </c>
      <c r="AG1746" s="6">
        <v>517900</v>
      </c>
      <c r="AH1746" s="6">
        <v>740780</v>
      </c>
      <c r="AI1746" s="6">
        <f t="shared" si="486"/>
        <v>3.2115994422211044E-4</v>
      </c>
      <c r="AJ1746" s="6">
        <f t="shared" si="487"/>
        <v>1.0447267201479625E-3</v>
      </c>
      <c r="AK1746" s="6">
        <f t="shared" si="488"/>
        <v>1.6961495430777064E-3</v>
      </c>
      <c r="AL1746" s="6">
        <f t="shared" si="489"/>
        <v>3</v>
      </c>
      <c r="AM1746" s="6">
        <f t="shared" si="490"/>
        <v>1.0206787358159263E-3</v>
      </c>
      <c r="AN1746" s="7">
        <f t="shared" si="491"/>
        <v>5.6159465121093262E-4</v>
      </c>
      <c r="AO1746" s="5">
        <v>480590</v>
      </c>
      <c r="AP1746" s="6">
        <v>166720</v>
      </c>
      <c r="AQ1746" s="6">
        <v>33274</v>
      </c>
      <c r="AR1746" s="6">
        <f t="shared" si="492"/>
        <v>9.1825146364956853E-4</v>
      </c>
      <c r="AS1746" s="6">
        <f t="shared" si="493"/>
        <v>3.4903386193047285E-4</v>
      </c>
      <c r="AT1746" s="6">
        <f t="shared" si="494"/>
        <v>7.7669510682297222E-5</v>
      </c>
      <c r="AU1746" s="6">
        <f t="shared" si="495"/>
        <v>3</v>
      </c>
      <c r="AV1746" s="6">
        <f t="shared" si="496"/>
        <v>4.483182787541129E-4</v>
      </c>
      <c r="AW1746" s="7">
        <f t="shared" si="497"/>
        <v>3.5027375149690725E-4</v>
      </c>
      <c r="AX1746" s="5">
        <v>48819</v>
      </c>
      <c r="AY1746" s="6">
        <v>67617</v>
      </c>
      <c r="AZ1746" s="6">
        <v>22170</v>
      </c>
      <c r="BA1746" s="6">
        <f t="shared" si="498"/>
        <v>9.0245587517300056E-5</v>
      </c>
      <c r="BB1746" s="6">
        <f t="shared" si="499"/>
        <v>1.4667239536789517E-4</v>
      </c>
      <c r="BC1746" s="6">
        <f t="shared" si="500"/>
        <v>4.669515430687116E-5</v>
      </c>
      <c r="BD1746" s="6">
        <f t="shared" si="501"/>
        <v>3</v>
      </c>
      <c r="BE1746" s="6">
        <f t="shared" si="502"/>
        <v>9.4537712397355469E-5</v>
      </c>
      <c r="BF1746" s="7">
        <f t="shared" si="503"/>
        <v>4.0928221188914127E-5</v>
      </c>
    </row>
    <row r="1747" spans="1:61" x14ac:dyDescent="0.25">
      <c r="A1747" t="s">
        <v>2693</v>
      </c>
      <c r="B1747" t="s">
        <v>2693</v>
      </c>
      <c r="C1747">
        <f>VLOOKUP(B1747,Annotation!D:E,2,FALSE)</f>
        <v>2512</v>
      </c>
      <c r="D1747" t="str">
        <f>VLOOKUP(B1747,Annotation!D:F,3,FALSE)</f>
        <v>aminotransferase class V-fold PLP-dependent enzyme</v>
      </c>
      <c r="G1747">
        <v>12</v>
      </c>
      <c r="H1747">
        <v>12</v>
      </c>
      <c r="I1747">
        <v>12</v>
      </c>
      <c r="J1747">
        <v>9</v>
      </c>
      <c r="K1747">
        <v>11</v>
      </c>
      <c r="L1747">
        <v>7</v>
      </c>
      <c r="M1747">
        <v>4</v>
      </c>
      <c r="N1747">
        <v>4</v>
      </c>
      <c r="O1747">
        <v>2</v>
      </c>
      <c r="P1747">
        <v>2</v>
      </c>
      <c r="Q1747">
        <v>3</v>
      </c>
      <c r="R1747">
        <v>3</v>
      </c>
      <c r="S1747">
        <v>32.700000000000003</v>
      </c>
      <c r="T1747">
        <v>43.749000000000002</v>
      </c>
      <c r="U1747">
        <v>71879000</v>
      </c>
      <c r="V1747">
        <v>11890000</v>
      </c>
      <c r="W1747">
        <v>32170000</v>
      </c>
      <c r="X1747">
        <v>6183800</v>
      </c>
      <c r="Y1747">
        <v>1557400</v>
      </c>
      <c r="Z1747">
        <v>2202300</v>
      </c>
      <c r="AA1747">
        <v>633720</v>
      </c>
      <c r="AB1747">
        <v>5559000</v>
      </c>
      <c r="AC1747">
        <v>2022000</v>
      </c>
      <c r="AD1747">
        <v>9660400</v>
      </c>
      <c r="AE1747">
        <v>3125200</v>
      </c>
      <c r="AF1747" s="5">
        <v>516970</v>
      </c>
      <c r="AG1747" s="6">
        <v>1398700</v>
      </c>
      <c r="AH1747" s="6">
        <v>268860</v>
      </c>
      <c r="AI1747" s="6">
        <f t="shared" si="486"/>
        <v>2.0424413379813559E-3</v>
      </c>
      <c r="AJ1747" s="6">
        <f t="shared" si="487"/>
        <v>2.8215085218593456E-3</v>
      </c>
      <c r="AK1747" s="6">
        <f t="shared" si="488"/>
        <v>6.1560350731913944E-4</v>
      </c>
      <c r="AL1747" s="6">
        <f t="shared" si="489"/>
        <v>3</v>
      </c>
      <c r="AM1747" s="6">
        <f t="shared" si="490"/>
        <v>1.8265177890532801E-3</v>
      </c>
      <c r="AN1747" s="7">
        <f t="shared" si="491"/>
        <v>9.1340807511563647E-4</v>
      </c>
      <c r="AO1747" s="5">
        <v>67711</v>
      </c>
      <c r="AP1747" s="6">
        <v>95754</v>
      </c>
      <c r="AQ1747" s="6">
        <v>27553</v>
      </c>
      <c r="AR1747" s="6">
        <f t="shared" si="492"/>
        <v>1.2937373822837747E-4</v>
      </c>
      <c r="AS1747" s="6">
        <f t="shared" si="493"/>
        <v>2.0046418195351787E-4</v>
      </c>
      <c r="AT1747" s="6">
        <f t="shared" si="494"/>
        <v>6.4315322108232729E-5</v>
      </c>
      <c r="AU1747" s="6">
        <f t="shared" si="495"/>
        <v>3</v>
      </c>
      <c r="AV1747" s="6">
        <f t="shared" si="496"/>
        <v>1.3138441409670936E-4</v>
      </c>
      <c r="AW1747" s="7">
        <f t="shared" si="497"/>
        <v>5.5600720153479984E-5</v>
      </c>
      <c r="AX1747" s="5">
        <v>241690</v>
      </c>
      <c r="AY1747" s="6">
        <v>87914</v>
      </c>
      <c r="AZ1747" s="6">
        <v>420020</v>
      </c>
      <c r="BA1747" s="6">
        <f t="shared" si="498"/>
        <v>4.4678211448526692E-4</v>
      </c>
      <c r="BB1747" s="6">
        <f t="shared" si="499"/>
        <v>1.9069992703570312E-4</v>
      </c>
      <c r="BC1747" s="6">
        <f t="shared" si="500"/>
        <v>8.8465939160902243E-4</v>
      </c>
      <c r="BD1747" s="6">
        <f t="shared" si="501"/>
        <v>3</v>
      </c>
      <c r="BE1747" s="6">
        <f t="shared" si="502"/>
        <v>5.0738047770999752E-4</v>
      </c>
      <c r="BF1747" s="7">
        <f t="shared" si="503"/>
        <v>2.8652987725175571E-4</v>
      </c>
    </row>
    <row r="1748" spans="1:61" x14ac:dyDescent="0.25">
      <c r="A1748" t="s">
        <v>2694</v>
      </c>
      <c r="B1748" t="s">
        <v>2694</v>
      </c>
      <c r="C1748">
        <f>VLOOKUP(B1748,Annotation!D:E,2,FALSE)</f>
        <v>2513</v>
      </c>
      <c r="D1748" t="str">
        <f>VLOOKUP(B1748,Annotation!D:F,3,FALSE)</f>
        <v>M42 family metallopeptidase</v>
      </c>
      <c r="G1748">
        <v>22</v>
      </c>
      <c r="H1748">
        <v>22</v>
      </c>
      <c r="I1748">
        <v>22</v>
      </c>
      <c r="J1748">
        <v>16</v>
      </c>
      <c r="K1748">
        <v>13</v>
      </c>
      <c r="L1748">
        <v>11</v>
      </c>
      <c r="M1748">
        <v>6</v>
      </c>
      <c r="N1748">
        <v>8</v>
      </c>
      <c r="O1748">
        <v>7</v>
      </c>
      <c r="P1748">
        <v>7</v>
      </c>
      <c r="Q1748">
        <v>9</v>
      </c>
      <c r="R1748">
        <v>7</v>
      </c>
      <c r="S1748">
        <v>55.2</v>
      </c>
      <c r="T1748">
        <v>40.19</v>
      </c>
      <c r="U1748">
        <v>1226400000</v>
      </c>
      <c r="V1748">
        <v>164190000</v>
      </c>
      <c r="W1748">
        <v>236050000</v>
      </c>
      <c r="X1748">
        <v>145620000</v>
      </c>
      <c r="Y1748">
        <v>66933000</v>
      </c>
      <c r="Z1748">
        <v>101690000</v>
      </c>
      <c r="AA1748">
        <v>76393000</v>
      </c>
      <c r="AB1748">
        <v>154660000</v>
      </c>
      <c r="AC1748">
        <v>210690000</v>
      </c>
      <c r="AD1748">
        <v>70207000</v>
      </c>
      <c r="AE1748">
        <v>55747000</v>
      </c>
      <c r="AF1748" s="5">
        <v>7463100</v>
      </c>
      <c r="AG1748" s="6">
        <v>10730000</v>
      </c>
      <c r="AH1748" s="6">
        <v>6619100</v>
      </c>
      <c r="AI1748" s="6">
        <f t="shared" si="486"/>
        <v>2.9485161517087372E-2</v>
      </c>
      <c r="AJ1748" s="6">
        <f t="shared" si="487"/>
        <v>2.1644946335562149E-2</v>
      </c>
      <c r="AK1748" s="6">
        <f t="shared" si="488"/>
        <v>1.5155624396697598E-2</v>
      </c>
      <c r="AL1748" s="6">
        <f t="shared" si="489"/>
        <v>3</v>
      </c>
      <c r="AM1748" s="6">
        <f t="shared" si="490"/>
        <v>2.2095244083115705E-2</v>
      </c>
      <c r="AN1748" s="7">
        <f t="shared" si="491"/>
        <v>5.8586679127168003E-3</v>
      </c>
      <c r="AO1748" s="5">
        <v>3042400</v>
      </c>
      <c r="AP1748" s="6">
        <v>4622200</v>
      </c>
      <c r="AQ1748" s="6">
        <v>3472400</v>
      </c>
      <c r="AR1748" s="6">
        <f t="shared" si="492"/>
        <v>5.8130386670705737E-3</v>
      </c>
      <c r="AS1748" s="6">
        <f t="shared" si="493"/>
        <v>9.6767293462993731E-3</v>
      </c>
      <c r="AT1748" s="6">
        <f t="shared" si="494"/>
        <v>8.1054159071109241E-3</v>
      </c>
      <c r="AU1748" s="6">
        <f t="shared" si="495"/>
        <v>3</v>
      </c>
      <c r="AV1748" s="6">
        <f t="shared" si="496"/>
        <v>7.8650613068269575E-3</v>
      </c>
      <c r="AW1748" s="7">
        <f t="shared" si="497"/>
        <v>1.5864749533894581E-3</v>
      </c>
      <c r="AX1748" s="5">
        <v>7029800</v>
      </c>
      <c r="AY1748" s="6">
        <v>9576900</v>
      </c>
      <c r="AZ1748" s="6">
        <v>3191200</v>
      </c>
      <c r="BA1748" s="6">
        <f t="shared" si="498"/>
        <v>1.2995113196278413E-2</v>
      </c>
      <c r="BB1748" s="6">
        <f t="shared" si="499"/>
        <v>2.0773871411017872E-2</v>
      </c>
      <c r="BC1748" s="6">
        <f t="shared" si="500"/>
        <v>6.7214062437567553E-3</v>
      </c>
      <c r="BD1748" s="6">
        <f t="shared" si="501"/>
        <v>3</v>
      </c>
      <c r="BE1748" s="6">
        <f t="shared" si="502"/>
        <v>1.3496796950351013E-2</v>
      </c>
      <c r="BF1748" s="7">
        <f t="shared" si="503"/>
        <v>5.7478523096948725E-3</v>
      </c>
      <c r="BH1748" t="s">
        <v>2695</v>
      </c>
      <c r="BI1748" t="s">
        <v>2696</v>
      </c>
    </row>
    <row r="1749" spans="1:61" x14ac:dyDescent="0.25">
      <c r="A1749" t="s">
        <v>2697</v>
      </c>
      <c r="B1749" t="s">
        <v>2697</v>
      </c>
      <c r="C1749">
        <f>VLOOKUP(B1749,Annotation!D:E,2,FALSE)</f>
        <v>2516</v>
      </c>
      <c r="D1749" t="str">
        <f>VLOOKUP(B1749,Annotation!D:F,3,FALSE)</f>
        <v>ATP-binding cassette domain-containing protein</v>
      </c>
      <c r="G1749">
        <v>11</v>
      </c>
      <c r="H1749">
        <v>11</v>
      </c>
      <c r="I1749">
        <v>11</v>
      </c>
      <c r="J1749">
        <v>10</v>
      </c>
      <c r="K1749">
        <v>10</v>
      </c>
      <c r="L1749">
        <v>3</v>
      </c>
      <c r="M1749">
        <v>6</v>
      </c>
      <c r="N1749">
        <v>3</v>
      </c>
      <c r="O1749">
        <v>4</v>
      </c>
      <c r="P1749">
        <v>5</v>
      </c>
      <c r="Q1749">
        <v>4</v>
      </c>
      <c r="R1749">
        <v>2</v>
      </c>
      <c r="S1749">
        <v>42.6</v>
      </c>
      <c r="T1749">
        <v>32.991999999999997</v>
      </c>
      <c r="U1749">
        <v>584360000</v>
      </c>
      <c r="V1749">
        <v>33703000</v>
      </c>
      <c r="W1749">
        <v>173460000</v>
      </c>
      <c r="X1749">
        <v>356510</v>
      </c>
      <c r="Y1749">
        <v>84938000</v>
      </c>
      <c r="Z1749">
        <v>15045000</v>
      </c>
      <c r="AA1749">
        <v>23548000</v>
      </c>
      <c r="AB1749">
        <v>129860000</v>
      </c>
      <c r="AC1749">
        <v>109690000</v>
      </c>
      <c r="AD1749">
        <v>13758000</v>
      </c>
      <c r="AE1749">
        <v>36522000</v>
      </c>
      <c r="AF1749" s="5">
        <v>2106400</v>
      </c>
      <c r="AG1749" s="6">
        <v>10841000</v>
      </c>
      <c r="AH1749" s="6">
        <v>22282</v>
      </c>
      <c r="AI1749" s="6">
        <f t="shared" si="486"/>
        <v>8.3219498894015684E-3</v>
      </c>
      <c r="AJ1749" s="6">
        <f t="shared" si="487"/>
        <v>2.1868859573516239E-2</v>
      </c>
      <c r="AK1749" s="6">
        <f t="shared" si="488"/>
        <v>5.1018661571394271E-5</v>
      </c>
      <c r="AL1749" s="6">
        <f t="shared" si="489"/>
        <v>3</v>
      </c>
      <c r="AM1749" s="6">
        <f t="shared" si="490"/>
        <v>1.0080609374829734E-2</v>
      </c>
      <c r="AN1749" s="7">
        <f t="shared" si="491"/>
        <v>8.9934868248823414E-3</v>
      </c>
      <c r="AO1749" s="5">
        <v>5308600</v>
      </c>
      <c r="AP1749" s="6">
        <v>940340</v>
      </c>
      <c r="AQ1749" s="6">
        <v>1471700</v>
      </c>
      <c r="AR1749" s="6">
        <f t="shared" si="492"/>
        <v>1.0143011132004618E-2</v>
      </c>
      <c r="AS1749" s="6">
        <f t="shared" si="493"/>
        <v>1.9686330477909119E-3</v>
      </c>
      <c r="AT1749" s="6">
        <f t="shared" si="494"/>
        <v>3.4353014026307881E-3</v>
      </c>
      <c r="AU1749" s="6">
        <f t="shared" si="495"/>
        <v>3</v>
      </c>
      <c r="AV1749" s="6">
        <f t="shared" si="496"/>
        <v>5.1823151941421059E-3</v>
      </c>
      <c r="AW1749" s="7">
        <f t="shared" si="497"/>
        <v>3.5584788095211306E-3</v>
      </c>
      <c r="AX1749" s="5">
        <v>8116000</v>
      </c>
      <c r="AY1749" s="6">
        <v>6855800</v>
      </c>
      <c r="AZ1749" s="6">
        <v>859850</v>
      </c>
      <c r="BA1749" s="6">
        <f t="shared" si="498"/>
        <v>1.5003035463454951E-2</v>
      </c>
      <c r="BB1749" s="6">
        <f t="shared" si="499"/>
        <v>1.4871357915364713E-2</v>
      </c>
      <c r="BC1749" s="6">
        <f t="shared" si="500"/>
        <v>1.8110432309771389E-3</v>
      </c>
      <c r="BD1749" s="6">
        <f t="shared" si="501"/>
        <v>3</v>
      </c>
      <c r="BE1749" s="6">
        <f t="shared" si="502"/>
        <v>1.0561812203265601E-2</v>
      </c>
      <c r="BF1749" s="7">
        <f t="shared" si="503"/>
        <v>6.1879615894596847E-3</v>
      </c>
    </row>
    <row r="1750" spans="1:61" x14ac:dyDescent="0.25">
      <c r="A1750" t="s">
        <v>2698</v>
      </c>
      <c r="B1750" t="s">
        <v>2698</v>
      </c>
      <c r="C1750">
        <f>VLOOKUP(B1750,Annotation!D:E,2,FALSE)</f>
        <v>2517</v>
      </c>
      <c r="D1750" t="str">
        <f>VLOOKUP(B1750,Annotation!D:F,3,FALSE)</f>
        <v>membrane protein</v>
      </c>
      <c r="G1750">
        <v>21</v>
      </c>
      <c r="H1750">
        <v>21</v>
      </c>
      <c r="I1750">
        <v>21</v>
      </c>
      <c r="J1750">
        <v>11</v>
      </c>
      <c r="K1750">
        <v>11</v>
      </c>
      <c r="L1750">
        <v>14</v>
      </c>
      <c r="M1750">
        <v>4</v>
      </c>
      <c r="N1750">
        <v>4</v>
      </c>
      <c r="O1750">
        <v>4</v>
      </c>
      <c r="P1750">
        <v>5</v>
      </c>
      <c r="Q1750">
        <v>3</v>
      </c>
      <c r="R1750">
        <v>5</v>
      </c>
      <c r="S1750">
        <v>16.2</v>
      </c>
      <c r="T1750">
        <v>139.43</v>
      </c>
      <c r="U1750">
        <v>67794000</v>
      </c>
      <c r="V1750">
        <v>13090000</v>
      </c>
      <c r="W1750">
        <v>20410000</v>
      </c>
      <c r="X1750">
        <v>22034000</v>
      </c>
      <c r="Y1750">
        <v>1464300</v>
      </c>
      <c r="Z1750">
        <v>2440100</v>
      </c>
      <c r="AA1750">
        <v>598210</v>
      </c>
      <c r="AB1750">
        <v>4868700</v>
      </c>
      <c r="AC1750">
        <v>2059000</v>
      </c>
      <c r="AD1750">
        <v>829840</v>
      </c>
      <c r="AE1750">
        <v>1303700</v>
      </c>
      <c r="AF1750" s="5">
        <v>251740</v>
      </c>
      <c r="AG1750" s="6">
        <v>392500</v>
      </c>
      <c r="AH1750" s="6">
        <v>423740</v>
      </c>
      <c r="AI1750" s="6">
        <f t="shared" si="486"/>
        <v>9.9457257176127547E-4</v>
      </c>
      <c r="AJ1750" s="6">
        <f t="shared" si="487"/>
        <v>7.9176527835117842E-4</v>
      </c>
      <c r="AK1750" s="6">
        <f t="shared" si="488"/>
        <v>9.7022922781898435E-4</v>
      </c>
      <c r="AL1750" s="6">
        <f t="shared" si="489"/>
        <v>3</v>
      </c>
      <c r="AM1750" s="6">
        <f t="shared" si="490"/>
        <v>9.1885569264381264E-4</v>
      </c>
      <c r="AN1750" s="7">
        <f t="shared" si="491"/>
        <v>9.0414341238464465E-5</v>
      </c>
      <c r="AO1750" s="5">
        <v>28160</v>
      </c>
      <c r="AP1750" s="6">
        <v>46924</v>
      </c>
      <c r="AQ1750" s="6">
        <v>11504</v>
      </c>
      <c r="AR1750" s="6">
        <f t="shared" si="492"/>
        <v>5.3804617691528841E-5</v>
      </c>
      <c r="AS1750" s="6">
        <f t="shared" si="493"/>
        <v>9.8236953798137638E-5</v>
      </c>
      <c r="AT1750" s="6">
        <f t="shared" si="494"/>
        <v>2.6853100044754082E-5</v>
      </c>
      <c r="AU1750" s="6">
        <f t="shared" si="495"/>
        <v>3</v>
      </c>
      <c r="AV1750" s="6">
        <f t="shared" si="496"/>
        <v>5.9631557178140179E-5</v>
      </c>
      <c r="AW1750" s="7">
        <f t="shared" si="497"/>
        <v>2.9432165646976389E-5</v>
      </c>
      <c r="AX1750" s="5">
        <v>93628</v>
      </c>
      <c r="AY1750" s="6">
        <v>39596</v>
      </c>
      <c r="AZ1750" s="6">
        <v>15959</v>
      </c>
      <c r="BA1750" s="6">
        <f t="shared" si="498"/>
        <v>1.7307838890738789E-4</v>
      </c>
      <c r="BB1750" s="6">
        <f t="shared" si="499"/>
        <v>8.5890237173893812E-5</v>
      </c>
      <c r="BC1750" s="6">
        <f t="shared" si="500"/>
        <v>3.3613349913547896E-5</v>
      </c>
      <c r="BD1750" s="6">
        <f t="shared" si="501"/>
        <v>3</v>
      </c>
      <c r="BE1750" s="6">
        <f t="shared" si="502"/>
        <v>9.7527325331609867E-5</v>
      </c>
      <c r="BF1750" s="7">
        <f t="shared" si="503"/>
        <v>5.7527909985682415E-5</v>
      </c>
    </row>
    <row r="1751" spans="1:61" x14ac:dyDescent="0.25">
      <c r="A1751" t="s">
        <v>2699</v>
      </c>
      <c r="B1751" t="s">
        <v>2699</v>
      </c>
      <c r="C1751">
        <f>VLOOKUP(B1751,Annotation!D:E,2,FALSE)</f>
        <v>2518</v>
      </c>
      <c r="D1751" t="str">
        <f>VLOOKUP(B1751,Annotation!D:F,3,FALSE)</f>
        <v>hypothetical protein</v>
      </c>
      <c r="G1751">
        <v>4</v>
      </c>
      <c r="H1751">
        <v>4</v>
      </c>
      <c r="I1751">
        <v>4</v>
      </c>
      <c r="J1751">
        <v>3</v>
      </c>
      <c r="K1751">
        <v>3</v>
      </c>
      <c r="L1751">
        <v>1</v>
      </c>
      <c r="M1751">
        <v>0</v>
      </c>
      <c r="N1751">
        <v>1</v>
      </c>
      <c r="O1751">
        <v>0</v>
      </c>
      <c r="P1751">
        <v>0</v>
      </c>
      <c r="Q1751">
        <v>0</v>
      </c>
      <c r="R1751">
        <v>1</v>
      </c>
      <c r="S1751">
        <v>21</v>
      </c>
      <c r="T1751">
        <v>19.158999999999999</v>
      </c>
      <c r="U1751">
        <v>4762300</v>
      </c>
      <c r="V1751">
        <v>3319800</v>
      </c>
      <c r="W1751">
        <v>1049100</v>
      </c>
      <c r="X1751">
        <v>0</v>
      </c>
      <c r="Y1751">
        <v>0</v>
      </c>
      <c r="Z1751">
        <v>393480</v>
      </c>
      <c r="AA1751">
        <v>0</v>
      </c>
      <c r="AB1751">
        <v>0</v>
      </c>
      <c r="AC1751">
        <v>0</v>
      </c>
      <c r="AD1751">
        <v>0</v>
      </c>
      <c r="AE1751">
        <v>529150</v>
      </c>
      <c r="AF1751" s="5">
        <v>368860</v>
      </c>
      <c r="AG1751" s="6">
        <v>116560</v>
      </c>
      <c r="AH1751" s="6">
        <v>0</v>
      </c>
      <c r="AI1751" s="6">
        <f t="shared" si="486"/>
        <v>1.4572894209099233E-3</v>
      </c>
      <c r="AJ1751" s="6">
        <f t="shared" si="487"/>
        <v>2.3512907221557544E-4</v>
      </c>
      <c r="AK1751" s="6">
        <f t="shared" si="488"/>
        <v>0</v>
      </c>
      <c r="AL1751" s="6">
        <f t="shared" si="489"/>
        <v>2</v>
      </c>
      <c r="AM1751" s="6">
        <f t="shared" si="490"/>
        <v>8.4620924656274939E-4</v>
      </c>
      <c r="AN1751" s="7">
        <f t="shared" si="491"/>
        <v>6.3880566118148488E-4</v>
      </c>
      <c r="AO1751" s="5">
        <v>0</v>
      </c>
      <c r="AP1751" s="6">
        <v>43721</v>
      </c>
      <c r="AQ1751" s="6">
        <v>0</v>
      </c>
      <c r="AR1751" s="6">
        <f t="shared" si="492"/>
        <v>0</v>
      </c>
      <c r="AS1751" s="6">
        <f t="shared" si="493"/>
        <v>9.1531366827388454E-5</v>
      </c>
      <c r="AT1751" s="6">
        <f t="shared" si="494"/>
        <v>0</v>
      </c>
      <c r="AU1751" s="6">
        <f t="shared" si="495"/>
        <v>1</v>
      </c>
      <c r="AV1751" s="6">
        <f t="shared" si="496"/>
        <v>0</v>
      </c>
      <c r="AW1751" s="7">
        <f t="shared" si="497"/>
        <v>0</v>
      </c>
      <c r="AX1751" s="5">
        <v>0</v>
      </c>
      <c r="AY1751" s="6">
        <v>0</v>
      </c>
      <c r="AZ1751" s="6">
        <v>0</v>
      </c>
      <c r="BA1751" s="6">
        <f t="shared" si="498"/>
        <v>0</v>
      </c>
      <c r="BB1751" s="6">
        <f t="shared" si="499"/>
        <v>0</v>
      </c>
      <c r="BC1751" s="6">
        <f t="shared" si="500"/>
        <v>0</v>
      </c>
      <c r="BD1751" s="6">
        <f t="shared" si="501"/>
        <v>0</v>
      </c>
      <c r="BE1751" s="6">
        <f t="shared" si="502"/>
        <v>0</v>
      </c>
      <c r="BF1751" s="7">
        <f t="shared" si="503"/>
        <v>0</v>
      </c>
    </row>
    <row r="1752" spans="1:61" x14ac:dyDescent="0.25">
      <c r="A1752" t="s">
        <v>2700</v>
      </c>
      <c r="B1752" t="s">
        <v>2700</v>
      </c>
      <c r="C1752">
        <f>VLOOKUP(B1752,Annotation!D:E,2,FALSE)</f>
        <v>2519</v>
      </c>
      <c r="D1752" t="str">
        <f>VLOOKUP(B1752,Annotation!D:F,3,FALSE)</f>
        <v>4-hydroxy-tetrahydrodipicolinate synthase</v>
      </c>
      <c r="G1752">
        <v>18</v>
      </c>
      <c r="H1752">
        <v>18</v>
      </c>
      <c r="I1752">
        <v>18</v>
      </c>
      <c r="J1752">
        <v>12</v>
      </c>
      <c r="K1752">
        <v>16</v>
      </c>
      <c r="L1752">
        <v>5</v>
      </c>
      <c r="M1752">
        <v>12</v>
      </c>
      <c r="N1752">
        <v>10</v>
      </c>
      <c r="O1752">
        <v>10</v>
      </c>
      <c r="P1752">
        <v>12</v>
      </c>
      <c r="Q1752">
        <v>13</v>
      </c>
      <c r="R1752">
        <v>12</v>
      </c>
      <c r="S1752">
        <v>76.599999999999994</v>
      </c>
      <c r="T1752">
        <v>31.763000000000002</v>
      </c>
      <c r="U1752">
        <v>4961600000</v>
      </c>
      <c r="V1752">
        <v>426130000</v>
      </c>
      <c r="W1752">
        <v>534170000</v>
      </c>
      <c r="X1752">
        <v>98029000</v>
      </c>
      <c r="Y1752">
        <v>972160000</v>
      </c>
      <c r="Z1752">
        <v>331600000</v>
      </c>
      <c r="AA1752">
        <v>327390000</v>
      </c>
      <c r="AB1752">
        <v>933060000</v>
      </c>
      <c r="AC1752">
        <v>754540000</v>
      </c>
      <c r="AD1752">
        <v>584550000</v>
      </c>
      <c r="AE1752">
        <v>330780000</v>
      </c>
      <c r="AF1752" s="5">
        <v>28409000</v>
      </c>
      <c r="AG1752" s="6">
        <v>35612000</v>
      </c>
      <c r="AH1752" s="6">
        <v>6535300</v>
      </c>
      <c r="AI1752" s="6">
        <f t="shared" si="486"/>
        <v>0.11223807178504042</v>
      </c>
      <c r="AJ1752" s="6">
        <f t="shared" si="487"/>
        <v>7.1837821892081946E-2</v>
      </c>
      <c r="AK1752" s="6">
        <f t="shared" si="488"/>
        <v>1.4963749168276324E-2</v>
      </c>
      <c r="AL1752" s="6">
        <f t="shared" si="489"/>
        <v>3</v>
      </c>
      <c r="AM1752" s="6">
        <f t="shared" si="490"/>
        <v>6.6346547615132895E-2</v>
      </c>
      <c r="AN1752" s="7">
        <f t="shared" si="491"/>
        <v>3.9901453858442189E-2</v>
      </c>
      <c r="AO1752" s="5">
        <v>64811000</v>
      </c>
      <c r="AP1752" s="6">
        <v>22107000</v>
      </c>
      <c r="AQ1752" s="6">
        <v>21826000</v>
      </c>
      <c r="AR1752" s="6">
        <f t="shared" si="492"/>
        <v>0.12383277973031522</v>
      </c>
      <c r="AS1752" s="6">
        <f t="shared" si="493"/>
        <v>4.6281739357587351E-2</v>
      </c>
      <c r="AT1752" s="6">
        <f t="shared" si="494"/>
        <v>5.0947128092559336E-2</v>
      </c>
      <c r="AU1752" s="6">
        <f t="shared" si="495"/>
        <v>3</v>
      </c>
      <c r="AV1752" s="6">
        <f t="shared" si="496"/>
        <v>7.3687215726820632E-2</v>
      </c>
      <c r="AW1752" s="7">
        <f t="shared" si="497"/>
        <v>3.5509385190711944E-2</v>
      </c>
      <c r="AX1752" s="5">
        <v>62204000</v>
      </c>
      <c r="AY1752" s="6">
        <v>50302000</v>
      </c>
      <c r="AZ1752" s="6">
        <v>38970000</v>
      </c>
      <c r="BA1752" s="6">
        <f t="shared" si="498"/>
        <v>0.11498876515139869</v>
      </c>
      <c r="BB1752" s="6">
        <f t="shared" si="499"/>
        <v>0.10911331221136494</v>
      </c>
      <c r="BC1752" s="6">
        <f t="shared" si="500"/>
        <v>8.2079844985961617E-2</v>
      </c>
      <c r="BD1752" s="6">
        <f t="shared" si="501"/>
        <v>3</v>
      </c>
      <c r="BE1752" s="6">
        <f t="shared" si="502"/>
        <v>0.10206064078290843</v>
      </c>
      <c r="BF1752" s="7">
        <f t="shared" si="503"/>
        <v>1.4330721947901533E-2</v>
      </c>
      <c r="BH1752" t="s">
        <v>2701</v>
      </c>
      <c r="BI1752" t="s">
        <v>2702</v>
      </c>
    </row>
    <row r="1753" spans="1:61" x14ac:dyDescent="0.25">
      <c r="A1753" t="s">
        <v>2703</v>
      </c>
      <c r="B1753" t="s">
        <v>2703</v>
      </c>
      <c r="C1753">
        <f>VLOOKUP(B1753,Annotation!D:E,2,FALSE)</f>
        <v>2520</v>
      </c>
      <c r="D1753" t="str">
        <f>VLOOKUP(B1753,Annotation!D:F,3,FALSE)</f>
        <v>outer membrane protein assembly factor BamD</v>
      </c>
      <c r="G1753">
        <v>19</v>
      </c>
      <c r="H1753">
        <v>19</v>
      </c>
      <c r="I1753">
        <v>19</v>
      </c>
      <c r="J1753">
        <v>15</v>
      </c>
      <c r="K1753">
        <v>18</v>
      </c>
      <c r="L1753">
        <v>0</v>
      </c>
      <c r="M1753">
        <v>8</v>
      </c>
      <c r="N1753">
        <v>8</v>
      </c>
      <c r="O1753">
        <v>5</v>
      </c>
      <c r="P1753">
        <v>11</v>
      </c>
      <c r="Q1753">
        <v>11</v>
      </c>
      <c r="R1753">
        <v>8</v>
      </c>
      <c r="S1753">
        <v>68.400000000000006</v>
      </c>
      <c r="T1753">
        <v>33.93</v>
      </c>
      <c r="U1753">
        <v>2659900000</v>
      </c>
      <c r="V1753">
        <v>361550000</v>
      </c>
      <c r="W1753">
        <v>1266900000</v>
      </c>
      <c r="X1753">
        <v>0</v>
      </c>
      <c r="Y1753">
        <v>277780000</v>
      </c>
      <c r="Z1753">
        <v>36053000</v>
      </c>
      <c r="AA1753">
        <v>84312000</v>
      </c>
      <c r="AB1753">
        <v>272710000</v>
      </c>
      <c r="AC1753">
        <v>258770000</v>
      </c>
      <c r="AD1753">
        <v>101850000</v>
      </c>
      <c r="AE1753">
        <v>147770000</v>
      </c>
      <c r="AF1753" s="5">
        <v>20086000</v>
      </c>
      <c r="AG1753" s="6">
        <v>70384000</v>
      </c>
      <c r="AH1753" s="6">
        <v>0</v>
      </c>
      <c r="AI1753" s="6">
        <f t="shared" si="486"/>
        <v>7.9355623565571534E-2</v>
      </c>
      <c r="AJ1753" s="6">
        <f t="shared" si="487"/>
        <v>0.14198116522667348</v>
      </c>
      <c r="AK1753" s="6">
        <f t="shared" si="488"/>
        <v>0</v>
      </c>
      <c r="AL1753" s="6">
        <f t="shared" si="489"/>
        <v>2</v>
      </c>
      <c r="AM1753" s="6">
        <f t="shared" si="490"/>
        <v>0.1106683943961225</v>
      </c>
      <c r="AN1753" s="7">
        <f t="shared" si="491"/>
        <v>5.8097547030787469E-2</v>
      </c>
      <c r="AO1753" s="5">
        <v>15432000</v>
      </c>
      <c r="AP1753" s="6">
        <v>2003000</v>
      </c>
      <c r="AQ1753" s="6">
        <v>4684000</v>
      </c>
      <c r="AR1753" s="6">
        <f t="shared" si="492"/>
        <v>2.9485541911067937E-2</v>
      </c>
      <c r="AS1753" s="6">
        <f t="shared" si="493"/>
        <v>4.1933470816143065E-3</v>
      </c>
      <c r="AT1753" s="6">
        <f t="shared" si="494"/>
        <v>1.0933581415996881E-2</v>
      </c>
      <c r="AU1753" s="6">
        <f t="shared" si="495"/>
        <v>3</v>
      </c>
      <c r="AV1753" s="6">
        <f t="shared" si="496"/>
        <v>1.4870823469559709E-2</v>
      </c>
      <c r="AW1753" s="7">
        <f t="shared" si="497"/>
        <v>1.0694241006698196E-2</v>
      </c>
      <c r="AX1753" s="5">
        <v>15151000</v>
      </c>
      <c r="AY1753" s="6">
        <v>14376000</v>
      </c>
      <c r="AZ1753" s="6">
        <v>5658300</v>
      </c>
      <c r="BA1753" s="6">
        <f t="shared" si="498"/>
        <v>2.8007761250222515E-2</v>
      </c>
      <c r="BB1753" s="6">
        <f t="shared" si="499"/>
        <v>3.1183908718352797E-2</v>
      </c>
      <c r="BC1753" s="6">
        <f t="shared" si="500"/>
        <v>1.1917690194612949E-2</v>
      </c>
      <c r="BD1753" s="6">
        <f t="shared" si="501"/>
        <v>3</v>
      </c>
      <c r="BE1753" s="6">
        <f t="shared" si="502"/>
        <v>2.3703120054396089E-2</v>
      </c>
      <c r="BF1753" s="7">
        <f t="shared" si="503"/>
        <v>8.4338305223557227E-3</v>
      </c>
      <c r="BH1753" t="s">
        <v>2704</v>
      </c>
      <c r="BI1753" t="s">
        <v>2705</v>
      </c>
    </row>
    <row r="1754" spans="1:61" x14ac:dyDescent="0.25">
      <c r="A1754" t="s">
        <v>2706</v>
      </c>
      <c r="B1754" t="s">
        <v>2706</v>
      </c>
      <c r="C1754">
        <f>VLOOKUP(B1754,Annotation!D:E,2,FALSE)</f>
        <v>2521</v>
      </c>
      <c r="D1754" t="str">
        <f>VLOOKUP(B1754,Annotation!D:F,3,FALSE)</f>
        <v>DNA-directed RNA polymerase subunit omega</v>
      </c>
      <c r="G1754">
        <v>4</v>
      </c>
      <c r="H1754">
        <v>4</v>
      </c>
      <c r="I1754">
        <v>4</v>
      </c>
      <c r="J1754">
        <v>3</v>
      </c>
      <c r="K1754">
        <v>3</v>
      </c>
      <c r="L1754">
        <v>3</v>
      </c>
      <c r="M1754">
        <v>2</v>
      </c>
      <c r="N1754">
        <v>3</v>
      </c>
      <c r="O1754">
        <v>2</v>
      </c>
      <c r="P1754">
        <v>2</v>
      </c>
      <c r="Q1754">
        <v>1</v>
      </c>
      <c r="R1754">
        <v>1</v>
      </c>
      <c r="S1754">
        <v>37.4</v>
      </c>
      <c r="T1754">
        <v>12.557</v>
      </c>
      <c r="U1754">
        <v>1285200000</v>
      </c>
      <c r="V1754">
        <v>297040000</v>
      </c>
      <c r="W1754">
        <v>359430000</v>
      </c>
      <c r="X1754">
        <v>239160000</v>
      </c>
      <c r="Y1754">
        <v>226480000</v>
      </c>
      <c r="Z1754">
        <v>106720000</v>
      </c>
      <c r="AA1754">
        <v>28870000</v>
      </c>
      <c r="AB1754">
        <v>24713000</v>
      </c>
      <c r="AC1754">
        <v>291110</v>
      </c>
      <c r="AD1754">
        <v>2498100</v>
      </c>
      <c r="AE1754">
        <v>214200000</v>
      </c>
      <c r="AF1754" s="5">
        <v>49507000</v>
      </c>
      <c r="AG1754" s="6">
        <v>59905000</v>
      </c>
      <c r="AH1754" s="6">
        <v>39860000</v>
      </c>
      <c r="AI1754" s="6">
        <f t="shared" si="486"/>
        <v>0.19559189763321466</v>
      </c>
      <c r="AJ1754" s="6">
        <f t="shared" si="487"/>
        <v>0.1208425452219805</v>
      </c>
      <c r="AK1754" s="6">
        <f t="shared" si="488"/>
        <v>9.1266665929260207E-2</v>
      </c>
      <c r="AL1754" s="6">
        <f t="shared" si="489"/>
        <v>3</v>
      </c>
      <c r="AM1754" s="6">
        <f t="shared" si="490"/>
        <v>0.13590036959481847</v>
      </c>
      <c r="AN1754" s="7">
        <f t="shared" si="491"/>
        <v>4.3901344312396423E-2</v>
      </c>
      <c r="AO1754" s="5">
        <v>37747000</v>
      </c>
      <c r="AP1754" s="6">
        <v>17787000</v>
      </c>
      <c r="AQ1754" s="6">
        <v>4811700</v>
      </c>
      <c r="AR1754" s="6">
        <f t="shared" si="492"/>
        <v>7.212226221598507E-2</v>
      </c>
      <c r="AS1754" s="6">
        <f t="shared" si="493"/>
        <v>3.7237675756701782E-2</v>
      </c>
      <c r="AT1754" s="6">
        <f t="shared" si="494"/>
        <v>1.1231663898239154E-2</v>
      </c>
      <c r="AU1754" s="6">
        <f t="shared" si="495"/>
        <v>3</v>
      </c>
      <c r="AV1754" s="6">
        <f t="shared" si="496"/>
        <v>4.0197200623642002E-2</v>
      </c>
      <c r="AW1754" s="7">
        <f t="shared" si="497"/>
        <v>2.4946413656098922E-2</v>
      </c>
      <c r="AX1754" s="5">
        <v>4118800</v>
      </c>
      <c r="AY1754" s="6">
        <v>48519</v>
      </c>
      <c r="AZ1754" s="6">
        <v>416360</v>
      </c>
      <c r="BA1754" s="6">
        <f t="shared" si="498"/>
        <v>7.6139110974468016E-3</v>
      </c>
      <c r="BB1754" s="6">
        <f t="shared" si="499"/>
        <v>1.0524569192444069E-4</v>
      </c>
      <c r="BC1754" s="6">
        <f t="shared" si="500"/>
        <v>8.7695058399679204E-4</v>
      </c>
      <c r="BD1754" s="6">
        <f t="shared" si="501"/>
        <v>3</v>
      </c>
      <c r="BE1754" s="6">
        <f t="shared" si="502"/>
        <v>2.8653691244560115E-3</v>
      </c>
      <c r="BF1754" s="7">
        <f t="shared" si="503"/>
        <v>3.372473895332974E-3</v>
      </c>
    </row>
    <row r="1755" spans="1:61" x14ac:dyDescent="0.25">
      <c r="A1755" t="s">
        <v>2707</v>
      </c>
      <c r="B1755" t="s">
        <v>2707</v>
      </c>
      <c r="C1755">
        <f>VLOOKUP(B1755,Annotation!D:E,2,FALSE)</f>
        <v>2522</v>
      </c>
      <c r="D1755" t="str">
        <f>VLOOKUP(B1755,Annotation!D:F,3,FALSE)</f>
        <v>bifunctional phosphopantothenoylcysteine decarboxylase/phosphopantothenate--cysteine ligase CoaBC</v>
      </c>
      <c r="G1755">
        <v>14</v>
      </c>
      <c r="H1755">
        <v>14</v>
      </c>
      <c r="I1755">
        <v>14</v>
      </c>
      <c r="J1755">
        <v>9</v>
      </c>
      <c r="K1755">
        <v>7</v>
      </c>
      <c r="L1755">
        <v>3</v>
      </c>
      <c r="M1755">
        <v>2</v>
      </c>
      <c r="N1755">
        <v>1</v>
      </c>
      <c r="O1755">
        <v>3</v>
      </c>
      <c r="P1755">
        <v>2</v>
      </c>
      <c r="Q1755">
        <v>3</v>
      </c>
      <c r="R1755">
        <v>2</v>
      </c>
      <c r="S1755">
        <v>42.5</v>
      </c>
      <c r="T1755">
        <v>43.713000000000001</v>
      </c>
      <c r="U1755">
        <v>234190000</v>
      </c>
      <c r="V1755">
        <v>67801000</v>
      </c>
      <c r="W1755">
        <v>128830000</v>
      </c>
      <c r="X1755">
        <v>1340900</v>
      </c>
      <c r="Y1755">
        <v>2537200</v>
      </c>
      <c r="Z1755">
        <v>1658300</v>
      </c>
      <c r="AA1755">
        <v>19874000</v>
      </c>
      <c r="AB1755">
        <v>10219000</v>
      </c>
      <c r="AC1755">
        <v>1207500</v>
      </c>
      <c r="AD1755">
        <v>720990</v>
      </c>
      <c r="AE1755">
        <v>12326000</v>
      </c>
      <c r="AF1755" s="5">
        <v>3568500</v>
      </c>
      <c r="AG1755" s="6">
        <v>6780300</v>
      </c>
      <c r="AH1755" s="6">
        <v>70572</v>
      </c>
      <c r="AI1755" s="6">
        <f t="shared" si="486"/>
        <v>1.4098403997497863E-2</v>
      </c>
      <c r="AJ1755" s="6">
        <f t="shared" si="487"/>
        <v>1.3677467813514636E-2</v>
      </c>
      <c r="AK1755" s="6">
        <f t="shared" si="488"/>
        <v>1.6158733436928628E-4</v>
      </c>
      <c r="AL1755" s="6">
        <f t="shared" si="489"/>
        <v>3</v>
      </c>
      <c r="AM1755" s="6">
        <f t="shared" si="490"/>
        <v>9.3124863817939298E-3</v>
      </c>
      <c r="AN1755" s="7">
        <f t="shared" si="491"/>
        <v>6.4729442991508634E-3</v>
      </c>
      <c r="AO1755" s="5">
        <v>133540</v>
      </c>
      <c r="AP1755" s="6">
        <v>87280</v>
      </c>
      <c r="AQ1755" s="6">
        <v>1046000</v>
      </c>
      <c r="AR1755" s="6">
        <f t="shared" si="492"/>
        <v>2.5515158545904692E-4</v>
      </c>
      <c r="AS1755" s="6">
        <f t="shared" si="493"/>
        <v>1.8272358126974369E-4</v>
      </c>
      <c r="AT1755" s="6">
        <f t="shared" si="494"/>
        <v>2.4416153204809433E-3</v>
      </c>
      <c r="AU1755" s="6">
        <f t="shared" si="495"/>
        <v>3</v>
      </c>
      <c r="AV1755" s="6">
        <f t="shared" si="496"/>
        <v>9.5983016240324456E-4</v>
      </c>
      <c r="AW1755" s="7">
        <f t="shared" si="497"/>
        <v>1.0481974670745408E-3</v>
      </c>
      <c r="AX1755" s="5">
        <v>537870</v>
      </c>
      <c r="AY1755" s="6">
        <v>63552</v>
      </c>
      <c r="AZ1755" s="6">
        <v>37947</v>
      </c>
      <c r="BA1755" s="6">
        <f t="shared" si="498"/>
        <v>9.9429308584629301E-4</v>
      </c>
      <c r="BB1755" s="6">
        <f t="shared" si="499"/>
        <v>1.3785474171318566E-4</v>
      </c>
      <c r="BC1755" s="6">
        <f t="shared" si="500"/>
        <v>7.992517007139557E-5</v>
      </c>
      <c r="BD1755" s="6">
        <f t="shared" si="501"/>
        <v>3</v>
      </c>
      <c r="BE1755" s="6">
        <f t="shared" si="502"/>
        <v>4.0402433254362475E-4</v>
      </c>
      <c r="BF1755" s="7">
        <f t="shared" si="503"/>
        <v>4.1805251636747344E-4</v>
      </c>
    </row>
    <row r="1756" spans="1:61" x14ac:dyDescent="0.25">
      <c r="A1756" t="s">
        <v>2708</v>
      </c>
      <c r="B1756" t="s">
        <v>2708</v>
      </c>
      <c r="C1756">
        <f>VLOOKUP(B1756,Annotation!D:E,2,FALSE)</f>
        <v>2523</v>
      </c>
      <c r="D1756" t="str">
        <f>VLOOKUP(B1756,Annotation!D:F,3,FALSE)</f>
        <v>DUF4835 family protein</v>
      </c>
      <c r="G1756">
        <v>19</v>
      </c>
      <c r="H1756">
        <v>19</v>
      </c>
      <c r="I1756">
        <v>19</v>
      </c>
      <c r="J1756">
        <v>14</v>
      </c>
      <c r="K1756">
        <v>16</v>
      </c>
      <c r="L1756">
        <v>1</v>
      </c>
      <c r="M1756">
        <v>6</v>
      </c>
      <c r="N1756">
        <v>8</v>
      </c>
      <c r="O1756">
        <v>8</v>
      </c>
      <c r="P1756">
        <v>12</v>
      </c>
      <c r="Q1756">
        <v>10</v>
      </c>
      <c r="R1756">
        <v>7</v>
      </c>
      <c r="S1756">
        <v>58.8</v>
      </c>
      <c r="T1756">
        <v>33.94</v>
      </c>
      <c r="U1756">
        <v>1559900000</v>
      </c>
      <c r="V1756">
        <v>158530000</v>
      </c>
      <c r="W1756">
        <v>341300000</v>
      </c>
      <c r="X1756">
        <v>659110</v>
      </c>
      <c r="Y1756">
        <v>259180000</v>
      </c>
      <c r="Z1756">
        <v>136090000</v>
      </c>
      <c r="AA1756">
        <v>104970000</v>
      </c>
      <c r="AB1756">
        <v>239640000</v>
      </c>
      <c r="AC1756">
        <v>266330000</v>
      </c>
      <c r="AD1756">
        <v>53235000</v>
      </c>
      <c r="AE1756">
        <v>91760000</v>
      </c>
      <c r="AF1756" s="5">
        <v>9325100</v>
      </c>
      <c r="AG1756" s="6">
        <v>20076000</v>
      </c>
      <c r="AH1756" s="6">
        <v>38771</v>
      </c>
      <c r="AI1756" s="6">
        <f t="shared" si="486"/>
        <v>3.6841537653654846E-2</v>
      </c>
      <c r="AJ1756" s="6">
        <f t="shared" si="487"/>
        <v>4.0498037524021036E-2</v>
      </c>
      <c r="AK1756" s="6">
        <f t="shared" si="488"/>
        <v>8.8773203831995674E-5</v>
      </c>
      <c r="AL1756" s="6">
        <f t="shared" si="489"/>
        <v>3</v>
      </c>
      <c r="AM1756" s="6">
        <f t="shared" si="490"/>
        <v>2.5809449460502624E-2</v>
      </c>
      <c r="AN1756" s="7">
        <f t="shared" si="491"/>
        <v>1.8248422546453015E-2</v>
      </c>
      <c r="AO1756" s="5">
        <v>15246000</v>
      </c>
      <c r="AP1756" s="6">
        <v>8005500</v>
      </c>
      <c r="AQ1756" s="6">
        <v>6174600</v>
      </c>
      <c r="AR1756" s="6">
        <f t="shared" si="492"/>
        <v>2.9130156297054288E-2</v>
      </c>
      <c r="AS1756" s="6">
        <f t="shared" si="493"/>
        <v>1.6759780360391077E-2</v>
      </c>
      <c r="AT1756" s="6">
        <f t="shared" si="494"/>
        <v>1.4412999959695631E-2</v>
      </c>
      <c r="AU1756" s="6">
        <f t="shared" si="495"/>
        <v>3</v>
      </c>
      <c r="AV1756" s="6">
        <f t="shared" si="496"/>
        <v>2.0100978872380333E-2</v>
      </c>
      <c r="AW1756" s="7">
        <f t="shared" si="497"/>
        <v>6.4560761192824345E-3</v>
      </c>
      <c r="AX1756" s="5">
        <v>14096000</v>
      </c>
      <c r="AY1756" s="6">
        <v>15666000</v>
      </c>
      <c r="AZ1756" s="6">
        <v>3131500</v>
      </c>
      <c r="BA1756" s="6">
        <f t="shared" si="498"/>
        <v>2.6057514525980898E-2</v>
      </c>
      <c r="BB1756" s="6">
        <f t="shared" si="499"/>
        <v>3.398213091136025E-2</v>
      </c>
      <c r="BC1756" s="6">
        <f t="shared" si="500"/>
        <v>6.595664217950702E-3</v>
      </c>
      <c r="BD1756" s="6">
        <f t="shared" si="501"/>
        <v>3</v>
      </c>
      <c r="BE1756" s="6">
        <f t="shared" si="502"/>
        <v>2.2211769885097283E-2</v>
      </c>
      <c r="BF1756" s="7">
        <f t="shared" si="503"/>
        <v>1.1506431632481934E-2</v>
      </c>
      <c r="BH1756">
        <v>2430</v>
      </c>
      <c r="BI1756">
        <v>72</v>
      </c>
    </row>
    <row r="1757" spans="1:61" x14ac:dyDescent="0.25">
      <c r="A1757" t="s">
        <v>2709</v>
      </c>
      <c r="B1757" t="s">
        <v>2709</v>
      </c>
      <c r="C1757">
        <f>VLOOKUP(B1757,Annotation!D:E,2,FALSE)</f>
        <v>2524</v>
      </c>
      <c r="D1757" t="str">
        <f>VLOOKUP(B1757,Annotation!D:F,3,FALSE)</f>
        <v>DUF1343 domain-containing protein</v>
      </c>
      <c r="G1757">
        <v>9</v>
      </c>
      <c r="H1757">
        <v>9</v>
      </c>
      <c r="I1757">
        <v>9</v>
      </c>
      <c r="J1757">
        <v>5</v>
      </c>
      <c r="K1757">
        <v>9</v>
      </c>
      <c r="L1757">
        <v>6</v>
      </c>
      <c r="M1757">
        <v>3</v>
      </c>
      <c r="N1757">
        <v>5</v>
      </c>
      <c r="O1757">
        <v>3</v>
      </c>
      <c r="P1757">
        <v>3</v>
      </c>
      <c r="Q1757">
        <v>4</v>
      </c>
      <c r="R1757">
        <v>4</v>
      </c>
      <c r="S1757">
        <v>27</v>
      </c>
      <c r="T1757">
        <v>47.506999999999998</v>
      </c>
      <c r="U1757">
        <v>76580000</v>
      </c>
      <c r="V1757">
        <v>7533300</v>
      </c>
      <c r="W1757">
        <v>25793000</v>
      </c>
      <c r="X1757">
        <v>13827000</v>
      </c>
      <c r="Y1757">
        <v>5259700</v>
      </c>
      <c r="Z1757">
        <v>3338700</v>
      </c>
      <c r="AA1757">
        <v>2896800</v>
      </c>
      <c r="AB1757">
        <v>9296400</v>
      </c>
      <c r="AC1757">
        <v>5707000</v>
      </c>
      <c r="AD1757">
        <v>2928700</v>
      </c>
      <c r="AE1757">
        <v>3329600</v>
      </c>
      <c r="AF1757" s="5">
        <v>327540</v>
      </c>
      <c r="AG1757" s="6">
        <v>1121400</v>
      </c>
      <c r="AH1757" s="6">
        <v>601160</v>
      </c>
      <c r="AI1757" s="6">
        <f t="shared" si="486"/>
        <v>1.2940426636795432E-3</v>
      </c>
      <c r="AJ1757" s="6">
        <f t="shared" si="487"/>
        <v>2.2621288742497108E-3</v>
      </c>
      <c r="AK1757" s="6">
        <f t="shared" si="488"/>
        <v>1.3764643474669859E-3</v>
      </c>
      <c r="AL1757" s="6">
        <f t="shared" si="489"/>
        <v>3</v>
      </c>
      <c r="AM1757" s="6">
        <f t="shared" si="490"/>
        <v>1.6442119617987468E-3</v>
      </c>
      <c r="AN1757" s="7">
        <f t="shared" si="491"/>
        <v>4.3822697049914568E-4</v>
      </c>
      <c r="AO1757" s="5">
        <v>228680</v>
      </c>
      <c r="AP1757" s="6">
        <v>145160</v>
      </c>
      <c r="AQ1757" s="6">
        <v>125950</v>
      </c>
      <c r="AR1757" s="6">
        <f t="shared" si="492"/>
        <v>4.3693323770237279E-4</v>
      </c>
      <c r="AS1757" s="6">
        <f t="shared" si="493"/>
        <v>3.0389728525568281E-4</v>
      </c>
      <c r="AT1757" s="6">
        <f t="shared" si="494"/>
        <v>2.9399756177301607E-4</v>
      </c>
      <c r="AU1757" s="6">
        <f t="shared" si="495"/>
        <v>3</v>
      </c>
      <c r="AV1757" s="6">
        <f t="shared" si="496"/>
        <v>3.4494269491035728E-4</v>
      </c>
      <c r="AW1757" s="7">
        <f t="shared" si="497"/>
        <v>6.5172571447583432E-5</v>
      </c>
      <c r="AX1757" s="5">
        <v>404190</v>
      </c>
      <c r="AY1757" s="6">
        <v>248130</v>
      </c>
      <c r="AZ1757" s="6">
        <v>127330</v>
      </c>
      <c r="BA1757" s="6">
        <f t="shared" si="498"/>
        <v>7.4717556727129817E-4</v>
      </c>
      <c r="BB1757" s="6">
        <f t="shared" si="499"/>
        <v>5.3823478507824716E-4</v>
      </c>
      <c r="BC1757" s="6">
        <f t="shared" si="500"/>
        <v>2.6818646810527309E-4</v>
      </c>
      <c r="BD1757" s="6">
        <f t="shared" si="501"/>
        <v>3</v>
      </c>
      <c r="BE1757" s="6">
        <f t="shared" si="502"/>
        <v>5.1786560681827277E-4</v>
      </c>
      <c r="BF1757" s="7">
        <f t="shared" si="503"/>
        <v>1.9607620431388409E-4</v>
      </c>
    </row>
    <row r="1758" spans="1:61" x14ac:dyDescent="0.25">
      <c r="A1758" t="s">
        <v>2710</v>
      </c>
      <c r="B1758" t="s">
        <v>2710</v>
      </c>
      <c r="C1758">
        <f>VLOOKUP(B1758,Annotation!D:E,2,FALSE)</f>
        <v>2525</v>
      </c>
      <c r="D1758" t="str">
        <f>VLOOKUP(B1758,Annotation!D:F,3,FALSE)</f>
        <v>ABC transporter permease</v>
      </c>
      <c r="G1758">
        <v>6</v>
      </c>
      <c r="H1758">
        <v>6</v>
      </c>
      <c r="I1758">
        <v>6</v>
      </c>
      <c r="J1758">
        <v>3</v>
      </c>
      <c r="K1758">
        <v>1</v>
      </c>
      <c r="L1758">
        <v>3</v>
      </c>
      <c r="M1758">
        <v>0</v>
      </c>
      <c r="N1758">
        <v>2</v>
      </c>
      <c r="O1758">
        <v>0</v>
      </c>
      <c r="P1758">
        <v>1</v>
      </c>
      <c r="Q1758">
        <v>1</v>
      </c>
      <c r="R1758">
        <v>1</v>
      </c>
      <c r="S1758">
        <v>15.6</v>
      </c>
      <c r="T1758">
        <v>46.585000000000001</v>
      </c>
      <c r="U1758">
        <v>2855900</v>
      </c>
      <c r="V1758">
        <v>1325300</v>
      </c>
      <c r="W1758">
        <v>0</v>
      </c>
      <c r="X1758">
        <v>452070</v>
      </c>
      <c r="Y1758">
        <v>0</v>
      </c>
      <c r="Z1758">
        <v>310380</v>
      </c>
      <c r="AA1758">
        <v>0</v>
      </c>
      <c r="AB1758">
        <v>232310</v>
      </c>
      <c r="AC1758">
        <v>535800</v>
      </c>
      <c r="AD1758">
        <v>0</v>
      </c>
      <c r="AE1758">
        <v>124170</v>
      </c>
      <c r="AF1758" s="5">
        <v>57622</v>
      </c>
      <c r="AG1758" s="6">
        <v>0</v>
      </c>
      <c r="AH1758" s="6">
        <v>19655</v>
      </c>
      <c r="AI1758" s="6">
        <f t="shared" si="486"/>
        <v>2.2765258095665456E-4</v>
      </c>
      <c r="AJ1758" s="6">
        <f t="shared" si="487"/>
        <v>0</v>
      </c>
      <c r="AK1758" s="6">
        <f t="shared" si="488"/>
        <v>4.5003670818856229E-5</v>
      </c>
      <c r="AL1758" s="6">
        <f t="shared" si="489"/>
        <v>2</v>
      </c>
      <c r="AM1758" s="6">
        <f t="shared" si="490"/>
        <v>1.3632812588775539E-4</v>
      </c>
      <c r="AN1758" s="7">
        <f t="shared" si="491"/>
        <v>9.8438730170330186E-5</v>
      </c>
      <c r="AO1758" s="5">
        <v>0</v>
      </c>
      <c r="AP1758" s="6">
        <v>13495</v>
      </c>
      <c r="AQ1758" s="6">
        <v>0</v>
      </c>
      <c r="AR1758" s="6">
        <f t="shared" si="492"/>
        <v>0</v>
      </c>
      <c r="AS1758" s="6">
        <f t="shared" si="493"/>
        <v>2.8252231086562683E-5</v>
      </c>
      <c r="AT1758" s="6">
        <f t="shared" si="494"/>
        <v>0</v>
      </c>
      <c r="AU1758" s="6">
        <f t="shared" si="495"/>
        <v>1</v>
      </c>
      <c r="AV1758" s="6">
        <f t="shared" si="496"/>
        <v>0</v>
      </c>
      <c r="AW1758" s="7">
        <f t="shared" si="497"/>
        <v>0</v>
      </c>
      <c r="AX1758" s="5">
        <v>10100</v>
      </c>
      <c r="AY1758" s="6">
        <v>23296</v>
      </c>
      <c r="AZ1758" s="6">
        <v>0</v>
      </c>
      <c r="BA1758" s="6">
        <f t="shared" si="498"/>
        <v>1.8670608450085633E-5</v>
      </c>
      <c r="BB1758" s="6">
        <f t="shared" si="499"/>
        <v>5.0532855975427572E-5</v>
      </c>
      <c r="BC1758" s="6">
        <f t="shared" si="500"/>
        <v>0</v>
      </c>
      <c r="BD1758" s="6">
        <f t="shared" si="501"/>
        <v>2</v>
      </c>
      <c r="BE1758" s="6">
        <f t="shared" si="502"/>
        <v>3.4601732212756603E-5</v>
      </c>
      <c r="BF1758" s="7">
        <f t="shared" si="503"/>
        <v>2.086294953658778E-5</v>
      </c>
    </row>
    <row r="1759" spans="1:61" x14ac:dyDescent="0.25">
      <c r="A1759" t="s">
        <v>2711</v>
      </c>
      <c r="B1759" t="s">
        <v>2711</v>
      </c>
      <c r="C1759">
        <f>VLOOKUP(B1759,Annotation!D:E,2,FALSE)</f>
        <v>2528</v>
      </c>
      <c r="D1759" t="str">
        <f>VLOOKUP(B1759,Annotation!D:F,3,FALSE)</f>
        <v>pyridoxal-phosphate dependent enzyme</v>
      </c>
      <c r="G1759">
        <v>25</v>
      </c>
      <c r="H1759">
        <v>25</v>
      </c>
      <c r="I1759">
        <v>25</v>
      </c>
      <c r="J1759">
        <v>17</v>
      </c>
      <c r="K1759">
        <v>23</v>
      </c>
      <c r="L1759">
        <v>22</v>
      </c>
      <c r="M1759">
        <v>13</v>
      </c>
      <c r="N1759">
        <v>12</v>
      </c>
      <c r="O1759">
        <v>13</v>
      </c>
      <c r="P1759">
        <v>12</v>
      </c>
      <c r="Q1759">
        <v>16</v>
      </c>
      <c r="R1759">
        <v>16</v>
      </c>
      <c r="S1759">
        <v>58.8</v>
      </c>
      <c r="T1759">
        <v>50.414000000000001</v>
      </c>
      <c r="U1759">
        <v>1829500000</v>
      </c>
      <c r="V1759">
        <v>97458000</v>
      </c>
      <c r="W1759">
        <v>295930000</v>
      </c>
      <c r="X1759">
        <v>283350000</v>
      </c>
      <c r="Y1759">
        <v>164170000</v>
      </c>
      <c r="Z1759">
        <v>158950000</v>
      </c>
      <c r="AA1759">
        <v>186600000</v>
      </c>
      <c r="AB1759">
        <v>136160000</v>
      </c>
      <c r="AC1759">
        <v>351220000</v>
      </c>
      <c r="AD1759">
        <v>155660000</v>
      </c>
      <c r="AE1759">
        <v>70365000</v>
      </c>
      <c r="AF1759" s="5">
        <v>3748400</v>
      </c>
      <c r="AG1759" s="6">
        <v>11382000</v>
      </c>
      <c r="AH1759" s="6">
        <v>10898000</v>
      </c>
      <c r="AI1759" s="6">
        <f t="shared" si="486"/>
        <v>1.4809151616707575E-2</v>
      </c>
      <c r="AJ1759" s="6">
        <f t="shared" si="487"/>
        <v>2.296018445399519E-2</v>
      </c>
      <c r="AK1759" s="6">
        <f t="shared" si="488"/>
        <v>2.495293841688604E-2</v>
      </c>
      <c r="AL1759" s="6">
        <f t="shared" si="489"/>
        <v>3</v>
      </c>
      <c r="AM1759" s="6">
        <f t="shared" si="490"/>
        <v>2.0907424829196265E-2</v>
      </c>
      <c r="AN1759" s="7">
        <f t="shared" si="491"/>
        <v>4.3882015465542884E-3</v>
      </c>
      <c r="AO1759" s="5">
        <v>6314100</v>
      </c>
      <c r="AP1759" s="6">
        <v>6113300</v>
      </c>
      <c r="AQ1759" s="6">
        <v>7176800</v>
      </c>
      <c r="AR1759" s="6">
        <f t="shared" si="492"/>
        <v>1.2064195190556898E-2</v>
      </c>
      <c r="AS1759" s="6">
        <f t="shared" si="493"/>
        <v>1.2798396761873559E-2</v>
      </c>
      <c r="AT1759" s="6">
        <f t="shared" si="494"/>
        <v>1.6752375556431772E-2</v>
      </c>
      <c r="AU1759" s="6">
        <f t="shared" si="495"/>
        <v>3</v>
      </c>
      <c r="AV1759" s="6">
        <f t="shared" si="496"/>
        <v>1.3871655836287411E-2</v>
      </c>
      <c r="AW1759" s="7">
        <f t="shared" si="497"/>
        <v>2.0589111307278292E-3</v>
      </c>
      <c r="AX1759" s="5">
        <v>5236900</v>
      </c>
      <c r="AY1759" s="6">
        <v>13508000</v>
      </c>
      <c r="AZ1759" s="6">
        <v>5987100</v>
      </c>
      <c r="BA1759" s="6">
        <f t="shared" si="498"/>
        <v>9.6808029101241033E-3</v>
      </c>
      <c r="BB1759" s="6">
        <f t="shared" si="499"/>
        <v>2.9301073940422206E-2</v>
      </c>
      <c r="BC1759" s="6">
        <f t="shared" si="500"/>
        <v>1.2610219140760864E-2</v>
      </c>
      <c r="BD1759" s="6">
        <f t="shared" si="501"/>
        <v>3</v>
      </c>
      <c r="BE1759" s="6">
        <f t="shared" si="502"/>
        <v>1.7197365330435727E-2</v>
      </c>
      <c r="BF1759" s="7">
        <f t="shared" si="503"/>
        <v>8.641766464856402E-3</v>
      </c>
      <c r="BH1759">
        <v>2431</v>
      </c>
      <c r="BI1759">
        <v>276</v>
      </c>
    </row>
    <row r="1760" spans="1:61" x14ac:dyDescent="0.25">
      <c r="A1760" t="s">
        <v>2712</v>
      </c>
      <c r="B1760" t="s">
        <v>2712</v>
      </c>
      <c r="C1760">
        <f>VLOOKUP(B1760,Annotation!D:E,2,FALSE)</f>
        <v>2529</v>
      </c>
      <c r="D1760" t="str">
        <f>VLOOKUP(B1760,Annotation!D:F,3,FALSE)</f>
        <v>membrane dipeptidase</v>
      </c>
      <c r="G1760">
        <v>23</v>
      </c>
      <c r="H1760">
        <v>23</v>
      </c>
      <c r="I1760">
        <v>23</v>
      </c>
      <c r="J1760">
        <v>14</v>
      </c>
      <c r="K1760">
        <v>19</v>
      </c>
      <c r="L1760">
        <v>13</v>
      </c>
      <c r="M1760">
        <v>10</v>
      </c>
      <c r="N1760">
        <v>9</v>
      </c>
      <c r="O1760">
        <v>10</v>
      </c>
      <c r="P1760">
        <v>10</v>
      </c>
      <c r="Q1760">
        <v>12</v>
      </c>
      <c r="R1760">
        <v>11</v>
      </c>
      <c r="S1760">
        <v>49</v>
      </c>
      <c r="T1760">
        <v>48.186999999999998</v>
      </c>
      <c r="U1760">
        <v>1505600000</v>
      </c>
      <c r="V1760">
        <v>105100000</v>
      </c>
      <c r="W1760">
        <v>271140000</v>
      </c>
      <c r="X1760">
        <v>273380000</v>
      </c>
      <c r="Y1760">
        <v>106810000</v>
      </c>
      <c r="Z1760">
        <v>108200000</v>
      </c>
      <c r="AA1760">
        <v>150870000</v>
      </c>
      <c r="AB1760">
        <v>246610000</v>
      </c>
      <c r="AC1760">
        <v>154620000</v>
      </c>
      <c r="AD1760">
        <v>88876000</v>
      </c>
      <c r="AE1760">
        <v>88565000</v>
      </c>
      <c r="AF1760" s="5">
        <v>6182100</v>
      </c>
      <c r="AG1760" s="6">
        <v>15950000</v>
      </c>
      <c r="AH1760" s="6">
        <v>16081000</v>
      </c>
      <c r="AI1760" s="6">
        <f t="shared" si="486"/>
        <v>2.4424195979524038E-2</v>
      </c>
      <c r="AJ1760" s="6">
        <f t="shared" si="487"/>
        <v>3.217492022853833E-2</v>
      </c>
      <c r="AK1760" s="6">
        <f t="shared" si="488"/>
        <v>3.6820352604325972E-2</v>
      </c>
      <c r="AL1760" s="6">
        <f t="shared" si="489"/>
        <v>3</v>
      </c>
      <c r="AM1760" s="6">
        <f t="shared" si="490"/>
        <v>3.1139822937462775E-2</v>
      </c>
      <c r="AN1760" s="7">
        <f t="shared" si="491"/>
        <v>5.1133644871812255E-3</v>
      </c>
      <c r="AO1760" s="5">
        <v>6282900</v>
      </c>
      <c r="AP1760" s="6">
        <v>6365000</v>
      </c>
      <c r="AQ1760" s="6">
        <v>8875000</v>
      </c>
      <c r="AR1760" s="6">
        <f t="shared" si="492"/>
        <v>1.2004582119819125E-2</v>
      </c>
      <c r="AS1760" s="6">
        <f t="shared" si="493"/>
        <v>1.3325339078619599E-2</v>
      </c>
      <c r="AT1760" s="6">
        <f t="shared" si="494"/>
        <v>2.0716382379797678E-2</v>
      </c>
      <c r="AU1760" s="6">
        <f t="shared" si="495"/>
        <v>3</v>
      </c>
      <c r="AV1760" s="6">
        <f t="shared" si="496"/>
        <v>1.5348767859412133E-2</v>
      </c>
      <c r="AW1760" s="7">
        <f t="shared" si="497"/>
        <v>3.8335852640963715E-3</v>
      </c>
      <c r="AX1760" s="5">
        <v>14506000</v>
      </c>
      <c r="AY1760" s="6">
        <v>9095300</v>
      </c>
      <c r="AZ1760" s="6">
        <v>5228000</v>
      </c>
      <c r="BA1760" s="6">
        <f t="shared" si="498"/>
        <v>2.6815430314548732E-2</v>
      </c>
      <c r="BB1760" s="6">
        <f t="shared" si="499"/>
        <v>1.9729201792295089E-2</v>
      </c>
      <c r="BC1760" s="6">
        <f t="shared" si="500"/>
        <v>1.1011378742278864E-2</v>
      </c>
      <c r="BD1760" s="6">
        <f t="shared" si="501"/>
        <v>3</v>
      </c>
      <c r="BE1760" s="6">
        <f t="shared" si="502"/>
        <v>1.9185336949707563E-2</v>
      </c>
      <c r="BF1760" s="7">
        <f t="shared" si="503"/>
        <v>6.4634280507067021E-3</v>
      </c>
      <c r="BH1760" t="s">
        <v>2713</v>
      </c>
      <c r="BI1760" t="s">
        <v>2714</v>
      </c>
    </row>
    <row r="1761" spans="1:61" x14ac:dyDescent="0.25">
      <c r="A1761" t="s">
        <v>2715</v>
      </c>
      <c r="B1761" t="s">
        <v>2715</v>
      </c>
      <c r="C1761">
        <f>VLOOKUP(B1761,Annotation!D:E,2,FALSE)</f>
        <v>2530</v>
      </c>
      <c r="D1761" t="str">
        <f>VLOOKUP(B1761,Annotation!D:F,3,FALSE)</f>
        <v>hypothetical protein</v>
      </c>
      <c r="G1761">
        <v>7</v>
      </c>
      <c r="H1761">
        <v>7</v>
      </c>
      <c r="I1761">
        <v>7</v>
      </c>
      <c r="J1761">
        <v>6</v>
      </c>
      <c r="K1761">
        <v>5</v>
      </c>
      <c r="L1761">
        <v>0</v>
      </c>
      <c r="M1761">
        <v>1</v>
      </c>
      <c r="N1761">
        <v>1</v>
      </c>
      <c r="O1761">
        <v>0</v>
      </c>
      <c r="P1761">
        <v>1</v>
      </c>
      <c r="Q1761">
        <v>1</v>
      </c>
      <c r="R1761">
        <v>2</v>
      </c>
      <c r="S1761">
        <v>26.3</v>
      </c>
      <c r="T1761">
        <v>30.620999999999999</v>
      </c>
      <c r="U1761">
        <v>20028000</v>
      </c>
      <c r="V1761">
        <v>4447800</v>
      </c>
      <c r="W1761">
        <v>12315000</v>
      </c>
      <c r="X1761">
        <v>0</v>
      </c>
      <c r="Y1761">
        <v>2437100</v>
      </c>
      <c r="Z1761">
        <v>93166</v>
      </c>
      <c r="AA1761">
        <v>0</v>
      </c>
      <c r="AB1761">
        <v>332980</v>
      </c>
      <c r="AC1761">
        <v>220720</v>
      </c>
      <c r="AD1761">
        <v>180970</v>
      </c>
      <c r="AE1761">
        <v>1251700</v>
      </c>
      <c r="AF1761" s="5">
        <v>277990</v>
      </c>
      <c r="AG1761" s="6">
        <v>769700</v>
      </c>
      <c r="AH1761" s="6">
        <v>0</v>
      </c>
      <c r="AI1761" s="6">
        <f t="shared" si="486"/>
        <v>1.0982808819572456E-3</v>
      </c>
      <c r="AJ1761" s="6">
        <f t="shared" si="487"/>
        <v>1.5526668401194953E-3</v>
      </c>
      <c r="AK1761" s="6">
        <f t="shared" si="488"/>
        <v>0</v>
      </c>
      <c r="AL1761" s="6">
        <f t="shared" si="489"/>
        <v>2</v>
      </c>
      <c r="AM1761" s="6">
        <f t="shared" si="490"/>
        <v>1.3254738610383706E-3</v>
      </c>
      <c r="AN1761" s="7">
        <f t="shared" si="491"/>
        <v>6.5178914544288273E-4</v>
      </c>
      <c r="AO1761" s="5">
        <v>152320</v>
      </c>
      <c r="AP1761" s="6">
        <v>5822.9</v>
      </c>
      <c r="AQ1761" s="6">
        <v>0</v>
      </c>
      <c r="AR1761" s="6">
        <f t="shared" si="492"/>
        <v>2.9103406842236057E-4</v>
      </c>
      <c r="AS1761" s="6">
        <f t="shared" si="493"/>
        <v>1.2190434708702917E-5</v>
      </c>
      <c r="AT1761" s="6">
        <f t="shared" si="494"/>
        <v>0</v>
      </c>
      <c r="AU1761" s="6">
        <f t="shared" si="495"/>
        <v>2</v>
      </c>
      <c r="AV1761" s="6">
        <f t="shared" si="496"/>
        <v>1.5161225156553175E-4</v>
      </c>
      <c r="AW1761" s="7">
        <f t="shared" si="497"/>
        <v>1.34413626848659E-4</v>
      </c>
      <c r="AX1761" s="5">
        <v>20811</v>
      </c>
      <c r="AY1761" s="6">
        <v>13795</v>
      </c>
      <c r="AZ1761" s="6">
        <v>11311</v>
      </c>
      <c r="BA1761" s="6">
        <f t="shared" si="498"/>
        <v>3.8470696282646743E-5</v>
      </c>
      <c r="BB1761" s="6">
        <f t="shared" si="499"/>
        <v>2.9923624149254098E-5</v>
      </c>
      <c r="BC1761" s="6">
        <f t="shared" si="500"/>
        <v>2.3823585492332868E-5</v>
      </c>
      <c r="BD1761" s="6">
        <f t="shared" si="501"/>
        <v>3</v>
      </c>
      <c r="BE1761" s="6">
        <f t="shared" si="502"/>
        <v>3.0739301974744572E-5</v>
      </c>
      <c r="BF1761" s="7">
        <f t="shared" si="503"/>
        <v>6.0074099445146317E-6</v>
      </c>
      <c r="BH1761">
        <v>2436</v>
      </c>
      <c r="BI1761">
        <v>245</v>
      </c>
    </row>
    <row r="1762" spans="1:61" x14ac:dyDescent="0.25">
      <c r="A1762" t="s">
        <v>2716</v>
      </c>
      <c r="B1762" t="s">
        <v>2716</v>
      </c>
      <c r="C1762">
        <f>VLOOKUP(B1762,Annotation!D:E,2,FALSE)</f>
        <v>2531</v>
      </c>
      <c r="D1762" t="str">
        <f>VLOOKUP(B1762,Annotation!D:F,3,FALSE)</f>
        <v>TonB-dependent receptor</v>
      </c>
      <c r="E1762" t="str">
        <f>VLOOKUP(B1762,Annotation!I:O,7,FALSE)</f>
        <v>putative SusC-like</v>
      </c>
      <c r="G1762">
        <v>38</v>
      </c>
      <c r="H1762">
        <v>38</v>
      </c>
      <c r="I1762">
        <v>38</v>
      </c>
      <c r="J1762">
        <v>25</v>
      </c>
      <c r="K1762">
        <v>27</v>
      </c>
      <c r="L1762">
        <v>24</v>
      </c>
      <c r="M1762">
        <v>13</v>
      </c>
      <c r="N1762">
        <v>10</v>
      </c>
      <c r="O1762">
        <v>9</v>
      </c>
      <c r="P1762">
        <v>23</v>
      </c>
      <c r="Q1762">
        <v>18</v>
      </c>
      <c r="R1762">
        <v>17</v>
      </c>
      <c r="S1762">
        <v>46.7</v>
      </c>
      <c r="T1762">
        <v>104.28</v>
      </c>
      <c r="U1762">
        <v>337780000</v>
      </c>
      <c r="V1762">
        <v>36933000</v>
      </c>
      <c r="W1762">
        <v>67455000</v>
      </c>
      <c r="X1762">
        <v>63677000</v>
      </c>
      <c r="Y1762">
        <v>35232000</v>
      </c>
      <c r="Z1762">
        <v>9127800</v>
      </c>
      <c r="AA1762">
        <v>10429000</v>
      </c>
      <c r="AB1762">
        <v>39001000</v>
      </c>
      <c r="AC1762">
        <v>52480000</v>
      </c>
      <c r="AD1762">
        <v>23441000</v>
      </c>
      <c r="AE1762">
        <v>6255100</v>
      </c>
      <c r="AF1762" s="5">
        <v>683940</v>
      </c>
      <c r="AG1762" s="6">
        <v>1249200</v>
      </c>
      <c r="AH1762" s="6">
        <v>1179200</v>
      </c>
      <c r="AI1762" s="6">
        <f t="shared" si="486"/>
        <v>2.7021052066831127E-3</v>
      </c>
      <c r="AJ1762" s="6">
        <f t="shared" si="487"/>
        <v>2.5199316833536102E-3</v>
      </c>
      <c r="AK1762" s="6">
        <f t="shared" si="488"/>
        <v>2.6999912810783651E-3</v>
      </c>
      <c r="AL1762" s="6">
        <f t="shared" si="489"/>
        <v>3</v>
      </c>
      <c r="AM1762" s="6">
        <f t="shared" si="490"/>
        <v>2.640676057038363E-3</v>
      </c>
      <c r="AN1762" s="7">
        <f t="shared" si="491"/>
        <v>8.538352691535589E-5</v>
      </c>
      <c r="AO1762" s="5">
        <v>652450</v>
      </c>
      <c r="AP1762" s="6">
        <v>169030</v>
      </c>
      <c r="AQ1762" s="6">
        <v>193140</v>
      </c>
      <c r="AR1762" s="6">
        <f t="shared" si="492"/>
        <v>1.2466201282968039E-3</v>
      </c>
      <c r="AS1762" s="6">
        <f t="shared" si="493"/>
        <v>3.5386992371705747E-4</v>
      </c>
      <c r="AT1762" s="6">
        <f t="shared" si="494"/>
        <v>4.5083516538976039E-4</v>
      </c>
      <c r="AU1762" s="6">
        <f t="shared" si="495"/>
        <v>3</v>
      </c>
      <c r="AV1762" s="6">
        <f t="shared" si="496"/>
        <v>6.837750724678739E-4</v>
      </c>
      <c r="AW1762" s="7">
        <f t="shared" si="497"/>
        <v>3.9995539932719573E-4</v>
      </c>
      <c r="AX1762" s="5">
        <v>722250</v>
      </c>
      <c r="AY1762" s="6">
        <v>971850</v>
      </c>
      <c r="AZ1762" s="6">
        <v>434090</v>
      </c>
      <c r="BA1762" s="6">
        <f t="shared" si="498"/>
        <v>1.3351333616905296E-3</v>
      </c>
      <c r="BB1762" s="6">
        <f t="shared" si="499"/>
        <v>2.108102510290148E-3</v>
      </c>
      <c r="BC1762" s="6">
        <f t="shared" si="500"/>
        <v>9.1429407005276053E-4</v>
      </c>
      <c r="BD1762" s="6">
        <f t="shared" si="501"/>
        <v>3</v>
      </c>
      <c r="BE1762" s="6">
        <f t="shared" si="502"/>
        <v>1.4525099806778127E-3</v>
      </c>
      <c r="BF1762" s="7">
        <f t="shared" si="503"/>
        <v>4.9438689371056365E-4</v>
      </c>
      <c r="BH1762" t="s">
        <v>2717</v>
      </c>
      <c r="BI1762" t="s">
        <v>2718</v>
      </c>
    </row>
    <row r="1763" spans="1:61" x14ac:dyDescent="0.25">
      <c r="A1763" t="s">
        <v>3748</v>
      </c>
      <c r="B1763" t="s">
        <v>3748</v>
      </c>
      <c r="C1763">
        <f>VLOOKUP(B1763,Annotation!D:E,2,FALSE)</f>
        <v>2532</v>
      </c>
      <c r="D1763" t="str">
        <f>VLOOKUP(B1763,Annotation!D:F,3,FALSE)</f>
        <v>DUF4249 domain-containing protein</v>
      </c>
      <c r="G1763">
        <v>17</v>
      </c>
      <c r="H1763">
        <v>17</v>
      </c>
      <c r="I1763">
        <v>17</v>
      </c>
      <c r="J1763">
        <v>14</v>
      </c>
      <c r="K1763">
        <v>14</v>
      </c>
      <c r="L1763">
        <v>6</v>
      </c>
      <c r="M1763">
        <v>8</v>
      </c>
      <c r="N1763">
        <v>9</v>
      </c>
      <c r="O1763">
        <v>6</v>
      </c>
      <c r="P1763">
        <v>8</v>
      </c>
      <c r="Q1763">
        <v>6</v>
      </c>
      <c r="R1763">
        <v>4</v>
      </c>
      <c r="S1763">
        <v>45</v>
      </c>
      <c r="T1763">
        <v>43.384999999999998</v>
      </c>
      <c r="U1763">
        <v>578870000</v>
      </c>
      <c r="V1763">
        <v>17228000</v>
      </c>
      <c r="W1763">
        <v>199560000</v>
      </c>
      <c r="X1763">
        <v>14642000</v>
      </c>
      <c r="Y1763">
        <v>88145000</v>
      </c>
      <c r="Z1763">
        <v>109140000</v>
      </c>
      <c r="AA1763">
        <v>40579000</v>
      </c>
      <c r="AB1763">
        <v>53043000</v>
      </c>
      <c r="AC1763">
        <v>55948000</v>
      </c>
      <c r="AD1763">
        <v>596490</v>
      </c>
      <c r="AE1763">
        <v>36180000</v>
      </c>
      <c r="AF1763" s="5">
        <v>1076800</v>
      </c>
      <c r="AG1763" s="6">
        <v>12472000</v>
      </c>
      <c r="AH1763" s="6">
        <v>915100</v>
      </c>
      <c r="AI1763" s="6">
        <f t="shared" si="486"/>
        <v>4.2542136540579222E-3</v>
      </c>
      <c r="AJ1763" s="6">
        <f t="shared" si="487"/>
        <v>2.5158972105976809E-2</v>
      </c>
      <c r="AK1763" s="6">
        <f t="shared" si="488"/>
        <v>2.0952866530824388E-3</v>
      </c>
      <c r="AL1763" s="6">
        <f t="shared" si="489"/>
        <v>3</v>
      </c>
      <c r="AM1763" s="6">
        <f t="shared" si="490"/>
        <v>1.0502824137705723E-2</v>
      </c>
      <c r="AN1763" s="7">
        <f t="shared" si="491"/>
        <v>1.0400873245382742E-2</v>
      </c>
      <c r="AO1763" s="5">
        <v>5509100</v>
      </c>
      <c r="AP1763" s="6">
        <v>6821200</v>
      </c>
      <c r="AQ1763" s="6">
        <v>2536200</v>
      </c>
      <c r="AR1763" s="6">
        <f t="shared" si="492"/>
        <v>1.0526101538508578E-2</v>
      </c>
      <c r="AS1763" s="6">
        <f t="shared" si="493"/>
        <v>1.4280408943139044E-2</v>
      </c>
      <c r="AT1763" s="6">
        <f t="shared" si="494"/>
        <v>5.9201001680724364E-3</v>
      </c>
      <c r="AU1763" s="6">
        <f t="shared" si="495"/>
        <v>3</v>
      </c>
      <c r="AV1763" s="6">
        <f t="shared" si="496"/>
        <v>1.0242203549906686E-2</v>
      </c>
      <c r="AW1763" s="7">
        <f t="shared" si="497"/>
        <v>3.4189802821468149E-3</v>
      </c>
      <c r="AX1763" s="5">
        <v>3315200</v>
      </c>
      <c r="AY1763" s="6">
        <v>3496700</v>
      </c>
      <c r="AZ1763" s="6">
        <v>37281</v>
      </c>
      <c r="BA1763" s="6">
        <f t="shared" si="498"/>
        <v>6.1283961518538502E-3</v>
      </c>
      <c r="BB1763" s="6">
        <f t="shared" si="499"/>
        <v>7.5849174746427548E-3</v>
      </c>
      <c r="BC1763" s="6">
        <f t="shared" si="500"/>
        <v>7.852241983376021E-5</v>
      </c>
      <c r="BD1763" s="6">
        <f t="shared" si="501"/>
        <v>3</v>
      </c>
      <c r="BE1763" s="6">
        <f t="shared" si="502"/>
        <v>4.5972786821101225E-3</v>
      </c>
      <c r="BF1763" s="7">
        <f t="shared" si="503"/>
        <v>3.2501007378573214E-3</v>
      </c>
    </row>
    <row r="1764" spans="1:61" x14ac:dyDescent="0.25">
      <c r="A1764" t="s">
        <v>2719</v>
      </c>
      <c r="B1764" t="s">
        <v>2719</v>
      </c>
      <c r="C1764">
        <f>VLOOKUP(B1764,Annotation!D:E,2,FALSE)</f>
        <v>2533</v>
      </c>
      <c r="D1764" t="str">
        <f>VLOOKUP(B1764,Annotation!D:F,3,FALSE)</f>
        <v>hypothetical protein</v>
      </c>
      <c r="E1764" t="str">
        <f>VLOOKUP(B1764,Annotation!I:O,7,FALSE)</f>
        <v>putative SusC-like</v>
      </c>
      <c r="G1764">
        <v>13</v>
      </c>
      <c r="H1764">
        <v>13</v>
      </c>
      <c r="I1764">
        <v>13</v>
      </c>
      <c r="J1764">
        <v>8</v>
      </c>
      <c r="K1764">
        <v>8</v>
      </c>
      <c r="L1764">
        <v>9</v>
      </c>
      <c r="M1764">
        <v>4</v>
      </c>
      <c r="N1764">
        <v>7</v>
      </c>
      <c r="O1764">
        <v>4</v>
      </c>
      <c r="P1764">
        <v>5</v>
      </c>
      <c r="Q1764">
        <v>3</v>
      </c>
      <c r="R1764">
        <v>5</v>
      </c>
      <c r="S1764">
        <v>27</v>
      </c>
      <c r="T1764">
        <v>66.238</v>
      </c>
      <c r="U1764">
        <v>169040000</v>
      </c>
      <c r="V1764">
        <v>10936000</v>
      </c>
      <c r="W1764">
        <v>22139000</v>
      </c>
      <c r="X1764">
        <v>28668000</v>
      </c>
      <c r="Y1764">
        <v>15547000</v>
      </c>
      <c r="Z1764">
        <v>42539000</v>
      </c>
      <c r="AA1764">
        <v>3256600</v>
      </c>
      <c r="AB1764">
        <v>20907000</v>
      </c>
      <c r="AC1764">
        <v>1976300</v>
      </c>
      <c r="AD1764">
        <v>23074000</v>
      </c>
      <c r="AE1764">
        <v>6037300</v>
      </c>
      <c r="AF1764" s="5">
        <v>390570</v>
      </c>
      <c r="AG1764" s="6">
        <v>790690</v>
      </c>
      <c r="AH1764" s="6">
        <v>1023900</v>
      </c>
      <c r="AI1764" s="6">
        <f t="shared" si="486"/>
        <v>1.5430611319329521E-3</v>
      </c>
      <c r="AJ1764" s="6">
        <f t="shared" si="487"/>
        <v>1.5950086316929763E-3</v>
      </c>
      <c r="AK1764" s="6">
        <f t="shared" si="488"/>
        <v>2.3444038947558836E-3</v>
      </c>
      <c r="AL1764" s="6">
        <f t="shared" si="489"/>
        <v>3</v>
      </c>
      <c r="AM1764" s="6">
        <f t="shared" si="490"/>
        <v>1.8274912194606041E-3</v>
      </c>
      <c r="AN1764" s="7">
        <f t="shared" si="491"/>
        <v>3.6612718290554157E-4</v>
      </c>
      <c r="AO1764" s="5">
        <v>555250</v>
      </c>
      <c r="AP1764" s="6">
        <v>1519300</v>
      </c>
      <c r="AQ1764" s="6">
        <v>116310</v>
      </c>
      <c r="AR1764" s="6">
        <f t="shared" si="492"/>
        <v>1.0609024848445097E-3</v>
      </c>
      <c r="AS1764" s="6">
        <f t="shared" si="493"/>
        <v>3.1807050529688544E-3</v>
      </c>
      <c r="AT1764" s="6">
        <f t="shared" si="494"/>
        <v>2.7149548558808652E-4</v>
      </c>
      <c r="AU1764" s="6">
        <f t="shared" si="495"/>
        <v>3</v>
      </c>
      <c r="AV1764" s="6">
        <f t="shared" si="496"/>
        <v>1.50436767446715E-3</v>
      </c>
      <c r="AW1764" s="7">
        <f t="shared" si="497"/>
        <v>1.2283786353130242E-3</v>
      </c>
      <c r="AX1764" s="5">
        <v>746700</v>
      </c>
      <c r="AY1764" s="6">
        <v>70581</v>
      </c>
      <c r="AZ1764" s="6">
        <v>824080</v>
      </c>
      <c r="BA1764" s="6">
        <f t="shared" si="498"/>
        <v>1.3803310227404892E-3</v>
      </c>
      <c r="BB1764" s="6">
        <f t="shared" si="499"/>
        <v>1.531017989183402E-4</v>
      </c>
      <c r="BC1764" s="6">
        <f t="shared" si="500"/>
        <v>1.7357033270729088E-3</v>
      </c>
      <c r="BD1764" s="6">
        <f t="shared" si="501"/>
        <v>3</v>
      </c>
      <c r="BE1764" s="6">
        <f t="shared" si="502"/>
        <v>1.0897120495772462E-3</v>
      </c>
      <c r="BF1764" s="7">
        <f t="shared" si="503"/>
        <v>6.7798792511427383E-4</v>
      </c>
    </row>
    <row r="1765" spans="1:61" x14ac:dyDescent="0.25">
      <c r="A1765" t="s">
        <v>2720</v>
      </c>
      <c r="B1765" t="s">
        <v>2720</v>
      </c>
      <c r="C1765">
        <f>VLOOKUP(B1765,Annotation!D:E,2,FALSE)</f>
        <v>2534</v>
      </c>
      <c r="D1765" t="str">
        <f>VLOOKUP(B1765,Annotation!D:F,3,FALSE)</f>
        <v>lipoyl synthase</v>
      </c>
      <c r="G1765">
        <v>8</v>
      </c>
      <c r="H1765">
        <v>8</v>
      </c>
      <c r="I1765">
        <v>8</v>
      </c>
      <c r="J1765">
        <v>5</v>
      </c>
      <c r="K1765">
        <v>7</v>
      </c>
      <c r="L1765">
        <v>0</v>
      </c>
      <c r="M1765">
        <v>1</v>
      </c>
      <c r="N1765">
        <v>1</v>
      </c>
      <c r="O1765">
        <v>0</v>
      </c>
      <c r="P1765">
        <v>1</v>
      </c>
      <c r="Q1765">
        <v>0</v>
      </c>
      <c r="R1765">
        <v>1</v>
      </c>
      <c r="S1765">
        <v>33.200000000000003</v>
      </c>
      <c r="T1765">
        <v>32.686999999999998</v>
      </c>
      <c r="U1765">
        <v>38001000</v>
      </c>
      <c r="V1765">
        <v>5337600</v>
      </c>
      <c r="W1765">
        <v>31316000</v>
      </c>
      <c r="X1765">
        <v>0</v>
      </c>
      <c r="Y1765">
        <v>294640</v>
      </c>
      <c r="Z1765">
        <v>328500</v>
      </c>
      <c r="AA1765">
        <v>0</v>
      </c>
      <c r="AB1765">
        <v>276670</v>
      </c>
      <c r="AC1765">
        <v>0</v>
      </c>
      <c r="AD1765">
        <v>447510</v>
      </c>
      <c r="AE1765">
        <v>3166800</v>
      </c>
      <c r="AF1765" s="5">
        <v>444800</v>
      </c>
      <c r="AG1765" s="6">
        <v>2609700</v>
      </c>
      <c r="AH1765" s="6">
        <v>0</v>
      </c>
      <c r="AI1765" s="6">
        <f t="shared" si="486"/>
        <v>1.7573126238159028E-3</v>
      </c>
      <c r="AJ1765" s="6">
        <f t="shared" si="487"/>
        <v>5.2643817755747011E-3</v>
      </c>
      <c r="AK1765" s="6">
        <f t="shared" si="488"/>
        <v>0</v>
      </c>
      <c r="AL1765" s="6">
        <f t="shared" si="489"/>
        <v>2</v>
      </c>
      <c r="AM1765" s="6">
        <f t="shared" si="490"/>
        <v>3.5108471996953021E-3</v>
      </c>
      <c r="AN1765" s="7">
        <f t="shared" si="491"/>
        <v>2.1883884779049416E-3</v>
      </c>
      <c r="AO1765" s="5">
        <v>24554</v>
      </c>
      <c r="AP1765" s="6">
        <v>27375</v>
      </c>
      <c r="AQ1765" s="6">
        <v>0</v>
      </c>
      <c r="AR1765" s="6">
        <f t="shared" si="492"/>
        <v>4.6914722400490032E-5</v>
      </c>
      <c r="AS1765" s="6">
        <f t="shared" si="493"/>
        <v>5.7310472470889484E-5</v>
      </c>
      <c r="AT1765" s="6">
        <f t="shared" si="494"/>
        <v>0</v>
      </c>
      <c r="AU1765" s="6">
        <f t="shared" si="495"/>
        <v>2</v>
      </c>
      <c r="AV1765" s="6">
        <f t="shared" si="496"/>
        <v>5.2112597435689758E-5</v>
      </c>
      <c r="AW1765" s="7">
        <f t="shared" si="497"/>
        <v>2.4930019949802227E-5</v>
      </c>
      <c r="AX1765" s="5">
        <v>23056</v>
      </c>
      <c r="AY1765" s="6">
        <v>0</v>
      </c>
      <c r="AZ1765" s="6">
        <v>37292</v>
      </c>
      <c r="BA1765" s="6">
        <f t="shared" si="498"/>
        <v>4.2620747368829145E-5</v>
      </c>
      <c r="BB1765" s="6">
        <f t="shared" si="499"/>
        <v>0</v>
      </c>
      <c r="BC1765" s="6">
        <f t="shared" si="500"/>
        <v>7.8545588381228655E-5</v>
      </c>
      <c r="BD1765" s="6">
        <f t="shared" si="501"/>
        <v>2</v>
      </c>
      <c r="BE1765" s="6">
        <f t="shared" si="502"/>
        <v>6.05831678750289E-5</v>
      </c>
      <c r="BF1765" s="7">
        <f t="shared" si="503"/>
        <v>3.2104917868688556E-5</v>
      </c>
    </row>
    <row r="1766" spans="1:61" x14ac:dyDescent="0.25">
      <c r="A1766" t="s">
        <v>2721</v>
      </c>
      <c r="B1766" t="s">
        <v>2721</v>
      </c>
      <c r="C1766">
        <f>VLOOKUP(B1766,Annotation!D:E,2,FALSE)</f>
        <v>2539</v>
      </c>
      <c r="D1766" t="str">
        <f>VLOOKUP(B1766,Annotation!D:F,3,FALSE)</f>
        <v>RNA polymerase sigma factor</v>
      </c>
      <c r="E1766" t="str">
        <f>VLOOKUP(B1766,Annotation!I:O,7,FALSE)</f>
        <v>SF|Ecf</v>
      </c>
      <c r="G1766">
        <v>4</v>
      </c>
      <c r="H1766">
        <v>4</v>
      </c>
      <c r="I1766">
        <v>4</v>
      </c>
      <c r="J1766">
        <v>4</v>
      </c>
      <c r="K1766">
        <v>2</v>
      </c>
      <c r="L1766">
        <v>0</v>
      </c>
      <c r="M1766">
        <v>0</v>
      </c>
      <c r="N1766">
        <v>0</v>
      </c>
      <c r="O1766">
        <v>0</v>
      </c>
      <c r="P1766">
        <v>1</v>
      </c>
      <c r="Q1766">
        <v>0</v>
      </c>
      <c r="R1766">
        <v>0</v>
      </c>
      <c r="S1766">
        <v>27.3</v>
      </c>
      <c r="T1766">
        <v>22.242000000000001</v>
      </c>
      <c r="U1766">
        <v>4028200</v>
      </c>
      <c r="V1766">
        <v>2034800</v>
      </c>
      <c r="W1766">
        <v>1993400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287730</v>
      </c>
      <c r="AF1766" s="5">
        <v>145350</v>
      </c>
      <c r="AG1766" s="6">
        <v>142380</v>
      </c>
      <c r="AH1766" s="6">
        <v>0</v>
      </c>
      <c r="AI1766" s="6">
        <f t="shared" si="486"/>
        <v>5.7424772902797086E-4</v>
      </c>
      <c r="AJ1766" s="6">
        <f t="shared" si="487"/>
        <v>2.8721411549462622E-4</v>
      </c>
      <c r="AK1766" s="6">
        <f t="shared" si="488"/>
        <v>0</v>
      </c>
      <c r="AL1766" s="6">
        <f t="shared" si="489"/>
        <v>2</v>
      </c>
      <c r="AM1766" s="6">
        <f t="shared" si="490"/>
        <v>4.3073092226129852E-4</v>
      </c>
      <c r="AN1766" s="7">
        <f t="shared" si="491"/>
        <v>2.3443565753887254E-4</v>
      </c>
      <c r="AO1766" s="5">
        <v>0</v>
      </c>
      <c r="AP1766" s="6">
        <v>0</v>
      </c>
      <c r="AQ1766" s="6">
        <v>0</v>
      </c>
      <c r="AR1766" s="6">
        <f t="shared" si="492"/>
        <v>0</v>
      </c>
      <c r="AS1766" s="6">
        <f t="shared" si="493"/>
        <v>0</v>
      </c>
      <c r="AT1766" s="6">
        <f t="shared" si="494"/>
        <v>0</v>
      </c>
      <c r="AU1766" s="6">
        <f t="shared" si="495"/>
        <v>0</v>
      </c>
      <c r="AV1766" s="6">
        <f t="shared" si="496"/>
        <v>0</v>
      </c>
      <c r="AW1766" s="7">
        <f t="shared" si="497"/>
        <v>0</v>
      </c>
      <c r="AX1766" s="5">
        <v>0</v>
      </c>
      <c r="AY1766" s="6">
        <v>0</v>
      </c>
      <c r="AZ1766" s="6">
        <v>0</v>
      </c>
      <c r="BA1766" s="6">
        <f t="shared" si="498"/>
        <v>0</v>
      </c>
      <c r="BB1766" s="6">
        <f t="shared" si="499"/>
        <v>0</v>
      </c>
      <c r="BC1766" s="6">
        <f t="shared" si="500"/>
        <v>0</v>
      </c>
      <c r="BD1766" s="6">
        <f t="shared" si="501"/>
        <v>0</v>
      </c>
      <c r="BE1766" s="6">
        <f t="shared" si="502"/>
        <v>0</v>
      </c>
      <c r="BF1766" s="7">
        <f t="shared" si="503"/>
        <v>0</v>
      </c>
    </row>
    <row r="1767" spans="1:61" x14ac:dyDescent="0.25">
      <c r="A1767" t="s">
        <v>2722</v>
      </c>
      <c r="B1767" t="s">
        <v>2722</v>
      </c>
      <c r="C1767">
        <f>VLOOKUP(B1767,Annotation!D:E,2,FALSE)</f>
        <v>2540</v>
      </c>
      <c r="D1767" t="str">
        <f>VLOOKUP(B1767,Annotation!D:F,3,FALSE)</f>
        <v>glycosyltransferase</v>
      </c>
      <c r="E1767" t="str">
        <f>VLOOKUP(B1767,Annotation!I:O,7,FALSE)</f>
        <v xml:space="preserve">CAZyme, single-domain, contains GT2 domain * </v>
      </c>
      <c r="G1767">
        <v>8</v>
      </c>
      <c r="H1767">
        <v>8</v>
      </c>
      <c r="I1767">
        <v>8</v>
      </c>
      <c r="J1767">
        <v>5</v>
      </c>
      <c r="K1767">
        <v>7</v>
      </c>
      <c r="L1767">
        <v>2</v>
      </c>
      <c r="M1767">
        <v>2</v>
      </c>
      <c r="N1767">
        <v>0</v>
      </c>
      <c r="O1767">
        <v>2</v>
      </c>
      <c r="P1767">
        <v>2</v>
      </c>
      <c r="Q1767">
        <v>3</v>
      </c>
      <c r="R1767">
        <v>0</v>
      </c>
      <c r="S1767">
        <v>17.7</v>
      </c>
      <c r="T1767">
        <v>42.755000000000003</v>
      </c>
      <c r="U1767">
        <v>159870000</v>
      </c>
      <c r="V1767">
        <v>5437400</v>
      </c>
      <c r="W1767">
        <v>33519000</v>
      </c>
      <c r="X1767">
        <v>1518900</v>
      </c>
      <c r="Y1767">
        <v>1555300</v>
      </c>
      <c r="Z1767">
        <v>0</v>
      </c>
      <c r="AA1767">
        <v>1206800</v>
      </c>
      <c r="AB1767">
        <v>2696200</v>
      </c>
      <c r="AC1767">
        <v>113940000</v>
      </c>
      <c r="AD1767">
        <v>0</v>
      </c>
      <c r="AE1767">
        <v>11420000</v>
      </c>
      <c r="AF1767" s="5">
        <v>388390</v>
      </c>
      <c r="AG1767" s="6">
        <v>2394200</v>
      </c>
      <c r="AH1767" s="6">
        <v>108490</v>
      </c>
      <c r="AI1767" s="6">
        <f t="shared" si="486"/>
        <v>1.5344484036957247E-3</v>
      </c>
      <c r="AJ1767" s="6">
        <f t="shared" si="487"/>
        <v>4.82966733612329E-3</v>
      </c>
      <c r="AK1767" s="6">
        <f t="shared" si="488"/>
        <v>2.4840744070911788E-4</v>
      </c>
      <c r="AL1767" s="6">
        <f t="shared" si="489"/>
        <v>3</v>
      </c>
      <c r="AM1767" s="6">
        <f t="shared" si="490"/>
        <v>2.2041743935093776E-3</v>
      </c>
      <c r="AN1767" s="7">
        <f t="shared" si="491"/>
        <v>1.9293151174110937E-3</v>
      </c>
      <c r="AO1767" s="5">
        <v>111090</v>
      </c>
      <c r="AP1767" s="6">
        <v>0</v>
      </c>
      <c r="AQ1767" s="6">
        <v>86201</v>
      </c>
      <c r="AR1767" s="6">
        <f t="shared" si="492"/>
        <v>2.1225692398266831E-4</v>
      </c>
      <c r="AS1767" s="6">
        <f t="shared" si="493"/>
        <v>0</v>
      </c>
      <c r="AT1767" s="6">
        <f t="shared" si="494"/>
        <v>2.0121384535447208E-4</v>
      </c>
      <c r="AU1767" s="6">
        <f t="shared" si="495"/>
        <v>2</v>
      </c>
      <c r="AV1767" s="6">
        <f t="shared" si="496"/>
        <v>2.0673538466857021E-4</v>
      </c>
      <c r="AW1767" s="7">
        <f t="shared" si="497"/>
        <v>9.7560216690631172E-5</v>
      </c>
      <c r="AX1767" s="5">
        <v>192590</v>
      </c>
      <c r="AY1767" s="6">
        <v>8138700</v>
      </c>
      <c r="AZ1767" s="6">
        <v>0</v>
      </c>
      <c r="BA1767" s="6">
        <f t="shared" si="498"/>
        <v>3.5601707736653384E-4</v>
      </c>
      <c r="BB1767" s="6">
        <f t="shared" si="499"/>
        <v>1.7654179040488167E-2</v>
      </c>
      <c r="BC1767" s="6">
        <f t="shared" si="500"/>
        <v>0</v>
      </c>
      <c r="BD1767" s="6">
        <f t="shared" si="501"/>
        <v>2</v>
      </c>
      <c r="BE1767" s="6">
        <f t="shared" si="502"/>
        <v>9.0050980589273504E-3</v>
      </c>
      <c r="BF1767" s="7">
        <f t="shared" si="503"/>
        <v>8.2396277764861334E-3</v>
      </c>
    </row>
    <row r="1768" spans="1:61" x14ac:dyDescent="0.25">
      <c r="A1768" t="s">
        <v>2723</v>
      </c>
      <c r="B1768" t="s">
        <v>2723</v>
      </c>
      <c r="C1768">
        <f>VLOOKUP(B1768,Annotation!D:E,2,FALSE)</f>
        <v>2542</v>
      </c>
      <c r="D1768" t="str">
        <f>VLOOKUP(B1768,Annotation!D:F,3,FALSE)</f>
        <v>sigma-70 family RNA polymerase sigma factor</v>
      </c>
      <c r="E1768" t="str">
        <f>VLOOKUP(B1768,Annotation!I:O,7,FALSE)</f>
        <v>SF|Ecf</v>
      </c>
      <c r="G1768">
        <v>5</v>
      </c>
      <c r="H1768">
        <v>5</v>
      </c>
      <c r="I1768">
        <v>5</v>
      </c>
      <c r="J1768">
        <v>3</v>
      </c>
      <c r="K1768">
        <v>2</v>
      </c>
      <c r="L1768">
        <v>1</v>
      </c>
      <c r="M1768">
        <v>2</v>
      </c>
      <c r="N1768">
        <v>0</v>
      </c>
      <c r="O1768">
        <v>0</v>
      </c>
      <c r="P1768">
        <v>0</v>
      </c>
      <c r="Q1768">
        <v>1</v>
      </c>
      <c r="R1768">
        <v>1</v>
      </c>
      <c r="S1768">
        <v>29.5</v>
      </c>
      <c r="T1768">
        <v>22.385999999999999</v>
      </c>
      <c r="U1768">
        <v>10135000</v>
      </c>
      <c r="V1768">
        <v>1582300</v>
      </c>
      <c r="W1768">
        <v>8113700</v>
      </c>
      <c r="X1768">
        <v>310380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129010</v>
      </c>
      <c r="AE1768">
        <v>921400</v>
      </c>
      <c r="AF1768" s="5">
        <v>143850</v>
      </c>
      <c r="AG1768" s="6">
        <v>737610</v>
      </c>
      <c r="AH1768" s="6">
        <v>28216</v>
      </c>
      <c r="AI1768" s="6">
        <f t="shared" si="486"/>
        <v>5.6832153987391553E-4</v>
      </c>
      <c r="AJ1768" s="6">
        <f t="shared" si="487"/>
        <v>1.4879337247506055E-3</v>
      </c>
      <c r="AK1768" s="6">
        <f t="shared" si="488"/>
        <v>6.4605625836929395E-5</v>
      </c>
      <c r="AL1768" s="6">
        <f t="shared" si="489"/>
        <v>3</v>
      </c>
      <c r="AM1768" s="6">
        <f t="shared" si="490"/>
        <v>7.0695363015381679E-4</v>
      </c>
      <c r="AN1768" s="7">
        <f t="shared" si="491"/>
        <v>5.8928197078073237E-4</v>
      </c>
      <c r="AO1768" s="5">
        <v>0</v>
      </c>
      <c r="AP1768" s="6">
        <v>0</v>
      </c>
      <c r="AQ1768" s="6">
        <v>0</v>
      </c>
      <c r="AR1768" s="6">
        <f t="shared" si="492"/>
        <v>0</v>
      </c>
      <c r="AS1768" s="6">
        <f t="shared" si="493"/>
        <v>0</v>
      </c>
      <c r="AT1768" s="6">
        <f t="shared" si="494"/>
        <v>0</v>
      </c>
      <c r="AU1768" s="6">
        <f t="shared" si="495"/>
        <v>0</v>
      </c>
      <c r="AV1768" s="6">
        <f t="shared" si="496"/>
        <v>0</v>
      </c>
      <c r="AW1768" s="7">
        <f t="shared" si="497"/>
        <v>0</v>
      </c>
      <c r="AX1768" s="5">
        <v>0</v>
      </c>
      <c r="AY1768" s="6">
        <v>0</v>
      </c>
      <c r="AZ1768" s="6">
        <v>11729</v>
      </c>
      <c r="BA1768" s="6">
        <f t="shared" si="498"/>
        <v>0</v>
      </c>
      <c r="BB1768" s="6">
        <f t="shared" si="499"/>
        <v>0</v>
      </c>
      <c r="BC1768" s="6">
        <f t="shared" si="500"/>
        <v>2.470399029613405E-5</v>
      </c>
      <c r="BD1768" s="6">
        <f t="shared" si="501"/>
        <v>1</v>
      </c>
      <c r="BE1768" s="6">
        <f t="shared" si="502"/>
        <v>0</v>
      </c>
      <c r="BF1768" s="7">
        <f t="shared" si="503"/>
        <v>0</v>
      </c>
    </row>
    <row r="1769" spans="1:61" x14ac:dyDescent="0.25">
      <c r="A1769" t="s">
        <v>2724</v>
      </c>
      <c r="B1769" t="s">
        <v>2724</v>
      </c>
      <c r="C1769">
        <f>VLOOKUP(B1769,Annotation!D:E,2,FALSE)</f>
        <v>2546</v>
      </c>
      <c r="D1769" t="str">
        <f>VLOOKUP(B1769,Annotation!D:F,3,FALSE)</f>
        <v>YHYH protein</v>
      </c>
      <c r="G1769">
        <v>3</v>
      </c>
      <c r="H1769">
        <v>3</v>
      </c>
      <c r="I1769">
        <v>3</v>
      </c>
      <c r="J1769">
        <v>3</v>
      </c>
      <c r="K1769">
        <v>3</v>
      </c>
      <c r="L1769">
        <v>1</v>
      </c>
      <c r="M1769">
        <v>2</v>
      </c>
      <c r="N1769">
        <v>2</v>
      </c>
      <c r="O1769">
        <v>1</v>
      </c>
      <c r="P1769">
        <v>2</v>
      </c>
      <c r="Q1769">
        <v>2</v>
      </c>
      <c r="R1769">
        <v>2</v>
      </c>
      <c r="S1769">
        <v>14</v>
      </c>
      <c r="T1769">
        <v>27.53</v>
      </c>
      <c r="U1769">
        <v>60662000</v>
      </c>
      <c r="V1769">
        <v>2530900</v>
      </c>
      <c r="W1769">
        <v>10532000</v>
      </c>
      <c r="X1769">
        <v>10666000</v>
      </c>
      <c r="Y1769">
        <v>2876200</v>
      </c>
      <c r="Z1769">
        <v>1729500</v>
      </c>
      <c r="AA1769">
        <v>1856900</v>
      </c>
      <c r="AB1769">
        <v>2964800</v>
      </c>
      <c r="AC1769">
        <v>2750700</v>
      </c>
      <c r="AD1769">
        <v>24755000</v>
      </c>
      <c r="AE1769">
        <v>30331000</v>
      </c>
      <c r="AF1769" s="5">
        <v>1265500</v>
      </c>
      <c r="AG1769" s="6">
        <v>5266100</v>
      </c>
      <c r="AH1769" s="6">
        <v>5333000</v>
      </c>
      <c r="AI1769" s="6">
        <f t="shared" si="486"/>
        <v>4.9997282496380951E-3</v>
      </c>
      <c r="AJ1769" s="6">
        <f t="shared" si="487"/>
        <v>1.0622968490000358E-2</v>
      </c>
      <c r="AK1769" s="6">
        <f t="shared" si="488"/>
        <v>1.2210866266952952E-2</v>
      </c>
      <c r="AL1769" s="6">
        <f t="shared" si="489"/>
        <v>3</v>
      </c>
      <c r="AM1769" s="6">
        <f t="shared" si="490"/>
        <v>9.2778543355304683E-3</v>
      </c>
      <c r="AN1769" s="7">
        <f t="shared" si="491"/>
        <v>3.0937708321299795E-3</v>
      </c>
      <c r="AO1769" s="5">
        <v>1438100</v>
      </c>
      <c r="AP1769" s="6">
        <v>864730</v>
      </c>
      <c r="AQ1769" s="6">
        <v>928440</v>
      </c>
      <c r="AR1769" s="6">
        <f t="shared" si="492"/>
        <v>2.7477422124356403E-3</v>
      </c>
      <c r="AS1769" s="6">
        <f t="shared" si="493"/>
        <v>1.8103409994430048E-3</v>
      </c>
      <c r="AT1769" s="6">
        <f t="shared" si="494"/>
        <v>2.167202034557674E-3</v>
      </c>
      <c r="AU1769" s="6">
        <f t="shared" si="495"/>
        <v>3</v>
      </c>
      <c r="AV1769" s="6">
        <f t="shared" si="496"/>
        <v>2.2417617488121062E-3</v>
      </c>
      <c r="AW1769" s="7">
        <f t="shared" si="497"/>
        <v>3.8630697790944531E-4</v>
      </c>
      <c r="AX1769" s="5">
        <v>1482400</v>
      </c>
      <c r="AY1769" s="6">
        <v>1375300</v>
      </c>
      <c r="AZ1769" s="6">
        <v>12377000</v>
      </c>
      <c r="BA1769" s="6">
        <f t="shared" si="498"/>
        <v>2.7403277194462316E-3</v>
      </c>
      <c r="BB1769" s="6">
        <f t="shared" si="499"/>
        <v>2.9832519240644549E-3</v>
      </c>
      <c r="BC1769" s="6">
        <f t="shared" si="500"/>
        <v>2.6068828365184683E-2</v>
      </c>
      <c r="BD1769" s="6">
        <f t="shared" si="501"/>
        <v>3</v>
      </c>
      <c r="BE1769" s="6">
        <f t="shared" si="502"/>
        <v>1.0597469336231791E-2</v>
      </c>
      <c r="BF1769" s="7">
        <f t="shared" si="503"/>
        <v>1.094035239208101E-2</v>
      </c>
    </row>
    <row r="1770" spans="1:61" x14ac:dyDescent="0.25">
      <c r="A1770" t="s">
        <v>2725</v>
      </c>
      <c r="B1770" t="s">
        <v>2725</v>
      </c>
      <c r="C1770">
        <f>VLOOKUP(B1770,Annotation!D:E,2,FALSE)</f>
        <v>2548</v>
      </c>
      <c r="D1770" t="str">
        <f>VLOOKUP(B1770,Annotation!D:F,3,FALSE)</f>
        <v>SCO family protein</v>
      </c>
      <c r="G1770">
        <v>2</v>
      </c>
      <c r="H1770">
        <v>2</v>
      </c>
      <c r="I1770">
        <v>2</v>
      </c>
      <c r="J1770">
        <v>2</v>
      </c>
      <c r="K1770">
        <v>2</v>
      </c>
      <c r="L1770">
        <v>0</v>
      </c>
      <c r="M1770">
        <v>1</v>
      </c>
      <c r="N1770">
        <v>0</v>
      </c>
      <c r="O1770">
        <v>0</v>
      </c>
      <c r="P1770">
        <v>1</v>
      </c>
      <c r="Q1770">
        <v>1</v>
      </c>
      <c r="R1770">
        <v>1</v>
      </c>
      <c r="S1770">
        <v>12.4</v>
      </c>
      <c r="T1770">
        <v>25.404</v>
      </c>
      <c r="U1770">
        <v>5870200</v>
      </c>
      <c r="V1770">
        <v>900230</v>
      </c>
      <c r="W1770">
        <v>4177700</v>
      </c>
      <c r="X1770">
        <v>0</v>
      </c>
      <c r="Y1770">
        <v>259220</v>
      </c>
      <c r="Z1770">
        <v>0</v>
      </c>
      <c r="AA1770">
        <v>0</v>
      </c>
      <c r="AB1770">
        <v>207240</v>
      </c>
      <c r="AC1770">
        <v>325730</v>
      </c>
      <c r="AD1770">
        <v>0</v>
      </c>
      <c r="AE1770">
        <v>489180</v>
      </c>
      <c r="AF1770" s="5">
        <v>75019</v>
      </c>
      <c r="AG1770" s="6">
        <v>348150</v>
      </c>
      <c r="AH1770" s="6">
        <v>0</v>
      </c>
      <c r="AI1770" s="6">
        <f t="shared" si="486"/>
        <v>2.9638452276538937E-4</v>
      </c>
      <c r="AJ1770" s="6">
        <f t="shared" si="487"/>
        <v>7.0230084498844011E-4</v>
      </c>
      <c r="AK1770" s="6">
        <f t="shared" si="488"/>
        <v>0</v>
      </c>
      <c r="AL1770" s="6">
        <f t="shared" si="489"/>
        <v>2</v>
      </c>
      <c r="AM1770" s="6">
        <f t="shared" si="490"/>
        <v>4.9934268387691479E-4</v>
      </c>
      <c r="AN1770" s="7">
        <f t="shared" si="491"/>
        <v>2.8787310531116394E-4</v>
      </c>
      <c r="AO1770" s="5">
        <v>21602</v>
      </c>
      <c r="AP1770" s="6">
        <v>0</v>
      </c>
      <c r="AQ1770" s="6">
        <v>0</v>
      </c>
      <c r="AR1770" s="6">
        <f t="shared" si="492"/>
        <v>4.1274408784531464E-5</v>
      </c>
      <c r="AS1770" s="6">
        <f t="shared" si="493"/>
        <v>0</v>
      </c>
      <c r="AT1770" s="6">
        <f t="shared" si="494"/>
        <v>0</v>
      </c>
      <c r="AU1770" s="6">
        <f t="shared" si="495"/>
        <v>1</v>
      </c>
      <c r="AV1770" s="6">
        <f t="shared" si="496"/>
        <v>0</v>
      </c>
      <c r="AW1770" s="7">
        <f t="shared" si="497"/>
        <v>0</v>
      </c>
      <c r="AX1770" s="5">
        <v>17270</v>
      </c>
      <c r="AY1770" s="6">
        <v>27144</v>
      </c>
      <c r="AZ1770" s="6">
        <v>0</v>
      </c>
      <c r="BA1770" s="6">
        <f t="shared" si="498"/>
        <v>3.1924891874552362E-5</v>
      </c>
      <c r="BB1770" s="6">
        <f t="shared" si="499"/>
        <v>5.8879800935654452E-5</v>
      </c>
      <c r="BC1770" s="6">
        <f t="shared" si="500"/>
        <v>0</v>
      </c>
      <c r="BD1770" s="6">
        <f t="shared" si="501"/>
        <v>2</v>
      </c>
      <c r="BE1770" s="6">
        <f t="shared" si="502"/>
        <v>4.540234640510341E-5</v>
      </c>
      <c r="BF1770" s="7">
        <f t="shared" si="503"/>
        <v>2.4066105261033823E-5</v>
      </c>
    </row>
    <row r="1771" spans="1:61" x14ac:dyDescent="0.25">
      <c r="A1771" t="s">
        <v>2726</v>
      </c>
      <c r="B1771" t="s">
        <v>2726</v>
      </c>
      <c r="C1771">
        <f>VLOOKUP(B1771,Annotation!D:E,2,FALSE)</f>
        <v>2549</v>
      </c>
      <c r="D1771" t="str">
        <f>VLOOKUP(B1771,Annotation!D:F,3,FALSE)</f>
        <v>hypothetical protein</v>
      </c>
      <c r="G1771">
        <v>8</v>
      </c>
      <c r="H1771">
        <v>8</v>
      </c>
      <c r="I1771">
        <v>8</v>
      </c>
      <c r="J1771">
        <v>7</v>
      </c>
      <c r="K1771">
        <v>8</v>
      </c>
      <c r="L1771">
        <v>4</v>
      </c>
      <c r="M1771">
        <v>4</v>
      </c>
      <c r="N1771">
        <v>4</v>
      </c>
      <c r="O1771">
        <v>5</v>
      </c>
      <c r="P1771">
        <v>2</v>
      </c>
      <c r="Q1771">
        <v>5</v>
      </c>
      <c r="R1771">
        <v>0</v>
      </c>
      <c r="S1771">
        <v>42.1</v>
      </c>
      <c r="T1771">
        <v>22.611999999999998</v>
      </c>
      <c r="U1771">
        <v>56478000</v>
      </c>
      <c r="V1771">
        <v>12162000</v>
      </c>
      <c r="W1771">
        <v>26094000</v>
      </c>
      <c r="X1771">
        <v>6535900</v>
      </c>
      <c r="Y1771">
        <v>1497700</v>
      </c>
      <c r="Z1771">
        <v>1216700</v>
      </c>
      <c r="AA1771">
        <v>1557100</v>
      </c>
      <c r="AB1771">
        <v>4519900</v>
      </c>
      <c r="AC1771">
        <v>2895700</v>
      </c>
      <c r="AD1771">
        <v>0</v>
      </c>
      <c r="AE1771">
        <v>5134400</v>
      </c>
      <c r="AF1771" s="5">
        <v>1105600</v>
      </c>
      <c r="AG1771" s="6">
        <v>2372200</v>
      </c>
      <c r="AH1771" s="6">
        <v>594170</v>
      </c>
      <c r="AI1771" s="6">
        <f t="shared" si="486"/>
        <v>4.3679964858157868E-3</v>
      </c>
      <c r="AJ1771" s="6">
        <f t="shared" si="487"/>
        <v>4.785288135808064E-3</v>
      </c>
      <c r="AK1771" s="6">
        <f t="shared" si="488"/>
        <v>1.3604594805616793E-3</v>
      </c>
      <c r="AL1771" s="6">
        <f t="shared" si="489"/>
        <v>3</v>
      </c>
      <c r="AM1771" s="6">
        <f t="shared" si="490"/>
        <v>3.5045813673951764E-3</v>
      </c>
      <c r="AN1771" s="7">
        <f t="shared" si="491"/>
        <v>1.5256642442964849E-3</v>
      </c>
      <c r="AO1771" s="5">
        <v>136160</v>
      </c>
      <c r="AP1771" s="6">
        <v>110610</v>
      </c>
      <c r="AQ1771" s="6">
        <v>141560</v>
      </c>
      <c r="AR1771" s="6">
        <f t="shared" si="492"/>
        <v>2.601575548607446E-4</v>
      </c>
      <c r="AS1771" s="6">
        <f t="shared" si="493"/>
        <v>2.3156571178100768E-4</v>
      </c>
      <c r="AT1771" s="6">
        <f t="shared" si="494"/>
        <v>3.3043505235877852E-4</v>
      </c>
      <c r="AU1771" s="6">
        <f t="shared" si="495"/>
        <v>3</v>
      </c>
      <c r="AV1771" s="6">
        <f t="shared" si="496"/>
        <v>2.7405277300017694E-4</v>
      </c>
      <c r="AW1771" s="7">
        <f t="shared" si="497"/>
        <v>4.1541902074312215E-5</v>
      </c>
      <c r="AX1771" s="5">
        <v>410900</v>
      </c>
      <c r="AY1771" s="6">
        <v>263240</v>
      </c>
      <c r="AZ1771" s="6">
        <v>0</v>
      </c>
      <c r="BA1771" s="6">
        <f t="shared" si="498"/>
        <v>7.5957950615249364E-4</v>
      </c>
      <c r="BB1771" s="6">
        <f t="shared" si="499"/>
        <v>5.7101086053277627E-4</v>
      </c>
      <c r="BC1771" s="6">
        <f t="shared" si="500"/>
        <v>0</v>
      </c>
      <c r="BD1771" s="6">
        <f t="shared" si="501"/>
        <v>2</v>
      </c>
      <c r="BE1771" s="6">
        <f t="shared" si="502"/>
        <v>6.652951833426349E-4</v>
      </c>
      <c r="BF1771" s="7">
        <f t="shared" si="503"/>
        <v>3.2293318248071459E-4</v>
      </c>
      <c r="BH1771" t="s">
        <v>2727</v>
      </c>
      <c r="BI1771" t="s">
        <v>2728</v>
      </c>
    </row>
    <row r="1772" spans="1:61" x14ac:dyDescent="0.25">
      <c r="A1772" t="s">
        <v>2729</v>
      </c>
      <c r="B1772" t="s">
        <v>2729</v>
      </c>
      <c r="C1772">
        <f>VLOOKUP(B1772,Annotation!D:E,2,FALSE)</f>
        <v>2550</v>
      </c>
      <c r="D1772" t="str">
        <f>VLOOKUP(B1772,Annotation!D:F,3,FALSE)</f>
        <v>UDP-N-acetylmuramate dehydrogenase</v>
      </c>
      <c r="G1772">
        <v>8</v>
      </c>
      <c r="H1772">
        <v>8</v>
      </c>
      <c r="I1772">
        <v>8</v>
      </c>
      <c r="J1772">
        <v>7</v>
      </c>
      <c r="K1772">
        <v>7</v>
      </c>
      <c r="L1772">
        <v>7</v>
      </c>
      <c r="M1772">
        <v>4</v>
      </c>
      <c r="N1772">
        <v>3</v>
      </c>
      <c r="O1772">
        <v>4</v>
      </c>
      <c r="P1772">
        <v>3</v>
      </c>
      <c r="Q1772">
        <v>2</v>
      </c>
      <c r="R1772">
        <v>1</v>
      </c>
      <c r="S1772">
        <v>23.9</v>
      </c>
      <c r="T1772">
        <v>39.22</v>
      </c>
      <c r="U1772">
        <v>32367000</v>
      </c>
      <c r="V1772">
        <v>5274500</v>
      </c>
      <c r="W1772">
        <v>11245000</v>
      </c>
      <c r="X1772">
        <v>7772500</v>
      </c>
      <c r="Y1772">
        <v>2061500</v>
      </c>
      <c r="Z1772">
        <v>1673600</v>
      </c>
      <c r="AA1772">
        <v>1778800</v>
      </c>
      <c r="AB1772">
        <v>2085900</v>
      </c>
      <c r="AC1772">
        <v>475370</v>
      </c>
      <c r="AD1772">
        <v>0</v>
      </c>
      <c r="AE1772">
        <v>1798200</v>
      </c>
      <c r="AF1772" s="5">
        <v>293030</v>
      </c>
      <c r="AG1772" s="6">
        <v>624730</v>
      </c>
      <c r="AH1772" s="6">
        <v>431800</v>
      </c>
      <c r="AI1772" s="6">
        <f t="shared" si="486"/>
        <v>1.1577008052085745E-3</v>
      </c>
      <c r="AJ1772" s="6">
        <f t="shared" si="487"/>
        <v>1.2602280824059405E-3</v>
      </c>
      <c r="AK1772" s="6">
        <f t="shared" si="488"/>
        <v>9.8868405289148403E-4</v>
      </c>
      <c r="AL1772" s="6">
        <f t="shared" si="489"/>
        <v>3</v>
      </c>
      <c r="AM1772" s="6">
        <f t="shared" si="490"/>
        <v>1.1355376468353332E-3</v>
      </c>
      <c r="AN1772" s="7">
        <f t="shared" si="491"/>
        <v>1.1195964803757064E-4</v>
      </c>
      <c r="AO1772" s="5">
        <v>114530</v>
      </c>
      <c r="AP1772" s="6">
        <v>92980</v>
      </c>
      <c r="AQ1772" s="6">
        <v>98823</v>
      </c>
      <c r="AR1772" s="6">
        <f t="shared" si="492"/>
        <v>2.1882964716657665E-4</v>
      </c>
      <c r="AS1772" s="6">
        <f t="shared" si="493"/>
        <v>1.9465672074313437E-4</v>
      </c>
      <c r="AT1772" s="6">
        <f t="shared" si="494"/>
        <v>2.3067662601901362E-4</v>
      </c>
      <c r="AU1772" s="6">
        <f t="shared" si="495"/>
        <v>3</v>
      </c>
      <c r="AV1772" s="6">
        <f t="shared" si="496"/>
        <v>2.1472099797624155E-4</v>
      </c>
      <c r="AW1772" s="7">
        <f t="shared" si="497"/>
        <v>1.4989310472194498E-5</v>
      </c>
      <c r="AX1772" s="5">
        <v>115880</v>
      </c>
      <c r="AY1772" s="6">
        <v>26410</v>
      </c>
      <c r="AZ1772" s="6">
        <v>0</v>
      </c>
      <c r="BA1772" s="6">
        <f t="shared" si="498"/>
        <v>2.1421288190058641E-4</v>
      </c>
      <c r="BB1772" s="6">
        <f t="shared" si="499"/>
        <v>5.7287634199478119E-5</v>
      </c>
      <c r="BC1772" s="6">
        <f t="shared" si="500"/>
        <v>0</v>
      </c>
      <c r="BD1772" s="6">
        <f t="shared" si="501"/>
        <v>2</v>
      </c>
      <c r="BE1772" s="6">
        <f t="shared" si="502"/>
        <v>1.3575025805003226E-4</v>
      </c>
      <c r="BF1772" s="7">
        <f t="shared" si="503"/>
        <v>9.0550517005936765E-5</v>
      </c>
    </row>
    <row r="1773" spans="1:61" x14ac:dyDescent="0.25">
      <c r="A1773" t="s">
        <v>2730</v>
      </c>
      <c r="B1773" t="s">
        <v>2730</v>
      </c>
      <c r="C1773">
        <f>VLOOKUP(B1773,Annotation!D:E,2,FALSE)</f>
        <v>2551</v>
      </c>
      <c r="D1773" t="str">
        <f>VLOOKUP(B1773,Annotation!D:F,3,FALSE)</f>
        <v>DUF695 domain-containing protein</v>
      </c>
      <c r="G1773">
        <v>7</v>
      </c>
      <c r="H1773">
        <v>7</v>
      </c>
      <c r="I1773">
        <v>7</v>
      </c>
      <c r="J1773">
        <v>3</v>
      </c>
      <c r="K1773">
        <v>7</v>
      </c>
      <c r="L1773">
        <v>0</v>
      </c>
      <c r="M1773">
        <v>0</v>
      </c>
      <c r="N1773">
        <v>0</v>
      </c>
      <c r="O1773">
        <v>0</v>
      </c>
      <c r="P1773">
        <v>1</v>
      </c>
      <c r="Q1773">
        <v>1</v>
      </c>
      <c r="R1773">
        <v>1</v>
      </c>
      <c r="S1773">
        <v>25.1</v>
      </c>
      <c r="T1773">
        <v>32.627000000000002</v>
      </c>
      <c r="U1773">
        <v>15065000</v>
      </c>
      <c r="V1773">
        <v>2721300</v>
      </c>
      <c r="W1773">
        <v>11352000</v>
      </c>
      <c r="X1773">
        <v>0</v>
      </c>
      <c r="Y1773">
        <v>0</v>
      </c>
      <c r="Z1773">
        <v>0</v>
      </c>
      <c r="AA1773">
        <v>0</v>
      </c>
      <c r="AB1773">
        <v>425940</v>
      </c>
      <c r="AC1773">
        <v>315530</v>
      </c>
      <c r="AD1773">
        <v>250380</v>
      </c>
      <c r="AE1773">
        <v>941580</v>
      </c>
      <c r="AF1773" s="5">
        <v>170080</v>
      </c>
      <c r="AG1773" s="6">
        <v>709510</v>
      </c>
      <c r="AH1773" s="6">
        <v>0</v>
      </c>
      <c r="AI1773" s="6">
        <f t="shared" si="486"/>
        <v>6.7195083421449809E-4</v>
      </c>
      <c r="AJ1773" s="6">
        <f t="shared" si="487"/>
        <v>1.4312493825297951E-3</v>
      </c>
      <c r="AK1773" s="6">
        <f t="shared" si="488"/>
        <v>0</v>
      </c>
      <c r="AL1773" s="6">
        <f t="shared" si="489"/>
        <v>2</v>
      </c>
      <c r="AM1773" s="6">
        <f t="shared" si="490"/>
        <v>1.0516001083721465E-3</v>
      </c>
      <c r="AN1773" s="7">
        <f t="shared" si="491"/>
        <v>5.8466771228215099E-4</v>
      </c>
      <c r="AO1773" s="5">
        <v>0</v>
      </c>
      <c r="AP1773" s="6">
        <v>0</v>
      </c>
      <c r="AQ1773" s="6">
        <v>0</v>
      </c>
      <c r="AR1773" s="6">
        <f t="shared" si="492"/>
        <v>0</v>
      </c>
      <c r="AS1773" s="6">
        <f t="shared" si="493"/>
        <v>0</v>
      </c>
      <c r="AT1773" s="6">
        <f t="shared" si="494"/>
        <v>0</v>
      </c>
      <c r="AU1773" s="6">
        <f t="shared" si="495"/>
        <v>0</v>
      </c>
      <c r="AV1773" s="6">
        <f t="shared" si="496"/>
        <v>0</v>
      </c>
      <c r="AW1773" s="7">
        <f t="shared" si="497"/>
        <v>0</v>
      </c>
      <c r="AX1773" s="5">
        <v>26621</v>
      </c>
      <c r="AY1773" s="6">
        <v>19721</v>
      </c>
      <c r="AZ1773" s="6">
        <v>15649</v>
      </c>
      <c r="BA1773" s="6">
        <f t="shared" si="498"/>
        <v>4.9210917579181153E-5</v>
      </c>
      <c r="BB1773" s="6">
        <f t="shared" si="499"/>
        <v>4.2778092921162738E-5</v>
      </c>
      <c r="BC1773" s="6">
        <f t="shared" si="500"/>
        <v>3.2960418121255158E-5</v>
      </c>
      <c r="BD1773" s="6">
        <f t="shared" si="501"/>
        <v>3</v>
      </c>
      <c r="BE1773" s="6">
        <f t="shared" si="502"/>
        <v>4.1649809540533018E-5</v>
      </c>
      <c r="BF1773" s="7">
        <f t="shared" si="503"/>
        <v>6.6820381470659679E-6</v>
      </c>
    </row>
    <row r="1774" spans="1:61" x14ac:dyDescent="0.25">
      <c r="A1774" t="s">
        <v>2731</v>
      </c>
      <c r="B1774" t="s">
        <v>2731</v>
      </c>
      <c r="C1774">
        <f>VLOOKUP(B1774,Annotation!D:E,2,FALSE)</f>
        <v>2554</v>
      </c>
      <c r="D1774" t="str">
        <f>VLOOKUP(B1774,Annotation!D:F,3,FALSE)</f>
        <v>hypothetical protein</v>
      </c>
      <c r="G1774">
        <v>2</v>
      </c>
      <c r="H1774">
        <v>2</v>
      </c>
      <c r="I1774">
        <v>2</v>
      </c>
      <c r="J1774">
        <v>0</v>
      </c>
      <c r="K1774">
        <v>0</v>
      </c>
      <c r="L1774">
        <v>2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6.4</v>
      </c>
      <c r="T1774">
        <v>33.484000000000002</v>
      </c>
      <c r="U1774">
        <v>1535400</v>
      </c>
      <c r="V1774">
        <v>0</v>
      </c>
      <c r="W1774">
        <v>0</v>
      </c>
      <c r="X1774">
        <v>1535400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95960</v>
      </c>
      <c r="AF1774" s="5">
        <v>0</v>
      </c>
      <c r="AG1774" s="6">
        <v>0</v>
      </c>
      <c r="AH1774" s="6">
        <v>95960</v>
      </c>
      <c r="AI1774" s="6">
        <f t="shared" si="486"/>
        <v>0</v>
      </c>
      <c r="AJ1774" s="6">
        <f t="shared" si="487"/>
        <v>0</v>
      </c>
      <c r="AK1774" s="6">
        <f t="shared" si="488"/>
        <v>2.1971774366713018E-4</v>
      </c>
      <c r="AL1774" s="6">
        <f t="shared" si="489"/>
        <v>1</v>
      </c>
      <c r="AM1774" s="6">
        <f t="shared" si="490"/>
        <v>0</v>
      </c>
      <c r="AN1774" s="7">
        <f t="shared" si="491"/>
        <v>0</v>
      </c>
      <c r="AO1774" s="5">
        <v>0</v>
      </c>
      <c r="AP1774" s="6">
        <v>0</v>
      </c>
      <c r="AQ1774" s="6">
        <v>0</v>
      </c>
      <c r="AR1774" s="6">
        <f t="shared" si="492"/>
        <v>0</v>
      </c>
      <c r="AS1774" s="6">
        <f t="shared" si="493"/>
        <v>0</v>
      </c>
      <c r="AT1774" s="6">
        <f t="shared" si="494"/>
        <v>0</v>
      </c>
      <c r="AU1774" s="6">
        <f t="shared" si="495"/>
        <v>0</v>
      </c>
      <c r="AV1774" s="6">
        <f t="shared" si="496"/>
        <v>0</v>
      </c>
      <c r="AW1774" s="7">
        <f t="shared" si="497"/>
        <v>0</v>
      </c>
      <c r="AX1774" s="5">
        <v>0</v>
      </c>
      <c r="AY1774" s="6">
        <v>0</v>
      </c>
      <c r="AZ1774" s="6">
        <v>0</v>
      </c>
      <c r="BA1774" s="6">
        <f t="shared" si="498"/>
        <v>0</v>
      </c>
      <c r="BB1774" s="6">
        <f t="shared" si="499"/>
        <v>0</v>
      </c>
      <c r="BC1774" s="6">
        <f t="shared" si="500"/>
        <v>0</v>
      </c>
      <c r="BD1774" s="6">
        <f t="shared" si="501"/>
        <v>0</v>
      </c>
      <c r="BE1774" s="6">
        <f t="shared" si="502"/>
        <v>0</v>
      </c>
      <c r="BF1774" s="7">
        <f t="shared" si="503"/>
        <v>0</v>
      </c>
    </row>
    <row r="1775" spans="1:61" x14ac:dyDescent="0.25">
      <c r="A1775" t="s">
        <v>2732</v>
      </c>
      <c r="B1775" t="s">
        <v>2732</v>
      </c>
      <c r="C1775">
        <f>VLOOKUP(B1775,Annotation!D:E,2,FALSE)</f>
        <v>2555</v>
      </c>
      <c r="D1775" t="str">
        <f>VLOOKUP(B1775,Annotation!D:F,3,FALSE)</f>
        <v>pyridoxal phosphate-dependent aminotransferase</v>
      </c>
      <c r="G1775">
        <v>29</v>
      </c>
      <c r="H1775">
        <v>29</v>
      </c>
      <c r="I1775">
        <v>29</v>
      </c>
      <c r="J1775">
        <v>18</v>
      </c>
      <c r="K1775">
        <v>25</v>
      </c>
      <c r="L1775">
        <v>25</v>
      </c>
      <c r="M1775">
        <v>18</v>
      </c>
      <c r="N1775">
        <v>14</v>
      </c>
      <c r="O1775">
        <v>16</v>
      </c>
      <c r="P1775">
        <v>17</v>
      </c>
      <c r="Q1775">
        <v>19</v>
      </c>
      <c r="R1775">
        <v>17</v>
      </c>
      <c r="S1775">
        <v>52</v>
      </c>
      <c r="T1775">
        <v>44.02</v>
      </c>
      <c r="U1775">
        <v>3891300000</v>
      </c>
      <c r="V1775">
        <v>118840000</v>
      </c>
      <c r="W1775">
        <v>535730000</v>
      </c>
      <c r="X1775">
        <v>635600000</v>
      </c>
      <c r="Y1775">
        <v>295860000</v>
      </c>
      <c r="Z1775">
        <v>300870000</v>
      </c>
      <c r="AA1775">
        <v>323640000</v>
      </c>
      <c r="AB1775">
        <v>653780000</v>
      </c>
      <c r="AC1775">
        <v>725630000</v>
      </c>
      <c r="AD1775">
        <v>301370000</v>
      </c>
      <c r="AE1775">
        <v>259420000</v>
      </c>
      <c r="AF1775" s="5">
        <v>7922500</v>
      </c>
      <c r="AG1775" s="6">
        <v>35715000</v>
      </c>
      <c r="AH1775" s="6">
        <v>42373000</v>
      </c>
      <c r="AI1775" s="6">
        <f t="shared" si="486"/>
        <v>3.1300155715336078E-2</v>
      </c>
      <c r="AJ1775" s="6">
        <f t="shared" si="487"/>
        <v>7.2045597239012327E-2</v>
      </c>
      <c r="AK1775" s="6">
        <f t="shared" si="488"/>
        <v>9.7020633101368353E-2</v>
      </c>
      <c r="AL1775" s="6">
        <f t="shared" si="489"/>
        <v>3</v>
      </c>
      <c r="AM1775" s="6">
        <f t="shared" si="490"/>
        <v>6.6788795351905586E-2</v>
      </c>
      <c r="AN1775" s="7">
        <f t="shared" si="491"/>
        <v>2.7086537388183705E-2</v>
      </c>
      <c r="AO1775" s="5">
        <v>19724000</v>
      </c>
      <c r="AP1775" s="6">
        <v>20058000</v>
      </c>
      <c r="AQ1775" s="6">
        <v>21576000</v>
      </c>
      <c r="AR1775" s="6">
        <f t="shared" si="492"/>
        <v>3.7686160488200109E-2</v>
      </c>
      <c r="AS1775" s="6">
        <f t="shared" si="493"/>
        <v>4.199208974688954E-2</v>
      </c>
      <c r="AT1775" s="6">
        <f t="shared" si="494"/>
        <v>5.0363568025522783E-2</v>
      </c>
      <c r="AU1775" s="6">
        <f t="shared" si="495"/>
        <v>3</v>
      </c>
      <c r="AV1775" s="6">
        <f t="shared" si="496"/>
        <v>4.3347272753537475E-2</v>
      </c>
      <c r="AW1775" s="7">
        <f t="shared" si="497"/>
        <v>5.263494162814404E-3</v>
      </c>
      <c r="AX1775" s="5">
        <v>43585000</v>
      </c>
      <c r="AY1775" s="6">
        <v>48375000</v>
      </c>
      <c r="AZ1775" s="6">
        <v>20091000</v>
      </c>
      <c r="BA1775" s="6">
        <f t="shared" si="498"/>
        <v>8.0570145474948743E-2</v>
      </c>
      <c r="BB1775" s="6">
        <f t="shared" si="499"/>
        <v>0.10493333223777938</v>
      </c>
      <c r="BC1775" s="6">
        <f t="shared" si="500"/>
        <v>4.2316298835333714E-2</v>
      </c>
      <c r="BD1775" s="6">
        <f t="shared" si="501"/>
        <v>3</v>
      </c>
      <c r="BE1775" s="6">
        <f t="shared" si="502"/>
        <v>7.593992551602062E-2</v>
      </c>
      <c r="BF1775" s="7">
        <f t="shared" si="503"/>
        <v>2.5772109222721003E-2</v>
      </c>
      <c r="BH1775" t="s">
        <v>2733</v>
      </c>
      <c r="BI1775" t="s">
        <v>2734</v>
      </c>
    </row>
    <row r="1776" spans="1:61" x14ac:dyDescent="0.25">
      <c r="A1776" t="s">
        <v>2735</v>
      </c>
      <c r="B1776" t="s">
        <v>2735</v>
      </c>
      <c r="C1776">
        <f>VLOOKUP(B1776,Annotation!D:E,2,FALSE)</f>
        <v>2557</v>
      </c>
      <c r="D1776" t="str">
        <f>VLOOKUP(B1776,Annotation!D:F,3,FALSE)</f>
        <v>DUF1573 domain-containing protein</v>
      </c>
      <c r="G1776">
        <v>5</v>
      </c>
      <c r="H1776">
        <v>5</v>
      </c>
      <c r="I1776">
        <v>5</v>
      </c>
      <c r="J1776">
        <v>3</v>
      </c>
      <c r="K1776">
        <v>3</v>
      </c>
      <c r="L1776">
        <v>2</v>
      </c>
      <c r="M1776">
        <v>1</v>
      </c>
      <c r="N1776">
        <v>1</v>
      </c>
      <c r="O1776">
        <v>0</v>
      </c>
      <c r="P1776">
        <v>0</v>
      </c>
      <c r="Q1776">
        <v>0</v>
      </c>
      <c r="R1776">
        <v>0</v>
      </c>
      <c r="S1776">
        <v>35.6</v>
      </c>
      <c r="T1776">
        <v>15.103</v>
      </c>
      <c r="U1776">
        <v>92693000</v>
      </c>
      <c r="V1776">
        <v>13987000</v>
      </c>
      <c r="W1776">
        <v>1965300</v>
      </c>
      <c r="X1776">
        <v>348400</v>
      </c>
      <c r="Y1776">
        <v>44064000</v>
      </c>
      <c r="Z1776">
        <v>32328000</v>
      </c>
      <c r="AA1776">
        <v>0</v>
      </c>
      <c r="AB1776">
        <v>0</v>
      </c>
      <c r="AC1776">
        <v>0</v>
      </c>
      <c r="AD1776">
        <v>0</v>
      </c>
      <c r="AE1776">
        <v>10299000</v>
      </c>
      <c r="AF1776" s="5">
        <v>1554100</v>
      </c>
      <c r="AG1776" s="6">
        <v>218370</v>
      </c>
      <c r="AH1776" s="6">
        <v>38711</v>
      </c>
      <c r="AI1776" s="6">
        <f t="shared" si="486"/>
        <v>6.1399270428783605E-3</v>
      </c>
      <c r="AJ1776" s="6">
        <f t="shared" si="487"/>
        <v>4.405039078561702E-4</v>
      </c>
      <c r="AK1776" s="6">
        <f t="shared" si="488"/>
        <v>8.8635823000190466E-5</v>
      </c>
      <c r="AL1776" s="6">
        <f t="shared" si="489"/>
        <v>3</v>
      </c>
      <c r="AM1776" s="6">
        <f t="shared" si="490"/>
        <v>2.2230222579115739E-3</v>
      </c>
      <c r="AN1776" s="7">
        <f t="shared" si="491"/>
        <v>2.7733926405706104E-3</v>
      </c>
      <c r="AO1776" s="5">
        <v>4896000</v>
      </c>
      <c r="AP1776" s="6">
        <v>3592000</v>
      </c>
      <c r="AQ1776" s="6">
        <v>0</v>
      </c>
      <c r="AR1776" s="6">
        <f t="shared" si="492"/>
        <v>9.3546664850044474E-3</v>
      </c>
      <c r="AS1776" s="6">
        <f t="shared" si="493"/>
        <v>7.5199714014770776E-3</v>
      </c>
      <c r="AT1776" s="6">
        <f t="shared" si="494"/>
        <v>0</v>
      </c>
      <c r="AU1776" s="6">
        <f t="shared" si="495"/>
        <v>2</v>
      </c>
      <c r="AV1776" s="6">
        <f t="shared" si="496"/>
        <v>8.4373189432407625E-3</v>
      </c>
      <c r="AW1776" s="7">
        <f t="shared" si="497"/>
        <v>4.0473017208206216E-3</v>
      </c>
      <c r="AX1776" s="5">
        <v>0</v>
      </c>
      <c r="AY1776" s="6">
        <v>0</v>
      </c>
      <c r="AZ1776" s="6">
        <v>0</v>
      </c>
      <c r="BA1776" s="6">
        <f t="shared" si="498"/>
        <v>0</v>
      </c>
      <c r="BB1776" s="6">
        <f t="shared" si="499"/>
        <v>0</v>
      </c>
      <c r="BC1776" s="6">
        <f t="shared" si="500"/>
        <v>0</v>
      </c>
      <c r="BD1776" s="6">
        <f t="shared" si="501"/>
        <v>0</v>
      </c>
      <c r="BE1776" s="6">
        <f t="shared" si="502"/>
        <v>0</v>
      </c>
      <c r="BF1776" s="7">
        <f t="shared" si="503"/>
        <v>0</v>
      </c>
    </row>
    <row r="1777" spans="1:61" x14ac:dyDescent="0.25">
      <c r="A1777" t="s">
        <v>2736</v>
      </c>
      <c r="B1777" t="s">
        <v>2736</v>
      </c>
      <c r="C1777">
        <f>VLOOKUP(B1777,Annotation!D:E,2,FALSE)</f>
        <v>2558</v>
      </c>
      <c r="D1777" t="str">
        <f>VLOOKUP(B1777,Annotation!D:F,3,FALSE)</f>
        <v>DUF1573 domain-containing protein</v>
      </c>
      <c r="G1777">
        <v>2</v>
      </c>
      <c r="H1777">
        <v>2</v>
      </c>
      <c r="I1777">
        <v>2</v>
      </c>
      <c r="J1777">
        <v>1</v>
      </c>
      <c r="K1777">
        <v>1</v>
      </c>
      <c r="L1777">
        <v>1</v>
      </c>
      <c r="M1777">
        <v>2</v>
      </c>
      <c r="N1777">
        <v>1</v>
      </c>
      <c r="O1777">
        <v>1</v>
      </c>
      <c r="P1777">
        <v>0</v>
      </c>
      <c r="Q1777">
        <v>0</v>
      </c>
      <c r="R1777">
        <v>0</v>
      </c>
      <c r="S1777">
        <v>17.5</v>
      </c>
      <c r="T1777">
        <v>13.404999999999999</v>
      </c>
      <c r="U1777">
        <v>5577800</v>
      </c>
      <c r="V1777">
        <v>1500800</v>
      </c>
      <c r="W1777">
        <v>1180000</v>
      </c>
      <c r="X1777">
        <v>567400</v>
      </c>
      <c r="Y1777">
        <v>1215500</v>
      </c>
      <c r="Z1777">
        <v>303350</v>
      </c>
      <c r="AA1777">
        <v>810740</v>
      </c>
      <c r="AB1777">
        <v>0</v>
      </c>
      <c r="AC1777">
        <v>0</v>
      </c>
      <c r="AD1777">
        <v>0</v>
      </c>
      <c r="AE1777">
        <v>929630</v>
      </c>
      <c r="AF1777" s="5">
        <v>250130</v>
      </c>
      <c r="AG1777" s="6">
        <v>196660</v>
      </c>
      <c r="AH1777" s="6">
        <v>94566</v>
      </c>
      <c r="AI1777" s="6">
        <f t="shared" si="486"/>
        <v>9.882117954025894E-4</v>
      </c>
      <c r="AJ1777" s="6">
        <f t="shared" si="487"/>
        <v>3.967097060905547E-4</v>
      </c>
      <c r="AK1777" s="6">
        <f t="shared" si="488"/>
        <v>2.1652592900818919E-4</v>
      </c>
      <c r="AL1777" s="6">
        <f t="shared" si="489"/>
        <v>3</v>
      </c>
      <c r="AM1777" s="6">
        <f t="shared" si="490"/>
        <v>5.3381581016711112E-4</v>
      </c>
      <c r="AN1777" s="7">
        <f t="shared" si="491"/>
        <v>3.2961930761562667E-4</v>
      </c>
      <c r="AO1777" s="5">
        <v>202590</v>
      </c>
      <c r="AP1777" s="6">
        <v>50559</v>
      </c>
      <c r="AQ1777" s="6">
        <v>135120</v>
      </c>
      <c r="AR1777" s="6">
        <f t="shared" si="492"/>
        <v>3.8708371797325386E-4</v>
      </c>
      <c r="AS1777" s="6">
        <f t="shared" si="493"/>
        <v>1.0584694712897539E-4</v>
      </c>
      <c r="AT1777" s="6">
        <f t="shared" si="494"/>
        <v>3.154025450319169E-4</v>
      </c>
      <c r="AU1777" s="6">
        <f t="shared" si="495"/>
        <v>3</v>
      </c>
      <c r="AV1777" s="6">
        <f t="shared" si="496"/>
        <v>2.6944440337804877E-4</v>
      </c>
      <c r="AW1777" s="7">
        <f t="shared" si="497"/>
        <v>1.1932488817492367E-4</v>
      </c>
      <c r="AX1777" s="5">
        <v>0</v>
      </c>
      <c r="AY1777" s="6">
        <v>0</v>
      </c>
      <c r="AZ1777" s="6">
        <v>0</v>
      </c>
      <c r="BA1777" s="6">
        <f t="shared" si="498"/>
        <v>0</v>
      </c>
      <c r="BB1777" s="6">
        <f t="shared" si="499"/>
        <v>0</v>
      </c>
      <c r="BC1777" s="6">
        <f t="shared" si="500"/>
        <v>0</v>
      </c>
      <c r="BD1777" s="6">
        <f t="shared" si="501"/>
        <v>0</v>
      </c>
      <c r="BE1777" s="6">
        <f t="shared" si="502"/>
        <v>0</v>
      </c>
      <c r="BF1777" s="7">
        <f t="shared" si="503"/>
        <v>0</v>
      </c>
    </row>
    <row r="1778" spans="1:61" x14ac:dyDescent="0.25">
      <c r="A1778" t="s">
        <v>2737</v>
      </c>
      <c r="B1778" t="s">
        <v>2737</v>
      </c>
      <c r="C1778">
        <f>VLOOKUP(B1778,Annotation!D:E,2,FALSE)</f>
        <v>2559</v>
      </c>
      <c r="D1778" t="str">
        <f>VLOOKUP(B1778,Annotation!D:F,3,FALSE)</f>
        <v>valine--tRNA ligase</v>
      </c>
      <c r="G1778">
        <v>47</v>
      </c>
      <c r="H1778">
        <v>47</v>
      </c>
      <c r="I1778">
        <v>47</v>
      </c>
      <c r="J1778">
        <v>38</v>
      </c>
      <c r="K1778">
        <v>39</v>
      </c>
      <c r="L1778">
        <v>37</v>
      </c>
      <c r="M1778">
        <v>19</v>
      </c>
      <c r="N1778">
        <v>23</v>
      </c>
      <c r="O1778">
        <v>21</v>
      </c>
      <c r="P1778">
        <v>21</v>
      </c>
      <c r="Q1778">
        <v>29</v>
      </c>
      <c r="R1778">
        <v>21</v>
      </c>
      <c r="S1778">
        <v>57.5</v>
      </c>
      <c r="T1778">
        <v>103.06</v>
      </c>
      <c r="U1778">
        <v>3295900000</v>
      </c>
      <c r="V1778">
        <v>265860000</v>
      </c>
      <c r="W1778">
        <v>597760000</v>
      </c>
      <c r="X1778">
        <v>455010000</v>
      </c>
      <c r="Y1778">
        <v>242840000</v>
      </c>
      <c r="Z1778">
        <v>499100000</v>
      </c>
      <c r="AA1778">
        <v>247520000</v>
      </c>
      <c r="AB1778">
        <v>332050000</v>
      </c>
      <c r="AC1778">
        <v>432670000</v>
      </c>
      <c r="AD1778">
        <v>223060000</v>
      </c>
      <c r="AE1778">
        <v>63382000</v>
      </c>
      <c r="AF1778" s="5">
        <v>5112700</v>
      </c>
      <c r="AG1778" s="6">
        <v>11495000</v>
      </c>
      <c r="AH1778" s="6">
        <v>8750200</v>
      </c>
      <c r="AI1778" s="6">
        <f t="shared" si="486"/>
        <v>2.0199218191959457E-2</v>
      </c>
      <c r="AJ1778" s="6">
        <f t="shared" si="487"/>
        <v>2.3188132164705211E-2</v>
      </c>
      <c r="AK1778" s="6">
        <f t="shared" si="488"/>
        <v>2.0035162574365595E-2</v>
      </c>
      <c r="AL1778" s="6">
        <f t="shared" si="489"/>
        <v>3</v>
      </c>
      <c r="AM1778" s="6">
        <f t="shared" si="490"/>
        <v>2.1140837643676757E-2</v>
      </c>
      <c r="AN1778" s="7">
        <f t="shared" si="491"/>
        <v>1.449204311174671E-3</v>
      </c>
      <c r="AO1778" s="5">
        <v>4670000</v>
      </c>
      <c r="AP1778" s="6">
        <v>9598100</v>
      </c>
      <c r="AQ1778" s="6">
        <v>4760100</v>
      </c>
      <c r="AR1778" s="6">
        <f t="shared" si="492"/>
        <v>8.9228538572244213E-3</v>
      </c>
      <c r="AS1778" s="6">
        <f t="shared" si="493"/>
        <v>2.0093941399921253E-2</v>
      </c>
      <c r="AT1778" s="6">
        <f t="shared" si="494"/>
        <v>1.1111217100402809E-2</v>
      </c>
      <c r="AU1778" s="6">
        <f t="shared" si="495"/>
        <v>3</v>
      </c>
      <c r="AV1778" s="6">
        <f t="shared" si="496"/>
        <v>1.3376004119182827E-2</v>
      </c>
      <c r="AW1778" s="7">
        <f t="shared" si="497"/>
        <v>4.8335800674017305E-3</v>
      </c>
      <c r="AX1778" s="5">
        <v>6385600</v>
      </c>
      <c r="AY1778" s="6">
        <v>8320600</v>
      </c>
      <c r="AZ1778" s="6">
        <v>4289600</v>
      </c>
      <c r="BA1778" s="6">
        <f t="shared" si="498"/>
        <v>1.1804261120679883E-2</v>
      </c>
      <c r="BB1778" s="6">
        <f t="shared" si="499"/>
        <v>1.8048750061347124E-2</v>
      </c>
      <c r="BC1778" s="6">
        <f t="shared" si="500"/>
        <v>9.0348910200610984E-3</v>
      </c>
      <c r="BD1778" s="6">
        <f t="shared" si="501"/>
        <v>3</v>
      </c>
      <c r="BE1778" s="6">
        <f t="shared" si="502"/>
        <v>1.2962634067362701E-2</v>
      </c>
      <c r="BF1778" s="7">
        <f t="shared" si="503"/>
        <v>3.7699500099911531E-3</v>
      </c>
      <c r="BH1778" t="s">
        <v>2738</v>
      </c>
      <c r="BI1778" t="s">
        <v>2739</v>
      </c>
    </row>
    <row r="1779" spans="1:61" x14ac:dyDescent="0.25">
      <c r="A1779" t="s">
        <v>2740</v>
      </c>
      <c r="B1779" t="s">
        <v>2740</v>
      </c>
      <c r="C1779">
        <f>VLOOKUP(B1779,Annotation!D:E,2,FALSE)</f>
        <v>2560</v>
      </c>
      <c r="D1779" t="str">
        <f>VLOOKUP(B1779,Annotation!D:F,3,FALSE)</f>
        <v>flagellar motor protein MotB</v>
      </c>
      <c r="G1779">
        <v>24</v>
      </c>
      <c r="H1779">
        <v>24</v>
      </c>
      <c r="I1779">
        <v>24</v>
      </c>
      <c r="J1779">
        <v>19</v>
      </c>
      <c r="K1779">
        <v>24</v>
      </c>
      <c r="L1779">
        <v>16</v>
      </c>
      <c r="M1779">
        <v>9</v>
      </c>
      <c r="N1779">
        <v>12</v>
      </c>
      <c r="O1779">
        <v>10</v>
      </c>
      <c r="P1779">
        <v>6</v>
      </c>
      <c r="Q1779">
        <v>8</v>
      </c>
      <c r="R1779">
        <v>6</v>
      </c>
      <c r="S1779">
        <v>57.3</v>
      </c>
      <c r="T1779">
        <v>32.338000000000001</v>
      </c>
      <c r="U1779">
        <v>2711100000</v>
      </c>
      <c r="V1779">
        <v>231590000</v>
      </c>
      <c r="W1779">
        <v>970140000</v>
      </c>
      <c r="X1779">
        <v>398630000</v>
      </c>
      <c r="Y1779">
        <v>307900000</v>
      </c>
      <c r="Z1779">
        <v>301220000</v>
      </c>
      <c r="AA1779">
        <v>290900000</v>
      </c>
      <c r="AB1779">
        <v>49253000</v>
      </c>
      <c r="AC1779">
        <v>109010000</v>
      </c>
      <c r="AD1779">
        <v>52469000</v>
      </c>
      <c r="AE1779">
        <v>169440000</v>
      </c>
      <c r="AF1779" s="5">
        <v>14475000</v>
      </c>
      <c r="AG1779" s="6">
        <v>60633000</v>
      </c>
      <c r="AH1779" s="6">
        <v>24914000</v>
      </c>
      <c r="AI1779" s="6">
        <f t="shared" si="486"/>
        <v>5.7187725336634875E-2</v>
      </c>
      <c r="AJ1779" s="6">
        <f t="shared" si="487"/>
        <v>0.12231109330513884</v>
      </c>
      <c r="AK1779" s="6">
        <f t="shared" si="488"/>
        <v>5.7045100726582761E-2</v>
      </c>
      <c r="AL1779" s="6">
        <f t="shared" si="489"/>
        <v>3</v>
      </c>
      <c r="AM1779" s="6">
        <f t="shared" si="490"/>
        <v>7.8847973122785492E-2</v>
      </c>
      <c r="AN1779" s="7">
        <f t="shared" si="491"/>
        <v>3.0733122169565058E-2</v>
      </c>
      <c r="AO1779" s="5">
        <v>19244000</v>
      </c>
      <c r="AP1779" s="6">
        <v>18826000</v>
      </c>
      <c r="AQ1779" s="6">
        <v>18181000</v>
      </c>
      <c r="AR1779" s="6">
        <f t="shared" si="492"/>
        <v>3.6769036323003587E-2</v>
      </c>
      <c r="AS1779" s="6">
        <f t="shared" si="493"/>
        <v>3.9412856794044396E-2</v>
      </c>
      <c r="AT1779" s="6">
        <f t="shared" si="494"/>
        <v>4.2438822315166373E-2</v>
      </c>
      <c r="AU1779" s="6">
        <f t="shared" si="495"/>
        <v>3</v>
      </c>
      <c r="AV1779" s="6">
        <f t="shared" si="496"/>
        <v>3.9540238477404788E-2</v>
      </c>
      <c r="AW1779" s="7">
        <f t="shared" si="497"/>
        <v>2.3164322954597129E-3</v>
      </c>
      <c r="AX1779" s="5">
        <v>3078300</v>
      </c>
      <c r="AY1779" s="6">
        <v>6812900</v>
      </c>
      <c r="AZ1779" s="6">
        <v>3279300</v>
      </c>
      <c r="BA1779" s="6">
        <f t="shared" si="498"/>
        <v>5.690468712069169E-3</v>
      </c>
      <c r="BB1779" s="6">
        <f t="shared" si="499"/>
        <v>1.4778300758713536E-2</v>
      </c>
      <c r="BC1779" s="6">
        <f t="shared" si="500"/>
        <v>6.9069652466631761E-3</v>
      </c>
      <c r="BD1779" s="6">
        <f t="shared" si="501"/>
        <v>3</v>
      </c>
      <c r="BE1779" s="6">
        <f t="shared" si="502"/>
        <v>9.1252449058152937E-3</v>
      </c>
      <c r="BF1779" s="7">
        <f t="shared" si="503"/>
        <v>4.0280471953259697E-3</v>
      </c>
      <c r="BH1779" t="s">
        <v>2741</v>
      </c>
      <c r="BI1779" t="s">
        <v>2742</v>
      </c>
    </row>
    <row r="1780" spans="1:61" x14ac:dyDescent="0.25">
      <c r="A1780" t="s">
        <v>2743</v>
      </c>
      <c r="B1780" t="s">
        <v>2743</v>
      </c>
      <c r="C1780">
        <f>VLOOKUP(B1780,Annotation!D:E,2,FALSE)</f>
        <v>2562</v>
      </c>
      <c r="D1780" t="str">
        <f>VLOOKUP(B1780,Annotation!D:F,3,FALSE)</f>
        <v>L-glyceraldehyde 3-phosphate reductase</v>
      </c>
      <c r="G1780">
        <v>24</v>
      </c>
      <c r="H1780">
        <v>24</v>
      </c>
      <c r="I1780">
        <v>24</v>
      </c>
      <c r="J1780">
        <v>20</v>
      </c>
      <c r="K1780">
        <v>23</v>
      </c>
      <c r="L1780">
        <v>15</v>
      </c>
      <c r="M1780">
        <v>8</v>
      </c>
      <c r="N1780">
        <v>9</v>
      </c>
      <c r="O1780">
        <v>8</v>
      </c>
      <c r="P1780">
        <v>8</v>
      </c>
      <c r="Q1780">
        <v>6</v>
      </c>
      <c r="R1780">
        <v>6</v>
      </c>
      <c r="S1780">
        <v>72.7</v>
      </c>
      <c r="T1780">
        <v>37.633000000000003</v>
      </c>
      <c r="U1780">
        <v>1075500000</v>
      </c>
      <c r="V1780">
        <v>110590000</v>
      </c>
      <c r="W1780">
        <v>439210000</v>
      </c>
      <c r="X1780">
        <v>49673000</v>
      </c>
      <c r="Y1780">
        <v>102380000</v>
      </c>
      <c r="Z1780">
        <v>109300000</v>
      </c>
      <c r="AA1780">
        <v>66726000</v>
      </c>
      <c r="AB1780">
        <v>122940000</v>
      </c>
      <c r="AC1780">
        <v>46438000</v>
      </c>
      <c r="AD1780">
        <v>28211000</v>
      </c>
      <c r="AE1780">
        <v>53773000</v>
      </c>
      <c r="AF1780" s="5">
        <v>5529700</v>
      </c>
      <c r="AG1780" s="6">
        <v>21961000</v>
      </c>
      <c r="AH1780" s="6">
        <v>2483700</v>
      </c>
      <c r="AI1780" s="6">
        <f t="shared" si="486"/>
        <v>2.1846698776786865E-2</v>
      </c>
      <c r="AJ1780" s="6">
        <f t="shared" si="487"/>
        <v>4.4300528096484659E-2</v>
      </c>
      <c r="AK1780" s="6">
        <f t="shared" si="488"/>
        <v>5.6868795325766075E-3</v>
      </c>
      <c r="AL1780" s="6">
        <f t="shared" si="489"/>
        <v>3</v>
      </c>
      <c r="AM1780" s="6">
        <f t="shared" si="490"/>
        <v>2.3944702135282714E-2</v>
      </c>
      <c r="AN1780" s="7">
        <f t="shared" si="491"/>
        <v>1.5833607241633102E-2</v>
      </c>
      <c r="AO1780" s="5">
        <v>5118900</v>
      </c>
      <c r="AP1780" s="6">
        <v>5464900</v>
      </c>
      <c r="AQ1780" s="6">
        <v>3336300</v>
      </c>
      <c r="AR1780" s="6">
        <f t="shared" si="492"/>
        <v>9.7805560192175782E-3</v>
      </c>
      <c r="AS1780" s="6">
        <f t="shared" si="493"/>
        <v>1.1440949808444343E-2</v>
      </c>
      <c r="AT1780" s="6">
        <f t="shared" si="494"/>
        <v>7.787725806616224E-3</v>
      </c>
      <c r="AU1780" s="6">
        <f t="shared" si="495"/>
        <v>3</v>
      </c>
      <c r="AV1780" s="6">
        <f t="shared" si="496"/>
        <v>9.6697438780927146E-3</v>
      </c>
      <c r="AW1780" s="7">
        <f t="shared" si="497"/>
        <v>1.4934793603860689E-3</v>
      </c>
      <c r="AX1780" s="5">
        <v>6147000</v>
      </c>
      <c r="AY1780" s="6">
        <v>2321900</v>
      </c>
      <c r="AZ1780" s="6">
        <v>1410500</v>
      </c>
      <c r="BA1780" s="6">
        <f t="shared" si="498"/>
        <v>1.1363191103235285E-2</v>
      </c>
      <c r="BB1780" s="6">
        <f t="shared" si="499"/>
        <v>5.0365830309643412E-3</v>
      </c>
      <c r="BC1780" s="6">
        <f t="shared" si="500"/>
        <v>2.9708396549319696E-3</v>
      </c>
      <c r="BD1780" s="6">
        <f t="shared" si="501"/>
        <v>3</v>
      </c>
      <c r="BE1780" s="6">
        <f t="shared" si="502"/>
        <v>6.4568712630438648E-3</v>
      </c>
      <c r="BF1780" s="7">
        <f t="shared" si="503"/>
        <v>3.5703225535514646E-3</v>
      </c>
      <c r="BH1780" t="s">
        <v>2744</v>
      </c>
      <c r="BI1780" t="s">
        <v>2745</v>
      </c>
    </row>
    <row r="1781" spans="1:61" x14ac:dyDescent="0.25">
      <c r="A1781" t="s">
        <v>2746</v>
      </c>
      <c r="B1781" t="s">
        <v>2746</v>
      </c>
      <c r="C1781">
        <f>VLOOKUP(B1781,Annotation!D:E,2,FALSE)</f>
        <v>2564</v>
      </c>
      <c r="D1781" t="str">
        <f>VLOOKUP(B1781,Annotation!D:F,3,FALSE)</f>
        <v>FAD-binding oxidoreductase</v>
      </c>
      <c r="G1781">
        <v>21</v>
      </c>
      <c r="H1781">
        <v>21</v>
      </c>
      <c r="I1781">
        <v>21</v>
      </c>
      <c r="J1781">
        <v>11</v>
      </c>
      <c r="K1781">
        <v>11</v>
      </c>
      <c r="L1781">
        <v>14</v>
      </c>
      <c r="M1781">
        <v>7</v>
      </c>
      <c r="N1781">
        <v>5</v>
      </c>
      <c r="O1781">
        <v>5</v>
      </c>
      <c r="P1781">
        <v>6</v>
      </c>
      <c r="Q1781">
        <v>8</v>
      </c>
      <c r="R1781">
        <v>5</v>
      </c>
      <c r="S1781">
        <v>24.7</v>
      </c>
      <c r="T1781">
        <v>108.86</v>
      </c>
      <c r="U1781">
        <v>103280000</v>
      </c>
      <c r="V1781">
        <v>10630000</v>
      </c>
      <c r="W1781">
        <v>22401000</v>
      </c>
      <c r="X1781">
        <v>23216000</v>
      </c>
      <c r="Y1781">
        <v>5255600</v>
      </c>
      <c r="Z1781">
        <v>3131700</v>
      </c>
      <c r="AA1781">
        <v>5805300</v>
      </c>
      <c r="AB1781">
        <v>5005300</v>
      </c>
      <c r="AC1781">
        <v>4167200</v>
      </c>
      <c r="AD1781">
        <v>23667000</v>
      </c>
      <c r="AE1781">
        <v>1780700</v>
      </c>
      <c r="AF1781" s="5">
        <v>183280</v>
      </c>
      <c r="AG1781" s="6">
        <v>386220</v>
      </c>
      <c r="AH1781" s="6">
        <v>400280</v>
      </c>
      <c r="AI1781" s="6">
        <f t="shared" si="486"/>
        <v>7.2410129877018578E-4</v>
      </c>
      <c r="AJ1781" s="6">
        <f t="shared" si="487"/>
        <v>7.7909703389755953E-4</v>
      </c>
      <c r="AK1781" s="6">
        <f t="shared" si="488"/>
        <v>9.165133225831479E-4</v>
      </c>
      <c r="AL1781" s="6">
        <f t="shared" si="489"/>
        <v>3</v>
      </c>
      <c r="AM1781" s="6">
        <f t="shared" si="490"/>
        <v>8.0657055175029774E-4</v>
      </c>
      <c r="AN1781" s="7">
        <f t="shared" si="491"/>
        <v>8.0918446040250999E-5</v>
      </c>
      <c r="AO1781" s="5">
        <v>90613</v>
      </c>
      <c r="AP1781" s="6">
        <v>53994</v>
      </c>
      <c r="AQ1781" s="6">
        <v>100090</v>
      </c>
      <c r="AR1781" s="6">
        <f t="shared" si="492"/>
        <v>1.7313202496031617E-4</v>
      </c>
      <c r="AS1781" s="6">
        <f t="shared" si="493"/>
        <v>1.1303823381162399E-4</v>
      </c>
      <c r="AT1781" s="6">
        <f t="shared" si="494"/>
        <v>2.3363410843875489E-4</v>
      </c>
      <c r="AU1781" s="6">
        <f t="shared" si="495"/>
        <v>3</v>
      </c>
      <c r="AV1781" s="6">
        <f t="shared" si="496"/>
        <v>1.7326812240356501E-4</v>
      </c>
      <c r="AW1781" s="7">
        <f t="shared" si="497"/>
        <v>4.9233153708696563E-5</v>
      </c>
      <c r="AX1781" s="5">
        <v>86299</v>
      </c>
      <c r="AY1781" s="6">
        <v>71848</v>
      </c>
      <c r="AZ1781" s="6">
        <v>408060</v>
      </c>
      <c r="BA1781" s="6">
        <f t="shared" si="498"/>
        <v>1.5953018204296435E-4</v>
      </c>
      <c r="BB1781" s="6">
        <f t="shared" si="499"/>
        <v>1.5585013032806149E-4</v>
      </c>
      <c r="BC1781" s="6">
        <f t="shared" si="500"/>
        <v>8.5946886181605077E-4</v>
      </c>
      <c r="BD1781" s="6">
        <f t="shared" si="501"/>
        <v>3</v>
      </c>
      <c r="BE1781" s="6">
        <f t="shared" si="502"/>
        <v>3.9161639139569218E-4</v>
      </c>
      <c r="BF1781" s="7">
        <f t="shared" si="503"/>
        <v>3.3082506581170703E-4</v>
      </c>
    </row>
    <row r="1782" spans="1:61" x14ac:dyDescent="0.25">
      <c r="A1782" t="s">
        <v>2747</v>
      </c>
      <c r="B1782" t="s">
        <v>2747</v>
      </c>
      <c r="C1782">
        <f>VLOOKUP(B1782,Annotation!D:E,2,FALSE)</f>
        <v>2565</v>
      </c>
      <c r="D1782" t="str">
        <f>VLOOKUP(B1782,Annotation!D:F,3,FALSE)</f>
        <v>sigma-70 family RNA polymerase sigma factor</v>
      </c>
      <c r="E1782" t="str">
        <f>VLOOKUP(B1782,Annotation!I:O,7,FALSE)</f>
        <v>SF|Ecf</v>
      </c>
      <c r="G1782">
        <v>2</v>
      </c>
      <c r="H1782">
        <v>2</v>
      </c>
      <c r="I1782">
        <v>2</v>
      </c>
      <c r="J1782">
        <v>1</v>
      </c>
      <c r="K1782">
        <v>1</v>
      </c>
      <c r="L1782">
        <v>1</v>
      </c>
      <c r="M1782">
        <v>1</v>
      </c>
      <c r="N1782">
        <v>1</v>
      </c>
      <c r="O1782">
        <v>0</v>
      </c>
      <c r="P1782">
        <v>1</v>
      </c>
      <c r="Q1782">
        <v>0</v>
      </c>
      <c r="R1782">
        <v>0</v>
      </c>
      <c r="S1782">
        <v>12.5</v>
      </c>
      <c r="T1782">
        <v>20.178999999999998</v>
      </c>
      <c r="U1782">
        <v>1754300</v>
      </c>
      <c r="V1782">
        <v>437710</v>
      </c>
      <c r="W1782">
        <v>0</v>
      </c>
      <c r="X1782">
        <v>496460</v>
      </c>
      <c r="Y1782">
        <v>332260</v>
      </c>
      <c r="Z1782">
        <v>158020</v>
      </c>
      <c r="AA1782">
        <v>0</v>
      </c>
      <c r="AB1782">
        <v>329880</v>
      </c>
      <c r="AC1782">
        <v>0</v>
      </c>
      <c r="AD1782">
        <v>0</v>
      </c>
      <c r="AE1782">
        <v>159490</v>
      </c>
      <c r="AF1782" s="5">
        <v>39792</v>
      </c>
      <c r="AG1782" s="6">
        <v>0</v>
      </c>
      <c r="AH1782" s="6">
        <v>45133</v>
      </c>
      <c r="AI1782" s="6">
        <f t="shared" si="486"/>
        <v>1.5720994587878237E-4</v>
      </c>
      <c r="AJ1782" s="6">
        <f t="shared" si="487"/>
        <v>0</v>
      </c>
      <c r="AK1782" s="6">
        <f t="shared" si="488"/>
        <v>1.0334015136440794E-4</v>
      </c>
      <c r="AL1782" s="6">
        <f t="shared" si="489"/>
        <v>2</v>
      </c>
      <c r="AM1782" s="6">
        <f t="shared" si="490"/>
        <v>1.3027504862159515E-4</v>
      </c>
      <c r="AN1782" s="7">
        <f t="shared" si="491"/>
        <v>6.5231305306790428E-5</v>
      </c>
      <c r="AO1782" s="5">
        <v>30206</v>
      </c>
      <c r="AP1782" s="6">
        <v>14365</v>
      </c>
      <c r="AQ1782" s="6">
        <v>0</v>
      </c>
      <c r="AR1782" s="6">
        <f t="shared" si="492"/>
        <v>5.7713859445678993E-5</v>
      </c>
      <c r="AS1782" s="6">
        <f t="shared" si="493"/>
        <v>3.0073605006185475E-5</v>
      </c>
      <c r="AT1782" s="6">
        <f t="shared" si="494"/>
        <v>0</v>
      </c>
      <c r="AU1782" s="6">
        <f t="shared" si="495"/>
        <v>2</v>
      </c>
      <c r="AV1782" s="6">
        <f t="shared" si="496"/>
        <v>4.3893732225932232E-5</v>
      </c>
      <c r="AW1782" s="7">
        <f t="shared" si="497"/>
        <v>2.3568564175527434E-5</v>
      </c>
      <c r="AX1782" s="5">
        <v>29989</v>
      </c>
      <c r="AY1782" s="6">
        <v>0</v>
      </c>
      <c r="AZ1782" s="6">
        <v>0</v>
      </c>
      <c r="BA1782" s="6">
        <f t="shared" si="498"/>
        <v>5.5436918496001786E-5</v>
      </c>
      <c r="BB1782" s="6">
        <f t="shared" si="499"/>
        <v>0</v>
      </c>
      <c r="BC1782" s="6">
        <f t="shared" si="500"/>
        <v>0</v>
      </c>
      <c r="BD1782" s="6">
        <f t="shared" si="501"/>
        <v>1</v>
      </c>
      <c r="BE1782" s="6">
        <f t="shared" si="502"/>
        <v>0</v>
      </c>
      <c r="BF1782" s="7">
        <f t="shared" si="503"/>
        <v>0</v>
      </c>
    </row>
    <row r="1783" spans="1:61" x14ac:dyDescent="0.25">
      <c r="A1783" t="s">
        <v>2748</v>
      </c>
      <c r="B1783" t="s">
        <v>2748</v>
      </c>
      <c r="C1783">
        <f>VLOOKUP(B1783,Annotation!D:E,2,FALSE)</f>
        <v>2567</v>
      </c>
      <c r="D1783" t="str">
        <f>VLOOKUP(B1783,Annotation!D:F,3,FALSE)</f>
        <v>T9SS type A sorting domain-containing protein</v>
      </c>
      <c r="E1783" t="str">
        <f>VLOOKUP(B1783,Annotation!I:O,7,FALSE)</f>
        <v xml:space="preserve">CAZyme, multi-domain, contains a PL6 and a CBM32 domain </v>
      </c>
      <c r="G1783">
        <v>2</v>
      </c>
      <c r="H1783">
        <v>2</v>
      </c>
      <c r="I1783">
        <v>2</v>
      </c>
      <c r="J1783">
        <v>0</v>
      </c>
      <c r="K1783">
        <v>1</v>
      </c>
      <c r="L1783">
        <v>1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3</v>
      </c>
      <c r="T1783">
        <v>96.563999999999993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 s="5">
        <v>0</v>
      </c>
      <c r="AG1783" s="6">
        <v>0</v>
      </c>
      <c r="AH1783" s="6">
        <v>0</v>
      </c>
      <c r="AI1783" s="6">
        <f t="shared" si="486"/>
        <v>0</v>
      </c>
      <c r="AJ1783" s="6">
        <f t="shared" si="487"/>
        <v>0</v>
      </c>
      <c r="AK1783" s="6">
        <f t="shared" si="488"/>
        <v>0</v>
      </c>
      <c r="AL1783" s="6">
        <f t="shared" si="489"/>
        <v>0</v>
      </c>
      <c r="AM1783" s="6">
        <f t="shared" si="490"/>
        <v>0</v>
      </c>
      <c r="AN1783" s="7">
        <f t="shared" si="491"/>
        <v>0</v>
      </c>
      <c r="AO1783" s="5">
        <v>0</v>
      </c>
      <c r="AP1783" s="6">
        <v>0</v>
      </c>
      <c r="AQ1783" s="6">
        <v>0</v>
      </c>
      <c r="AR1783" s="6">
        <f t="shared" si="492"/>
        <v>0</v>
      </c>
      <c r="AS1783" s="6">
        <f t="shared" si="493"/>
        <v>0</v>
      </c>
      <c r="AT1783" s="6">
        <f t="shared" si="494"/>
        <v>0</v>
      </c>
      <c r="AU1783" s="6">
        <f t="shared" si="495"/>
        <v>0</v>
      </c>
      <c r="AV1783" s="6">
        <f t="shared" si="496"/>
        <v>0</v>
      </c>
      <c r="AW1783" s="7">
        <f t="shared" si="497"/>
        <v>0</v>
      </c>
      <c r="AX1783" s="5">
        <v>0</v>
      </c>
      <c r="AY1783" s="6">
        <v>0</v>
      </c>
      <c r="AZ1783" s="6">
        <v>0</v>
      </c>
      <c r="BA1783" s="6">
        <f t="shared" si="498"/>
        <v>0</v>
      </c>
      <c r="BB1783" s="6">
        <f t="shared" si="499"/>
        <v>0</v>
      </c>
      <c r="BC1783" s="6">
        <f t="shared" si="500"/>
        <v>0</v>
      </c>
      <c r="BD1783" s="6">
        <f t="shared" si="501"/>
        <v>0</v>
      </c>
      <c r="BE1783" s="6">
        <f t="shared" si="502"/>
        <v>0</v>
      </c>
      <c r="BF1783" s="7">
        <f t="shared" si="503"/>
        <v>0</v>
      </c>
    </row>
    <row r="1784" spans="1:61" x14ac:dyDescent="0.25">
      <c r="A1784" t="s">
        <v>2749</v>
      </c>
      <c r="B1784" t="s">
        <v>2749</v>
      </c>
      <c r="C1784">
        <f>VLOOKUP(B1784,Annotation!D:E,2,FALSE)</f>
        <v>2568</v>
      </c>
      <c r="D1784" t="str">
        <f>VLOOKUP(B1784,Annotation!D:F,3,FALSE)</f>
        <v>peptidylprolyl isomerase</v>
      </c>
      <c r="G1784">
        <v>4</v>
      </c>
      <c r="H1784">
        <v>4</v>
      </c>
      <c r="I1784">
        <v>4</v>
      </c>
      <c r="J1784">
        <v>2</v>
      </c>
      <c r="K1784">
        <v>3</v>
      </c>
      <c r="L1784">
        <v>2</v>
      </c>
      <c r="M1784">
        <v>1</v>
      </c>
      <c r="N1784">
        <v>2</v>
      </c>
      <c r="O1784">
        <v>0</v>
      </c>
      <c r="P1784">
        <v>1</v>
      </c>
      <c r="Q1784">
        <v>0</v>
      </c>
      <c r="R1784">
        <v>0</v>
      </c>
      <c r="S1784">
        <v>50.7</v>
      </c>
      <c r="T1784">
        <v>15.435</v>
      </c>
      <c r="U1784">
        <v>24571000</v>
      </c>
      <c r="V1784">
        <v>7885200</v>
      </c>
      <c r="W1784">
        <v>15431000</v>
      </c>
      <c r="X1784">
        <v>0</v>
      </c>
      <c r="Y1784">
        <v>180730</v>
      </c>
      <c r="Z1784">
        <v>833090</v>
      </c>
      <c r="AA1784">
        <v>0</v>
      </c>
      <c r="AB1784">
        <v>241020</v>
      </c>
      <c r="AC1784">
        <v>0</v>
      </c>
      <c r="AD1784">
        <v>0</v>
      </c>
      <c r="AE1784">
        <v>3071300</v>
      </c>
      <c r="AF1784" s="5">
        <v>985640</v>
      </c>
      <c r="AG1784" s="6">
        <v>1928800</v>
      </c>
      <c r="AH1784" s="6">
        <v>0</v>
      </c>
      <c r="AI1784" s="6">
        <f t="shared" si="486"/>
        <v>3.8940593852021272E-3</v>
      </c>
      <c r="AJ1784" s="6">
        <f t="shared" si="487"/>
        <v>3.890845525818479E-3</v>
      </c>
      <c r="AK1784" s="6">
        <f t="shared" si="488"/>
        <v>0</v>
      </c>
      <c r="AL1784" s="6">
        <f t="shared" si="489"/>
        <v>2</v>
      </c>
      <c r="AM1784" s="6">
        <f t="shared" si="490"/>
        <v>3.8924524555103033E-3</v>
      </c>
      <c r="AN1784" s="7">
        <f t="shared" si="491"/>
        <v>1.8349201535808515E-3</v>
      </c>
      <c r="AO1784" s="5">
        <v>22591</v>
      </c>
      <c r="AP1784" s="6">
        <v>104140</v>
      </c>
      <c r="AQ1784" s="6">
        <v>0</v>
      </c>
      <c r="AR1784" s="6">
        <f t="shared" si="492"/>
        <v>4.3164066699905116E-5</v>
      </c>
      <c r="AS1784" s="6">
        <f t="shared" si="493"/>
        <v>2.180205517120888E-4</v>
      </c>
      <c r="AT1784" s="6">
        <f t="shared" si="494"/>
        <v>0</v>
      </c>
      <c r="AU1784" s="6">
        <f t="shared" si="495"/>
        <v>2</v>
      </c>
      <c r="AV1784" s="6">
        <f t="shared" si="496"/>
        <v>1.3059230920599697E-4</v>
      </c>
      <c r="AW1784" s="7">
        <f t="shared" si="497"/>
        <v>9.4263748171307719E-5</v>
      </c>
      <c r="AX1784" s="5">
        <v>30128</v>
      </c>
      <c r="AY1784" s="6">
        <v>0</v>
      </c>
      <c r="AZ1784" s="6">
        <v>0</v>
      </c>
      <c r="BA1784" s="6">
        <f t="shared" si="498"/>
        <v>5.5693870434077216E-5</v>
      </c>
      <c r="BB1784" s="6">
        <f t="shared" si="499"/>
        <v>0</v>
      </c>
      <c r="BC1784" s="6">
        <f t="shared" si="500"/>
        <v>0</v>
      </c>
      <c r="BD1784" s="6">
        <f t="shared" si="501"/>
        <v>1</v>
      </c>
      <c r="BE1784" s="6">
        <f t="shared" si="502"/>
        <v>0</v>
      </c>
      <c r="BF1784" s="7">
        <f t="shared" si="503"/>
        <v>0</v>
      </c>
      <c r="BH1784" t="s">
        <v>2750</v>
      </c>
      <c r="BI1784" t="s">
        <v>2751</v>
      </c>
    </row>
    <row r="1785" spans="1:61" x14ac:dyDescent="0.25">
      <c r="A1785" t="s">
        <v>2752</v>
      </c>
      <c r="B1785" t="s">
        <v>2752</v>
      </c>
      <c r="C1785">
        <f>VLOOKUP(B1785,Annotation!D:E,2,FALSE)</f>
        <v>2569</v>
      </c>
      <c r="D1785" t="str">
        <f>VLOOKUP(B1785,Annotation!D:F,3,FALSE)</f>
        <v>zinc carboxypeptidase</v>
      </c>
      <c r="G1785">
        <v>49</v>
      </c>
      <c r="H1785">
        <v>49</v>
      </c>
      <c r="I1785">
        <v>49</v>
      </c>
      <c r="J1785">
        <v>42</v>
      </c>
      <c r="K1785">
        <v>43</v>
      </c>
      <c r="L1785">
        <v>41</v>
      </c>
      <c r="M1785">
        <v>27</v>
      </c>
      <c r="N1785">
        <v>26</v>
      </c>
      <c r="O1785">
        <v>27</v>
      </c>
      <c r="P1785">
        <v>28</v>
      </c>
      <c r="Q1785">
        <v>25</v>
      </c>
      <c r="R1785">
        <v>30</v>
      </c>
      <c r="S1785">
        <v>61</v>
      </c>
      <c r="T1785">
        <v>92.090999999999994</v>
      </c>
      <c r="U1785">
        <v>7476200000</v>
      </c>
      <c r="V1785">
        <v>433990000</v>
      </c>
      <c r="W1785">
        <v>697510000</v>
      </c>
      <c r="X1785">
        <v>582560000</v>
      </c>
      <c r="Y1785">
        <v>1023600000</v>
      </c>
      <c r="Z1785">
        <v>925980000</v>
      </c>
      <c r="AA1785">
        <v>1095900000</v>
      </c>
      <c r="AB1785">
        <v>1040200000</v>
      </c>
      <c r="AC1785">
        <v>912870000</v>
      </c>
      <c r="AD1785">
        <v>763650000</v>
      </c>
      <c r="AE1785">
        <v>182350000</v>
      </c>
      <c r="AF1785" s="5">
        <v>10585000</v>
      </c>
      <c r="AG1785" s="6">
        <v>17012000</v>
      </c>
      <c r="AH1785" s="6">
        <v>14209000</v>
      </c>
      <c r="AI1785" s="6">
        <f t="shared" si="486"/>
        <v>4.1819141463784466E-2</v>
      </c>
      <c r="AJ1785" s="6">
        <f t="shared" si="487"/>
        <v>3.4317225261936937E-2</v>
      </c>
      <c r="AK1785" s="6">
        <f t="shared" si="488"/>
        <v>3.2534070652003463E-2</v>
      </c>
      <c r="AL1785" s="6">
        <f t="shared" si="489"/>
        <v>3</v>
      </c>
      <c r="AM1785" s="6">
        <f t="shared" si="490"/>
        <v>3.6223479125908294E-2</v>
      </c>
      <c r="AN1785" s="7">
        <f t="shared" si="491"/>
        <v>4.0231403853520668E-3</v>
      </c>
      <c r="AO1785" s="5">
        <v>24965000</v>
      </c>
      <c r="AP1785" s="6">
        <v>22585000</v>
      </c>
      <c r="AQ1785" s="6">
        <v>26729000</v>
      </c>
      <c r="AR1785" s="6">
        <f t="shared" si="492"/>
        <v>4.7700009966939544E-2</v>
      </c>
      <c r="AS1785" s="6">
        <f t="shared" si="493"/>
        <v>4.7282448246759416E-2</v>
      </c>
      <c r="AT1785" s="6">
        <f t="shared" si="494"/>
        <v>6.2391908127280238E-2</v>
      </c>
      <c r="AU1785" s="6">
        <f t="shared" si="495"/>
        <v>3</v>
      </c>
      <c r="AV1785" s="6">
        <f t="shared" si="496"/>
        <v>5.2458122113659737E-2</v>
      </c>
      <c r="AW1785" s="7">
        <f t="shared" si="497"/>
        <v>7.0263156713810176E-3</v>
      </c>
      <c r="AX1785" s="5">
        <v>25371000</v>
      </c>
      <c r="AY1785" s="6">
        <v>22265000</v>
      </c>
      <c r="AZ1785" s="6">
        <v>18626000</v>
      </c>
      <c r="BA1785" s="6">
        <f t="shared" si="498"/>
        <v>4.6900198711596293E-2</v>
      </c>
      <c r="BB1785" s="6">
        <f t="shared" si="499"/>
        <v>4.8296447385512316E-2</v>
      </c>
      <c r="BC1785" s="6">
        <f t="shared" si="500"/>
        <v>3.9230669558853508E-2</v>
      </c>
      <c r="BD1785" s="6">
        <f t="shared" si="501"/>
        <v>3</v>
      </c>
      <c r="BE1785" s="6">
        <f t="shared" si="502"/>
        <v>4.4809105218654034E-2</v>
      </c>
      <c r="BF1785" s="7">
        <f t="shared" si="503"/>
        <v>3.9855226255163159E-3</v>
      </c>
      <c r="BH1785" t="s">
        <v>2753</v>
      </c>
      <c r="BI1785" t="s">
        <v>2754</v>
      </c>
    </row>
    <row r="1786" spans="1:61" x14ac:dyDescent="0.25">
      <c r="A1786" t="s">
        <v>2755</v>
      </c>
      <c r="B1786" t="s">
        <v>2755</v>
      </c>
      <c r="C1786">
        <f>VLOOKUP(B1786,Annotation!D:E,2,FALSE)</f>
        <v>2571</v>
      </c>
      <c r="D1786" t="str">
        <f>VLOOKUP(B1786,Annotation!D:F,3,FALSE)</f>
        <v>tRNA-binding protein</v>
      </c>
      <c r="G1786">
        <v>2</v>
      </c>
      <c r="H1786">
        <v>2</v>
      </c>
      <c r="I1786">
        <v>2</v>
      </c>
      <c r="J1786">
        <v>1</v>
      </c>
      <c r="K1786">
        <v>1</v>
      </c>
      <c r="L1786">
        <v>1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18.8</v>
      </c>
      <c r="T1786">
        <v>12.487</v>
      </c>
      <c r="U1786">
        <v>1634100</v>
      </c>
      <c r="V1786">
        <v>592240</v>
      </c>
      <c r="W1786">
        <v>594610</v>
      </c>
      <c r="X1786">
        <v>447270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272350</v>
      </c>
      <c r="AF1786" s="5">
        <v>98706</v>
      </c>
      <c r="AG1786" s="6">
        <v>99101</v>
      </c>
      <c r="AH1786" s="6">
        <v>74546</v>
      </c>
      <c r="AI1786" s="6">
        <f t="shared" si="486"/>
        <v>3.8996695109346332E-4</v>
      </c>
      <c r="AJ1786" s="6">
        <f t="shared" si="487"/>
        <v>1.9991014229268821E-4</v>
      </c>
      <c r="AK1786" s="6">
        <f t="shared" si="488"/>
        <v>1.7068652479585125E-4</v>
      </c>
      <c r="AL1786" s="6">
        <f t="shared" si="489"/>
        <v>3</v>
      </c>
      <c r="AM1786" s="6">
        <f t="shared" si="490"/>
        <v>2.5352120606066759E-4</v>
      </c>
      <c r="AN1786" s="7">
        <f t="shared" si="491"/>
        <v>9.721654851607101E-5</v>
      </c>
      <c r="AO1786" s="5">
        <v>0</v>
      </c>
      <c r="AP1786" s="6">
        <v>0</v>
      </c>
      <c r="AQ1786" s="6">
        <v>0</v>
      </c>
      <c r="AR1786" s="6">
        <f t="shared" si="492"/>
        <v>0</v>
      </c>
      <c r="AS1786" s="6">
        <f t="shared" si="493"/>
        <v>0</v>
      </c>
      <c r="AT1786" s="6">
        <f t="shared" si="494"/>
        <v>0</v>
      </c>
      <c r="AU1786" s="6">
        <f t="shared" si="495"/>
        <v>0</v>
      </c>
      <c r="AV1786" s="6">
        <f t="shared" si="496"/>
        <v>0</v>
      </c>
      <c r="AW1786" s="7">
        <f t="shared" si="497"/>
        <v>0</v>
      </c>
      <c r="AX1786" s="5">
        <v>0</v>
      </c>
      <c r="AY1786" s="6">
        <v>0</v>
      </c>
      <c r="AZ1786" s="6">
        <v>0</v>
      </c>
      <c r="BA1786" s="6">
        <f t="shared" si="498"/>
        <v>0</v>
      </c>
      <c r="BB1786" s="6">
        <f t="shared" si="499"/>
        <v>0</v>
      </c>
      <c r="BC1786" s="6">
        <f t="shared" si="500"/>
        <v>0</v>
      </c>
      <c r="BD1786" s="6">
        <f t="shared" si="501"/>
        <v>0</v>
      </c>
      <c r="BE1786" s="6">
        <f t="shared" si="502"/>
        <v>0</v>
      </c>
      <c r="BF1786" s="7">
        <f t="shared" si="503"/>
        <v>0</v>
      </c>
    </row>
    <row r="1787" spans="1:61" x14ac:dyDescent="0.25">
      <c r="A1787" t="s">
        <v>2756</v>
      </c>
      <c r="B1787" t="s">
        <v>2756</v>
      </c>
      <c r="C1787">
        <f>VLOOKUP(B1787,Annotation!D:E,2,FALSE)</f>
        <v>2573</v>
      </c>
      <c r="D1787" t="str">
        <f>VLOOKUP(B1787,Annotation!D:F,3,FALSE)</f>
        <v>hypothetical protein</v>
      </c>
      <c r="G1787">
        <v>12</v>
      </c>
      <c r="H1787">
        <v>12</v>
      </c>
      <c r="I1787">
        <v>12</v>
      </c>
      <c r="J1787">
        <v>9</v>
      </c>
      <c r="K1787">
        <v>11</v>
      </c>
      <c r="L1787">
        <v>0</v>
      </c>
      <c r="M1787">
        <v>4</v>
      </c>
      <c r="N1787">
        <v>6</v>
      </c>
      <c r="O1787">
        <v>4</v>
      </c>
      <c r="P1787">
        <v>5</v>
      </c>
      <c r="Q1787">
        <v>7</v>
      </c>
      <c r="R1787">
        <v>4</v>
      </c>
      <c r="S1787">
        <v>52.2</v>
      </c>
      <c r="T1787">
        <v>26.315999999999999</v>
      </c>
      <c r="U1787">
        <v>125900000</v>
      </c>
      <c r="V1787">
        <v>25060000</v>
      </c>
      <c r="W1787">
        <v>59929000</v>
      </c>
      <c r="X1787">
        <v>0</v>
      </c>
      <c r="Y1787">
        <v>13035000</v>
      </c>
      <c r="Z1787">
        <v>3637800</v>
      </c>
      <c r="AA1787">
        <v>10134000</v>
      </c>
      <c r="AB1787">
        <v>5571600</v>
      </c>
      <c r="AC1787">
        <v>6594100</v>
      </c>
      <c r="AD1787">
        <v>1940800</v>
      </c>
      <c r="AE1787">
        <v>7868900</v>
      </c>
      <c r="AF1787" s="5">
        <v>1566200</v>
      </c>
      <c r="AG1787" s="6">
        <v>3745600</v>
      </c>
      <c r="AH1787" s="6">
        <v>0</v>
      </c>
      <c r="AI1787" s="6">
        <f t="shared" si="486"/>
        <v>6.18773163538774E-3</v>
      </c>
      <c r="AJ1787" s="6">
        <f t="shared" si="487"/>
        <v>7.5557605773049017E-3</v>
      </c>
      <c r="AK1787" s="6">
        <f t="shared" si="488"/>
        <v>0</v>
      </c>
      <c r="AL1787" s="6">
        <f t="shared" si="489"/>
        <v>2</v>
      </c>
      <c r="AM1787" s="6">
        <f t="shared" si="490"/>
        <v>6.8717461063463204E-3</v>
      </c>
      <c r="AN1787" s="7">
        <f t="shared" si="491"/>
        <v>3.2871643280942206E-3</v>
      </c>
      <c r="AO1787" s="5">
        <v>814700</v>
      </c>
      <c r="AP1787" s="6">
        <v>227360</v>
      </c>
      <c r="AQ1787" s="6">
        <v>633360</v>
      </c>
      <c r="AR1787" s="6">
        <f t="shared" si="492"/>
        <v>1.5566272028866674E-3</v>
      </c>
      <c r="AS1787" s="6">
        <f t="shared" si="493"/>
        <v>4.7598571766142221E-4</v>
      </c>
      <c r="AT1787" s="6">
        <f t="shared" si="494"/>
        <v>1.4784144162330881E-3</v>
      </c>
      <c r="AU1787" s="6">
        <f t="shared" si="495"/>
        <v>3</v>
      </c>
      <c r="AV1787" s="6">
        <f t="shared" si="496"/>
        <v>1.1703424455937258E-3</v>
      </c>
      <c r="AW1787" s="7">
        <f t="shared" si="497"/>
        <v>4.9202151661465029E-4</v>
      </c>
      <c r="AX1787" s="5">
        <v>348220</v>
      </c>
      <c r="AY1787" s="6">
        <v>412130</v>
      </c>
      <c r="AZ1787" s="6">
        <v>121300</v>
      </c>
      <c r="BA1787" s="6">
        <f t="shared" si="498"/>
        <v>6.4371081925631874E-4</v>
      </c>
      <c r="BB1787" s="6">
        <f t="shared" si="499"/>
        <v>8.9397776155361293E-4</v>
      </c>
      <c r="BC1787" s="6">
        <f t="shared" si="500"/>
        <v>2.554858916293853E-4</v>
      </c>
      <c r="BD1787" s="6">
        <f t="shared" si="501"/>
        <v>3</v>
      </c>
      <c r="BE1787" s="6">
        <f t="shared" si="502"/>
        <v>5.9772482414643892E-4</v>
      </c>
      <c r="BF1787" s="7">
        <f t="shared" si="503"/>
        <v>2.6268358761003527E-4</v>
      </c>
      <c r="BH1787">
        <v>2466</v>
      </c>
      <c r="BI1787">
        <v>186</v>
      </c>
    </row>
    <row r="1788" spans="1:61" x14ac:dyDescent="0.25">
      <c r="A1788" t="s">
        <v>3792</v>
      </c>
      <c r="B1788" t="s">
        <v>3792</v>
      </c>
      <c r="C1788">
        <f>VLOOKUP(B1788,Annotation!D:E,2,FALSE)</f>
        <v>2574</v>
      </c>
      <c r="D1788" t="str">
        <f>VLOOKUP(B1788,Annotation!D:F,3,FALSE)</f>
        <v>hypothetical protein</v>
      </c>
      <c r="G1788">
        <v>10</v>
      </c>
      <c r="H1788">
        <v>10</v>
      </c>
      <c r="I1788">
        <v>10</v>
      </c>
      <c r="J1788">
        <v>5</v>
      </c>
      <c r="K1788">
        <v>6</v>
      </c>
      <c r="L1788">
        <v>1</v>
      </c>
      <c r="M1788">
        <v>1</v>
      </c>
      <c r="N1788">
        <v>0</v>
      </c>
      <c r="O1788">
        <v>2</v>
      </c>
      <c r="P1788">
        <v>1</v>
      </c>
      <c r="Q1788">
        <v>0</v>
      </c>
      <c r="R1788">
        <v>0</v>
      </c>
      <c r="S1788">
        <v>25.6</v>
      </c>
      <c r="T1788">
        <v>41.610999999999997</v>
      </c>
      <c r="U1788">
        <v>14310000</v>
      </c>
      <c r="V1788">
        <v>2519800</v>
      </c>
      <c r="W1788">
        <v>10559000</v>
      </c>
      <c r="X1788">
        <v>126510</v>
      </c>
      <c r="Y1788">
        <v>426700</v>
      </c>
      <c r="Z1788">
        <v>0</v>
      </c>
      <c r="AA1788">
        <v>677720</v>
      </c>
      <c r="AB1788">
        <v>0</v>
      </c>
      <c r="AC1788">
        <v>0</v>
      </c>
      <c r="AD1788">
        <v>0</v>
      </c>
      <c r="AE1788">
        <v>681420</v>
      </c>
      <c r="AF1788" s="5">
        <v>119990</v>
      </c>
      <c r="AG1788" s="6">
        <v>502810</v>
      </c>
      <c r="AH1788" s="6">
        <v>6024.3</v>
      </c>
      <c r="AI1788" s="6">
        <f t="shared" si="486"/>
        <v>4.7405562439674045E-4</v>
      </c>
      <c r="AJ1788" s="6">
        <f t="shared" si="487"/>
        <v>1.014286623204474E-3</v>
      </c>
      <c r="AK1788" s="6">
        <f t="shared" si="488"/>
        <v>1.3793722417401963E-5</v>
      </c>
      <c r="AL1788" s="6">
        <f t="shared" si="489"/>
        <v>3</v>
      </c>
      <c r="AM1788" s="6">
        <f t="shared" si="490"/>
        <v>5.0071199000620542E-4</v>
      </c>
      <c r="AN1788" s="7">
        <f t="shared" si="491"/>
        <v>4.0888419917458425E-4</v>
      </c>
      <c r="AO1788" s="5">
        <v>20319</v>
      </c>
      <c r="AP1788" s="6">
        <v>0</v>
      </c>
      <c r="AQ1788" s="6">
        <v>32272</v>
      </c>
      <c r="AR1788" s="6">
        <f t="shared" si="492"/>
        <v>3.8823012317974952E-5</v>
      </c>
      <c r="AS1788" s="6">
        <f t="shared" si="493"/>
        <v>0</v>
      </c>
      <c r="AT1788" s="6">
        <f t="shared" si="494"/>
        <v>7.5330601933614727E-5</v>
      </c>
      <c r="AU1788" s="6">
        <f t="shared" si="495"/>
        <v>2</v>
      </c>
      <c r="AV1788" s="6">
        <f t="shared" si="496"/>
        <v>5.7076807125794836E-5</v>
      </c>
      <c r="AW1788" s="7">
        <f t="shared" si="497"/>
        <v>3.075843149567344E-5</v>
      </c>
      <c r="AX1788" s="5">
        <v>0</v>
      </c>
      <c r="AY1788" s="6">
        <v>0</v>
      </c>
      <c r="AZ1788" s="6">
        <v>0</v>
      </c>
      <c r="BA1788" s="6">
        <f t="shared" si="498"/>
        <v>0</v>
      </c>
      <c r="BB1788" s="6">
        <f t="shared" si="499"/>
        <v>0</v>
      </c>
      <c r="BC1788" s="6">
        <f t="shared" si="500"/>
        <v>0</v>
      </c>
      <c r="BD1788" s="6">
        <f t="shared" si="501"/>
        <v>0</v>
      </c>
      <c r="BE1788" s="6">
        <f t="shared" si="502"/>
        <v>0</v>
      </c>
      <c r="BF1788" s="7">
        <f t="shared" si="503"/>
        <v>0</v>
      </c>
    </row>
    <row r="1789" spans="1:61" x14ac:dyDescent="0.25">
      <c r="A1789" t="s">
        <v>2757</v>
      </c>
      <c r="B1789" t="s">
        <v>2757</v>
      </c>
      <c r="C1789">
        <f>VLOOKUP(B1789,Annotation!D:E,2,FALSE)</f>
        <v>2576</v>
      </c>
      <c r="D1789" t="str">
        <f>VLOOKUP(B1789,Annotation!D:F,3,FALSE)</f>
        <v>type III restriction-modification system endonuclease</v>
      </c>
      <c r="G1789">
        <v>26</v>
      </c>
      <c r="H1789">
        <v>26</v>
      </c>
      <c r="I1789">
        <v>26</v>
      </c>
      <c r="J1789">
        <v>19</v>
      </c>
      <c r="K1789">
        <v>16</v>
      </c>
      <c r="L1789">
        <v>15</v>
      </c>
      <c r="M1789">
        <v>4</v>
      </c>
      <c r="N1789">
        <v>4</v>
      </c>
      <c r="O1789">
        <v>3</v>
      </c>
      <c r="P1789">
        <v>2</v>
      </c>
      <c r="Q1789">
        <v>6</v>
      </c>
      <c r="R1789">
        <v>3</v>
      </c>
      <c r="S1789">
        <v>29.2</v>
      </c>
      <c r="T1789">
        <v>112.1</v>
      </c>
      <c r="U1789">
        <v>149050000</v>
      </c>
      <c r="V1789">
        <v>19171000</v>
      </c>
      <c r="W1789">
        <v>36972000</v>
      </c>
      <c r="X1789">
        <v>23235000</v>
      </c>
      <c r="Y1789">
        <v>3051800</v>
      </c>
      <c r="Z1789">
        <v>6836600</v>
      </c>
      <c r="AA1789">
        <v>2063200</v>
      </c>
      <c r="AB1789">
        <v>3400600</v>
      </c>
      <c r="AC1789">
        <v>52345000</v>
      </c>
      <c r="AD1789">
        <v>1978300</v>
      </c>
      <c r="AE1789">
        <v>2569900</v>
      </c>
      <c r="AF1789" s="5">
        <v>330530</v>
      </c>
      <c r="AG1789" s="6">
        <v>637440</v>
      </c>
      <c r="AH1789" s="6">
        <v>400600</v>
      </c>
      <c r="AI1789" s="6">
        <f t="shared" si="486"/>
        <v>1.3058555340599602E-3</v>
      </c>
      <c r="AJ1789" s="6">
        <f t="shared" si="487"/>
        <v>1.2858671567698731E-3</v>
      </c>
      <c r="AK1789" s="6">
        <f t="shared" si="488"/>
        <v>9.172460203527756E-4</v>
      </c>
      <c r="AL1789" s="6">
        <f t="shared" si="489"/>
        <v>3</v>
      </c>
      <c r="AM1789" s="6">
        <f t="shared" si="490"/>
        <v>1.1696562370608697E-3</v>
      </c>
      <c r="AN1789" s="7">
        <f t="shared" si="491"/>
        <v>1.7866742275457487E-4</v>
      </c>
      <c r="AO1789" s="5">
        <v>52618</v>
      </c>
      <c r="AP1789" s="6">
        <v>117870</v>
      </c>
      <c r="AQ1789" s="6">
        <v>35573</v>
      </c>
      <c r="AR1789" s="6">
        <f t="shared" si="492"/>
        <v>1.0053591525897958E-4</v>
      </c>
      <c r="AS1789" s="6">
        <f t="shared" si="493"/>
        <v>2.4676476311027371E-4</v>
      </c>
      <c r="AT1789" s="6">
        <f t="shared" si="494"/>
        <v>8.3035929058765379E-5</v>
      </c>
      <c r="AU1789" s="6">
        <f t="shared" si="495"/>
        <v>3</v>
      </c>
      <c r="AV1789" s="6">
        <f t="shared" si="496"/>
        <v>1.4344553580933954E-4</v>
      </c>
      <c r="AW1789" s="7">
        <f t="shared" si="497"/>
        <v>7.3406218750178082E-5</v>
      </c>
      <c r="AX1789" s="5">
        <v>58631</v>
      </c>
      <c r="AY1789" s="6">
        <v>902510</v>
      </c>
      <c r="AZ1789" s="6">
        <v>34109</v>
      </c>
      <c r="BA1789" s="6">
        <f t="shared" si="498"/>
        <v>1.0838380634029412E-4</v>
      </c>
      <c r="BB1789" s="6">
        <f t="shared" si="499"/>
        <v>1.9576926445047708E-3</v>
      </c>
      <c r="BC1789" s="6">
        <f t="shared" si="500"/>
        <v>7.1841453236493833E-5</v>
      </c>
      <c r="BD1789" s="6">
        <f t="shared" si="501"/>
        <v>3</v>
      </c>
      <c r="BE1789" s="6">
        <f t="shared" si="502"/>
        <v>7.1263930136051959E-4</v>
      </c>
      <c r="BF1789" s="7">
        <f t="shared" si="503"/>
        <v>8.8051205039968948E-4</v>
      </c>
    </row>
    <row r="1790" spans="1:61" x14ac:dyDescent="0.25">
      <c r="A1790" t="s">
        <v>2758</v>
      </c>
      <c r="B1790" t="s">
        <v>2758</v>
      </c>
      <c r="C1790">
        <f>VLOOKUP(B1790,Annotation!D:E,2,FALSE)</f>
        <v>2577</v>
      </c>
      <c r="D1790" t="str">
        <f>VLOOKUP(B1790,Annotation!D:F,3,FALSE)</f>
        <v>death-on-curing protein</v>
      </c>
      <c r="G1790">
        <v>10</v>
      </c>
      <c r="H1790">
        <v>10</v>
      </c>
      <c r="I1790">
        <v>10</v>
      </c>
      <c r="J1790">
        <v>4</v>
      </c>
      <c r="K1790">
        <v>5</v>
      </c>
      <c r="L1790">
        <v>7</v>
      </c>
      <c r="M1790">
        <v>1</v>
      </c>
      <c r="N1790">
        <v>1</v>
      </c>
      <c r="O1790">
        <v>1</v>
      </c>
      <c r="P1790">
        <v>2</v>
      </c>
      <c r="Q1790">
        <v>1</v>
      </c>
      <c r="R1790">
        <v>1</v>
      </c>
      <c r="S1790">
        <v>34</v>
      </c>
      <c r="T1790">
        <v>36.738</v>
      </c>
      <c r="U1790">
        <v>20454000</v>
      </c>
      <c r="V1790">
        <v>3314100</v>
      </c>
      <c r="W1790">
        <v>8272100</v>
      </c>
      <c r="X1790">
        <v>6315000</v>
      </c>
      <c r="Y1790">
        <v>403210</v>
      </c>
      <c r="Z1790">
        <v>277110</v>
      </c>
      <c r="AA1790">
        <v>209370</v>
      </c>
      <c r="AB1790">
        <v>991060</v>
      </c>
      <c r="AC1790">
        <v>519760</v>
      </c>
      <c r="AD1790">
        <v>152030</v>
      </c>
      <c r="AE1790">
        <v>973990</v>
      </c>
      <c r="AF1790" s="5">
        <v>157820</v>
      </c>
      <c r="AG1790" s="6">
        <v>393910</v>
      </c>
      <c r="AH1790" s="6">
        <v>300710</v>
      </c>
      <c r="AI1790" s="6">
        <f t="shared" si="486"/>
        <v>6.2351411486201837E-4</v>
      </c>
      <c r="AJ1790" s="6">
        <f t="shared" si="487"/>
        <v>7.9460958164410869E-4</v>
      </c>
      <c r="AK1790" s="6">
        <f t="shared" si="488"/>
        <v>6.8852983220240433E-4</v>
      </c>
      <c r="AL1790" s="6">
        <f t="shared" si="489"/>
        <v>3</v>
      </c>
      <c r="AM1790" s="6">
        <f t="shared" si="490"/>
        <v>7.0221784290284376E-4</v>
      </c>
      <c r="AN1790" s="7">
        <f t="shared" si="491"/>
        <v>7.0516834472565728E-5</v>
      </c>
      <c r="AO1790" s="5">
        <v>19200</v>
      </c>
      <c r="AP1790" s="6">
        <v>13196</v>
      </c>
      <c r="AQ1790" s="6">
        <v>9970</v>
      </c>
      <c r="AR1790" s="6">
        <f t="shared" si="492"/>
        <v>3.6684966607860576E-5</v>
      </c>
      <c r="AS1790" s="6">
        <f t="shared" si="493"/>
        <v>2.7626264647519912E-5</v>
      </c>
      <c r="AT1790" s="6">
        <f t="shared" si="494"/>
        <v>2.3272375473417786E-5</v>
      </c>
      <c r="AU1790" s="6">
        <f t="shared" si="495"/>
        <v>3</v>
      </c>
      <c r="AV1790" s="6">
        <f t="shared" si="496"/>
        <v>2.9194535576266091E-5</v>
      </c>
      <c r="AW1790" s="7">
        <f t="shared" si="497"/>
        <v>5.5868300800123458E-6</v>
      </c>
      <c r="AX1790" s="5">
        <v>47194</v>
      </c>
      <c r="AY1790" s="6">
        <v>24750</v>
      </c>
      <c r="AZ1790" s="6">
        <v>7239.6</v>
      </c>
      <c r="BA1790" s="6">
        <f t="shared" si="498"/>
        <v>8.7241652989439742E-5</v>
      </c>
      <c r="BB1790" s="6">
        <f t="shared" si="499"/>
        <v>5.3686821144910396E-5</v>
      </c>
      <c r="BC1790" s="6">
        <f t="shared" si="500"/>
        <v>1.5248274204782339E-5</v>
      </c>
      <c r="BD1790" s="6">
        <f t="shared" si="501"/>
        <v>3</v>
      </c>
      <c r="BE1790" s="6">
        <f t="shared" si="502"/>
        <v>5.2058916113044158E-5</v>
      </c>
      <c r="BF1790" s="7">
        <f t="shared" si="503"/>
        <v>2.9413706592928985E-5</v>
      </c>
    </row>
    <row r="1791" spans="1:61" x14ac:dyDescent="0.25">
      <c r="A1791" t="s">
        <v>2759</v>
      </c>
      <c r="B1791" t="s">
        <v>2759</v>
      </c>
      <c r="C1791">
        <f>VLOOKUP(B1791,Annotation!D:E,2,FALSE)</f>
        <v>2578</v>
      </c>
      <c r="D1791" t="str">
        <f>VLOOKUP(B1791,Annotation!D:F,3,FALSE)</f>
        <v>site-specific DNA-methyltransferase</v>
      </c>
      <c r="G1791">
        <v>15</v>
      </c>
      <c r="H1791">
        <v>15</v>
      </c>
      <c r="I1791">
        <v>15</v>
      </c>
      <c r="J1791">
        <v>9</v>
      </c>
      <c r="K1791">
        <v>11</v>
      </c>
      <c r="L1791">
        <v>9</v>
      </c>
      <c r="M1791">
        <v>4</v>
      </c>
      <c r="N1791">
        <v>5</v>
      </c>
      <c r="O1791">
        <v>5</v>
      </c>
      <c r="P1791">
        <v>4</v>
      </c>
      <c r="Q1791">
        <v>4</v>
      </c>
      <c r="R1791">
        <v>3</v>
      </c>
      <c r="S1791">
        <v>25.4</v>
      </c>
      <c r="T1791">
        <v>78.632000000000005</v>
      </c>
      <c r="U1791">
        <v>106580000</v>
      </c>
      <c r="V1791">
        <v>13785000</v>
      </c>
      <c r="W1791">
        <v>27986000</v>
      </c>
      <c r="X1791">
        <v>20759000</v>
      </c>
      <c r="Y1791">
        <v>8899100</v>
      </c>
      <c r="Z1791">
        <v>4987800</v>
      </c>
      <c r="AA1791">
        <v>4234000</v>
      </c>
      <c r="AB1791">
        <v>1157800</v>
      </c>
      <c r="AC1791">
        <v>22773000</v>
      </c>
      <c r="AD1791">
        <v>1996200</v>
      </c>
      <c r="AE1791">
        <v>2960500</v>
      </c>
      <c r="AF1791" s="5">
        <v>382910</v>
      </c>
      <c r="AG1791" s="6">
        <v>777390</v>
      </c>
      <c r="AH1791" s="6">
        <v>576640</v>
      </c>
      <c r="AI1791" s="6">
        <f t="shared" si="486"/>
        <v>1.5127980593195756E-3</v>
      </c>
      <c r="AJ1791" s="6">
        <f t="shared" si="487"/>
        <v>1.5681793878660447E-3</v>
      </c>
      <c r="AK1791" s="6">
        <f t="shared" si="488"/>
        <v>1.3203213808692575E-3</v>
      </c>
      <c r="AL1791" s="6">
        <f t="shared" si="489"/>
        <v>3</v>
      </c>
      <c r="AM1791" s="6">
        <f t="shared" si="490"/>
        <v>1.4670996093516259E-3</v>
      </c>
      <c r="AN1791" s="7">
        <f t="shared" si="491"/>
        <v>1.0622196620037291E-4</v>
      </c>
      <c r="AO1791" s="5">
        <v>247200</v>
      </c>
      <c r="AP1791" s="6">
        <v>138550</v>
      </c>
      <c r="AQ1791" s="6">
        <v>117610</v>
      </c>
      <c r="AR1791" s="6">
        <f t="shared" si="492"/>
        <v>4.723189450762049E-4</v>
      </c>
      <c r="AS1791" s="6">
        <f t="shared" si="493"/>
        <v>2.9005903053303152E-4</v>
      </c>
      <c r="AT1791" s="6">
        <f t="shared" si="494"/>
        <v>2.7452999793667657E-4</v>
      </c>
      <c r="AU1791" s="6">
        <f t="shared" si="495"/>
        <v>3</v>
      </c>
      <c r="AV1791" s="6">
        <f t="shared" si="496"/>
        <v>3.4563599118197103E-4</v>
      </c>
      <c r="AW1791" s="7">
        <f t="shared" si="497"/>
        <v>8.9802434335494157E-5</v>
      </c>
      <c r="AX1791" s="5">
        <v>32161</v>
      </c>
      <c r="AY1791" s="6">
        <v>632570</v>
      </c>
      <c r="AZ1791" s="6">
        <v>55450</v>
      </c>
      <c r="BA1791" s="6">
        <f t="shared" si="498"/>
        <v>5.9452023600317229E-5</v>
      </c>
      <c r="BB1791" s="6">
        <f t="shared" si="499"/>
        <v>1.3721483818842815E-3</v>
      </c>
      <c r="BC1791" s="6">
        <f t="shared" si="500"/>
        <v>1.1679054155687893E-4</v>
      </c>
      <c r="BD1791" s="6">
        <f t="shared" si="501"/>
        <v>3</v>
      </c>
      <c r="BE1791" s="6">
        <f t="shared" si="502"/>
        <v>5.1613031568049255E-4</v>
      </c>
      <c r="BF1791" s="7">
        <f t="shared" si="503"/>
        <v>6.0574864075281238E-4</v>
      </c>
    </row>
    <row r="1792" spans="1:61" x14ac:dyDescent="0.25">
      <c r="A1792" t="s">
        <v>2760</v>
      </c>
      <c r="B1792" t="s">
        <v>2760</v>
      </c>
      <c r="C1792">
        <f>VLOOKUP(B1792,Annotation!D:E,2,FALSE)</f>
        <v>2580</v>
      </c>
      <c r="D1792" t="str">
        <f>VLOOKUP(B1792,Annotation!D:F,3,FALSE)</f>
        <v>3-isopropylmalate dehydratase large subunit</v>
      </c>
      <c r="G1792">
        <v>27</v>
      </c>
      <c r="H1792">
        <v>27</v>
      </c>
      <c r="I1792">
        <v>27</v>
      </c>
      <c r="J1792">
        <v>18</v>
      </c>
      <c r="K1792">
        <v>20</v>
      </c>
      <c r="L1792">
        <v>21</v>
      </c>
      <c r="M1792">
        <v>19</v>
      </c>
      <c r="N1792">
        <v>18</v>
      </c>
      <c r="O1792">
        <v>16</v>
      </c>
      <c r="P1792">
        <v>21</v>
      </c>
      <c r="Q1792">
        <v>22</v>
      </c>
      <c r="R1792">
        <v>18</v>
      </c>
      <c r="S1792">
        <v>58.9</v>
      </c>
      <c r="T1792">
        <v>50.136000000000003</v>
      </c>
      <c r="U1792">
        <v>10356000000</v>
      </c>
      <c r="V1792">
        <v>644720000</v>
      </c>
      <c r="W1792">
        <v>986890000</v>
      </c>
      <c r="X1792">
        <v>1827200000</v>
      </c>
      <c r="Y1792">
        <v>1425400000</v>
      </c>
      <c r="Z1792">
        <v>1349000000</v>
      </c>
      <c r="AA1792">
        <v>1139000000</v>
      </c>
      <c r="AB1792">
        <v>1247900000</v>
      </c>
      <c r="AC1792">
        <v>1273700000</v>
      </c>
      <c r="AD1792">
        <v>462480000</v>
      </c>
      <c r="AE1792">
        <v>575350000</v>
      </c>
      <c r="AF1792" s="5">
        <v>35818000</v>
      </c>
      <c r="AG1792" s="6">
        <v>54827000</v>
      </c>
      <c r="AH1792" s="6">
        <v>101510000</v>
      </c>
      <c r="AI1792" s="6">
        <f t="shared" si="486"/>
        <v>0.14150949541330485</v>
      </c>
      <c r="AJ1792" s="6">
        <f t="shared" si="487"/>
        <v>0.1105990188946753</v>
      </c>
      <c r="AK1792" s="6">
        <f t="shared" si="488"/>
        <v>0.23242547060911195</v>
      </c>
      <c r="AL1792" s="6">
        <f t="shared" si="489"/>
        <v>3</v>
      </c>
      <c r="AM1792" s="6">
        <f t="shared" si="490"/>
        <v>0.16151132830569737</v>
      </c>
      <c r="AN1792" s="7">
        <f t="shared" si="491"/>
        <v>5.1707356495466442E-2</v>
      </c>
      <c r="AO1792" s="5">
        <v>79189000</v>
      </c>
      <c r="AP1792" s="6">
        <v>74945000</v>
      </c>
      <c r="AQ1792" s="6">
        <v>63280000</v>
      </c>
      <c r="AR1792" s="6">
        <f t="shared" si="492"/>
        <v>0.15130446982863913</v>
      </c>
      <c r="AS1792" s="6">
        <f t="shared" si="493"/>
        <v>0.15689984874267807</v>
      </c>
      <c r="AT1792" s="6">
        <f t="shared" si="494"/>
        <v>0.14771072416829265</v>
      </c>
      <c r="AU1792" s="6">
        <f t="shared" si="495"/>
        <v>3</v>
      </c>
      <c r="AV1792" s="6">
        <f t="shared" si="496"/>
        <v>0.15197168091320326</v>
      </c>
      <c r="AW1792" s="7">
        <f t="shared" si="497"/>
        <v>3.7809946296724151E-3</v>
      </c>
      <c r="AX1792" s="5">
        <v>69327000</v>
      </c>
      <c r="AY1792" s="6">
        <v>70762000</v>
      </c>
      <c r="AZ1792" s="6">
        <v>25693000</v>
      </c>
      <c r="BA1792" s="6">
        <f t="shared" si="498"/>
        <v>0.12815616554644421</v>
      </c>
      <c r="BB1792" s="6">
        <f t="shared" si="499"/>
        <v>0.15349441769115754</v>
      </c>
      <c r="BC1792" s="6">
        <f t="shared" si="500"/>
        <v>5.4115408191539954E-2</v>
      </c>
      <c r="BD1792" s="6">
        <f t="shared" si="501"/>
        <v>3</v>
      </c>
      <c r="BE1792" s="6">
        <f t="shared" si="502"/>
        <v>0.11192199714304722</v>
      </c>
      <c r="BF1792" s="7">
        <f t="shared" si="503"/>
        <v>4.2164029299025858E-2</v>
      </c>
      <c r="BH1792" t="s">
        <v>2761</v>
      </c>
      <c r="BI1792" t="s">
        <v>2762</v>
      </c>
    </row>
    <row r="1793" spans="1:61" x14ac:dyDescent="0.25">
      <c r="A1793" t="s">
        <v>2763</v>
      </c>
      <c r="B1793" t="s">
        <v>2763</v>
      </c>
      <c r="C1793">
        <f>VLOOKUP(B1793,Annotation!D:E,2,FALSE)</f>
        <v>2581</v>
      </c>
      <c r="D1793" t="str">
        <f>VLOOKUP(B1793,Annotation!D:F,3,FALSE)</f>
        <v>3-isopropylmalate dehydratase small subunit</v>
      </c>
      <c r="G1793">
        <v>14</v>
      </c>
      <c r="H1793">
        <v>14</v>
      </c>
      <c r="I1793">
        <v>14</v>
      </c>
      <c r="J1793">
        <v>13</v>
      </c>
      <c r="K1793">
        <v>12</v>
      </c>
      <c r="L1793">
        <v>9</v>
      </c>
      <c r="M1793">
        <v>9</v>
      </c>
      <c r="N1793">
        <v>8</v>
      </c>
      <c r="O1793">
        <v>8</v>
      </c>
      <c r="P1793">
        <v>8</v>
      </c>
      <c r="Q1793">
        <v>10</v>
      </c>
      <c r="R1793">
        <v>8</v>
      </c>
      <c r="S1793">
        <v>62.8</v>
      </c>
      <c r="T1793">
        <v>22.370999999999999</v>
      </c>
      <c r="U1793">
        <v>4123900000</v>
      </c>
      <c r="V1793">
        <v>373000000</v>
      </c>
      <c r="W1793">
        <v>614910000</v>
      </c>
      <c r="X1793">
        <v>515880000</v>
      </c>
      <c r="Y1793">
        <v>571850000</v>
      </c>
      <c r="Z1793">
        <v>440010000</v>
      </c>
      <c r="AA1793">
        <v>305220000</v>
      </c>
      <c r="AB1793">
        <v>282960000</v>
      </c>
      <c r="AC1793">
        <v>635880000</v>
      </c>
      <c r="AD1793">
        <v>384200000</v>
      </c>
      <c r="AE1793">
        <v>343660000</v>
      </c>
      <c r="AF1793" s="5">
        <v>31084000</v>
      </c>
      <c r="AG1793" s="6">
        <v>51243000</v>
      </c>
      <c r="AH1793" s="6">
        <v>42990000</v>
      </c>
      <c r="AI1793" s="6">
        <f t="shared" si="486"/>
        <v>0.12280644244310594</v>
      </c>
      <c r="AJ1793" s="6">
        <f t="shared" si="487"/>
        <v>0.10336924371604952</v>
      </c>
      <c r="AK1793" s="6">
        <f t="shared" si="488"/>
        <v>9.8433365988431901E-2</v>
      </c>
      <c r="AL1793" s="6">
        <f t="shared" si="489"/>
        <v>3</v>
      </c>
      <c r="AM1793" s="6">
        <f t="shared" si="490"/>
        <v>0.10820301738252912</v>
      </c>
      <c r="AN1793" s="7">
        <f t="shared" si="491"/>
        <v>1.0520954958570704E-2</v>
      </c>
      <c r="AO1793" s="5">
        <v>47654000</v>
      </c>
      <c r="AP1793" s="6">
        <v>36668000</v>
      </c>
      <c r="AQ1793" s="6">
        <v>25435000</v>
      </c>
      <c r="AR1793" s="6">
        <f t="shared" si="492"/>
        <v>9.1051322850572283E-2</v>
      </c>
      <c r="AS1793" s="6">
        <f t="shared" si="493"/>
        <v>7.6765676878998185E-2</v>
      </c>
      <c r="AT1793" s="6">
        <f t="shared" si="494"/>
        <v>5.9371401220299033E-2</v>
      </c>
      <c r="AU1793" s="6">
        <f t="shared" si="495"/>
        <v>3</v>
      </c>
      <c r="AV1793" s="6">
        <f t="shared" si="496"/>
        <v>7.5729466983289848E-2</v>
      </c>
      <c r="AW1793" s="7">
        <f t="shared" si="497"/>
        <v>1.2954012424368368E-2</v>
      </c>
      <c r="AX1793" s="5">
        <v>23580000</v>
      </c>
      <c r="AY1793" s="6">
        <v>52990000</v>
      </c>
      <c r="AZ1793" s="6">
        <v>32017000</v>
      </c>
      <c r="BA1793" s="6">
        <f t="shared" si="498"/>
        <v>4.3589400718120716E-2</v>
      </c>
      <c r="BB1793" s="6">
        <f t="shared" si="499"/>
        <v>0.11494402636237583</v>
      </c>
      <c r="BC1793" s="6">
        <f t="shared" si="500"/>
        <v>6.7435216754311855E-2</v>
      </c>
      <c r="BD1793" s="6">
        <f t="shared" si="501"/>
        <v>3</v>
      </c>
      <c r="BE1793" s="6">
        <f t="shared" si="502"/>
        <v>7.5322881278269471E-2</v>
      </c>
      <c r="BF1793" s="7">
        <f t="shared" si="503"/>
        <v>2.9659535722819638E-2</v>
      </c>
      <c r="BH1793">
        <v>2472</v>
      </c>
      <c r="BI1793">
        <v>173</v>
      </c>
    </row>
    <row r="1794" spans="1:61" x14ac:dyDescent="0.25">
      <c r="A1794" t="s">
        <v>2764</v>
      </c>
      <c r="B1794" t="s">
        <v>2764</v>
      </c>
      <c r="C1794">
        <f>VLOOKUP(B1794,Annotation!D:E,2,FALSE)</f>
        <v>2582</v>
      </c>
      <c r="D1794" t="str">
        <f>VLOOKUP(B1794,Annotation!D:F,3,FALSE)</f>
        <v>hypothetical protein</v>
      </c>
      <c r="G1794">
        <v>33</v>
      </c>
      <c r="H1794">
        <v>33</v>
      </c>
      <c r="I1794">
        <v>33</v>
      </c>
      <c r="J1794">
        <v>22</v>
      </c>
      <c r="K1794">
        <v>30</v>
      </c>
      <c r="L1794">
        <v>28</v>
      </c>
      <c r="M1794">
        <v>22</v>
      </c>
      <c r="N1794">
        <v>18</v>
      </c>
      <c r="O1794">
        <v>12</v>
      </c>
      <c r="P1794">
        <v>14</v>
      </c>
      <c r="Q1794">
        <v>14</v>
      </c>
      <c r="R1794">
        <v>11</v>
      </c>
      <c r="S1794">
        <v>65.2</v>
      </c>
      <c r="T1794">
        <v>56.603999999999999</v>
      </c>
      <c r="U1794">
        <v>2644500000</v>
      </c>
      <c r="V1794">
        <v>182210000</v>
      </c>
      <c r="W1794">
        <v>639140000</v>
      </c>
      <c r="X1794">
        <v>526920000</v>
      </c>
      <c r="Y1794">
        <v>415230000</v>
      </c>
      <c r="Z1794">
        <v>323390000</v>
      </c>
      <c r="AA1794">
        <v>246300000</v>
      </c>
      <c r="AB1794">
        <v>184670000</v>
      </c>
      <c r="AC1794">
        <v>90731000</v>
      </c>
      <c r="AD1794">
        <v>35902000</v>
      </c>
      <c r="AE1794">
        <v>91189000</v>
      </c>
      <c r="AF1794" s="5">
        <v>6283100</v>
      </c>
      <c r="AG1794" s="6">
        <v>22039000</v>
      </c>
      <c r="AH1794" s="6">
        <v>18170000</v>
      </c>
      <c r="AI1794" s="6">
        <f t="shared" ref="AI1794:AI1857" si="504">(AF1794/$AF$2410)*100</f>
        <v>2.4823226049230436E-2</v>
      </c>
      <c r="AJ1794" s="6">
        <f t="shared" ref="AJ1794:AJ1857" si="505">(AG1794/$AG$2410)*100</f>
        <v>4.4457872533965909E-2</v>
      </c>
      <c r="AK1794" s="6">
        <f t="shared" ref="AK1794:AK1857" si="506">(AH1794/$AH$2410)*100</f>
        <v>4.160349523167732E-2</v>
      </c>
      <c r="AL1794" s="6">
        <f t="shared" ref="AL1794:AL1857" si="507">COUNTIF(AI1794:AK1794,"&gt;0")</f>
        <v>3</v>
      </c>
      <c r="AM1794" s="6">
        <f t="shared" ref="AM1794:AM1857" si="508">IF(AL1794&gt;1,AVERAGEIF(AI1794:AK1794,"&gt;0"),0)</f>
        <v>3.6961531271624555E-2</v>
      </c>
      <c r="AN1794" s="7">
        <f t="shared" ref="AN1794:AN1857" si="509">IF(AL1794&gt;=2,_xlfn.STDEV.P(AI1794:AK1794),0)</f>
        <v>8.6618207362330682E-3</v>
      </c>
      <c r="AO1794" s="5">
        <v>14318000</v>
      </c>
      <c r="AP1794" s="6">
        <v>11151000</v>
      </c>
      <c r="AQ1794" s="6">
        <v>8493200</v>
      </c>
      <c r="AR1794" s="6">
        <f t="shared" ref="AR1794:AR1857" si="510">(AO1794/$AO$2410)*100</f>
        <v>2.7357049577674361E-2</v>
      </c>
      <c r="AS1794" s="6">
        <f t="shared" ref="AS1794:AS1857" si="511">(AP1794/$AP$2410)*100</f>
        <v>2.3344989169785887E-2</v>
      </c>
      <c r="AT1794" s="6">
        <f t="shared" ref="AT1794:AT1857" si="512">(AQ1794/$AQ$2410)*100</f>
        <v>1.9825169445419451E-2</v>
      </c>
      <c r="AU1794" s="6">
        <f t="shared" ref="AU1794:AU1857" si="513">COUNTIF(AR1794:AT1794,"&gt;0")</f>
        <v>3</v>
      </c>
      <c r="AV1794" s="6">
        <f t="shared" ref="AV1794:AV1857" si="514">IF(AU1794&gt;1,AVERAGEIF(AR1794:AT1794,"&gt;0"),0)</f>
        <v>2.3509069397626568E-2</v>
      </c>
      <c r="AW1794" s="7">
        <f t="shared" ref="AW1794:AW1857" si="515">IF(AU1794&gt;=2,_xlfn.STDEV.P(AR1794:AT1794),0)</f>
        <v>3.0770653034496191E-3</v>
      </c>
      <c r="AX1794" s="5">
        <v>6367900</v>
      </c>
      <c r="AY1794" s="6">
        <v>3128600</v>
      </c>
      <c r="AZ1794" s="6">
        <v>1238000</v>
      </c>
      <c r="BA1794" s="6">
        <f t="shared" ref="BA1794:BA1857" si="516">(AX1794/$AX$2410)*100</f>
        <v>1.1771541341514882E-2</v>
      </c>
      <c r="BB1794" s="6">
        <f t="shared" ref="BB1794:BB1857" si="517">(AY1794/$AY$2410)*100</f>
        <v>6.7864480256148137E-3</v>
      </c>
      <c r="BC1794" s="6">
        <f t="shared" ref="BC1794:BC1857" si="518">(AZ1794/$AZ$2410)*100</f>
        <v>2.6075147059948802E-3</v>
      </c>
      <c r="BD1794" s="6">
        <f t="shared" ref="BD1794:BD1857" si="519">COUNTIF(BA1794:BC1794,"&gt;0")</f>
        <v>3</v>
      </c>
      <c r="BE1794" s="6">
        <f t="shared" ref="BE1794:BE1857" si="520">IF(BD1794&gt;1,AVERAGEIF(BA1794:BC1794,"&gt;0"),0)</f>
        <v>7.0551680243748577E-3</v>
      </c>
      <c r="BF1794" s="7">
        <f t="shared" ref="BF1794:BF1857" si="521">IF(BD1794&gt;=2,_xlfn.STDEV.P(BA1794:BC1794),0)</f>
        <v>3.7460204548676475E-3</v>
      </c>
      <c r="BH1794" t="s">
        <v>2765</v>
      </c>
      <c r="BI1794" t="s">
        <v>2766</v>
      </c>
    </row>
    <row r="1795" spans="1:61" x14ac:dyDescent="0.25">
      <c r="A1795" t="s">
        <v>2767</v>
      </c>
      <c r="B1795" t="s">
        <v>2767</v>
      </c>
      <c r="C1795">
        <f>VLOOKUP(B1795,Annotation!D:E,2,FALSE)</f>
        <v>2583</v>
      </c>
      <c r="D1795" t="str">
        <f>VLOOKUP(B1795,Annotation!D:F,3,FALSE)</f>
        <v>3-isopropylmalate dehydrogenase</v>
      </c>
      <c r="G1795">
        <v>30</v>
      </c>
      <c r="H1795">
        <v>29</v>
      </c>
      <c r="I1795">
        <v>29</v>
      </c>
      <c r="J1795">
        <v>24</v>
      </c>
      <c r="K1795">
        <v>26</v>
      </c>
      <c r="L1795">
        <v>19</v>
      </c>
      <c r="M1795">
        <v>19</v>
      </c>
      <c r="N1795">
        <v>13</v>
      </c>
      <c r="O1795">
        <v>18</v>
      </c>
      <c r="P1795">
        <v>18</v>
      </c>
      <c r="Q1795">
        <v>19</v>
      </c>
      <c r="R1795">
        <v>19</v>
      </c>
      <c r="S1795">
        <v>55</v>
      </c>
      <c r="T1795">
        <v>38.087000000000003</v>
      </c>
      <c r="U1795">
        <v>4851000000</v>
      </c>
      <c r="V1795">
        <v>950940000</v>
      </c>
      <c r="W1795">
        <v>976390000</v>
      </c>
      <c r="X1795">
        <v>854480000</v>
      </c>
      <c r="Y1795">
        <v>456480000</v>
      </c>
      <c r="Z1795">
        <v>103210000</v>
      </c>
      <c r="AA1795">
        <v>483520000</v>
      </c>
      <c r="AB1795">
        <v>250750000</v>
      </c>
      <c r="AC1795">
        <v>488520000</v>
      </c>
      <c r="AD1795">
        <v>286660000</v>
      </c>
      <c r="AE1795">
        <v>285350000</v>
      </c>
      <c r="AF1795" s="5">
        <v>55938000</v>
      </c>
      <c r="AG1795" s="6">
        <v>57435000</v>
      </c>
      <c r="AH1795" s="6">
        <v>50264000</v>
      </c>
      <c r="AI1795" s="6">
        <f t="shared" si="504"/>
        <v>0.220999445933035</v>
      </c>
      <c r="AJ1795" s="6">
        <f t="shared" si="505"/>
        <v>0.11585997136840746</v>
      </c>
      <c r="AK1795" s="6">
        <f t="shared" si="506"/>
        <v>0.11508850216428337</v>
      </c>
      <c r="AL1795" s="6">
        <f t="shared" si="507"/>
        <v>3</v>
      </c>
      <c r="AM1795" s="6">
        <f t="shared" si="508"/>
        <v>0.1506493064885753</v>
      </c>
      <c r="AN1795" s="7">
        <f t="shared" si="509"/>
        <v>4.9746057673443943E-2</v>
      </c>
      <c r="AO1795" s="5">
        <v>26852000</v>
      </c>
      <c r="AP1795" s="6">
        <v>6071400</v>
      </c>
      <c r="AQ1795" s="6">
        <v>28442000</v>
      </c>
      <c r="AR1795" s="6">
        <f t="shared" si="510"/>
        <v>5.1305454341368337E-2</v>
      </c>
      <c r="AS1795" s="6">
        <f t="shared" si="511"/>
        <v>1.2710677719077933E-2</v>
      </c>
      <c r="AT1795" s="6">
        <f t="shared" si="512"/>
        <v>6.6390461706614709E-2</v>
      </c>
      <c r="AU1795" s="6">
        <f t="shared" si="513"/>
        <v>3</v>
      </c>
      <c r="AV1795" s="6">
        <f t="shared" si="514"/>
        <v>4.3468864589020328E-2</v>
      </c>
      <c r="AW1795" s="7">
        <f t="shared" si="515"/>
        <v>2.2604408219741957E-2</v>
      </c>
      <c r="AX1795" s="5">
        <v>14750000</v>
      </c>
      <c r="AY1795" s="6">
        <v>28736000</v>
      </c>
      <c r="AZ1795" s="6">
        <v>16862000</v>
      </c>
      <c r="BA1795" s="6">
        <f t="shared" si="516"/>
        <v>2.7266482637501296E-2</v>
      </c>
      <c r="BB1795" s="6">
        <f t="shared" si="517"/>
        <v>6.233311080485434E-2</v>
      </c>
      <c r="BC1795" s="6">
        <f t="shared" si="518"/>
        <v>3.551527703754901E-2</v>
      </c>
      <c r="BD1795" s="6">
        <f t="shared" si="519"/>
        <v>3</v>
      </c>
      <c r="BE1795" s="6">
        <f t="shared" si="520"/>
        <v>4.170495682663488E-2</v>
      </c>
      <c r="BF1795" s="7">
        <f t="shared" si="521"/>
        <v>1.4969996764092582E-2</v>
      </c>
      <c r="BH1795" t="s">
        <v>2768</v>
      </c>
      <c r="BI1795" t="s">
        <v>2769</v>
      </c>
    </row>
    <row r="1796" spans="1:61" x14ac:dyDescent="0.25">
      <c r="A1796" t="s">
        <v>2770</v>
      </c>
      <c r="B1796" t="s">
        <v>2770</v>
      </c>
      <c r="C1796">
        <f>VLOOKUP(B1796,Annotation!D:E,2,FALSE)</f>
        <v>2584</v>
      </c>
      <c r="D1796" t="str">
        <f>VLOOKUP(B1796,Annotation!D:F,3,FALSE)</f>
        <v>aspartate aminotransferase family protein</v>
      </c>
      <c r="G1796">
        <v>3</v>
      </c>
      <c r="H1796">
        <v>3</v>
      </c>
      <c r="I1796">
        <v>3</v>
      </c>
      <c r="J1796">
        <v>1</v>
      </c>
      <c r="K1796">
        <v>1</v>
      </c>
      <c r="L1796">
        <v>3</v>
      </c>
      <c r="M1796">
        <v>1</v>
      </c>
      <c r="N1796">
        <v>0</v>
      </c>
      <c r="O1796">
        <v>0</v>
      </c>
      <c r="P1796">
        <v>0</v>
      </c>
      <c r="Q1796">
        <v>1</v>
      </c>
      <c r="R1796">
        <v>1</v>
      </c>
      <c r="S1796">
        <v>12.4</v>
      </c>
      <c r="T1796">
        <v>43.05</v>
      </c>
      <c r="U1796">
        <v>49297000</v>
      </c>
      <c r="V1796">
        <v>3258600</v>
      </c>
      <c r="W1796">
        <v>6435400</v>
      </c>
      <c r="X1796">
        <v>13847000</v>
      </c>
      <c r="Y1796">
        <v>14838000</v>
      </c>
      <c r="Z1796">
        <v>0</v>
      </c>
      <c r="AA1796">
        <v>0</v>
      </c>
      <c r="AB1796">
        <v>0</v>
      </c>
      <c r="AC1796">
        <v>7822700</v>
      </c>
      <c r="AD1796">
        <v>3095100</v>
      </c>
      <c r="AE1796">
        <v>2738700</v>
      </c>
      <c r="AF1796" s="5">
        <v>181030</v>
      </c>
      <c r="AG1796" s="6">
        <v>357520</v>
      </c>
      <c r="AH1796" s="6">
        <v>769270</v>
      </c>
      <c r="AI1796" s="6">
        <f t="shared" si="504"/>
        <v>7.1521201503910268E-4</v>
      </c>
      <c r="AJ1796" s="6">
        <f t="shared" si="505"/>
        <v>7.2120234984997017E-4</v>
      </c>
      <c r="AK1796" s="6">
        <f t="shared" si="506"/>
        <v>1.7613825413798796E-3</v>
      </c>
      <c r="AL1796" s="6">
        <f t="shared" si="507"/>
        <v>3</v>
      </c>
      <c r="AM1796" s="6">
        <f t="shared" si="508"/>
        <v>1.0659323020896507E-3</v>
      </c>
      <c r="AN1796" s="7">
        <f t="shared" si="509"/>
        <v>4.9176366107065025E-4</v>
      </c>
      <c r="AO1796" s="5">
        <v>824360</v>
      </c>
      <c r="AP1796" s="6">
        <v>0</v>
      </c>
      <c r="AQ1796" s="6">
        <v>0</v>
      </c>
      <c r="AR1796" s="6">
        <f t="shared" si="510"/>
        <v>1.5750843267112473E-3</v>
      </c>
      <c r="AS1796" s="6">
        <f t="shared" si="511"/>
        <v>0</v>
      </c>
      <c r="AT1796" s="6">
        <f t="shared" si="512"/>
        <v>0</v>
      </c>
      <c r="AU1796" s="6">
        <f t="shared" si="513"/>
        <v>1</v>
      </c>
      <c r="AV1796" s="6">
        <f t="shared" si="514"/>
        <v>0</v>
      </c>
      <c r="AW1796" s="7">
        <f t="shared" si="515"/>
        <v>0</v>
      </c>
      <c r="AX1796" s="5">
        <v>0</v>
      </c>
      <c r="AY1796" s="6">
        <v>434600</v>
      </c>
      <c r="AZ1796" s="6">
        <v>171950</v>
      </c>
      <c r="BA1796" s="6">
        <f t="shared" si="516"/>
        <v>0</v>
      </c>
      <c r="BB1796" s="6">
        <f t="shared" si="517"/>
        <v>9.4271888765971943E-4</v>
      </c>
      <c r="BC1796" s="6">
        <f t="shared" si="518"/>
        <v>3.6216652156366696E-4</v>
      </c>
      <c r="BD1796" s="6">
        <f t="shared" si="519"/>
        <v>2</v>
      </c>
      <c r="BE1796" s="6">
        <f t="shared" si="520"/>
        <v>6.5244270461169325E-4</v>
      </c>
      <c r="BF1796" s="7">
        <f t="shared" si="521"/>
        <v>3.8829034672975635E-4</v>
      </c>
    </row>
    <row r="1797" spans="1:61" x14ac:dyDescent="0.25">
      <c r="A1797" t="s">
        <v>2771</v>
      </c>
      <c r="B1797" t="s">
        <v>2771</v>
      </c>
      <c r="C1797">
        <f>VLOOKUP(B1797,Annotation!D:E,2,FALSE)</f>
        <v>2585</v>
      </c>
      <c r="D1797" t="str">
        <f>VLOOKUP(B1797,Annotation!D:F,3,FALSE)</f>
        <v>hypothetical protein</v>
      </c>
      <c r="G1797">
        <v>6</v>
      </c>
      <c r="H1797">
        <v>6</v>
      </c>
      <c r="I1797">
        <v>6</v>
      </c>
      <c r="J1797">
        <v>5</v>
      </c>
      <c r="K1797">
        <v>6</v>
      </c>
      <c r="L1797">
        <v>4</v>
      </c>
      <c r="M1797">
        <v>2</v>
      </c>
      <c r="N1797">
        <v>3</v>
      </c>
      <c r="O1797">
        <v>3</v>
      </c>
      <c r="P1797">
        <v>1</v>
      </c>
      <c r="Q1797">
        <v>2</v>
      </c>
      <c r="R1797">
        <v>1</v>
      </c>
      <c r="S1797">
        <v>12.5</v>
      </c>
      <c r="T1797">
        <v>59.360999999999997</v>
      </c>
      <c r="U1797">
        <v>68701000</v>
      </c>
      <c r="V1797">
        <v>10755000</v>
      </c>
      <c r="W1797">
        <v>12152000</v>
      </c>
      <c r="X1797">
        <v>16665000</v>
      </c>
      <c r="Y1797">
        <v>2548500</v>
      </c>
      <c r="Z1797">
        <v>6349000</v>
      </c>
      <c r="AA1797">
        <v>4675700</v>
      </c>
      <c r="AB1797">
        <v>7134800</v>
      </c>
      <c r="AC1797">
        <v>4566300</v>
      </c>
      <c r="AD1797">
        <v>3855100</v>
      </c>
      <c r="AE1797">
        <v>2453600</v>
      </c>
      <c r="AF1797" s="5">
        <v>384100</v>
      </c>
      <c r="AG1797" s="6">
        <v>433980</v>
      </c>
      <c r="AH1797" s="6">
        <v>595190</v>
      </c>
      <c r="AI1797" s="6">
        <f t="shared" si="504"/>
        <v>1.5174995027151263E-3</v>
      </c>
      <c r="AJ1797" s="6">
        <f t="shared" si="505"/>
        <v>8.7544024330915777E-4</v>
      </c>
      <c r="AK1797" s="6">
        <f t="shared" si="506"/>
        <v>1.3627949547023678E-3</v>
      </c>
      <c r="AL1797" s="6">
        <f t="shared" si="507"/>
        <v>3</v>
      </c>
      <c r="AM1797" s="6">
        <f t="shared" si="508"/>
        <v>1.2519115669088841E-3</v>
      </c>
      <c r="AN1797" s="7">
        <f t="shared" si="509"/>
        <v>2.7359503822700599E-4</v>
      </c>
      <c r="AO1797" s="5">
        <v>91017</v>
      </c>
      <c r="AP1797" s="6">
        <v>226750</v>
      </c>
      <c r="AQ1797" s="6">
        <v>166990</v>
      </c>
      <c r="AR1797" s="6">
        <f t="shared" si="510"/>
        <v>1.7390393779935655E-4</v>
      </c>
      <c r="AS1797" s="6">
        <f t="shared" si="511"/>
        <v>4.7470866238444532E-4</v>
      </c>
      <c r="AT1797" s="6">
        <f t="shared" si="512"/>
        <v>3.8979478237773676E-4</v>
      </c>
      <c r="AU1797" s="6">
        <f t="shared" si="513"/>
        <v>3</v>
      </c>
      <c r="AV1797" s="6">
        <f t="shared" si="514"/>
        <v>3.4613579418717958E-4</v>
      </c>
      <c r="AW1797" s="7">
        <f t="shared" si="515"/>
        <v>1.2662398672327763E-4</v>
      </c>
      <c r="AX1797" s="5">
        <v>254810</v>
      </c>
      <c r="AY1797" s="6">
        <v>163080</v>
      </c>
      <c r="AZ1797" s="6">
        <v>137680</v>
      </c>
      <c r="BA1797" s="6">
        <f t="shared" si="516"/>
        <v>4.7103541971943761E-4</v>
      </c>
      <c r="BB1797" s="6">
        <f t="shared" si="517"/>
        <v>3.5374734514391867E-4</v>
      </c>
      <c r="BC1797" s="6">
        <f t="shared" si="518"/>
        <v>2.8998596504149852E-4</v>
      </c>
      <c r="BD1797" s="6">
        <f t="shared" si="519"/>
        <v>3</v>
      </c>
      <c r="BE1797" s="6">
        <f t="shared" si="520"/>
        <v>3.7158957663495162E-4</v>
      </c>
      <c r="BF1797" s="7">
        <f t="shared" si="521"/>
        <v>7.4982154224541918E-5</v>
      </c>
    </row>
    <row r="1798" spans="1:61" x14ac:dyDescent="0.25">
      <c r="A1798" t="s">
        <v>2772</v>
      </c>
      <c r="B1798" t="s">
        <v>2772</v>
      </c>
      <c r="C1798">
        <f>VLOOKUP(B1798,Annotation!D:E,2,FALSE)</f>
        <v>2588</v>
      </c>
      <c r="D1798" t="str">
        <f>VLOOKUP(B1798,Annotation!D:F,3,FALSE)</f>
        <v>nitrite reductase, copper-containing</v>
      </c>
      <c r="G1798">
        <v>3</v>
      </c>
      <c r="H1798">
        <v>3</v>
      </c>
      <c r="I1798">
        <v>3</v>
      </c>
      <c r="J1798">
        <v>1</v>
      </c>
      <c r="K1798">
        <v>1</v>
      </c>
      <c r="L1798">
        <v>1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1</v>
      </c>
      <c r="S1798">
        <v>8.1999999999999993</v>
      </c>
      <c r="T1798">
        <v>52.536999999999999</v>
      </c>
      <c r="U1798">
        <v>3470000</v>
      </c>
      <c r="V1798">
        <v>213390</v>
      </c>
      <c r="W1798">
        <v>970730</v>
      </c>
      <c r="X1798">
        <v>2285800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173500</v>
      </c>
      <c r="AF1798" s="5">
        <v>10670</v>
      </c>
      <c r="AG1798" s="6">
        <v>48536</v>
      </c>
      <c r="AH1798" s="6">
        <v>114290</v>
      </c>
      <c r="AI1798" s="6">
        <f t="shared" si="504"/>
        <v>4.2154958849180939E-5</v>
      </c>
      <c r="AJ1798" s="6">
        <f t="shared" si="505"/>
        <v>9.7908584840898839E-5</v>
      </c>
      <c r="AK1798" s="6">
        <f t="shared" si="506"/>
        <v>2.6168758778362139E-4</v>
      </c>
      <c r="AL1798" s="6">
        <f t="shared" si="507"/>
        <v>3</v>
      </c>
      <c r="AM1798" s="6">
        <f t="shared" si="508"/>
        <v>1.3391704382456705E-4</v>
      </c>
      <c r="AN1798" s="7">
        <f t="shared" si="509"/>
        <v>9.3170455369001205E-5</v>
      </c>
      <c r="AO1798" s="5">
        <v>0</v>
      </c>
      <c r="AP1798" s="6">
        <v>0</v>
      </c>
      <c r="AQ1798" s="6">
        <v>0</v>
      </c>
      <c r="AR1798" s="6">
        <f t="shared" si="510"/>
        <v>0</v>
      </c>
      <c r="AS1798" s="6">
        <f t="shared" si="511"/>
        <v>0</v>
      </c>
      <c r="AT1798" s="6">
        <f t="shared" si="512"/>
        <v>0</v>
      </c>
      <c r="AU1798" s="6">
        <f t="shared" si="513"/>
        <v>0</v>
      </c>
      <c r="AV1798" s="6">
        <f t="shared" si="514"/>
        <v>0</v>
      </c>
      <c r="AW1798" s="7">
        <f t="shared" si="515"/>
        <v>0</v>
      </c>
      <c r="AX1798" s="5">
        <v>0</v>
      </c>
      <c r="AY1798" s="6">
        <v>0</v>
      </c>
      <c r="AZ1798" s="6">
        <v>0</v>
      </c>
      <c r="BA1798" s="6">
        <f t="shared" si="516"/>
        <v>0</v>
      </c>
      <c r="BB1798" s="6">
        <f t="shared" si="517"/>
        <v>0</v>
      </c>
      <c r="BC1798" s="6">
        <f t="shared" si="518"/>
        <v>0</v>
      </c>
      <c r="BD1798" s="6">
        <f t="shared" si="519"/>
        <v>0</v>
      </c>
      <c r="BE1798" s="6">
        <f t="shared" si="520"/>
        <v>0</v>
      </c>
      <c r="BF1798" s="7">
        <f t="shared" si="521"/>
        <v>0</v>
      </c>
    </row>
    <row r="1799" spans="1:61" x14ac:dyDescent="0.25">
      <c r="A1799" t="s">
        <v>2773</v>
      </c>
      <c r="B1799" t="s">
        <v>2773</v>
      </c>
      <c r="C1799">
        <f>VLOOKUP(B1799,Annotation!D:E,2,FALSE)</f>
        <v>2590</v>
      </c>
      <c r="D1799" t="str">
        <f>VLOOKUP(B1799,Annotation!D:F,3,FALSE)</f>
        <v>SCO family protein</v>
      </c>
      <c r="G1799">
        <v>4</v>
      </c>
      <c r="H1799">
        <v>4</v>
      </c>
      <c r="I1799">
        <v>4</v>
      </c>
      <c r="J1799">
        <v>1</v>
      </c>
      <c r="K1799">
        <v>1</v>
      </c>
      <c r="L1799">
        <v>1</v>
      </c>
      <c r="M1799">
        <v>1</v>
      </c>
      <c r="N1799">
        <v>1</v>
      </c>
      <c r="O1799">
        <v>1</v>
      </c>
      <c r="P1799">
        <v>1</v>
      </c>
      <c r="Q1799">
        <v>1</v>
      </c>
      <c r="R1799">
        <v>2</v>
      </c>
      <c r="S1799">
        <v>11.9</v>
      </c>
      <c r="T1799">
        <v>26.88</v>
      </c>
      <c r="U1799">
        <v>4743700</v>
      </c>
      <c r="V1799">
        <v>699060</v>
      </c>
      <c r="W1799">
        <v>2088600</v>
      </c>
      <c r="X1799">
        <v>0</v>
      </c>
      <c r="Y1799">
        <v>304090</v>
      </c>
      <c r="Z1799">
        <v>325890</v>
      </c>
      <c r="AA1799">
        <v>460800</v>
      </c>
      <c r="AB1799">
        <v>42732</v>
      </c>
      <c r="AC1799">
        <v>539550</v>
      </c>
      <c r="AD1799">
        <v>282970</v>
      </c>
      <c r="AE1799">
        <v>527080</v>
      </c>
      <c r="AF1799" s="5">
        <v>77674</v>
      </c>
      <c r="AG1799" s="6">
        <v>232070</v>
      </c>
      <c r="AH1799" s="6">
        <v>0</v>
      </c>
      <c r="AI1799" s="6">
        <f t="shared" si="504"/>
        <v>3.0687387756806752E-4</v>
      </c>
      <c r="AJ1799" s="6">
        <f t="shared" si="505"/>
        <v>4.681400462342878E-4</v>
      </c>
      <c r="AK1799" s="6">
        <f t="shared" si="506"/>
        <v>0</v>
      </c>
      <c r="AL1799" s="6">
        <f t="shared" si="507"/>
        <v>2</v>
      </c>
      <c r="AM1799" s="6">
        <f t="shared" si="508"/>
        <v>3.8750696190117766E-4</v>
      </c>
      <c r="AN1799" s="7">
        <f t="shared" si="509"/>
        <v>1.9417445099651563E-4</v>
      </c>
      <c r="AO1799" s="5">
        <v>33788</v>
      </c>
      <c r="AP1799" s="6">
        <v>36210</v>
      </c>
      <c r="AQ1799" s="6">
        <v>51200</v>
      </c>
      <c r="AR1799" s="6">
        <f t="shared" si="510"/>
        <v>6.4557898528457976E-5</v>
      </c>
      <c r="AS1799" s="6">
        <f t="shared" si="511"/>
        <v>7.5806838654645051E-5</v>
      </c>
      <c r="AT1799" s="6">
        <f t="shared" si="512"/>
        <v>1.1951310172908633E-4</v>
      </c>
      <c r="AU1799" s="6">
        <f t="shared" si="513"/>
        <v>3</v>
      </c>
      <c r="AV1799" s="6">
        <f t="shared" si="514"/>
        <v>8.6625946304063109E-5</v>
      </c>
      <c r="AW1799" s="7">
        <f t="shared" si="515"/>
        <v>2.3703845081236089E-5</v>
      </c>
      <c r="AX1799" s="5">
        <v>4748</v>
      </c>
      <c r="AY1799" s="6">
        <v>59950</v>
      </c>
      <c r="AZ1799" s="6">
        <v>31441</v>
      </c>
      <c r="BA1799" s="6">
        <f t="shared" si="516"/>
        <v>8.7770345466343156E-6</v>
      </c>
      <c r="BB1799" s="6">
        <f t="shared" si="517"/>
        <v>1.3004141121767185E-4</v>
      </c>
      <c r="BC1799" s="6">
        <f t="shared" si="518"/>
        <v>6.6222027359600185E-5</v>
      </c>
      <c r="BD1799" s="6">
        <f t="shared" si="519"/>
        <v>3</v>
      </c>
      <c r="BE1799" s="6">
        <f t="shared" si="520"/>
        <v>6.8346824374635449E-5</v>
      </c>
      <c r="BF1799" s="7">
        <f t="shared" si="521"/>
        <v>4.9528768300992811E-5</v>
      </c>
    </row>
    <row r="1800" spans="1:61" x14ac:dyDescent="0.25">
      <c r="A1800" t="s">
        <v>2774</v>
      </c>
      <c r="B1800" t="s">
        <v>2774</v>
      </c>
      <c r="C1800">
        <f>VLOOKUP(B1800,Annotation!D:E,2,FALSE)</f>
        <v>2592</v>
      </c>
      <c r="D1800" t="str">
        <f>VLOOKUP(B1800,Annotation!D:F,3,FALSE)</f>
        <v>cupin</v>
      </c>
      <c r="G1800">
        <v>2</v>
      </c>
      <c r="H1800">
        <v>2</v>
      </c>
      <c r="I1800">
        <v>2</v>
      </c>
      <c r="J1800">
        <v>1</v>
      </c>
      <c r="K1800">
        <v>1</v>
      </c>
      <c r="L1800">
        <v>1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15</v>
      </c>
      <c r="T1800">
        <v>12.856</v>
      </c>
      <c r="U1800">
        <v>4422600</v>
      </c>
      <c r="V1800">
        <v>1202500</v>
      </c>
      <c r="W1800">
        <v>2313300</v>
      </c>
      <c r="X1800">
        <v>906820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884530</v>
      </c>
      <c r="AF1800" s="5">
        <v>240510</v>
      </c>
      <c r="AG1800" s="6">
        <v>462660</v>
      </c>
      <c r="AH1800" s="6">
        <v>181360</v>
      </c>
      <c r="AI1800" s="6">
        <f t="shared" si="504"/>
        <v>9.5020516896124709E-4</v>
      </c>
      <c r="AJ1800" s="6">
        <f t="shared" si="505"/>
        <v>9.3329458262918761E-4</v>
      </c>
      <c r="AK1800" s="6">
        <f t="shared" si="506"/>
        <v>4.1525646093654368E-4</v>
      </c>
      <c r="AL1800" s="6">
        <f t="shared" si="507"/>
        <v>3</v>
      </c>
      <c r="AM1800" s="6">
        <f t="shared" si="508"/>
        <v>7.6625207084232618E-4</v>
      </c>
      <c r="AN1800" s="7">
        <f t="shared" si="509"/>
        <v>2.4828737464528569E-4</v>
      </c>
      <c r="AO1800" s="5">
        <v>0</v>
      </c>
      <c r="AP1800" s="6">
        <v>0</v>
      </c>
      <c r="AQ1800" s="6">
        <v>0</v>
      </c>
      <c r="AR1800" s="6">
        <f t="shared" si="510"/>
        <v>0</v>
      </c>
      <c r="AS1800" s="6">
        <f t="shared" si="511"/>
        <v>0</v>
      </c>
      <c r="AT1800" s="6">
        <f t="shared" si="512"/>
        <v>0</v>
      </c>
      <c r="AU1800" s="6">
        <f t="shared" si="513"/>
        <v>0</v>
      </c>
      <c r="AV1800" s="6">
        <f t="shared" si="514"/>
        <v>0</v>
      </c>
      <c r="AW1800" s="7">
        <f t="shared" si="515"/>
        <v>0</v>
      </c>
      <c r="AX1800" s="5">
        <v>0</v>
      </c>
      <c r="AY1800" s="6">
        <v>0</v>
      </c>
      <c r="AZ1800" s="6">
        <v>0</v>
      </c>
      <c r="BA1800" s="6">
        <f t="shared" si="516"/>
        <v>0</v>
      </c>
      <c r="BB1800" s="6">
        <f t="shared" si="517"/>
        <v>0</v>
      </c>
      <c r="BC1800" s="6">
        <f t="shared" si="518"/>
        <v>0</v>
      </c>
      <c r="BD1800" s="6">
        <f t="shared" si="519"/>
        <v>0</v>
      </c>
      <c r="BE1800" s="6">
        <f t="shared" si="520"/>
        <v>0</v>
      </c>
      <c r="BF1800" s="7">
        <f t="shared" si="521"/>
        <v>0</v>
      </c>
    </row>
    <row r="1801" spans="1:61" x14ac:dyDescent="0.25">
      <c r="A1801" t="s">
        <v>2775</v>
      </c>
      <c r="B1801" t="s">
        <v>2775</v>
      </c>
      <c r="C1801">
        <f>VLOOKUP(B1801,Annotation!D:E,2,FALSE)</f>
        <v>2594</v>
      </c>
      <c r="D1801" t="str">
        <f>VLOOKUP(B1801,Annotation!D:F,3,FALSE)</f>
        <v>aminotransferase class V-fold PLP-dependent enzyme</v>
      </c>
      <c r="G1801">
        <v>12</v>
      </c>
      <c r="H1801">
        <v>12</v>
      </c>
      <c r="I1801">
        <v>12</v>
      </c>
      <c r="J1801">
        <v>6</v>
      </c>
      <c r="K1801">
        <v>10</v>
      </c>
      <c r="L1801">
        <v>6</v>
      </c>
      <c r="M1801">
        <v>3</v>
      </c>
      <c r="N1801">
        <v>2</v>
      </c>
      <c r="O1801">
        <v>2</v>
      </c>
      <c r="P1801">
        <v>3</v>
      </c>
      <c r="Q1801">
        <v>3</v>
      </c>
      <c r="R1801">
        <v>2</v>
      </c>
      <c r="S1801">
        <v>32.5</v>
      </c>
      <c r="T1801">
        <v>53.936</v>
      </c>
      <c r="U1801">
        <v>60826000</v>
      </c>
      <c r="V1801">
        <v>3135600</v>
      </c>
      <c r="W1801">
        <v>31853000</v>
      </c>
      <c r="X1801">
        <v>12896000</v>
      </c>
      <c r="Y1801">
        <v>4447600</v>
      </c>
      <c r="Z1801">
        <v>1246100</v>
      </c>
      <c r="AA1801">
        <v>2125400</v>
      </c>
      <c r="AB1801">
        <v>2737200</v>
      </c>
      <c r="AC1801">
        <v>1937300</v>
      </c>
      <c r="AD1801">
        <v>447000</v>
      </c>
      <c r="AE1801">
        <v>2644600</v>
      </c>
      <c r="AF1801" s="5">
        <v>136330</v>
      </c>
      <c r="AG1801" s="6">
        <v>1384900</v>
      </c>
      <c r="AH1801" s="6">
        <v>560710</v>
      </c>
      <c r="AI1801" s="6">
        <f t="shared" si="504"/>
        <v>5.3861157824825097E-4</v>
      </c>
      <c r="AJ1801" s="6">
        <f t="shared" si="505"/>
        <v>2.7936706598434315E-3</v>
      </c>
      <c r="AK1801" s="6">
        <f t="shared" si="506"/>
        <v>1.2838467700249747E-3</v>
      </c>
      <c r="AL1801" s="6">
        <f t="shared" si="507"/>
        <v>3</v>
      </c>
      <c r="AM1801" s="6">
        <f t="shared" si="508"/>
        <v>1.538709669372219E-3</v>
      </c>
      <c r="AN1801" s="7">
        <f t="shared" si="509"/>
        <v>9.3809707687743686E-4</v>
      </c>
      <c r="AO1801" s="5">
        <v>193370</v>
      </c>
      <c r="AP1801" s="6">
        <v>54177</v>
      </c>
      <c r="AQ1801" s="6">
        <v>92409</v>
      </c>
      <c r="AR1801" s="6">
        <f t="shared" si="510"/>
        <v>3.6946729130010416E-4</v>
      </c>
      <c r="AS1801" s="6">
        <f t="shared" si="511"/>
        <v>1.1342135039471705E-4</v>
      </c>
      <c r="AT1801" s="6">
        <f t="shared" si="512"/>
        <v>2.157048089391238E-4</v>
      </c>
      <c r="AU1801" s="6">
        <f t="shared" si="513"/>
        <v>3</v>
      </c>
      <c r="AV1801" s="6">
        <f t="shared" si="514"/>
        <v>2.3286448354464836E-4</v>
      </c>
      <c r="AW1801" s="7">
        <f t="shared" si="515"/>
        <v>1.0523219338826201E-4</v>
      </c>
      <c r="AX1801" s="5">
        <v>119010</v>
      </c>
      <c r="AY1801" s="6">
        <v>84229</v>
      </c>
      <c r="AZ1801" s="6">
        <v>19435</v>
      </c>
      <c r="BA1801" s="6">
        <f t="shared" si="516"/>
        <v>2.1999892194501892E-4</v>
      </c>
      <c r="BB1801" s="6">
        <f t="shared" si="517"/>
        <v>1.8270655588746091E-4</v>
      </c>
      <c r="BC1801" s="6">
        <f t="shared" si="518"/>
        <v>4.0934610913578756E-5</v>
      </c>
      <c r="BD1801" s="6">
        <f t="shared" si="519"/>
        <v>3</v>
      </c>
      <c r="BE1801" s="6">
        <f t="shared" si="520"/>
        <v>1.4788002958201951E-4</v>
      </c>
      <c r="BF1801" s="7">
        <f t="shared" si="521"/>
        <v>7.7139147312583933E-5</v>
      </c>
    </row>
    <row r="1802" spans="1:61" x14ac:dyDescent="0.25">
      <c r="A1802" t="s">
        <v>2776</v>
      </c>
      <c r="B1802" t="s">
        <v>2776</v>
      </c>
      <c r="C1802">
        <f>VLOOKUP(B1802,Annotation!D:E,2,FALSE)</f>
        <v>2595</v>
      </c>
      <c r="D1802" t="str">
        <f>VLOOKUP(B1802,Annotation!D:F,3,FALSE)</f>
        <v>adenylosuccinate synthase</v>
      </c>
      <c r="G1802">
        <v>32</v>
      </c>
      <c r="H1802">
        <v>32</v>
      </c>
      <c r="I1802">
        <v>32</v>
      </c>
      <c r="J1802">
        <v>26</v>
      </c>
      <c r="K1802">
        <v>27</v>
      </c>
      <c r="L1802">
        <v>21</v>
      </c>
      <c r="M1802">
        <v>17</v>
      </c>
      <c r="N1802">
        <v>16</v>
      </c>
      <c r="O1802">
        <v>18</v>
      </c>
      <c r="P1802">
        <v>15</v>
      </c>
      <c r="Q1802">
        <v>20</v>
      </c>
      <c r="R1802">
        <v>21</v>
      </c>
      <c r="S1802">
        <v>81.599999999999994</v>
      </c>
      <c r="T1802">
        <v>46.768999999999998</v>
      </c>
      <c r="U1802">
        <v>10479000000</v>
      </c>
      <c r="V1802">
        <v>523600000</v>
      </c>
      <c r="W1802">
        <v>1183600000</v>
      </c>
      <c r="X1802">
        <v>1232500000</v>
      </c>
      <c r="Y1802">
        <v>1294400000</v>
      </c>
      <c r="Z1802">
        <v>509520000</v>
      </c>
      <c r="AA1802">
        <v>1489300000</v>
      </c>
      <c r="AB1802">
        <v>1027400000</v>
      </c>
      <c r="AC1802">
        <v>2045700000</v>
      </c>
      <c r="AD1802">
        <v>1173500000</v>
      </c>
      <c r="AE1802">
        <v>403060000</v>
      </c>
      <c r="AF1802" s="5">
        <v>20138000</v>
      </c>
      <c r="AG1802" s="6">
        <v>45521000</v>
      </c>
      <c r="AH1802" s="6">
        <v>47405000</v>
      </c>
      <c r="AI1802" s="6">
        <f t="shared" si="504"/>
        <v>7.9561064789578806E-2</v>
      </c>
      <c r="AJ1802" s="6">
        <f t="shared" si="505"/>
        <v>9.1826617161335014E-2</v>
      </c>
      <c r="AK1802" s="6">
        <f t="shared" si="506"/>
        <v>0.10854230552876518</v>
      </c>
      <c r="AL1802" s="6">
        <f t="shared" si="507"/>
        <v>3</v>
      </c>
      <c r="AM1802" s="6">
        <f t="shared" si="508"/>
        <v>9.3309995826559675E-2</v>
      </c>
      <c r="AN1802" s="7">
        <f t="shared" si="509"/>
        <v>1.1877945610640477E-2</v>
      </c>
      <c r="AO1802" s="5">
        <v>49784000</v>
      </c>
      <c r="AP1802" s="6">
        <v>19597000</v>
      </c>
      <c r="AQ1802" s="6">
        <v>57281000</v>
      </c>
      <c r="AR1802" s="6">
        <f t="shared" si="510"/>
        <v>9.5121061333631823E-2</v>
      </c>
      <c r="AS1802" s="6">
        <f t="shared" si="511"/>
        <v>4.1026970922813558E-2</v>
      </c>
      <c r="AT1802" s="6">
        <f t="shared" si="512"/>
        <v>0.13370761679968346</v>
      </c>
      <c r="AU1802" s="6">
        <f t="shared" si="513"/>
        <v>3</v>
      </c>
      <c r="AV1802" s="6">
        <f t="shared" si="514"/>
        <v>8.9951883018709614E-2</v>
      </c>
      <c r="AW1802" s="7">
        <f t="shared" si="515"/>
        <v>3.8012856012819611E-2</v>
      </c>
      <c r="AX1802" s="5">
        <v>39514000</v>
      </c>
      <c r="AY1802" s="6">
        <v>78682000</v>
      </c>
      <c r="AZ1802" s="6">
        <v>45135000</v>
      </c>
      <c r="BA1802" s="6">
        <f t="shared" si="516"/>
        <v>7.3044596266998385E-2</v>
      </c>
      <c r="BB1802" s="6">
        <f t="shared" si="517"/>
        <v>0.17067420045752885</v>
      </c>
      <c r="BC1802" s="6">
        <f t="shared" si="518"/>
        <v>9.5064762726234986E-2</v>
      </c>
      <c r="BD1802" s="6">
        <f t="shared" si="519"/>
        <v>3</v>
      </c>
      <c r="BE1802" s="6">
        <f t="shared" si="520"/>
        <v>0.11292785315025407</v>
      </c>
      <c r="BF1802" s="7">
        <f t="shared" si="521"/>
        <v>4.1810703599456642E-2</v>
      </c>
      <c r="BH1802" t="s">
        <v>2777</v>
      </c>
      <c r="BI1802" t="s">
        <v>2778</v>
      </c>
    </row>
    <row r="1803" spans="1:61" x14ac:dyDescent="0.25">
      <c r="A1803" t="s">
        <v>2779</v>
      </c>
      <c r="B1803" t="s">
        <v>2779</v>
      </c>
      <c r="C1803">
        <f>VLOOKUP(B1803,Annotation!D:E,2,FALSE)</f>
        <v>2596</v>
      </c>
      <c r="D1803" t="str">
        <f>VLOOKUP(B1803,Annotation!D:F,3,FALSE)</f>
        <v>transcriptional repressor</v>
      </c>
      <c r="E1803" t="str">
        <f>VLOOKUP(B1803,Annotation!I:O,7,FALSE)</f>
        <v>TR|Fur</v>
      </c>
      <c r="G1803">
        <v>8</v>
      </c>
      <c r="H1803">
        <v>8</v>
      </c>
      <c r="I1803">
        <v>8</v>
      </c>
      <c r="J1803">
        <v>7</v>
      </c>
      <c r="K1803">
        <v>5</v>
      </c>
      <c r="L1803">
        <v>3</v>
      </c>
      <c r="M1803">
        <v>4</v>
      </c>
      <c r="N1803">
        <v>3</v>
      </c>
      <c r="O1803">
        <v>4</v>
      </c>
      <c r="P1803">
        <v>4</v>
      </c>
      <c r="Q1803">
        <v>1</v>
      </c>
      <c r="R1803">
        <v>6</v>
      </c>
      <c r="S1803">
        <v>63.1</v>
      </c>
      <c r="T1803">
        <v>17.975999999999999</v>
      </c>
      <c r="U1803">
        <v>654880000</v>
      </c>
      <c r="V1803">
        <v>210900000</v>
      </c>
      <c r="W1803">
        <v>98425000</v>
      </c>
      <c r="X1803">
        <v>68257000</v>
      </c>
      <c r="Y1803">
        <v>125890000</v>
      </c>
      <c r="Z1803">
        <v>36434000</v>
      </c>
      <c r="AA1803">
        <v>48969000</v>
      </c>
      <c r="AB1803">
        <v>20256000</v>
      </c>
      <c r="AC1803">
        <v>114360</v>
      </c>
      <c r="AD1803">
        <v>45627000</v>
      </c>
      <c r="AE1803">
        <v>93554000</v>
      </c>
      <c r="AF1803" s="5">
        <v>30129000</v>
      </c>
      <c r="AG1803" s="6">
        <v>14061000</v>
      </c>
      <c r="AH1803" s="6">
        <v>9751000</v>
      </c>
      <c r="AI1803" s="6">
        <f t="shared" si="504"/>
        <v>0.11903343534835731</v>
      </c>
      <c r="AJ1803" s="6">
        <f t="shared" si="505"/>
        <v>2.836436071056285E-2</v>
      </c>
      <c r="AK1803" s="6">
        <f t="shared" si="506"/>
        <v>2.2326674848876474E-2</v>
      </c>
      <c r="AL1803" s="6">
        <f t="shared" si="507"/>
        <v>3</v>
      </c>
      <c r="AM1803" s="6">
        <f t="shared" si="508"/>
        <v>5.6574823635932213E-2</v>
      </c>
      <c r="AN1803" s="7">
        <f t="shared" si="509"/>
        <v>4.4233637618323281E-2</v>
      </c>
      <c r="AO1803" s="5">
        <v>17985000</v>
      </c>
      <c r="AP1803" s="6">
        <v>5204800</v>
      </c>
      <c r="AQ1803" s="6">
        <v>6995600</v>
      </c>
      <c r="AR1803" s="6">
        <f t="shared" si="510"/>
        <v>3.43634960647069E-2</v>
      </c>
      <c r="AS1803" s="6">
        <f t="shared" si="511"/>
        <v>1.0896421812474359E-2</v>
      </c>
      <c r="AT1803" s="6">
        <f t="shared" si="512"/>
        <v>1.6329411219843677E-2</v>
      </c>
      <c r="AU1803" s="6">
        <f t="shared" si="513"/>
        <v>3</v>
      </c>
      <c r="AV1803" s="6">
        <f t="shared" si="514"/>
        <v>2.0529776365674976E-2</v>
      </c>
      <c r="AW1803" s="7">
        <f t="shared" si="515"/>
        <v>1.0030227448690116E-2</v>
      </c>
      <c r="AX1803" s="5">
        <v>2893800</v>
      </c>
      <c r="AY1803" s="6">
        <v>16337</v>
      </c>
      <c r="AZ1803" s="6">
        <v>6518200</v>
      </c>
      <c r="BA1803" s="6">
        <f t="shared" si="516"/>
        <v>5.3494066072136432E-3</v>
      </c>
      <c r="BB1803" s="6">
        <f t="shared" si="517"/>
        <v>3.5437640284622264E-5</v>
      </c>
      <c r="BC1803" s="6">
        <f t="shared" si="518"/>
        <v>1.3728838737169489E-2</v>
      </c>
      <c r="BD1803" s="6">
        <f t="shared" si="519"/>
        <v>3</v>
      </c>
      <c r="BE1803" s="6">
        <f t="shared" si="520"/>
        <v>6.3712276615559178E-3</v>
      </c>
      <c r="BF1803" s="7">
        <f t="shared" si="521"/>
        <v>5.6368074356775615E-3</v>
      </c>
      <c r="BH1803">
        <v>2485</v>
      </c>
      <c r="BI1803">
        <v>88</v>
      </c>
    </row>
    <row r="1804" spans="1:61" x14ac:dyDescent="0.25">
      <c r="A1804" t="s">
        <v>2780</v>
      </c>
      <c r="B1804" t="s">
        <v>2780</v>
      </c>
      <c r="C1804">
        <f>VLOOKUP(B1804,Annotation!D:E,2,FALSE)</f>
        <v>2597</v>
      </c>
      <c r="D1804" t="str">
        <f>VLOOKUP(B1804,Annotation!D:F,3,FALSE)</f>
        <v>bifunctional (p)ppGpp synthetase/guanosine-3',5'-bis(diphosphate) 3'-pyrophosphohydrolase</v>
      </c>
      <c r="G1804">
        <v>42</v>
      </c>
      <c r="H1804">
        <v>42</v>
      </c>
      <c r="I1804">
        <v>42</v>
      </c>
      <c r="J1804">
        <v>32</v>
      </c>
      <c r="K1804">
        <v>27</v>
      </c>
      <c r="L1804">
        <v>29</v>
      </c>
      <c r="M1804">
        <v>17</v>
      </c>
      <c r="N1804">
        <v>15</v>
      </c>
      <c r="O1804">
        <v>17</v>
      </c>
      <c r="P1804">
        <v>16</v>
      </c>
      <c r="Q1804">
        <v>15</v>
      </c>
      <c r="R1804">
        <v>22</v>
      </c>
      <c r="S1804">
        <v>50.3</v>
      </c>
      <c r="T1804">
        <v>84.293999999999997</v>
      </c>
      <c r="U1804">
        <v>928670000</v>
      </c>
      <c r="V1804">
        <v>85465000</v>
      </c>
      <c r="W1804">
        <v>119840000</v>
      </c>
      <c r="X1804">
        <v>124780000</v>
      </c>
      <c r="Y1804">
        <v>152030000</v>
      </c>
      <c r="Z1804">
        <v>76747000</v>
      </c>
      <c r="AA1804">
        <v>93781000</v>
      </c>
      <c r="AB1804">
        <v>112970000</v>
      </c>
      <c r="AC1804">
        <v>40336000</v>
      </c>
      <c r="AD1804">
        <v>122710000</v>
      </c>
      <c r="AE1804">
        <v>22650000</v>
      </c>
      <c r="AF1804" s="5">
        <v>2084500</v>
      </c>
      <c r="AG1804" s="6">
        <v>2922900</v>
      </c>
      <c r="AH1804" s="6">
        <v>3043400</v>
      </c>
      <c r="AI1804" s="6">
        <f t="shared" si="504"/>
        <v>8.2354275277523592E-3</v>
      </c>
      <c r="AJ1804" s="6">
        <f t="shared" si="505"/>
        <v>5.896180209153272E-3</v>
      </c>
      <c r="AK1804" s="6">
        <f t="shared" si="506"/>
        <v>6.9684137252661949E-3</v>
      </c>
      <c r="AL1804" s="6">
        <f t="shared" si="507"/>
        <v>3</v>
      </c>
      <c r="AM1804" s="6">
        <f t="shared" si="508"/>
        <v>7.0333404873906087E-3</v>
      </c>
      <c r="AN1804" s="7">
        <f t="shared" si="509"/>
        <v>9.5609661914934966E-4</v>
      </c>
      <c r="AO1804" s="5">
        <v>3708200</v>
      </c>
      <c r="AP1804" s="6">
        <v>1871900</v>
      </c>
      <c r="AQ1804" s="6">
        <v>2287300</v>
      </c>
      <c r="AR1804" s="6">
        <f t="shared" si="510"/>
        <v>7.0851663112119065E-3</v>
      </c>
      <c r="AS1804" s="6">
        <f t="shared" si="511"/>
        <v>3.9188848737263197E-3</v>
      </c>
      <c r="AT1804" s="6">
        <f t="shared" si="512"/>
        <v>5.339107765330843E-3</v>
      </c>
      <c r="AU1804" s="6">
        <f t="shared" si="513"/>
        <v>3</v>
      </c>
      <c r="AV1804" s="6">
        <f t="shared" si="514"/>
        <v>5.4477196500896897E-3</v>
      </c>
      <c r="AW1804" s="7">
        <f t="shared" si="515"/>
        <v>1.2949084759098098E-3</v>
      </c>
      <c r="AX1804" s="5">
        <v>2755500</v>
      </c>
      <c r="AY1804" s="6">
        <v>983810</v>
      </c>
      <c r="AZ1804" s="6">
        <v>2992900</v>
      </c>
      <c r="BA1804" s="6">
        <f t="shared" si="516"/>
        <v>5.0937486717040556E-3</v>
      </c>
      <c r="BB1804" s="6">
        <f t="shared" si="517"/>
        <v>2.1340457175989614E-3</v>
      </c>
      <c r="BC1804" s="6">
        <f t="shared" si="518"/>
        <v>6.3037405198482057E-3</v>
      </c>
      <c r="BD1804" s="6">
        <f t="shared" si="519"/>
        <v>3</v>
      </c>
      <c r="BE1804" s="6">
        <f t="shared" si="520"/>
        <v>4.5105116363837409E-3</v>
      </c>
      <c r="BF1804" s="7">
        <f t="shared" si="521"/>
        <v>1.7515160605416505E-3</v>
      </c>
      <c r="BH1804">
        <v>2486</v>
      </c>
      <c r="BI1804">
        <v>137</v>
      </c>
    </row>
    <row r="1805" spans="1:61" x14ac:dyDescent="0.25">
      <c r="A1805" t="s">
        <v>2781</v>
      </c>
      <c r="B1805" t="s">
        <v>2781</v>
      </c>
      <c r="C1805">
        <f>VLOOKUP(B1805,Annotation!D:E,2,FALSE)</f>
        <v>2598</v>
      </c>
      <c r="D1805" t="str">
        <f>VLOOKUP(B1805,Annotation!D:F,3,FALSE)</f>
        <v>M48 family metallopeptidase</v>
      </c>
      <c r="G1805">
        <v>6</v>
      </c>
      <c r="H1805">
        <v>6</v>
      </c>
      <c r="I1805">
        <v>6</v>
      </c>
      <c r="J1805">
        <v>5</v>
      </c>
      <c r="K1805">
        <v>5</v>
      </c>
      <c r="L1805">
        <v>6</v>
      </c>
      <c r="M1805">
        <v>2</v>
      </c>
      <c r="N1805">
        <v>1</v>
      </c>
      <c r="O1805">
        <v>2</v>
      </c>
      <c r="P1805">
        <v>1</v>
      </c>
      <c r="Q1805">
        <v>1</v>
      </c>
      <c r="R1805">
        <v>0</v>
      </c>
      <c r="S1805">
        <v>15.1</v>
      </c>
      <c r="T1805">
        <v>46.844000000000001</v>
      </c>
      <c r="U1805">
        <v>16019000</v>
      </c>
      <c r="V1805">
        <v>1345500</v>
      </c>
      <c r="W1805">
        <v>4141300</v>
      </c>
      <c r="X1805">
        <v>6332300</v>
      </c>
      <c r="Y1805">
        <v>1345500</v>
      </c>
      <c r="Z1805">
        <v>508460</v>
      </c>
      <c r="AA1805">
        <v>868800</v>
      </c>
      <c r="AB1805">
        <v>651620</v>
      </c>
      <c r="AC1805">
        <v>825540</v>
      </c>
      <c r="AD1805">
        <v>0</v>
      </c>
      <c r="AE1805">
        <v>942300</v>
      </c>
      <c r="AF1805" s="5">
        <v>79148</v>
      </c>
      <c r="AG1805" s="6">
        <v>243610</v>
      </c>
      <c r="AH1805" s="6">
        <v>372490</v>
      </c>
      <c r="AI1805" s="6">
        <f t="shared" si="504"/>
        <v>3.1269734611011932E-4</v>
      </c>
      <c r="AJ1805" s="6">
        <f t="shared" si="505"/>
        <v>4.9141895403600143E-4</v>
      </c>
      <c r="AK1805" s="6">
        <f t="shared" si="506"/>
        <v>8.5288310065203545E-4</v>
      </c>
      <c r="AL1805" s="6">
        <f t="shared" si="507"/>
        <v>3</v>
      </c>
      <c r="AM1805" s="6">
        <f t="shared" si="508"/>
        <v>5.5233313359938536E-4</v>
      </c>
      <c r="AN1805" s="7">
        <f t="shared" si="509"/>
        <v>2.2469692967256281E-4</v>
      </c>
      <c r="AO1805" s="5">
        <v>79145</v>
      </c>
      <c r="AP1805" s="6">
        <v>29909</v>
      </c>
      <c r="AQ1805" s="6">
        <v>51106</v>
      </c>
      <c r="AR1805" s="6">
        <f t="shared" si="510"/>
        <v>1.5122040011349611E-4</v>
      </c>
      <c r="AS1805" s="6">
        <f t="shared" si="511"/>
        <v>6.2615485703445964E-5</v>
      </c>
      <c r="AT1805" s="6">
        <f t="shared" si="512"/>
        <v>1.1929368314388057E-4</v>
      </c>
      <c r="AU1805" s="6">
        <f t="shared" si="513"/>
        <v>3</v>
      </c>
      <c r="AV1805" s="6">
        <f t="shared" si="514"/>
        <v>1.1104318965360754E-4</v>
      </c>
      <c r="AW1805" s="7">
        <f t="shared" si="515"/>
        <v>3.6640239232551014E-5</v>
      </c>
      <c r="AX1805" s="5">
        <v>38331</v>
      </c>
      <c r="AY1805" s="6">
        <v>48561</v>
      </c>
      <c r="AZ1805" s="6">
        <v>0</v>
      </c>
      <c r="BA1805" s="6">
        <f t="shared" si="516"/>
        <v>7.0857731930716085E-5</v>
      </c>
      <c r="BB1805" s="6">
        <f t="shared" si="517"/>
        <v>1.0533679683305025E-4</v>
      </c>
      <c r="BC1805" s="6">
        <f t="shared" si="518"/>
        <v>0</v>
      </c>
      <c r="BD1805" s="6">
        <f t="shared" si="519"/>
        <v>2</v>
      </c>
      <c r="BE1805" s="6">
        <f t="shared" si="520"/>
        <v>8.8097264381883174E-5</v>
      </c>
      <c r="BF1805" s="7">
        <f t="shared" si="521"/>
        <v>4.3850079004048809E-5</v>
      </c>
    </row>
    <row r="1806" spans="1:61" x14ac:dyDescent="0.25">
      <c r="A1806" t="s">
        <v>2782</v>
      </c>
      <c r="B1806" t="s">
        <v>2782</v>
      </c>
      <c r="C1806">
        <f>VLOOKUP(B1806,Annotation!D:E,2,FALSE)</f>
        <v>2599</v>
      </c>
      <c r="D1806" t="str">
        <f>VLOOKUP(B1806,Annotation!D:F,3,FALSE)</f>
        <v>NERD domain-containing protein</v>
      </c>
      <c r="G1806">
        <v>2</v>
      </c>
      <c r="H1806">
        <v>2</v>
      </c>
      <c r="I1806">
        <v>2</v>
      </c>
      <c r="J1806">
        <v>0</v>
      </c>
      <c r="K1806">
        <v>2</v>
      </c>
      <c r="L1806">
        <v>1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6.5</v>
      </c>
      <c r="T1806">
        <v>41.575000000000003</v>
      </c>
      <c r="U1806">
        <v>1958000</v>
      </c>
      <c r="V1806">
        <v>0</v>
      </c>
      <c r="W1806">
        <v>1595000</v>
      </c>
      <c r="X1806">
        <v>363010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108780</v>
      </c>
      <c r="AF1806" s="5">
        <v>0</v>
      </c>
      <c r="AG1806" s="6">
        <v>88611</v>
      </c>
      <c r="AH1806" s="6">
        <v>20167</v>
      </c>
      <c r="AI1806" s="6">
        <f t="shared" si="504"/>
        <v>0</v>
      </c>
      <c r="AJ1806" s="6">
        <f t="shared" si="505"/>
        <v>1.7874933268783764E-4</v>
      </c>
      <c r="AK1806" s="6">
        <f t="shared" si="506"/>
        <v>4.6175987250260673E-5</v>
      </c>
      <c r="AL1806" s="6">
        <f t="shared" si="507"/>
        <v>2</v>
      </c>
      <c r="AM1806" s="6">
        <f t="shared" si="508"/>
        <v>1.1246265996904916E-4</v>
      </c>
      <c r="AN1806" s="7">
        <f t="shared" si="509"/>
        <v>7.5762228683189122E-5</v>
      </c>
      <c r="AO1806" s="5">
        <v>0</v>
      </c>
      <c r="AP1806" s="6">
        <v>0</v>
      </c>
      <c r="AQ1806" s="6">
        <v>0</v>
      </c>
      <c r="AR1806" s="6">
        <f t="shared" si="510"/>
        <v>0</v>
      </c>
      <c r="AS1806" s="6">
        <f t="shared" si="511"/>
        <v>0</v>
      </c>
      <c r="AT1806" s="6">
        <f t="shared" si="512"/>
        <v>0</v>
      </c>
      <c r="AU1806" s="6">
        <f t="shared" si="513"/>
        <v>0</v>
      </c>
      <c r="AV1806" s="6">
        <f t="shared" si="514"/>
        <v>0</v>
      </c>
      <c r="AW1806" s="7">
        <f t="shared" si="515"/>
        <v>0</v>
      </c>
      <c r="AX1806" s="5">
        <v>0</v>
      </c>
      <c r="AY1806" s="6">
        <v>0</v>
      </c>
      <c r="AZ1806" s="6">
        <v>0</v>
      </c>
      <c r="BA1806" s="6">
        <f t="shared" si="516"/>
        <v>0</v>
      </c>
      <c r="BB1806" s="6">
        <f t="shared" si="517"/>
        <v>0</v>
      </c>
      <c r="BC1806" s="6">
        <f t="shared" si="518"/>
        <v>0</v>
      </c>
      <c r="BD1806" s="6">
        <f t="shared" si="519"/>
        <v>0</v>
      </c>
      <c r="BE1806" s="6">
        <f t="shared" si="520"/>
        <v>0</v>
      </c>
      <c r="BF1806" s="7">
        <f t="shared" si="521"/>
        <v>0</v>
      </c>
    </row>
    <row r="1807" spans="1:61" x14ac:dyDescent="0.25">
      <c r="A1807" t="s">
        <v>2783</v>
      </c>
      <c r="B1807" t="s">
        <v>2783</v>
      </c>
      <c r="C1807">
        <f>VLOOKUP(B1807,Annotation!D:E,2,FALSE)</f>
        <v>2600</v>
      </c>
      <c r="D1807" t="str">
        <f>VLOOKUP(B1807,Annotation!D:F,3,FALSE)</f>
        <v>ROK family protein</v>
      </c>
      <c r="G1807">
        <v>10</v>
      </c>
      <c r="H1807">
        <v>10</v>
      </c>
      <c r="I1807">
        <v>10</v>
      </c>
      <c r="J1807">
        <v>7</v>
      </c>
      <c r="K1807">
        <v>8</v>
      </c>
      <c r="L1807">
        <v>0</v>
      </c>
      <c r="M1807">
        <v>5</v>
      </c>
      <c r="N1807">
        <v>5</v>
      </c>
      <c r="O1807">
        <v>2</v>
      </c>
      <c r="P1807">
        <v>7</v>
      </c>
      <c r="Q1807">
        <v>6</v>
      </c>
      <c r="R1807">
        <v>4</v>
      </c>
      <c r="S1807">
        <v>37.5</v>
      </c>
      <c r="T1807">
        <v>27.082000000000001</v>
      </c>
      <c r="U1807">
        <v>195320000</v>
      </c>
      <c r="V1807">
        <v>15229000</v>
      </c>
      <c r="W1807">
        <v>30780000</v>
      </c>
      <c r="X1807">
        <v>0</v>
      </c>
      <c r="Y1807">
        <v>59176000</v>
      </c>
      <c r="Z1807">
        <v>2211800</v>
      </c>
      <c r="AA1807">
        <v>1718300</v>
      </c>
      <c r="AB1807">
        <v>44847000</v>
      </c>
      <c r="AC1807">
        <v>6396100</v>
      </c>
      <c r="AD1807">
        <v>34964000</v>
      </c>
      <c r="AE1807">
        <v>13952000</v>
      </c>
      <c r="AF1807" s="5">
        <v>1087800</v>
      </c>
      <c r="AG1807" s="6">
        <v>2198600</v>
      </c>
      <c r="AH1807" s="6">
        <v>0</v>
      </c>
      <c r="AI1807" s="6">
        <f t="shared" si="504"/>
        <v>4.2976723745209956E-3</v>
      </c>
      <c r="AJ1807" s="6">
        <f t="shared" si="505"/>
        <v>4.4350959005933777E-3</v>
      </c>
      <c r="AK1807" s="6">
        <f t="shared" si="506"/>
        <v>0</v>
      </c>
      <c r="AL1807" s="6">
        <f t="shared" si="507"/>
        <v>2</v>
      </c>
      <c r="AM1807" s="6">
        <f t="shared" si="508"/>
        <v>4.3663841375571871E-3</v>
      </c>
      <c r="AN1807" s="7">
        <f t="shared" si="509"/>
        <v>2.0590976640724951E-3</v>
      </c>
      <c r="AO1807" s="5">
        <v>4226800</v>
      </c>
      <c r="AP1807" s="6">
        <v>157990</v>
      </c>
      <c r="AQ1807" s="6">
        <v>122730</v>
      </c>
      <c r="AR1807" s="6">
        <f t="shared" si="510"/>
        <v>8.0760425446929733E-3</v>
      </c>
      <c r="AS1807" s="6">
        <f t="shared" si="511"/>
        <v>3.307573167370166E-4</v>
      </c>
      <c r="AT1807" s="6">
        <f t="shared" si="512"/>
        <v>2.8648130810958526E-4</v>
      </c>
      <c r="AU1807" s="6">
        <f t="shared" si="513"/>
        <v>3</v>
      </c>
      <c r="AV1807" s="6">
        <f t="shared" si="514"/>
        <v>2.8977603898465245E-3</v>
      </c>
      <c r="AW1807" s="7">
        <f t="shared" si="515"/>
        <v>3.6616430417355794E-3</v>
      </c>
      <c r="AX1807" s="5">
        <v>3203400</v>
      </c>
      <c r="AY1807" s="6">
        <v>456870</v>
      </c>
      <c r="AZ1807" s="6">
        <v>2497400</v>
      </c>
      <c r="BA1807" s="6">
        <f t="shared" si="516"/>
        <v>5.9217254563370602E-3</v>
      </c>
      <c r="BB1807" s="6">
        <f t="shared" si="517"/>
        <v>9.910261808676853E-4</v>
      </c>
      <c r="BC1807" s="6">
        <f t="shared" si="518"/>
        <v>5.2601027679738408E-3</v>
      </c>
      <c r="BD1807" s="6">
        <f t="shared" si="519"/>
        <v>3</v>
      </c>
      <c r="BE1807" s="6">
        <f t="shared" si="520"/>
        <v>4.0576181350595285E-3</v>
      </c>
      <c r="BF1807" s="7">
        <f t="shared" si="521"/>
        <v>2.1851660204775998E-3</v>
      </c>
    </row>
    <row r="1808" spans="1:61" x14ac:dyDescent="0.25">
      <c r="A1808" t="s">
        <v>2784</v>
      </c>
      <c r="B1808" t="s">
        <v>2784</v>
      </c>
      <c r="C1808">
        <f>VLOOKUP(B1808,Annotation!D:E,2,FALSE)</f>
        <v>2601</v>
      </c>
      <c r="D1808" t="str">
        <f>VLOOKUP(B1808,Annotation!D:F,3,FALSE)</f>
        <v>RNA methyltransferase</v>
      </c>
      <c r="G1808">
        <v>6</v>
      </c>
      <c r="H1808">
        <v>6</v>
      </c>
      <c r="I1808">
        <v>6</v>
      </c>
      <c r="J1808">
        <v>5</v>
      </c>
      <c r="K1808">
        <v>6</v>
      </c>
      <c r="L1808">
        <v>0</v>
      </c>
      <c r="M1808">
        <v>5</v>
      </c>
      <c r="N1808">
        <v>4</v>
      </c>
      <c r="O1808">
        <v>1</v>
      </c>
      <c r="P1808">
        <v>6</v>
      </c>
      <c r="Q1808">
        <v>5</v>
      </c>
      <c r="R1808">
        <v>3</v>
      </c>
      <c r="S1808">
        <v>26</v>
      </c>
      <c r="T1808">
        <v>29.666</v>
      </c>
      <c r="U1808">
        <v>40518000</v>
      </c>
      <c r="V1808">
        <v>9880800</v>
      </c>
      <c r="W1808">
        <v>14492000</v>
      </c>
      <c r="X1808">
        <v>0</v>
      </c>
      <c r="Y1808">
        <v>4153800</v>
      </c>
      <c r="Z1808">
        <v>3898300</v>
      </c>
      <c r="AA1808">
        <v>232970</v>
      </c>
      <c r="AB1808">
        <v>4182900</v>
      </c>
      <c r="AC1808">
        <v>2928500</v>
      </c>
      <c r="AD1808">
        <v>748750</v>
      </c>
      <c r="AE1808">
        <v>4051800</v>
      </c>
      <c r="AF1808" s="5">
        <v>988080</v>
      </c>
      <c r="AG1808" s="6">
        <v>1449200</v>
      </c>
      <c r="AH1808" s="6">
        <v>0</v>
      </c>
      <c r="AI1808" s="6">
        <f t="shared" si="504"/>
        <v>3.9036993195593907E-3</v>
      </c>
      <c r="AJ1808" s="6">
        <f t="shared" si="505"/>
        <v>2.9233789589465675E-3</v>
      </c>
      <c r="AK1808" s="6">
        <f t="shared" si="506"/>
        <v>0</v>
      </c>
      <c r="AL1808" s="6">
        <f t="shared" si="507"/>
        <v>2</v>
      </c>
      <c r="AM1808" s="6">
        <f t="shared" si="508"/>
        <v>3.4135391392529791E-3</v>
      </c>
      <c r="AN1808" s="7">
        <f t="shared" si="509"/>
        <v>1.6581797558558676E-3</v>
      </c>
      <c r="AO1808" s="5">
        <v>415380</v>
      </c>
      <c r="AP1808" s="6">
        <v>389830</v>
      </c>
      <c r="AQ1808" s="6">
        <v>23297</v>
      </c>
      <c r="AR1808" s="6">
        <f t="shared" si="510"/>
        <v>7.9365632445693366E-4</v>
      </c>
      <c r="AS1808" s="6">
        <f t="shared" si="511"/>
        <v>8.1612206331787565E-4</v>
      </c>
      <c r="AT1808" s="6">
        <f t="shared" si="512"/>
        <v>5.4380795527002418E-5</v>
      </c>
      <c r="AU1808" s="6">
        <f t="shared" si="513"/>
        <v>3</v>
      </c>
      <c r="AV1808" s="6">
        <f t="shared" si="514"/>
        <v>5.5471972776727056E-4</v>
      </c>
      <c r="AW1808" s="7">
        <f t="shared" si="515"/>
        <v>3.5391191247930679E-4</v>
      </c>
      <c r="AX1808" s="5">
        <v>418290</v>
      </c>
      <c r="AY1808" s="6">
        <v>292850</v>
      </c>
      <c r="AZ1808" s="6">
        <v>74875</v>
      </c>
      <c r="BA1808" s="6">
        <f t="shared" si="516"/>
        <v>7.7324047609765535E-4</v>
      </c>
      <c r="BB1808" s="6">
        <f t="shared" si="517"/>
        <v>6.3523982110250533E-4</v>
      </c>
      <c r="BC1808" s="6">
        <f t="shared" si="518"/>
        <v>1.5770409015457726E-4</v>
      </c>
      <c r="BD1808" s="6">
        <f t="shared" si="519"/>
        <v>3</v>
      </c>
      <c r="BE1808" s="6">
        <f t="shared" si="520"/>
        <v>5.220614624515793E-4</v>
      </c>
      <c r="BF1808" s="7">
        <f t="shared" si="521"/>
        <v>2.6372746823840037E-4</v>
      </c>
      <c r="BH1808">
        <v>2487</v>
      </c>
      <c r="BI1808">
        <v>237</v>
      </c>
    </row>
    <row r="1809" spans="1:61" x14ac:dyDescent="0.25">
      <c r="A1809" t="s">
        <v>2785</v>
      </c>
      <c r="B1809" t="s">
        <v>2785</v>
      </c>
      <c r="C1809">
        <f>VLOOKUP(B1809,Annotation!D:E,2,FALSE)</f>
        <v>2602</v>
      </c>
      <c r="D1809" t="str">
        <f>VLOOKUP(B1809,Annotation!D:F,3,FALSE)</f>
        <v>peptidylprolyl isomerase</v>
      </c>
      <c r="G1809">
        <v>18</v>
      </c>
      <c r="H1809">
        <v>18</v>
      </c>
      <c r="I1809">
        <v>18</v>
      </c>
      <c r="J1809">
        <v>15</v>
      </c>
      <c r="K1809">
        <v>13</v>
      </c>
      <c r="L1809">
        <v>9</v>
      </c>
      <c r="M1809">
        <v>9</v>
      </c>
      <c r="N1809">
        <v>7</v>
      </c>
      <c r="O1809">
        <v>10</v>
      </c>
      <c r="P1809">
        <v>6</v>
      </c>
      <c r="Q1809">
        <v>6</v>
      </c>
      <c r="R1809">
        <v>6</v>
      </c>
      <c r="S1809">
        <v>85.5</v>
      </c>
      <c r="T1809">
        <v>33.353999999999999</v>
      </c>
      <c r="U1809">
        <v>3259200000</v>
      </c>
      <c r="V1809">
        <v>287280000</v>
      </c>
      <c r="W1809">
        <v>442450000</v>
      </c>
      <c r="X1809">
        <v>46653000</v>
      </c>
      <c r="Y1809">
        <v>318820000</v>
      </c>
      <c r="Z1809">
        <v>445930000</v>
      </c>
      <c r="AA1809">
        <v>358100000</v>
      </c>
      <c r="AB1809">
        <v>551310000</v>
      </c>
      <c r="AC1809">
        <v>542160000</v>
      </c>
      <c r="AD1809">
        <v>266500000</v>
      </c>
      <c r="AE1809">
        <v>250710000</v>
      </c>
      <c r="AF1809" s="5">
        <v>22098000</v>
      </c>
      <c r="AG1809" s="6">
        <v>34034000</v>
      </c>
      <c r="AH1809" s="6">
        <v>3588700</v>
      </c>
      <c r="AI1809" s="6">
        <f t="shared" si="504"/>
        <v>8.7304618617544558E-2</v>
      </c>
      <c r="AJ1809" s="6">
        <f t="shared" si="505"/>
        <v>6.8654622887653519E-2</v>
      </c>
      <c r="AK1809" s="6">
        <f t="shared" si="506"/>
        <v>8.2169765183225316E-3</v>
      </c>
      <c r="AL1809" s="6">
        <f t="shared" si="507"/>
        <v>3</v>
      </c>
      <c r="AM1809" s="6">
        <f t="shared" si="508"/>
        <v>5.4725406007840205E-2</v>
      </c>
      <c r="AN1809" s="7">
        <f t="shared" si="509"/>
        <v>3.3756294182145402E-2</v>
      </c>
      <c r="AO1809" s="5">
        <v>24525000</v>
      </c>
      <c r="AP1809" s="6">
        <v>34302000</v>
      </c>
      <c r="AQ1809" s="6">
        <v>27546000</v>
      </c>
      <c r="AR1809" s="6">
        <f t="shared" si="510"/>
        <v>4.685931281550941E-2</v>
      </c>
      <c r="AS1809" s="6">
        <f t="shared" si="511"/>
        <v>7.1812377230920585E-2</v>
      </c>
      <c r="AT1809" s="6">
        <f t="shared" si="512"/>
        <v>6.4298982426355705E-2</v>
      </c>
      <c r="AU1809" s="6">
        <f t="shared" si="513"/>
        <v>3</v>
      </c>
      <c r="AV1809" s="6">
        <f t="shared" si="514"/>
        <v>6.0990224157595231E-2</v>
      </c>
      <c r="AW1809" s="7">
        <f t="shared" si="515"/>
        <v>1.0452265046095123E-2</v>
      </c>
      <c r="AX1809" s="5">
        <v>42408000</v>
      </c>
      <c r="AY1809" s="6">
        <v>41704000</v>
      </c>
      <c r="AZ1809" s="6">
        <v>20500000</v>
      </c>
      <c r="BA1809" s="6">
        <f t="shared" si="516"/>
        <v>7.8394372589230849E-2</v>
      </c>
      <c r="BB1809" s="6">
        <f t="shared" si="517"/>
        <v>9.0462835920296678E-2</v>
      </c>
      <c r="BC1809" s="6">
        <f t="shared" si="518"/>
        <v>4.3177747554842529E-2</v>
      </c>
      <c r="BD1809" s="6">
        <f t="shared" si="519"/>
        <v>3</v>
      </c>
      <c r="BE1809" s="6">
        <f t="shared" si="520"/>
        <v>7.067831868812334E-2</v>
      </c>
      <c r="BF1809" s="7">
        <f t="shared" si="521"/>
        <v>2.0060292641364927E-2</v>
      </c>
      <c r="BH1809">
        <v>2488</v>
      </c>
      <c r="BI1809">
        <v>1</v>
      </c>
    </row>
    <row r="1810" spans="1:61" x14ac:dyDescent="0.25">
      <c r="A1810" t="s">
        <v>2786</v>
      </c>
      <c r="B1810" t="s">
        <v>2786</v>
      </c>
      <c r="C1810">
        <f>VLOOKUP(B1810,Annotation!D:E,2,FALSE)</f>
        <v>2603</v>
      </c>
      <c r="D1810" t="str">
        <f>VLOOKUP(B1810,Annotation!D:F,3,FALSE)</f>
        <v>hypothetical protein</v>
      </c>
      <c r="G1810">
        <v>11</v>
      </c>
      <c r="H1810">
        <v>11</v>
      </c>
      <c r="I1810">
        <v>11</v>
      </c>
      <c r="J1810">
        <v>8</v>
      </c>
      <c r="K1810">
        <v>8</v>
      </c>
      <c r="L1810">
        <v>4</v>
      </c>
      <c r="M1810">
        <v>3</v>
      </c>
      <c r="N1810">
        <v>2</v>
      </c>
      <c r="O1810">
        <v>3</v>
      </c>
      <c r="P1810">
        <v>1</v>
      </c>
      <c r="Q1810">
        <v>5</v>
      </c>
      <c r="R1810">
        <v>2</v>
      </c>
      <c r="S1810">
        <v>29.6</v>
      </c>
      <c r="T1810">
        <v>57.585999999999999</v>
      </c>
      <c r="U1810">
        <v>208800000</v>
      </c>
      <c r="V1810">
        <v>27084000</v>
      </c>
      <c r="W1810">
        <v>88804000</v>
      </c>
      <c r="X1810">
        <v>60995000</v>
      </c>
      <c r="Y1810">
        <v>816710</v>
      </c>
      <c r="Z1810">
        <v>12876000</v>
      </c>
      <c r="AA1810">
        <v>5554100</v>
      </c>
      <c r="AB1810">
        <v>1754300</v>
      </c>
      <c r="AC1810">
        <v>7549200</v>
      </c>
      <c r="AD1810">
        <v>3361700</v>
      </c>
      <c r="AE1810">
        <v>9490700</v>
      </c>
      <c r="AF1810" s="5">
        <v>1231100</v>
      </c>
      <c r="AG1810" s="6">
        <v>4036600</v>
      </c>
      <c r="AH1810" s="6">
        <v>2772500</v>
      </c>
      <c r="AI1810" s="6">
        <f t="shared" si="504"/>
        <v>4.8638209783717573E-3</v>
      </c>
      <c r="AJ1810" s="6">
        <f t="shared" si="505"/>
        <v>8.1427763632926538E-3</v>
      </c>
      <c r="AK1810" s="6">
        <f t="shared" si="506"/>
        <v>6.3481392696656778E-3</v>
      </c>
      <c r="AL1810" s="6">
        <f t="shared" si="507"/>
        <v>3</v>
      </c>
      <c r="AM1810" s="6">
        <f t="shared" si="508"/>
        <v>6.4515788704433627E-3</v>
      </c>
      <c r="AN1810" s="7">
        <f t="shared" si="509"/>
        <v>1.3406247094376613E-3</v>
      </c>
      <c r="AO1810" s="5">
        <v>37123</v>
      </c>
      <c r="AP1810" s="6">
        <v>585290</v>
      </c>
      <c r="AQ1810" s="6">
        <v>252460</v>
      </c>
      <c r="AR1810" s="6">
        <f t="shared" si="510"/>
        <v>7.0930000801229593E-5</v>
      </c>
      <c r="AS1810" s="6">
        <f t="shared" si="511"/>
        <v>1.2253240705931289E-3</v>
      </c>
      <c r="AT1810" s="6">
        <f t="shared" si="512"/>
        <v>5.8930229809619399E-4</v>
      </c>
      <c r="AU1810" s="6">
        <f t="shared" si="513"/>
        <v>3</v>
      </c>
      <c r="AV1810" s="6">
        <f t="shared" si="514"/>
        <v>6.2851878983018411E-4</v>
      </c>
      <c r="AW1810" s="7">
        <f t="shared" si="515"/>
        <v>4.7209452938341183E-4</v>
      </c>
      <c r="AX1810" s="5">
        <v>79739</v>
      </c>
      <c r="AY1810" s="6">
        <v>343150</v>
      </c>
      <c r="AZ1810" s="6">
        <v>152810</v>
      </c>
      <c r="BA1810" s="6">
        <f t="shared" si="516"/>
        <v>1.4740352942587903E-4</v>
      </c>
      <c r="BB1810" s="6">
        <f t="shared" si="517"/>
        <v>7.4434879498488894E-4</v>
      </c>
      <c r="BC1810" s="6">
        <f t="shared" si="518"/>
        <v>3.2185324896856032E-4</v>
      </c>
      <c r="BD1810" s="6">
        <f t="shared" si="519"/>
        <v>3</v>
      </c>
      <c r="BE1810" s="6">
        <f t="shared" si="520"/>
        <v>4.0453519112644277E-4</v>
      </c>
      <c r="BF1810" s="7">
        <f t="shared" si="521"/>
        <v>2.5061675946562819E-4</v>
      </c>
      <c r="BH1810">
        <v>2489</v>
      </c>
      <c r="BI1810">
        <v>298</v>
      </c>
    </row>
    <row r="1811" spans="1:61" x14ac:dyDescent="0.25">
      <c r="A1811" t="s">
        <v>2787</v>
      </c>
      <c r="B1811" t="s">
        <v>2787</v>
      </c>
      <c r="C1811">
        <f>VLOOKUP(B1811,Annotation!D:E,2,FALSE)</f>
        <v>2604</v>
      </c>
      <c r="D1811" t="str">
        <f>VLOOKUP(B1811,Annotation!D:F,3,FALSE)</f>
        <v>peptide chain release factor 3</v>
      </c>
      <c r="G1811">
        <v>28</v>
      </c>
      <c r="H1811">
        <v>28</v>
      </c>
      <c r="I1811">
        <v>28</v>
      </c>
      <c r="J1811">
        <v>18</v>
      </c>
      <c r="K1811">
        <v>18</v>
      </c>
      <c r="L1811">
        <v>19</v>
      </c>
      <c r="M1811">
        <v>9</v>
      </c>
      <c r="N1811">
        <v>12</v>
      </c>
      <c r="O1811">
        <v>9</v>
      </c>
      <c r="P1811">
        <v>6</v>
      </c>
      <c r="Q1811">
        <v>4</v>
      </c>
      <c r="R1811">
        <v>9</v>
      </c>
      <c r="S1811">
        <v>57.4</v>
      </c>
      <c r="T1811">
        <v>60.283000000000001</v>
      </c>
      <c r="U1811">
        <v>320970000</v>
      </c>
      <c r="V1811">
        <v>34921000</v>
      </c>
      <c r="W1811">
        <v>65154000</v>
      </c>
      <c r="X1811">
        <v>81898000</v>
      </c>
      <c r="Y1811">
        <v>25786000</v>
      </c>
      <c r="Z1811">
        <v>48188000</v>
      </c>
      <c r="AA1811">
        <v>26913000</v>
      </c>
      <c r="AB1811">
        <v>29695000</v>
      </c>
      <c r="AC1811">
        <v>5353700</v>
      </c>
      <c r="AD1811">
        <v>3059000</v>
      </c>
      <c r="AE1811">
        <v>9726300</v>
      </c>
      <c r="AF1811" s="5">
        <v>1058200</v>
      </c>
      <c r="AG1811" s="6">
        <v>1974400</v>
      </c>
      <c r="AH1811" s="6">
        <v>2481800</v>
      </c>
      <c r="AI1811" s="6">
        <f t="shared" si="504"/>
        <v>4.1807289085476354E-3</v>
      </c>
      <c r="AJ1811" s="6">
        <f t="shared" si="505"/>
        <v>3.9828315046536731E-3</v>
      </c>
      <c r="AK1811" s="6">
        <f t="shared" si="506"/>
        <v>5.6825291395694423E-3</v>
      </c>
      <c r="AL1811" s="6">
        <f t="shared" si="507"/>
        <v>3</v>
      </c>
      <c r="AM1811" s="6">
        <f t="shared" si="508"/>
        <v>4.6153631842569169E-3</v>
      </c>
      <c r="AN1811" s="7">
        <f t="shared" si="509"/>
        <v>7.5891291891782675E-4</v>
      </c>
      <c r="AO1811" s="5">
        <v>781390</v>
      </c>
      <c r="AP1811" s="6">
        <v>1460200</v>
      </c>
      <c r="AQ1811" s="6">
        <v>815540</v>
      </c>
      <c r="AR1811" s="6">
        <f t="shared" si="510"/>
        <v>1.4929826071727176E-3</v>
      </c>
      <c r="AS1811" s="6">
        <f t="shared" si="511"/>
        <v>3.0569772384289617E-3</v>
      </c>
      <c r="AT1811" s="6">
        <f t="shared" si="512"/>
        <v>1.9036663082839659E-3</v>
      </c>
      <c r="AU1811" s="6">
        <f t="shared" si="513"/>
        <v>3</v>
      </c>
      <c r="AV1811" s="6">
        <f t="shared" si="514"/>
        <v>2.1512087179618817E-3</v>
      </c>
      <c r="AW1811" s="7">
        <f t="shared" si="515"/>
        <v>6.6205625898481391E-4</v>
      </c>
      <c r="AX1811" s="5">
        <v>899850</v>
      </c>
      <c r="AY1811" s="6">
        <v>162230</v>
      </c>
      <c r="AZ1811" s="6">
        <v>92697</v>
      </c>
      <c r="BA1811" s="6">
        <f t="shared" si="516"/>
        <v>1.6634402983969857E-3</v>
      </c>
      <c r="BB1811" s="6">
        <f t="shared" si="517"/>
        <v>3.5190355532682075E-4</v>
      </c>
      <c r="BC1811" s="6">
        <f t="shared" si="518"/>
        <v>1.9524134951664574E-4</v>
      </c>
      <c r="BD1811" s="6">
        <f t="shared" si="519"/>
        <v>3</v>
      </c>
      <c r="BE1811" s="6">
        <f t="shared" si="520"/>
        <v>7.3686173441348402E-4</v>
      </c>
      <c r="BF1811" s="7">
        <f t="shared" si="521"/>
        <v>6.5830420430457702E-4</v>
      </c>
      <c r="BH1811" t="s">
        <v>2788</v>
      </c>
      <c r="BI1811" t="s">
        <v>2789</v>
      </c>
    </row>
    <row r="1812" spans="1:61" x14ac:dyDescent="0.25">
      <c r="A1812" t="s">
        <v>2790</v>
      </c>
      <c r="B1812" t="s">
        <v>2790</v>
      </c>
      <c r="C1812">
        <f>VLOOKUP(B1812,Annotation!D:E,2,FALSE)</f>
        <v>2605</v>
      </c>
      <c r="D1812" t="str">
        <f>VLOOKUP(B1812,Annotation!D:F,3,FALSE)</f>
        <v>peptidylprolyl isomerase</v>
      </c>
      <c r="G1812">
        <v>7</v>
      </c>
      <c r="H1812">
        <v>7</v>
      </c>
      <c r="I1812">
        <v>7</v>
      </c>
      <c r="J1812">
        <v>2</v>
      </c>
      <c r="K1812">
        <v>2</v>
      </c>
      <c r="L1812">
        <v>1</v>
      </c>
      <c r="M1812">
        <v>1</v>
      </c>
      <c r="N1812">
        <v>1</v>
      </c>
      <c r="O1812">
        <v>1</v>
      </c>
      <c r="P1812">
        <v>3</v>
      </c>
      <c r="Q1812">
        <v>2</v>
      </c>
      <c r="R1812">
        <v>0</v>
      </c>
      <c r="S1812">
        <v>27.7</v>
      </c>
      <c r="T1812">
        <v>29.661000000000001</v>
      </c>
      <c r="U1812">
        <v>10126000</v>
      </c>
      <c r="V1812">
        <v>2302700</v>
      </c>
      <c r="W1812">
        <v>559330</v>
      </c>
      <c r="X1812">
        <v>951320</v>
      </c>
      <c r="Y1812">
        <v>736120</v>
      </c>
      <c r="Z1812">
        <v>595230</v>
      </c>
      <c r="AA1812">
        <v>246100</v>
      </c>
      <c r="AB1812">
        <v>4118500</v>
      </c>
      <c r="AC1812">
        <v>616280</v>
      </c>
      <c r="AD1812">
        <v>0</v>
      </c>
      <c r="AE1812">
        <v>723260</v>
      </c>
      <c r="AF1812" s="5">
        <v>164480</v>
      </c>
      <c r="AG1812" s="6">
        <v>39952</v>
      </c>
      <c r="AH1812" s="6">
        <v>67951</v>
      </c>
      <c r="AI1812" s="6">
        <f t="shared" si="504"/>
        <v>6.4982639470602442E-4</v>
      </c>
      <c r="AJ1812" s="6">
        <f t="shared" si="505"/>
        <v>8.0592627772449127E-5</v>
      </c>
      <c r="AK1812" s="6">
        <f t="shared" si="506"/>
        <v>1.5558608169992876E-4</v>
      </c>
      <c r="AL1812" s="6">
        <f t="shared" si="507"/>
        <v>3</v>
      </c>
      <c r="AM1812" s="6">
        <f t="shared" si="508"/>
        <v>2.9533503472613411E-4</v>
      </c>
      <c r="AN1812" s="7">
        <f t="shared" si="509"/>
        <v>2.5252603530235239E-4</v>
      </c>
      <c r="AO1812" s="5">
        <v>52580</v>
      </c>
      <c r="AP1812" s="6">
        <v>42516</v>
      </c>
      <c r="AQ1812" s="6">
        <v>17579</v>
      </c>
      <c r="AR1812" s="6">
        <f t="shared" si="510"/>
        <v>1.0046330959590152E-4</v>
      </c>
      <c r="AS1812" s="6">
        <f t="shared" si="511"/>
        <v>8.9008659272048844E-5</v>
      </c>
      <c r="AT1812" s="6">
        <f t="shared" si="512"/>
        <v>4.103360967374235E-5</v>
      </c>
      <c r="AU1812" s="6">
        <f t="shared" si="513"/>
        <v>3</v>
      </c>
      <c r="AV1812" s="6">
        <f t="shared" si="514"/>
        <v>7.6835192847230906E-5</v>
      </c>
      <c r="AW1812" s="7">
        <f t="shared" si="515"/>
        <v>2.5743831258596025E-5</v>
      </c>
      <c r="AX1812" s="5">
        <v>294180</v>
      </c>
      <c r="AY1812" s="6">
        <v>44020</v>
      </c>
      <c r="AZ1812" s="6">
        <v>0</v>
      </c>
      <c r="BA1812" s="6">
        <f t="shared" si="516"/>
        <v>5.438138211728903E-4</v>
      </c>
      <c r="BB1812" s="6">
        <f t="shared" si="517"/>
        <v>9.5486620880765881E-5</v>
      </c>
      <c r="BC1812" s="6">
        <f t="shared" si="518"/>
        <v>0</v>
      </c>
      <c r="BD1812" s="6">
        <f t="shared" si="519"/>
        <v>2</v>
      </c>
      <c r="BE1812" s="6">
        <f t="shared" si="520"/>
        <v>3.1965022102682807E-4</v>
      </c>
      <c r="BF1812" s="7">
        <f t="shared" si="521"/>
        <v>2.3707674458042346E-4</v>
      </c>
    </row>
    <row r="1813" spans="1:61" x14ac:dyDescent="0.25">
      <c r="A1813" t="s">
        <v>2791</v>
      </c>
      <c r="B1813" t="s">
        <v>2791</v>
      </c>
      <c r="C1813">
        <f>VLOOKUP(B1813,Annotation!D:E,2,FALSE)</f>
        <v>2606</v>
      </c>
      <c r="D1813" t="str">
        <f>VLOOKUP(B1813,Annotation!D:F,3,FALSE)</f>
        <v>isopentenyl-diphosphate Delta-isomerase</v>
      </c>
      <c r="G1813">
        <v>11</v>
      </c>
      <c r="H1813">
        <v>11</v>
      </c>
      <c r="I1813">
        <v>11</v>
      </c>
      <c r="J1813">
        <v>6</v>
      </c>
      <c r="K1813">
        <v>5</v>
      </c>
      <c r="L1813">
        <v>3</v>
      </c>
      <c r="M1813">
        <v>5</v>
      </c>
      <c r="N1813">
        <v>2</v>
      </c>
      <c r="O1813">
        <v>0</v>
      </c>
      <c r="P1813">
        <v>2</v>
      </c>
      <c r="Q1813">
        <v>3</v>
      </c>
      <c r="R1813">
        <v>2</v>
      </c>
      <c r="S1813">
        <v>59.9</v>
      </c>
      <c r="T1813">
        <v>20.204000000000001</v>
      </c>
      <c r="U1813">
        <v>189800000</v>
      </c>
      <c r="V1813">
        <v>7228000</v>
      </c>
      <c r="W1813">
        <v>13404000</v>
      </c>
      <c r="X1813">
        <v>56825000</v>
      </c>
      <c r="Y1813">
        <v>80587000</v>
      </c>
      <c r="Z1813">
        <v>121380</v>
      </c>
      <c r="AA1813">
        <v>0</v>
      </c>
      <c r="AB1813">
        <v>487300</v>
      </c>
      <c r="AC1813">
        <v>628430</v>
      </c>
      <c r="AD1813">
        <v>30514000</v>
      </c>
      <c r="AE1813">
        <v>15816000</v>
      </c>
      <c r="AF1813" s="5">
        <v>602330</v>
      </c>
      <c r="AG1813" s="6">
        <v>1117000</v>
      </c>
      <c r="AH1813" s="6">
        <v>4735400</v>
      </c>
      <c r="AI1813" s="6">
        <f t="shared" si="504"/>
        <v>2.3796810087748036E-3</v>
      </c>
      <c r="AJ1813" s="6">
        <f t="shared" si="505"/>
        <v>2.2532530341866654E-3</v>
      </c>
      <c r="AK1813" s="6">
        <f t="shared" si="506"/>
        <v>1.0842553182173075E-2</v>
      </c>
      <c r="AL1813" s="6">
        <f t="shared" si="507"/>
        <v>3</v>
      </c>
      <c r="AM1813" s="6">
        <f t="shared" si="508"/>
        <v>5.158495741711515E-3</v>
      </c>
      <c r="AN1813" s="7">
        <f t="shared" si="509"/>
        <v>4.0195669541249028E-3</v>
      </c>
      <c r="AO1813" s="5">
        <v>6715600</v>
      </c>
      <c r="AP1813" s="6">
        <v>10115</v>
      </c>
      <c r="AQ1813" s="6">
        <v>0</v>
      </c>
      <c r="AR1813" s="6">
        <f t="shared" si="510"/>
        <v>1.2831331341236901E-2</v>
      </c>
      <c r="AS1813" s="6">
        <f t="shared" si="511"/>
        <v>2.1176088732166104E-5</v>
      </c>
      <c r="AT1813" s="6">
        <f t="shared" si="512"/>
        <v>0</v>
      </c>
      <c r="AU1813" s="6">
        <f t="shared" si="513"/>
        <v>2</v>
      </c>
      <c r="AV1813" s="6">
        <f t="shared" si="514"/>
        <v>6.4262537149845341E-3</v>
      </c>
      <c r="AW1813" s="7">
        <f t="shared" si="515"/>
        <v>6.0437625331007999E-3</v>
      </c>
      <c r="AX1813" s="5">
        <v>40608</v>
      </c>
      <c r="AY1813" s="6">
        <v>52369</v>
      </c>
      <c r="AZ1813" s="6">
        <v>2542800</v>
      </c>
      <c r="BA1813" s="6">
        <f t="shared" si="516"/>
        <v>7.5066937419908641E-5</v>
      </c>
      <c r="BB1813" s="6">
        <f t="shared" si="517"/>
        <v>1.1359697521364899E-4</v>
      </c>
      <c r="BC1813" s="6">
        <f t="shared" si="518"/>
        <v>5.3557256820709062E-3</v>
      </c>
      <c r="BD1813" s="6">
        <f t="shared" si="519"/>
        <v>3</v>
      </c>
      <c r="BE1813" s="6">
        <f t="shared" si="520"/>
        <v>1.8481298649014879E-3</v>
      </c>
      <c r="BF1813" s="7">
        <f t="shared" si="521"/>
        <v>2.4802946670938646E-3</v>
      </c>
    </row>
    <row r="1814" spans="1:61" x14ac:dyDescent="0.25">
      <c r="A1814" t="s">
        <v>2792</v>
      </c>
      <c r="B1814" t="s">
        <v>2792</v>
      </c>
      <c r="C1814">
        <f>VLOOKUP(B1814,Annotation!D:E,2,FALSE)</f>
        <v>2607</v>
      </c>
      <c r="D1814" t="str">
        <f>VLOOKUP(B1814,Annotation!D:F,3,FALSE)</f>
        <v>6-pyruvoyl tetrahydrobiopterin synthase</v>
      </c>
      <c r="G1814">
        <v>9</v>
      </c>
      <c r="H1814">
        <v>9</v>
      </c>
      <c r="I1814">
        <v>9</v>
      </c>
      <c r="J1814">
        <v>7</v>
      </c>
      <c r="K1814">
        <v>8</v>
      </c>
      <c r="L1814">
        <v>6</v>
      </c>
      <c r="M1814">
        <v>3</v>
      </c>
      <c r="N1814">
        <v>3</v>
      </c>
      <c r="O1814">
        <v>3</v>
      </c>
      <c r="P1814">
        <v>3</v>
      </c>
      <c r="Q1814">
        <v>0</v>
      </c>
      <c r="R1814">
        <v>4</v>
      </c>
      <c r="S1814">
        <v>55.1</v>
      </c>
      <c r="T1814">
        <v>16.02</v>
      </c>
      <c r="U1814">
        <v>163500000</v>
      </c>
      <c r="V1814">
        <v>22431000</v>
      </c>
      <c r="W1814">
        <v>25919000</v>
      </c>
      <c r="X1814">
        <v>36250000</v>
      </c>
      <c r="Y1814">
        <v>7989000</v>
      </c>
      <c r="Z1814">
        <v>6178100</v>
      </c>
      <c r="AA1814">
        <v>2816100</v>
      </c>
      <c r="AB1814">
        <v>35375000</v>
      </c>
      <c r="AC1814">
        <v>0</v>
      </c>
      <c r="AD1814">
        <v>26546000</v>
      </c>
      <c r="AE1814">
        <v>16350000</v>
      </c>
      <c r="AF1814" s="5">
        <v>2243100</v>
      </c>
      <c r="AG1814" s="6">
        <v>2591900</v>
      </c>
      <c r="AH1814" s="6">
        <v>3625000</v>
      </c>
      <c r="AI1814" s="6">
        <f t="shared" si="504"/>
        <v>8.8620232609744869E-3</v>
      </c>
      <c r="AJ1814" s="6">
        <f t="shared" si="505"/>
        <v>5.2284749680469285E-3</v>
      </c>
      <c r="AK1814" s="6">
        <f t="shared" si="506"/>
        <v>8.300091921564683E-3</v>
      </c>
      <c r="AL1814" s="6">
        <f t="shared" si="507"/>
        <v>3</v>
      </c>
      <c r="AM1814" s="6">
        <f t="shared" si="508"/>
        <v>7.4635300501953673E-3</v>
      </c>
      <c r="AN1814" s="7">
        <f t="shared" si="509"/>
        <v>1.5969857279117836E-3</v>
      </c>
      <c r="AO1814" s="5">
        <v>798900</v>
      </c>
      <c r="AP1814" s="6">
        <v>617810</v>
      </c>
      <c r="AQ1814" s="6">
        <v>281610</v>
      </c>
      <c r="AR1814" s="6">
        <f t="shared" si="510"/>
        <v>1.5264385324489488E-3</v>
      </c>
      <c r="AS1814" s="6">
        <f t="shared" si="511"/>
        <v>1.2934057715886843E-3</v>
      </c>
      <c r="AT1814" s="6">
        <f t="shared" si="512"/>
        <v>6.5734540191265619E-4</v>
      </c>
      <c r="AU1814" s="6">
        <f t="shared" si="513"/>
        <v>3</v>
      </c>
      <c r="AV1814" s="6">
        <f t="shared" si="514"/>
        <v>1.1590632353167629E-3</v>
      </c>
      <c r="AW1814" s="7">
        <f t="shared" si="515"/>
        <v>3.6730246861437665E-4</v>
      </c>
      <c r="AX1814" s="5">
        <v>3537500</v>
      </c>
      <c r="AY1814" s="6">
        <v>0</v>
      </c>
      <c r="AZ1814" s="6">
        <v>2654600</v>
      </c>
      <c r="BA1814" s="6">
        <f t="shared" si="516"/>
        <v>6.5393343952651409E-3</v>
      </c>
      <c r="BB1814" s="6">
        <f t="shared" si="517"/>
        <v>0</v>
      </c>
      <c r="BC1814" s="6">
        <f t="shared" si="518"/>
        <v>5.5912023736139011E-3</v>
      </c>
      <c r="BD1814" s="6">
        <f t="shared" si="519"/>
        <v>2</v>
      </c>
      <c r="BE1814" s="6">
        <f t="shared" si="520"/>
        <v>6.0652683844395205E-3</v>
      </c>
      <c r="BF1814" s="7">
        <f t="shared" si="521"/>
        <v>2.8852766600696461E-3</v>
      </c>
    </row>
    <row r="1815" spans="1:61" x14ac:dyDescent="0.25">
      <c r="A1815" t="s">
        <v>2793</v>
      </c>
      <c r="B1815" t="s">
        <v>2793</v>
      </c>
      <c r="C1815">
        <f>VLOOKUP(B1815,Annotation!D:E,2,FALSE)</f>
        <v>2608</v>
      </c>
      <c r="D1815" t="str">
        <f>VLOOKUP(B1815,Annotation!D:F,3,FALSE)</f>
        <v>hypothetical protein</v>
      </c>
      <c r="G1815">
        <v>5</v>
      </c>
      <c r="H1815">
        <v>5</v>
      </c>
      <c r="I1815">
        <v>5</v>
      </c>
      <c r="J1815">
        <v>1</v>
      </c>
      <c r="K1815">
        <v>3</v>
      </c>
      <c r="L1815">
        <v>0</v>
      </c>
      <c r="M1815">
        <v>3</v>
      </c>
      <c r="N1815">
        <v>2</v>
      </c>
      <c r="O1815">
        <v>0</v>
      </c>
      <c r="P1815">
        <v>0</v>
      </c>
      <c r="Q1815">
        <v>0</v>
      </c>
      <c r="R1815">
        <v>0</v>
      </c>
      <c r="S1815">
        <v>17.8</v>
      </c>
      <c r="T1815">
        <v>30.361999999999998</v>
      </c>
      <c r="U1815">
        <v>4975500</v>
      </c>
      <c r="V1815">
        <v>382810</v>
      </c>
      <c r="W1815">
        <v>3048300</v>
      </c>
      <c r="X1815">
        <v>0</v>
      </c>
      <c r="Y1815">
        <v>1026300</v>
      </c>
      <c r="Z1815">
        <v>517990</v>
      </c>
      <c r="AA1815">
        <v>0</v>
      </c>
      <c r="AB1815">
        <v>0</v>
      </c>
      <c r="AC1815">
        <v>0</v>
      </c>
      <c r="AD1815">
        <v>0</v>
      </c>
      <c r="AE1815">
        <v>292670</v>
      </c>
      <c r="AF1815" s="5">
        <v>22518</v>
      </c>
      <c r="AG1815" s="6">
        <v>179310</v>
      </c>
      <c r="AH1815" s="6">
        <v>0</v>
      </c>
      <c r="AI1815" s="6">
        <f t="shared" si="504"/>
        <v>8.8963951580680066E-5</v>
      </c>
      <c r="AJ1815" s="6">
        <f t="shared" si="505"/>
        <v>3.617106549328657E-4</v>
      </c>
      <c r="AK1815" s="6">
        <f t="shared" si="506"/>
        <v>0</v>
      </c>
      <c r="AL1815" s="6">
        <f t="shared" si="507"/>
        <v>2</v>
      </c>
      <c r="AM1815" s="6">
        <f t="shared" si="508"/>
        <v>2.2533730325677287E-4</v>
      </c>
      <c r="AN1815" s="7">
        <f t="shared" si="509"/>
        <v>1.5389027359427864E-4</v>
      </c>
      <c r="AO1815" s="5">
        <v>60373</v>
      </c>
      <c r="AP1815" s="6">
        <v>30470</v>
      </c>
      <c r="AQ1815" s="6">
        <v>0</v>
      </c>
      <c r="AR1815" s="6">
        <f t="shared" si="510"/>
        <v>1.1535320255293576E-4</v>
      </c>
      <c r="AS1815" s="6">
        <f t="shared" si="511"/>
        <v>6.3789957851616527E-5</v>
      </c>
      <c r="AT1815" s="6">
        <f t="shared" si="512"/>
        <v>0</v>
      </c>
      <c r="AU1815" s="6">
        <f t="shared" si="513"/>
        <v>2</v>
      </c>
      <c r="AV1815" s="6">
        <f t="shared" si="514"/>
        <v>8.9571580202276143E-5</v>
      </c>
      <c r="AW1815" s="7">
        <f t="shared" si="515"/>
        <v>4.71808438835294E-5</v>
      </c>
      <c r="AX1815" s="5">
        <v>0</v>
      </c>
      <c r="AY1815" s="6">
        <v>0</v>
      </c>
      <c r="AZ1815" s="6">
        <v>0</v>
      </c>
      <c r="BA1815" s="6">
        <f t="shared" si="516"/>
        <v>0</v>
      </c>
      <c r="BB1815" s="6">
        <f t="shared" si="517"/>
        <v>0</v>
      </c>
      <c r="BC1815" s="6">
        <f t="shared" si="518"/>
        <v>0</v>
      </c>
      <c r="BD1815" s="6">
        <f t="shared" si="519"/>
        <v>0</v>
      </c>
      <c r="BE1815" s="6">
        <f t="shared" si="520"/>
        <v>0</v>
      </c>
      <c r="BF1815" s="7">
        <f t="shared" si="521"/>
        <v>0</v>
      </c>
    </row>
    <row r="1816" spans="1:61" x14ac:dyDescent="0.25">
      <c r="A1816" t="s">
        <v>2794</v>
      </c>
      <c r="B1816" t="s">
        <v>2794</v>
      </c>
      <c r="C1816">
        <f>VLOOKUP(B1816,Annotation!D:E,2,FALSE)</f>
        <v>2610</v>
      </c>
      <c r="D1816" t="str">
        <f>VLOOKUP(B1816,Annotation!D:F,3,FALSE)</f>
        <v>3-deoxy-manno-octulosonate cytidylyltransferase</v>
      </c>
      <c r="G1816">
        <v>11</v>
      </c>
      <c r="H1816">
        <v>11</v>
      </c>
      <c r="I1816">
        <v>11</v>
      </c>
      <c r="J1816">
        <v>9</v>
      </c>
      <c r="K1816">
        <v>10</v>
      </c>
      <c r="L1816">
        <v>0</v>
      </c>
      <c r="M1816">
        <v>3</v>
      </c>
      <c r="N1816">
        <v>2</v>
      </c>
      <c r="O1816">
        <v>2</v>
      </c>
      <c r="P1816">
        <v>4</v>
      </c>
      <c r="Q1816">
        <v>3</v>
      </c>
      <c r="R1816">
        <v>3</v>
      </c>
      <c r="S1816">
        <v>46.3</v>
      </c>
      <c r="T1816">
        <v>27.489000000000001</v>
      </c>
      <c r="U1816">
        <v>179160000</v>
      </c>
      <c r="V1816">
        <v>22252000</v>
      </c>
      <c r="W1816">
        <v>58435000</v>
      </c>
      <c r="X1816">
        <v>0</v>
      </c>
      <c r="Y1816">
        <v>59179000</v>
      </c>
      <c r="Z1816">
        <v>4304700</v>
      </c>
      <c r="AA1816">
        <v>24001000</v>
      </c>
      <c r="AB1816">
        <v>6404800</v>
      </c>
      <c r="AC1816">
        <v>540660</v>
      </c>
      <c r="AD1816">
        <v>4044200</v>
      </c>
      <c r="AE1816">
        <v>14930000</v>
      </c>
      <c r="AF1816" s="5">
        <v>1854300</v>
      </c>
      <c r="AG1816" s="6">
        <v>4869500</v>
      </c>
      <c r="AH1816" s="6">
        <v>0</v>
      </c>
      <c r="AI1816" s="6">
        <f t="shared" si="504"/>
        <v>7.3259550322433194E-3</v>
      </c>
      <c r="AJ1816" s="6">
        <f t="shared" si="505"/>
        <v>9.822932542499524E-3</v>
      </c>
      <c r="AK1816" s="6">
        <f t="shared" si="506"/>
        <v>0</v>
      </c>
      <c r="AL1816" s="6">
        <f t="shared" si="507"/>
        <v>2</v>
      </c>
      <c r="AM1816" s="6">
        <f t="shared" si="508"/>
        <v>8.5744437873714226E-3</v>
      </c>
      <c r="AN1816" s="7">
        <f t="shared" si="509"/>
        <v>4.1685931220613211E-3</v>
      </c>
      <c r="AO1816" s="5">
        <v>4931600</v>
      </c>
      <c r="AP1816" s="6">
        <v>358720</v>
      </c>
      <c r="AQ1816" s="6">
        <v>2000100</v>
      </c>
      <c r="AR1816" s="6">
        <f t="shared" si="510"/>
        <v>9.422686527256521E-3</v>
      </c>
      <c r="AS1816" s="6">
        <f t="shared" si="511"/>
        <v>7.5099224419205386E-4</v>
      </c>
      <c r="AT1816" s="6">
        <f t="shared" si="512"/>
        <v>4.6687139603192492E-3</v>
      </c>
      <c r="AU1816" s="6">
        <f t="shared" si="513"/>
        <v>3</v>
      </c>
      <c r="AV1816" s="6">
        <f t="shared" si="514"/>
        <v>4.9474642439226082E-3</v>
      </c>
      <c r="AW1816" s="7">
        <f t="shared" si="515"/>
        <v>3.5456872136150563E-3</v>
      </c>
      <c r="AX1816" s="5">
        <v>533740</v>
      </c>
      <c r="AY1816" s="6">
        <v>45055</v>
      </c>
      <c r="AZ1816" s="6">
        <v>337020</v>
      </c>
      <c r="BA1816" s="6">
        <f t="shared" si="516"/>
        <v>9.8665847070779269E-4</v>
      </c>
      <c r="BB1816" s="6">
        <f t="shared" si="517"/>
        <v>9.773170612864395E-5</v>
      </c>
      <c r="BC1816" s="6">
        <f t="shared" si="518"/>
        <v>7.0984216980161116E-4</v>
      </c>
      <c r="BD1816" s="6">
        <f t="shared" si="519"/>
        <v>3</v>
      </c>
      <c r="BE1816" s="6">
        <f t="shared" si="520"/>
        <v>5.980774488793493E-4</v>
      </c>
      <c r="BF1816" s="7">
        <f t="shared" si="521"/>
        <v>3.7140832231602965E-4</v>
      </c>
      <c r="BH1816" t="s">
        <v>2795</v>
      </c>
      <c r="BI1816" t="s">
        <v>2796</v>
      </c>
    </row>
    <row r="1817" spans="1:61" x14ac:dyDescent="0.25">
      <c r="A1817" t="s">
        <v>2797</v>
      </c>
      <c r="B1817" t="s">
        <v>2797</v>
      </c>
      <c r="C1817">
        <f>VLOOKUP(B1817,Annotation!D:E,2,FALSE)</f>
        <v>2611</v>
      </c>
      <c r="D1817" t="str">
        <f>VLOOKUP(B1817,Annotation!D:F,3,FALSE)</f>
        <v>HAD family hydrolase</v>
      </c>
      <c r="G1817">
        <v>6</v>
      </c>
      <c r="H1817">
        <v>6</v>
      </c>
      <c r="I1817">
        <v>6</v>
      </c>
      <c r="J1817">
        <v>3</v>
      </c>
      <c r="K1817">
        <v>6</v>
      </c>
      <c r="L1817">
        <v>0</v>
      </c>
      <c r="M1817">
        <v>1</v>
      </c>
      <c r="N1817">
        <v>1</v>
      </c>
      <c r="O1817">
        <v>0</v>
      </c>
      <c r="P1817">
        <v>1</v>
      </c>
      <c r="Q1817">
        <v>1</v>
      </c>
      <c r="R1817">
        <v>1</v>
      </c>
      <c r="S1817">
        <v>28.7</v>
      </c>
      <c r="T1817">
        <v>26.513000000000002</v>
      </c>
      <c r="U1817">
        <v>33755000</v>
      </c>
      <c r="V1817">
        <v>2313900</v>
      </c>
      <c r="W1817">
        <v>23863000</v>
      </c>
      <c r="X1817">
        <v>0</v>
      </c>
      <c r="Y1817">
        <v>1154300</v>
      </c>
      <c r="Z1817">
        <v>2091500</v>
      </c>
      <c r="AA1817">
        <v>0</v>
      </c>
      <c r="AB1817">
        <v>2232200</v>
      </c>
      <c r="AC1817">
        <v>1790700</v>
      </c>
      <c r="AD1817">
        <v>309340</v>
      </c>
      <c r="AE1817">
        <v>2812900</v>
      </c>
      <c r="AF1817" s="5">
        <v>192820</v>
      </c>
      <c r="AG1817" s="6">
        <v>1988600</v>
      </c>
      <c r="AH1817" s="6">
        <v>0</v>
      </c>
      <c r="AI1817" s="6">
        <f t="shared" si="504"/>
        <v>7.617918617899783E-4</v>
      </c>
      <c r="AJ1817" s="6">
        <f t="shared" si="505"/>
        <v>4.0114762612207724E-3</v>
      </c>
      <c r="AK1817" s="6">
        <f t="shared" si="506"/>
        <v>0</v>
      </c>
      <c r="AL1817" s="6">
        <f t="shared" si="507"/>
        <v>2</v>
      </c>
      <c r="AM1817" s="6">
        <f t="shared" si="508"/>
        <v>2.3866340615053753E-3</v>
      </c>
      <c r="AN1817" s="7">
        <f t="shared" si="509"/>
        <v>1.7394992041431256E-3</v>
      </c>
      <c r="AO1817" s="5">
        <v>96192</v>
      </c>
      <c r="AP1817" s="6">
        <v>174290</v>
      </c>
      <c r="AQ1817" s="6">
        <v>0</v>
      </c>
      <c r="AR1817" s="6">
        <f t="shared" si="510"/>
        <v>1.837916827053815E-4</v>
      </c>
      <c r="AS1817" s="6">
        <f t="shared" si="511"/>
        <v>3.6488190856443203E-4</v>
      </c>
      <c r="AT1817" s="6">
        <f t="shared" si="512"/>
        <v>0</v>
      </c>
      <c r="AU1817" s="6">
        <f t="shared" si="513"/>
        <v>2</v>
      </c>
      <c r="AV1817" s="6">
        <f t="shared" si="514"/>
        <v>2.7433679563490678E-4</v>
      </c>
      <c r="AW1817" s="7">
        <f t="shared" si="515"/>
        <v>1.4896377625710073E-4</v>
      </c>
      <c r="AX1817" s="5">
        <v>186010</v>
      </c>
      <c r="AY1817" s="6">
        <v>149220</v>
      </c>
      <c r="AZ1817" s="6">
        <v>25779</v>
      </c>
      <c r="BA1817" s="6">
        <f t="shared" si="516"/>
        <v>3.4385345324756717E-4</v>
      </c>
      <c r="BB1817" s="6">
        <f t="shared" si="517"/>
        <v>3.2368272530276885E-4</v>
      </c>
      <c r="BC1817" s="6">
        <f t="shared" si="518"/>
        <v>5.4296544108111489E-5</v>
      </c>
      <c r="BD1817" s="6">
        <f t="shared" si="519"/>
        <v>3</v>
      </c>
      <c r="BE1817" s="6">
        <f t="shared" si="520"/>
        <v>2.4061090755281582E-4</v>
      </c>
      <c r="BF1817" s="7">
        <f t="shared" si="521"/>
        <v>1.3200125273599945E-4</v>
      </c>
    </row>
    <row r="1818" spans="1:61" x14ac:dyDescent="0.25">
      <c r="A1818" t="s">
        <v>2798</v>
      </c>
      <c r="B1818" t="s">
        <v>2798</v>
      </c>
      <c r="C1818">
        <f>VLOOKUP(B1818,Annotation!D:E,2,FALSE)</f>
        <v>2614</v>
      </c>
      <c r="D1818" t="str">
        <f>VLOOKUP(B1818,Annotation!D:F,3,FALSE)</f>
        <v>flagellar basal body rod protein FlgC</v>
      </c>
      <c r="G1818">
        <v>2</v>
      </c>
      <c r="H1818">
        <v>2</v>
      </c>
      <c r="I1818">
        <v>2</v>
      </c>
      <c r="J1818">
        <v>2</v>
      </c>
      <c r="K1818">
        <v>2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14.4</v>
      </c>
      <c r="T1818">
        <v>18.059000000000001</v>
      </c>
      <c r="U1818">
        <v>9140600</v>
      </c>
      <c r="V1818">
        <v>5056300</v>
      </c>
      <c r="W1818">
        <v>4084300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1305800</v>
      </c>
      <c r="AF1818" s="5">
        <v>722320</v>
      </c>
      <c r="AG1818" s="6">
        <v>583470</v>
      </c>
      <c r="AH1818" s="6">
        <v>0</v>
      </c>
      <c r="AI1818" s="6">
        <f t="shared" si="504"/>
        <v>2.8537366331715442E-3</v>
      </c>
      <c r="AJ1818" s="6">
        <f t="shared" si="505"/>
        <v>1.1769969094511134E-3</v>
      </c>
      <c r="AK1818" s="6">
        <f t="shared" si="506"/>
        <v>0</v>
      </c>
      <c r="AL1818" s="6">
        <f t="shared" si="507"/>
        <v>2</v>
      </c>
      <c r="AM1818" s="6">
        <f t="shared" si="508"/>
        <v>2.0153667713113288E-3</v>
      </c>
      <c r="AN1818" s="7">
        <f t="shared" si="509"/>
        <v>1.1709725586245155E-3</v>
      </c>
      <c r="AO1818" s="5">
        <v>0</v>
      </c>
      <c r="AP1818" s="6">
        <v>0</v>
      </c>
      <c r="AQ1818" s="6">
        <v>0</v>
      </c>
      <c r="AR1818" s="6">
        <f t="shared" si="510"/>
        <v>0</v>
      </c>
      <c r="AS1818" s="6">
        <f t="shared" si="511"/>
        <v>0</v>
      </c>
      <c r="AT1818" s="6">
        <f t="shared" si="512"/>
        <v>0</v>
      </c>
      <c r="AU1818" s="6">
        <f t="shared" si="513"/>
        <v>0</v>
      </c>
      <c r="AV1818" s="6">
        <f t="shared" si="514"/>
        <v>0</v>
      </c>
      <c r="AW1818" s="7">
        <f t="shared" si="515"/>
        <v>0</v>
      </c>
      <c r="AX1818" s="5">
        <v>0</v>
      </c>
      <c r="AY1818" s="6">
        <v>0</v>
      </c>
      <c r="AZ1818" s="6">
        <v>0</v>
      </c>
      <c r="BA1818" s="6">
        <f t="shared" si="516"/>
        <v>0</v>
      </c>
      <c r="BB1818" s="6">
        <f t="shared" si="517"/>
        <v>0</v>
      </c>
      <c r="BC1818" s="6">
        <f t="shared" si="518"/>
        <v>0</v>
      </c>
      <c r="BD1818" s="6">
        <f t="shared" si="519"/>
        <v>0</v>
      </c>
      <c r="BE1818" s="6">
        <f t="shared" si="520"/>
        <v>0</v>
      </c>
      <c r="BF1818" s="7">
        <f t="shared" si="521"/>
        <v>0</v>
      </c>
    </row>
    <row r="1819" spans="1:61" x14ac:dyDescent="0.25">
      <c r="A1819" t="s">
        <v>2799</v>
      </c>
      <c r="B1819" t="s">
        <v>2799</v>
      </c>
      <c r="C1819">
        <f>VLOOKUP(B1819,Annotation!D:E,2,FALSE)</f>
        <v>2616</v>
      </c>
      <c r="D1819" t="str">
        <f>VLOOKUP(B1819,Annotation!D:F,3,FALSE)</f>
        <v>RNA polymerase sigma factor</v>
      </c>
      <c r="E1819" t="str">
        <f>VLOOKUP(B1819,Annotation!I:O,7,FALSE)</f>
        <v>SF|Ecf</v>
      </c>
      <c r="G1819">
        <v>5</v>
      </c>
      <c r="H1819">
        <v>5</v>
      </c>
      <c r="I1819">
        <v>5</v>
      </c>
      <c r="J1819">
        <v>0</v>
      </c>
      <c r="K1819">
        <v>4</v>
      </c>
      <c r="L1819">
        <v>1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29.1</v>
      </c>
      <c r="T1819">
        <v>21.481000000000002</v>
      </c>
      <c r="U1819">
        <v>243830</v>
      </c>
      <c r="V1819">
        <v>0</v>
      </c>
      <c r="W1819">
        <v>0</v>
      </c>
      <c r="X1819">
        <v>243830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27093</v>
      </c>
      <c r="AF1819" s="5">
        <v>0</v>
      </c>
      <c r="AG1819" s="6">
        <v>0</v>
      </c>
      <c r="AH1819" s="6">
        <v>27093</v>
      </c>
      <c r="AI1819" s="6">
        <f t="shared" si="504"/>
        <v>0</v>
      </c>
      <c r="AJ1819" s="6">
        <f t="shared" si="505"/>
        <v>0</v>
      </c>
      <c r="AK1819" s="6">
        <f t="shared" si="506"/>
        <v>6.203431460164192E-5</v>
      </c>
      <c r="AL1819" s="6">
        <f t="shared" si="507"/>
        <v>1</v>
      </c>
      <c r="AM1819" s="6">
        <f t="shared" si="508"/>
        <v>0</v>
      </c>
      <c r="AN1819" s="7">
        <f t="shared" si="509"/>
        <v>0</v>
      </c>
      <c r="AO1819" s="5">
        <v>0</v>
      </c>
      <c r="AP1819" s="6">
        <v>0</v>
      </c>
      <c r="AQ1819" s="6">
        <v>0</v>
      </c>
      <c r="AR1819" s="6">
        <f t="shared" si="510"/>
        <v>0</v>
      </c>
      <c r="AS1819" s="6">
        <f t="shared" si="511"/>
        <v>0</v>
      </c>
      <c r="AT1819" s="6">
        <f t="shared" si="512"/>
        <v>0</v>
      </c>
      <c r="AU1819" s="6">
        <f t="shared" si="513"/>
        <v>0</v>
      </c>
      <c r="AV1819" s="6">
        <f t="shared" si="514"/>
        <v>0</v>
      </c>
      <c r="AW1819" s="7">
        <f t="shared" si="515"/>
        <v>0</v>
      </c>
      <c r="AX1819" s="5">
        <v>0</v>
      </c>
      <c r="AY1819" s="6">
        <v>0</v>
      </c>
      <c r="AZ1819" s="6">
        <v>0</v>
      </c>
      <c r="BA1819" s="6">
        <f t="shared" si="516"/>
        <v>0</v>
      </c>
      <c r="BB1819" s="6">
        <f t="shared" si="517"/>
        <v>0</v>
      </c>
      <c r="BC1819" s="6">
        <f t="shared" si="518"/>
        <v>0</v>
      </c>
      <c r="BD1819" s="6">
        <f t="shared" si="519"/>
        <v>0</v>
      </c>
      <c r="BE1819" s="6">
        <f t="shared" si="520"/>
        <v>0</v>
      </c>
      <c r="BF1819" s="7">
        <f t="shared" si="521"/>
        <v>0</v>
      </c>
    </row>
    <row r="1820" spans="1:61" x14ac:dyDescent="0.25">
      <c r="A1820" t="s">
        <v>2800</v>
      </c>
      <c r="B1820" t="s">
        <v>2800</v>
      </c>
      <c r="C1820">
        <f>VLOOKUP(B1820,Annotation!D:E,2,FALSE)</f>
        <v>2617</v>
      </c>
      <c r="D1820" t="str">
        <f>VLOOKUP(B1820,Annotation!D:F,3,FALSE)</f>
        <v>hypothetical protein</v>
      </c>
      <c r="G1820">
        <v>29</v>
      </c>
      <c r="H1820">
        <v>29</v>
      </c>
      <c r="I1820">
        <v>29</v>
      </c>
      <c r="J1820">
        <v>20</v>
      </c>
      <c r="K1820">
        <v>27</v>
      </c>
      <c r="L1820">
        <v>26</v>
      </c>
      <c r="M1820">
        <v>18</v>
      </c>
      <c r="N1820">
        <v>16</v>
      </c>
      <c r="O1820">
        <v>15</v>
      </c>
      <c r="P1820">
        <v>15</v>
      </c>
      <c r="Q1820">
        <v>12</v>
      </c>
      <c r="R1820">
        <v>12</v>
      </c>
      <c r="S1820">
        <v>65.8</v>
      </c>
      <c r="T1820">
        <v>55.847000000000001</v>
      </c>
      <c r="U1820">
        <v>3199100000</v>
      </c>
      <c r="V1820">
        <v>84041000</v>
      </c>
      <c r="W1820">
        <v>433600000</v>
      </c>
      <c r="X1820">
        <v>354990000</v>
      </c>
      <c r="Y1820">
        <v>502070000</v>
      </c>
      <c r="Z1820">
        <v>432570000</v>
      </c>
      <c r="AA1820">
        <v>355280000</v>
      </c>
      <c r="AB1820">
        <v>470440000</v>
      </c>
      <c r="AC1820">
        <v>406300000</v>
      </c>
      <c r="AD1820">
        <v>159790000</v>
      </c>
      <c r="AE1820">
        <v>123040000</v>
      </c>
      <c r="AF1820" s="5">
        <v>3232300</v>
      </c>
      <c r="AG1820" s="6">
        <v>16677000</v>
      </c>
      <c r="AH1820" s="6">
        <v>13654000</v>
      </c>
      <c r="AI1820" s="6">
        <f t="shared" si="504"/>
        <v>1.2770147468435571E-2</v>
      </c>
      <c r="AJ1820" s="6">
        <f t="shared" si="505"/>
        <v>3.3641451075318726E-2</v>
      </c>
      <c r="AK1820" s="6">
        <f t="shared" si="506"/>
        <v>3.1263297957805289E-2</v>
      </c>
      <c r="AL1820" s="6">
        <f t="shared" si="507"/>
        <v>3</v>
      </c>
      <c r="AM1820" s="6">
        <f t="shared" si="508"/>
        <v>2.589163216718653E-2</v>
      </c>
      <c r="AN1820" s="7">
        <f t="shared" si="509"/>
        <v>9.3289486219777645E-3</v>
      </c>
      <c r="AO1820" s="5">
        <v>19310000</v>
      </c>
      <c r="AP1820" s="6">
        <v>16637000</v>
      </c>
      <c r="AQ1820" s="6">
        <v>13665000</v>
      </c>
      <c r="AR1820" s="6">
        <f t="shared" si="510"/>
        <v>3.6895140895718111E-2</v>
      </c>
      <c r="AS1820" s="6">
        <f t="shared" si="511"/>
        <v>3.4830112529614182E-2</v>
      </c>
      <c r="AT1820" s="6">
        <f t="shared" si="512"/>
        <v>3.1897393264218053E-2</v>
      </c>
      <c r="AU1820" s="6">
        <f t="shared" si="513"/>
        <v>3</v>
      </c>
      <c r="AV1820" s="6">
        <f t="shared" si="514"/>
        <v>3.4540882229850113E-2</v>
      </c>
      <c r="AW1820" s="7">
        <f t="shared" si="515"/>
        <v>2.0505464266494622E-3</v>
      </c>
      <c r="AX1820" s="5">
        <v>18094000</v>
      </c>
      <c r="AY1820" s="6">
        <v>15627000</v>
      </c>
      <c r="AZ1820" s="6">
        <v>6145700</v>
      </c>
      <c r="BA1820" s="6">
        <f t="shared" si="516"/>
        <v>3.3448117752064299E-2</v>
      </c>
      <c r="BB1820" s="6">
        <f t="shared" si="517"/>
        <v>3.3897533496222813E-2</v>
      </c>
      <c r="BC1820" s="6">
        <f t="shared" si="518"/>
        <v>1.2944267470624181E-2</v>
      </c>
      <c r="BD1820" s="6">
        <f t="shared" si="519"/>
        <v>3</v>
      </c>
      <c r="BE1820" s="6">
        <f t="shared" si="520"/>
        <v>2.6763306239637102E-2</v>
      </c>
      <c r="BF1820" s="7">
        <f t="shared" si="521"/>
        <v>9.7732583444958242E-3</v>
      </c>
      <c r="BH1820" t="s">
        <v>2801</v>
      </c>
      <c r="BI1820" t="s">
        <v>2802</v>
      </c>
    </row>
    <row r="1821" spans="1:61" x14ac:dyDescent="0.25">
      <c r="A1821" t="s">
        <v>2803</v>
      </c>
      <c r="B1821" t="s">
        <v>2803</v>
      </c>
      <c r="C1821">
        <f>VLOOKUP(B1821,Annotation!D:E,2,FALSE)</f>
        <v>2618</v>
      </c>
      <c r="D1821" t="str">
        <f>VLOOKUP(B1821,Annotation!D:F,3,FALSE)</f>
        <v>MBL fold metallo-hydrolase</v>
      </c>
      <c r="G1821">
        <v>5</v>
      </c>
      <c r="H1821">
        <v>5</v>
      </c>
      <c r="I1821">
        <v>5</v>
      </c>
      <c r="J1821">
        <v>4</v>
      </c>
      <c r="K1821">
        <v>4</v>
      </c>
      <c r="L1821">
        <v>0</v>
      </c>
      <c r="M1821">
        <v>2</v>
      </c>
      <c r="N1821">
        <v>2</v>
      </c>
      <c r="O1821">
        <v>2</v>
      </c>
      <c r="P1821">
        <v>1</v>
      </c>
      <c r="Q1821">
        <v>2</v>
      </c>
      <c r="R1821">
        <v>2</v>
      </c>
      <c r="S1821">
        <v>20</v>
      </c>
      <c r="T1821">
        <v>29.837</v>
      </c>
      <c r="U1821">
        <v>150840000</v>
      </c>
      <c r="V1821">
        <v>11891000</v>
      </c>
      <c r="W1821">
        <v>30734000</v>
      </c>
      <c r="X1821">
        <v>0</v>
      </c>
      <c r="Y1821">
        <v>25845000</v>
      </c>
      <c r="Z1821">
        <v>13398000</v>
      </c>
      <c r="AA1821">
        <v>18115000</v>
      </c>
      <c r="AB1821">
        <v>19716000</v>
      </c>
      <c r="AC1821">
        <v>16439000</v>
      </c>
      <c r="AD1821">
        <v>14698000</v>
      </c>
      <c r="AE1821">
        <v>9427200</v>
      </c>
      <c r="AF1821" s="5">
        <v>743180</v>
      </c>
      <c r="AG1821" s="6">
        <v>1920800</v>
      </c>
      <c r="AH1821" s="6">
        <v>0</v>
      </c>
      <c r="AI1821" s="6">
        <f t="shared" si="504"/>
        <v>2.9361501703406082E-3</v>
      </c>
      <c r="AJ1821" s="6">
        <f t="shared" si="505"/>
        <v>3.8747076347947604E-3</v>
      </c>
      <c r="AK1821" s="6">
        <f t="shared" si="506"/>
        <v>0</v>
      </c>
      <c r="AL1821" s="6">
        <f t="shared" si="507"/>
        <v>2</v>
      </c>
      <c r="AM1821" s="6">
        <f t="shared" si="508"/>
        <v>3.4054289025676841E-3</v>
      </c>
      <c r="AN1821" s="7">
        <f t="shared" si="509"/>
        <v>1.6504284693514054E-3</v>
      </c>
      <c r="AO1821" s="5">
        <v>1615300</v>
      </c>
      <c r="AP1821" s="6">
        <v>837360</v>
      </c>
      <c r="AQ1821" s="6">
        <v>1132200</v>
      </c>
      <c r="AR1821" s="6">
        <f t="shared" si="510"/>
        <v>3.0863138834206871E-3</v>
      </c>
      <c r="AS1821" s="6">
        <f t="shared" si="511"/>
        <v>1.7530409946383203E-3</v>
      </c>
      <c r="AT1821" s="6">
        <f t="shared" si="512"/>
        <v>2.6428268315951469E-3</v>
      </c>
      <c r="AU1821" s="6">
        <f t="shared" si="513"/>
        <v>3</v>
      </c>
      <c r="AV1821" s="6">
        <f t="shared" si="514"/>
        <v>2.4940605698847182E-3</v>
      </c>
      <c r="AW1821" s="7">
        <f t="shared" si="515"/>
        <v>5.5437814979668364E-4</v>
      </c>
      <c r="AX1821" s="5">
        <v>1232200</v>
      </c>
      <c r="AY1821" s="6">
        <v>1027400</v>
      </c>
      <c r="AZ1821" s="6">
        <v>918630</v>
      </c>
      <c r="BA1821" s="6">
        <f t="shared" si="516"/>
        <v>2.277814230910447E-3</v>
      </c>
      <c r="BB1821" s="6">
        <f t="shared" si="517"/>
        <v>2.2285995977487246E-3</v>
      </c>
      <c r="BC1821" s="6">
        <f t="shared" si="518"/>
        <v>1.9348475237221945E-3</v>
      </c>
      <c r="BD1821" s="6">
        <f t="shared" si="519"/>
        <v>3</v>
      </c>
      <c r="BE1821" s="6">
        <f t="shared" si="520"/>
        <v>2.1470871174604552E-3</v>
      </c>
      <c r="BF1821" s="7">
        <f t="shared" si="521"/>
        <v>1.5141500122059075E-4</v>
      </c>
      <c r="BH1821">
        <v>2503</v>
      </c>
      <c r="BI1821">
        <v>103</v>
      </c>
    </row>
    <row r="1822" spans="1:61" x14ac:dyDescent="0.25">
      <c r="A1822" t="s">
        <v>2804</v>
      </c>
      <c r="B1822" t="s">
        <v>2804</v>
      </c>
      <c r="C1822">
        <f>VLOOKUP(B1822,Annotation!D:E,2,FALSE)</f>
        <v>2619</v>
      </c>
      <c r="D1822" t="str">
        <f>VLOOKUP(B1822,Annotation!D:F,3,FALSE)</f>
        <v>hypothetical protein</v>
      </c>
      <c r="G1822">
        <v>5</v>
      </c>
      <c r="H1822">
        <v>5</v>
      </c>
      <c r="I1822">
        <v>5</v>
      </c>
      <c r="J1822">
        <v>1</v>
      </c>
      <c r="K1822">
        <v>5</v>
      </c>
      <c r="L1822">
        <v>3</v>
      </c>
      <c r="M1822">
        <v>1</v>
      </c>
      <c r="N1822">
        <v>1</v>
      </c>
      <c r="O1822">
        <v>1</v>
      </c>
      <c r="P1822">
        <v>0</v>
      </c>
      <c r="Q1822">
        <v>0</v>
      </c>
      <c r="R1822">
        <v>1</v>
      </c>
      <c r="S1822">
        <v>42.7</v>
      </c>
      <c r="T1822">
        <v>13.276999999999999</v>
      </c>
      <c r="U1822">
        <v>28938000</v>
      </c>
      <c r="V1822">
        <v>2572200</v>
      </c>
      <c r="W1822">
        <v>18273000</v>
      </c>
      <c r="X1822">
        <v>7103800</v>
      </c>
      <c r="Y1822">
        <v>432730</v>
      </c>
      <c r="Z1822">
        <v>266390</v>
      </c>
      <c r="AA1822">
        <v>140890</v>
      </c>
      <c r="AB1822">
        <v>0</v>
      </c>
      <c r="AC1822">
        <v>0</v>
      </c>
      <c r="AD1822">
        <v>148770</v>
      </c>
      <c r="AE1822">
        <v>3215400</v>
      </c>
      <c r="AF1822" s="5">
        <v>285800</v>
      </c>
      <c r="AG1822" s="6">
        <v>2030400</v>
      </c>
      <c r="AH1822" s="6">
        <v>789320</v>
      </c>
      <c r="AI1822" s="6">
        <f t="shared" si="504"/>
        <v>1.1291365734860273E-3</v>
      </c>
      <c r="AJ1822" s="6">
        <f t="shared" si="505"/>
        <v>4.0957967418197008E-3</v>
      </c>
      <c r="AK1822" s="6">
        <f t="shared" si="506"/>
        <v>1.8072906360081201E-3</v>
      </c>
      <c r="AL1822" s="6">
        <f t="shared" si="507"/>
        <v>3</v>
      </c>
      <c r="AM1822" s="6">
        <f t="shared" si="508"/>
        <v>2.3440746504379494E-3</v>
      </c>
      <c r="AN1822" s="7">
        <f t="shared" si="509"/>
        <v>1.2692178555328074E-3</v>
      </c>
      <c r="AO1822" s="5">
        <v>48081</v>
      </c>
      <c r="AP1822" s="6">
        <v>29599</v>
      </c>
      <c r="AQ1822" s="6">
        <v>15654</v>
      </c>
      <c r="AR1822" s="6">
        <f t="shared" si="510"/>
        <v>9.186718122252835E-5</v>
      </c>
      <c r="AS1822" s="6">
        <f t="shared" si="511"/>
        <v>6.1966490398752784E-5</v>
      </c>
      <c r="AT1822" s="6">
        <f t="shared" si="512"/>
        <v>3.6540197157560886E-5</v>
      </c>
      <c r="AU1822" s="6">
        <f t="shared" si="513"/>
        <v>3</v>
      </c>
      <c r="AV1822" s="6">
        <f t="shared" si="514"/>
        <v>6.3457956259614014E-5</v>
      </c>
      <c r="AW1822" s="7">
        <f t="shared" si="515"/>
        <v>2.2611754233021915E-5</v>
      </c>
      <c r="AX1822" s="5">
        <v>0</v>
      </c>
      <c r="AY1822" s="6">
        <v>0</v>
      </c>
      <c r="AZ1822" s="6">
        <v>16530</v>
      </c>
      <c r="BA1822" s="6">
        <f t="shared" si="516"/>
        <v>0</v>
      </c>
      <c r="BB1822" s="6">
        <f t="shared" si="517"/>
        <v>0</v>
      </c>
      <c r="BC1822" s="6">
        <f t="shared" si="518"/>
        <v>3.4816008150319361E-5</v>
      </c>
      <c r="BD1822" s="6">
        <f t="shared" si="519"/>
        <v>1</v>
      </c>
      <c r="BE1822" s="6">
        <f t="shared" si="520"/>
        <v>0</v>
      </c>
      <c r="BF1822" s="7">
        <f t="shared" si="521"/>
        <v>0</v>
      </c>
    </row>
    <row r="1823" spans="1:61" x14ac:dyDescent="0.25">
      <c r="A1823" t="s">
        <v>3749</v>
      </c>
      <c r="B1823" t="s">
        <v>3749</v>
      </c>
      <c r="C1823">
        <f>VLOOKUP(B1823,Annotation!D:E,2,FALSE)</f>
        <v>2620</v>
      </c>
      <c r="D1823" t="str">
        <f>VLOOKUP(B1823,Annotation!D:F,3,FALSE)</f>
        <v>hypothetical protein</v>
      </c>
      <c r="G1823">
        <v>10</v>
      </c>
      <c r="H1823">
        <v>10</v>
      </c>
      <c r="I1823">
        <v>10</v>
      </c>
      <c r="J1823">
        <v>7</v>
      </c>
      <c r="K1823">
        <v>10</v>
      </c>
      <c r="L1823">
        <v>1</v>
      </c>
      <c r="M1823">
        <v>2</v>
      </c>
      <c r="N1823">
        <v>1</v>
      </c>
      <c r="O1823">
        <v>1</v>
      </c>
      <c r="P1823">
        <v>0</v>
      </c>
      <c r="Q1823">
        <v>0</v>
      </c>
      <c r="R1823">
        <v>0</v>
      </c>
      <c r="S1823">
        <v>42.4</v>
      </c>
      <c r="T1823">
        <v>31.111999999999998</v>
      </c>
      <c r="U1823">
        <v>38280000</v>
      </c>
      <c r="V1823">
        <v>5977900</v>
      </c>
      <c r="W1823">
        <v>30511000</v>
      </c>
      <c r="X1823">
        <v>856860</v>
      </c>
      <c r="Y1823">
        <v>596440</v>
      </c>
      <c r="Z1823">
        <v>116770</v>
      </c>
      <c r="AA1823">
        <v>220900</v>
      </c>
      <c r="AB1823">
        <v>0</v>
      </c>
      <c r="AC1823">
        <v>0</v>
      </c>
      <c r="AD1823">
        <v>0</v>
      </c>
      <c r="AE1823">
        <v>2734300</v>
      </c>
      <c r="AF1823" s="5">
        <v>426990</v>
      </c>
      <c r="AG1823" s="6">
        <v>2179300</v>
      </c>
      <c r="AH1823" s="6">
        <v>61204</v>
      </c>
      <c r="AI1823" s="6">
        <f t="shared" si="504"/>
        <v>1.6869490045934177E-3</v>
      </c>
      <c r="AJ1823" s="6">
        <f t="shared" si="505"/>
        <v>4.3961632384986573E-3</v>
      </c>
      <c r="AK1823" s="6">
        <f t="shared" si="506"/>
        <v>1.4013760716343303E-4</v>
      </c>
      <c r="AL1823" s="6">
        <f t="shared" si="507"/>
        <v>3</v>
      </c>
      <c r="AM1823" s="6">
        <f t="shared" si="508"/>
        <v>2.0744166167518357E-3</v>
      </c>
      <c r="AN1823" s="7">
        <f t="shared" si="509"/>
        <v>1.7589839693223301E-3</v>
      </c>
      <c r="AO1823" s="5">
        <v>42603</v>
      </c>
      <c r="AP1823" s="6">
        <v>8340.7000000000007</v>
      </c>
      <c r="AQ1823" s="6">
        <v>15778</v>
      </c>
      <c r="AR1823" s="6">
        <f t="shared" si="510"/>
        <v>8.1400501687223136E-5</v>
      </c>
      <c r="AS1823" s="6">
        <f t="shared" si="511"/>
        <v>1.746153270275609E-5</v>
      </c>
      <c r="AT1823" s="6">
        <f t="shared" si="512"/>
        <v>3.6829642950811016E-5</v>
      </c>
      <c r="AU1823" s="6">
        <f t="shared" si="513"/>
        <v>3</v>
      </c>
      <c r="AV1823" s="6">
        <f t="shared" si="514"/>
        <v>4.5230559113596749E-5</v>
      </c>
      <c r="AW1823" s="7">
        <f t="shared" si="515"/>
        <v>2.6770375205685555E-5</v>
      </c>
      <c r="AX1823" s="5">
        <v>0</v>
      </c>
      <c r="AY1823" s="6">
        <v>0</v>
      </c>
      <c r="AZ1823" s="6">
        <v>0</v>
      </c>
      <c r="BA1823" s="6">
        <f t="shared" si="516"/>
        <v>0</v>
      </c>
      <c r="BB1823" s="6">
        <f t="shared" si="517"/>
        <v>0</v>
      </c>
      <c r="BC1823" s="6">
        <f t="shared" si="518"/>
        <v>0</v>
      </c>
      <c r="BD1823" s="6">
        <f t="shared" si="519"/>
        <v>0</v>
      </c>
      <c r="BE1823" s="6">
        <f t="shared" si="520"/>
        <v>0</v>
      </c>
      <c r="BF1823" s="7">
        <f t="shared" si="521"/>
        <v>0</v>
      </c>
      <c r="BH1823">
        <v>3289</v>
      </c>
      <c r="BI1823">
        <v>92</v>
      </c>
    </row>
    <row r="1824" spans="1:61" x14ac:dyDescent="0.25">
      <c r="A1824" t="s">
        <v>2805</v>
      </c>
      <c r="B1824" t="s">
        <v>2805</v>
      </c>
      <c r="C1824">
        <f>VLOOKUP(B1824,Annotation!D:E,2,FALSE)</f>
        <v>2621</v>
      </c>
      <c r="D1824" t="str">
        <f>VLOOKUP(B1824,Annotation!D:F,3,FALSE)</f>
        <v>GTP-binding protein</v>
      </c>
      <c r="G1824">
        <v>5</v>
      </c>
      <c r="H1824">
        <v>5</v>
      </c>
      <c r="I1824">
        <v>5</v>
      </c>
      <c r="J1824">
        <v>2</v>
      </c>
      <c r="K1824">
        <v>2</v>
      </c>
      <c r="L1824">
        <v>2</v>
      </c>
      <c r="M1824">
        <v>2</v>
      </c>
      <c r="N1824">
        <v>1</v>
      </c>
      <c r="O1824">
        <v>1</v>
      </c>
      <c r="P1824">
        <v>1</v>
      </c>
      <c r="Q1824">
        <v>1</v>
      </c>
      <c r="R1824">
        <v>2</v>
      </c>
      <c r="S1824">
        <v>26.1</v>
      </c>
      <c r="T1824">
        <v>17.946000000000002</v>
      </c>
      <c r="U1824">
        <v>20676000</v>
      </c>
      <c r="V1824">
        <v>999570</v>
      </c>
      <c r="W1824">
        <v>1113700</v>
      </c>
      <c r="X1824">
        <v>3740400</v>
      </c>
      <c r="Y1824">
        <v>6693300</v>
      </c>
      <c r="Z1824">
        <v>385450</v>
      </c>
      <c r="AA1824">
        <v>801030</v>
      </c>
      <c r="AB1824">
        <v>320630</v>
      </c>
      <c r="AC1824">
        <v>6060500</v>
      </c>
      <c r="AD1824">
        <v>561600</v>
      </c>
      <c r="AE1824">
        <v>1879700</v>
      </c>
      <c r="AF1824" s="5">
        <v>90870</v>
      </c>
      <c r="AG1824" s="6">
        <v>101250</v>
      </c>
      <c r="AH1824" s="6">
        <v>340040</v>
      </c>
      <c r="AI1824" s="6">
        <f t="shared" si="504"/>
        <v>3.590085389526778E-4</v>
      </c>
      <c r="AJ1824" s="6">
        <f t="shared" si="505"/>
        <v>2.0424518326893457E-4</v>
      </c>
      <c r="AK1824" s="6">
        <f t="shared" si="506"/>
        <v>7.7858296745071849E-4</v>
      </c>
      <c r="AL1824" s="6">
        <f t="shared" si="507"/>
        <v>3</v>
      </c>
      <c r="AM1824" s="6">
        <f t="shared" si="508"/>
        <v>4.4727889655744364E-4</v>
      </c>
      <c r="AN1824" s="7">
        <f t="shared" si="509"/>
        <v>2.4263788466006331E-4</v>
      </c>
      <c r="AO1824" s="5">
        <v>608490</v>
      </c>
      <c r="AP1824" s="6">
        <v>35041</v>
      </c>
      <c r="AQ1824" s="6">
        <v>72821</v>
      </c>
      <c r="AR1824" s="6">
        <f t="shared" si="510"/>
        <v>1.1626268401675563E-3</v>
      </c>
      <c r="AS1824" s="6">
        <f t="shared" si="511"/>
        <v>7.3359498295979484E-5</v>
      </c>
      <c r="AT1824" s="6">
        <f t="shared" si="512"/>
        <v>1.6998171056667569E-4</v>
      </c>
      <c r="AU1824" s="6">
        <f t="shared" si="513"/>
        <v>3</v>
      </c>
      <c r="AV1824" s="6">
        <f t="shared" si="514"/>
        <v>4.6865601634340381E-4</v>
      </c>
      <c r="AW1824" s="7">
        <f t="shared" si="515"/>
        <v>4.922943504418202E-4</v>
      </c>
      <c r="AX1824" s="5">
        <v>29148</v>
      </c>
      <c r="AY1824" s="6">
        <v>550950</v>
      </c>
      <c r="AZ1824" s="6">
        <v>51055</v>
      </c>
      <c r="BA1824" s="6">
        <f t="shared" si="516"/>
        <v>5.3882266841890689E-5</v>
      </c>
      <c r="BB1824" s="6">
        <f t="shared" si="517"/>
        <v>1.1951011761530657E-3</v>
      </c>
      <c r="BC1824" s="6">
        <f t="shared" si="518"/>
        <v>1.075336537274383E-4</v>
      </c>
      <c r="BD1824" s="6">
        <f t="shared" si="519"/>
        <v>3</v>
      </c>
      <c r="BE1824" s="6">
        <f t="shared" si="520"/>
        <v>4.5217236557413155E-4</v>
      </c>
      <c r="BF1824" s="7">
        <f t="shared" si="521"/>
        <v>5.2578641482377492E-4</v>
      </c>
    </row>
    <row r="1825" spans="1:61" x14ac:dyDescent="0.25">
      <c r="A1825" t="s">
        <v>2806</v>
      </c>
      <c r="B1825" t="s">
        <v>2806</v>
      </c>
      <c r="C1825">
        <f>VLOOKUP(B1825,Annotation!D:E,2,FALSE)</f>
        <v>2622</v>
      </c>
      <c r="D1825" t="str">
        <f>VLOOKUP(B1825,Annotation!D:F,3,FALSE)</f>
        <v>response regulator</v>
      </c>
      <c r="E1825" t="str">
        <f>VLOOKUP(B1825,Annotation!I:O,7,FALSE)</f>
        <v>HK|Hybrid</v>
      </c>
      <c r="G1825">
        <v>10</v>
      </c>
      <c r="H1825">
        <v>10</v>
      </c>
      <c r="I1825">
        <v>10</v>
      </c>
      <c r="J1825">
        <v>5</v>
      </c>
      <c r="K1825">
        <v>7</v>
      </c>
      <c r="L1825">
        <v>6</v>
      </c>
      <c r="M1825">
        <v>4</v>
      </c>
      <c r="N1825">
        <v>5</v>
      </c>
      <c r="O1825">
        <v>3</v>
      </c>
      <c r="P1825">
        <v>4</v>
      </c>
      <c r="Q1825">
        <v>4</v>
      </c>
      <c r="R1825">
        <v>1</v>
      </c>
      <c r="S1825">
        <v>22.3</v>
      </c>
      <c r="T1825">
        <v>57.05</v>
      </c>
      <c r="U1825">
        <v>44610000</v>
      </c>
      <c r="V1825">
        <v>3222100</v>
      </c>
      <c r="W1825">
        <v>13064000</v>
      </c>
      <c r="X1825">
        <v>13089000</v>
      </c>
      <c r="Y1825">
        <v>5953100</v>
      </c>
      <c r="Z1825">
        <v>4014800</v>
      </c>
      <c r="AA1825">
        <v>2482300</v>
      </c>
      <c r="AB1825">
        <v>1275800</v>
      </c>
      <c r="AC1825">
        <v>1283500</v>
      </c>
      <c r="AD1825">
        <v>226380</v>
      </c>
      <c r="AE1825">
        <v>1538300</v>
      </c>
      <c r="AF1825" s="5">
        <v>111110</v>
      </c>
      <c r="AG1825" s="6">
        <v>450470</v>
      </c>
      <c r="AH1825" s="6">
        <v>451340</v>
      </c>
      <c r="AI1825" s="6">
        <f t="shared" si="504"/>
        <v>4.3897258460473234E-4</v>
      </c>
      <c r="AJ1825" s="6">
        <f t="shared" si="505"/>
        <v>9.087044711817969E-4</v>
      </c>
      <c r="AK1825" s="6">
        <f t="shared" si="506"/>
        <v>1.0334244104493802E-3</v>
      </c>
      <c r="AL1825" s="6">
        <f t="shared" si="507"/>
        <v>3</v>
      </c>
      <c r="AM1825" s="6">
        <f t="shared" si="508"/>
        <v>7.9370048874530307E-4</v>
      </c>
      <c r="AN1825" s="7">
        <f t="shared" si="509"/>
        <v>2.5594619264564044E-4</v>
      </c>
      <c r="AO1825" s="5">
        <v>205280</v>
      </c>
      <c r="AP1825" s="6">
        <v>138440</v>
      </c>
      <c r="AQ1825" s="6">
        <v>85597</v>
      </c>
      <c r="AR1825" s="6">
        <f t="shared" si="510"/>
        <v>3.9222343464904264E-4</v>
      </c>
      <c r="AS1825" s="6">
        <f t="shared" si="511"/>
        <v>2.898287418765275E-4</v>
      </c>
      <c r="AT1825" s="6">
        <f t="shared" si="512"/>
        <v>1.9980396423251176E-4</v>
      </c>
      <c r="AU1825" s="6">
        <f t="shared" si="513"/>
        <v>3</v>
      </c>
      <c r="AV1825" s="6">
        <f t="shared" si="514"/>
        <v>2.9395204691936064E-4</v>
      </c>
      <c r="AW1825" s="7">
        <f t="shared" si="515"/>
        <v>7.8609008738192088E-5</v>
      </c>
      <c r="AX1825" s="5">
        <v>43991</v>
      </c>
      <c r="AY1825" s="6">
        <v>44258</v>
      </c>
      <c r="AZ1825" s="6">
        <v>7806.3</v>
      </c>
      <c r="BA1825" s="6">
        <f t="shared" si="516"/>
        <v>8.1320666963140303E-5</v>
      </c>
      <c r="BB1825" s="6">
        <f t="shared" si="517"/>
        <v>9.6002882029553297E-5</v>
      </c>
      <c r="BC1825" s="6">
        <f t="shared" si="518"/>
        <v>1.6441875645725231E-5</v>
      </c>
      <c r="BD1825" s="6">
        <f t="shared" si="519"/>
        <v>3</v>
      </c>
      <c r="BE1825" s="6">
        <f t="shared" si="520"/>
        <v>6.4588474879472943E-5</v>
      </c>
      <c r="BF1825" s="7">
        <f t="shared" si="521"/>
        <v>3.4568416443775553E-5</v>
      </c>
    </row>
    <row r="1826" spans="1:61" x14ac:dyDescent="0.25">
      <c r="A1826" t="s">
        <v>2807</v>
      </c>
      <c r="B1826" t="s">
        <v>2807</v>
      </c>
      <c r="C1826">
        <f>VLOOKUP(B1826,Annotation!D:E,2,FALSE)</f>
        <v>2625</v>
      </c>
      <c r="D1826" t="str">
        <f>VLOOKUP(B1826,Annotation!D:F,3,FALSE)</f>
        <v>phospholipase</v>
      </c>
      <c r="E1826" t="str">
        <f>VLOOKUP(B1826,Annotation!I:O,7,FALSE)</f>
        <v>*</v>
      </c>
      <c r="G1826">
        <v>6</v>
      </c>
      <c r="H1826">
        <v>6</v>
      </c>
      <c r="I1826">
        <v>6</v>
      </c>
      <c r="J1826">
        <v>5</v>
      </c>
      <c r="K1826">
        <v>6</v>
      </c>
      <c r="L1826">
        <v>0</v>
      </c>
      <c r="M1826">
        <v>2</v>
      </c>
      <c r="N1826">
        <v>3</v>
      </c>
      <c r="O1826">
        <v>2</v>
      </c>
      <c r="P1826">
        <v>1</v>
      </c>
      <c r="Q1826">
        <v>2</v>
      </c>
      <c r="R1826">
        <v>1</v>
      </c>
      <c r="S1826">
        <v>29.7</v>
      </c>
      <c r="T1826">
        <v>24.253</v>
      </c>
      <c r="U1826">
        <v>193670000</v>
      </c>
      <c r="V1826">
        <v>9511300</v>
      </c>
      <c r="W1826">
        <v>56286000</v>
      </c>
      <c r="X1826">
        <v>0</v>
      </c>
      <c r="Y1826">
        <v>41478000</v>
      </c>
      <c r="Z1826">
        <v>30911000</v>
      </c>
      <c r="AA1826">
        <v>19792000</v>
      </c>
      <c r="AB1826">
        <v>49671</v>
      </c>
      <c r="AC1826">
        <v>20704000</v>
      </c>
      <c r="AD1826">
        <v>14942000</v>
      </c>
      <c r="AE1826">
        <v>24209000</v>
      </c>
      <c r="AF1826" s="5">
        <v>1188900</v>
      </c>
      <c r="AG1826" s="6">
        <v>7035700</v>
      </c>
      <c r="AH1826" s="6">
        <v>0</v>
      </c>
      <c r="AI1826" s="6">
        <f t="shared" si="504"/>
        <v>4.6970975235043318E-3</v>
      </c>
      <c r="AJ1826" s="6">
        <f t="shared" si="505"/>
        <v>1.4192669984446843E-2</v>
      </c>
      <c r="AK1826" s="6">
        <f t="shared" si="506"/>
        <v>0</v>
      </c>
      <c r="AL1826" s="6">
        <f t="shared" si="507"/>
        <v>2</v>
      </c>
      <c r="AM1826" s="6">
        <f t="shared" si="508"/>
        <v>9.444883753975588E-3</v>
      </c>
      <c r="AN1826" s="7">
        <f t="shared" si="509"/>
        <v>5.9034876960219092E-3</v>
      </c>
      <c r="AO1826" s="5">
        <v>5184800</v>
      </c>
      <c r="AP1826" s="6">
        <v>3863800</v>
      </c>
      <c r="AQ1826" s="6">
        <v>2473900</v>
      </c>
      <c r="AR1826" s="6">
        <f t="shared" si="510"/>
        <v>9.9064695243976843E-3</v>
      </c>
      <c r="AS1826" s="6">
        <f t="shared" si="511"/>
        <v>8.0889937363661287E-3</v>
      </c>
      <c r="AT1826" s="6">
        <f t="shared" si="512"/>
        <v>5.7746769993669272E-3</v>
      </c>
      <c r="AU1826" s="6">
        <f t="shared" si="513"/>
        <v>3</v>
      </c>
      <c r="AV1826" s="6">
        <f t="shared" si="514"/>
        <v>7.9233800867102456E-3</v>
      </c>
      <c r="AW1826" s="7">
        <f t="shared" si="515"/>
        <v>1.6908574310467981E-3</v>
      </c>
      <c r="AX1826" s="5">
        <v>6208.9</v>
      </c>
      <c r="AY1826" s="6">
        <v>2588000</v>
      </c>
      <c r="AZ1826" s="6">
        <v>1867700</v>
      </c>
      <c r="BA1826" s="6">
        <f t="shared" si="516"/>
        <v>1.1477617901558086E-5</v>
      </c>
      <c r="BB1826" s="6">
        <f t="shared" si="517"/>
        <v>5.6137977019405285E-3</v>
      </c>
      <c r="BC1826" s="6">
        <f t="shared" si="518"/>
        <v>3.9338087369843603E-3</v>
      </c>
      <c r="BD1826" s="6">
        <f t="shared" si="519"/>
        <v>3</v>
      </c>
      <c r="BE1826" s="6">
        <f t="shared" si="520"/>
        <v>3.1863613522754822E-3</v>
      </c>
      <c r="BF1826" s="7">
        <f t="shared" si="521"/>
        <v>2.3474107403247103E-3</v>
      </c>
      <c r="BH1826">
        <v>2504</v>
      </c>
      <c r="BI1826">
        <v>142</v>
      </c>
    </row>
    <row r="1827" spans="1:61" x14ac:dyDescent="0.25">
      <c r="A1827" t="s">
        <v>2808</v>
      </c>
      <c r="B1827" t="s">
        <v>2808</v>
      </c>
      <c r="C1827">
        <f>VLOOKUP(B1827,Annotation!D:E,2,FALSE)</f>
        <v>2626</v>
      </c>
      <c r="D1827" t="str">
        <f>VLOOKUP(B1827,Annotation!D:F,3,FALSE)</f>
        <v>hypothetical protein</v>
      </c>
      <c r="G1827">
        <v>2</v>
      </c>
      <c r="H1827">
        <v>2</v>
      </c>
      <c r="I1827">
        <v>2</v>
      </c>
      <c r="J1827">
        <v>1</v>
      </c>
      <c r="K1827">
        <v>1</v>
      </c>
      <c r="L1827">
        <v>1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17.5</v>
      </c>
      <c r="T1827">
        <v>13.010999999999999</v>
      </c>
      <c r="U1827">
        <v>2134200</v>
      </c>
      <c r="V1827">
        <v>744670</v>
      </c>
      <c r="W1827">
        <v>1389600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355710</v>
      </c>
      <c r="AF1827" s="5">
        <v>124110</v>
      </c>
      <c r="AG1827" s="6">
        <v>231600</v>
      </c>
      <c r="AH1827" s="6">
        <v>0</v>
      </c>
      <c r="AI1827" s="6">
        <f t="shared" si="504"/>
        <v>4.9033289060654598E-4</v>
      </c>
      <c r="AJ1827" s="6">
        <f t="shared" si="505"/>
        <v>4.671919451366444E-4</v>
      </c>
      <c r="AK1827" s="6">
        <f t="shared" si="506"/>
        <v>0</v>
      </c>
      <c r="AL1827" s="6">
        <f t="shared" si="507"/>
        <v>2</v>
      </c>
      <c r="AM1827" s="6">
        <f t="shared" si="508"/>
        <v>4.7876241787159516E-4</v>
      </c>
      <c r="AN1827" s="7">
        <f t="shared" si="509"/>
        <v>2.2588840916808E-4</v>
      </c>
      <c r="AO1827" s="5">
        <v>0</v>
      </c>
      <c r="AP1827" s="6">
        <v>0</v>
      </c>
      <c r="AQ1827" s="6">
        <v>0</v>
      </c>
      <c r="AR1827" s="6">
        <f t="shared" si="510"/>
        <v>0</v>
      </c>
      <c r="AS1827" s="6">
        <f t="shared" si="511"/>
        <v>0</v>
      </c>
      <c r="AT1827" s="6">
        <f t="shared" si="512"/>
        <v>0</v>
      </c>
      <c r="AU1827" s="6">
        <f t="shared" si="513"/>
        <v>0</v>
      </c>
      <c r="AV1827" s="6">
        <f t="shared" si="514"/>
        <v>0</v>
      </c>
      <c r="AW1827" s="7">
        <f t="shared" si="515"/>
        <v>0</v>
      </c>
      <c r="AX1827" s="5">
        <v>0</v>
      </c>
      <c r="AY1827" s="6">
        <v>0</v>
      </c>
      <c r="AZ1827" s="6">
        <v>0</v>
      </c>
      <c r="BA1827" s="6">
        <f t="shared" si="516"/>
        <v>0</v>
      </c>
      <c r="BB1827" s="6">
        <f t="shared" si="517"/>
        <v>0</v>
      </c>
      <c r="BC1827" s="6">
        <f t="shared" si="518"/>
        <v>0</v>
      </c>
      <c r="BD1827" s="6">
        <f t="shared" si="519"/>
        <v>0</v>
      </c>
      <c r="BE1827" s="6">
        <f t="shared" si="520"/>
        <v>0</v>
      </c>
      <c r="BF1827" s="7">
        <f t="shared" si="521"/>
        <v>0</v>
      </c>
    </row>
    <row r="1828" spans="1:61" x14ac:dyDescent="0.25">
      <c r="A1828" t="s">
        <v>2809</v>
      </c>
      <c r="B1828" t="s">
        <v>2809</v>
      </c>
      <c r="C1828">
        <f>VLOOKUP(B1828,Annotation!D:E,2,FALSE)</f>
        <v>2627</v>
      </c>
      <c r="D1828" t="str">
        <f>VLOOKUP(B1828,Annotation!D:F,3,FALSE)</f>
        <v>dihydroorotase</v>
      </c>
      <c r="G1828">
        <v>22</v>
      </c>
      <c r="H1828">
        <v>22</v>
      </c>
      <c r="I1828">
        <v>22</v>
      </c>
      <c r="J1828">
        <v>14</v>
      </c>
      <c r="K1828">
        <v>20</v>
      </c>
      <c r="L1828">
        <v>12</v>
      </c>
      <c r="M1828">
        <v>11</v>
      </c>
      <c r="N1828">
        <v>7</v>
      </c>
      <c r="O1828">
        <v>9</v>
      </c>
      <c r="P1828">
        <v>9</v>
      </c>
      <c r="Q1828">
        <v>11</v>
      </c>
      <c r="R1828">
        <v>11</v>
      </c>
      <c r="S1828">
        <v>49.5</v>
      </c>
      <c r="T1828">
        <v>45.512</v>
      </c>
      <c r="U1828">
        <v>984110000</v>
      </c>
      <c r="V1828">
        <v>60921000</v>
      </c>
      <c r="W1828">
        <v>327430000</v>
      </c>
      <c r="X1828">
        <v>62165000</v>
      </c>
      <c r="Y1828">
        <v>111880000</v>
      </c>
      <c r="Z1828">
        <v>76626000</v>
      </c>
      <c r="AA1828">
        <v>115830000</v>
      </c>
      <c r="AB1828">
        <v>86163000</v>
      </c>
      <c r="AC1828">
        <v>80242000</v>
      </c>
      <c r="AD1828">
        <v>62856000</v>
      </c>
      <c r="AE1828">
        <v>41005000</v>
      </c>
      <c r="AF1828" s="5">
        <v>2538400</v>
      </c>
      <c r="AG1828" s="6">
        <v>13643000</v>
      </c>
      <c r="AH1828" s="6">
        <v>2590200</v>
      </c>
      <c r="AI1828" s="6">
        <f t="shared" si="504"/>
        <v>1.0028692365769531E-2</v>
      </c>
      <c r="AJ1828" s="6">
        <f t="shared" si="505"/>
        <v>2.7521155904573574E-2</v>
      </c>
      <c r="AK1828" s="6">
        <f t="shared" si="506"/>
        <v>5.9307305090308526E-3</v>
      </c>
      <c r="AL1828" s="6">
        <f t="shared" si="507"/>
        <v>3</v>
      </c>
      <c r="AM1828" s="6">
        <f t="shared" si="508"/>
        <v>1.449352625979132E-2</v>
      </c>
      <c r="AN1828" s="7">
        <f t="shared" si="509"/>
        <v>9.3626090902777844E-3</v>
      </c>
      <c r="AO1828" s="5">
        <v>4661600</v>
      </c>
      <c r="AP1828" s="6">
        <v>3192700</v>
      </c>
      <c r="AQ1828" s="6">
        <v>4826100</v>
      </c>
      <c r="AR1828" s="6">
        <f t="shared" si="510"/>
        <v>8.9068041843334816E-3</v>
      </c>
      <c r="AS1828" s="6">
        <f t="shared" si="511"/>
        <v>6.6840235783674467E-3</v>
      </c>
      <c r="AT1828" s="6">
        <f t="shared" si="512"/>
        <v>1.1265276958100458E-2</v>
      </c>
      <c r="AU1828" s="6">
        <f t="shared" si="513"/>
        <v>3</v>
      </c>
      <c r="AV1828" s="6">
        <f t="shared" si="514"/>
        <v>8.9520349069337948E-3</v>
      </c>
      <c r="AW1828" s="7">
        <f t="shared" si="515"/>
        <v>1.8705623033424992E-3</v>
      </c>
      <c r="AX1828" s="5">
        <v>3590100</v>
      </c>
      <c r="AY1828" s="6">
        <v>3343400</v>
      </c>
      <c r="AZ1828" s="6">
        <v>2619000</v>
      </c>
      <c r="BA1828" s="6">
        <f t="shared" si="516"/>
        <v>6.6365694452131113E-3</v>
      </c>
      <c r="BB1828" s="6">
        <f t="shared" si="517"/>
        <v>7.2523845582179152E-3</v>
      </c>
      <c r="BC1828" s="6">
        <f t="shared" si="518"/>
        <v>5.5162205290796374E-3</v>
      </c>
      <c r="BD1828" s="6">
        <f t="shared" si="519"/>
        <v>3</v>
      </c>
      <c r="BE1828" s="6">
        <f t="shared" si="520"/>
        <v>6.468391510836888E-3</v>
      </c>
      <c r="BF1828" s="7">
        <f t="shared" si="521"/>
        <v>7.1869290948995486E-4</v>
      </c>
    </row>
    <row r="1829" spans="1:61" x14ac:dyDescent="0.25">
      <c r="A1829" t="s">
        <v>2810</v>
      </c>
      <c r="B1829" t="s">
        <v>2810</v>
      </c>
      <c r="C1829">
        <f>VLOOKUP(B1829,Annotation!D:E,2,FALSE)</f>
        <v>2628</v>
      </c>
      <c r="D1829" t="str">
        <f>VLOOKUP(B1829,Annotation!D:F,3,FALSE)</f>
        <v>hypothetical protein</v>
      </c>
      <c r="G1829">
        <v>14</v>
      </c>
      <c r="H1829">
        <v>14</v>
      </c>
      <c r="I1829">
        <v>14</v>
      </c>
      <c r="J1829">
        <v>10</v>
      </c>
      <c r="K1829">
        <v>10</v>
      </c>
      <c r="L1829">
        <v>11</v>
      </c>
      <c r="M1829">
        <v>3</v>
      </c>
      <c r="N1829">
        <v>4</v>
      </c>
      <c r="O1829">
        <v>3</v>
      </c>
      <c r="P1829">
        <v>2</v>
      </c>
      <c r="Q1829">
        <v>3</v>
      </c>
      <c r="R1829">
        <v>2</v>
      </c>
      <c r="S1829">
        <v>26.5</v>
      </c>
      <c r="T1829">
        <v>74.194999999999993</v>
      </c>
      <c r="U1829">
        <v>79286000</v>
      </c>
      <c r="V1829">
        <v>9546300</v>
      </c>
      <c r="W1829">
        <v>21818000</v>
      </c>
      <c r="X1829">
        <v>35635000</v>
      </c>
      <c r="Y1829">
        <v>2373500</v>
      </c>
      <c r="Z1829">
        <v>3486300</v>
      </c>
      <c r="AA1829">
        <v>1935600</v>
      </c>
      <c r="AB1829">
        <v>1417100</v>
      </c>
      <c r="AC1829">
        <v>1882700</v>
      </c>
      <c r="AD1829">
        <v>1192000</v>
      </c>
      <c r="AE1829">
        <v>2265300</v>
      </c>
      <c r="AF1829" s="5">
        <v>272750</v>
      </c>
      <c r="AG1829" s="6">
        <v>623360</v>
      </c>
      <c r="AH1829" s="6">
        <v>1018200</v>
      </c>
      <c r="AI1829" s="6">
        <f t="shared" si="504"/>
        <v>1.0775787278457453E-3</v>
      </c>
      <c r="AJ1829" s="6">
        <f t="shared" si="505"/>
        <v>1.2574644685681288E-3</v>
      </c>
      <c r="AK1829" s="6">
        <f t="shared" si="506"/>
        <v>2.3313527157343889E-3</v>
      </c>
      <c r="AL1829" s="6">
        <f t="shared" si="507"/>
        <v>3</v>
      </c>
      <c r="AM1829" s="6">
        <f t="shared" si="508"/>
        <v>1.5554653040494211E-3</v>
      </c>
      <c r="AN1829" s="7">
        <f t="shared" si="509"/>
        <v>5.5352848564893769E-4</v>
      </c>
      <c r="AO1829" s="5">
        <v>67813</v>
      </c>
      <c r="AP1829" s="6">
        <v>99608</v>
      </c>
      <c r="AQ1829" s="6">
        <v>55303</v>
      </c>
      <c r="AR1829" s="6">
        <f t="shared" si="510"/>
        <v>1.2956862711348174E-4</v>
      </c>
      <c r="AS1829" s="6">
        <f t="shared" si="511"/>
        <v>2.0853265906412271E-4</v>
      </c>
      <c r="AT1829" s="6">
        <f t="shared" si="512"/>
        <v>1.2909048954929026E-4</v>
      </c>
      <c r="AU1829" s="6">
        <f t="shared" si="513"/>
        <v>3</v>
      </c>
      <c r="AV1829" s="6">
        <f t="shared" si="514"/>
        <v>1.557305919089649E-4</v>
      </c>
      <c r="AW1829" s="7">
        <f t="shared" si="515"/>
        <v>3.7337209999105167E-5</v>
      </c>
      <c r="AX1829" s="5">
        <v>40489</v>
      </c>
      <c r="AY1829" s="6">
        <v>53791</v>
      </c>
      <c r="AZ1829" s="6">
        <v>34057</v>
      </c>
      <c r="BA1829" s="6">
        <f t="shared" si="516"/>
        <v>7.4846956983714571E-5</v>
      </c>
      <c r="BB1829" s="6">
        <f t="shared" si="517"/>
        <v>1.1668152711942929E-4</v>
      </c>
      <c r="BC1829" s="6">
        <f t="shared" si="518"/>
        <v>7.1731929193915694E-5</v>
      </c>
      <c r="BD1829" s="6">
        <f t="shared" si="519"/>
        <v>3</v>
      </c>
      <c r="BE1829" s="6">
        <f t="shared" si="520"/>
        <v>8.7753471099019846E-5</v>
      </c>
      <c r="BF1829" s="7">
        <f t="shared" si="521"/>
        <v>2.0494717504319085E-5</v>
      </c>
    </row>
    <row r="1830" spans="1:61" x14ac:dyDescent="0.25">
      <c r="A1830" t="s">
        <v>2811</v>
      </c>
      <c r="B1830" t="s">
        <v>2811</v>
      </c>
      <c r="C1830">
        <f>VLOOKUP(B1830,Annotation!D:E,2,FALSE)</f>
        <v>2629</v>
      </c>
      <c r="D1830" t="str">
        <f>VLOOKUP(B1830,Annotation!D:F,3,FALSE)</f>
        <v>carboxypeptidase</v>
      </c>
      <c r="G1830">
        <v>22</v>
      </c>
      <c r="H1830">
        <v>22</v>
      </c>
      <c r="I1830">
        <v>22</v>
      </c>
      <c r="J1830">
        <v>12</v>
      </c>
      <c r="K1830">
        <v>17</v>
      </c>
      <c r="L1830">
        <v>18</v>
      </c>
      <c r="M1830">
        <v>12</v>
      </c>
      <c r="N1830">
        <v>12</v>
      </c>
      <c r="O1830">
        <v>11</v>
      </c>
      <c r="P1830">
        <v>11</v>
      </c>
      <c r="Q1830">
        <v>12</v>
      </c>
      <c r="R1830">
        <v>12</v>
      </c>
      <c r="S1830">
        <v>49.2</v>
      </c>
      <c r="T1830">
        <v>56.34</v>
      </c>
      <c r="U1830">
        <v>1421300000</v>
      </c>
      <c r="V1830">
        <v>41264000</v>
      </c>
      <c r="W1830">
        <v>233630000</v>
      </c>
      <c r="X1830">
        <v>320060000</v>
      </c>
      <c r="Y1830">
        <v>218540000</v>
      </c>
      <c r="Z1830">
        <v>206170000</v>
      </c>
      <c r="AA1830">
        <v>98371000</v>
      </c>
      <c r="AB1830">
        <v>123920000</v>
      </c>
      <c r="AC1830">
        <v>129400000</v>
      </c>
      <c r="AD1830">
        <v>49943000</v>
      </c>
      <c r="AE1830">
        <v>71065000</v>
      </c>
      <c r="AF1830" s="5">
        <v>2063200</v>
      </c>
      <c r="AG1830" s="6">
        <v>11681000</v>
      </c>
      <c r="AH1830" s="6">
        <v>16003000</v>
      </c>
      <c r="AI1830" s="6">
        <f t="shared" si="504"/>
        <v>8.151275641764771E-3</v>
      </c>
      <c r="AJ1830" s="6">
        <f t="shared" si="505"/>
        <v>2.3563338131006663E-2</v>
      </c>
      <c r="AK1830" s="6">
        <f t="shared" si="506"/>
        <v>3.6641757522979206E-2</v>
      </c>
      <c r="AL1830" s="6">
        <f t="shared" si="507"/>
        <v>3</v>
      </c>
      <c r="AM1830" s="6">
        <f t="shared" si="508"/>
        <v>2.278545709858355E-2</v>
      </c>
      <c r="AN1830" s="7">
        <f t="shared" si="509"/>
        <v>1.1644189212690437E-2</v>
      </c>
      <c r="AO1830" s="5">
        <v>10927000</v>
      </c>
      <c r="AP1830" s="6">
        <v>10309000</v>
      </c>
      <c r="AQ1830" s="6">
        <v>4918500</v>
      </c>
      <c r="AR1830" s="6">
        <f t="shared" si="510"/>
        <v>2.0877949485629821E-2</v>
      </c>
      <c r="AS1830" s="6">
        <f t="shared" si="511"/>
        <v>2.1582234180909578E-2</v>
      </c>
      <c r="AT1830" s="6">
        <f t="shared" si="512"/>
        <v>1.148096075887717E-2</v>
      </c>
      <c r="AU1830" s="6">
        <f t="shared" si="513"/>
        <v>3</v>
      </c>
      <c r="AV1830" s="6">
        <f t="shared" si="514"/>
        <v>1.7980381475138855E-2</v>
      </c>
      <c r="AW1830" s="7">
        <f t="shared" si="515"/>
        <v>4.6047697349762664E-3</v>
      </c>
      <c r="AX1830" s="5">
        <v>6195900</v>
      </c>
      <c r="AY1830" s="6">
        <v>6470100</v>
      </c>
      <c r="AZ1830" s="6">
        <v>2497200</v>
      </c>
      <c r="BA1830" s="6">
        <f t="shared" si="516"/>
        <v>1.1453586425335205E-2</v>
      </c>
      <c r="BB1830" s="6">
        <f t="shared" si="517"/>
        <v>1.4034711171300392E-2</v>
      </c>
      <c r="BC1830" s="6">
        <f t="shared" si="518"/>
        <v>5.2596815216562325E-3</v>
      </c>
      <c r="BD1830" s="6">
        <f t="shared" si="519"/>
        <v>3</v>
      </c>
      <c r="BE1830" s="6">
        <f t="shared" si="520"/>
        <v>1.0249326372763943E-2</v>
      </c>
      <c r="BF1830" s="7">
        <f t="shared" si="521"/>
        <v>3.6822065887813999E-3</v>
      </c>
      <c r="BH1830" t="s">
        <v>2812</v>
      </c>
      <c r="BI1830" t="s">
        <v>2813</v>
      </c>
    </row>
    <row r="1831" spans="1:61" x14ac:dyDescent="0.25">
      <c r="A1831" t="s">
        <v>2814</v>
      </c>
      <c r="B1831" t="s">
        <v>2814</v>
      </c>
      <c r="C1831">
        <f>VLOOKUP(B1831,Annotation!D:E,2,FALSE)</f>
        <v>2632</v>
      </c>
      <c r="D1831" t="str">
        <f>VLOOKUP(B1831,Annotation!D:F,3,FALSE)</f>
        <v>ABC transporter ATP-binding protein</v>
      </c>
      <c r="G1831">
        <v>8</v>
      </c>
      <c r="H1831">
        <v>8</v>
      </c>
      <c r="I1831">
        <v>8</v>
      </c>
      <c r="J1831">
        <v>3</v>
      </c>
      <c r="K1831">
        <v>7</v>
      </c>
      <c r="L1831">
        <v>0</v>
      </c>
      <c r="M1831">
        <v>2</v>
      </c>
      <c r="N1831">
        <v>4</v>
      </c>
      <c r="O1831">
        <v>2</v>
      </c>
      <c r="P1831">
        <v>0</v>
      </c>
      <c r="Q1831">
        <v>0</v>
      </c>
      <c r="R1831">
        <v>0</v>
      </c>
      <c r="S1831">
        <v>40.6</v>
      </c>
      <c r="T1831">
        <v>24.548999999999999</v>
      </c>
      <c r="U1831">
        <v>52977000</v>
      </c>
      <c r="V1831">
        <v>4912400</v>
      </c>
      <c r="W1831">
        <v>18164000</v>
      </c>
      <c r="X1831">
        <v>0</v>
      </c>
      <c r="Y1831">
        <v>6167600</v>
      </c>
      <c r="Z1831">
        <v>22942000</v>
      </c>
      <c r="AA1831">
        <v>790790</v>
      </c>
      <c r="AB1831">
        <v>0</v>
      </c>
      <c r="AC1831">
        <v>0</v>
      </c>
      <c r="AD1831">
        <v>0</v>
      </c>
      <c r="AE1831">
        <v>5297700</v>
      </c>
      <c r="AF1831" s="5">
        <v>491240</v>
      </c>
      <c r="AG1831" s="6">
        <v>1816400</v>
      </c>
      <c r="AH1831" s="6">
        <v>0</v>
      </c>
      <c r="AI1831" s="6">
        <f t="shared" si="504"/>
        <v>1.9407874400254588E-3</v>
      </c>
      <c r="AJ1831" s="6">
        <f t="shared" si="505"/>
        <v>3.6641081569352366E-3</v>
      </c>
      <c r="AK1831" s="6">
        <f t="shared" si="506"/>
        <v>0</v>
      </c>
      <c r="AL1831" s="6">
        <f t="shared" si="507"/>
        <v>2</v>
      </c>
      <c r="AM1831" s="6">
        <f t="shared" si="508"/>
        <v>2.8024477984803478E-3</v>
      </c>
      <c r="AN1831" s="7">
        <f t="shared" si="509"/>
        <v>1.4967438274991164E-3</v>
      </c>
      <c r="AO1831" s="5">
        <v>616760</v>
      </c>
      <c r="AP1831" s="6">
        <v>2294200</v>
      </c>
      <c r="AQ1831" s="6">
        <v>79079</v>
      </c>
      <c r="AR1831" s="6">
        <f t="shared" si="510"/>
        <v>1.1784281252637545E-3</v>
      </c>
      <c r="AS1831" s="6">
        <f t="shared" si="511"/>
        <v>4.8029839613777043E-3</v>
      </c>
      <c r="AT1831" s="6">
        <f t="shared" si="512"/>
        <v>1.8458938616473471E-4</v>
      </c>
      <c r="AU1831" s="6">
        <f t="shared" si="513"/>
        <v>3</v>
      </c>
      <c r="AV1831" s="6">
        <f t="shared" si="514"/>
        <v>2.0553338242687313E-3</v>
      </c>
      <c r="AW1831" s="7">
        <f t="shared" si="515"/>
        <v>1.984794668943482E-3</v>
      </c>
      <c r="AX1831" s="5">
        <v>0</v>
      </c>
      <c r="AY1831" s="6">
        <v>0</v>
      </c>
      <c r="AZ1831" s="6">
        <v>0</v>
      </c>
      <c r="BA1831" s="6">
        <f t="shared" si="516"/>
        <v>0</v>
      </c>
      <c r="BB1831" s="6">
        <f t="shared" si="517"/>
        <v>0</v>
      </c>
      <c r="BC1831" s="6">
        <f t="shared" si="518"/>
        <v>0</v>
      </c>
      <c r="BD1831" s="6">
        <f t="shared" si="519"/>
        <v>0</v>
      </c>
      <c r="BE1831" s="6">
        <f t="shared" si="520"/>
        <v>0</v>
      </c>
      <c r="BF1831" s="7">
        <f t="shared" si="521"/>
        <v>0</v>
      </c>
    </row>
    <row r="1832" spans="1:61" x14ac:dyDescent="0.25">
      <c r="A1832" t="s">
        <v>2815</v>
      </c>
      <c r="B1832" t="s">
        <v>2815</v>
      </c>
      <c r="C1832">
        <f>VLOOKUP(B1832,Annotation!D:E,2,FALSE)</f>
        <v>2633</v>
      </c>
      <c r="D1832" t="str">
        <f>VLOOKUP(B1832,Annotation!D:F,3,FALSE)</f>
        <v>ADP-forming succinate--CoA ligase subunit beta</v>
      </c>
      <c r="G1832">
        <v>29</v>
      </c>
      <c r="H1832">
        <v>29</v>
      </c>
      <c r="I1832">
        <v>29</v>
      </c>
      <c r="J1832">
        <v>24</v>
      </c>
      <c r="K1832">
        <v>27</v>
      </c>
      <c r="L1832">
        <v>26</v>
      </c>
      <c r="M1832">
        <v>21</v>
      </c>
      <c r="N1832">
        <v>19</v>
      </c>
      <c r="O1832">
        <v>20</v>
      </c>
      <c r="P1832">
        <v>22</v>
      </c>
      <c r="Q1832">
        <v>22</v>
      </c>
      <c r="R1832">
        <v>22</v>
      </c>
      <c r="S1832">
        <v>75.900000000000006</v>
      </c>
      <c r="T1832">
        <v>43.115000000000002</v>
      </c>
      <c r="U1832">
        <v>22156000000</v>
      </c>
      <c r="V1832">
        <v>1134700000</v>
      </c>
      <c r="W1832">
        <v>3719200000</v>
      </c>
      <c r="X1832">
        <v>4574500000</v>
      </c>
      <c r="Y1832">
        <v>1543000000</v>
      </c>
      <c r="Z1832">
        <v>1269000000</v>
      </c>
      <c r="AA1832">
        <v>1774100000</v>
      </c>
      <c r="AB1832">
        <v>3153400000</v>
      </c>
      <c r="AC1832">
        <v>3125400000</v>
      </c>
      <c r="AD1832">
        <v>1862500000</v>
      </c>
      <c r="AE1832">
        <v>1107800000</v>
      </c>
      <c r="AF1832" s="5">
        <v>56737000</v>
      </c>
      <c r="AG1832" s="6">
        <v>185960000</v>
      </c>
      <c r="AH1832" s="6">
        <v>228720000</v>
      </c>
      <c r="AI1832" s="6">
        <f t="shared" si="504"/>
        <v>0.22415612935576182</v>
      </c>
      <c r="AJ1832" s="6">
        <f t="shared" si="505"/>
        <v>0.37512527684633157</v>
      </c>
      <c r="AK1832" s="6">
        <f t="shared" si="506"/>
        <v>0.52369573084145493</v>
      </c>
      <c r="AL1832" s="6">
        <f t="shared" si="507"/>
        <v>3</v>
      </c>
      <c r="AM1832" s="6">
        <f t="shared" si="508"/>
        <v>0.37432571234784939</v>
      </c>
      <c r="AN1832" s="7">
        <f t="shared" si="509"/>
        <v>0.12228783720412113</v>
      </c>
      <c r="AO1832" s="5">
        <v>77149000</v>
      </c>
      <c r="AP1832" s="6">
        <v>63449000</v>
      </c>
      <c r="AQ1832" s="6">
        <v>88706000</v>
      </c>
      <c r="AR1832" s="6">
        <f t="shared" si="510"/>
        <v>0.14740669212655394</v>
      </c>
      <c r="AS1832" s="6">
        <f t="shared" si="511"/>
        <v>0.1328325906047659</v>
      </c>
      <c r="AT1832" s="6">
        <f t="shared" si="512"/>
        <v>0.20706111722617834</v>
      </c>
      <c r="AU1832" s="6">
        <f t="shared" si="513"/>
        <v>3</v>
      </c>
      <c r="AV1832" s="6">
        <f t="shared" si="514"/>
        <v>0.16243346665249939</v>
      </c>
      <c r="AW1832" s="7">
        <f t="shared" si="515"/>
        <v>3.2112526170604484E-2</v>
      </c>
      <c r="AX1832" s="5">
        <v>157670000</v>
      </c>
      <c r="AY1832" s="6">
        <v>156270000</v>
      </c>
      <c r="AZ1832" s="6">
        <v>93126000</v>
      </c>
      <c r="BA1832" s="6">
        <f t="shared" si="516"/>
        <v>0.2914648350816833</v>
      </c>
      <c r="BB1832" s="6">
        <f t="shared" si="517"/>
        <v>0.33897533496222815</v>
      </c>
      <c r="BC1832" s="6">
        <f t="shared" si="518"/>
        <v>0.19614492286791538</v>
      </c>
      <c r="BD1832" s="6">
        <f t="shared" si="519"/>
        <v>3</v>
      </c>
      <c r="BE1832" s="6">
        <f t="shared" si="520"/>
        <v>0.27552836430394229</v>
      </c>
      <c r="BF1832" s="7">
        <f t="shared" si="521"/>
        <v>5.9389168374910019E-2</v>
      </c>
      <c r="BH1832" t="s">
        <v>2816</v>
      </c>
      <c r="BI1832" t="s">
        <v>2817</v>
      </c>
    </row>
    <row r="1833" spans="1:61" x14ac:dyDescent="0.25">
      <c r="A1833" t="s">
        <v>2818</v>
      </c>
      <c r="B1833" t="s">
        <v>2818</v>
      </c>
      <c r="C1833">
        <f>VLOOKUP(B1833,Annotation!D:E,2,FALSE)</f>
        <v>2635</v>
      </c>
      <c r="D1833" t="str">
        <f>VLOOKUP(B1833,Annotation!D:F,3,FALSE)</f>
        <v>glutamate-5-semialdehyde dehydrogenase</v>
      </c>
      <c r="G1833">
        <v>5</v>
      </c>
      <c r="H1833">
        <v>5</v>
      </c>
      <c r="I1833">
        <v>5</v>
      </c>
      <c r="J1833">
        <v>2</v>
      </c>
      <c r="K1833">
        <v>4</v>
      </c>
      <c r="L1833">
        <v>2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13.8</v>
      </c>
      <c r="T1833">
        <v>44.462000000000003</v>
      </c>
      <c r="U1833">
        <v>15021000</v>
      </c>
      <c r="V1833">
        <v>2932800</v>
      </c>
      <c r="W1833">
        <v>7559800</v>
      </c>
      <c r="X1833">
        <v>4528500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600840</v>
      </c>
      <c r="AF1833" s="5">
        <v>117310</v>
      </c>
      <c r="AG1833" s="6">
        <v>302390</v>
      </c>
      <c r="AH1833" s="6">
        <v>181140</v>
      </c>
      <c r="AI1833" s="6">
        <f t="shared" si="504"/>
        <v>4.6346749977482814E-4</v>
      </c>
      <c r="AJ1833" s="6">
        <f t="shared" si="505"/>
        <v>6.0999210833277153E-4</v>
      </c>
      <c r="AK1833" s="6">
        <f t="shared" si="506"/>
        <v>4.1475273121992457E-4</v>
      </c>
      <c r="AL1833" s="6">
        <f t="shared" si="507"/>
        <v>3</v>
      </c>
      <c r="AM1833" s="6">
        <f t="shared" si="508"/>
        <v>4.9607077977584138E-4</v>
      </c>
      <c r="AN1833" s="7">
        <f t="shared" si="509"/>
        <v>8.297322457263537E-5</v>
      </c>
      <c r="AO1833" s="5">
        <v>0</v>
      </c>
      <c r="AP1833" s="6">
        <v>0</v>
      </c>
      <c r="AQ1833" s="6">
        <v>0</v>
      </c>
      <c r="AR1833" s="6">
        <f t="shared" si="510"/>
        <v>0</v>
      </c>
      <c r="AS1833" s="6">
        <f t="shared" si="511"/>
        <v>0</v>
      </c>
      <c r="AT1833" s="6">
        <f t="shared" si="512"/>
        <v>0</v>
      </c>
      <c r="AU1833" s="6">
        <f t="shared" si="513"/>
        <v>0</v>
      </c>
      <c r="AV1833" s="6">
        <f t="shared" si="514"/>
        <v>0</v>
      </c>
      <c r="AW1833" s="7">
        <f t="shared" si="515"/>
        <v>0</v>
      </c>
      <c r="AX1833" s="5">
        <v>0</v>
      </c>
      <c r="AY1833" s="6">
        <v>0</v>
      </c>
      <c r="AZ1833" s="6">
        <v>0</v>
      </c>
      <c r="BA1833" s="6">
        <f t="shared" si="516"/>
        <v>0</v>
      </c>
      <c r="BB1833" s="6">
        <f t="shared" si="517"/>
        <v>0</v>
      </c>
      <c r="BC1833" s="6">
        <f t="shared" si="518"/>
        <v>0</v>
      </c>
      <c r="BD1833" s="6">
        <f t="shared" si="519"/>
        <v>0</v>
      </c>
      <c r="BE1833" s="6">
        <f t="shared" si="520"/>
        <v>0</v>
      </c>
      <c r="BF1833" s="7">
        <f t="shared" si="521"/>
        <v>0</v>
      </c>
    </row>
    <row r="1834" spans="1:61" x14ac:dyDescent="0.25">
      <c r="A1834" t="s">
        <v>2819</v>
      </c>
      <c r="B1834" t="s">
        <v>2819</v>
      </c>
      <c r="C1834">
        <f>VLOOKUP(B1834,Annotation!D:E,2,FALSE)</f>
        <v>2636</v>
      </c>
      <c r="D1834" t="str">
        <f>VLOOKUP(B1834,Annotation!D:F,3,FALSE)</f>
        <v>glutamate 5-kinase</v>
      </c>
      <c r="G1834">
        <v>5</v>
      </c>
      <c r="H1834">
        <v>5</v>
      </c>
      <c r="I1834">
        <v>5</v>
      </c>
      <c r="J1834">
        <v>2</v>
      </c>
      <c r="K1834">
        <v>1</v>
      </c>
      <c r="L1834">
        <v>1</v>
      </c>
      <c r="M1834">
        <v>1</v>
      </c>
      <c r="N1834">
        <v>0</v>
      </c>
      <c r="O1834">
        <v>0</v>
      </c>
      <c r="P1834">
        <v>1</v>
      </c>
      <c r="Q1834">
        <v>2</v>
      </c>
      <c r="R1834">
        <v>1</v>
      </c>
      <c r="S1834">
        <v>27.3</v>
      </c>
      <c r="T1834">
        <v>28.253</v>
      </c>
      <c r="U1834">
        <v>3166100</v>
      </c>
      <c r="V1834">
        <v>0</v>
      </c>
      <c r="W1834">
        <v>430990</v>
      </c>
      <c r="X1834">
        <v>415320</v>
      </c>
      <c r="Y1834">
        <v>392680</v>
      </c>
      <c r="Z1834">
        <v>0</v>
      </c>
      <c r="AA1834">
        <v>0</v>
      </c>
      <c r="AB1834">
        <v>627120</v>
      </c>
      <c r="AC1834">
        <v>464750</v>
      </c>
      <c r="AD1834">
        <v>835270</v>
      </c>
      <c r="AE1834">
        <v>287830</v>
      </c>
      <c r="AF1834" s="5">
        <v>0</v>
      </c>
      <c r="AG1834" s="6">
        <v>39181</v>
      </c>
      <c r="AH1834" s="6">
        <v>37756</v>
      </c>
      <c r="AI1834" s="6">
        <f t="shared" si="504"/>
        <v>0</v>
      </c>
      <c r="AJ1834" s="6">
        <f t="shared" si="505"/>
        <v>7.9037338525038279E-5</v>
      </c>
      <c r="AK1834" s="6">
        <f t="shared" si="506"/>
        <v>8.6449178093957562E-5</v>
      </c>
      <c r="AL1834" s="6">
        <f t="shared" si="507"/>
        <v>2</v>
      </c>
      <c r="AM1834" s="6">
        <f t="shared" si="508"/>
        <v>8.2743258309497927E-5</v>
      </c>
      <c r="AN1834" s="7">
        <f t="shared" si="509"/>
        <v>3.9122736555099812E-5</v>
      </c>
      <c r="AO1834" s="5">
        <v>35699</v>
      </c>
      <c r="AP1834" s="6">
        <v>0</v>
      </c>
      <c r="AQ1834" s="6">
        <v>0</v>
      </c>
      <c r="AR1834" s="6">
        <f t="shared" si="510"/>
        <v>6.8209199111146594E-5</v>
      </c>
      <c r="AS1834" s="6">
        <f t="shared" si="511"/>
        <v>0</v>
      </c>
      <c r="AT1834" s="6">
        <f t="shared" si="512"/>
        <v>0</v>
      </c>
      <c r="AU1834" s="6">
        <f t="shared" si="513"/>
        <v>1</v>
      </c>
      <c r="AV1834" s="6">
        <f t="shared" si="514"/>
        <v>0</v>
      </c>
      <c r="AW1834" s="7">
        <f t="shared" si="515"/>
        <v>0</v>
      </c>
      <c r="AX1834" s="5">
        <v>57011</v>
      </c>
      <c r="AY1834" s="6">
        <v>42250</v>
      </c>
      <c r="AZ1834" s="6">
        <v>75934</v>
      </c>
      <c r="BA1834" s="6">
        <f t="shared" si="516"/>
        <v>1.0538911468790416E-4</v>
      </c>
      <c r="BB1834" s="6">
        <f t="shared" si="517"/>
        <v>9.1647199732220778E-5</v>
      </c>
      <c r="BC1834" s="6">
        <f t="shared" si="518"/>
        <v>1.599345894063128E-4</v>
      </c>
      <c r="BD1834" s="6">
        <f t="shared" si="519"/>
        <v>3</v>
      </c>
      <c r="BE1834" s="6">
        <f t="shared" si="520"/>
        <v>1.1899030127547924E-4</v>
      </c>
      <c r="BF1834" s="7">
        <f t="shared" si="521"/>
        <v>2.9490519432159286E-5</v>
      </c>
    </row>
    <row r="1835" spans="1:61" x14ac:dyDescent="0.25">
      <c r="A1835" t="s">
        <v>2820</v>
      </c>
      <c r="B1835" t="s">
        <v>2820</v>
      </c>
      <c r="C1835">
        <f>VLOOKUP(B1835,Annotation!D:E,2,FALSE)</f>
        <v>2637</v>
      </c>
      <c r="D1835" t="str">
        <f>VLOOKUP(B1835,Annotation!D:F,3,FALSE)</f>
        <v>pyrroline-5-carboxylate reductase</v>
      </c>
      <c r="G1835">
        <v>6</v>
      </c>
      <c r="H1835">
        <v>6</v>
      </c>
      <c r="I1835">
        <v>6</v>
      </c>
      <c r="J1835">
        <v>5</v>
      </c>
      <c r="K1835">
        <v>5</v>
      </c>
      <c r="L1835">
        <v>0</v>
      </c>
      <c r="M1835">
        <v>0</v>
      </c>
      <c r="N1835">
        <v>0</v>
      </c>
      <c r="O1835">
        <v>2</v>
      </c>
      <c r="P1835">
        <v>0</v>
      </c>
      <c r="Q1835">
        <v>0</v>
      </c>
      <c r="R1835">
        <v>2</v>
      </c>
      <c r="S1835">
        <v>22.8</v>
      </c>
      <c r="T1835">
        <v>29.155999999999999</v>
      </c>
      <c r="U1835">
        <v>61605000</v>
      </c>
      <c r="V1835">
        <v>7174000</v>
      </c>
      <c r="W1835">
        <v>50120000</v>
      </c>
      <c r="X1835">
        <v>0</v>
      </c>
      <c r="Y1835">
        <v>0</v>
      </c>
      <c r="Z1835">
        <v>0</v>
      </c>
      <c r="AA1835">
        <v>2662000</v>
      </c>
      <c r="AB1835">
        <v>0</v>
      </c>
      <c r="AC1835">
        <v>0</v>
      </c>
      <c r="AD1835">
        <v>1648800</v>
      </c>
      <c r="AE1835">
        <v>4400300</v>
      </c>
      <c r="AF1835" s="5">
        <v>512430</v>
      </c>
      <c r="AG1835" s="6">
        <v>3580000</v>
      </c>
      <c r="AH1835" s="6">
        <v>0</v>
      </c>
      <c r="AI1835" s="6">
        <f t="shared" si="504"/>
        <v>2.0245047388084149E-3</v>
      </c>
      <c r="AJ1835" s="6">
        <f t="shared" si="505"/>
        <v>7.2217062331139332E-3</v>
      </c>
      <c r="AK1835" s="6">
        <f t="shared" si="506"/>
        <v>0</v>
      </c>
      <c r="AL1835" s="6">
        <f t="shared" si="507"/>
        <v>2</v>
      </c>
      <c r="AM1835" s="6">
        <f t="shared" si="508"/>
        <v>4.6231054859611738E-3</v>
      </c>
      <c r="AN1835" s="7">
        <f t="shared" si="509"/>
        <v>3.0416107524954949E-3</v>
      </c>
      <c r="AO1835" s="5">
        <v>0</v>
      </c>
      <c r="AP1835" s="6">
        <v>0</v>
      </c>
      <c r="AQ1835" s="6">
        <v>190140</v>
      </c>
      <c r="AR1835" s="6">
        <f t="shared" si="510"/>
        <v>0</v>
      </c>
      <c r="AS1835" s="6">
        <f t="shared" si="511"/>
        <v>0</v>
      </c>
      <c r="AT1835" s="6">
        <f t="shared" si="512"/>
        <v>4.438324445853217E-4</v>
      </c>
      <c r="AU1835" s="6">
        <f t="shared" si="513"/>
        <v>1</v>
      </c>
      <c r="AV1835" s="6">
        <f t="shared" si="514"/>
        <v>0</v>
      </c>
      <c r="AW1835" s="7">
        <f t="shared" si="515"/>
        <v>0</v>
      </c>
      <c r="AX1835" s="5">
        <v>0</v>
      </c>
      <c r="AY1835" s="6">
        <v>0</v>
      </c>
      <c r="AZ1835" s="6">
        <v>117770</v>
      </c>
      <c r="BA1835" s="6">
        <f t="shared" si="516"/>
        <v>0</v>
      </c>
      <c r="BB1835" s="6">
        <f t="shared" si="517"/>
        <v>0</v>
      </c>
      <c r="BC1835" s="6">
        <f t="shared" si="518"/>
        <v>2.4805089412360018E-4</v>
      </c>
      <c r="BD1835" s="6">
        <f t="shared" si="519"/>
        <v>1</v>
      </c>
      <c r="BE1835" s="6">
        <f t="shared" si="520"/>
        <v>0</v>
      </c>
      <c r="BF1835" s="7">
        <f t="shared" si="521"/>
        <v>0</v>
      </c>
    </row>
    <row r="1836" spans="1:61" x14ac:dyDescent="0.25">
      <c r="A1836" t="s">
        <v>2821</v>
      </c>
      <c r="B1836" t="s">
        <v>2821</v>
      </c>
      <c r="C1836">
        <f>VLOOKUP(B1836,Annotation!D:E,2,FALSE)</f>
        <v>2639</v>
      </c>
      <c r="D1836" t="str">
        <f>VLOOKUP(B1836,Annotation!D:F,3,FALSE)</f>
        <v>hypothetical protein</v>
      </c>
      <c r="G1836">
        <v>26</v>
      </c>
      <c r="H1836">
        <v>26</v>
      </c>
      <c r="I1836">
        <v>26</v>
      </c>
      <c r="J1836">
        <v>18</v>
      </c>
      <c r="K1836">
        <v>17</v>
      </c>
      <c r="L1836">
        <v>19</v>
      </c>
      <c r="M1836">
        <v>13</v>
      </c>
      <c r="N1836">
        <v>9</v>
      </c>
      <c r="O1836">
        <v>10</v>
      </c>
      <c r="P1836">
        <v>6</v>
      </c>
      <c r="Q1836">
        <v>9</v>
      </c>
      <c r="R1836">
        <v>10</v>
      </c>
      <c r="S1836">
        <v>54.4</v>
      </c>
      <c r="T1836">
        <v>45.966000000000001</v>
      </c>
      <c r="U1836">
        <v>571290000</v>
      </c>
      <c r="V1836">
        <v>31729000</v>
      </c>
      <c r="W1836">
        <v>104560000</v>
      </c>
      <c r="X1836">
        <v>58343000</v>
      </c>
      <c r="Y1836">
        <v>64238000</v>
      </c>
      <c r="Z1836">
        <v>45280000</v>
      </c>
      <c r="AA1836">
        <v>12236000</v>
      </c>
      <c r="AB1836">
        <v>147370000</v>
      </c>
      <c r="AC1836">
        <v>22689000</v>
      </c>
      <c r="AD1836">
        <v>84854000</v>
      </c>
      <c r="AE1836">
        <v>21159000</v>
      </c>
      <c r="AF1836" s="5">
        <v>1175200</v>
      </c>
      <c r="AG1836" s="6">
        <v>3872500</v>
      </c>
      <c r="AH1836" s="6">
        <v>2160900</v>
      </c>
      <c r="AI1836" s="6">
        <f t="shared" si="504"/>
        <v>4.6429716625639586E-3</v>
      </c>
      <c r="AJ1836" s="6">
        <f t="shared" si="505"/>
        <v>7.8117478736686331E-3</v>
      </c>
      <c r="AK1836" s="6">
        <f t="shared" si="506"/>
        <v>4.9477706574645852E-3</v>
      </c>
      <c r="AL1836" s="6">
        <f t="shared" si="507"/>
        <v>3</v>
      </c>
      <c r="AM1836" s="6">
        <f t="shared" si="508"/>
        <v>5.800830064565725E-3</v>
      </c>
      <c r="AN1836" s="7">
        <f t="shared" si="509"/>
        <v>1.4273678416461856E-3</v>
      </c>
      <c r="AO1836" s="5">
        <v>2379200</v>
      </c>
      <c r="AP1836" s="6">
        <v>1677100</v>
      </c>
      <c r="AQ1836" s="6">
        <v>453190</v>
      </c>
      <c r="AR1836" s="6">
        <f t="shared" si="510"/>
        <v>4.5458787788240562E-3</v>
      </c>
      <c r="AS1836" s="6">
        <f t="shared" si="511"/>
        <v>3.5110645983900913E-3</v>
      </c>
      <c r="AT1836" s="6">
        <f t="shared" si="512"/>
        <v>1.0578543471211842E-3</v>
      </c>
      <c r="AU1836" s="6">
        <f t="shared" si="513"/>
        <v>3</v>
      </c>
      <c r="AV1836" s="6">
        <f t="shared" si="514"/>
        <v>3.0382659081117772E-3</v>
      </c>
      <c r="AW1836" s="7">
        <f t="shared" si="515"/>
        <v>1.4626990030273267E-3</v>
      </c>
      <c r="AX1836" s="5">
        <v>5458100</v>
      </c>
      <c r="AY1836" s="6">
        <v>840330</v>
      </c>
      <c r="AZ1836" s="6">
        <v>3142800</v>
      </c>
      <c r="BA1836" s="6">
        <f t="shared" si="516"/>
        <v>1.008970772093192E-2</v>
      </c>
      <c r="BB1836" s="6">
        <f t="shared" si="517"/>
        <v>1.8228139964728304E-3</v>
      </c>
      <c r="BC1836" s="6">
        <f t="shared" si="518"/>
        <v>6.6194646348955652E-3</v>
      </c>
      <c r="BD1836" s="6">
        <f t="shared" si="519"/>
        <v>3</v>
      </c>
      <c r="BE1836" s="6">
        <f t="shared" si="520"/>
        <v>6.1773287841001044E-3</v>
      </c>
      <c r="BF1836" s="7">
        <f t="shared" si="521"/>
        <v>3.3893948374101868E-3</v>
      </c>
      <c r="BH1836">
        <v>2518</v>
      </c>
      <c r="BI1836">
        <v>86</v>
      </c>
    </row>
    <row r="1837" spans="1:61" x14ac:dyDescent="0.25">
      <c r="A1837" t="s">
        <v>2822</v>
      </c>
      <c r="B1837" t="s">
        <v>2822</v>
      </c>
      <c r="C1837">
        <f>VLOOKUP(B1837,Annotation!D:E,2,FALSE)</f>
        <v>2640</v>
      </c>
      <c r="D1837" t="str">
        <f>VLOOKUP(B1837,Annotation!D:F,3,FALSE)</f>
        <v>excinuclease ABC subunit UvrB</v>
      </c>
      <c r="G1837">
        <v>17</v>
      </c>
      <c r="H1837">
        <v>17</v>
      </c>
      <c r="I1837">
        <v>17</v>
      </c>
      <c r="J1837">
        <v>10</v>
      </c>
      <c r="K1837">
        <v>14</v>
      </c>
      <c r="L1837">
        <v>14</v>
      </c>
      <c r="M1837">
        <v>6</v>
      </c>
      <c r="N1837">
        <v>8</v>
      </c>
      <c r="O1837">
        <v>4</v>
      </c>
      <c r="P1837">
        <v>1</v>
      </c>
      <c r="Q1837">
        <v>2</v>
      </c>
      <c r="R1837">
        <v>2</v>
      </c>
      <c r="S1837">
        <v>29.5</v>
      </c>
      <c r="T1837">
        <v>75.885999999999996</v>
      </c>
      <c r="U1837">
        <v>121300000</v>
      </c>
      <c r="V1837">
        <v>12766000</v>
      </c>
      <c r="W1837">
        <v>32298000</v>
      </c>
      <c r="X1837">
        <v>30683000</v>
      </c>
      <c r="Y1837">
        <v>7282300</v>
      </c>
      <c r="Z1837">
        <v>32602000</v>
      </c>
      <c r="AA1837">
        <v>2715500</v>
      </c>
      <c r="AB1837">
        <v>790010</v>
      </c>
      <c r="AC1837">
        <v>1350700</v>
      </c>
      <c r="AD1837">
        <v>813420</v>
      </c>
      <c r="AE1837">
        <v>3278400</v>
      </c>
      <c r="AF1837" s="5">
        <v>345020</v>
      </c>
      <c r="AG1837" s="6">
        <v>872920</v>
      </c>
      <c r="AH1837" s="6">
        <v>829270</v>
      </c>
      <c r="AI1837" s="6">
        <f t="shared" si="504"/>
        <v>1.3631025212881356E-3</v>
      </c>
      <c r="AJ1837" s="6">
        <f t="shared" si="505"/>
        <v>1.7608859790530207E-3</v>
      </c>
      <c r="AK1837" s="6">
        <f t="shared" si="506"/>
        <v>1.898763373185088E-3</v>
      </c>
      <c r="AL1837" s="6">
        <f t="shared" si="507"/>
        <v>3</v>
      </c>
      <c r="AM1837" s="6">
        <f t="shared" si="508"/>
        <v>1.6742506245087481E-3</v>
      </c>
      <c r="AN1837" s="7">
        <f t="shared" si="509"/>
        <v>2.2710115302290748E-4</v>
      </c>
      <c r="AO1837" s="5">
        <v>196820</v>
      </c>
      <c r="AP1837" s="6">
        <v>881130</v>
      </c>
      <c r="AQ1837" s="6">
        <v>73392</v>
      </c>
      <c r="AR1837" s="6">
        <f t="shared" si="510"/>
        <v>3.7605912123745409E-4</v>
      </c>
      <c r="AS1837" s="6">
        <f t="shared" si="511"/>
        <v>1.8446749445945149E-3</v>
      </c>
      <c r="AT1837" s="6">
        <f t="shared" si="512"/>
        <v>1.7131456175978717E-4</v>
      </c>
      <c r="AU1837" s="6">
        <f t="shared" si="513"/>
        <v>3</v>
      </c>
      <c r="AV1837" s="6">
        <f t="shared" si="514"/>
        <v>7.9734954253058538E-4</v>
      </c>
      <c r="AW1837" s="7">
        <f t="shared" si="515"/>
        <v>7.4527308507920092E-4</v>
      </c>
      <c r="AX1837" s="5">
        <v>21352</v>
      </c>
      <c r="AY1837" s="6">
        <v>36505</v>
      </c>
      <c r="AZ1837" s="6">
        <v>21984</v>
      </c>
      <c r="BA1837" s="6">
        <f t="shared" si="516"/>
        <v>3.9470775408537468E-5</v>
      </c>
      <c r="BB1837" s="6">
        <f t="shared" si="517"/>
        <v>7.9185349733129442E-5</v>
      </c>
      <c r="BC1837" s="6">
        <f t="shared" si="518"/>
        <v>4.6303395231495515E-5</v>
      </c>
      <c r="BD1837" s="6">
        <f t="shared" si="519"/>
        <v>3</v>
      </c>
      <c r="BE1837" s="6">
        <f t="shared" si="520"/>
        <v>5.4986506791054142E-5</v>
      </c>
      <c r="BF1837" s="7">
        <f t="shared" si="521"/>
        <v>1.7337034987038403E-5</v>
      </c>
      <c r="BH1837">
        <v>2519</v>
      </c>
      <c r="BI1837">
        <v>636</v>
      </c>
    </row>
    <row r="1838" spans="1:61" x14ac:dyDescent="0.25">
      <c r="A1838" t="s">
        <v>3750</v>
      </c>
      <c r="B1838" t="s">
        <v>3750</v>
      </c>
      <c r="C1838">
        <f>VLOOKUP(B1838,Annotation!D:E,2,FALSE)</f>
        <v>2642</v>
      </c>
      <c r="D1838" t="str">
        <f>VLOOKUP(B1838,Annotation!D:F,3,FALSE)</f>
        <v>23S rRNA pseudouridine(2604) synthase RluF</v>
      </c>
      <c r="G1838">
        <v>8</v>
      </c>
      <c r="H1838">
        <v>8</v>
      </c>
      <c r="I1838">
        <v>8</v>
      </c>
      <c r="J1838">
        <v>6</v>
      </c>
      <c r="K1838">
        <v>8</v>
      </c>
      <c r="L1838">
        <v>3</v>
      </c>
      <c r="M1838">
        <v>4</v>
      </c>
      <c r="N1838">
        <v>3</v>
      </c>
      <c r="O1838">
        <v>2</v>
      </c>
      <c r="P1838">
        <v>3</v>
      </c>
      <c r="Q1838">
        <v>3</v>
      </c>
      <c r="R1838">
        <v>3</v>
      </c>
      <c r="S1838">
        <v>26.6</v>
      </c>
      <c r="T1838">
        <v>33.901000000000003</v>
      </c>
      <c r="U1838">
        <v>35059000</v>
      </c>
      <c r="V1838">
        <v>4165700</v>
      </c>
      <c r="W1838">
        <v>18629000</v>
      </c>
      <c r="X1838">
        <v>2524100</v>
      </c>
      <c r="Y1838">
        <v>2487700</v>
      </c>
      <c r="Z1838">
        <v>1627600</v>
      </c>
      <c r="AA1838">
        <v>834200</v>
      </c>
      <c r="AB1838">
        <v>1740900</v>
      </c>
      <c r="AC1838">
        <v>2350500</v>
      </c>
      <c r="AD1838">
        <v>699960</v>
      </c>
      <c r="AE1838">
        <v>2062300</v>
      </c>
      <c r="AF1838" s="5">
        <v>245040</v>
      </c>
      <c r="AG1838" s="6">
        <v>1095800</v>
      </c>
      <c r="AH1838" s="6">
        <v>148480</v>
      </c>
      <c r="AI1838" s="6">
        <f t="shared" si="504"/>
        <v>9.6810226020649457E-4</v>
      </c>
      <c r="AJ1838" s="6">
        <f t="shared" si="505"/>
        <v>2.210487622973812E-3</v>
      </c>
      <c r="AK1838" s="6">
        <f t="shared" si="506"/>
        <v>3.3997176510728937E-4</v>
      </c>
      <c r="AL1838" s="6">
        <f t="shared" si="507"/>
        <v>3</v>
      </c>
      <c r="AM1838" s="6">
        <f t="shared" si="508"/>
        <v>1.1728538827625319E-3</v>
      </c>
      <c r="AN1838" s="7">
        <f t="shared" si="509"/>
        <v>7.7723862223345148E-4</v>
      </c>
      <c r="AO1838" s="5">
        <v>146330</v>
      </c>
      <c r="AP1838" s="6">
        <v>95739</v>
      </c>
      <c r="AQ1838" s="6">
        <v>49071</v>
      </c>
      <c r="AR1838" s="6">
        <f t="shared" si="510"/>
        <v>2.7958912311084575E-4</v>
      </c>
      <c r="AS1838" s="6">
        <f t="shared" si="511"/>
        <v>2.0043277895490365E-4</v>
      </c>
      <c r="AT1838" s="6">
        <f t="shared" si="512"/>
        <v>1.1454350419820304E-4</v>
      </c>
      <c r="AU1838" s="6">
        <f t="shared" si="513"/>
        <v>3</v>
      </c>
      <c r="AV1838" s="6">
        <f t="shared" si="514"/>
        <v>1.9818846875465081E-4</v>
      </c>
      <c r="AW1838" s="7">
        <f t="shared" si="515"/>
        <v>6.739827780574486E-5</v>
      </c>
      <c r="AX1838" s="5">
        <v>102410</v>
      </c>
      <c r="AY1838" s="6">
        <v>138260</v>
      </c>
      <c r="AZ1838" s="6">
        <v>41174</v>
      </c>
      <c r="BA1838" s="6">
        <f t="shared" si="516"/>
        <v>1.8931257538349204E-4</v>
      </c>
      <c r="BB1838" s="6">
        <f t="shared" si="517"/>
        <v>2.99908682484659E-4</v>
      </c>
      <c r="BC1838" s="6">
        <f t="shared" si="518"/>
        <v>8.6721979406004213E-5</v>
      </c>
      <c r="BD1838" s="6">
        <f t="shared" si="519"/>
        <v>3</v>
      </c>
      <c r="BE1838" s="6">
        <f t="shared" si="520"/>
        <v>1.9198107909138508E-4</v>
      </c>
      <c r="BF1838" s="7">
        <f t="shared" si="521"/>
        <v>8.7053559285518432E-5</v>
      </c>
      <c r="BH1838">
        <v>3290</v>
      </c>
      <c r="BI1838">
        <v>1</v>
      </c>
    </row>
    <row r="1839" spans="1:61" x14ac:dyDescent="0.25">
      <c r="A1839" t="s">
        <v>2823</v>
      </c>
      <c r="B1839" t="s">
        <v>2823</v>
      </c>
      <c r="C1839">
        <f>VLOOKUP(B1839,Annotation!D:E,2,FALSE)</f>
        <v>2643</v>
      </c>
      <c r="D1839" t="str">
        <f>VLOOKUP(B1839,Annotation!D:F,3,FALSE)</f>
        <v>tRNA guanosine(34) transglycosylase Tgt</v>
      </c>
      <c r="G1839">
        <v>11</v>
      </c>
      <c r="H1839">
        <v>11</v>
      </c>
      <c r="I1839">
        <v>11</v>
      </c>
      <c r="J1839">
        <v>5</v>
      </c>
      <c r="K1839">
        <v>8</v>
      </c>
      <c r="L1839">
        <v>7</v>
      </c>
      <c r="M1839">
        <v>3</v>
      </c>
      <c r="N1839">
        <v>2</v>
      </c>
      <c r="O1839">
        <v>4</v>
      </c>
      <c r="P1839">
        <v>4</v>
      </c>
      <c r="Q1839">
        <v>6</v>
      </c>
      <c r="R1839">
        <v>4</v>
      </c>
      <c r="S1839">
        <v>44.7</v>
      </c>
      <c r="T1839">
        <v>43.055</v>
      </c>
      <c r="U1839">
        <v>349060000</v>
      </c>
      <c r="V1839">
        <v>37412000</v>
      </c>
      <c r="W1839">
        <v>96946000</v>
      </c>
      <c r="X1839">
        <v>39947000</v>
      </c>
      <c r="Y1839">
        <v>20308000</v>
      </c>
      <c r="Z1839">
        <v>2450400</v>
      </c>
      <c r="AA1839">
        <v>34055000</v>
      </c>
      <c r="AB1839">
        <v>9829100</v>
      </c>
      <c r="AC1839">
        <v>78608000</v>
      </c>
      <c r="AD1839">
        <v>29500000</v>
      </c>
      <c r="AE1839">
        <v>20533000</v>
      </c>
      <c r="AF1839" s="5">
        <v>2200700</v>
      </c>
      <c r="AG1839" s="6">
        <v>5702700</v>
      </c>
      <c r="AH1839" s="6">
        <v>2349800</v>
      </c>
      <c r="AI1839" s="6">
        <f t="shared" si="504"/>
        <v>8.694509647553186E-3</v>
      </c>
      <c r="AJ1839" s="6">
        <f t="shared" si="505"/>
        <v>1.1503693892619783E-2</v>
      </c>
      <c r="AK1839" s="6">
        <f t="shared" si="506"/>
        <v>5.3802913095979833E-3</v>
      </c>
      <c r="AL1839" s="6">
        <f t="shared" si="507"/>
        <v>3</v>
      </c>
      <c r="AM1839" s="6">
        <f t="shared" si="508"/>
        <v>8.5261649499236494E-3</v>
      </c>
      <c r="AN1839" s="7">
        <f t="shared" si="509"/>
        <v>2.5027011742454718E-3</v>
      </c>
      <c r="AO1839" s="5">
        <v>1194600</v>
      </c>
      <c r="AP1839" s="6">
        <v>144140</v>
      </c>
      <c r="AQ1839" s="6">
        <v>2003200</v>
      </c>
      <c r="AR1839" s="6">
        <f t="shared" si="510"/>
        <v>2.2824927661328253E-3</v>
      </c>
      <c r="AS1839" s="6">
        <f t="shared" si="511"/>
        <v>3.0176188134991818E-4</v>
      </c>
      <c r="AT1839" s="6">
        <f t="shared" si="512"/>
        <v>4.6759501051505028E-3</v>
      </c>
      <c r="AU1839" s="6">
        <f t="shared" si="513"/>
        <v>3</v>
      </c>
      <c r="AV1839" s="6">
        <f t="shared" si="514"/>
        <v>2.4200682508777487E-3</v>
      </c>
      <c r="AW1839" s="7">
        <f t="shared" si="515"/>
        <v>1.7884026233506121E-3</v>
      </c>
      <c r="AX1839" s="5">
        <v>578180</v>
      </c>
      <c r="AY1839" s="6">
        <v>4624000</v>
      </c>
      <c r="AZ1839" s="6">
        <v>1735300</v>
      </c>
      <c r="BA1839" s="6">
        <f t="shared" si="516"/>
        <v>1.0688091478881694E-3</v>
      </c>
      <c r="BB1839" s="6">
        <f t="shared" si="517"/>
        <v>1.0030216605012753E-2</v>
      </c>
      <c r="BC1839" s="6">
        <f t="shared" si="518"/>
        <v>3.6549436747277189E-3</v>
      </c>
      <c r="BD1839" s="6">
        <f t="shared" si="519"/>
        <v>3</v>
      </c>
      <c r="BE1839" s="6">
        <f t="shared" si="520"/>
        <v>4.9179898092095468E-3</v>
      </c>
      <c r="BF1839" s="7">
        <f t="shared" si="521"/>
        <v>3.7659146792002728E-3</v>
      </c>
      <c r="BH1839" t="s">
        <v>2824</v>
      </c>
      <c r="BI1839" t="s">
        <v>2825</v>
      </c>
    </row>
    <row r="1840" spans="1:61" x14ac:dyDescent="0.25">
      <c r="A1840" t="s">
        <v>2826</v>
      </c>
      <c r="B1840" t="s">
        <v>2826</v>
      </c>
      <c r="C1840">
        <f>VLOOKUP(B1840,Annotation!D:E,2,FALSE)</f>
        <v>2644</v>
      </c>
      <c r="D1840" t="str">
        <f>VLOOKUP(B1840,Annotation!D:F,3,FALSE)</f>
        <v>YjgP/YjgQ family permease</v>
      </c>
      <c r="G1840">
        <v>4</v>
      </c>
      <c r="H1840">
        <v>4</v>
      </c>
      <c r="I1840">
        <v>4</v>
      </c>
      <c r="J1840">
        <v>2</v>
      </c>
      <c r="K1840">
        <v>4</v>
      </c>
      <c r="L1840">
        <v>4</v>
      </c>
      <c r="M1840">
        <v>1</v>
      </c>
      <c r="N1840">
        <v>1</v>
      </c>
      <c r="O1840">
        <v>2</v>
      </c>
      <c r="P1840">
        <v>0</v>
      </c>
      <c r="Q1840">
        <v>0</v>
      </c>
      <c r="R1840">
        <v>1</v>
      </c>
      <c r="S1840">
        <v>12.6</v>
      </c>
      <c r="T1840">
        <v>41.186</v>
      </c>
      <c r="U1840">
        <v>18701000</v>
      </c>
      <c r="V1840">
        <v>3003900</v>
      </c>
      <c r="W1840">
        <v>7642900</v>
      </c>
      <c r="X1840">
        <v>7062000</v>
      </c>
      <c r="Y1840">
        <v>356950</v>
      </c>
      <c r="Z1840">
        <v>0</v>
      </c>
      <c r="AA1840">
        <v>456170</v>
      </c>
      <c r="AB1840">
        <v>0</v>
      </c>
      <c r="AC1840">
        <v>0</v>
      </c>
      <c r="AD1840">
        <v>178550</v>
      </c>
      <c r="AE1840">
        <v>1335800</v>
      </c>
      <c r="AF1840" s="5">
        <v>214560</v>
      </c>
      <c r="AG1840" s="6">
        <v>545920</v>
      </c>
      <c r="AH1840" s="6">
        <v>504430</v>
      </c>
      <c r="AI1840" s="6">
        <f t="shared" si="504"/>
        <v>8.4768209659608822E-4</v>
      </c>
      <c r="AJ1840" s="6">
        <f t="shared" si="505"/>
        <v>1.1012496834585358E-3</v>
      </c>
      <c r="AK1840" s="6">
        <f t="shared" si="506"/>
        <v>1.154983549791689E-3</v>
      </c>
      <c r="AL1840" s="6">
        <f t="shared" si="507"/>
        <v>3</v>
      </c>
      <c r="AM1840" s="6">
        <f t="shared" si="508"/>
        <v>1.0346384432821044E-3</v>
      </c>
      <c r="AN1840" s="7">
        <f t="shared" si="509"/>
        <v>1.3400581771553472E-4</v>
      </c>
      <c r="AO1840" s="5">
        <v>25496</v>
      </c>
      <c r="AP1840" s="6">
        <v>0</v>
      </c>
      <c r="AQ1840" s="6">
        <v>32584</v>
      </c>
      <c r="AR1840" s="6">
        <f t="shared" si="510"/>
        <v>4.8714578574688195E-5</v>
      </c>
      <c r="AS1840" s="6">
        <f t="shared" si="511"/>
        <v>0</v>
      </c>
      <c r="AT1840" s="6">
        <f t="shared" si="512"/>
        <v>7.605888489727634E-5</v>
      </c>
      <c r="AU1840" s="6">
        <f t="shared" si="513"/>
        <v>2</v>
      </c>
      <c r="AV1840" s="6">
        <f t="shared" si="514"/>
        <v>6.2386731735982267E-5</v>
      </c>
      <c r="AW1840" s="7">
        <f t="shared" si="515"/>
        <v>3.1456804997382492E-5</v>
      </c>
      <c r="AX1840" s="5">
        <v>0</v>
      </c>
      <c r="AY1840" s="6">
        <v>0</v>
      </c>
      <c r="AZ1840" s="6">
        <v>12754</v>
      </c>
      <c r="BA1840" s="6">
        <f t="shared" si="516"/>
        <v>0</v>
      </c>
      <c r="BB1840" s="6">
        <f t="shared" si="517"/>
        <v>0</v>
      </c>
      <c r="BC1840" s="6">
        <f t="shared" si="518"/>
        <v>2.6862877673876174E-5</v>
      </c>
      <c r="BD1840" s="6">
        <f t="shared" si="519"/>
        <v>1</v>
      </c>
      <c r="BE1840" s="6">
        <f t="shared" si="520"/>
        <v>0</v>
      </c>
      <c r="BF1840" s="7">
        <f t="shared" si="521"/>
        <v>0</v>
      </c>
      <c r="BH1840">
        <v>2523</v>
      </c>
      <c r="BI1840">
        <v>244</v>
      </c>
    </row>
    <row r="1841" spans="1:61" x14ac:dyDescent="0.25">
      <c r="A1841" t="s">
        <v>2827</v>
      </c>
      <c r="B1841" t="s">
        <v>2827</v>
      </c>
      <c r="C1841">
        <f>VLOOKUP(B1841,Annotation!D:E,2,FALSE)</f>
        <v>2646</v>
      </c>
      <c r="D1841" t="str">
        <f>VLOOKUP(B1841,Annotation!D:F,3,FALSE)</f>
        <v>acetyl-CoA carboxylase carboxyltransferase subunit alpha</v>
      </c>
      <c r="G1841">
        <v>25</v>
      </c>
      <c r="H1841">
        <v>25</v>
      </c>
      <c r="I1841">
        <v>25</v>
      </c>
      <c r="J1841">
        <v>23</v>
      </c>
      <c r="K1841">
        <v>21</v>
      </c>
      <c r="L1841">
        <v>16</v>
      </c>
      <c r="M1841">
        <v>18</v>
      </c>
      <c r="N1841">
        <v>20</v>
      </c>
      <c r="O1841">
        <v>16</v>
      </c>
      <c r="P1841">
        <v>14</v>
      </c>
      <c r="Q1841">
        <v>16</v>
      </c>
      <c r="R1841">
        <v>16</v>
      </c>
      <c r="S1841">
        <v>70</v>
      </c>
      <c r="T1841">
        <v>35.667000000000002</v>
      </c>
      <c r="U1841">
        <v>6303700000</v>
      </c>
      <c r="V1841">
        <v>401470000</v>
      </c>
      <c r="W1841">
        <v>913590000</v>
      </c>
      <c r="X1841">
        <v>222890000</v>
      </c>
      <c r="Y1841">
        <v>489670000</v>
      </c>
      <c r="Z1841">
        <v>1214400000</v>
      </c>
      <c r="AA1841">
        <v>725030000</v>
      </c>
      <c r="AB1841">
        <v>685040000</v>
      </c>
      <c r="AC1841">
        <v>1086600000</v>
      </c>
      <c r="AD1841">
        <v>565050000</v>
      </c>
      <c r="AE1841">
        <v>300180000</v>
      </c>
      <c r="AF1841" s="5">
        <v>19118000</v>
      </c>
      <c r="AG1841" s="6">
        <v>43504000</v>
      </c>
      <c r="AH1841" s="6">
        <v>10614000</v>
      </c>
      <c r="AI1841" s="6">
        <f t="shared" si="504"/>
        <v>7.5531256164821106E-2</v>
      </c>
      <c r="AJ1841" s="6">
        <f t="shared" si="505"/>
        <v>8.7757851386980043E-2</v>
      </c>
      <c r="AK1841" s="6">
        <f t="shared" si="506"/>
        <v>2.4302669146341389E-2</v>
      </c>
      <c r="AL1841" s="6">
        <f t="shared" si="507"/>
        <v>3</v>
      </c>
      <c r="AM1841" s="6">
        <f t="shared" si="508"/>
        <v>6.2530592232714177E-2</v>
      </c>
      <c r="AN1841" s="7">
        <f t="shared" si="509"/>
        <v>2.7488215478696273E-2</v>
      </c>
      <c r="AO1841" s="5">
        <v>23318000</v>
      </c>
      <c r="AP1841" s="6">
        <v>57829000</v>
      </c>
      <c r="AQ1841" s="6">
        <v>34525000</v>
      </c>
      <c r="AR1841" s="6">
        <f t="shared" si="510"/>
        <v>4.4553127675109008E-2</v>
      </c>
      <c r="AS1841" s="6">
        <f t="shared" si="511"/>
        <v>0.12106693379065087</v>
      </c>
      <c r="AT1841" s="6">
        <f t="shared" si="512"/>
        <v>8.0589645257748158E-2</v>
      </c>
      <c r="AU1841" s="6">
        <f t="shared" si="513"/>
        <v>3</v>
      </c>
      <c r="AV1841" s="6">
        <f t="shared" si="514"/>
        <v>8.2069902241169335E-2</v>
      </c>
      <c r="AW1841" s="7">
        <f t="shared" si="515"/>
        <v>3.1254162412116246E-2</v>
      </c>
      <c r="AX1841" s="5">
        <v>32621000</v>
      </c>
      <c r="AY1841" s="6">
        <v>51742000</v>
      </c>
      <c r="AZ1841" s="6">
        <v>26907000</v>
      </c>
      <c r="BA1841" s="6">
        <f t="shared" si="516"/>
        <v>6.0302368143588456E-2</v>
      </c>
      <c r="BB1841" s="6">
        <f t="shared" si="517"/>
        <v>0.11223690907797791</v>
      </c>
      <c r="BC1841" s="6">
        <f t="shared" si="518"/>
        <v>5.667237333942185E-2</v>
      </c>
      <c r="BD1841" s="6">
        <f t="shared" si="519"/>
        <v>3</v>
      </c>
      <c r="BE1841" s="6">
        <f t="shared" si="520"/>
        <v>7.640388352032941E-2</v>
      </c>
      <c r="BF1841" s="7">
        <f t="shared" si="521"/>
        <v>2.5381075706529685E-2</v>
      </c>
      <c r="BH1841" t="s">
        <v>2828</v>
      </c>
      <c r="BI1841" t="s">
        <v>2829</v>
      </c>
    </row>
    <row r="1842" spans="1:61" x14ac:dyDescent="0.25">
      <c r="A1842" t="s">
        <v>2830</v>
      </c>
      <c r="B1842" t="s">
        <v>2830</v>
      </c>
      <c r="C1842">
        <f>VLOOKUP(B1842,Annotation!D:E,2,FALSE)</f>
        <v>2647</v>
      </c>
      <c r="D1842" t="str">
        <f>VLOOKUP(B1842,Annotation!D:F,3,FALSE)</f>
        <v>TlpA family protein disulfide reductase</v>
      </c>
      <c r="G1842">
        <v>22</v>
      </c>
      <c r="H1842">
        <v>22</v>
      </c>
      <c r="I1842">
        <v>22</v>
      </c>
      <c r="J1842">
        <v>16</v>
      </c>
      <c r="K1842">
        <v>17</v>
      </c>
      <c r="L1842">
        <v>17</v>
      </c>
      <c r="M1842">
        <v>11</v>
      </c>
      <c r="N1842">
        <v>14</v>
      </c>
      <c r="O1842">
        <v>13</v>
      </c>
      <c r="P1842">
        <v>13</v>
      </c>
      <c r="Q1842">
        <v>14</v>
      </c>
      <c r="R1842">
        <v>11</v>
      </c>
      <c r="S1842">
        <v>66</v>
      </c>
      <c r="T1842">
        <v>39.021000000000001</v>
      </c>
      <c r="U1842">
        <v>4298700000</v>
      </c>
      <c r="V1842">
        <v>172150000</v>
      </c>
      <c r="W1842">
        <v>332540000</v>
      </c>
      <c r="X1842">
        <v>576650000</v>
      </c>
      <c r="Y1842">
        <v>570240000</v>
      </c>
      <c r="Z1842">
        <v>986960000</v>
      </c>
      <c r="AA1842">
        <v>514740000</v>
      </c>
      <c r="AB1842">
        <v>523460000</v>
      </c>
      <c r="AC1842">
        <v>495120000</v>
      </c>
      <c r="AD1842">
        <v>126880000</v>
      </c>
      <c r="AE1842">
        <v>214940000</v>
      </c>
      <c r="AF1842" s="5">
        <v>8607500</v>
      </c>
      <c r="AG1842" s="6">
        <v>16627000</v>
      </c>
      <c r="AH1842" s="6">
        <v>28832000</v>
      </c>
      <c r="AI1842" s="6">
        <f t="shared" si="504"/>
        <v>3.400644876235473E-2</v>
      </c>
      <c r="AJ1842" s="6">
        <f t="shared" si="505"/>
        <v>3.3540589256420492E-2</v>
      </c>
      <c r="AK1842" s="6">
        <f t="shared" si="506"/>
        <v>6.6016069043462883E-2</v>
      </c>
      <c r="AL1842" s="6">
        <f t="shared" si="507"/>
        <v>3</v>
      </c>
      <c r="AM1842" s="6">
        <f t="shared" si="508"/>
        <v>4.4521035687412704E-2</v>
      </c>
      <c r="AN1842" s="7">
        <f t="shared" si="509"/>
        <v>1.5200473687862483E-2</v>
      </c>
      <c r="AO1842" s="5">
        <v>28512000</v>
      </c>
      <c r="AP1842" s="6">
        <v>49348000</v>
      </c>
      <c r="AQ1842" s="6">
        <v>25737000</v>
      </c>
      <c r="AR1842" s="6">
        <f t="shared" si="510"/>
        <v>5.4477175412672961E-2</v>
      </c>
      <c r="AS1842" s="6">
        <f t="shared" si="511"/>
        <v>0.1033116783741901</v>
      </c>
      <c r="AT1842" s="6">
        <f t="shared" si="512"/>
        <v>6.0076341781279186E-2</v>
      </c>
      <c r="AU1842" s="6">
        <f t="shared" si="513"/>
        <v>3</v>
      </c>
      <c r="AV1842" s="6">
        <f t="shared" si="514"/>
        <v>7.2621731856047408E-2</v>
      </c>
      <c r="AW1842" s="7">
        <f t="shared" si="515"/>
        <v>2.1821125528115742E-2</v>
      </c>
      <c r="AX1842" s="5">
        <v>26173000</v>
      </c>
      <c r="AY1842" s="6">
        <v>24756000</v>
      </c>
      <c r="AZ1842" s="6">
        <v>6344200</v>
      </c>
      <c r="BA1842" s="6">
        <f t="shared" si="516"/>
        <v>4.8382755937038738E-2</v>
      </c>
      <c r="BB1842" s="6">
        <f t="shared" si="517"/>
        <v>5.3699836131854618E-2</v>
      </c>
      <c r="BC1842" s="6">
        <f t="shared" si="518"/>
        <v>1.3362354440850339E-2</v>
      </c>
      <c r="BD1842" s="6">
        <f t="shared" si="519"/>
        <v>3</v>
      </c>
      <c r="BE1842" s="6">
        <f t="shared" si="520"/>
        <v>3.8481648836581235E-2</v>
      </c>
      <c r="BF1842" s="7">
        <f t="shared" si="521"/>
        <v>1.789417127920102E-2</v>
      </c>
      <c r="BH1842" t="s">
        <v>2831</v>
      </c>
      <c r="BI1842" t="s">
        <v>2832</v>
      </c>
    </row>
    <row r="1843" spans="1:61" x14ac:dyDescent="0.25">
      <c r="A1843" t="s">
        <v>2833</v>
      </c>
      <c r="B1843" t="s">
        <v>2833</v>
      </c>
      <c r="C1843">
        <f>VLOOKUP(B1843,Annotation!D:E,2,FALSE)</f>
        <v>2648</v>
      </c>
      <c r="D1843" t="str">
        <f>VLOOKUP(B1843,Annotation!D:F,3,FALSE)</f>
        <v>nuclease SbcCD subunit C</v>
      </c>
      <c r="G1843">
        <v>32</v>
      </c>
      <c r="H1843">
        <v>32</v>
      </c>
      <c r="I1843">
        <v>32</v>
      </c>
      <c r="J1843">
        <v>18</v>
      </c>
      <c r="K1843">
        <v>19</v>
      </c>
      <c r="L1843">
        <v>22</v>
      </c>
      <c r="M1843">
        <v>7</v>
      </c>
      <c r="N1843">
        <v>12</v>
      </c>
      <c r="O1843">
        <v>7</v>
      </c>
      <c r="P1843">
        <v>8</v>
      </c>
      <c r="Q1843">
        <v>4</v>
      </c>
      <c r="R1843">
        <v>4</v>
      </c>
      <c r="S1843">
        <v>28.7</v>
      </c>
      <c r="T1843">
        <v>140.18</v>
      </c>
      <c r="U1843">
        <v>247390000</v>
      </c>
      <c r="V1843">
        <v>23210000</v>
      </c>
      <c r="W1843">
        <v>26045000</v>
      </c>
      <c r="X1843">
        <v>29620000</v>
      </c>
      <c r="Y1843">
        <v>51451000</v>
      </c>
      <c r="Z1843">
        <v>5797000</v>
      </c>
      <c r="AA1843">
        <v>106180000</v>
      </c>
      <c r="AB1843">
        <v>3336700</v>
      </c>
      <c r="AC1843">
        <v>919700</v>
      </c>
      <c r="AD1843">
        <v>824580</v>
      </c>
      <c r="AE1843">
        <v>3484300</v>
      </c>
      <c r="AF1843" s="5">
        <v>326910</v>
      </c>
      <c r="AG1843" s="6">
        <v>366830</v>
      </c>
      <c r="AH1843" s="6">
        <v>417180</v>
      </c>
      <c r="AI1843" s="6">
        <f t="shared" si="504"/>
        <v>1.2915536642348398E-3</v>
      </c>
      <c r="AJ1843" s="6">
        <f t="shared" si="505"/>
        <v>7.3998282052882233E-4</v>
      </c>
      <c r="AK1843" s="6">
        <f t="shared" si="506"/>
        <v>9.5520892354161496E-4</v>
      </c>
      <c r="AL1843" s="6">
        <f t="shared" si="507"/>
        <v>3</v>
      </c>
      <c r="AM1843" s="6">
        <f t="shared" si="508"/>
        <v>9.9558180276842568E-4</v>
      </c>
      <c r="AN1843" s="7">
        <f t="shared" si="509"/>
        <v>2.2698028686714766E-4</v>
      </c>
      <c r="AO1843" s="5">
        <v>724660</v>
      </c>
      <c r="AP1843" s="6">
        <v>81647</v>
      </c>
      <c r="AQ1843" s="6">
        <v>1495500</v>
      </c>
      <c r="AR1843" s="6">
        <f t="shared" si="510"/>
        <v>1.3845899948985545E-3</v>
      </c>
      <c r="AS1843" s="6">
        <f t="shared" si="511"/>
        <v>1.7093070852349638E-4</v>
      </c>
      <c r="AT1843" s="6">
        <f t="shared" si="512"/>
        <v>3.4908563210126679E-3</v>
      </c>
      <c r="AU1843" s="6">
        <f t="shared" si="513"/>
        <v>3</v>
      </c>
      <c r="AV1843" s="6">
        <f t="shared" si="514"/>
        <v>1.6821256748115727E-3</v>
      </c>
      <c r="AW1843" s="7">
        <f t="shared" si="515"/>
        <v>1.3715859746369959E-3</v>
      </c>
      <c r="AX1843" s="5">
        <v>46995</v>
      </c>
      <c r="AY1843" s="6">
        <v>12954</v>
      </c>
      <c r="AZ1843" s="6">
        <v>11614</v>
      </c>
      <c r="BA1843" s="6">
        <f t="shared" si="516"/>
        <v>8.6873786545720231E-5</v>
      </c>
      <c r="BB1843" s="6">
        <f t="shared" si="517"/>
        <v>2.8099356812572493E-5</v>
      </c>
      <c r="BC1843" s="6">
        <f t="shared" si="518"/>
        <v>2.446177366350932E-5</v>
      </c>
      <c r="BD1843" s="6">
        <f t="shared" si="519"/>
        <v>3</v>
      </c>
      <c r="BE1843" s="6">
        <f t="shared" si="520"/>
        <v>4.6478305673934018E-5</v>
      </c>
      <c r="BF1843" s="7">
        <f t="shared" si="521"/>
        <v>2.8602495916017793E-5</v>
      </c>
    </row>
    <row r="1844" spans="1:61" x14ac:dyDescent="0.25">
      <c r="A1844" t="s">
        <v>2834</v>
      </c>
      <c r="B1844" t="s">
        <v>2834</v>
      </c>
      <c r="C1844">
        <f>VLOOKUP(B1844,Annotation!D:E,2,FALSE)</f>
        <v>2649</v>
      </c>
      <c r="D1844" t="str">
        <f>VLOOKUP(B1844,Annotation!D:F,3,FALSE)</f>
        <v>exonuclease subunit SbcD</v>
      </c>
      <c r="G1844">
        <v>7</v>
      </c>
      <c r="H1844">
        <v>7</v>
      </c>
      <c r="I1844">
        <v>7</v>
      </c>
      <c r="J1844">
        <v>5</v>
      </c>
      <c r="K1844">
        <v>4</v>
      </c>
      <c r="L1844">
        <v>1</v>
      </c>
      <c r="M1844">
        <v>1</v>
      </c>
      <c r="N1844">
        <v>1</v>
      </c>
      <c r="O1844">
        <v>2</v>
      </c>
      <c r="P1844">
        <v>2</v>
      </c>
      <c r="Q1844">
        <v>2</v>
      </c>
      <c r="R1844">
        <v>1</v>
      </c>
      <c r="S1844">
        <v>24.5</v>
      </c>
      <c r="T1844">
        <v>45.375</v>
      </c>
      <c r="U1844">
        <v>18294000</v>
      </c>
      <c r="V1844">
        <v>4478500</v>
      </c>
      <c r="W1844">
        <v>7411800</v>
      </c>
      <c r="X1844">
        <v>637120</v>
      </c>
      <c r="Y1844">
        <v>1564500</v>
      </c>
      <c r="Z1844">
        <v>384780</v>
      </c>
      <c r="AA1844">
        <v>1726500</v>
      </c>
      <c r="AB1844">
        <v>790770</v>
      </c>
      <c r="AC1844">
        <v>781420</v>
      </c>
      <c r="AD1844">
        <v>518790</v>
      </c>
      <c r="AE1844">
        <v>871150</v>
      </c>
      <c r="AF1844" s="5">
        <v>213260</v>
      </c>
      <c r="AG1844" s="6">
        <v>352940</v>
      </c>
      <c r="AH1844" s="6">
        <v>30339</v>
      </c>
      <c r="AI1844" s="6">
        <f t="shared" si="504"/>
        <v>8.4254606599590699E-4</v>
      </c>
      <c r="AJ1844" s="6">
        <f t="shared" si="505"/>
        <v>7.1196340723889151E-4</v>
      </c>
      <c r="AK1844" s="6">
        <f t="shared" si="506"/>
        <v>6.9466617602303692E-5</v>
      </c>
      <c r="AL1844" s="6">
        <f t="shared" si="507"/>
        <v>3</v>
      </c>
      <c r="AM1844" s="6">
        <f t="shared" si="508"/>
        <v>5.4132536361236737E-4</v>
      </c>
      <c r="AN1844" s="7">
        <f t="shared" si="509"/>
        <v>3.3788653404326444E-4</v>
      </c>
      <c r="AO1844" s="5">
        <v>74499</v>
      </c>
      <c r="AP1844" s="6">
        <v>18323</v>
      </c>
      <c r="AQ1844" s="6">
        <v>82214</v>
      </c>
      <c r="AR1844" s="6">
        <f t="shared" si="510"/>
        <v>1.4234340246453153E-4</v>
      </c>
      <c r="AS1844" s="6">
        <f t="shared" si="511"/>
        <v>3.835980957384869E-5</v>
      </c>
      <c r="AT1844" s="6">
        <f t="shared" si="512"/>
        <v>1.9190722940537312E-4</v>
      </c>
      <c r="AU1844" s="6">
        <f t="shared" si="513"/>
        <v>3</v>
      </c>
      <c r="AV1844" s="6">
        <f t="shared" si="514"/>
        <v>1.2420348048125112E-4</v>
      </c>
      <c r="AW1844" s="7">
        <f t="shared" si="515"/>
        <v>6.3984347624499704E-5</v>
      </c>
      <c r="AX1844" s="5">
        <v>37656</v>
      </c>
      <c r="AY1844" s="6">
        <v>37211</v>
      </c>
      <c r="AZ1844" s="6">
        <v>24704</v>
      </c>
      <c r="BA1844" s="6">
        <f t="shared" si="516"/>
        <v>6.9609943742220254E-5</v>
      </c>
      <c r="BB1844" s="6">
        <f t="shared" si="517"/>
        <v>8.0716779863566077E-5</v>
      </c>
      <c r="BC1844" s="6">
        <f t="shared" si="518"/>
        <v>5.2032345150967302E-5</v>
      </c>
      <c r="BD1844" s="6">
        <f t="shared" si="519"/>
        <v>3</v>
      </c>
      <c r="BE1844" s="6">
        <f t="shared" si="520"/>
        <v>6.7453022918917882E-5</v>
      </c>
      <c r="BF1844" s="7">
        <f t="shared" si="521"/>
        <v>1.1809274018720258E-5</v>
      </c>
    </row>
    <row r="1845" spans="1:61" x14ac:dyDescent="0.25">
      <c r="A1845" t="s">
        <v>2835</v>
      </c>
      <c r="B1845" t="s">
        <v>2835</v>
      </c>
      <c r="C1845">
        <f>VLOOKUP(B1845,Annotation!D:E,2,FALSE)</f>
        <v>2650</v>
      </c>
      <c r="D1845" t="str">
        <f>VLOOKUP(B1845,Annotation!D:F,3,FALSE)</f>
        <v>pyruvate dehydrogenase complex dihydrolipoamide acetyltransferase</v>
      </c>
      <c r="G1845">
        <v>29</v>
      </c>
      <c r="H1845">
        <v>29</v>
      </c>
      <c r="I1845">
        <v>29</v>
      </c>
      <c r="J1845">
        <v>22</v>
      </c>
      <c r="K1845">
        <v>23</v>
      </c>
      <c r="L1845">
        <v>24</v>
      </c>
      <c r="M1845">
        <v>20</v>
      </c>
      <c r="N1845">
        <v>20</v>
      </c>
      <c r="O1845">
        <v>21</v>
      </c>
      <c r="P1845">
        <v>21</v>
      </c>
      <c r="Q1845">
        <v>21</v>
      </c>
      <c r="R1845">
        <v>22</v>
      </c>
      <c r="S1845">
        <v>40.5</v>
      </c>
      <c r="T1845">
        <v>59.981000000000002</v>
      </c>
      <c r="U1845">
        <v>10315000000</v>
      </c>
      <c r="V1845">
        <v>408820000</v>
      </c>
      <c r="W1845">
        <v>711450000</v>
      </c>
      <c r="X1845">
        <v>898130000</v>
      </c>
      <c r="Y1845">
        <v>1720900000</v>
      </c>
      <c r="Z1845">
        <v>1847700000</v>
      </c>
      <c r="AA1845">
        <v>1187400000</v>
      </c>
      <c r="AB1845">
        <v>1451700000</v>
      </c>
      <c r="AC1845">
        <v>1026900000</v>
      </c>
      <c r="AD1845">
        <v>1062200000</v>
      </c>
      <c r="AE1845">
        <v>412610000</v>
      </c>
      <c r="AF1845" s="5">
        <v>16353000</v>
      </c>
      <c r="AG1845" s="6">
        <v>28458000</v>
      </c>
      <c r="AH1845" s="6">
        <v>35925000</v>
      </c>
      <c r="AI1845" s="6">
        <f t="shared" si="504"/>
        <v>6.4607314157512266E-2</v>
      </c>
      <c r="AJ1845" s="6">
        <f t="shared" si="505"/>
        <v>5.7406512844121869E-2</v>
      </c>
      <c r="AK1845" s="6">
        <f t="shared" si="506"/>
        <v>8.225677304336862E-2</v>
      </c>
      <c r="AL1845" s="6">
        <f t="shared" si="507"/>
        <v>3</v>
      </c>
      <c r="AM1845" s="6">
        <f t="shared" si="508"/>
        <v>6.8090200015000921E-2</v>
      </c>
      <c r="AN1845" s="7">
        <f t="shared" si="509"/>
        <v>1.0439723125791795E-2</v>
      </c>
      <c r="AO1845" s="5">
        <v>68836000</v>
      </c>
      <c r="AP1845" s="6">
        <v>73908000</v>
      </c>
      <c r="AQ1845" s="6">
        <v>47497000</v>
      </c>
      <c r="AR1845" s="6">
        <f t="shared" si="510"/>
        <v>0.13152324799055681</v>
      </c>
      <c r="AS1845" s="6">
        <f t="shared" si="511"/>
        <v>0.15472885477181736</v>
      </c>
      <c r="AT1845" s="6">
        <f t="shared" si="512"/>
        <v>0.11086941001614088</v>
      </c>
      <c r="AU1845" s="6">
        <f t="shared" si="513"/>
        <v>3</v>
      </c>
      <c r="AV1845" s="6">
        <f t="shared" si="514"/>
        <v>0.13237383759283836</v>
      </c>
      <c r="AW1845" s="7">
        <f t="shared" si="515"/>
        <v>1.7915642151905362E-2</v>
      </c>
      <c r="AX1845" s="5">
        <v>58067000</v>
      </c>
      <c r="AY1845" s="6">
        <v>41078000</v>
      </c>
      <c r="AZ1845" s="6">
        <v>42487000</v>
      </c>
      <c r="BA1845" s="6">
        <f t="shared" si="516"/>
        <v>0.10734120998723985</v>
      </c>
      <c r="BB1845" s="6">
        <f t="shared" si="517"/>
        <v>8.9104938949116322E-2</v>
      </c>
      <c r="BC1845" s="6">
        <f t="shared" si="518"/>
        <v>8.9487461481102162E-2</v>
      </c>
      <c r="BD1845" s="6">
        <f t="shared" si="519"/>
        <v>3</v>
      </c>
      <c r="BE1845" s="6">
        <f t="shared" si="520"/>
        <v>9.5311203472486117E-2</v>
      </c>
      <c r="BF1845" s="7">
        <f t="shared" si="521"/>
        <v>8.5079325115107445E-3</v>
      </c>
      <c r="BH1845" t="s">
        <v>2836</v>
      </c>
      <c r="BI1845" t="s">
        <v>2837</v>
      </c>
    </row>
    <row r="1846" spans="1:61" x14ac:dyDescent="0.25">
      <c r="A1846" t="s">
        <v>2838</v>
      </c>
      <c r="B1846" t="s">
        <v>2838</v>
      </c>
      <c r="C1846">
        <f>VLOOKUP(B1846,Annotation!D:E,2,FALSE)</f>
        <v>2651</v>
      </c>
      <c r="D1846" t="str">
        <f>VLOOKUP(B1846,Annotation!D:F,3,FALSE)</f>
        <v>pyruvate dehydrogenase (acetyl-transferring) E1 component subunit alpha</v>
      </c>
      <c r="G1846">
        <v>29</v>
      </c>
      <c r="H1846">
        <v>29</v>
      </c>
      <c r="I1846">
        <v>29</v>
      </c>
      <c r="J1846">
        <v>24</v>
      </c>
      <c r="K1846">
        <v>27</v>
      </c>
      <c r="L1846">
        <v>26</v>
      </c>
      <c r="M1846">
        <v>21</v>
      </c>
      <c r="N1846">
        <v>20</v>
      </c>
      <c r="O1846">
        <v>22</v>
      </c>
      <c r="P1846">
        <v>21</v>
      </c>
      <c r="Q1846">
        <v>19</v>
      </c>
      <c r="R1846">
        <v>18</v>
      </c>
      <c r="S1846">
        <v>77.8</v>
      </c>
      <c r="T1846">
        <v>37.293999999999997</v>
      </c>
      <c r="U1846">
        <v>10521000000</v>
      </c>
      <c r="V1846">
        <v>395280000</v>
      </c>
      <c r="W1846">
        <v>1026600000</v>
      </c>
      <c r="X1846">
        <v>1641200000</v>
      </c>
      <c r="Y1846">
        <v>882660000</v>
      </c>
      <c r="Z1846">
        <v>1736700000</v>
      </c>
      <c r="AA1846">
        <v>1040000000</v>
      </c>
      <c r="AB1846">
        <v>1360000000</v>
      </c>
      <c r="AC1846">
        <v>1726100000</v>
      </c>
      <c r="AD1846">
        <v>712280000</v>
      </c>
      <c r="AE1846">
        <v>553730000</v>
      </c>
      <c r="AF1846" s="5">
        <v>20804000</v>
      </c>
      <c r="AG1846" s="6">
        <v>54032000</v>
      </c>
      <c r="AH1846" s="6">
        <v>86378000</v>
      </c>
      <c r="AI1846" s="6">
        <f t="shared" si="504"/>
        <v>8.2192292773979408E-2</v>
      </c>
      <c r="AJ1846" s="6">
        <f t="shared" si="505"/>
        <v>0.1089953159741933</v>
      </c>
      <c r="AK1846" s="6">
        <f t="shared" si="506"/>
        <v>0.19777802482783838</v>
      </c>
      <c r="AL1846" s="6">
        <f t="shared" si="507"/>
        <v>3</v>
      </c>
      <c r="AM1846" s="6">
        <f t="shared" si="508"/>
        <v>0.12965521119200371</v>
      </c>
      <c r="AN1846" s="7">
        <f t="shared" si="509"/>
        <v>4.9397292884089609E-2</v>
      </c>
      <c r="AO1846" s="5">
        <v>46456000</v>
      </c>
      <c r="AP1846" s="6">
        <v>91403000</v>
      </c>
      <c r="AQ1846" s="6">
        <v>54739000</v>
      </c>
      <c r="AR1846" s="6">
        <f t="shared" si="510"/>
        <v>8.8762333788269324E-2</v>
      </c>
      <c r="AS1846" s="6">
        <f t="shared" si="511"/>
        <v>0.19135521882216297</v>
      </c>
      <c r="AT1846" s="6">
        <f t="shared" si="512"/>
        <v>0.12777397803805579</v>
      </c>
      <c r="AU1846" s="6">
        <f t="shared" si="513"/>
        <v>3</v>
      </c>
      <c r="AV1846" s="6">
        <f t="shared" si="514"/>
        <v>0.13596384354949603</v>
      </c>
      <c r="AW1846" s="7">
        <f t="shared" si="515"/>
        <v>4.2281835640662797E-2</v>
      </c>
      <c r="AX1846" s="5">
        <v>71581000</v>
      </c>
      <c r="AY1846" s="6">
        <v>90847000</v>
      </c>
      <c r="AZ1846" s="6">
        <v>37488000</v>
      </c>
      <c r="BA1846" s="6">
        <f t="shared" si="516"/>
        <v>0.13232285380847322</v>
      </c>
      <c r="BB1846" s="6">
        <f t="shared" si="517"/>
        <v>0.19706208648693635</v>
      </c>
      <c r="BC1846" s="6">
        <f t="shared" si="518"/>
        <v>7.8958409772484722E-2</v>
      </c>
      <c r="BD1846" s="6">
        <f t="shared" si="519"/>
        <v>3</v>
      </c>
      <c r="BE1846" s="6">
        <f t="shared" si="520"/>
        <v>0.13611445002263142</v>
      </c>
      <c r="BF1846" s="7">
        <f t="shared" si="521"/>
        <v>4.8290107784488973E-2</v>
      </c>
      <c r="BH1846" t="s">
        <v>2839</v>
      </c>
      <c r="BI1846" t="s">
        <v>2840</v>
      </c>
    </row>
    <row r="1847" spans="1:61" x14ac:dyDescent="0.25">
      <c r="A1847" t="s">
        <v>2841</v>
      </c>
      <c r="B1847" t="s">
        <v>2841</v>
      </c>
      <c r="C1847">
        <f>VLOOKUP(B1847,Annotation!D:E,2,FALSE)</f>
        <v>2652</v>
      </c>
      <c r="D1847" t="str">
        <f>VLOOKUP(B1847,Annotation!D:F,3,FALSE)</f>
        <v>hypothetical protein</v>
      </c>
      <c r="G1847">
        <v>2</v>
      </c>
      <c r="H1847">
        <v>2</v>
      </c>
      <c r="I1847">
        <v>2</v>
      </c>
      <c r="J1847">
        <v>1</v>
      </c>
      <c r="K1847">
        <v>1</v>
      </c>
      <c r="L1847">
        <v>1</v>
      </c>
      <c r="M1847">
        <v>1</v>
      </c>
      <c r="N1847">
        <v>0</v>
      </c>
      <c r="O1847">
        <v>1</v>
      </c>
      <c r="P1847">
        <v>0</v>
      </c>
      <c r="Q1847">
        <v>0</v>
      </c>
      <c r="R1847">
        <v>0</v>
      </c>
      <c r="S1847">
        <v>8.1</v>
      </c>
      <c r="T1847">
        <v>24.983000000000001</v>
      </c>
      <c r="U1847">
        <v>5056300</v>
      </c>
      <c r="V1847">
        <v>1575400</v>
      </c>
      <c r="W1847">
        <v>1996700</v>
      </c>
      <c r="X1847">
        <v>75693</v>
      </c>
      <c r="Y1847">
        <v>1156400</v>
      </c>
      <c r="Z1847">
        <v>0</v>
      </c>
      <c r="AA1847">
        <v>252090</v>
      </c>
      <c r="AB1847">
        <v>0</v>
      </c>
      <c r="AC1847">
        <v>0</v>
      </c>
      <c r="AD1847">
        <v>0</v>
      </c>
      <c r="AE1847">
        <v>459660</v>
      </c>
      <c r="AF1847" s="5">
        <v>143220</v>
      </c>
      <c r="AG1847" s="6">
        <v>181520</v>
      </c>
      <c r="AH1847" s="6">
        <v>6881.2</v>
      </c>
      <c r="AI1847" s="6">
        <f t="shared" si="504"/>
        <v>5.6583254042921218E-4</v>
      </c>
      <c r="AJ1847" s="6">
        <f t="shared" si="505"/>
        <v>3.6616874732816788E-4</v>
      </c>
      <c r="AK1847" s="6">
        <f t="shared" si="506"/>
        <v>1.5755749663633349E-5</v>
      </c>
      <c r="AL1847" s="6">
        <f t="shared" si="507"/>
        <v>3</v>
      </c>
      <c r="AM1847" s="6">
        <f t="shared" si="508"/>
        <v>3.1591901247367114E-4</v>
      </c>
      <c r="AN1847" s="7">
        <f t="shared" si="509"/>
        <v>2.2736152683109487E-4</v>
      </c>
      <c r="AO1847" s="5">
        <v>105130</v>
      </c>
      <c r="AP1847" s="6">
        <v>0</v>
      </c>
      <c r="AQ1847" s="6">
        <v>22917</v>
      </c>
      <c r="AR1847" s="6">
        <f t="shared" si="510"/>
        <v>2.0086929893147826E-4</v>
      </c>
      <c r="AS1847" s="6">
        <f t="shared" si="511"/>
        <v>0</v>
      </c>
      <c r="AT1847" s="6">
        <f t="shared" si="512"/>
        <v>5.3493784225106862E-5</v>
      </c>
      <c r="AU1847" s="6">
        <f t="shared" si="513"/>
        <v>2</v>
      </c>
      <c r="AV1847" s="6">
        <f t="shared" si="514"/>
        <v>1.2718154157829255E-4</v>
      </c>
      <c r="AW1847" s="7">
        <f t="shared" si="515"/>
        <v>8.4937625832734042E-5</v>
      </c>
      <c r="AX1847" s="5">
        <v>0</v>
      </c>
      <c r="AY1847" s="6">
        <v>0</v>
      </c>
      <c r="AZ1847" s="6">
        <v>0</v>
      </c>
      <c r="BA1847" s="6">
        <f t="shared" si="516"/>
        <v>0</v>
      </c>
      <c r="BB1847" s="6">
        <f t="shared" si="517"/>
        <v>0</v>
      </c>
      <c r="BC1847" s="6">
        <f t="shared" si="518"/>
        <v>0</v>
      </c>
      <c r="BD1847" s="6">
        <f t="shared" si="519"/>
        <v>0</v>
      </c>
      <c r="BE1847" s="6">
        <f t="shared" si="520"/>
        <v>0</v>
      </c>
      <c r="BF1847" s="7">
        <f t="shared" si="521"/>
        <v>0</v>
      </c>
    </row>
    <row r="1848" spans="1:61" x14ac:dyDescent="0.25">
      <c r="A1848" t="s">
        <v>2842</v>
      </c>
      <c r="B1848" t="s">
        <v>2842</v>
      </c>
      <c r="C1848">
        <f>VLOOKUP(B1848,Annotation!D:E,2,FALSE)</f>
        <v>2653</v>
      </c>
      <c r="D1848" t="str">
        <f>VLOOKUP(B1848,Annotation!D:F,3,FALSE)</f>
        <v>M15 family metallopeptidase</v>
      </c>
      <c r="G1848">
        <v>4</v>
      </c>
      <c r="H1848">
        <v>4</v>
      </c>
      <c r="I1848">
        <v>4</v>
      </c>
      <c r="J1848">
        <v>4</v>
      </c>
      <c r="K1848">
        <v>4</v>
      </c>
      <c r="L1848">
        <v>0</v>
      </c>
      <c r="M1848">
        <v>4</v>
      </c>
      <c r="N1848">
        <v>4</v>
      </c>
      <c r="O1848">
        <v>3</v>
      </c>
      <c r="P1848">
        <v>3</v>
      </c>
      <c r="Q1848">
        <v>3</v>
      </c>
      <c r="R1848">
        <v>3</v>
      </c>
      <c r="S1848">
        <v>19.399999999999999</v>
      </c>
      <c r="T1848">
        <v>25.937000000000001</v>
      </c>
      <c r="U1848">
        <v>35033000</v>
      </c>
      <c r="V1848">
        <v>2638100</v>
      </c>
      <c r="W1848">
        <v>8200900</v>
      </c>
      <c r="X1848">
        <v>0</v>
      </c>
      <c r="Y1848">
        <v>3393200</v>
      </c>
      <c r="Z1848">
        <v>4050500</v>
      </c>
      <c r="AA1848">
        <v>3497500</v>
      </c>
      <c r="AB1848">
        <v>1986100</v>
      </c>
      <c r="AC1848">
        <v>2563700</v>
      </c>
      <c r="AD1848">
        <v>8703500</v>
      </c>
      <c r="AE1848">
        <v>3184900</v>
      </c>
      <c r="AF1848" s="5">
        <v>239830</v>
      </c>
      <c r="AG1848" s="6">
        <v>745540</v>
      </c>
      <c r="AH1848" s="6">
        <v>0</v>
      </c>
      <c r="AI1848" s="6">
        <f t="shared" si="504"/>
        <v>9.4751862987807543E-4</v>
      </c>
      <c r="AJ1848" s="6">
        <f t="shared" si="505"/>
        <v>1.5039304092278663E-3</v>
      </c>
      <c r="AK1848" s="6">
        <f t="shared" si="506"/>
        <v>0</v>
      </c>
      <c r="AL1848" s="6">
        <f t="shared" si="507"/>
        <v>2</v>
      </c>
      <c r="AM1848" s="6">
        <f t="shared" si="508"/>
        <v>1.2257245195529708E-3</v>
      </c>
      <c r="AN1848" s="7">
        <f t="shared" si="509"/>
        <v>6.2085892993904673E-4</v>
      </c>
      <c r="AO1848" s="5">
        <v>308470</v>
      </c>
      <c r="AP1848" s="6">
        <v>368220</v>
      </c>
      <c r="AQ1848" s="6">
        <v>317960</v>
      </c>
      <c r="AR1848" s="6">
        <f t="shared" si="510"/>
        <v>5.8938602341285164E-4</v>
      </c>
      <c r="AS1848" s="6">
        <f t="shared" si="511"/>
        <v>7.7088080998103834E-4</v>
      </c>
      <c r="AT1848" s="6">
        <f t="shared" si="512"/>
        <v>7.4219503565977122E-4</v>
      </c>
      <c r="AU1848" s="6">
        <f t="shared" si="513"/>
        <v>3</v>
      </c>
      <c r="AV1848" s="6">
        <f t="shared" si="514"/>
        <v>7.0082062301788717E-4</v>
      </c>
      <c r="AW1848" s="7">
        <f t="shared" si="515"/>
        <v>7.9661663318284572E-5</v>
      </c>
      <c r="AX1848" s="5">
        <v>180550</v>
      </c>
      <c r="AY1848" s="6">
        <v>233060</v>
      </c>
      <c r="AZ1848" s="6">
        <v>791220</v>
      </c>
      <c r="BA1848" s="6">
        <f t="shared" si="516"/>
        <v>3.3376023323395651E-4</v>
      </c>
      <c r="BB1848" s="6">
        <f t="shared" si="517"/>
        <v>5.05545476203346E-4</v>
      </c>
      <c r="BC1848" s="6">
        <f t="shared" si="518"/>
        <v>1.6664925570898782E-3</v>
      </c>
      <c r="BD1848" s="6">
        <f t="shared" si="519"/>
        <v>3</v>
      </c>
      <c r="BE1848" s="6">
        <f t="shared" si="520"/>
        <v>8.3526608884239349E-4</v>
      </c>
      <c r="BF1848" s="7">
        <f t="shared" si="521"/>
        <v>5.9193503222448494E-4</v>
      </c>
    </row>
    <row r="1849" spans="1:61" x14ac:dyDescent="0.25">
      <c r="A1849" t="s">
        <v>2843</v>
      </c>
      <c r="B1849" t="s">
        <v>2843</v>
      </c>
      <c r="C1849">
        <f>VLOOKUP(B1849,Annotation!D:E,2,FALSE)</f>
        <v>2657</v>
      </c>
      <c r="D1849" t="str">
        <f>VLOOKUP(B1849,Annotation!D:F,3,FALSE)</f>
        <v>NYN domain-containing protein</v>
      </c>
      <c r="G1849">
        <v>10</v>
      </c>
      <c r="H1849">
        <v>10</v>
      </c>
      <c r="I1849">
        <v>10</v>
      </c>
      <c r="J1849">
        <v>5</v>
      </c>
      <c r="K1849">
        <v>6</v>
      </c>
      <c r="L1849">
        <v>0</v>
      </c>
      <c r="M1849">
        <v>3</v>
      </c>
      <c r="N1849">
        <v>1</v>
      </c>
      <c r="O1849">
        <v>0</v>
      </c>
      <c r="P1849">
        <v>4</v>
      </c>
      <c r="Q1849">
        <v>2</v>
      </c>
      <c r="R1849">
        <v>1</v>
      </c>
      <c r="S1849">
        <v>36.200000000000003</v>
      </c>
      <c r="T1849">
        <v>29.062000000000001</v>
      </c>
      <c r="U1849">
        <v>27841000</v>
      </c>
      <c r="V1849">
        <v>3035900</v>
      </c>
      <c r="W1849">
        <v>15619000</v>
      </c>
      <c r="X1849">
        <v>0</v>
      </c>
      <c r="Y1849">
        <v>2372400</v>
      </c>
      <c r="Z1849">
        <v>199430</v>
      </c>
      <c r="AA1849">
        <v>0</v>
      </c>
      <c r="AB1849">
        <v>4129400</v>
      </c>
      <c r="AC1849">
        <v>1973600</v>
      </c>
      <c r="AD1849">
        <v>511200</v>
      </c>
      <c r="AE1849">
        <v>1637700</v>
      </c>
      <c r="AF1849" s="5">
        <v>178580</v>
      </c>
      <c r="AG1849" s="6">
        <v>918770</v>
      </c>
      <c r="AH1849" s="6">
        <v>0</v>
      </c>
      <c r="AI1849" s="6">
        <f t="shared" si="504"/>
        <v>7.0553257275414547E-4</v>
      </c>
      <c r="AJ1849" s="6">
        <f t="shared" si="505"/>
        <v>1.8533762669827062E-3</v>
      </c>
      <c r="AK1849" s="6">
        <f t="shared" si="506"/>
        <v>0</v>
      </c>
      <c r="AL1849" s="6">
        <f t="shared" si="507"/>
        <v>2</v>
      </c>
      <c r="AM1849" s="6">
        <f t="shared" si="508"/>
        <v>1.2794544198684258E-3</v>
      </c>
      <c r="AN1849" s="7">
        <f t="shared" si="509"/>
        <v>7.6378625170281367E-4</v>
      </c>
      <c r="AO1849" s="5">
        <v>139550</v>
      </c>
      <c r="AP1849" s="6">
        <v>11731</v>
      </c>
      <c r="AQ1849" s="6">
        <v>0</v>
      </c>
      <c r="AR1849" s="6">
        <f t="shared" si="510"/>
        <v>2.6663474427744498E-4</v>
      </c>
      <c r="AS1849" s="6">
        <f t="shared" si="511"/>
        <v>2.4559238449534409E-5</v>
      </c>
      <c r="AT1849" s="6">
        <f t="shared" si="512"/>
        <v>0</v>
      </c>
      <c r="AU1849" s="6">
        <f t="shared" si="513"/>
        <v>2</v>
      </c>
      <c r="AV1849" s="6">
        <f t="shared" si="514"/>
        <v>1.4559699136348971E-4</v>
      </c>
      <c r="AW1849" s="7">
        <f t="shared" si="515"/>
        <v>1.2032261890016926E-4</v>
      </c>
      <c r="AX1849" s="5">
        <v>242900</v>
      </c>
      <c r="AY1849" s="6">
        <v>116090</v>
      </c>
      <c r="AZ1849" s="6">
        <v>30071</v>
      </c>
      <c r="BA1849" s="6">
        <f t="shared" si="516"/>
        <v>4.4901889034908908E-4</v>
      </c>
      <c r="BB1849" s="6">
        <f t="shared" si="517"/>
        <v>2.5181830572576356E-4</v>
      </c>
      <c r="BC1849" s="6">
        <f t="shared" si="518"/>
        <v>6.3336490083983884E-5</v>
      </c>
      <c r="BD1849" s="6">
        <f t="shared" si="519"/>
        <v>3</v>
      </c>
      <c r="BE1849" s="6">
        <f t="shared" si="520"/>
        <v>2.5472456205294554E-4</v>
      </c>
      <c r="BF1849" s="7">
        <f t="shared" si="521"/>
        <v>1.574675907669949E-4</v>
      </c>
      <c r="BH1849">
        <v>2550</v>
      </c>
      <c r="BI1849">
        <v>48</v>
      </c>
    </row>
    <row r="1850" spans="1:61" x14ac:dyDescent="0.25">
      <c r="A1850" t="s">
        <v>2844</v>
      </c>
      <c r="B1850" t="s">
        <v>2844</v>
      </c>
      <c r="C1850">
        <f>VLOOKUP(B1850,Annotation!D:E,2,FALSE)</f>
        <v>2658</v>
      </c>
      <c r="D1850" t="str">
        <f>VLOOKUP(B1850,Annotation!D:F,3,FALSE)</f>
        <v>hypothetical protein</v>
      </c>
      <c r="G1850">
        <v>4</v>
      </c>
      <c r="H1850">
        <v>4</v>
      </c>
      <c r="I1850">
        <v>4</v>
      </c>
      <c r="J1850">
        <v>3</v>
      </c>
      <c r="K1850">
        <v>4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1</v>
      </c>
      <c r="R1850">
        <v>0</v>
      </c>
      <c r="S1850">
        <v>23.3</v>
      </c>
      <c r="T1850">
        <v>25.748999999999999</v>
      </c>
      <c r="U1850">
        <v>9029000</v>
      </c>
      <c r="V1850">
        <v>5439800</v>
      </c>
      <c r="W1850">
        <v>3589200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752420</v>
      </c>
      <c r="AF1850" s="5">
        <v>453320</v>
      </c>
      <c r="AG1850" s="6">
        <v>299100</v>
      </c>
      <c r="AH1850" s="6">
        <v>0</v>
      </c>
      <c r="AI1850" s="6">
        <f t="shared" si="504"/>
        <v>1.7909733782109376E-3</v>
      </c>
      <c r="AJ1850" s="6">
        <f t="shared" si="505"/>
        <v>6.0335540064926732E-4</v>
      </c>
      <c r="AK1850" s="6">
        <f t="shared" si="506"/>
        <v>0</v>
      </c>
      <c r="AL1850" s="6">
        <f t="shared" si="507"/>
        <v>2</v>
      </c>
      <c r="AM1850" s="6">
        <f t="shared" si="508"/>
        <v>1.1971643894301024E-3</v>
      </c>
      <c r="AN1850" s="7">
        <f t="shared" si="509"/>
        <v>7.4401761042334721E-4</v>
      </c>
      <c r="AO1850" s="5">
        <v>0</v>
      </c>
      <c r="AP1850" s="6">
        <v>0</v>
      </c>
      <c r="AQ1850" s="6">
        <v>0</v>
      </c>
      <c r="AR1850" s="6">
        <f t="shared" si="510"/>
        <v>0</v>
      </c>
      <c r="AS1850" s="6">
        <f t="shared" si="511"/>
        <v>0</v>
      </c>
      <c r="AT1850" s="6">
        <f t="shared" si="512"/>
        <v>0</v>
      </c>
      <c r="AU1850" s="6">
        <f t="shared" si="513"/>
        <v>0</v>
      </c>
      <c r="AV1850" s="6">
        <f t="shared" si="514"/>
        <v>0</v>
      </c>
      <c r="AW1850" s="7">
        <f t="shared" si="515"/>
        <v>0</v>
      </c>
      <c r="AX1850" s="5">
        <v>0</v>
      </c>
      <c r="AY1850" s="6">
        <v>0</v>
      </c>
      <c r="AZ1850" s="6">
        <v>0</v>
      </c>
      <c r="BA1850" s="6">
        <f t="shared" si="516"/>
        <v>0</v>
      </c>
      <c r="BB1850" s="6">
        <f t="shared" si="517"/>
        <v>0</v>
      </c>
      <c r="BC1850" s="6">
        <f t="shared" si="518"/>
        <v>0</v>
      </c>
      <c r="BD1850" s="6">
        <f t="shared" si="519"/>
        <v>0</v>
      </c>
      <c r="BE1850" s="6">
        <f t="shared" si="520"/>
        <v>0</v>
      </c>
      <c r="BF1850" s="7">
        <f t="shared" si="521"/>
        <v>0</v>
      </c>
    </row>
    <row r="1851" spans="1:61" x14ac:dyDescent="0.25">
      <c r="A1851" t="s">
        <v>2845</v>
      </c>
      <c r="B1851" t="s">
        <v>2845</v>
      </c>
      <c r="C1851">
        <f>VLOOKUP(B1851,Annotation!D:E,2,FALSE)</f>
        <v>2659</v>
      </c>
      <c r="D1851" t="str">
        <f>VLOOKUP(B1851,Annotation!D:F,3,FALSE)</f>
        <v>L-histidine N(alpha)-methyltransferase</v>
      </c>
      <c r="G1851">
        <v>12</v>
      </c>
      <c r="H1851">
        <v>12</v>
      </c>
      <c r="I1851">
        <v>12</v>
      </c>
      <c r="J1851">
        <v>11</v>
      </c>
      <c r="K1851">
        <v>9</v>
      </c>
      <c r="L1851">
        <v>0</v>
      </c>
      <c r="M1851">
        <v>3</v>
      </c>
      <c r="N1851">
        <v>2</v>
      </c>
      <c r="O1851">
        <v>2</v>
      </c>
      <c r="P1851">
        <v>2</v>
      </c>
      <c r="Q1851">
        <v>5</v>
      </c>
      <c r="R1851">
        <v>2</v>
      </c>
      <c r="S1851">
        <v>38.1</v>
      </c>
      <c r="T1851">
        <v>36.171999999999997</v>
      </c>
      <c r="U1851">
        <v>28055000</v>
      </c>
      <c r="V1851">
        <v>5652900</v>
      </c>
      <c r="W1851">
        <v>18205000</v>
      </c>
      <c r="X1851">
        <v>0</v>
      </c>
      <c r="Y1851">
        <v>1321300</v>
      </c>
      <c r="Z1851">
        <v>247470</v>
      </c>
      <c r="AA1851">
        <v>559830</v>
      </c>
      <c r="AB1851">
        <v>849610</v>
      </c>
      <c r="AC1851">
        <v>1054200</v>
      </c>
      <c r="AD1851">
        <v>165040</v>
      </c>
      <c r="AE1851">
        <v>1476600</v>
      </c>
      <c r="AF1851" s="5">
        <v>297520</v>
      </c>
      <c r="AG1851" s="6">
        <v>958150</v>
      </c>
      <c r="AH1851" s="6">
        <v>0</v>
      </c>
      <c r="AI1851" s="6">
        <f t="shared" si="504"/>
        <v>1.1754398647430473E-3</v>
      </c>
      <c r="AJ1851" s="6">
        <f t="shared" si="505"/>
        <v>1.9328150355469593E-3</v>
      </c>
      <c r="AK1851" s="6">
        <f t="shared" si="506"/>
        <v>0</v>
      </c>
      <c r="AL1851" s="6">
        <f t="shared" si="507"/>
        <v>2</v>
      </c>
      <c r="AM1851" s="6">
        <f t="shared" si="508"/>
        <v>1.5541274501450033E-3</v>
      </c>
      <c r="AN1851" s="7">
        <f t="shared" si="509"/>
        <v>7.9519738895543002E-4</v>
      </c>
      <c r="AO1851" s="5">
        <v>69544</v>
      </c>
      <c r="AP1851" s="6">
        <v>13025</v>
      </c>
      <c r="AQ1851" s="6">
        <v>29465</v>
      </c>
      <c r="AR1851" s="6">
        <f t="shared" si="510"/>
        <v>1.3287600613422166E-4</v>
      </c>
      <c r="AS1851" s="6">
        <f t="shared" si="511"/>
        <v>2.7268270463318188E-5</v>
      </c>
      <c r="AT1851" s="6">
        <f t="shared" si="512"/>
        <v>6.8778389500928294E-5</v>
      </c>
      <c r="AU1851" s="6">
        <f t="shared" si="513"/>
        <v>3</v>
      </c>
      <c r="AV1851" s="6">
        <f t="shared" si="514"/>
        <v>7.6307555366156058E-5</v>
      </c>
      <c r="AW1851" s="7">
        <f t="shared" si="515"/>
        <v>4.3441644477416963E-5</v>
      </c>
      <c r="AX1851" s="5">
        <v>44716</v>
      </c>
      <c r="AY1851" s="6">
        <v>55485</v>
      </c>
      <c r="AZ1851" s="6">
        <v>8686.5</v>
      </c>
      <c r="BA1851" s="6">
        <f t="shared" si="516"/>
        <v>8.2660883906339518E-5</v>
      </c>
      <c r="BB1851" s="6">
        <f t="shared" si="517"/>
        <v>1.2035609176668094E-4</v>
      </c>
      <c r="BC1851" s="6">
        <f t="shared" si="518"/>
        <v>1.8295780689519006E-5</v>
      </c>
      <c r="BD1851" s="6">
        <f t="shared" si="519"/>
        <v>3</v>
      </c>
      <c r="BE1851" s="6">
        <f t="shared" si="520"/>
        <v>7.3770918787513146E-5</v>
      </c>
      <c r="BF1851" s="7">
        <f t="shared" si="521"/>
        <v>4.2137476464166095E-5</v>
      </c>
      <c r="BH1851">
        <v>2551</v>
      </c>
      <c r="BI1851">
        <v>38</v>
      </c>
    </row>
    <row r="1852" spans="1:61" x14ac:dyDescent="0.25">
      <c r="A1852" t="s">
        <v>2846</v>
      </c>
      <c r="B1852" t="s">
        <v>2846</v>
      </c>
      <c r="C1852">
        <f>VLOOKUP(B1852,Annotation!D:E,2,FALSE)</f>
        <v>2662</v>
      </c>
      <c r="D1852" t="str">
        <f>VLOOKUP(B1852,Annotation!D:F,3,FALSE)</f>
        <v>DUF2807 domain-containing protein</v>
      </c>
      <c r="G1852">
        <v>4</v>
      </c>
      <c r="H1852">
        <v>4</v>
      </c>
      <c r="I1852">
        <v>4</v>
      </c>
      <c r="J1852">
        <v>3</v>
      </c>
      <c r="K1852">
        <v>4</v>
      </c>
      <c r="L1852">
        <v>0</v>
      </c>
      <c r="M1852">
        <v>3</v>
      </c>
      <c r="N1852">
        <v>3</v>
      </c>
      <c r="O1852">
        <v>2</v>
      </c>
      <c r="P1852">
        <v>2</v>
      </c>
      <c r="Q1852">
        <v>2</v>
      </c>
      <c r="R1852">
        <v>2</v>
      </c>
      <c r="S1852">
        <v>29</v>
      </c>
      <c r="T1852">
        <v>22.756</v>
      </c>
      <c r="U1852">
        <v>27724000</v>
      </c>
      <c r="V1852">
        <v>2686700</v>
      </c>
      <c r="W1852">
        <v>12064000</v>
      </c>
      <c r="X1852">
        <v>0</v>
      </c>
      <c r="Y1852">
        <v>3088600</v>
      </c>
      <c r="Z1852">
        <v>3832200</v>
      </c>
      <c r="AA1852">
        <v>4178200</v>
      </c>
      <c r="AB1852">
        <v>873810</v>
      </c>
      <c r="AC1852">
        <v>540720</v>
      </c>
      <c r="AD1852">
        <v>459170</v>
      </c>
      <c r="AE1852">
        <v>2772400</v>
      </c>
      <c r="AF1852" s="5">
        <v>268670</v>
      </c>
      <c r="AG1852" s="6">
        <v>1206400</v>
      </c>
      <c r="AH1852" s="6">
        <v>0</v>
      </c>
      <c r="AI1852" s="6">
        <f t="shared" si="504"/>
        <v>1.0614594933467144E-3</v>
      </c>
      <c r="AJ1852" s="6">
        <f t="shared" si="505"/>
        <v>2.4335939663767173E-3</v>
      </c>
      <c r="AK1852" s="6">
        <f t="shared" si="506"/>
        <v>0</v>
      </c>
      <c r="AL1852" s="6">
        <f t="shared" si="507"/>
        <v>2</v>
      </c>
      <c r="AM1852" s="6">
        <f t="shared" si="508"/>
        <v>1.7475267298617159E-3</v>
      </c>
      <c r="AN1852" s="7">
        <f t="shared" si="509"/>
        <v>9.9620551545899797E-4</v>
      </c>
      <c r="AO1852" s="5">
        <v>308860</v>
      </c>
      <c r="AP1852" s="6">
        <v>383220</v>
      </c>
      <c r="AQ1852" s="6">
        <v>417820</v>
      </c>
      <c r="AR1852" s="6">
        <f t="shared" si="510"/>
        <v>5.9013118679707383E-4</v>
      </c>
      <c r="AS1852" s="6">
        <f t="shared" si="511"/>
        <v>8.022838085952244E-4</v>
      </c>
      <c r="AT1852" s="6">
        <f t="shared" si="512"/>
        <v>9.7529226883685241E-4</v>
      </c>
      <c r="AU1852" s="6">
        <f t="shared" si="513"/>
        <v>3</v>
      </c>
      <c r="AV1852" s="6">
        <f t="shared" si="514"/>
        <v>7.8923575474305029E-4</v>
      </c>
      <c r="AW1852" s="7">
        <f t="shared" si="515"/>
        <v>1.575118060369025E-4</v>
      </c>
      <c r="AX1852" s="5">
        <v>87381</v>
      </c>
      <c r="AY1852" s="6">
        <v>54072</v>
      </c>
      <c r="AZ1852" s="6">
        <v>45917</v>
      </c>
      <c r="BA1852" s="6">
        <f t="shared" si="516"/>
        <v>1.6153034029474581E-4</v>
      </c>
      <c r="BB1852" s="6">
        <f t="shared" si="517"/>
        <v>1.1729106234131695E-4</v>
      </c>
      <c r="BC1852" s="6">
        <f t="shared" si="518"/>
        <v>9.671183582808314E-5</v>
      </c>
      <c r="BD1852" s="6">
        <f t="shared" si="519"/>
        <v>3</v>
      </c>
      <c r="BE1852" s="6">
        <f t="shared" si="520"/>
        <v>1.2517774615471532E-4</v>
      </c>
      <c r="BF1852" s="7">
        <f t="shared" si="521"/>
        <v>2.7043292039531506E-5</v>
      </c>
    </row>
    <row r="1853" spans="1:61" x14ac:dyDescent="0.25">
      <c r="A1853" t="s">
        <v>2847</v>
      </c>
      <c r="B1853" t="s">
        <v>2847</v>
      </c>
      <c r="C1853">
        <f>VLOOKUP(B1853,Annotation!D:E,2,FALSE)</f>
        <v>2663</v>
      </c>
      <c r="D1853" t="str">
        <f>VLOOKUP(B1853,Annotation!D:F,3,FALSE)</f>
        <v>PspC domain-containing protein</v>
      </c>
      <c r="G1853">
        <v>14</v>
      </c>
      <c r="H1853">
        <v>14</v>
      </c>
      <c r="I1853">
        <v>13</v>
      </c>
      <c r="J1853">
        <v>10</v>
      </c>
      <c r="K1853">
        <v>10</v>
      </c>
      <c r="L1853">
        <v>11</v>
      </c>
      <c r="M1853">
        <v>1</v>
      </c>
      <c r="N1853">
        <v>4</v>
      </c>
      <c r="O1853">
        <v>2</v>
      </c>
      <c r="P1853">
        <v>0</v>
      </c>
      <c r="Q1853">
        <v>0</v>
      </c>
      <c r="R1853">
        <v>1</v>
      </c>
      <c r="S1853">
        <v>26.3</v>
      </c>
      <c r="T1853">
        <v>63.814</v>
      </c>
      <c r="U1853">
        <v>110520000</v>
      </c>
      <c r="V1853">
        <v>13297000</v>
      </c>
      <c r="W1853">
        <v>49304000</v>
      </c>
      <c r="X1853">
        <v>45267000</v>
      </c>
      <c r="Y1853">
        <v>346530</v>
      </c>
      <c r="Z1853">
        <v>1517800</v>
      </c>
      <c r="AA1853">
        <v>791760</v>
      </c>
      <c r="AB1853">
        <v>0</v>
      </c>
      <c r="AC1853">
        <v>0</v>
      </c>
      <c r="AD1853">
        <v>0</v>
      </c>
      <c r="AE1853">
        <v>3947300</v>
      </c>
      <c r="AF1853" s="5">
        <v>474900</v>
      </c>
      <c r="AG1853" s="6">
        <v>1760900</v>
      </c>
      <c r="AH1853" s="6">
        <v>1616700</v>
      </c>
      <c r="AI1853" s="6">
        <f t="shared" si="504"/>
        <v>1.8762314861739482E-3</v>
      </c>
      <c r="AJ1853" s="6">
        <f t="shared" si="505"/>
        <v>3.5521515379581909E-3</v>
      </c>
      <c r="AK1853" s="6">
        <f t="shared" si="506"/>
        <v>3.7017265129913441E-3</v>
      </c>
      <c r="AL1853" s="6">
        <f t="shared" si="507"/>
        <v>3</v>
      </c>
      <c r="AM1853" s="6">
        <f t="shared" si="508"/>
        <v>3.0433698457078277E-3</v>
      </c>
      <c r="AN1853" s="7">
        <f t="shared" si="509"/>
        <v>8.2754743308591022E-4</v>
      </c>
      <c r="AO1853" s="5">
        <v>12376</v>
      </c>
      <c r="AP1853" s="6">
        <v>54208</v>
      </c>
      <c r="AQ1853" s="6">
        <v>28277</v>
      </c>
      <c r="AR1853" s="6">
        <f t="shared" si="510"/>
        <v>2.3646518059316796E-5</v>
      </c>
      <c r="AS1853" s="6">
        <f t="shared" si="511"/>
        <v>1.1348624992518637E-4</v>
      </c>
      <c r="AT1853" s="6">
        <f t="shared" si="512"/>
        <v>6.6005312062370589E-5</v>
      </c>
      <c r="AU1853" s="6">
        <f t="shared" si="513"/>
        <v>3</v>
      </c>
      <c r="AV1853" s="6">
        <f t="shared" si="514"/>
        <v>6.7712693348957924E-5</v>
      </c>
      <c r="AW1853" s="7">
        <f t="shared" si="515"/>
        <v>3.6696782043990149E-5</v>
      </c>
      <c r="AX1853" s="5">
        <v>0</v>
      </c>
      <c r="AY1853" s="6">
        <v>0</v>
      </c>
      <c r="AZ1853" s="6">
        <v>0</v>
      </c>
      <c r="BA1853" s="6">
        <f t="shared" si="516"/>
        <v>0</v>
      </c>
      <c r="BB1853" s="6">
        <f t="shared" si="517"/>
        <v>0</v>
      </c>
      <c r="BC1853" s="6">
        <f t="shared" si="518"/>
        <v>0</v>
      </c>
      <c r="BD1853" s="6">
        <f t="shared" si="519"/>
        <v>0</v>
      </c>
      <c r="BE1853" s="6">
        <f t="shared" si="520"/>
        <v>0</v>
      </c>
      <c r="BF1853" s="7">
        <f t="shared" si="521"/>
        <v>0</v>
      </c>
      <c r="BH1853">
        <v>2552</v>
      </c>
      <c r="BI1853">
        <v>173</v>
      </c>
    </row>
    <row r="1854" spans="1:61" x14ac:dyDescent="0.25">
      <c r="A1854" t="s">
        <v>2848</v>
      </c>
      <c r="B1854" t="s">
        <v>2848</v>
      </c>
      <c r="C1854">
        <f>VLOOKUP(B1854,Annotation!D:E,2,FALSE)</f>
        <v>2666</v>
      </c>
      <c r="D1854" t="str">
        <f>VLOOKUP(B1854,Annotation!D:F,3,FALSE)</f>
        <v>DUF4442 domain-containing protein</v>
      </c>
      <c r="G1854">
        <v>3</v>
      </c>
      <c r="H1854">
        <v>3</v>
      </c>
      <c r="I1854">
        <v>3</v>
      </c>
      <c r="J1854">
        <v>2</v>
      </c>
      <c r="K1854">
        <v>1</v>
      </c>
      <c r="L1854">
        <v>1</v>
      </c>
      <c r="M1854">
        <v>1</v>
      </c>
      <c r="N1854">
        <v>1</v>
      </c>
      <c r="O1854">
        <v>0</v>
      </c>
      <c r="P1854">
        <v>1</v>
      </c>
      <c r="Q1854">
        <v>1</v>
      </c>
      <c r="R1854">
        <v>2</v>
      </c>
      <c r="S1854">
        <v>19.7</v>
      </c>
      <c r="T1854">
        <v>17.042999999999999</v>
      </c>
      <c r="U1854">
        <v>5221500</v>
      </c>
      <c r="V1854">
        <v>462280</v>
      </c>
      <c r="W1854">
        <v>621190</v>
      </c>
      <c r="X1854">
        <v>472960</v>
      </c>
      <c r="Y1854">
        <v>0</v>
      </c>
      <c r="Z1854">
        <v>0</v>
      </c>
      <c r="AA1854">
        <v>0</v>
      </c>
      <c r="AB1854">
        <v>758690</v>
      </c>
      <c r="AC1854">
        <v>1753300</v>
      </c>
      <c r="AD1854">
        <v>1153100</v>
      </c>
      <c r="AE1854">
        <v>522150</v>
      </c>
      <c r="AF1854" s="5">
        <v>46228</v>
      </c>
      <c r="AG1854" s="6">
        <v>62119</v>
      </c>
      <c r="AH1854" s="6">
        <v>47296</v>
      </c>
      <c r="AI1854" s="6">
        <f t="shared" si="504"/>
        <v>1.8263724814244952E-4</v>
      </c>
      <c r="AJ1854" s="6">
        <f t="shared" si="505"/>
        <v>1.2530870656279452E-4</v>
      </c>
      <c r="AK1854" s="6">
        <f t="shared" si="506"/>
        <v>1.0829273035098572E-4</v>
      </c>
      <c r="AL1854" s="6">
        <f t="shared" si="507"/>
        <v>3</v>
      </c>
      <c r="AM1854" s="6">
        <f t="shared" si="508"/>
        <v>1.3874622835207656E-4</v>
      </c>
      <c r="AN1854" s="7">
        <f t="shared" si="509"/>
        <v>3.18035854927228E-5</v>
      </c>
      <c r="AO1854" s="5">
        <v>0</v>
      </c>
      <c r="AP1854" s="6">
        <v>0</v>
      </c>
      <c r="AQ1854" s="6">
        <v>0</v>
      </c>
      <c r="AR1854" s="6">
        <f t="shared" si="510"/>
        <v>0</v>
      </c>
      <c r="AS1854" s="6">
        <f t="shared" si="511"/>
        <v>0</v>
      </c>
      <c r="AT1854" s="6">
        <f t="shared" si="512"/>
        <v>0</v>
      </c>
      <c r="AU1854" s="6">
        <f t="shared" si="513"/>
        <v>0</v>
      </c>
      <c r="AV1854" s="6">
        <f t="shared" si="514"/>
        <v>0</v>
      </c>
      <c r="AW1854" s="7">
        <f t="shared" si="515"/>
        <v>0</v>
      </c>
      <c r="AX1854" s="5">
        <v>75869</v>
      </c>
      <c r="AY1854" s="6">
        <v>175330</v>
      </c>
      <c r="AZ1854" s="6">
        <v>115310</v>
      </c>
      <c r="BA1854" s="6">
        <f t="shared" si="516"/>
        <v>1.4024954381183633E-4</v>
      </c>
      <c r="BB1854" s="6">
        <f t="shared" si="517"/>
        <v>3.8031961015503593E-4</v>
      </c>
      <c r="BC1854" s="6">
        <f t="shared" si="518"/>
        <v>2.4286956441701909E-4</v>
      </c>
      <c r="BD1854" s="6">
        <f t="shared" si="519"/>
        <v>3</v>
      </c>
      <c r="BE1854" s="6">
        <f t="shared" si="520"/>
        <v>2.5447957279463047E-4</v>
      </c>
      <c r="BF1854" s="7">
        <f t="shared" si="521"/>
        <v>9.8351422322890059E-5</v>
      </c>
    </row>
    <row r="1855" spans="1:61" x14ac:dyDescent="0.25">
      <c r="A1855" t="s">
        <v>2849</v>
      </c>
      <c r="B1855" t="s">
        <v>2849</v>
      </c>
      <c r="C1855">
        <f>VLOOKUP(B1855,Annotation!D:E,2,FALSE)</f>
        <v>2667</v>
      </c>
      <c r="D1855" t="str">
        <f>VLOOKUP(B1855,Annotation!D:F,3,FALSE)</f>
        <v>TIGR00266 family protein</v>
      </c>
      <c r="G1855">
        <v>11</v>
      </c>
      <c r="H1855">
        <v>11</v>
      </c>
      <c r="I1855">
        <v>11</v>
      </c>
      <c r="J1855">
        <v>9</v>
      </c>
      <c r="K1855">
        <v>10</v>
      </c>
      <c r="L1855">
        <v>1</v>
      </c>
      <c r="M1855">
        <v>6</v>
      </c>
      <c r="N1855">
        <v>7</v>
      </c>
      <c r="O1855">
        <v>5</v>
      </c>
      <c r="P1855">
        <v>4</v>
      </c>
      <c r="Q1855">
        <v>4</v>
      </c>
      <c r="R1855">
        <v>6</v>
      </c>
      <c r="S1855">
        <v>44.4</v>
      </c>
      <c r="T1855">
        <v>28.405000000000001</v>
      </c>
      <c r="U1855">
        <v>292110000</v>
      </c>
      <c r="V1855">
        <v>18660000</v>
      </c>
      <c r="W1855">
        <v>80833000</v>
      </c>
      <c r="X1855">
        <v>297720</v>
      </c>
      <c r="Y1855">
        <v>82510000</v>
      </c>
      <c r="Z1855">
        <v>65748000</v>
      </c>
      <c r="AA1855">
        <v>7624400</v>
      </c>
      <c r="AB1855">
        <v>6438400</v>
      </c>
      <c r="AC1855">
        <v>6833200</v>
      </c>
      <c r="AD1855">
        <v>23162000</v>
      </c>
      <c r="AE1855">
        <v>19474000</v>
      </c>
      <c r="AF1855" s="5">
        <v>1244000</v>
      </c>
      <c r="AG1855" s="6">
        <v>5388800</v>
      </c>
      <c r="AH1855" s="6">
        <v>19848</v>
      </c>
      <c r="AI1855" s="6">
        <f t="shared" si="504"/>
        <v>4.914786205096635E-3</v>
      </c>
      <c r="AJ1855" s="6">
        <f t="shared" si="505"/>
        <v>1.0870483393576637E-2</v>
      </c>
      <c r="AK1855" s="6">
        <f t="shared" si="506"/>
        <v>4.544557916116298E-5</v>
      </c>
      <c r="AL1855" s="6">
        <f t="shared" si="507"/>
        <v>3</v>
      </c>
      <c r="AM1855" s="6">
        <f t="shared" si="508"/>
        <v>5.2769050592781442E-3</v>
      </c>
      <c r="AN1855" s="7">
        <f t="shared" si="509"/>
        <v>4.4267149949141407E-3</v>
      </c>
      <c r="AO1855" s="5">
        <v>5500600</v>
      </c>
      <c r="AP1855" s="6">
        <v>4383200</v>
      </c>
      <c r="AQ1855" s="6">
        <v>508290</v>
      </c>
      <c r="AR1855" s="6">
        <f t="shared" si="510"/>
        <v>1.0509860798083224E-2</v>
      </c>
      <c r="AS1855" s="6">
        <f t="shared" si="511"/>
        <v>9.1763749017133422E-3</v>
      </c>
      <c r="AT1855" s="6">
        <f t="shared" si="512"/>
        <v>1.1864709858960408E-3</v>
      </c>
      <c r="AU1855" s="6">
        <f t="shared" si="513"/>
        <v>3</v>
      </c>
      <c r="AV1855" s="6">
        <f t="shared" si="514"/>
        <v>6.9575688952308685E-3</v>
      </c>
      <c r="AW1855" s="7">
        <f t="shared" si="515"/>
        <v>4.1169344961432151E-3</v>
      </c>
      <c r="AX1855" s="5">
        <v>429230</v>
      </c>
      <c r="AY1855" s="6">
        <v>455540</v>
      </c>
      <c r="AZ1855" s="6">
        <v>1544100</v>
      </c>
      <c r="BA1855" s="6">
        <f t="shared" si="516"/>
        <v>7.9346388762675801E-4</v>
      </c>
      <c r="BB1855" s="6">
        <f t="shared" si="517"/>
        <v>9.8814119209504961E-4</v>
      </c>
      <c r="BC1855" s="6">
        <f t="shared" si="518"/>
        <v>3.2522321950942609E-3</v>
      </c>
      <c r="BD1855" s="6">
        <f t="shared" si="519"/>
        <v>3</v>
      </c>
      <c r="BE1855" s="6">
        <f t="shared" si="520"/>
        <v>1.6779457582720228E-3</v>
      </c>
      <c r="BF1855" s="7">
        <f t="shared" si="521"/>
        <v>1.116022147955438E-3</v>
      </c>
      <c r="BH1855" t="s">
        <v>2850</v>
      </c>
      <c r="BI1855" t="s">
        <v>2851</v>
      </c>
    </row>
    <row r="1856" spans="1:61" x14ac:dyDescent="0.25">
      <c r="A1856" t="s">
        <v>2852</v>
      </c>
      <c r="B1856" t="s">
        <v>2852</v>
      </c>
      <c r="C1856">
        <f>VLOOKUP(B1856,Annotation!D:E,2,FALSE)</f>
        <v>2668</v>
      </c>
      <c r="D1856" t="str">
        <f>VLOOKUP(B1856,Annotation!D:F,3,FALSE)</f>
        <v>YebC/PmpR family DNA-binding transcriptional regulator</v>
      </c>
      <c r="G1856">
        <v>8</v>
      </c>
      <c r="H1856">
        <v>8</v>
      </c>
      <c r="I1856">
        <v>8</v>
      </c>
      <c r="J1856">
        <v>5</v>
      </c>
      <c r="K1856">
        <v>5</v>
      </c>
      <c r="L1856">
        <v>2</v>
      </c>
      <c r="M1856">
        <v>5</v>
      </c>
      <c r="N1856">
        <v>6</v>
      </c>
      <c r="O1856">
        <v>4</v>
      </c>
      <c r="P1856">
        <v>3</v>
      </c>
      <c r="Q1856">
        <v>3</v>
      </c>
      <c r="R1856">
        <v>5</v>
      </c>
      <c r="S1856">
        <v>42.4</v>
      </c>
      <c r="T1856">
        <v>26.902999999999999</v>
      </c>
      <c r="U1856">
        <v>91252000</v>
      </c>
      <c r="V1856">
        <v>10998000</v>
      </c>
      <c r="W1856">
        <v>31388000</v>
      </c>
      <c r="X1856">
        <v>63875</v>
      </c>
      <c r="Y1856">
        <v>3769500</v>
      </c>
      <c r="Z1856">
        <v>35872000</v>
      </c>
      <c r="AA1856">
        <v>2115800</v>
      </c>
      <c r="AB1856">
        <v>4460800</v>
      </c>
      <c r="AC1856">
        <v>886890</v>
      </c>
      <c r="AD1856">
        <v>1697600</v>
      </c>
      <c r="AE1856">
        <v>13036000</v>
      </c>
      <c r="AF1856" s="5">
        <v>1571100</v>
      </c>
      <c r="AG1856" s="6">
        <v>4484000</v>
      </c>
      <c r="AH1856" s="6">
        <v>9125</v>
      </c>
      <c r="AI1856" s="6">
        <f t="shared" si="504"/>
        <v>6.2070905199576544E-3</v>
      </c>
      <c r="AJ1856" s="6">
        <f t="shared" si="505"/>
        <v>9.0452879187940989E-3</v>
      </c>
      <c r="AK1856" s="6">
        <f t="shared" si="506"/>
        <v>2.0893334837042131E-5</v>
      </c>
      <c r="AL1856" s="6">
        <f t="shared" si="507"/>
        <v>3</v>
      </c>
      <c r="AM1856" s="6">
        <f t="shared" si="508"/>
        <v>5.0910905911962659E-3</v>
      </c>
      <c r="AN1856" s="7">
        <f t="shared" si="509"/>
        <v>3.767759394519499E-3</v>
      </c>
      <c r="AO1856" s="5">
        <v>538500</v>
      </c>
      <c r="AP1856" s="6">
        <v>5124500</v>
      </c>
      <c r="AQ1856" s="6">
        <v>302260</v>
      </c>
      <c r="AR1856" s="6">
        <f t="shared" si="510"/>
        <v>1.0288986728298395E-3</v>
      </c>
      <c r="AS1856" s="6">
        <f t="shared" si="511"/>
        <v>1.0728311093226415E-2</v>
      </c>
      <c r="AT1856" s="6">
        <f t="shared" si="512"/>
        <v>7.0554746344987564E-4</v>
      </c>
      <c r="AU1856" s="6">
        <f t="shared" si="513"/>
        <v>3</v>
      </c>
      <c r="AV1856" s="6">
        <f t="shared" si="514"/>
        <v>4.1542524098353772E-3</v>
      </c>
      <c r="AW1856" s="7">
        <f t="shared" si="515"/>
        <v>4.6504354405907484E-3</v>
      </c>
      <c r="AX1856" s="5">
        <v>637250</v>
      </c>
      <c r="AY1856" s="6">
        <v>126700</v>
      </c>
      <c r="AZ1856" s="6">
        <v>242520</v>
      </c>
      <c r="BA1856" s="6">
        <f t="shared" si="516"/>
        <v>1.1780044786947595E-3</v>
      </c>
      <c r="BB1856" s="6">
        <f t="shared" si="517"/>
        <v>2.7483314097212714E-4</v>
      </c>
      <c r="BC1856" s="6">
        <f t="shared" si="518"/>
        <v>5.1080328473172723E-4</v>
      </c>
      <c r="BD1856" s="6">
        <f t="shared" si="519"/>
        <v>3</v>
      </c>
      <c r="BE1856" s="6">
        <f t="shared" si="520"/>
        <v>6.5454696813287128E-4</v>
      </c>
      <c r="BF1856" s="7">
        <f t="shared" si="521"/>
        <v>3.8247117643836338E-4</v>
      </c>
      <c r="BH1856" t="s">
        <v>2853</v>
      </c>
      <c r="BI1856" t="s">
        <v>2854</v>
      </c>
    </row>
    <row r="1857" spans="1:61" x14ac:dyDescent="0.25">
      <c r="A1857" t="s">
        <v>2855</v>
      </c>
      <c r="B1857" t="s">
        <v>2855</v>
      </c>
      <c r="C1857">
        <f>VLOOKUP(B1857,Annotation!D:E,2,FALSE)</f>
        <v>2670</v>
      </c>
      <c r="D1857" t="str">
        <f>VLOOKUP(B1857,Annotation!D:F,3,FALSE)</f>
        <v>acetate kinase</v>
      </c>
      <c r="G1857">
        <v>18</v>
      </c>
      <c r="H1857">
        <v>18</v>
      </c>
      <c r="I1857">
        <v>18</v>
      </c>
      <c r="J1857">
        <v>15</v>
      </c>
      <c r="K1857">
        <v>13</v>
      </c>
      <c r="L1857">
        <v>12</v>
      </c>
      <c r="M1857">
        <v>3</v>
      </c>
      <c r="N1857">
        <v>2</v>
      </c>
      <c r="O1857">
        <v>3</v>
      </c>
      <c r="P1857">
        <v>0</v>
      </c>
      <c r="Q1857">
        <v>2</v>
      </c>
      <c r="R1857">
        <v>2</v>
      </c>
      <c r="S1857">
        <v>62.5</v>
      </c>
      <c r="T1857">
        <v>43.595999999999997</v>
      </c>
      <c r="U1857">
        <v>141030000</v>
      </c>
      <c r="V1857">
        <v>31172000</v>
      </c>
      <c r="W1857">
        <v>45576000</v>
      </c>
      <c r="X1857">
        <v>25368000</v>
      </c>
      <c r="Y1857">
        <v>1581900</v>
      </c>
      <c r="Z1857">
        <v>1226300</v>
      </c>
      <c r="AA1857">
        <v>16255000</v>
      </c>
      <c r="AB1857">
        <v>0</v>
      </c>
      <c r="AC1857">
        <v>18901000</v>
      </c>
      <c r="AD1857">
        <v>951330</v>
      </c>
      <c r="AE1857">
        <v>6131800</v>
      </c>
      <c r="AF1857" s="5">
        <v>1355300</v>
      </c>
      <c r="AG1857" s="6">
        <v>1981600</v>
      </c>
      <c r="AH1857" s="6">
        <v>1103000</v>
      </c>
      <c r="AI1857" s="6">
        <f t="shared" si="504"/>
        <v>5.3545094403275473E-3</v>
      </c>
      <c r="AJ1857" s="6">
        <f t="shared" si="505"/>
        <v>3.9973556065750196E-3</v>
      </c>
      <c r="AK1857" s="6">
        <f t="shared" si="506"/>
        <v>2.5255176246857503E-3</v>
      </c>
      <c r="AL1857" s="6">
        <f t="shared" si="507"/>
        <v>3</v>
      </c>
      <c r="AM1857" s="6">
        <f t="shared" si="508"/>
        <v>3.9591275571961059E-3</v>
      </c>
      <c r="AN1857" s="7">
        <f t="shared" si="509"/>
        <v>1.1552473648708474E-3</v>
      </c>
      <c r="AO1857" s="5">
        <v>68777</v>
      </c>
      <c r="AP1857" s="6">
        <v>53317</v>
      </c>
      <c r="AQ1857" s="6">
        <v>706720</v>
      </c>
      <c r="AR1857" s="6">
        <f t="shared" si="510"/>
        <v>1.3141051814525141E-4</v>
      </c>
      <c r="AS1857" s="6">
        <f t="shared" si="511"/>
        <v>1.1162091180750372E-4</v>
      </c>
      <c r="AT1857" s="6">
        <f t="shared" si="512"/>
        <v>1.6496542823042947E-3</v>
      </c>
      <c r="AU1857" s="6">
        <f t="shared" si="513"/>
        <v>3</v>
      </c>
      <c r="AV1857" s="6">
        <f t="shared" si="514"/>
        <v>6.3089523741901665E-4</v>
      </c>
      <c r="AW1857" s="7">
        <f t="shared" si="515"/>
        <v>7.2041673161276298E-4</v>
      </c>
      <c r="AX1857" s="5">
        <v>0</v>
      </c>
      <c r="AY1857" s="6">
        <v>821790</v>
      </c>
      <c r="AZ1857" s="6">
        <v>41362</v>
      </c>
      <c r="BA1857" s="6">
        <f t="shared" si="516"/>
        <v>0</v>
      </c>
      <c r="BB1857" s="6">
        <f t="shared" si="517"/>
        <v>1.7825976868151884E-3</v>
      </c>
      <c r="BC1857" s="6">
        <f t="shared" si="518"/>
        <v>8.7117950944555928E-5</v>
      </c>
      <c r="BD1857" s="6">
        <f t="shared" si="519"/>
        <v>2</v>
      </c>
      <c r="BE1857" s="6">
        <f t="shared" si="520"/>
        <v>9.3485781887987221E-4</v>
      </c>
      <c r="BF1857" s="7">
        <f t="shared" si="521"/>
        <v>8.2056183903764571E-4</v>
      </c>
    </row>
    <row r="1858" spans="1:61" x14ac:dyDescent="0.25">
      <c r="A1858" t="s">
        <v>2856</v>
      </c>
      <c r="B1858" t="s">
        <v>2856</v>
      </c>
      <c r="C1858">
        <f>VLOOKUP(B1858,Annotation!D:E,2,FALSE)</f>
        <v>2671</v>
      </c>
      <c r="D1858" t="str">
        <f>VLOOKUP(B1858,Annotation!D:F,3,FALSE)</f>
        <v>phosphate acetyltransferase</v>
      </c>
      <c r="G1858">
        <v>30</v>
      </c>
      <c r="H1858">
        <v>30</v>
      </c>
      <c r="I1858">
        <v>30</v>
      </c>
      <c r="J1858">
        <v>27</v>
      </c>
      <c r="K1858">
        <v>25</v>
      </c>
      <c r="L1858">
        <v>28</v>
      </c>
      <c r="M1858">
        <v>9</v>
      </c>
      <c r="N1858">
        <v>10</v>
      </c>
      <c r="O1858">
        <v>9</v>
      </c>
      <c r="P1858">
        <v>7</v>
      </c>
      <c r="Q1858">
        <v>6</v>
      </c>
      <c r="R1858">
        <v>11</v>
      </c>
      <c r="S1858">
        <v>49.2</v>
      </c>
      <c r="T1858">
        <v>76.025000000000006</v>
      </c>
      <c r="U1858">
        <v>1792500000</v>
      </c>
      <c r="V1858">
        <v>159280000</v>
      </c>
      <c r="W1858">
        <v>309990000</v>
      </c>
      <c r="X1858">
        <v>505510000</v>
      </c>
      <c r="Y1858">
        <v>202140000</v>
      </c>
      <c r="Z1858">
        <v>233310000</v>
      </c>
      <c r="AA1858">
        <v>145590000</v>
      </c>
      <c r="AB1858">
        <v>112410000</v>
      </c>
      <c r="AC1858">
        <v>15502000</v>
      </c>
      <c r="AD1858">
        <v>108830000</v>
      </c>
      <c r="AE1858">
        <v>51216000</v>
      </c>
      <c r="AF1858" s="5">
        <v>4550800</v>
      </c>
      <c r="AG1858" s="6">
        <v>8856700</v>
      </c>
      <c r="AH1858" s="6">
        <v>14443000</v>
      </c>
      <c r="AI1858" s="6">
        <f t="shared" ref="AI1858:AI1921" si="522">(AF1858/$AF$2410)*100</f>
        <v>1.7979267734850292E-2</v>
      </c>
      <c r="AJ1858" s="6">
        <f t="shared" ref="AJ1858:AJ1921" si="523">(AG1858/$AG$2410)*100</f>
        <v>1.7866057428720716E-2</v>
      </c>
      <c r="AK1858" s="6">
        <f t="shared" ref="AK1858:AK1921" si="524">(AH1858/$AH$2410)*100</f>
        <v>3.3069855896043783E-2</v>
      </c>
      <c r="AL1858" s="6">
        <f t="shared" ref="AL1858:AL1921" si="525">COUNTIF(AI1858:AK1858,"&gt;0")</f>
        <v>3</v>
      </c>
      <c r="AM1858" s="6">
        <f t="shared" ref="AM1858:AM1921" si="526">IF(AL1858&gt;1,AVERAGEIF(AI1858:AK1858,"&gt;0"),0)</f>
        <v>2.2971727019871598E-2</v>
      </c>
      <c r="AN1858" s="7">
        <f t="shared" ref="AN1858:AN1921" si="527">IF(AL1858&gt;=2,_xlfn.STDEV.P(AI1858:AK1858),0)</f>
        <v>7.1406049810544964E-3</v>
      </c>
      <c r="AO1858" s="5">
        <v>5775300</v>
      </c>
      <c r="AP1858" s="6">
        <v>6665900</v>
      </c>
      <c r="AQ1858" s="6">
        <v>4159700</v>
      </c>
      <c r="AR1858" s="6">
        <f t="shared" ref="AR1858:AR1921" si="528">(AO1858/$AO$2410)*100</f>
        <v>1.1034723315123812E-2</v>
      </c>
      <c r="AS1858" s="6">
        <f t="shared" ref="AS1858:AS1921" si="529">(AP1858/$AP$2410)*100</f>
        <v>1.3955283230820173E-2</v>
      </c>
      <c r="AT1858" s="6">
        <f t="shared" ref="AT1858:AT1921" si="530">(AQ1858/$AQ$2410)*100</f>
        <v>9.7097392434078202E-3</v>
      </c>
      <c r="AU1858" s="6">
        <f t="shared" ref="AU1858:AU1921" si="531">COUNTIF(AR1858:AT1858,"&gt;0")</f>
        <v>3</v>
      </c>
      <c r="AV1858" s="6">
        <f t="shared" ref="AV1858:AV1921" si="532">IF(AU1858&gt;1,AVERAGEIF(AR1858:AT1858,"&gt;0"),0)</f>
        <v>1.1566581929783937E-2</v>
      </c>
      <c r="AW1858" s="7">
        <f t="shared" ref="AW1858:AW1921" si="533">IF(AU1858&gt;=2,_xlfn.STDEV.P(AR1858:AT1858),0)</f>
        <v>1.7735681787016126E-3</v>
      </c>
      <c r="AX1858" s="5">
        <v>3211700</v>
      </c>
      <c r="AY1858" s="6">
        <v>442910</v>
      </c>
      <c r="AZ1858" s="6">
        <v>3109500</v>
      </c>
      <c r="BA1858" s="6">
        <f t="shared" ref="BA1858:BA1921" si="534">(AX1858/$AX$2410)*100</f>
        <v>5.9370686296178242E-3</v>
      </c>
      <c r="BB1858" s="6">
        <f t="shared" ref="BB1858:BB1921" si="535">(AY1858/$AY$2410)*100</f>
        <v>9.6074464457746511E-4</v>
      </c>
      <c r="BC1858" s="6">
        <f t="shared" ref="BC1858:BC1921" si="536">(AZ1858/$AZ$2410)*100</f>
        <v>6.549327123013796E-3</v>
      </c>
      <c r="BD1858" s="6">
        <f t="shared" ref="BD1858:BD1921" si="537">COUNTIF(BA1858:BC1858,"&gt;0")</f>
        <v>3</v>
      </c>
      <c r="BE1858" s="6">
        <f t="shared" ref="BE1858:BE1921" si="538">IF(BD1858&gt;1,AVERAGEIF(BA1858:BC1858,"&gt;0"),0)</f>
        <v>4.482380132403028E-3</v>
      </c>
      <c r="BF1858" s="7">
        <f t="shared" ref="BF1858:BF1921" si="539">IF(BD1858&gt;=2,_xlfn.STDEV.P(BA1858:BC1858),0)</f>
        <v>2.5026855572255671E-3</v>
      </c>
      <c r="BH1858" t="s">
        <v>2857</v>
      </c>
      <c r="BI1858" t="s">
        <v>2858</v>
      </c>
    </row>
    <row r="1859" spans="1:61" x14ac:dyDescent="0.25">
      <c r="A1859" t="s">
        <v>2859</v>
      </c>
      <c r="B1859" t="s">
        <v>2859</v>
      </c>
      <c r="C1859">
        <f>VLOOKUP(B1859,Annotation!D:E,2,FALSE)</f>
        <v>2672</v>
      </c>
      <c r="D1859" t="str">
        <f>VLOOKUP(B1859,Annotation!D:F,3,FALSE)</f>
        <v>hypothetical protein</v>
      </c>
      <c r="G1859">
        <v>7</v>
      </c>
      <c r="H1859">
        <v>7</v>
      </c>
      <c r="I1859">
        <v>7</v>
      </c>
      <c r="J1859">
        <v>4</v>
      </c>
      <c r="K1859">
        <v>5</v>
      </c>
      <c r="L1859">
        <v>3</v>
      </c>
      <c r="M1859">
        <v>3</v>
      </c>
      <c r="N1859">
        <v>3</v>
      </c>
      <c r="O1859">
        <v>2</v>
      </c>
      <c r="P1859">
        <v>0</v>
      </c>
      <c r="Q1859">
        <v>2</v>
      </c>
      <c r="R1859">
        <v>0</v>
      </c>
      <c r="S1859">
        <v>38.1</v>
      </c>
      <c r="T1859">
        <v>24.503</v>
      </c>
      <c r="U1859">
        <v>33025000</v>
      </c>
      <c r="V1859">
        <v>6933400</v>
      </c>
      <c r="W1859">
        <v>11259000</v>
      </c>
      <c r="X1859">
        <v>3026300</v>
      </c>
      <c r="Y1859">
        <v>2941400</v>
      </c>
      <c r="Z1859">
        <v>3503600</v>
      </c>
      <c r="AA1859">
        <v>1084100</v>
      </c>
      <c r="AB1859">
        <v>0</v>
      </c>
      <c r="AC1859">
        <v>4276600</v>
      </c>
      <c r="AD1859">
        <v>0</v>
      </c>
      <c r="AE1859">
        <v>2752100</v>
      </c>
      <c r="AF1859" s="5">
        <v>577780</v>
      </c>
      <c r="AG1859" s="6">
        <v>938280</v>
      </c>
      <c r="AH1859" s="6">
        <v>252190</v>
      </c>
      <c r="AI1859" s="6">
        <f t="shared" si="522"/>
        <v>2.2826890462867631E-3</v>
      </c>
      <c r="AJ1859" s="6">
        <f t="shared" si="523"/>
        <v>1.892732548716799E-3</v>
      </c>
      <c r="AK1859" s="6">
        <f t="shared" si="524"/>
        <v>5.7743453288259237E-4</v>
      </c>
      <c r="AL1859" s="6">
        <f t="shared" si="525"/>
        <v>3</v>
      </c>
      <c r="AM1859" s="6">
        <f t="shared" si="526"/>
        <v>1.5842853759620516E-3</v>
      </c>
      <c r="AN1859" s="7">
        <f t="shared" si="527"/>
        <v>7.2953317615062196E-4</v>
      </c>
      <c r="AO1859" s="5">
        <v>245120</v>
      </c>
      <c r="AP1859" s="6">
        <v>291970</v>
      </c>
      <c r="AQ1859" s="6">
        <v>90338</v>
      </c>
      <c r="AR1859" s="6">
        <f t="shared" si="528"/>
        <v>4.6834474036035341E-4</v>
      </c>
      <c r="AS1859" s="6">
        <f t="shared" si="529"/>
        <v>6.1124890035892609E-4</v>
      </c>
      <c r="AT1859" s="6">
        <f t="shared" si="530"/>
        <v>2.1087059734379297E-4</v>
      </c>
      <c r="AU1859" s="6">
        <f t="shared" si="531"/>
        <v>3</v>
      </c>
      <c r="AV1859" s="6">
        <f t="shared" si="532"/>
        <v>4.3015474602102417E-4</v>
      </c>
      <c r="AW1859" s="7">
        <f t="shared" si="533"/>
        <v>1.6566945631195457E-4</v>
      </c>
      <c r="AX1859" s="5">
        <v>0</v>
      </c>
      <c r="AY1859" s="6">
        <v>356380</v>
      </c>
      <c r="AZ1859" s="6">
        <v>0</v>
      </c>
      <c r="BA1859" s="6">
        <f t="shared" si="534"/>
        <v>0</v>
      </c>
      <c r="BB1859" s="6">
        <f t="shared" si="535"/>
        <v>7.7304684119689556E-4</v>
      </c>
      <c r="BC1859" s="6">
        <f t="shared" si="536"/>
        <v>0</v>
      </c>
      <c r="BD1859" s="6">
        <f t="shared" si="537"/>
        <v>1</v>
      </c>
      <c r="BE1859" s="6">
        <f t="shared" si="538"/>
        <v>0</v>
      </c>
      <c r="BF1859" s="7">
        <f t="shared" si="539"/>
        <v>0</v>
      </c>
    </row>
    <row r="1860" spans="1:61" x14ac:dyDescent="0.25">
      <c r="A1860" t="s">
        <v>2860</v>
      </c>
      <c r="B1860" t="s">
        <v>2860</v>
      </c>
      <c r="C1860">
        <f>VLOOKUP(B1860,Annotation!D:E,2,FALSE)</f>
        <v>2673</v>
      </c>
      <c r="D1860" t="str">
        <f>VLOOKUP(B1860,Annotation!D:F,3,FALSE)</f>
        <v>methylcrotonoyl-CoA carboxylase</v>
      </c>
      <c r="G1860">
        <v>31</v>
      </c>
      <c r="H1860">
        <v>31</v>
      </c>
      <c r="I1860">
        <v>31</v>
      </c>
      <c r="J1860">
        <v>20</v>
      </c>
      <c r="K1860">
        <v>26</v>
      </c>
      <c r="L1860">
        <v>26</v>
      </c>
      <c r="M1860">
        <v>17</v>
      </c>
      <c r="N1860">
        <v>17</v>
      </c>
      <c r="O1860">
        <v>14</v>
      </c>
      <c r="P1860">
        <v>7</v>
      </c>
      <c r="Q1860">
        <v>8</v>
      </c>
      <c r="R1860">
        <v>9</v>
      </c>
      <c r="S1860">
        <v>61.4</v>
      </c>
      <c r="T1860">
        <v>59.570999999999998</v>
      </c>
      <c r="U1860">
        <v>850610000</v>
      </c>
      <c r="V1860">
        <v>29585000</v>
      </c>
      <c r="W1860">
        <v>77482000</v>
      </c>
      <c r="X1860">
        <v>119800000</v>
      </c>
      <c r="Y1860">
        <v>150960000</v>
      </c>
      <c r="Z1860">
        <v>249870000</v>
      </c>
      <c r="AA1860">
        <v>114140000</v>
      </c>
      <c r="AB1860">
        <v>81179000</v>
      </c>
      <c r="AC1860">
        <v>11532000</v>
      </c>
      <c r="AD1860">
        <v>16061000</v>
      </c>
      <c r="AE1860">
        <v>28354000</v>
      </c>
      <c r="AF1860" s="5">
        <v>986180</v>
      </c>
      <c r="AG1860" s="6">
        <v>2582700</v>
      </c>
      <c r="AH1860" s="6">
        <v>3993300</v>
      </c>
      <c r="AI1860" s="6">
        <f t="shared" si="522"/>
        <v>3.8961928132975874E-3</v>
      </c>
      <c r="AJ1860" s="6">
        <f t="shared" si="523"/>
        <v>5.2099163933696513E-3</v>
      </c>
      <c r="AK1860" s="6">
        <f t="shared" si="524"/>
        <v>9.1433812607956549E-3</v>
      </c>
      <c r="AL1860" s="6">
        <f t="shared" si="525"/>
        <v>3</v>
      </c>
      <c r="AM1860" s="6">
        <f t="shared" si="526"/>
        <v>6.0831634891542986E-3</v>
      </c>
      <c r="AN1860" s="7">
        <f t="shared" si="527"/>
        <v>2.2293746535163228E-3</v>
      </c>
      <c r="AO1860" s="5">
        <v>5032100</v>
      </c>
      <c r="AP1860" s="6">
        <v>8329000</v>
      </c>
      <c r="AQ1860" s="6">
        <v>3804700</v>
      </c>
      <c r="AR1860" s="6">
        <f t="shared" si="528"/>
        <v>9.6147093993445426E-3</v>
      </c>
      <c r="AS1860" s="6">
        <f t="shared" si="529"/>
        <v>1.7437038363837021E-2</v>
      </c>
      <c r="AT1860" s="6">
        <f t="shared" si="530"/>
        <v>8.8810839482159135E-3</v>
      </c>
      <c r="AU1860" s="6">
        <f t="shared" si="531"/>
        <v>3</v>
      </c>
      <c r="AV1860" s="6">
        <f t="shared" si="532"/>
        <v>1.1977610570465827E-2</v>
      </c>
      <c r="AW1860" s="7">
        <f t="shared" si="533"/>
        <v>3.871999091676142E-3</v>
      </c>
      <c r="AX1860" s="5">
        <v>2706000</v>
      </c>
      <c r="AY1860" s="6">
        <v>384390</v>
      </c>
      <c r="AZ1860" s="6">
        <v>535380</v>
      </c>
      <c r="BA1860" s="6">
        <f t="shared" si="534"/>
        <v>5.0022442045476951E-3</v>
      </c>
      <c r="BB1860" s="6">
        <f t="shared" si="535"/>
        <v>8.338051385814991E-4</v>
      </c>
      <c r="BC1860" s="6">
        <f t="shared" si="536"/>
        <v>1.1276342676054434E-3</v>
      </c>
      <c r="BD1860" s="6">
        <f t="shared" si="537"/>
        <v>3</v>
      </c>
      <c r="BE1860" s="6">
        <f t="shared" si="538"/>
        <v>2.3212278702448796E-3</v>
      </c>
      <c r="BF1860" s="7">
        <f t="shared" si="539"/>
        <v>1.8995561460272105E-3</v>
      </c>
      <c r="BH1860">
        <v>2562</v>
      </c>
      <c r="BI1860">
        <v>403</v>
      </c>
    </row>
    <row r="1861" spans="1:61" x14ac:dyDescent="0.25">
      <c r="A1861" t="s">
        <v>3751</v>
      </c>
      <c r="B1861" t="s">
        <v>3751</v>
      </c>
      <c r="C1861">
        <f>VLOOKUP(B1861,Annotation!D:E,2,FALSE)</f>
        <v>2674</v>
      </c>
      <c r="D1861" t="str">
        <f>VLOOKUP(B1861,Annotation!D:F,3,FALSE)</f>
        <v>T9SS type B sorting domain-containing protein</v>
      </c>
      <c r="G1861">
        <v>25</v>
      </c>
      <c r="H1861">
        <v>9</v>
      </c>
      <c r="I1861">
        <v>9</v>
      </c>
      <c r="J1861">
        <v>8</v>
      </c>
      <c r="K1861">
        <v>8</v>
      </c>
      <c r="L1861">
        <v>5</v>
      </c>
      <c r="M1861">
        <v>4</v>
      </c>
      <c r="N1861">
        <v>4</v>
      </c>
      <c r="O1861">
        <v>3</v>
      </c>
      <c r="P1861">
        <v>3</v>
      </c>
      <c r="Q1861">
        <v>5</v>
      </c>
      <c r="R1861">
        <v>2</v>
      </c>
      <c r="S1861">
        <v>17.8</v>
      </c>
      <c r="T1861">
        <v>199.4</v>
      </c>
      <c r="U1861">
        <v>41714000</v>
      </c>
      <c r="V1861">
        <v>2091800</v>
      </c>
      <c r="W1861">
        <v>9576600</v>
      </c>
      <c r="X1861">
        <v>3652100</v>
      </c>
      <c r="Y1861">
        <v>16501000</v>
      </c>
      <c r="Z1861">
        <v>2019900</v>
      </c>
      <c r="AA1861">
        <v>2470500</v>
      </c>
      <c r="AB1861">
        <v>2916900</v>
      </c>
      <c r="AC1861">
        <v>1882800</v>
      </c>
      <c r="AD1861">
        <v>602380</v>
      </c>
      <c r="AE1861">
        <v>970100</v>
      </c>
      <c r="AF1861" s="5">
        <v>48647</v>
      </c>
      <c r="AG1861" s="6">
        <v>222710</v>
      </c>
      <c r="AH1861" s="6">
        <v>84933</v>
      </c>
      <c r="AI1861" s="6">
        <f t="shared" si="522"/>
        <v>1.9219421585155622E-4</v>
      </c>
      <c r="AJ1861" s="6">
        <f t="shared" si="523"/>
        <v>4.4925871373653739E-4</v>
      </c>
      <c r="AK1861" s="6">
        <f t="shared" si="524"/>
        <v>1.9446943646186292E-4</v>
      </c>
      <c r="AL1861" s="6">
        <f t="shared" si="525"/>
        <v>3</v>
      </c>
      <c r="AM1861" s="6">
        <f t="shared" si="526"/>
        <v>2.7864078868331882E-4</v>
      </c>
      <c r="AN1861" s="7">
        <f t="shared" si="527"/>
        <v>1.2064866740334838E-4</v>
      </c>
      <c r="AO1861" s="5">
        <v>383750</v>
      </c>
      <c r="AP1861" s="6">
        <v>46975</v>
      </c>
      <c r="AQ1861" s="6">
        <v>57453</v>
      </c>
      <c r="AR1861" s="6">
        <f t="shared" si="528"/>
        <v>7.3322166332117169E-4</v>
      </c>
      <c r="AS1861" s="6">
        <f t="shared" si="529"/>
        <v>9.8343723993425883E-5</v>
      </c>
      <c r="AT1861" s="6">
        <f t="shared" si="530"/>
        <v>1.3410910612580461E-4</v>
      </c>
      <c r="AU1861" s="6">
        <f t="shared" si="531"/>
        <v>3</v>
      </c>
      <c r="AV1861" s="6">
        <f t="shared" si="532"/>
        <v>3.2189149781346741E-4</v>
      </c>
      <c r="AW1861" s="7">
        <f t="shared" si="533"/>
        <v>2.9122061446289058E-4</v>
      </c>
      <c r="AX1861" s="5">
        <v>67835</v>
      </c>
      <c r="AY1861" s="6">
        <v>43785</v>
      </c>
      <c r="AZ1861" s="6">
        <v>14009</v>
      </c>
      <c r="BA1861" s="6">
        <f t="shared" si="534"/>
        <v>1.2539809150609495E-4</v>
      </c>
      <c r="BB1861" s="6">
        <f t="shared" si="535"/>
        <v>9.4976867225450557E-5</v>
      </c>
      <c r="BC1861" s="6">
        <f t="shared" si="536"/>
        <v>2.9506198316867755E-5</v>
      </c>
      <c r="BD1861" s="6">
        <f t="shared" si="537"/>
        <v>3</v>
      </c>
      <c r="BE1861" s="6">
        <f t="shared" si="538"/>
        <v>8.3293719016137757E-5</v>
      </c>
      <c r="BF1861" s="7">
        <f t="shared" si="539"/>
        <v>4.0009880104078594E-5</v>
      </c>
      <c r="BH1861">
        <v>177</v>
      </c>
      <c r="BI1861">
        <v>1793</v>
      </c>
    </row>
    <row r="1862" spans="1:61" x14ac:dyDescent="0.25">
      <c r="A1862" t="s">
        <v>2861</v>
      </c>
      <c r="B1862" t="s">
        <v>2861</v>
      </c>
      <c r="C1862">
        <f>VLOOKUP(B1862,Annotation!D:E,2,FALSE)</f>
        <v>2676</v>
      </c>
      <c r="D1862" t="str">
        <f>VLOOKUP(B1862,Annotation!D:F,3,FALSE)</f>
        <v>ATP-binding cassette domain-containing protein</v>
      </c>
      <c r="G1862">
        <v>15</v>
      </c>
      <c r="H1862">
        <v>15</v>
      </c>
      <c r="I1862">
        <v>15</v>
      </c>
      <c r="J1862">
        <v>9</v>
      </c>
      <c r="K1862">
        <v>11</v>
      </c>
      <c r="L1862">
        <v>0</v>
      </c>
      <c r="M1862">
        <v>3</v>
      </c>
      <c r="N1862">
        <v>1</v>
      </c>
      <c r="O1862">
        <v>2</v>
      </c>
      <c r="P1862">
        <v>4</v>
      </c>
      <c r="Q1862">
        <v>3</v>
      </c>
      <c r="R1862">
        <v>1</v>
      </c>
      <c r="S1862">
        <v>61.9</v>
      </c>
      <c r="T1862">
        <v>33.238999999999997</v>
      </c>
      <c r="U1862">
        <v>243480000</v>
      </c>
      <c r="V1862">
        <v>31542000</v>
      </c>
      <c r="W1862">
        <v>101970000</v>
      </c>
      <c r="X1862">
        <v>0</v>
      </c>
      <c r="Y1862">
        <v>7170300</v>
      </c>
      <c r="Z1862">
        <v>0</v>
      </c>
      <c r="AA1862">
        <v>183040</v>
      </c>
      <c r="AB1862">
        <v>36319000</v>
      </c>
      <c r="AC1862">
        <v>45160000</v>
      </c>
      <c r="AD1862">
        <v>21135000</v>
      </c>
      <c r="AE1862">
        <v>15218000</v>
      </c>
      <c r="AF1862" s="5">
        <v>1971400</v>
      </c>
      <c r="AG1862" s="6">
        <v>6373400</v>
      </c>
      <c r="AH1862" s="6">
        <v>0</v>
      </c>
      <c r="AI1862" s="6">
        <f t="shared" si="522"/>
        <v>7.7885928655365803E-3</v>
      </c>
      <c r="AJ1862" s="6">
        <f t="shared" si="523"/>
        <v>1.2856654331320765E-2</v>
      </c>
      <c r="AK1862" s="6">
        <f t="shared" si="524"/>
        <v>0</v>
      </c>
      <c r="AL1862" s="6">
        <f t="shared" si="525"/>
        <v>2</v>
      </c>
      <c r="AM1862" s="6">
        <f t="shared" si="526"/>
        <v>1.0322623598428672E-2</v>
      </c>
      <c r="AN1862" s="7">
        <f t="shared" si="527"/>
        <v>5.2877319906146159E-3</v>
      </c>
      <c r="AO1862" s="5">
        <v>448140</v>
      </c>
      <c r="AP1862" s="6">
        <v>0</v>
      </c>
      <c r="AQ1862" s="6">
        <v>11440</v>
      </c>
      <c r="AR1862" s="6">
        <f t="shared" si="528"/>
        <v>8.5625004873159571E-4</v>
      </c>
      <c r="AS1862" s="6">
        <f t="shared" si="529"/>
        <v>0</v>
      </c>
      <c r="AT1862" s="6">
        <f t="shared" si="530"/>
        <v>2.6703708667592726E-5</v>
      </c>
      <c r="AU1862" s="6">
        <f t="shared" si="531"/>
        <v>2</v>
      </c>
      <c r="AV1862" s="6">
        <f t="shared" si="532"/>
        <v>4.4147687869959421E-4</v>
      </c>
      <c r="AW1862" s="7">
        <f t="shared" si="533"/>
        <v>3.9749554355615754E-4</v>
      </c>
      <c r="AX1862" s="5">
        <v>2270000</v>
      </c>
      <c r="AY1862" s="6">
        <v>2822500</v>
      </c>
      <c r="AZ1862" s="6">
        <v>1320900</v>
      </c>
      <c r="BA1862" s="6">
        <f t="shared" si="534"/>
        <v>4.1962654635340976E-3</v>
      </c>
      <c r="BB1862" s="6">
        <f t="shared" si="535"/>
        <v>6.1224667750104881E-3</v>
      </c>
      <c r="BC1862" s="6">
        <f t="shared" si="536"/>
        <v>2.7821213046434873E-3</v>
      </c>
      <c r="BD1862" s="6">
        <f t="shared" si="537"/>
        <v>3</v>
      </c>
      <c r="BE1862" s="6">
        <f t="shared" si="538"/>
        <v>4.3669511810626909E-3</v>
      </c>
      <c r="BF1862" s="7">
        <f t="shared" si="539"/>
        <v>1.3690208608044224E-3</v>
      </c>
      <c r="BH1862" t="s">
        <v>2862</v>
      </c>
      <c r="BI1862" t="s">
        <v>2863</v>
      </c>
    </row>
    <row r="1863" spans="1:61" x14ac:dyDescent="0.25">
      <c r="A1863" t="s">
        <v>2864</v>
      </c>
      <c r="B1863" t="s">
        <v>2864</v>
      </c>
      <c r="C1863">
        <f>VLOOKUP(B1863,Annotation!D:E,2,FALSE)</f>
        <v>2677</v>
      </c>
      <c r="D1863" t="str">
        <f>VLOOKUP(B1863,Annotation!D:F,3,FALSE)</f>
        <v>hypothetical protein</v>
      </c>
      <c r="G1863">
        <v>3</v>
      </c>
      <c r="H1863">
        <v>3</v>
      </c>
      <c r="I1863">
        <v>3</v>
      </c>
      <c r="J1863">
        <v>3</v>
      </c>
      <c r="K1863">
        <v>3</v>
      </c>
      <c r="L1863">
        <v>2</v>
      </c>
      <c r="M1863">
        <v>1</v>
      </c>
      <c r="N1863">
        <v>1</v>
      </c>
      <c r="O1863">
        <v>0</v>
      </c>
      <c r="P1863">
        <v>0</v>
      </c>
      <c r="Q1863">
        <v>2</v>
      </c>
      <c r="R1863">
        <v>0</v>
      </c>
      <c r="S1863">
        <v>20.5</v>
      </c>
      <c r="T1863">
        <v>19.263000000000002</v>
      </c>
      <c r="U1863">
        <v>88688000</v>
      </c>
      <c r="V1863">
        <v>6499800</v>
      </c>
      <c r="W1863">
        <v>12699000</v>
      </c>
      <c r="X1863">
        <v>25272000</v>
      </c>
      <c r="Y1863">
        <v>25260000</v>
      </c>
      <c r="Z1863">
        <v>0</v>
      </c>
      <c r="AA1863">
        <v>0</v>
      </c>
      <c r="AB1863">
        <v>0</v>
      </c>
      <c r="AC1863">
        <v>18957000</v>
      </c>
      <c r="AD1863">
        <v>0</v>
      </c>
      <c r="AE1863">
        <v>11086000</v>
      </c>
      <c r="AF1863" s="5">
        <v>812480</v>
      </c>
      <c r="AG1863" s="6">
        <v>1587400</v>
      </c>
      <c r="AH1863" s="6">
        <v>3159000</v>
      </c>
      <c r="AI1863" s="6">
        <f t="shared" si="522"/>
        <v>3.2099401092579687E-3</v>
      </c>
      <c r="AJ1863" s="6">
        <f t="shared" si="523"/>
        <v>3.2021610263813006E-3</v>
      </c>
      <c r="AK1863" s="6">
        <f t="shared" si="524"/>
        <v>7.2331007945442283E-3</v>
      </c>
      <c r="AL1863" s="6">
        <f t="shared" si="525"/>
        <v>3</v>
      </c>
      <c r="AM1863" s="6">
        <f t="shared" si="526"/>
        <v>4.5484006433944993E-3</v>
      </c>
      <c r="AN1863" s="7">
        <f t="shared" si="527"/>
        <v>1.8983723387365529E-3</v>
      </c>
      <c r="AO1863" s="5">
        <v>3157500</v>
      </c>
      <c r="AP1863" s="6">
        <v>0</v>
      </c>
      <c r="AQ1863" s="6">
        <v>0</v>
      </c>
      <c r="AR1863" s="6">
        <f t="shared" si="528"/>
        <v>6.0329573991833212E-3</v>
      </c>
      <c r="AS1863" s="6">
        <f t="shared" si="529"/>
        <v>0</v>
      </c>
      <c r="AT1863" s="6">
        <f t="shared" si="530"/>
        <v>0</v>
      </c>
      <c r="AU1863" s="6">
        <f t="shared" si="531"/>
        <v>1</v>
      </c>
      <c r="AV1863" s="6">
        <f t="shared" si="532"/>
        <v>0</v>
      </c>
      <c r="AW1863" s="7">
        <f t="shared" si="533"/>
        <v>0</v>
      </c>
      <c r="AX1863" s="5">
        <v>0</v>
      </c>
      <c r="AY1863" s="6">
        <v>2369700</v>
      </c>
      <c r="AZ1863" s="6">
        <v>0</v>
      </c>
      <c r="BA1863" s="6">
        <f t="shared" si="534"/>
        <v>0</v>
      </c>
      <c r="BB1863" s="6">
        <f t="shared" si="535"/>
        <v>5.1402690936199662E-3</v>
      </c>
      <c r="BC1863" s="6">
        <f t="shared" si="536"/>
        <v>0</v>
      </c>
      <c r="BD1863" s="6">
        <f t="shared" si="537"/>
        <v>1</v>
      </c>
      <c r="BE1863" s="6">
        <f t="shared" si="538"/>
        <v>0</v>
      </c>
      <c r="BF1863" s="7">
        <f t="shared" si="539"/>
        <v>0</v>
      </c>
    </row>
    <row r="1864" spans="1:61" x14ac:dyDescent="0.25">
      <c r="A1864" t="s">
        <v>2865</v>
      </c>
      <c r="B1864" t="s">
        <v>2865</v>
      </c>
      <c r="C1864">
        <f>VLOOKUP(B1864,Annotation!D:E,2,FALSE)</f>
        <v>2678</v>
      </c>
      <c r="D1864" t="str">
        <f>VLOOKUP(B1864,Annotation!D:F,3,FALSE)</f>
        <v>PaaI family thioesterase</v>
      </c>
      <c r="G1864">
        <v>4</v>
      </c>
      <c r="H1864">
        <v>4</v>
      </c>
      <c r="I1864">
        <v>4</v>
      </c>
      <c r="J1864">
        <v>3</v>
      </c>
      <c r="K1864">
        <v>4</v>
      </c>
      <c r="L1864">
        <v>1</v>
      </c>
      <c r="M1864">
        <v>0</v>
      </c>
      <c r="N1864">
        <v>1</v>
      </c>
      <c r="O1864">
        <v>0</v>
      </c>
      <c r="P1864">
        <v>1</v>
      </c>
      <c r="Q1864">
        <v>0</v>
      </c>
      <c r="R1864">
        <v>1</v>
      </c>
      <c r="S1864">
        <v>29</v>
      </c>
      <c r="T1864">
        <v>15.196999999999999</v>
      </c>
      <c r="U1864">
        <v>12102000</v>
      </c>
      <c r="V1864">
        <v>3430000</v>
      </c>
      <c r="W1864">
        <v>4291600</v>
      </c>
      <c r="X1864">
        <v>3594200</v>
      </c>
      <c r="Y1864">
        <v>0</v>
      </c>
      <c r="Z1864">
        <v>523650</v>
      </c>
      <c r="AA1864">
        <v>0</v>
      </c>
      <c r="AB1864">
        <v>0</v>
      </c>
      <c r="AC1864">
        <v>0</v>
      </c>
      <c r="AD1864">
        <v>262980</v>
      </c>
      <c r="AE1864">
        <v>2420500</v>
      </c>
      <c r="AF1864" s="5">
        <v>686010</v>
      </c>
      <c r="AG1864" s="6">
        <v>858330</v>
      </c>
      <c r="AH1864" s="6">
        <v>718840</v>
      </c>
      <c r="AI1864" s="6">
        <f t="shared" si="522"/>
        <v>2.7102833477157091E-3</v>
      </c>
      <c r="AJ1864" s="6">
        <f t="shared" si="523"/>
        <v>1.7314545002985145E-3</v>
      </c>
      <c r="AK1864" s="6">
        <f t="shared" si="524"/>
        <v>1.6459139522476017E-3</v>
      </c>
      <c r="AL1864" s="6">
        <f t="shared" si="525"/>
        <v>3</v>
      </c>
      <c r="AM1864" s="6">
        <f t="shared" si="526"/>
        <v>2.0292172667539417E-3</v>
      </c>
      <c r="AN1864" s="7">
        <f t="shared" si="527"/>
        <v>4.8285094409329405E-4</v>
      </c>
      <c r="AO1864" s="5">
        <v>0</v>
      </c>
      <c r="AP1864" s="6">
        <v>104730</v>
      </c>
      <c r="AQ1864" s="6">
        <v>0</v>
      </c>
      <c r="AR1864" s="6">
        <f t="shared" si="528"/>
        <v>0</v>
      </c>
      <c r="AS1864" s="6">
        <f t="shared" si="529"/>
        <v>2.1925573632424679E-4</v>
      </c>
      <c r="AT1864" s="6">
        <f t="shared" si="530"/>
        <v>0</v>
      </c>
      <c r="AU1864" s="6">
        <f t="shared" si="531"/>
        <v>1</v>
      </c>
      <c r="AV1864" s="6">
        <f t="shared" si="532"/>
        <v>0</v>
      </c>
      <c r="AW1864" s="7">
        <f t="shared" si="533"/>
        <v>0</v>
      </c>
      <c r="AX1864" s="5">
        <v>0</v>
      </c>
      <c r="AY1864" s="6">
        <v>0</v>
      </c>
      <c r="AZ1864" s="6">
        <v>52595</v>
      </c>
      <c r="BA1864" s="6">
        <f t="shared" si="534"/>
        <v>0</v>
      </c>
      <c r="BB1864" s="6">
        <f t="shared" si="535"/>
        <v>0</v>
      </c>
      <c r="BC1864" s="6">
        <f t="shared" si="536"/>
        <v>1.107772503730216E-4</v>
      </c>
      <c r="BD1864" s="6">
        <f t="shared" si="537"/>
        <v>1</v>
      </c>
      <c r="BE1864" s="6">
        <f t="shared" si="538"/>
        <v>0</v>
      </c>
      <c r="BF1864" s="7">
        <f t="shared" si="539"/>
        <v>0</v>
      </c>
    </row>
    <row r="1865" spans="1:61" x14ac:dyDescent="0.25">
      <c r="A1865" t="s">
        <v>2866</v>
      </c>
      <c r="B1865" t="s">
        <v>2866</v>
      </c>
      <c r="C1865">
        <f>VLOOKUP(B1865,Annotation!D:E,2,FALSE)</f>
        <v>2679</v>
      </c>
      <c r="D1865" t="str">
        <f>VLOOKUP(B1865,Annotation!D:F,3,FALSE)</f>
        <v>chorismate-binding protein</v>
      </c>
      <c r="G1865">
        <v>6</v>
      </c>
      <c r="H1865">
        <v>6</v>
      </c>
      <c r="I1865">
        <v>6</v>
      </c>
      <c r="J1865">
        <v>1</v>
      </c>
      <c r="K1865">
        <v>2</v>
      </c>
      <c r="L1865">
        <v>3</v>
      </c>
      <c r="M1865">
        <v>1</v>
      </c>
      <c r="N1865">
        <v>1</v>
      </c>
      <c r="O1865">
        <v>1</v>
      </c>
      <c r="P1865">
        <v>2</v>
      </c>
      <c r="Q1865">
        <v>3</v>
      </c>
      <c r="R1865">
        <v>2</v>
      </c>
      <c r="S1865">
        <v>25.7</v>
      </c>
      <c r="T1865">
        <v>37.061999999999998</v>
      </c>
      <c r="U1865">
        <v>55641000</v>
      </c>
      <c r="V1865">
        <v>9382900</v>
      </c>
      <c r="W1865">
        <v>17595000</v>
      </c>
      <c r="X1865">
        <v>1326200</v>
      </c>
      <c r="Y1865">
        <v>5449900</v>
      </c>
      <c r="Z1865">
        <v>2189400</v>
      </c>
      <c r="AA1865">
        <v>1871100</v>
      </c>
      <c r="AB1865">
        <v>1420900</v>
      </c>
      <c r="AC1865">
        <v>15003000</v>
      </c>
      <c r="AD1865">
        <v>1402500</v>
      </c>
      <c r="AE1865">
        <v>3273000</v>
      </c>
      <c r="AF1865" s="5">
        <v>551940</v>
      </c>
      <c r="AG1865" s="6">
        <v>1035000</v>
      </c>
      <c r="AH1865" s="6">
        <v>78011</v>
      </c>
      <c r="AI1865" s="6">
        <f t="shared" si="522"/>
        <v>2.1806005611262353E-3</v>
      </c>
      <c r="AJ1865" s="6">
        <f t="shared" si="523"/>
        <v>2.0878396511935533E-3</v>
      </c>
      <c r="AK1865" s="6">
        <f t="shared" si="524"/>
        <v>1.7862026783260207E-4</v>
      </c>
      <c r="AL1865" s="6">
        <f t="shared" si="525"/>
        <v>3</v>
      </c>
      <c r="AM1865" s="6">
        <f t="shared" si="526"/>
        <v>1.4823534933841303E-3</v>
      </c>
      <c r="AN1865" s="7">
        <f t="shared" si="527"/>
        <v>9.2265608947145216E-4</v>
      </c>
      <c r="AO1865" s="5">
        <v>320580</v>
      </c>
      <c r="AP1865" s="6">
        <v>128790</v>
      </c>
      <c r="AQ1865" s="6">
        <v>110060</v>
      </c>
      <c r="AR1865" s="6">
        <f t="shared" si="528"/>
        <v>6.1252430183062205E-4</v>
      </c>
      <c r="AS1865" s="6">
        <f t="shared" si="529"/>
        <v>2.6962614610140113E-4</v>
      </c>
      <c r="AT1865" s="6">
        <f t="shared" si="530"/>
        <v>2.569064839121727E-4</v>
      </c>
      <c r="AU1865" s="6">
        <f t="shared" si="531"/>
        <v>3</v>
      </c>
      <c r="AV1865" s="6">
        <f t="shared" si="532"/>
        <v>3.7968564394806528E-4</v>
      </c>
      <c r="AW1865" s="7">
        <f t="shared" si="533"/>
        <v>1.6472366335768671E-4</v>
      </c>
      <c r="AX1865" s="5">
        <v>83582</v>
      </c>
      <c r="AY1865" s="6">
        <v>882530</v>
      </c>
      <c r="AZ1865" s="6">
        <v>82499</v>
      </c>
      <c r="BA1865" s="6">
        <f t="shared" si="534"/>
        <v>1.545076035123819E-4</v>
      </c>
      <c r="BB1865" s="6">
        <f t="shared" si="535"/>
        <v>1.9143527379805159E-3</v>
      </c>
      <c r="BC1865" s="6">
        <f t="shared" si="536"/>
        <v>1.7376199978180263E-4</v>
      </c>
      <c r="BD1865" s="6">
        <f t="shared" si="537"/>
        <v>3</v>
      </c>
      <c r="BE1865" s="6">
        <f t="shared" si="538"/>
        <v>7.4754078042490015E-4</v>
      </c>
      <c r="BF1865" s="7">
        <f t="shared" si="539"/>
        <v>8.2509809160891134E-4</v>
      </c>
    </row>
    <row r="1866" spans="1:61" x14ac:dyDescent="0.25">
      <c r="A1866" t="s">
        <v>2867</v>
      </c>
      <c r="B1866" t="s">
        <v>2867</v>
      </c>
      <c r="C1866">
        <f>VLOOKUP(B1866,Annotation!D:E,2,FALSE)</f>
        <v>2680</v>
      </c>
      <c r="D1866" t="str">
        <f>VLOOKUP(B1866,Annotation!D:F,3,FALSE)</f>
        <v>PUR family DNA/RNA-binding protein</v>
      </c>
      <c r="G1866">
        <v>15</v>
      </c>
      <c r="H1866">
        <v>15</v>
      </c>
      <c r="I1866">
        <v>15</v>
      </c>
      <c r="J1866">
        <v>13</v>
      </c>
      <c r="K1866">
        <v>14</v>
      </c>
      <c r="L1866">
        <v>10</v>
      </c>
      <c r="M1866">
        <v>7</v>
      </c>
      <c r="N1866">
        <v>7</v>
      </c>
      <c r="O1866">
        <v>7</v>
      </c>
      <c r="P1866">
        <v>5</v>
      </c>
      <c r="Q1866">
        <v>0</v>
      </c>
      <c r="R1866">
        <v>7</v>
      </c>
      <c r="S1866">
        <v>91.6</v>
      </c>
      <c r="T1866">
        <v>14.227</v>
      </c>
      <c r="U1866">
        <v>1720400000</v>
      </c>
      <c r="V1866">
        <v>212680000</v>
      </c>
      <c r="W1866">
        <v>231580000</v>
      </c>
      <c r="X1866">
        <v>170540000</v>
      </c>
      <c r="Y1866">
        <v>298450000</v>
      </c>
      <c r="Z1866">
        <v>305520000</v>
      </c>
      <c r="AA1866">
        <v>131720000</v>
      </c>
      <c r="AB1866">
        <v>205130000</v>
      </c>
      <c r="AC1866">
        <v>0</v>
      </c>
      <c r="AD1866">
        <v>164780000</v>
      </c>
      <c r="AE1866">
        <v>191160000</v>
      </c>
      <c r="AF1866" s="5">
        <v>23631000</v>
      </c>
      <c r="AG1866" s="6">
        <v>25731000</v>
      </c>
      <c r="AH1866" s="6">
        <v>18948000</v>
      </c>
      <c r="AI1866" s="6">
        <f t="shared" si="522"/>
        <v>9.33611839329892E-2</v>
      </c>
      <c r="AJ1866" s="6">
        <f t="shared" si="523"/>
        <v>5.1905509241411907E-2</v>
      </c>
      <c r="AK1866" s="6">
        <f t="shared" si="524"/>
        <v>4.3384866684084859E-2</v>
      </c>
      <c r="AL1866" s="6">
        <f t="shared" si="525"/>
        <v>3</v>
      </c>
      <c r="AM1866" s="6">
        <f t="shared" si="526"/>
        <v>6.2883853286161986E-2</v>
      </c>
      <c r="AN1866" s="7">
        <f t="shared" si="527"/>
        <v>2.1829660249523788E-2</v>
      </c>
      <c r="AO1866" s="5">
        <v>33161000</v>
      </c>
      <c r="AP1866" s="6">
        <v>33947000</v>
      </c>
      <c r="AQ1866" s="6">
        <v>14635000</v>
      </c>
      <c r="AR1866" s="6">
        <f t="shared" si="528"/>
        <v>6.3359905087670032E-2</v>
      </c>
      <c r="AS1866" s="6">
        <f t="shared" si="529"/>
        <v>7.1069172930384852E-2</v>
      </c>
      <c r="AT1866" s="6">
        <f t="shared" si="530"/>
        <v>3.4161606324319894E-2</v>
      </c>
      <c r="AU1866" s="6">
        <f t="shared" si="531"/>
        <v>3</v>
      </c>
      <c r="AV1866" s="6">
        <f t="shared" si="532"/>
        <v>5.6196894780791588E-2</v>
      </c>
      <c r="AW1866" s="7">
        <f t="shared" si="533"/>
        <v>1.5895988082691718E-2</v>
      </c>
      <c r="AX1866" s="5">
        <v>22793000</v>
      </c>
      <c r="AY1866" s="6">
        <v>0</v>
      </c>
      <c r="AZ1866" s="6">
        <v>18309000</v>
      </c>
      <c r="BA1866" s="6">
        <f t="shared" si="534"/>
        <v>4.2134572119089289E-2</v>
      </c>
      <c r="BB1866" s="6">
        <f t="shared" si="535"/>
        <v>0</v>
      </c>
      <c r="BC1866" s="6">
        <f t="shared" si="536"/>
        <v>3.8562994145444479E-2</v>
      </c>
      <c r="BD1866" s="6">
        <f t="shared" si="537"/>
        <v>2</v>
      </c>
      <c r="BE1866" s="6">
        <f t="shared" si="538"/>
        <v>4.0348783132266884E-2</v>
      </c>
      <c r="BF1866" s="7">
        <f t="shared" si="539"/>
        <v>1.907640443160126E-2</v>
      </c>
    </row>
    <row r="1867" spans="1:61" x14ac:dyDescent="0.25">
      <c r="A1867" t="s">
        <v>2868</v>
      </c>
      <c r="B1867" t="s">
        <v>2868</v>
      </c>
      <c r="C1867">
        <f>VLOOKUP(B1867,Annotation!D:E,2,FALSE)</f>
        <v>2681</v>
      </c>
      <c r="D1867" t="str">
        <f>VLOOKUP(B1867,Annotation!D:F,3,FALSE)</f>
        <v>ABC transporter ATP-binding protein</v>
      </c>
      <c r="G1867">
        <v>23</v>
      </c>
      <c r="H1867">
        <v>23</v>
      </c>
      <c r="I1867">
        <v>23</v>
      </c>
      <c r="J1867">
        <v>15</v>
      </c>
      <c r="K1867">
        <v>18</v>
      </c>
      <c r="L1867">
        <v>18</v>
      </c>
      <c r="M1867">
        <v>5</v>
      </c>
      <c r="N1867">
        <v>8</v>
      </c>
      <c r="O1867">
        <v>7</v>
      </c>
      <c r="P1867">
        <v>2</v>
      </c>
      <c r="Q1867">
        <v>3</v>
      </c>
      <c r="R1867">
        <v>3</v>
      </c>
      <c r="S1867">
        <v>44.5</v>
      </c>
      <c r="T1867">
        <v>66.064999999999998</v>
      </c>
      <c r="U1867">
        <v>316920000</v>
      </c>
      <c r="V1867">
        <v>35630000</v>
      </c>
      <c r="W1867">
        <v>73895000</v>
      </c>
      <c r="X1867">
        <v>86632000</v>
      </c>
      <c r="Y1867">
        <v>17829000</v>
      </c>
      <c r="Z1867">
        <v>64841000</v>
      </c>
      <c r="AA1867">
        <v>35134000</v>
      </c>
      <c r="AB1867">
        <v>1972000</v>
      </c>
      <c r="AC1867">
        <v>329020</v>
      </c>
      <c r="AD1867">
        <v>658160</v>
      </c>
      <c r="AE1867">
        <v>9903800</v>
      </c>
      <c r="AF1867" s="5">
        <v>1113400</v>
      </c>
      <c r="AG1867" s="6">
        <v>2309200</v>
      </c>
      <c r="AH1867" s="6">
        <v>2707300</v>
      </c>
      <c r="AI1867" s="6">
        <f t="shared" si="522"/>
        <v>4.3988126694168754E-3</v>
      </c>
      <c r="AJ1867" s="6">
        <f t="shared" si="523"/>
        <v>4.6582022439962834E-3</v>
      </c>
      <c r="AK1867" s="6">
        <f t="shared" si="524"/>
        <v>6.1988520991040179E-3</v>
      </c>
      <c r="AL1867" s="6">
        <f t="shared" si="525"/>
        <v>3</v>
      </c>
      <c r="AM1867" s="6">
        <f t="shared" si="526"/>
        <v>5.0852890041723922E-3</v>
      </c>
      <c r="AN1867" s="7">
        <f t="shared" si="527"/>
        <v>7.944968271996212E-4</v>
      </c>
      <c r="AO1867" s="5">
        <v>557150</v>
      </c>
      <c r="AP1867" s="6">
        <v>2026300</v>
      </c>
      <c r="AQ1867" s="6">
        <v>1097900</v>
      </c>
      <c r="AR1867" s="6">
        <f t="shared" si="528"/>
        <v>1.0645327679984125E-3</v>
      </c>
      <c r="AS1867" s="6">
        <f t="shared" si="529"/>
        <v>4.2421264061283416E-3</v>
      </c>
      <c r="AT1867" s="6">
        <f t="shared" si="530"/>
        <v>2.562762390397732E-3</v>
      </c>
      <c r="AU1867" s="6">
        <f t="shared" si="531"/>
        <v>3</v>
      </c>
      <c r="AV1867" s="6">
        <f t="shared" si="532"/>
        <v>2.6231405215081621E-3</v>
      </c>
      <c r="AW1867" s="7">
        <f t="shared" si="533"/>
        <v>1.297949529400955E-3</v>
      </c>
      <c r="AX1867" s="5">
        <v>61625</v>
      </c>
      <c r="AY1867" s="6">
        <v>10282</v>
      </c>
      <c r="AZ1867" s="6">
        <v>20568</v>
      </c>
      <c r="BA1867" s="6">
        <f t="shared" si="534"/>
        <v>1.1391844017193337E-4</v>
      </c>
      <c r="BB1867" s="6">
        <f t="shared" si="535"/>
        <v>2.2303349293412875E-5</v>
      </c>
      <c r="BC1867" s="6">
        <f t="shared" si="536"/>
        <v>4.3320971302829317E-5</v>
      </c>
      <c r="BD1867" s="6">
        <f t="shared" si="537"/>
        <v>3</v>
      </c>
      <c r="BE1867" s="6">
        <f t="shared" si="538"/>
        <v>5.9847586922725181E-5</v>
      </c>
      <c r="BF1867" s="7">
        <f t="shared" si="539"/>
        <v>3.918484389876382E-5</v>
      </c>
      <c r="BH1867" t="s">
        <v>2869</v>
      </c>
      <c r="BI1867" t="s">
        <v>2870</v>
      </c>
    </row>
    <row r="1868" spans="1:61" x14ac:dyDescent="0.25">
      <c r="A1868" t="s">
        <v>2871</v>
      </c>
      <c r="B1868" t="s">
        <v>2871</v>
      </c>
      <c r="C1868">
        <f>VLOOKUP(B1868,Annotation!D:E,2,FALSE)</f>
        <v>2682</v>
      </c>
      <c r="D1868" t="str">
        <f>VLOOKUP(B1868,Annotation!D:F,3,FALSE)</f>
        <v>transcription antitermination factor NusB</v>
      </c>
      <c r="G1868">
        <v>18</v>
      </c>
      <c r="H1868">
        <v>18</v>
      </c>
      <c r="I1868">
        <v>18</v>
      </c>
      <c r="J1868">
        <v>17</v>
      </c>
      <c r="K1868">
        <v>16</v>
      </c>
      <c r="L1868">
        <v>13</v>
      </c>
      <c r="M1868">
        <v>2</v>
      </c>
      <c r="N1868">
        <v>2</v>
      </c>
      <c r="O1868">
        <v>4</v>
      </c>
      <c r="P1868">
        <v>1</v>
      </c>
      <c r="Q1868">
        <v>0</v>
      </c>
      <c r="R1868">
        <v>0</v>
      </c>
      <c r="S1868">
        <v>60.9</v>
      </c>
      <c r="T1868">
        <v>36.555</v>
      </c>
      <c r="U1868">
        <v>891330000</v>
      </c>
      <c r="V1868">
        <v>192940000</v>
      </c>
      <c r="W1868">
        <v>487280000</v>
      </c>
      <c r="X1868">
        <v>202080000</v>
      </c>
      <c r="Y1868">
        <v>3451500</v>
      </c>
      <c r="Z1868">
        <v>1690300</v>
      </c>
      <c r="AA1868">
        <v>3890500</v>
      </c>
      <c r="AB1868">
        <v>0</v>
      </c>
      <c r="AC1868">
        <v>0</v>
      </c>
      <c r="AD1868">
        <v>0</v>
      </c>
      <c r="AE1868">
        <v>55708000</v>
      </c>
      <c r="AF1868" s="5">
        <v>12059000</v>
      </c>
      <c r="AG1868" s="6">
        <v>30455000</v>
      </c>
      <c r="AH1868" s="6">
        <v>12630000</v>
      </c>
      <c r="AI1868" s="6">
        <f t="shared" si="522"/>
        <v>4.7642610005836264E-2</v>
      </c>
      <c r="AJ1868" s="6">
        <f t="shared" si="523"/>
        <v>6.1434933890917552E-2</v>
      </c>
      <c r="AK1868" s="6">
        <f t="shared" si="524"/>
        <v>2.8918665094996396E-2</v>
      </c>
      <c r="AL1868" s="6">
        <f t="shared" si="525"/>
        <v>3</v>
      </c>
      <c r="AM1868" s="6">
        <f t="shared" si="526"/>
        <v>4.5998736330583399E-2</v>
      </c>
      <c r="AN1868" s="7">
        <f t="shared" si="527"/>
        <v>1.3325506234218453E-2</v>
      </c>
      <c r="AO1868" s="5">
        <v>215720</v>
      </c>
      <c r="AP1868" s="6">
        <v>105640</v>
      </c>
      <c r="AQ1868" s="6">
        <v>243150</v>
      </c>
      <c r="AR1868" s="6">
        <f t="shared" si="528"/>
        <v>4.1217088524206689E-4</v>
      </c>
      <c r="AS1868" s="6">
        <f t="shared" si="529"/>
        <v>2.2116085157350741E-4</v>
      </c>
      <c r="AT1868" s="6">
        <f t="shared" si="530"/>
        <v>5.6757052119975272E-4</v>
      </c>
      <c r="AU1868" s="6">
        <f t="shared" si="531"/>
        <v>3</v>
      </c>
      <c r="AV1868" s="6">
        <f t="shared" si="532"/>
        <v>4.0030075267177568E-4</v>
      </c>
      <c r="AW1868" s="7">
        <f t="shared" si="533"/>
        <v>1.416700152656831E-4</v>
      </c>
      <c r="AX1868" s="5">
        <v>0</v>
      </c>
      <c r="AY1868" s="6">
        <v>0</v>
      </c>
      <c r="AZ1868" s="6">
        <v>0</v>
      </c>
      <c r="BA1868" s="6">
        <f t="shared" si="534"/>
        <v>0</v>
      </c>
      <c r="BB1868" s="6">
        <f t="shared" si="535"/>
        <v>0</v>
      </c>
      <c r="BC1868" s="6">
        <f t="shared" si="536"/>
        <v>0</v>
      </c>
      <c r="BD1868" s="6">
        <f t="shared" si="537"/>
        <v>0</v>
      </c>
      <c r="BE1868" s="6">
        <f t="shared" si="538"/>
        <v>0</v>
      </c>
      <c r="BF1868" s="7">
        <f t="shared" si="539"/>
        <v>0</v>
      </c>
      <c r="BH1868" t="s">
        <v>2872</v>
      </c>
      <c r="BI1868" t="s">
        <v>2873</v>
      </c>
    </row>
    <row r="1869" spans="1:61" x14ac:dyDescent="0.25">
      <c r="A1869" t="s">
        <v>2874</v>
      </c>
      <c r="B1869" t="s">
        <v>2874</v>
      </c>
      <c r="C1869">
        <f>VLOOKUP(B1869,Annotation!D:E,2,FALSE)</f>
        <v>2683</v>
      </c>
      <c r="D1869" t="str">
        <f>VLOOKUP(B1869,Annotation!D:F,3,FALSE)</f>
        <v>DUF1573 domain-containing protein</v>
      </c>
      <c r="G1869">
        <v>7</v>
      </c>
      <c r="H1869">
        <v>7</v>
      </c>
      <c r="I1869">
        <v>7</v>
      </c>
      <c r="J1869">
        <v>6</v>
      </c>
      <c r="K1869">
        <v>7</v>
      </c>
      <c r="L1869">
        <v>6</v>
      </c>
      <c r="M1869">
        <v>4</v>
      </c>
      <c r="N1869">
        <v>4</v>
      </c>
      <c r="O1869">
        <v>4</v>
      </c>
      <c r="P1869">
        <v>4</v>
      </c>
      <c r="Q1869">
        <v>1</v>
      </c>
      <c r="R1869">
        <v>5</v>
      </c>
      <c r="S1869">
        <v>64.099999999999994</v>
      </c>
      <c r="T1869">
        <v>16.591999999999999</v>
      </c>
      <c r="U1869">
        <v>4822500000</v>
      </c>
      <c r="V1869">
        <v>199690000</v>
      </c>
      <c r="W1869">
        <v>201700000</v>
      </c>
      <c r="X1869">
        <v>1086800000</v>
      </c>
      <c r="Y1869">
        <v>740540000</v>
      </c>
      <c r="Z1869">
        <v>828820000</v>
      </c>
      <c r="AA1869">
        <v>546160000</v>
      </c>
      <c r="AB1869">
        <v>537930000</v>
      </c>
      <c r="AC1869">
        <v>506140</v>
      </c>
      <c r="AD1869">
        <v>680390000</v>
      </c>
      <c r="AE1869">
        <v>803750000</v>
      </c>
      <c r="AF1869" s="5">
        <v>33281000</v>
      </c>
      <c r="AG1869" s="6">
        <v>33616000</v>
      </c>
      <c r="AH1869" s="6">
        <v>181130000</v>
      </c>
      <c r="AI1869" s="6">
        <f t="shared" si="522"/>
        <v>0.13148633415741245</v>
      </c>
      <c r="AJ1869" s="6">
        <f t="shared" si="523"/>
        <v>6.7811418081664229E-2</v>
      </c>
      <c r="AK1869" s="6">
        <f t="shared" si="524"/>
        <v>0.41472983441462374</v>
      </c>
      <c r="AL1869" s="6">
        <f t="shared" si="525"/>
        <v>3</v>
      </c>
      <c r="AM1869" s="6">
        <f t="shared" si="526"/>
        <v>0.20467586221790013</v>
      </c>
      <c r="AN1869" s="7">
        <f t="shared" si="527"/>
        <v>0.150788211654691</v>
      </c>
      <c r="AO1869" s="5">
        <v>123420000</v>
      </c>
      <c r="AP1869" s="6">
        <v>138140000</v>
      </c>
      <c r="AQ1869" s="6">
        <v>91026000</v>
      </c>
      <c r="AR1869" s="6">
        <f t="shared" si="528"/>
        <v>0.23581555097615378</v>
      </c>
      <c r="AS1869" s="6">
        <f t="shared" si="529"/>
        <v>0.28920068190424375</v>
      </c>
      <c r="AT1869" s="6">
        <f t="shared" si="530"/>
        <v>0.21247655464827755</v>
      </c>
      <c r="AU1869" s="6">
        <f t="shared" si="531"/>
        <v>3</v>
      </c>
      <c r="AV1869" s="6">
        <f t="shared" si="532"/>
        <v>0.24583092917622504</v>
      </c>
      <c r="AW1869" s="7">
        <f t="shared" si="533"/>
        <v>3.211312064318108E-2</v>
      </c>
      <c r="AX1869" s="5">
        <v>89655000</v>
      </c>
      <c r="AY1869" s="6">
        <v>84357</v>
      </c>
      <c r="AZ1869" s="6">
        <v>113400000</v>
      </c>
      <c r="BA1869" s="6">
        <f t="shared" si="534"/>
        <v>0.16573400005865618</v>
      </c>
      <c r="BB1869" s="6">
        <f t="shared" si="535"/>
        <v>1.8298420894227095E-4</v>
      </c>
      <c r="BC1869" s="6">
        <f t="shared" si="536"/>
        <v>0.2388466620838606</v>
      </c>
      <c r="BD1869" s="6">
        <f t="shared" si="537"/>
        <v>3</v>
      </c>
      <c r="BE1869" s="6">
        <f t="shared" si="538"/>
        <v>0.13492121545048635</v>
      </c>
      <c r="BF1869" s="7">
        <f t="shared" si="539"/>
        <v>9.9840401159977332E-2</v>
      </c>
    </row>
    <row r="1870" spans="1:61" x14ac:dyDescent="0.25">
      <c r="A1870" t="s">
        <v>2875</v>
      </c>
      <c r="B1870" t="s">
        <v>2875</v>
      </c>
      <c r="C1870">
        <f>VLOOKUP(B1870,Annotation!D:E,2,FALSE)</f>
        <v>2684</v>
      </c>
      <c r="D1870" t="str">
        <f>VLOOKUP(B1870,Annotation!D:F,3,FALSE)</f>
        <v>preprotein translocase subunit YajC</v>
      </c>
      <c r="G1870">
        <v>8</v>
      </c>
      <c r="H1870">
        <v>8</v>
      </c>
      <c r="I1870">
        <v>8</v>
      </c>
      <c r="J1870">
        <v>5</v>
      </c>
      <c r="K1870">
        <v>7</v>
      </c>
      <c r="L1870">
        <v>6</v>
      </c>
      <c r="M1870">
        <v>6</v>
      </c>
      <c r="N1870">
        <v>5</v>
      </c>
      <c r="O1870">
        <v>6</v>
      </c>
      <c r="P1870">
        <v>5</v>
      </c>
      <c r="Q1870">
        <v>0</v>
      </c>
      <c r="R1870">
        <v>7</v>
      </c>
      <c r="S1870">
        <v>58.6</v>
      </c>
      <c r="T1870">
        <v>10.77</v>
      </c>
      <c r="U1870">
        <v>271480000</v>
      </c>
      <c r="V1870">
        <v>45882000</v>
      </c>
      <c r="W1870">
        <v>58494000</v>
      </c>
      <c r="X1870">
        <v>67764000</v>
      </c>
      <c r="Y1870">
        <v>31823000</v>
      </c>
      <c r="Z1870">
        <v>19404000</v>
      </c>
      <c r="AA1870">
        <v>7363400</v>
      </c>
      <c r="AB1870">
        <v>19288000</v>
      </c>
      <c r="AC1870">
        <v>0</v>
      </c>
      <c r="AD1870">
        <v>21466000</v>
      </c>
      <c r="AE1870">
        <v>45247000</v>
      </c>
      <c r="AF1870" s="5">
        <v>7647100</v>
      </c>
      <c r="AG1870" s="6">
        <v>9749000</v>
      </c>
      <c r="AH1870" s="6">
        <v>11294000</v>
      </c>
      <c r="AI1870" s="6">
        <f t="shared" si="522"/>
        <v>3.0212107386651504E-2</v>
      </c>
      <c r="AJ1870" s="6">
        <f t="shared" si="523"/>
        <v>1.9666037448778696E-2</v>
      </c>
      <c r="AK1870" s="6">
        <f t="shared" si="524"/>
        <v>2.5859651906800424E-2</v>
      </c>
      <c r="AL1870" s="6">
        <f t="shared" si="525"/>
        <v>3</v>
      </c>
      <c r="AM1870" s="6">
        <f t="shared" si="526"/>
        <v>2.5245932247410206E-2</v>
      </c>
      <c r="AN1870" s="7">
        <f t="shared" si="527"/>
        <v>4.3272305730777108E-3</v>
      </c>
      <c r="AO1870" s="5">
        <v>5303900</v>
      </c>
      <c r="AP1870" s="6">
        <v>3233900</v>
      </c>
      <c r="AQ1870" s="6">
        <v>1227200</v>
      </c>
      <c r="AR1870" s="6">
        <f t="shared" si="528"/>
        <v>1.0134030957887067E-2</v>
      </c>
      <c r="AS1870" s="6">
        <f t="shared" si="529"/>
        <v>6.770277147894411E-3</v>
      </c>
      <c r="AT1870" s="6">
        <f t="shared" si="530"/>
        <v>2.864579657069038E-3</v>
      </c>
      <c r="AU1870" s="6">
        <f t="shared" si="531"/>
        <v>3</v>
      </c>
      <c r="AV1870" s="6">
        <f t="shared" si="532"/>
        <v>6.5896292542835045E-3</v>
      </c>
      <c r="AW1870" s="7">
        <f t="shared" si="533"/>
        <v>2.9704888261968812E-3</v>
      </c>
      <c r="AX1870" s="5">
        <v>3214600</v>
      </c>
      <c r="AY1870" s="6">
        <v>0</v>
      </c>
      <c r="AZ1870" s="6">
        <v>3577700</v>
      </c>
      <c r="BA1870" s="6">
        <f t="shared" si="534"/>
        <v>5.9424294973906217E-3</v>
      </c>
      <c r="BB1870" s="6">
        <f t="shared" si="535"/>
        <v>0</v>
      </c>
      <c r="BC1870" s="6">
        <f t="shared" si="536"/>
        <v>7.5354647525346392E-3</v>
      </c>
      <c r="BD1870" s="6">
        <f t="shared" si="537"/>
        <v>2</v>
      </c>
      <c r="BE1870" s="6">
        <f t="shared" si="538"/>
        <v>6.7389471249626309E-3</v>
      </c>
      <c r="BF1870" s="7">
        <f t="shared" si="539"/>
        <v>3.2426576667275364E-3</v>
      </c>
      <c r="BH1870">
        <v>2570</v>
      </c>
      <c r="BI1870">
        <v>85</v>
      </c>
    </row>
    <row r="1871" spans="1:61" x14ac:dyDescent="0.25">
      <c r="A1871" t="s">
        <v>2876</v>
      </c>
      <c r="B1871" t="s">
        <v>2876</v>
      </c>
      <c r="C1871">
        <f>VLOOKUP(B1871,Annotation!D:E,2,FALSE)</f>
        <v>2685</v>
      </c>
      <c r="D1871" t="str">
        <f>VLOOKUP(B1871,Annotation!D:F,3,FALSE)</f>
        <v>YbbR-like domain-containing protein</v>
      </c>
      <c r="G1871">
        <v>8</v>
      </c>
      <c r="H1871">
        <v>8</v>
      </c>
      <c r="I1871">
        <v>8</v>
      </c>
      <c r="J1871">
        <v>6</v>
      </c>
      <c r="K1871">
        <v>5</v>
      </c>
      <c r="L1871">
        <v>6</v>
      </c>
      <c r="M1871">
        <v>2</v>
      </c>
      <c r="N1871">
        <v>1</v>
      </c>
      <c r="O1871">
        <v>1</v>
      </c>
      <c r="P1871">
        <v>1</v>
      </c>
      <c r="Q1871">
        <v>1</v>
      </c>
      <c r="R1871">
        <v>2</v>
      </c>
      <c r="S1871">
        <v>26.8</v>
      </c>
      <c r="T1871">
        <v>35.225999999999999</v>
      </c>
      <c r="U1871">
        <v>34156000</v>
      </c>
      <c r="V1871">
        <v>4694800</v>
      </c>
      <c r="W1871">
        <v>13793000</v>
      </c>
      <c r="X1871">
        <v>12784000</v>
      </c>
      <c r="Y1871">
        <v>290760</v>
      </c>
      <c r="Z1871">
        <v>691310</v>
      </c>
      <c r="AA1871">
        <v>498450</v>
      </c>
      <c r="AB1871">
        <v>255600</v>
      </c>
      <c r="AC1871">
        <v>552730</v>
      </c>
      <c r="AD1871">
        <v>595230</v>
      </c>
      <c r="AE1871">
        <v>2846300</v>
      </c>
      <c r="AF1871" s="5">
        <v>391230</v>
      </c>
      <c r="AG1871" s="6">
        <v>1149400</v>
      </c>
      <c r="AH1871" s="6">
        <v>1065400</v>
      </c>
      <c r="AI1871" s="6">
        <f t="shared" si="522"/>
        <v>1.5456686551607367E-3</v>
      </c>
      <c r="AJ1871" s="6">
        <f t="shared" si="523"/>
        <v>2.3186114928327247E-3</v>
      </c>
      <c r="AK1871" s="6">
        <f t="shared" si="524"/>
        <v>2.4394256367544862E-3</v>
      </c>
      <c r="AL1871" s="6">
        <f t="shared" si="525"/>
        <v>3</v>
      </c>
      <c r="AM1871" s="6">
        <f t="shared" si="526"/>
        <v>2.1012352615826491E-3</v>
      </c>
      <c r="AN1871" s="7">
        <f t="shared" si="527"/>
        <v>3.9592903823055397E-4</v>
      </c>
      <c r="AO1871" s="5">
        <v>24230</v>
      </c>
      <c r="AP1871" s="6">
        <v>57609</v>
      </c>
      <c r="AQ1871" s="6">
        <v>41537</v>
      </c>
      <c r="AR1871" s="6">
        <f t="shared" si="528"/>
        <v>4.6295663588982385E-5</v>
      </c>
      <c r="AS1871" s="6">
        <f t="shared" si="529"/>
        <v>1.2060635647764283E-4</v>
      </c>
      <c r="AT1871" s="6">
        <f t="shared" si="530"/>
        <v>9.695733801798944E-5</v>
      </c>
      <c r="AU1871" s="6">
        <f t="shared" si="531"/>
        <v>3</v>
      </c>
      <c r="AV1871" s="6">
        <f t="shared" si="532"/>
        <v>8.7953119361538221E-5</v>
      </c>
      <c r="AW1871" s="7">
        <f t="shared" si="533"/>
        <v>3.0998136875282156E-5</v>
      </c>
      <c r="AX1871" s="5">
        <v>21300</v>
      </c>
      <c r="AY1871" s="6">
        <v>46061</v>
      </c>
      <c r="AZ1871" s="6">
        <v>49603</v>
      </c>
      <c r="BA1871" s="6">
        <f t="shared" si="534"/>
        <v>3.9374649503645941E-5</v>
      </c>
      <c r="BB1871" s="6">
        <f t="shared" si="535"/>
        <v>9.9913885606291619E-5</v>
      </c>
      <c r="BC1871" s="6">
        <f t="shared" si="536"/>
        <v>1.0447540546160263E-4</v>
      </c>
      <c r="BD1871" s="6">
        <f t="shared" si="537"/>
        <v>3</v>
      </c>
      <c r="BE1871" s="6">
        <f t="shared" si="538"/>
        <v>8.1254646857180062E-5</v>
      </c>
      <c r="BF1871" s="7">
        <f t="shared" si="539"/>
        <v>2.9672124961503493E-5</v>
      </c>
    </row>
    <row r="1872" spans="1:61" x14ac:dyDescent="0.25">
      <c r="A1872" t="s">
        <v>2877</v>
      </c>
      <c r="B1872" t="s">
        <v>2877</v>
      </c>
      <c r="C1872">
        <f>VLOOKUP(B1872,Annotation!D:E,2,FALSE)</f>
        <v>2686</v>
      </c>
      <c r="D1872" t="str">
        <f>VLOOKUP(B1872,Annotation!D:F,3,FALSE)</f>
        <v>dephospho-CoA kinase</v>
      </c>
      <c r="G1872">
        <v>6</v>
      </c>
      <c r="H1872">
        <v>6</v>
      </c>
      <c r="I1872">
        <v>6</v>
      </c>
      <c r="J1872">
        <v>3</v>
      </c>
      <c r="K1872">
        <v>4</v>
      </c>
      <c r="L1872">
        <v>0</v>
      </c>
      <c r="M1872">
        <v>3</v>
      </c>
      <c r="N1872">
        <v>0</v>
      </c>
      <c r="O1872">
        <v>0</v>
      </c>
      <c r="P1872">
        <v>0</v>
      </c>
      <c r="Q1872">
        <v>1</v>
      </c>
      <c r="R1872">
        <v>0</v>
      </c>
      <c r="S1872">
        <v>34.5</v>
      </c>
      <c r="T1872">
        <v>22.547000000000001</v>
      </c>
      <c r="U1872">
        <v>23986000</v>
      </c>
      <c r="V1872">
        <v>181380</v>
      </c>
      <c r="W1872">
        <v>7827400</v>
      </c>
      <c r="X1872">
        <v>0</v>
      </c>
      <c r="Y1872">
        <v>15977000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1998800</v>
      </c>
      <c r="AF1872" s="5">
        <v>15115</v>
      </c>
      <c r="AG1872" s="6">
        <v>652280</v>
      </c>
      <c r="AH1872" s="6">
        <v>0</v>
      </c>
      <c r="AI1872" s="6">
        <f t="shared" si="522"/>
        <v>5.9716232709031863E-5</v>
      </c>
      <c r="AJ1872" s="6">
        <f t="shared" si="523"/>
        <v>1.3158029446188704E-3</v>
      </c>
      <c r="AK1872" s="6">
        <f t="shared" si="524"/>
        <v>0</v>
      </c>
      <c r="AL1872" s="6">
        <f t="shared" si="525"/>
        <v>2</v>
      </c>
      <c r="AM1872" s="6">
        <f t="shared" si="526"/>
        <v>6.8775958866395116E-4</v>
      </c>
      <c r="AN1872" s="7">
        <f t="shared" si="527"/>
        <v>6.066902234760814E-4</v>
      </c>
      <c r="AO1872" s="5">
        <v>1331400</v>
      </c>
      <c r="AP1872" s="6">
        <v>0</v>
      </c>
      <c r="AQ1872" s="6">
        <v>0</v>
      </c>
      <c r="AR1872" s="6">
        <f t="shared" si="528"/>
        <v>2.5438731532138317E-3</v>
      </c>
      <c r="AS1872" s="6">
        <f t="shared" si="529"/>
        <v>0</v>
      </c>
      <c r="AT1872" s="6">
        <f t="shared" si="530"/>
        <v>0</v>
      </c>
      <c r="AU1872" s="6">
        <f t="shared" si="531"/>
        <v>1</v>
      </c>
      <c r="AV1872" s="6">
        <f t="shared" si="532"/>
        <v>0</v>
      </c>
      <c r="AW1872" s="7">
        <f t="shared" si="533"/>
        <v>0</v>
      </c>
      <c r="AX1872" s="5">
        <v>0</v>
      </c>
      <c r="AY1872" s="6">
        <v>0</v>
      </c>
      <c r="AZ1872" s="6">
        <v>0</v>
      </c>
      <c r="BA1872" s="6">
        <f t="shared" si="534"/>
        <v>0</v>
      </c>
      <c r="BB1872" s="6">
        <f t="shared" si="535"/>
        <v>0</v>
      </c>
      <c r="BC1872" s="6">
        <f t="shared" si="536"/>
        <v>0</v>
      </c>
      <c r="BD1872" s="6">
        <f t="shared" si="537"/>
        <v>0</v>
      </c>
      <c r="BE1872" s="6">
        <f t="shared" si="538"/>
        <v>0</v>
      </c>
      <c r="BF1872" s="7">
        <f t="shared" si="539"/>
        <v>0</v>
      </c>
    </row>
    <row r="1873" spans="1:61" x14ac:dyDescent="0.25">
      <c r="A1873" t="s">
        <v>2878</v>
      </c>
      <c r="B1873" t="s">
        <v>2878</v>
      </c>
      <c r="C1873">
        <f>VLOOKUP(B1873,Annotation!D:E,2,FALSE)</f>
        <v>2687</v>
      </c>
      <c r="D1873" t="str">
        <f>VLOOKUP(B1873,Annotation!D:F,3,FALSE)</f>
        <v>HAMP domain-containing histidine kinase</v>
      </c>
      <c r="E1873" t="str">
        <f>VLOOKUP(B1873,Annotation!I:O,7,FALSE)</f>
        <v>HK|Classic</v>
      </c>
      <c r="G1873">
        <v>16</v>
      </c>
      <c r="H1873">
        <v>16</v>
      </c>
      <c r="I1873">
        <v>16</v>
      </c>
      <c r="J1873">
        <v>5</v>
      </c>
      <c r="K1873">
        <v>10</v>
      </c>
      <c r="L1873">
        <v>8</v>
      </c>
      <c r="M1873">
        <v>7</v>
      </c>
      <c r="N1873">
        <v>4</v>
      </c>
      <c r="O1873">
        <v>4</v>
      </c>
      <c r="P1873">
        <v>4</v>
      </c>
      <c r="Q1873">
        <v>6</v>
      </c>
      <c r="R1873">
        <v>3</v>
      </c>
      <c r="S1873">
        <v>33.1</v>
      </c>
      <c r="T1873">
        <v>60.003</v>
      </c>
      <c r="U1873">
        <v>44027000</v>
      </c>
      <c r="V1873">
        <v>1874500</v>
      </c>
      <c r="W1873">
        <v>14942000</v>
      </c>
      <c r="X1873">
        <v>14737000</v>
      </c>
      <c r="Y1873">
        <v>6275200</v>
      </c>
      <c r="Z1873">
        <v>1135300</v>
      </c>
      <c r="AA1873">
        <v>1524500</v>
      </c>
      <c r="AB1873">
        <v>971370</v>
      </c>
      <c r="AC1873">
        <v>2283600</v>
      </c>
      <c r="AD1873">
        <v>282480</v>
      </c>
      <c r="AE1873">
        <v>1630600</v>
      </c>
      <c r="AF1873" s="5">
        <v>69426</v>
      </c>
      <c r="AG1873" s="6">
        <v>553420</v>
      </c>
      <c r="AH1873" s="6">
        <v>545820</v>
      </c>
      <c r="AI1873" s="6">
        <f t="shared" si="522"/>
        <v>2.7428773880630141E-4</v>
      </c>
      <c r="AJ1873" s="6">
        <f t="shared" si="523"/>
        <v>1.1163789562932717E-3</v>
      </c>
      <c r="AK1873" s="6">
        <f t="shared" si="524"/>
        <v>1.2497534269319821E-3</v>
      </c>
      <c r="AL1873" s="6">
        <f t="shared" si="525"/>
        <v>3</v>
      </c>
      <c r="AM1873" s="6">
        <f t="shared" si="526"/>
        <v>8.8014004067718499E-4</v>
      </c>
      <c r="AN1873" s="7">
        <f t="shared" si="527"/>
        <v>4.3184869735917564E-4</v>
      </c>
      <c r="AO1873" s="5">
        <v>232420</v>
      </c>
      <c r="AP1873" s="6">
        <v>42049</v>
      </c>
      <c r="AQ1873" s="6">
        <v>56462</v>
      </c>
      <c r="AR1873" s="6">
        <f t="shared" si="528"/>
        <v>4.4407916348952888E-4</v>
      </c>
      <c r="AS1873" s="6">
        <f t="shared" si="529"/>
        <v>8.8030979248527192E-5</v>
      </c>
      <c r="AT1873" s="6">
        <f t="shared" si="530"/>
        <v>1.3179587402007171E-4</v>
      </c>
      <c r="AU1873" s="6">
        <f t="shared" si="531"/>
        <v>3</v>
      </c>
      <c r="AV1873" s="6">
        <f t="shared" si="532"/>
        <v>2.213020055860426E-4</v>
      </c>
      <c r="AW1873" s="7">
        <f t="shared" si="533"/>
        <v>1.5853724707726622E-4</v>
      </c>
      <c r="AX1873" s="5">
        <v>35977</v>
      </c>
      <c r="AY1873" s="6">
        <v>84576</v>
      </c>
      <c r="AZ1873" s="6">
        <v>10462</v>
      </c>
      <c r="BA1873" s="6">
        <f t="shared" si="534"/>
        <v>6.6506186159280282E-5</v>
      </c>
      <c r="BB1873" s="6">
        <f t="shared" si="535"/>
        <v>1.8345925596573501E-4</v>
      </c>
      <c r="BC1873" s="6">
        <f t="shared" si="536"/>
        <v>2.2035394874085976E-5</v>
      </c>
      <c r="BD1873" s="6">
        <f t="shared" si="537"/>
        <v>3</v>
      </c>
      <c r="BE1873" s="6">
        <f t="shared" si="538"/>
        <v>9.0666945666367088E-5</v>
      </c>
      <c r="BF1873" s="7">
        <f t="shared" si="539"/>
        <v>6.8079475406338953E-5</v>
      </c>
      <c r="BH1873">
        <v>2571</v>
      </c>
      <c r="BI1873">
        <v>44</v>
      </c>
    </row>
    <row r="1874" spans="1:61" x14ac:dyDescent="0.25">
      <c r="A1874" t="s">
        <v>2879</v>
      </c>
      <c r="B1874" t="s">
        <v>2879</v>
      </c>
      <c r="C1874">
        <f>VLOOKUP(B1874,Annotation!D:E,2,FALSE)</f>
        <v>2688</v>
      </c>
      <c r="D1874" t="str">
        <f>VLOOKUP(B1874,Annotation!D:F,3,FALSE)</f>
        <v>response regulator transcription factor</v>
      </c>
      <c r="E1874" t="str">
        <f>VLOOKUP(B1874,Annotation!I:O,7,FALSE)</f>
        <v>RR|OmpR</v>
      </c>
      <c r="G1874">
        <v>23</v>
      </c>
      <c r="H1874">
        <v>23</v>
      </c>
      <c r="I1874">
        <v>23</v>
      </c>
      <c r="J1874">
        <v>19</v>
      </c>
      <c r="K1874">
        <v>22</v>
      </c>
      <c r="L1874">
        <v>8</v>
      </c>
      <c r="M1874">
        <v>16</v>
      </c>
      <c r="N1874">
        <v>15</v>
      </c>
      <c r="O1874">
        <v>16</v>
      </c>
      <c r="P1874">
        <v>17</v>
      </c>
      <c r="Q1874">
        <v>18</v>
      </c>
      <c r="R1874">
        <v>15</v>
      </c>
      <c r="S1874">
        <v>86.3</v>
      </c>
      <c r="T1874">
        <v>26.844999999999999</v>
      </c>
      <c r="U1874">
        <v>10212000000</v>
      </c>
      <c r="V1874">
        <v>418720000</v>
      </c>
      <c r="W1874">
        <v>1404200000</v>
      </c>
      <c r="X1874">
        <v>27418000</v>
      </c>
      <c r="Y1874">
        <v>1539700000</v>
      </c>
      <c r="Z1874">
        <v>754650000</v>
      </c>
      <c r="AA1874">
        <v>1442100000</v>
      </c>
      <c r="AB1874">
        <v>1891600000</v>
      </c>
      <c r="AC1874">
        <v>1564600000</v>
      </c>
      <c r="AD1874">
        <v>1168600000</v>
      </c>
      <c r="AE1874">
        <v>729390000</v>
      </c>
      <c r="AF1874" s="5">
        <v>29909000</v>
      </c>
      <c r="AG1874" s="6">
        <v>100300000</v>
      </c>
      <c r="AH1874" s="6">
        <v>1958400</v>
      </c>
      <c r="AI1874" s="6">
        <f t="shared" si="522"/>
        <v>0.11816426093909584</v>
      </c>
      <c r="AJ1874" s="6">
        <f t="shared" si="523"/>
        <v>0.202328808709868</v>
      </c>
      <c r="AK1874" s="6">
        <f t="shared" si="524"/>
        <v>4.4841103501220064E-3</v>
      </c>
      <c r="AL1874" s="6">
        <f t="shared" si="525"/>
        <v>3</v>
      </c>
      <c r="AM1874" s="6">
        <f t="shared" si="526"/>
        <v>0.10832572666636196</v>
      </c>
      <c r="AN1874" s="7">
        <f t="shared" si="527"/>
        <v>8.1068813299737474E-2</v>
      </c>
      <c r="AO1874" s="5">
        <v>109980000</v>
      </c>
      <c r="AP1874" s="6">
        <v>53904000</v>
      </c>
      <c r="AQ1874" s="6">
        <v>103010000</v>
      </c>
      <c r="AR1874" s="6">
        <f t="shared" si="528"/>
        <v>0.21013607435065138</v>
      </c>
      <c r="AS1874" s="6">
        <f t="shared" si="529"/>
        <v>0.11284981581993886</v>
      </c>
      <c r="AT1874" s="6">
        <f t="shared" si="530"/>
        <v>0.24045009002174184</v>
      </c>
      <c r="AU1874" s="6">
        <f t="shared" si="531"/>
        <v>3</v>
      </c>
      <c r="AV1874" s="6">
        <f t="shared" si="532"/>
        <v>0.18781199339744403</v>
      </c>
      <c r="AW1874" s="7">
        <f t="shared" si="533"/>
        <v>5.4431797918115477E-2</v>
      </c>
      <c r="AX1874" s="5">
        <v>135110000</v>
      </c>
      <c r="AY1874" s="6">
        <v>111750000</v>
      </c>
      <c r="AZ1874" s="6">
        <v>83472000</v>
      </c>
      <c r="BA1874" s="6">
        <f t="shared" si="534"/>
        <v>0.24976098095951185</v>
      </c>
      <c r="BB1874" s="6">
        <f t="shared" si="535"/>
        <v>0.24240413183611054</v>
      </c>
      <c r="BC1874" s="6">
        <f t="shared" si="536"/>
        <v>0.1758113631169666</v>
      </c>
      <c r="BD1874" s="6">
        <f t="shared" si="537"/>
        <v>3</v>
      </c>
      <c r="BE1874" s="6">
        <f t="shared" si="538"/>
        <v>0.22265882530419634</v>
      </c>
      <c r="BF1874" s="7">
        <f t="shared" si="539"/>
        <v>3.3262033835331106E-2</v>
      </c>
      <c r="BH1874" t="s">
        <v>2880</v>
      </c>
      <c r="BI1874" t="s">
        <v>2881</v>
      </c>
    </row>
    <row r="1875" spans="1:61" x14ac:dyDescent="0.25">
      <c r="A1875" t="s">
        <v>2882</v>
      </c>
      <c r="B1875" t="s">
        <v>2882</v>
      </c>
      <c r="C1875">
        <f>VLOOKUP(B1875,Annotation!D:E,2,FALSE)</f>
        <v>2689</v>
      </c>
      <c r="D1875" t="str">
        <f>VLOOKUP(B1875,Annotation!D:F,3,FALSE)</f>
        <v>threonylcarbamoyl-AMP synthase</v>
      </c>
      <c r="G1875">
        <v>9</v>
      </c>
      <c r="H1875">
        <v>9</v>
      </c>
      <c r="I1875">
        <v>9</v>
      </c>
      <c r="J1875">
        <v>6</v>
      </c>
      <c r="K1875">
        <v>4</v>
      </c>
      <c r="L1875">
        <v>3</v>
      </c>
      <c r="M1875">
        <v>6</v>
      </c>
      <c r="N1875">
        <v>6</v>
      </c>
      <c r="O1875">
        <v>5</v>
      </c>
      <c r="P1875">
        <v>4</v>
      </c>
      <c r="Q1875">
        <v>7</v>
      </c>
      <c r="R1875">
        <v>7</v>
      </c>
      <c r="S1875">
        <v>51</v>
      </c>
      <c r="T1875">
        <v>22.893999999999998</v>
      </c>
      <c r="U1875">
        <v>523560000</v>
      </c>
      <c r="V1875">
        <v>7092700</v>
      </c>
      <c r="W1875">
        <v>19047000</v>
      </c>
      <c r="X1875">
        <v>3415000</v>
      </c>
      <c r="Y1875">
        <v>57201000</v>
      </c>
      <c r="Z1875">
        <v>33264000</v>
      </c>
      <c r="AA1875">
        <v>22495000</v>
      </c>
      <c r="AB1875">
        <v>108650000</v>
      </c>
      <c r="AC1875">
        <v>150690000</v>
      </c>
      <c r="AD1875">
        <v>121710000</v>
      </c>
      <c r="AE1875">
        <v>65445000</v>
      </c>
      <c r="AF1875" s="5">
        <v>886590</v>
      </c>
      <c r="AG1875" s="6">
        <v>2380900</v>
      </c>
      <c r="AH1875" s="6">
        <v>426880</v>
      </c>
      <c r="AI1875" s="6">
        <f t="shared" si="522"/>
        <v>3.5027333613960009E-3</v>
      </c>
      <c r="AJ1875" s="6">
        <f t="shared" si="523"/>
        <v>4.8028380922963583E-3</v>
      </c>
      <c r="AK1875" s="6">
        <f t="shared" si="524"/>
        <v>9.7741882468345702E-4</v>
      </c>
      <c r="AL1875" s="6">
        <f t="shared" si="525"/>
        <v>3</v>
      </c>
      <c r="AM1875" s="6">
        <f t="shared" si="526"/>
        <v>3.0943300927919388E-3</v>
      </c>
      <c r="AN1875" s="7">
        <f t="shared" si="527"/>
        <v>1.5881966850510817E-3</v>
      </c>
      <c r="AO1875" s="5">
        <v>7150100</v>
      </c>
      <c r="AP1875" s="6">
        <v>4158100</v>
      </c>
      <c r="AQ1875" s="6">
        <v>2811900</v>
      </c>
      <c r="AR1875" s="6">
        <f t="shared" si="528"/>
        <v>1.3661519778274163E-2</v>
      </c>
      <c r="AS1875" s="6">
        <f t="shared" si="529"/>
        <v>8.7051205691764579E-3</v>
      </c>
      <c r="AT1875" s="6">
        <f t="shared" si="530"/>
        <v>6.5636502100003477E-3</v>
      </c>
      <c r="AU1875" s="6">
        <f t="shared" si="531"/>
        <v>3</v>
      </c>
      <c r="AV1875" s="6">
        <f t="shared" si="532"/>
        <v>9.64343018581699E-3</v>
      </c>
      <c r="AW1875" s="7">
        <f t="shared" si="533"/>
        <v>2.9726819321466776E-3</v>
      </c>
      <c r="AX1875" s="5">
        <v>13581000</v>
      </c>
      <c r="AY1875" s="6">
        <v>18836000</v>
      </c>
      <c r="AZ1875" s="6">
        <v>15213000</v>
      </c>
      <c r="BA1875" s="6">
        <f t="shared" si="534"/>
        <v>2.5105498352535935E-2</v>
      </c>
      <c r="BB1875" s="6">
        <f t="shared" si="535"/>
        <v>4.0858382346890189E-2</v>
      </c>
      <c r="BC1875" s="6">
        <f t="shared" si="536"/>
        <v>3.204210114886924E-2</v>
      </c>
      <c r="BD1875" s="6">
        <f t="shared" si="537"/>
        <v>3</v>
      </c>
      <c r="BE1875" s="6">
        <f t="shared" si="538"/>
        <v>3.2668660616098459E-2</v>
      </c>
      <c r="BF1875" s="7">
        <f t="shared" si="539"/>
        <v>6.4463307966302974E-3</v>
      </c>
    </row>
    <row r="1876" spans="1:61" x14ac:dyDescent="0.25">
      <c r="A1876" t="s">
        <v>2883</v>
      </c>
      <c r="B1876" t="s">
        <v>2883</v>
      </c>
      <c r="C1876">
        <f>VLOOKUP(B1876,Annotation!D:E,2,FALSE)</f>
        <v>2690</v>
      </c>
      <c r="D1876" t="str">
        <f>VLOOKUP(B1876,Annotation!D:F,3,FALSE)</f>
        <v>glycosyltransferase family 2 protein</v>
      </c>
      <c r="E1876" t="str">
        <f>VLOOKUP(B1876,Annotation!I:O,7,FALSE)</f>
        <v>CAZyme, single-domain, contains GT2 domain *</v>
      </c>
      <c r="G1876">
        <v>3</v>
      </c>
      <c r="H1876">
        <v>3</v>
      </c>
      <c r="I1876">
        <v>3</v>
      </c>
      <c r="J1876">
        <v>2</v>
      </c>
      <c r="K1876">
        <v>3</v>
      </c>
      <c r="L1876">
        <v>2</v>
      </c>
      <c r="M1876">
        <v>1</v>
      </c>
      <c r="N1876">
        <v>1</v>
      </c>
      <c r="O1876">
        <v>1</v>
      </c>
      <c r="P1876">
        <v>1</v>
      </c>
      <c r="Q1876">
        <v>1</v>
      </c>
      <c r="R1876">
        <v>0</v>
      </c>
      <c r="S1876">
        <v>9.6</v>
      </c>
      <c r="T1876">
        <v>38.575000000000003</v>
      </c>
      <c r="U1876">
        <v>7151000</v>
      </c>
      <c r="V1876">
        <v>1331100</v>
      </c>
      <c r="W1876">
        <v>3025000</v>
      </c>
      <c r="X1876">
        <v>1378500</v>
      </c>
      <c r="Y1876">
        <v>571140</v>
      </c>
      <c r="Z1876">
        <v>0</v>
      </c>
      <c r="AA1876">
        <v>451160</v>
      </c>
      <c r="AB1876">
        <v>0</v>
      </c>
      <c r="AC1876">
        <v>394080</v>
      </c>
      <c r="AD1876">
        <v>0</v>
      </c>
      <c r="AE1876">
        <v>420650</v>
      </c>
      <c r="AF1876" s="5">
        <v>78301</v>
      </c>
      <c r="AG1876" s="6">
        <v>177940</v>
      </c>
      <c r="AH1876" s="6">
        <v>81089</v>
      </c>
      <c r="AI1876" s="6">
        <f t="shared" si="522"/>
        <v>3.0935102463446268E-4</v>
      </c>
      <c r="AJ1876" s="6">
        <f t="shared" si="523"/>
        <v>3.5894704109505399E-4</v>
      </c>
      <c r="AK1876" s="6">
        <f t="shared" si="524"/>
        <v>1.8566790450420925E-4</v>
      </c>
      <c r="AL1876" s="6">
        <f t="shared" si="525"/>
        <v>3</v>
      </c>
      <c r="AM1876" s="6">
        <f t="shared" si="526"/>
        <v>2.8465532341124199E-4</v>
      </c>
      <c r="AN1876" s="7">
        <f t="shared" si="527"/>
        <v>7.2864362750694052E-5</v>
      </c>
      <c r="AO1876" s="5">
        <v>33596</v>
      </c>
      <c r="AP1876" s="6">
        <v>0</v>
      </c>
      <c r="AQ1876" s="6">
        <v>26539</v>
      </c>
      <c r="AR1876" s="6">
        <f t="shared" si="528"/>
        <v>6.4191048862379375E-5</v>
      </c>
      <c r="AS1876" s="6">
        <f t="shared" si="529"/>
        <v>0</v>
      </c>
      <c r="AT1876" s="6">
        <f t="shared" si="530"/>
        <v>6.1948402476332464E-5</v>
      </c>
      <c r="AU1876" s="6">
        <f t="shared" si="531"/>
        <v>2</v>
      </c>
      <c r="AV1876" s="6">
        <f t="shared" si="532"/>
        <v>6.306972566935592E-5</v>
      </c>
      <c r="AW1876" s="7">
        <f t="shared" si="533"/>
        <v>2.9745447431749769E-5</v>
      </c>
      <c r="AX1876" s="5">
        <v>0</v>
      </c>
      <c r="AY1876" s="6">
        <v>23181</v>
      </c>
      <c r="AZ1876" s="6">
        <v>0</v>
      </c>
      <c r="BA1876" s="6">
        <f t="shared" si="534"/>
        <v>0</v>
      </c>
      <c r="BB1876" s="6">
        <f t="shared" si="535"/>
        <v>5.0283402058996671E-5</v>
      </c>
      <c r="BC1876" s="6">
        <f t="shared" si="536"/>
        <v>0</v>
      </c>
      <c r="BD1876" s="6">
        <f t="shared" si="537"/>
        <v>1</v>
      </c>
      <c r="BE1876" s="6">
        <f t="shared" si="538"/>
        <v>0</v>
      </c>
      <c r="BF1876" s="7">
        <f t="shared" si="539"/>
        <v>0</v>
      </c>
    </row>
    <row r="1877" spans="1:61" x14ac:dyDescent="0.25">
      <c r="A1877" t="s">
        <v>2884</v>
      </c>
      <c r="B1877" t="s">
        <v>2884</v>
      </c>
      <c r="C1877">
        <f>VLOOKUP(B1877,Annotation!D:E,2,FALSE)</f>
        <v>2691</v>
      </c>
      <c r="D1877" t="str">
        <f>VLOOKUP(B1877,Annotation!D:F,3,FALSE)</f>
        <v>type I restriction enzyme HsdR N-terminal domain-containing protein</v>
      </c>
      <c r="G1877">
        <v>5</v>
      </c>
      <c r="H1877">
        <v>5</v>
      </c>
      <c r="I1877">
        <v>5</v>
      </c>
      <c r="J1877">
        <v>5</v>
      </c>
      <c r="K1877">
        <v>4</v>
      </c>
      <c r="L1877">
        <v>1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33.6</v>
      </c>
      <c r="T1877">
        <v>17.763000000000002</v>
      </c>
      <c r="U1877">
        <v>11951000</v>
      </c>
      <c r="V1877">
        <v>5208400</v>
      </c>
      <c r="W1877">
        <v>4223500</v>
      </c>
      <c r="X1877">
        <v>2518600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1195100</v>
      </c>
      <c r="AF1877" s="5">
        <v>520840</v>
      </c>
      <c r="AG1877" s="6">
        <v>422350</v>
      </c>
      <c r="AH1877" s="6">
        <v>251860</v>
      </c>
      <c r="AI1877" s="6">
        <f t="shared" si="522"/>
        <v>2.0577309059988192E-3</v>
      </c>
      <c r="AJ1877" s="6">
        <f t="shared" si="523"/>
        <v>8.5197978423342722E-4</v>
      </c>
      <c r="AK1877" s="6">
        <f t="shared" si="524"/>
        <v>5.7667893830766362E-4</v>
      </c>
      <c r="AL1877" s="6">
        <f t="shared" si="525"/>
        <v>3</v>
      </c>
      <c r="AM1877" s="6">
        <f t="shared" si="526"/>
        <v>1.16212987617997E-3</v>
      </c>
      <c r="AN1877" s="7">
        <f t="shared" si="527"/>
        <v>6.4318143754376581E-4</v>
      </c>
      <c r="AO1877" s="5">
        <v>0</v>
      </c>
      <c r="AP1877" s="6">
        <v>0</v>
      </c>
      <c r="AQ1877" s="6">
        <v>0</v>
      </c>
      <c r="AR1877" s="6">
        <f t="shared" si="528"/>
        <v>0</v>
      </c>
      <c r="AS1877" s="6">
        <f t="shared" si="529"/>
        <v>0</v>
      </c>
      <c r="AT1877" s="6">
        <f t="shared" si="530"/>
        <v>0</v>
      </c>
      <c r="AU1877" s="6">
        <f t="shared" si="531"/>
        <v>0</v>
      </c>
      <c r="AV1877" s="6">
        <f t="shared" si="532"/>
        <v>0</v>
      </c>
      <c r="AW1877" s="7">
        <f t="shared" si="533"/>
        <v>0</v>
      </c>
      <c r="AX1877" s="5">
        <v>0</v>
      </c>
      <c r="AY1877" s="6">
        <v>0</v>
      </c>
      <c r="AZ1877" s="6">
        <v>0</v>
      </c>
      <c r="BA1877" s="6">
        <f t="shared" si="534"/>
        <v>0</v>
      </c>
      <c r="BB1877" s="6">
        <f t="shared" si="535"/>
        <v>0</v>
      </c>
      <c r="BC1877" s="6">
        <f t="shared" si="536"/>
        <v>0</v>
      </c>
      <c r="BD1877" s="6">
        <f t="shared" si="537"/>
        <v>0</v>
      </c>
      <c r="BE1877" s="6">
        <f t="shared" si="538"/>
        <v>0</v>
      </c>
      <c r="BF1877" s="7">
        <f t="shared" si="539"/>
        <v>0</v>
      </c>
    </row>
    <row r="1878" spans="1:61" x14ac:dyDescent="0.25">
      <c r="A1878" t="s">
        <v>2885</v>
      </c>
      <c r="B1878" t="s">
        <v>2885</v>
      </c>
      <c r="C1878">
        <f>VLOOKUP(B1878,Annotation!D:E,2,FALSE)</f>
        <v>2693</v>
      </c>
      <c r="D1878" t="str">
        <f>VLOOKUP(B1878,Annotation!D:F,3,FALSE)</f>
        <v>DNA polymerase III subunit delta</v>
      </c>
      <c r="G1878">
        <v>15</v>
      </c>
      <c r="H1878">
        <v>15</v>
      </c>
      <c r="I1878">
        <v>15</v>
      </c>
      <c r="J1878">
        <v>13</v>
      </c>
      <c r="K1878">
        <v>14</v>
      </c>
      <c r="L1878">
        <v>10</v>
      </c>
      <c r="M1878">
        <v>4</v>
      </c>
      <c r="N1878">
        <v>3</v>
      </c>
      <c r="O1878">
        <v>4</v>
      </c>
      <c r="P1878">
        <v>3</v>
      </c>
      <c r="Q1878">
        <v>2</v>
      </c>
      <c r="R1878">
        <v>3</v>
      </c>
      <c r="S1878">
        <v>46.2</v>
      </c>
      <c r="T1878">
        <v>38.145000000000003</v>
      </c>
      <c r="U1878">
        <v>104300000</v>
      </c>
      <c r="V1878">
        <v>19014000</v>
      </c>
      <c r="W1878">
        <v>48898000</v>
      </c>
      <c r="X1878">
        <v>20082000</v>
      </c>
      <c r="Y1878">
        <v>3699700</v>
      </c>
      <c r="Z1878">
        <v>2959500</v>
      </c>
      <c r="AA1878">
        <v>4714600</v>
      </c>
      <c r="AB1878">
        <v>3034500</v>
      </c>
      <c r="AC1878">
        <v>1138400</v>
      </c>
      <c r="AD1878">
        <v>761150</v>
      </c>
      <c r="AE1878">
        <v>4534900</v>
      </c>
      <c r="AF1878" s="5">
        <v>826680</v>
      </c>
      <c r="AG1878" s="6">
        <v>2126000</v>
      </c>
      <c r="AH1878" s="6">
        <v>873140</v>
      </c>
      <c r="AI1878" s="6">
        <f t="shared" si="522"/>
        <v>3.2660413665830269E-3</v>
      </c>
      <c r="AJ1878" s="6">
        <f t="shared" si="523"/>
        <v>4.2886445395531343E-3</v>
      </c>
      <c r="AK1878" s="6">
        <f t="shared" si="524"/>
        <v>1.9992116580399965E-3</v>
      </c>
      <c r="AL1878" s="6">
        <f t="shared" si="525"/>
        <v>3</v>
      </c>
      <c r="AM1878" s="6">
        <f t="shared" si="526"/>
        <v>3.1846325213920525E-3</v>
      </c>
      <c r="AN1878" s="7">
        <f t="shared" si="527"/>
        <v>9.3642806443594768E-4</v>
      </c>
      <c r="AO1878" s="5">
        <v>160860</v>
      </c>
      <c r="AP1878" s="6">
        <v>128670</v>
      </c>
      <c r="AQ1878" s="6">
        <v>204980</v>
      </c>
      <c r="AR1878" s="6">
        <f t="shared" si="528"/>
        <v>3.0735123586148191E-4</v>
      </c>
      <c r="AS1878" s="6">
        <f t="shared" si="529"/>
        <v>2.6937492211248767E-4</v>
      </c>
      <c r="AT1878" s="6">
        <f t="shared" si="530"/>
        <v>4.7847257016461162E-4</v>
      </c>
      <c r="AU1878" s="6">
        <f t="shared" si="531"/>
        <v>3</v>
      </c>
      <c r="AV1878" s="6">
        <f t="shared" si="532"/>
        <v>3.5173290937952703E-4</v>
      </c>
      <c r="AW1878" s="7">
        <f t="shared" si="533"/>
        <v>9.0949642892570816E-5</v>
      </c>
      <c r="AX1878" s="5">
        <v>131930</v>
      </c>
      <c r="AY1878" s="6">
        <v>49496</v>
      </c>
      <c r="AZ1878" s="6">
        <v>33094</v>
      </c>
      <c r="BA1878" s="6">
        <f t="shared" si="534"/>
        <v>2.4388251216037599E-4</v>
      </c>
      <c r="BB1878" s="6">
        <f t="shared" si="535"/>
        <v>1.0736496563185796E-4</v>
      </c>
      <c r="BC1878" s="6">
        <f t="shared" si="536"/>
        <v>6.9703628174632123E-5</v>
      </c>
      <c r="BD1878" s="6">
        <f t="shared" si="537"/>
        <v>3</v>
      </c>
      <c r="BE1878" s="6">
        <f t="shared" si="538"/>
        <v>1.4031703532228868E-4</v>
      </c>
      <c r="BF1878" s="7">
        <f t="shared" si="539"/>
        <v>7.4828470870794703E-5</v>
      </c>
      <c r="BH1878" t="s">
        <v>2886</v>
      </c>
      <c r="BI1878" t="s">
        <v>2887</v>
      </c>
    </row>
    <row r="1879" spans="1:61" x14ac:dyDescent="0.25">
      <c r="A1879" t="s">
        <v>2888</v>
      </c>
      <c r="B1879" t="s">
        <v>2888</v>
      </c>
      <c r="C1879">
        <f>VLOOKUP(B1879,Annotation!D:E,2,FALSE)</f>
        <v>2694</v>
      </c>
      <c r="D1879" t="str">
        <f>VLOOKUP(B1879,Annotation!D:F,3,FALSE)</f>
        <v>DUF1569 domain-containing protein</v>
      </c>
      <c r="G1879">
        <v>6</v>
      </c>
      <c r="H1879">
        <v>6</v>
      </c>
      <c r="I1879">
        <v>6</v>
      </c>
      <c r="J1879">
        <v>6</v>
      </c>
      <c r="K1879">
        <v>6</v>
      </c>
      <c r="L1879">
        <v>1</v>
      </c>
      <c r="M1879">
        <v>2</v>
      </c>
      <c r="N1879">
        <v>2</v>
      </c>
      <c r="O1879">
        <v>0</v>
      </c>
      <c r="P1879">
        <v>1</v>
      </c>
      <c r="Q1879">
        <v>0</v>
      </c>
      <c r="R1879">
        <v>1</v>
      </c>
      <c r="S1879">
        <v>39.299999999999997</v>
      </c>
      <c r="T1879">
        <v>17.579000000000001</v>
      </c>
      <c r="U1879">
        <v>38486000</v>
      </c>
      <c r="V1879">
        <v>16443000</v>
      </c>
      <c r="W1879">
        <v>15543000</v>
      </c>
      <c r="X1879">
        <v>612650</v>
      </c>
      <c r="Y1879">
        <v>2254700</v>
      </c>
      <c r="Z1879">
        <v>678180</v>
      </c>
      <c r="AA1879">
        <v>0</v>
      </c>
      <c r="AB1879">
        <v>2242400</v>
      </c>
      <c r="AC1879">
        <v>0</v>
      </c>
      <c r="AD1879">
        <v>711800</v>
      </c>
      <c r="AE1879">
        <v>4276200</v>
      </c>
      <c r="AF1879" s="5">
        <v>1827000</v>
      </c>
      <c r="AG1879" s="6">
        <v>1727000</v>
      </c>
      <c r="AH1879" s="6">
        <v>68072</v>
      </c>
      <c r="AI1879" s="6">
        <f t="shared" si="522"/>
        <v>7.2180983896395108E-3</v>
      </c>
      <c r="AJ1879" s="6">
        <f t="shared" si="523"/>
        <v>3.4837672247451852E-3</v>
      </c>
      <c r="AK1879" s="6">
        <f t="shared" si="524"/>
        <v>1.5586313304406926E-4</v>
      </c>
      <c r="AL1879" s="6">
        <f t="shared" si="525"/>
        <v>3</v>
      </c>
      <c r="AM1879" s="6">
        <f t="shared" si="526"/>
        <v>3.6192429158095883E-3</v>
      </c>
      <c r="AN1879" s="7">
        <f t="shared" si="527"/>
        <v>2.884736493110703E-3</v>
      </c>
      <c r="AO1879" s="5">
        <v>250520</v>
      </c>
      <c r="AP1879" s="6">
        <v>75353</v>
      </c>
      <c r="AQ1879" s="6">
        <v>0</v>
      </c>
      <c r="AR1879" s="6">
        <f t="shared" si="528"/>
        <v>4.7866238721881417E-4</v>
      </c>
      <c r="AS1879" s="6">
        <f t="shared" si="529"/>
        <v>1.5775401030498391E-4</v>
      </c>
      <c r="AT1879" s="6">
        <f t="shared" si="530"/>
        <v>0</v>
      </c>
      <c r="AU1879" s="6">
        <f t="shared" si="531"/>
        <v>2</v>
      </c>
      <c r="AV1879" s="6">
        <f t="shared" si="532"/>
        <v>3.1820819876189903E-4</v>
      </c>
      <c r="AW1879" s="7">
        <f t="shared" si="533"/>
        <v>1.9916107246781934E-4</v>
      </c>
      <c r="AX1879" s="5">
        <v>249160</v>
      </c>
      <c r="AY1879" s="6">
        <v>0</v>
      </c>
      <c r="AZ1879" s="6">
        <v>79089</v>
      </c>
      <c r="BA1879" s="6">
        <f t="shared" si="534"/>
        <v>4.605909704379541E-4</v>
      </c>
      <c r="BB1879" s="6">
        <f t="shared" si="535"/>
        <v>0</v>
      </c>
      <c r="BC1879" s="6">
        <f t="shared" si="536"/>
        <v>1.6657975006658247E-4</v>
      </c>
      <c r="BD1879" s="6">
        <f t="shared" si="537"/>
        <v>2</v>
      </c>
      <c r="BE1879" s="6">
        <f t="shared" si="538"/>
        <v>3.135853602522683E-4</v>
      </c>
      <c r="BF1879" s="7">
        <f t="shared" si="539"/>
        <v>1.9041926048867495E-4</v>
      </c>
    </row>
    <row r="1880" spans="1:61" x14ac:dyDescent="0.25">
      <c r="A1880" t="s">
        <v>2889</v>
      </c>
      <c r="B1880" t="s">
        <v>2889</v>
      </c>
      <c r="C1880">
        <f>VLOOKUP(B1880,Annotation!D:E,2,FALSE)</f>
        <v>2695</v>
      </c>
      <c r="D1880" t="str">
        <f>VLOOKUP(B1880,Annotation!D:F,3,FALSE)</f>
        <v>FkbM family methyltransferase</v>
      </c>
      <c r="G1880">
        <v>12</v>
      </c>
      <c r="H1880">
        <v>12</v>
      </c>
      <c r="I1880">
        <v>12</v>
      </c>
      <c r="J1880">
        <v>8</v>
      </c>
      <c r="K1880">
        <v>12</v>
      </c>
      <c r="L1880">
        <v>1</v>
      </c>
      <c r="M1880">
        <v>2</v>
      </c>
      <c r="N1880">
        <v>2</v>
      </c>
      <c r="O1880">
        <v>1</v>
      </c>
      <c r="P1880">
        <v>1</v>
      </c>
      <c r="Q1880">
        <v>2</v>
      </c>
      <c r="R1880">
        <v>1</v>
      </c>
      <c r="S1880">
        <v>59.5</v>
      </c>
      <c r="T1880">
        <v>31.401</v>
      </c>
      <c r="U1880">
        <v>147860000</v>
      </c>
      <c r="V1880">
        <v>50734000</v>
      </c>
      <c r="W1880">
        <v>93208000</v>
      </c>
      <c r="X1880">
        <v>210220</v>
      </c>
      <c r="Y1880">
        <v>1491300</v>
      </c>
      <c r="Z1880">
        <v>589760</v>
      </c>
      <c r="AA1880">
        <v>295690</v>
      </c>
      <c r="AB1880">
        <v>471130</v>
      </c>
      <c r="AC1880">
        <v>537690</v>
      </c>
      <c r="AD1880">
        <v>325560</v>
      </c>
      <c r="AE1880">
        <v>8697900</v>
      </c>
      <c r="AF1880" s="5">
        <v>2984400</v>
      </c>
      <c r="AG1880" s="6">
        <v>5482800</v>
      </c>
      <c r="AH1880" s="6">
        <v>12366</v>
      </c>
      <c r="AI1880" s="6">
        <f t="shared" si="522"/>
        <v>1.1790745940908677E-2</v>
      </c>
      <c r="AJ1880" s="6">
        <f t="shared" si="523"/>
        <v>1.1060103613105327E-2</v>
      </c>
      <c r="AK1880" s="6">
        <f t="shared" si="524"/>
        <v>2.831418943505348E-5</v>
      </c>
      <c r="AL1880" s="6">
        <f t="shared" si="525"/>
        <v>3</v>
      </c>
      <c r="AM1880" s="6">
        <f t="shared" si="526"/>
        <v>7.6263879144830189E-3</v>
      </c>
      <c r="AN1880" s="7">
        <f t="shared" si="527"/>
        <v>5.3809232665806015E-3</v>
      </c>
      <c r="AO1880" s="5">
        <v>87721</v>
      </c>
      <c r="AP1880" s="6">
        <v>34692</v>
      </c>
      <c r="AQ1880" s="6">
        <v>17393</v>
      </c>
      <c r="AR1880" s="6">
        <f t="shared" si="528"/>
        <v>1.6760635186500718E-4</v>
      </c>
      <c r="AS1880" s="6">
        <f t="shared" si="529"/>
        <v>7.2628855194889415E-5</v>
      </c>
      <c r="AT1880" s="6">
        <f t="shared" si="530"/>
        <v>4.0599440983867155E-5</v>
      </c>
      <c r="AU1880" s="6">
        <f t="shared" si="531"/>
        <v>3</v>
      </c>
      <c r="AV1880" s="6">
        <f t="shared" si="532"/>
        <v>9.361154934792126E-5</v>
      </c>
      <c r="AW1880" s="7">
        <f t="shared" si="533"/>
        <v>5.3931400521602249E-5</v>
      </c>
      <c r="AX1880" s="5">
        <v>27713</v>
      </c>
      <c r="AY1880" s="6">
        <v>31629</v>
      </c>
      <c r="AZ1880" s="6">
        <v>19151</v>
      </c>
      <c r="BA1880" s="6">
        <f t="shared" si="534"/>
        <v>5.1229561581903281E-5</v>
      </c>
      <c r="BB1880" s="6">
        <f t="shared" si="535"/>
        <v>6.8608503676459418E-5</v>
      </c>
      <c r="BC1880" s="6">
        <f t="shared" si="536"/>
        <v>4.033644114257508E-5</v>
      </c>
      <c r="BD1880" s="6">
        <f t="shared" si="537"/>
        <v>3</v>
      </c>
      <c r="BE1880" s="6">
        <f t="shared" si="538"/>
        <v>5.3391502133645926E-5</v>
      </c>
      <c r="BF1880" s="7">
        <f t="shared" si="539"/>
        <v>1.1642819538007639E-5</v>
      </c>
    </row>
    <row r="1881" spans="1:61" x14ac:dyDescent="0.25">
      <c r="A1881" t="s">
        <v>2890</v>
      </c>
      <c r="B1881" t="s">
        <v>2890</v>
      </c>
      <c r="C1881">
        <f>VLOOKUP(B1881,Annotation!D:E,2,FALSE)</f>
        <v>2696</v>
      </c>
      <c r="D1881" t="str">
        <f>VLOOKUP(B1881,Annotation!D:F,3,FALSE)</f>
        <v>LTA synthase family protein</v>
      </c>
      <c r="G1881">
        <v>7</v>
      </c>
      <c r="H1881">
        <v>7</v>
      </c>
      <c r="I1881">
        <v>7</v>
      </c>
      <c r="J1881">
        <v>6</v>
      </c>
      <c r="K1881">
        <v>4</v>
      </c>
      <c r="L1881">
        <v>3</v>
      </c>
      <c r="M1881">
        <v>2</v>
      </c>
      <c r="N1881">
        <v>3</v>
      </c>
      <c r="O1881">
        <v>3</v>
      </c>
      <c r="P1881">
        <v>2</v>
      </c>
      <c r="Q1881">
        <v>1</v>
      </c>
      <c r="R1881">
        <v>1</v>
      </c>
      <c r="S1881">
        <v>18.899999999999999</v>
      </c>
      <c r="T1881">
        <v>59.283999999999999</v>
      </c>
      <c r="U1881">
        <v>33918000</v>
      </c>
      <c r="V1881">
        <v>4619800</v>
      </c>
      <c r="W1881">
        <v>13528000</v>
      </c>
      <c r="X1881">
        <v>7152800</v>
      </c>
      <c r="Y1881">
        <v>2674100</v>
      </c>
      <c r="Z1881">
        <v>3360600</v>
      </c>
      <c r="AA1881">
        <v>1632200</v>
      </c>
      <c r="AB1881">
        <v>396070</v>
      </c>
      <c r="AC1881">
        <v>554400</v>
      </c>
      <c r="AD1881">
        <v>0</v>
      </c>
      <c r="AE1881">
        <v>1413300</v>
      </c>
      <c r="AF1881" s="5">
        <v>192490</v>
      </c>
      <c r="AG1881" s="6">
        <v>563670</v>
      </c>
      <c r="AH1881" s="6">
        <v>298030</v>
      </c>
      <c r="AI1881" s="6">
        <f t="shared" si="522"/>
        <v>7.604881001760862E-4</v>
      </c>
      <c r="AJ1881" s="6">
        <f t="shared" si="523"/>
        <v>1.1370556291674108E-3</v>
      </c>
      <c r="AK1881" s="6">
        <f t="shared" si="524"/>
        <v>6.8239348838177165E-4</v>
      </c>
      <c r="AL1881" s="6">
        <f t="shared" si="525"/>
        <v>3</v>
      </c>
      <c r="AM1881" s="6">
        <f t="shared" si="526"/>
        <v>8.5997907257508947E-4</v>
      </c>
      <c r="AN1881" s="7">
        <f t="shared" si="527"/>
        <v>1.9849979976080498E-4</v>
      </c>
      <c r="AO1881" s="5">
        <v>111420</v>
      </c>
      <c r="AP1881" s="6">
        <v>140020</v>
      </c>
      <c r="AQ1881" s="6">
        <v>68008</v>
      </c>
      <c r="AR1881" s="6">
        <f t="shared" si="528"/>
        <v>2.128874468462409E-4</v>
      </c>
      <c r="AS1881" s="6">
        <f t="shared" si="529"/>
        <v>2.9313652439722177E-4</v>
      </c>
      <c r="AT1881" s="6">
        <f t="shared" si="530"/>
        <v>1.5874701215608795E-4</v>
      </c>
      <c r="AU1881" s="6">
        <f t="shared" si="531"/>
        <v>3</v>
      </c>
      <c r="AV1881" s="6">
        <f t="shared" si="532"/>
        <v>2.2159032779985022E-4</v>
      </c>
      <c r="AW1881" s="7">
        <f t="shared" si="533"/>
        <v>5.520833483434656E-5</v>
      </c>
      <c r="AX1881" s="5">
        <v>16503</v>
      </c>
      <c r="AY1881" s="6">
        <v>23100</v>
      </c>
      <c r="AZ1881" s="6">
        <v>0</v>
      </c>
      <c r="BA1881" s="6">
        <f t="shared" si="534"/>
        <v>3.0507034777402296E-5</v>
      </c>
      <c r="BB1881" s="6">
        <f t="shared" si="535"/>
        <v>5.0107699735249696E-5</v>
      </c>
      <c r="BC1881" s="6">
        <f t="shared" si="536"/>
        <v>0</v>
      </c>
      <c r="BD1881" s="6">
        <f t="shared" si="537"/>
        <v>2</v>
      </c>
      <c r="BE1881" s="6">
        <f t="shared" si="538"/>
        <v>4.0307367256325996E-5</v>
      </c>
      <c r="BF1881" s="7">
        <f t="shared" si="539"/>
        <v>2.0617271105279569E-5</v>
      </c>
    </row>
    <row r="1882" spans="1:61" x14ac:dyDescent="0.25">
      <c r="A1882" t="s">
        <v>2891</v>
      </c>
      <c r="B1882" t="s">
        <v>2891</v>
      </c>
      <c r="C1882">
        <f>VLOOKUP(B1882,Annotation!D:E,2,FALSE)</f>
        <v>2697</v>
      </c>
      <c r="D1882" t="str">
        <f>VLOOKUP(B1882,Annotation!D:F,3,FALSE)</f>
        <v>tRNA (adenosine(37)-N6)-threonylcarbamoyltransferase complex transferase subunit TsaD</v>
      </c>
      <c r="G1882">
        <v>7</v>
      </c>
      <c r="H1882">
        <v>7</v>
      </c>
      <c r="I1882">
        <v>7</v>
      </c>
      <c r="J1882">
        <v>5</v>
      </c>
      <c r="K1882">
        <v>6</v>
      </c>
      <c r="L1882">
        <v>4</v>
      </c>
      <c r="M1882">
        <v>1</v>
      </c>
      <c r="N1882">
        <v>3</v>
      </c>
      <c r="O1882">
        <v>2</v>
      </c>
      <c r="P1882">
        <v>2</v>
      </c>
      <c r="Q1882">
        <v>2</v>
      </c>
      <c r="R1882">
        <v>1</v>
      </c>
      <c r="S1882">
        <v>24.6</v>
      </c>
      <c r="T1882">
        <v>37.292000000000002</v>
      </c>
      <c r="U1882">
        <v>41345000</v>
      </c>
      <c r="V1882">
        <v>5074900</v>
      </c>
      <c r="W1882">
        <v>26492000</v>
      </c>
      <c r="X1882">
        <v>3294800</v>
      </c>
      <c r="Y1882">
        <v>1080900</v>
      </c>
      <c r="Z1882">
        <v>1052100</v>
      </c>
      <c r="AA1882">
        <v>1747400</v>
      </c>
      <c r="AB1882">
        <v>945530</v>
      </c>
      <c r="AC1882">
        <v>1070800</v>
      </c>
      <c r="AD1882">
        <v>587270</v>
      </c>
      <c r="AE1882">
        <v>2432100</v>
      </c>
      <c r="AF1882" s="5">
        <v>298520</v>
      </c>
      <c r="AG1882" s="6">
        <v>1558300</v>
      </c>
      <c r="AH1882" s="6">
        <v>193810</v>
      </c>
      <c r="AI1882" s="6">
        <f t="shared" si="522"/>
        <v>1.1793906575124173E-3</v>
      </c>
      <c r="AJ1882" s="6">
        <f t="shared" si="523"/>
        <v>3.1434594477825254E-3</v>
      </c>
      <c r="AK1882" s="6">
        <f t="shared" si="524"/>
        <v>4.4376298353612445E-4</v>
      </c>
      <c r="AL1882" s="6">
        <f t="shared" si="525"/>
        <v>3</v>
      </c>
      <c r="AM1882" s="6">
        <f t="shared" si="526"/>
        <v>1.5888710296103556E-3</v>
      </c>
      <c r="AN1882" s="7">
        <f t="shared" si="527"/>
        <v>1.1395454886682465E-3</v>
      </c>
      <c r="AO1882" s="5">
        <v>63582</v>
      </c>
      <c r="AP1882" s="6">
        <v>61890</v>
      </c>
      <c r="AQ1882" s="6">
        <v>102790</v>
      </c>
      <c r="AR1882" s="6">
        <f t="shared" si="528"/>
        <v>1.2148455973234328E-4</v>
      </c>
      <c r="AS1882" s="6">
        <f t="shared" si="529"/>
        <v>1.2956877228213149E-4</v>
      </c>
      <c r="AT1882" s="6">
        <f t="shared" si="530"/>
        <v>2.3993655716274969E-4</v>
      </c>
      <c r="AU1882" s="6">
        <f t="shared" si="531"/>
        <v>3</v>
      </c>
      <c r="AV1882" s="6">
        <f t="shared" si="532"/>
        <v>1.6366329639240818E-4</v>
      </c>
      <c r="AW1882" s="7">
        <f t="shared" si="533"/>
        <v>5.4034225910021936E-5</v>
      </c>
      <c r="AX1882" s="5">
        <v>55620</v>
      </c>
      <c r="AY1882" s="6">
        <v>62990</v>
      </c>
      <c r="AZ1882" s="6">
        <v>34545</v>
      </c>
      <c r="BA1882" s="6">
        <f t="shared" si="534"/>
        <v>1.0281774673205574E-4</v>
      </c>
      <c r="BB1882" s="6">
        <f t="shared" si="535"/>
        <v>1.3663567126941033E-4</v>
      </c>
      <c r="BC1882" s="6">
        <f t="shared" si="536"/>
        <v>7.275977020887976E-5</v>
      </c>
      <c r="BD1882" s="6">
        <f t="shared" si="537"/>
        <v>3</v>
      </c>
      <c r="BE1882" s="6">
        <f t="shared" si="538"/>
        <v>1.0407106273678194E-4</v>
      </c>
      <c r="BF1882" s="7">
        <f t="shared" si="539"/>
        <v>2.6092282190071071E-5</v>
      </c>
    </row>
    <row r="1883" spans="1:61" x14ac:dyDescent="0.25">
      <c r="A1883" t="s">
        <v>2892</v>
      </c>
      <c r="B1883" t="s">
        <v>2892</v>
      </c>
      <c r="C1883">
        <f>VLOOKUP(B1883,Annotation!D:E,2,FALSE)</f>
        <v>2698</v>
      </c>
      <c r="D1883" t="str">
        <f>VLOOKUP(B1883,Annotation!D:F,3,FALSE)</f>
        <v>translocation/assembly module TamB</v>
      </c>
      <c r="G1883">
        <v>32</v>
      </c>
      <c r="H1883">
        <v>32</v>
      </c>
      <c r="I1883">
        <v>32</v>
      </c>
      <c r="J1883">
        <v>11</v>
      </c>
      <c r="K1883">
        <v>19</v>
      </c>
      <c r="L1883">
        <v>21</v>
      </c>
      <c r="M1883">
        <v>9</v>
      </c>
      <c r="N1883">
        <v>9</v>
      </c>
      <c r="O1883">
        <v>10</v>
      </c>
      <c r="P1883">
        <v>10</v>
      </c>
      <c r="Q1883">
        <v>4</v>
      </c>
      <c r="R1883">
        <v>2</v>
      </c>
      <c r="S1883">
        <v>24.5</v>
      </c>
      <c r="T1883">
        <v>164.67</v>
      </c>
      <c r="U1883">
        <v>130530000</v>
      </c>
      <c r="V1883">
        <v>5396400</v>
      </c>
      <c r="W1883">
        <v>32676000</v>
      </c>
      <c r="X1883">
        <v>22177000</v>
      </c>
      <c r="Y1883">
        <v>5324600</v>
      </c>
      <c r="Z1883">
        <v>9423100</v>
      </c>
      <c r="AA1883">
        <v>6702600</v>
      </c>
      <c r="AB1883">
        <v>6434600</v>
      </c>
      <c r="AC1883">
        <v>41688000</v>
      </c>
      <c r="AD1883">
        <v>711120</v>
      </c>
      <c r="AE1883">
        <v>1554000</v>
      </c>
      <c r="AF1883" s="5">
        <v>64242</v>
      </c>
      <c r="AG1883" s="6">
        <v>389000</v>
      </c>
      <c r="AH1883" s="6">
        <v>264010</v>
      </c>
      <c r="AI1883" s="6">
        <f t="shared" si="522"/>
        <v>2.5380682908988586E-4</v>
      </c>
      <c r="AJ1883" s="6">
        <f t="shared" si="523"/>
        <v>7.8470495102830158E-4</v>
      </c>
      <c r="AK1883" s="6">
        <f t="shared" si="524"/>
        <v>6.0449855674821846E-4</v>
      </c>
      <c r="AL1883" s="6">
        <f t="shared" si="525"/>
        <v>3</v>
      </c>
      <c r="AM1883" s="6">
        <f t="shared" si="526"/>
        <v>5.4767011228880195E-4</v>
      </c>
      <c r="AN1883" s="7">
        <f t="shared" si="527"/>
        <v>2.2043186104280535E-4</v>
      </c>
      <c r="AO1883" s="5">
        <v>63388</v>
      </c>
      <c r="AP1883" s="6">
        <v>112180</v>
      </c>
      <c r="AQ1883" s="6">
        <v>79793</v>
      </c>
      <c r="AR1883" s="6">
        <f t="shared" si="528"/>
        <v>1.2111388871557637E-4</v>
      </c>
      <c r="AS1883" s="6">
        <f t="shared" si="529"/>
        <v>2.348525589692925E-4</v>
      </c>
      <c r="AT1883" s="6">
        <f t="shared" si="530"/>
        <v>1.8625603371619112E-4</v>
      </c>
      <c r="AU1883" s="6">
        <f t="shared" si="531"/>
        <v>3</v>
      </c>
      <c r="AV1883" s="6">
        <f t="shared" si="532"/>
        <v>1.8074082713368669E-4</v>
      </c>
      <c r="AW1883" s="7">
        <f t="shared" si="533"/>
        <v>4.65970986615166E-5</v>
      </c>
      <c r="AX1883" s="5">
        <v>76602</v>
      </c>
      <c r="AY1883" s="6">
        <v>496280</v>
      </c>
      <c r="AZ1883" s="6">
        <v>8465.7000000000007</v>
      </c>
      <c r="BA1883" s="6">
        <f t="shared" si="534"/>
        <v>1.4160454935578808E-4</v>
      </c>
      <c r="BB1883" s="6">
        <f t="shared" si="535"/>
        <v>1.0765129534463082E-3</v>
      </c>
      <c r="BC1883" s="6">
        <f t="shared" si="536"/>
        <v>1.7830724754879531E-5</v>
      </c>
      <c r="BD1883" s="6">
        <f t="shared" si="537"/>
        <v>3</v>
      </c>
      <c r="BE1883" s="6">
        <f t="shared" si="538"/>
        <v>4.1198274251899196E-4</v>
      </c>
      <c r="BF1883" s="7">
        <f t="shared" si="539"/>
        <v>4.726029276537981E-4</v>
      </c>
    </row>
    <row r="1884" spans="1:61" x14ac:dyDescent="0.25">
      <c r="A1884" t="s">
        <v>2893</v>
      </c>
      <c r="B1884" t="s">
        <v>2893</v>
      </c>
      <c r="C1884">
        <f>VLOOKUP(B1884,Annotation!D:E,2,FALSE)</f>
        <v>2699</v>
      </c>
      <c r="D1884" t="str">
        <f>VLOOKUP(B1884,Annotation!D:F,3,FALSE)</f>
        <v>6-phosphofructokinase</v>
      </c>
      <c r="G1884">
        <v>24</v>
      </c>
      <c r="H1884">
        <v>24</v>
      </c>
      <c r="I1884">
        <v>24</v>
      </c>
      <c r="J1884">
        <v>22</v>
      </c>
      <c r="K1884">
        <v>21</v>
      </c>
      <c r="L1884">
        <v>12</v>
      </c>
      <c r="M1884">
        <v>16</v>
      </c>
      <c r="N1884">
        <v>17</v>
      </c>
      <c r="O1884">
        <v>20</v>
      </c>
      <c r="P1884">
        <v>14</v>
      </c>
      <c r="Q1884">
        <v>12</v>
      </c>
      <c r="R1884">
        <v>14</v>
      </c>
      <c r="S1884">
        <v>70.900000000000006</v>
      </c>
      <c r="T1884">
        <v>35.347000000000001</v>
      </c>
      <c r="U1884">
        <v>12626000000</v>
      </c>
      <c r="V1884">
        <v>681700000</v>
      </c>
      <c r="W1884">
        <v>1654800000</v>
      </c>
      <c r="X1884">
        <v>144690000</v>
      </c>
      <c r="Y1884">
        <v>2012200000</v>
      </c>
      <c r="Z1884">
        <v>1742500000</v>
      </c>
      <c r="AA1884">
        <v>1770300000</v>
      </c>
      <c r="AB1884">
        <v>1589700000</v>
      </c>
      <c r="AC1884">
        <v>1720400000</v>
      </c>
      <c r="AD1884">
        <v>1309700000</v>
      </c>
      <c r="AE1884">
        <v>742700000</v>
      </c>
      <c r="AF1884" s="5">
        <v>40100000</v>
      </c>
      <c r="AG1884" s="6">
        <v>97342000</v>
      </c>
      <c r="AH1884" s="6">
        <v>8511200</v>
      </c>
      <c r="AI1884" s="6">
        <f t="shared" si="522"/>
        <v>0.15842679005174842</v>
      </c>
      <c r="AJ1884" s="6">
        <f t="shared" si="523"/>
        <v>0.19636182350384815</v>
      </c>
      <c r="AK1884" s="6">
        <f t="shared" si="524"/>
        <v>1.9487928927674848E-2</v>
      </c>
      <c r="AL1884" s="6">
        <f t="shared" si="525"/>
        <v>3</v>
      </c>
      <c r="AM1884" s="6">
        <f t="shared" si="526"/>
        <v>0.1247588474944238</v>
      </c>
      <c r="AN1884" s="7">
        <f t="shared" si="527"/>
        <v>7.6031753948238884E-2</v>
      </c>
      <c r="AO1884" s="5">
        <v>118360000</v>
      </c>
      <c r="AP1884" s="6">
        <v>102500000</v>
      </c>
      <c r="AQ1884" s="6">
        <v>104130000</v>
      </c>
      <c r="AR1884" s="6">
        <f t="shared" si="528"/>
        <v>0.2261475337347072</v>
      </c>
      <c r="AS1884" s="6">
        <f t="shared" si="529"/>
        <v>0.21458715719693777</v>
      </c>
      <c r="AT1884" s="6">
        <f t="shared" si="530"/>
        <v>0.24306443912206563</v>
      </c>
      <c r="AU1884" s="6">
        <f t="shared" si="531"/>
        <v>3</v>
      </c>
      <c r="AV1884" s="6">
        <f t="shared" si="532"/>
        <v>0.22793304335123687</v>
      </c>
      <c r="AW1884" s="7">
        <f t="shared" si="533"/>
        <v>1.1694156087660289E-2</v>
      </c>
      <c r="AX1884" s="5">
        <v>93510000</v>
      </c>
      <c r="AY1884" s="6">
        <v>101200000</v>
      </c>
      <c r="AZ1884" s="6">
        <v>77040000</v>
      </c>
      <c r="BA1884" s="6">
        <f t="shared" si="534"/>
        <v>0.17286025704628785</v>
      </c>
      <c r="BB1884" s="6">
        <f t="shared" si="535"/>
        <v>0.21951944645918917</v>
      </c>
      <c r="BC1884" s="6">
        <f t="shared" si="536"/>
        <v>0.16226408154268626</v>
      </c>
      <c r="BD1884" s="6">
        <f t="shared" si="537"/>
        <v>3</v>
      </c>
      <c r="BE1884" s="6">
        <f t="shared" si="538"/>
        <v>0.18488126168272109</v>
      </c>
      <c r="BF1884" s="7">
        <f t="shared" si="539"/>
        <v>2.4871973749347329E-2</v>
      </c>
      <c r="BH1884" t="s">
        <v>2894</v>
      </c>
      <c r="BI1884" t="s">
        <v>2895</v>
      </c>
    </row>
    <row r="1885" spans="1:61" x14ac:dyDescent="0.25">
      <c r="A1885" t="s">
        <v>2896</v>
      </c>
      <c r="B1885" t="s">
        <v>2896</v>
      </c>
      <c r="C1885">
        <f>VLOOKUP(B1885,Annotation!D:E,2,FALSE)</f>
        <v>2700</v>
      </c>
      <c r="D1885" t="str">
        <f>VLOOKUP(B1885,Annotation!D:F,3,FALSE)</f>
        <v>type I glyceraldehyde-3-phosphate dehydrogenase</v>
      </c>
      <c r="G1885">
        <v>44</v>
      </c>
      <c r="H1885">
        <v>44</v>
      </c>
      <c r="I1885">
        <v>44</v>
      </c>
      <c r="J1885">
        <v>33</v>
      </c>
      <c r="K1885">
        <v>35</v>
      </c>
      <c r="L1885">
        <v>38</v>
      </c>
      <c r="M1885">
        <v>38</v>
      </c>
      <c r="N1885">
        <v>39</v>
      </c>
      <c r="O1885">
        <v>39</v>
      </c>
      <c r="P1885">
        <v>37</v>
      </c>
      <c r="Q1885">
        <v>37</v>
      </c>
      <c r="R1885">
        <v>36</v>
      </c>
      <c r="S1885">
        <v>94.9</v>
      </c>
      <c r="T1885">
        <v>35.957999999999998</v>
      </c>
      <c r="U1885">
        <v>128350000000</v>
      </c>
      <c r="V1885">
        <v>11647000000</v>
      </c>
      <c r="W1885">
        <v>19020000000</v>
      </c>
      <c r="X1885">
        <v>19228000000</v>
      </c>
      <c r="Y1885">
        <v>12121000000</v>
      </c>
      <c r="Z1885">
        <v>13839000000</v>
      </c>
      <c r="AA1885">
        <v>12825000000</v>
      </c>
      <c r="AB1885">
        <v>12728000000</v>
      </c>
      <c r="AC1885">
        <v>16529000000</v>
      </c>
      <c r="AD1885">
        <v>10408000000</v>
      </c>
      <c r="AE1885">
        <v>6111700000</v>
      </c>
      <c r="AF1885" s="5">
        <v>554640000</v>
      </c>
      <c r="AG1885" s="6">
        <v>905720000</v>
      </c>
      <c r="AH1885" s="6">
        <v>915600000</v>
      </c>
      <c r="AI1885" s="6">
        <f t="shared" si="522"/>
        <v>2.1912677016035347</v>
      </c>
      <c r="AJ1885" s="6">
        <f t="shared" si="523"/>
        <v>1.8270513322502655</v>
      </c>
      <c r="AK1885" s="6">
        <f t="shared" si="524"/>
        <v>2.0964314933474824</v>
      </c>
      <c r="AL1885" s="6">
        <f t="shared" si="525"/>
        <v>3</v>
      </c>
      <c r="AM1885" s="6">
        <f t="shared" si="526"/>
        <v>2.038250175733761</v>
      </c>
      <c r="AN1885" s="7">
        <f t="shared" si="527"/>
        <v>0.15427721848601153</v>
      </c>
      <c r="AO1885" s="5">
        <v>577200000</v>
      </c>
      <c r="AP1885" s="6">
        <v>658980000</v>
      </c>
      <c r="AQ1885" s="6">
        <v>610740000</v>
      </c>
      <c r="AR1885" s="6">
        <f t="shared" si="528"/>
        <v>1.1028418086488085</v>
      </c>
      <c r="AS1885" s="6">
        <f t="shared" si="529"/>
        <v>1.3795965351184201</v>
      </c>
      <c r="AT1885" s="6">
        <f t="shared" si="530"/>
        <v>1.4256139013676208</v>
      </c>
      <c r="AU1885" s="6">
        <f t="shared" si="531"/>
        <v>3</v>
      </c>
      <c r="AV1885" s="6">
        <f t="shared" si="532"/>
        <v>1.3026840817116165</v>
      </c>
      <c r="AW1885" s="7">
        <f t="shared" si="533"/>
        <v>0.1425531481619173</v>
      </c>
      <c r="AX1885" s="5">
        <v>606080000</v>
      </c>
      <c r="AY1885" s="6">
        <v>787110000</v>
      </c>
      <c r="AZ1885" s="6">
        <v>495610000</v>
      </c>
      <c r="BA1885" s="6">
        <f t="shared" si="534"/>
        <v>1.1203843930126633</v>
      </c>
      <c r="BB1885" s="6">
        <f t="shared" si="535"/>
        <v>1.7073710622775926</v>
      </c>
      <c r="BC1885" s="6">
        <f t="shared" si="536"/>
        <v>1.0438694373490491</v>
      </c>
      <c r="BD1885" s="6">
        <f t="shared" si="537"/>
        <v>3</v>
      </c>
      <c r="BE1885" s="6">
        <f t="shared" si="538"/>
        <v>1.2905416308797684</v>
      </c>
      <c r="BF1885" s="7">
        <f t="shared" si="539"/>
        <v>0.29639356242404685</v>
      </c>
    </row>
    <row r="1886" spans="1:61" x14ac:dyDescent="0.25">
      <c r="A1886" t="s">
        <v>2897</v>
      </c>
      <c r="B1886" t="s">
        <v>2897</v>
      </c>
      <c r="C1886">
        <f>VLOOKUP(B1886,Annotation!D:E,2,FALSE)</f>
        <v>2701</v>
      </c>
      <c r="D1886" t="str">
        <f>VLOOKUP(B1886,Annotation!D:F,3,FALSE)</f>
        <v>reactive intermediate/imine deaminase</v>
      </c>
      <c r="G1886">
        <v>6</v>
      </c>
      <c r="H1886">
        <v>6</v>
      </c>
      <c r="I1886">
        <v>6</v>
      </c>
      <c r="J1886">
        <v>5</v>
      </c>
      <c r="K1886">
        <v>4</v>
      </c>
      <c r="L1886">
        <v>3</v>
      </c>
      <c r="M1886">
        <v>3</v>
      </c>
      <c r="N1886">
        <v>2</v>
      </c>
      <c r="O1886">
        <v>3</v>
      </c>
      <c r="P1886">
        <v>3</v>
      </c>
      <c r="Q1886">
        <v>0</v>
      </c>
      <c r="R1886">
        <v>5</v>
      </c>
      <c r="S1886">
        <v>58.7</v>
      </c>
      <c r="T1886">
        <v>13.763999999999999</v>
      </c>
      <c r="U1886">
        <v>367660000</v>
      </c>
      <c r="V1886">
        <v>12508000</v>
      </c>
      <c r="W1886">
        <v>20744000</v>
      </c>
      <c r="X1886">
        <v>53741000</v>
      </c>
      <c r="Y1886">
        <v>26916000</v>
      </c>
      <c r="Z1886">
        <v>3901600</v>
      </c>
      <c r="AA1886">
        <v>12642000</v>
      </c>
      <c r="AB1886">
        <v>62168000</v>
      </c>
      <c r="AC1886">
        <v>0</v>
      </c>
      <c r="AD1886">
        <v>175040000</v>
      </c>
      <c r="AE1886">
        <v>61276000</v>
      </c>
      <c r="AF1886" s="5">
        <v>2084600</v>
      </c>
      <c r="AG1886" s="6">
        <v>3457300</v>
      </c>
      <c r="AH1886" s="6">
        <v>8956800</v>
      </c>
      <c r="AI1886" s="6">
        <f t="shared" si="522"/>
        <v>8.2358226070292952E-3</v>
      </c>
      <c r="AJ1886" s="6">
        <f t="shared" si="523"/>
        <v>6.9741913295376535E-3</v>
      </c>
      <c r="AK1886" s="6">
        <f t="shared" si="524"/>
        <v>2.0508210571881531E-2</v>
      </c>
      <c r="AL1886" s="6">
        <f t="shared" si="525"/>
        <v>3</v>
      </c>
      <c r="AM1886" s="6">
        <f t="shared" si="526"/>
        <v>1.1906074836149493E-2</v>
      </c>
      <c r="AN1886" s="7">
        <f t="shared" si="527"/>
        <v>6.1043963819559276E-3</v>
      </c>
      <c r="AO1886" s="5">
        <v>4486000</v>
      </c>
      <c r="AP1886" s="6">
        <v>650270</v>
      </c>
      <c r="AQ1886" s="6">
        <v>2106900</v>
      </c>
      <c r="AR1886" s="6">
        <f t="shared" si="528"/>
        <v>8.5712895938990907E-3</v>
      </c>
      <c r="AS1886" s="6">
        <f t="shared" si="529"/>
        <v>1.3613618605897828E-3</v>
      </c>
      <c r="AT1886" s="6">
        <f t="shared" si="530"/>
        <v>4.9180108209572653E-3</v>
      </c>
      <c r="AU1886" s="6">
        <f t="shared" si="531"/>
        <v>3</v>
      </c>
      <c r="AV1886" s="6">
        <f t="shared" si="532"/>
        <v>4.9502207584820462E-3</v>
      </c>
      <c r="AW1886" s="7">
        <f t="shared" si="533"/>
        <v>2.9435287881432598E-3</v>
      </c>
      <c r="AX1886" s="5">
        <v>10361000</v>
      </c>
      <c r="AY1886" s="6">
        <v>0</v>
      </c>
      <c r="AZ1886" s="6">
        <v>29173000</v>
      </c>
      <c r="BA1886" s="6">
        <f t="shared" si="534"/>
        <v>1.9153086549637349E-2</v>
      </c>
      <c r="BB1886" s="6">
        <f t="shared" si="535"/>
        <v>0</v>
      </c>
      <c r="BC1886" s="6">
        <f t="shared" si="536"/>
        <v>6.1445094117922969E-2</v>
      </c>
      <c r="BD1886" s="6">
        <f t="shared" si="537"/>
        <v>2</v>
      </c>
      <c r="BE1886" s="6">
        <f t="shared" si="538"/>
        <v>4.0299090333780159E-2</v>
      </c>
      <c r="BF1886" s="7">
        <f t="shared" si="539"/>
        <v>2.567089623093358E-2</v>
      </c>
      <c r="BH1886" t="s">
        <v>2898</v>
      </c>
      <c r="BI1886" t="s">
        <v>2899</v>
      </c>
    </row>
    <row r="1887" spans="1:61" x14ac:dyDescent="0.25">
      <c r="A1887" t="s">
        <v>2900</v>
      </c>
      <c r="B1887" t="s">
        <v>2900</v>
      </c>
      <c r="C1887">
        <f>VLOOKUP(B1887,Annotation!D:E,2,FALSE)</f>
        <v>2702</v>
      </c>
      <c r="D1887" t="str">
        <f>VLOOKUP(B1887,Annotation!D:F,3,FALSE)</f>
        <v>LPS-assembly protein LptD</v>
      </c>
      <c r="G1887">
        <v>12</v>
      </c>
      <c r="H1887">
        <v>12</v>
      </c>
      <c r="I1887">
        <v>12</v>
      </c>
      <c r="J1887">
        <v>3</v>
      </c>
      <c r="K1887">
        <v>6</v>
      </c>
      <c r="L1887">
        <v>9</v>
      </c>
      <c r="M1887">
        <v>4</v>
      </c>
      <c r="N1887">
        <v>2</v>
      </c>
      <c r="O1887">
        <v>3</v>
      </c>
      <c r="P1887">
        <v>4</v>
      </c>
      <c r="Q1887">
        <v>3</v>
      </c>
      <c r="R1887">
        <v>3</v>
      </c>
      <c r="S1887">
        <v>18.5</v>
      </c>
      <c r="T1887">
        <v>96.87</v>
      </c>
      <c r="U1887">
        <v>37999000</v>
      </c>
      <c r="V1887">
        <v>4926800</v>
      </c>
      <c r="W1887">
        <v>11914000</v>
      </c>
      <c r="X1887">
        <v>9513300</v>
      </c>
      <c r="Y1887">
        <v>2436400</v>
      </c>
      <c r="Z1887">
        <v>787820</v>
      </c>
      <c r="AA1887">
        <v>793110</v>
      </c>
      <c r="AB1887">
        <v>4289000</v>
      </c>
      <c r="AC1887">
        <v>1969100</v>
      </c>
      <c r="AD1887">
        <v>1369100</v>
      </c>
      <c r="AE1887">
        <v>1085700</v>
      </c>
      <c r="AF1887" s="5">
        <v>140760</v>
      </c>
      <c r="AG1887" s="6">
        <v>340400</v>
      </c>
      <c r="AH1887" s="6">
        <v>271810</v>
      </c>
      <c r="AI1887" s="6">
        <f t="shared" si="522"/>
        <v>5.5611359021656129E-4</v>
      </c>
      <c r="AJ1887" s="6">
        <f t="shared" si="523"/>
        <v>6.8666726305921305E-4</v>
      </c>
      <c r="AK1887" s="6">
        <f t="shared" si="524"/>
        <v>6.2235806488289554E-4</v>
      </c>
      <c r="AL1887" s="6">
        <f t="shared" si="525"/>
        <v>3</v>
      </c>
      <c r="AM1887" s="6">
        <f t="shared" si="526"/>
        <v>6.2171297271955666E-4</v>
      </c>
      <c r="AN1887" s="7">
        <f t="shared" si="527"/>
        <v>5.3300265672264327E-5</v>
      </c>
      <c r="AO1887" s="5">
        <v>69612</v>
      </c>
      <c r="AP1887" s="6">
        <v>22509</v>
      </c>
      <c r="AQ1887" s="6">
        <v>22660</v>
      </c>
      <c r="AR1887" s="6">
        <f t="shared" si="528"/>
        <v>1.330059320576245E-4</v>
      </c>
      <c r="AS1887" s="6">
        <f t="shared" si="529"/>
        <v>4.7123339720447536E-5</v>
      </c>
      <c r="AT1887" s="6">
        <f t="shared" si="530"/>
        <v>5.2893884476193285E-5</v>
      </c>
      <c r="AU1887" s="6">
        <f t="shared" si="531"/>
        <v>3</v>
      </c>
      <c r="AV1887" s="6">
        <f t="shared" si="532"/>
        <v>7.7674385418088438E-5</v>
      </c>
      <c r="AW1887" s="7">
        <f t="shared" si="533"/>
        <v>3.9196171895028067E-5</v>
      </c>
      <c r="AX1887" s="5">
        <v>122540</v>
      </c>
      <c r="AY1887" s="6">
        <v>56260</v>
      </c>
      <c r="AZ1887" s="6">
        <v>39117</v>
      </c>
      <c r="BA1887" s="6">
        <f t="shared" si="534"/>
        <v>2.2652439202707855E-4</v>
      </c>
      <c r="BB1887" s="6">
        <f t="shared" si="535"/>
        <v>1.220371942469761E-4</v>
      </c>
      <c r="BC1887" s="6">
        <f t="shared" si="536"/>
        <v>8.2389461029403673E-5</v>
      </c>
      <c r="BD1887" s="6">
        <f t="shared" si="537"/>
        <v>3</v>
      </c>
      <c r="BE1887" s="6">
        <f t="shared" si="538"/>
        <v>1.4365034910115277E-4</v>
      </c>
      <c r="BF1887" s="7">
        <f t="shared" si="539"/>
        <v>6.0795098105516647E-5</v>
      </c>
    </row>
    <row r="1888" spans="1:61" x14ac:dyDescent="0.25">
      <c r="A1888" t="s">
        <v>3752</v>
      </c>
      <c r="B1888" t="s">
        <v>3752</v>
      </c>
      <c r="C1888">
        <f>VLOOKUP(B1888,Annotation!D:E,2,FALSE)</f>
        <v>2704</v>
      </c>
      <c r="D1888" t="str">
        <f>VLOOKUP(B1888,Annotation!D:F,3,FALSE)</f>
        <v>MCE family protein</v>
      </c>
      <c r="G1888">
        <v>26</v>
      </c>
      <c r="H1888">
        <v>26</v>
      </c>
      <c r="I1888">
        <v>26</v>
      </c>
      <c r="J1888">
        <v>20</v>
      </c>
      <c r="K1888">
        <v>20</v>
      </c>
      <c r="L1888">
        <v>21</v>
      </c>
      <c r="M1888">
        <v>17</v>
      </c>
      <c r="N1888">
        <v>16</v>
      </c>
      <c r="O1888">
        <v>18</v>
      </c>
      <c r="P1888">
        <v>14</v>
      </c>
      <c r="Q1888">
        <v>16</v>
      </c>
      <c r="R1888">
        <v>14</v>
      </c>
      <c r="S1888">
        <v>63.4</v>
      </c>
      <c r="T1888">
        <v>36.880000000000003</v>
      </c>
      <c r="U1888">
        <v>1885400000</v>
      </c>
      <c r="V1888">
        <v>196870000</v>
      </c>
      <c r="W1888">
        <v>214020000</v>
      </c>
      <c r="X1888">
        <v>296860000</v>
      </c>
      <c r="Y1888">
        <v>185110000</v>
      </c>
      <c r="Z1888">
        <v>249660000</v>
      </c>
      <c r="AA1888">
        <v>109490000</v>
      </c>
      <c r="AB1888">
        <v>240870000</v>
      </c>
      <c r="AC1888">
        <v>239450000</v>
      </c>
      <c r="AD1888">
        <v>153060000</v>
      </c>
      <c r="AE1888">
        <v>94269000</v>
      </c>
      <c r="AF1888" s="5">
        <v>9843500</v>
      </c>
      <c r="AG1888" s="6">
        <v>10701000</v>
      </c>
      <c r="AH1888" s="6">
        <v>14843000</v>
      </c>
      <c r="AI1888" s="6">
        <f t="shared" si="522"/>
        <v>3.88896286252964E-2</v>
      </c>
      <c r="AJ1888" s="6">
        <f t="shared" si="523"/>
        <v>2.1586446480601172E-2</v>
      </c>
      <c r="AK1888" s="6">
        <f t="shared" si="524"/>
        <v>3.3985728108078504E-2</v>
      </c>
      <c r="AL1888" s="6">
        <f t="shared" si="525"/>
        <v>3</v>
      </c>
      <c r="AM1888" s="6">
        <f t="shared" si="526"/>
        <v>3.1487267737992021E-2</v>
      </c>
      <c r="AN1888" s="7">
        <f t="shared" si="527"/>
        <v>7.2815637628554598E-3</v>
      </c>
      <c r="AO1888" s="5">
        <v>9255500</v>
      </c>
      <c r="AP1888" s="6">
        <v>12483000</v>
      </c>
      <c r="AQ1888" s="6">
        <v>5474400</v>
      </c>
      <c r="AR1888" s="6">
        <f t="shared" si="528"/>
        <v>1.7684255647867374E-2</v>
      </c>
      <c r="AS1888" s="6">
        <f t="shared" si="529"/>
        <v>2.6133575446725604E-2</v>
      </c>
      <c r="AT1888" s="6">
        <f t="shared" si="530"/>
        <v>1.2778564923939651E-2</v>
      </c>
      <c r="AU1888" s="6">
        <f t="shared" si="531"/>
        <v>3</v>
      </c>
      <c r="AV1888" s="6">
        <f t="shared" si="532"/>
        <v>1.8865465339510876E-2</v>
      </c>
      <c r="AW1888" s="7">
        <f t="shared" si="533"/>
        <v>5.5157664180453588E-3</v>
      </c>
      <c r="AX1888" s="5">
        <v>12043000</v>
      </c>
      <c r="AY1888" s="6">
        <v>11972000</v>
      </c>
      <c r="AZ1888" s="6">
        <v>7653000</v>
      </c>
      <c r="BA1888" s="6">
        <f t="shared" si="534"/>
        <v>2.226238985785953E-2</v>
      </c>
      <c r="BB1888" s="6">
        <f t="shared" si="535"/>
        <v>2.5969237282701705E-2</v>
      </c>
      <c r="BC1888" s="6">
        <f t="shared" si="536"/>
        <v>1.611899034327853E-2</v>
      </c>
      <c r="BD1888" s="6">
        <f t="shared" si="537"/>
        <v>3</v>
      </c>
      <c r="BE1888" s="6">
        <f t="shared" si="538"/>
        <v>2.145020582794659E-2</v>
      </c>
      <c r="BF1888" s="7">
        <f t="shared" si="539"/>
        <v>4.0621483122224977E-3</v>
      </c>
    </row>
    <row r="1889" spans="1:61" x14ac:dyDescent="0.25">
      <c r="A1889" t="s">
        <v>2901</v>
      </c>
      <c r="B1889" t="s">
        <v>2901</v>
      </c>
      <c r="C1889">
        <f>VLOOKUP(B1889,Annotation!D:E,2,FALSE)</f>
        <v>2705</v>
      </c>
      <c r="D1889" t="str">
        <f>VLOOKUP(B1889,Annotation!D:F,3,FALSE)</f>
        <v>(Fe-S)-binding protein</v>
      </c>
      <c r="G1889">
        <v>7</v>
      </c>
      <c r="H1889">
        <v>7</v>
      </c>
      <c r="I1889">
        <v>7</v>
      </c>
      <c r="J1889">
        <v>5</v>
      </c>
      <c r="K1889">
        <v>5</v>
      </c>
      <c r="L1889">
        <v>5</v>
      </c>
      <c r="M1889">
        <v>3</v>
      </c>
      <c r="N1889">
        <v>3</v>
      </c>
      <c r="O1889">
        <v>3</v>
      </c>
      <c r="P1889">
        <v>4</v>
      </c>
      <c r="Q1889">
        <v>5</v>
      </c>
      <c r="R1889">
        <v>3</v>
      </c>
      <c r="S1889">
        <v>17.600000000000001</v>
      </c>
      <c r="T1889">
        <v>49.472000000000001</v>
      </c>
      <c r="U1889">
        <v>161200000</v>
      </c>
      <c r="V1889">
        <v>25261000</v>
      </c>
      <c r="W1889">
        <v>46696000</v>
      </c>
      <c r="X1889">
        <v>17702000</v>
      </c>
      <c r="Y1889">
        <v>11293000</v>
      </c>
      <c r="Z1889">
        <v>3605100</v>
      </c>
      <c r="AA1889">
        <v>7562500</v>
      </c>
      <c r="AB1889">
        <v>8545200</v>
      </c>
      <c r="AC1889">
        <v>9746500</v>
      </c>
      <c r="AD1889">
        <v>30792000</v>
      </c>
      <c r="AE1889">
        <v>16120000</v>
      </c>
      <c r="AF1889" s="5">
        <v>2526100</v>
      </c>
      <c r="AG1889" s="6">
        <v>4669600</v>
      </c>
      <c r="AH1889" s="6">
        <v>1770200</v>
      </c>
      <c r="AI1889" s="6">
        <f t="shared" si="522"/>
        <v>9.9800976147062757E-3</v>
      </c>
      <c r="AJ1889" s="6">
        <f t="shared" si="523"/>
        <v>9.4196869905443636E-3</v>
      </c>
      <c r="AK1889" s="6">
        <f t="shared" si="524"/>
        <v>4.0531924743596685E-3</v>
      </c>
      <c r="AL1889" s="6">
        <f t="shared" si="525"/>
        <v>3</v>
      </c>
      <c r="AM1889" s="6">
        <f t="shared" si="526"/>
        <v>7.8176590265367687E-3</v>
      </c>
      <c r="AN1889" s="7">
        <f t="shared" si="527"/>
        <v>2.6716937616130957E-3</v>
      </c>
      <c r="AO1889" s="5">
        <v>1129300</v>
      </c>
      <c r="AP1889" s="6">
        <v>360510</v>
      </c>
      <c r="AQ1889" s="6">
        <v>756250</v>
      </c>
      <c r="AR1889" s="6">
        <f t="shared" si="528"/>
        <v>2.157725666159216E-3</v>
      </c>
      <c r="AS1889" s="6">
        <f t="shared" si="529"/>
        <v>7.5473966869334672E-4</v>
      </c>
      <c r="AT1889" s="6">
        <f t="shared" si="530"/>
        <v>1.7652692027855768E-3</v>
      </c>
      <c r="AU1889" s="6">
        <f t="shared" si="531"/>
        <v>3</v>
      </c>
      <c r="AV1889" s="6">
        <f t="shared" si="532"/>
        <v>1.55924484587938E-3</v>
      </c>
      <c r="AW1889" s="7">
        <f t="shared" si="533"/>
        <v>5.9100307613428669E-4</v>
      </c>
      <c r="AX1889" s="5">
        <v>854520</v>
      </c>
      <c r="AY1889" s="6">
        <v>974650</v>
      </c>
      <c r="AZ1889" s="6">
        <v>3079200</v>
      </c>
      <c r="BA1889" s="6">
        <f t="shared" si="534"/>
        <v>1.5796443893828886E-3</v>
      </c>
      <c r="BB1889" s="6">
        <f t="shared" si="535"/>
        <v>2.1141761708641177E-3</v>
      </c>
      <c r="BC1889" s="6">
        <f t="shared" si="536"/>
        <v>6.4855083058961514E-3</v>
      </c>
      <c r="BD1889" s="6">
        <f t="shared" si="537"/>
        <v>3</v>
      </c>
      <c r="BE1889" s="6">
        <f t="shared" si="538"/>
        <v>3.3931096220477194E-3</v>
      </c>
      <c r="BF1889" s="7">
        <f t="shared" si="539"/>
        <v>2.1975180350043413E-3</v>
      </c>
      <c r="BH1889" t="s">
        <v>2902</v>
      </c>
      <c r="BI1889" t="s">
        <v>2903</v>
      </c>
    </row>
    <row r="1890" spans="1:61" x14ac:dyDescent="0.25">
      <c r="A1890" t="s">
        <v>2904</v>
      </c>
      <c r="B1890" t="s">
        <v>2904</v>
      </c>
      <c r="C1890">
        <f>VLOOKUP(B1890,Annotation!D:E,2,FALSE)</f>
        <v>2706</v>
      </c>
      <c r="D1890" t="str">
        <f>VLOOKUP(B1890,Annotation!D:F,3,FALSE)</f>
        <v>(Fe-S)-binding protein</v>
      </c>
      <c r="G1890">
        <v>22</v>
      </c>
      <c r="H1890">
        <v>22</v>
      </c>
      <c r="I1890">
        <v>22</v>
      </c>
      <c r="J1890">
        <v>15</v>
      </c>
      <c r="K1890">
        <v>19</v>
      </c>
      <c r="L1890">
        <v>0</v>
      </c>
      <c r="M1890">
        <v>11</v>
      </c>
      <c r="N1890">
        <v>7</v>
      </c>
      <c r="O1890">
        <v>7</v>
      </c>
      <c r="P1890">
        <v>9</v>
      </c>
      <c r="Q1890">
        <v>7</v>
      </c>
      <c r="R1890">
        <v>2</v>
      </c>
      <c r="S1890">
        <v>70.3</v>
      </c>
      <c r="T1890">
        <v>29.058</v>
      </c>
      <c r="U1890">
        <v>332980000</v>
      </c>
      <c r="V1890">
        <v>42455000</v>
      </c>
      <c r="W1890">
        <v>164010000</v>
      </c>
      <c r="X1890">
        <v>0</v>
      </c>
      <c r="Y1890">
        <v>43529000</v>
      </c>
      <c r="Z1890">
        <v>4551700</v>
      </c>
      <c r="AA1890">
        <v>7171700</v>
      </c>
      <c r="AB1890">
        <v>49532000</v>
      </c>
      <c r="AC1890">
        <v>18575000</v>
      </c>
      <c r="AD1890">
        <v>3155800</v>
      </c>
      <c r="AE1890">
        <v>22199000</v>
      </c>
      <c r="AF1890" s="5">
        <v>2830400</v>
      </c>
      <c r="AG1890" s="6">
        <v>10934000</v>
      </c>
      <c r="AH1890" s="6">
        <v>0</v>
      </c>
      <c r="AI1890" s="6">
        <f t="shared" si="522"/>
        <v>1.1182323854425653E-2</v>
      </c>
      <c r="AJ1890" s="6">
        <f t="shared" si="523"/>
        <v>2.2056462556666968E-2</v>
      </c>
      <c r="AK1890" s="6">
        <f t="shared" si="524"/>
        <v>0</v>
      </c>
      <c r="AL1890" s="6">
        <f t="shared" si="525"/>
        <v>2</v>
      </c>
      <c r="AM1890" s="6">
        <f t="shared" si="526"/>
        <v>1.6619393205546312E-2</v>
      </c>
      <c r="AN1890" s="7">
        <f t="shared" si="527"/>
        <v>9.0048061229946116E-3</v>
      </c>
      <c r="AO1890" s="5">
        <v>2901900</v>
      </c>
      <c r="AP1890" s="6">
        <v>303450</v>
      </c>
      <c r="AQ1890" s="6">
        <v>478110</v>
      </c>
      <c r="AR1890" s="6">
        <f t="shared" si="528"/>
        <v>5.5445887812161773E-3</v>
      </c>
      <c r="AS1890" s="6">
        <f t="shared" si="529"/>
        <v>6.3528266196498319E-4</v>
      </c>
      <c r="AT1890" s="6">
        <f t="shared" si="530"/>
        <v>1.116023614603388E-3</v>
      </c>
      <c r="AU1890" s="6">
        <f t="shared" si="531"/>
        <v>3</v>
      </c>
      <c r="AV1890" s="6">
        <f t="shared" si="532"/>
        <v>2.4319650192615159E-3</v>
      </c>
      <c r="AW1890" s="7">
        <f t="shared" si="533"/>
        <v>2.2096904728188386E-3</v>
      </c>
      <c r="AX1890" s="5">
        <v>3302200</v>
      </c>
      <c r="AY1890" s="6">
        <v>1238300</v>
      </c>
      <c r="AZ1890" s="6">
        <v>210390</v>
      </c>
      <c r="BA1890" s="6">
        <f t="shared" si="534"/>
        <v>6.1043646756309671E-3</v>
      </c>
      <c r="BB1890" s="6">
        <f t="shared" si="535"/>
        <v>2.6860763888380823E-3</v>
      </c>
      <c r="BC1890" s="6">
        <f t="shared" si="536"/>
        <v>4.431300638079668E-4</v>
      </c>
      <c r="BD1890" s="6">
        <f t="shared" si="537"/>
        <v>3</v>
      </c>
      <c r="BE1890" s="6">
        <f t="shared" si="538"/>
        <v>3.0778570427590058E-3</v>
      </c>
      <c r="BF1890" s="7">
        <f t="shared" si="539"/>
        <v>2.3277332884325767E-3</v>
      </c>
      <c r="BH1890" t="s">
        <v>2905</v>
      </c>
      <c r="BI1890" t="s">
        <v>2906</v>
      </c>
    </row>
    <row r="1891" spans="1:61" x14ac:dyDescent="0.25">
      <c r="A1891" t="s">
        <v>2907</v>
      </c>
      <c r="B1891" t="s">
        <v>2907</v>
      </c>
      <c r="C1891">
        <f>VLOOKUP(B1891,Annotation!D:E,2,FALSE)</f>
        <v>2707</v>
      </c>
      <c r="D1891" t="str">
        <f>VLOOKUP(B1891,Annotation!D:F,3,FALSE)</f>
        <v>SPOR domain-containing protein</v>
      </c>
      <c r="G1891">
        <v>8</v>
      </c>
      <c r="H1891">
        <v>8</v>
      </c>
      <c r="I1891">
        <v>8</v>
      </c>
      <c r="J1891">
        <v>5</v>
      </c>
      <c r="K1891">
        <v>6</v>
      </c>
      <c r="L1891">
        <v>3</v>
      </c>
      <c r="M1891">
        <v>4</v>
      </c>
      <c r="N1891">
        <v>5</v>
      </c>
      <c r="O1891">
        <v>5</v>
      </c>
      <c r="P1891">
        <v>2</v>
      </c>
      <c r="Q1891">
        <v>3</v>
      </c>
      <c r="R1891">
        <v>0</v>
      </c>
      <c r="S1891">
        <v>65.7</v>
      </c>
      <c r="T1891">
        <v>15.74</v>
      </c>
      <c r="U1891">
        <v>86990000</v>
      </c>
      <c r="V1891">
        <v>7390700</v>
      </c>
      <c r="W1891">
        <v>15406000</v>
      </c>
      <c r="X1891">
        <v>6209900</v>
      </c>
      <c r="Y1891">
        <v>8974400</v>
      </c>
      <c r="Z1891">
        <v>21701000</v>
      </c>
      <c r="AA1891">
        <v>6619800</v>
      </c>
      <c r="AB1891">
        <v>19462000</v>
      </c>
      <c r="AC1891">
        <v>1226100</v>
      </c>
      <c r="AD1891">
        <v>0</v>
      </c>
      <c r="AE1891">
        <v>8699000</v>
      </c>
      <c r="AF1891" s="5">
        <v>739070</v>
      </c>
      <c r="AG1891" s="6">
        <v>1540600</v>
      </c>
      <c r="AH1891" s="6">
        <v>620990</v>
      </c>
      <c r="AI1891" s="6">
        <f t="shared" si="522"/>
        <v>2.9199124120584965E-3</v>
      </c>
      <c r="AJ1891" s="6">
        <f t="shared" si="523"/>
        <v>3.1077543638925488E-3</v>
      </c>
      <c r="AK1891" s="6">
        <f t="shared" si="524"/>
        <v>1.4218687123786075E-3</v>
      </c>
      <c r="AL1891" s="6">
        <f t="shared" si="525"/>
        <v>3</v>
      </c>
      <c r="AM1891" s="6">
        <f t="shared" si="526"/>
        <v>2.4831784961098845E-3</v>
      </c>
      <c r="AN1891" s="7">
        <f t="shared" si="527"/>
        <v>7.5436728123640313E-4</v>
      </c>
      <c r="AO1891" s="5">
        <v>897440</v>
      </c>
      <c r="AP1891" s="6">
        <v>2170100</v>
      </c>
      <c r="AQ1891" s="6">
        <v>661980</v>
      </c>
      <c r="AR1891" s="6">
        <f t="shared" si="528"/>
        <v>1.7147164808624165E-3</v>
      </c>
      <c r="AS1891" s="6">
        <f t="shared" si="529"/>
        <v>4.5431764861763382E-3</v>
      </c>
      <c r="AT1891" s="6">
        <f t="shared" si="530"/>
        <v>1.5452203727074328E-3</v>
      </c>
      <c r="AU1891" s="6">
        <f t="shared" si="531"/>
        <v>3</v>
      </c>
      <c r="AV1891" s="6">
        <f t="shared" si="532"/>
        <v>2.6010377799153958E-3</v>
      </c>
      <c r="AW1891" s="7">
        <f t="shared" si="533"/>
        <v>1.3750416474753572E-3</v>
      </c>
      <c r="AX1891" s="5">
        <v>1946200</v>
      </c>
      <c r="AY1891" s="6">
        <v>122610</v>
      </c>
      <c r="AZ1891" s="6">
        <v>0</v>
      </c>
      <c r="BA1891" s="6">
        <f t="shared" si="534"/>
        <v>3.5976968480749168E-3</v>
      </c>
      <c r="BB1891" s="6">
        <f t="shared" si="535"/>
        <v>2.6596125820515002E-4</v>
      </c>
      <c r="BC1891" s="6">
        <f t="shared" si="536"/>
        <v>0</v>
      </c>
      <c r="BD1891" s="6">
        <f t="shared" si="537"/>
        <v>2</v>
      </c>
      <c r="BE1891" s="6">
        <f t="shared" si="538"/>
        <v>1.9318290531400333E-3</v>
      </c>
      <c r="BF1891" s="7">
        <f t="shared" si="539"/>
        <v>1.6368879701813271E-3</v>
      </c>
    </row>
    <row r="1892" spans="1:61" x14ac:dyDescent="0.25">
      <c r="A1892" t="s">
        <v>2908</v>
      </c>
      <c r="B1892" t="s">
        <v>2908</v>
      </c>
      <c r="C1892">
        <f>VLOOKUP(B1892,Annotation!D:E,2,FALSE)</f>
        <v>2708</v>
      </c>
      <c r="D1892" t="str">
        <f>VLOOKUP(B1892,Annotation!D:F,3,FALSE)</f>
        <v>PH domain-containing protein</v>
      </c>
      <c r="G1892">
        <v>3</v>
      </c>
      <c r="H1892">
        <v>3</v>
      </c>
      <c r="I1892">
        <v>3</v>
      </c>
      <c r="J1892">
        <v>3</v>
      </c>
      <c r="K1892">
        <v>3</v>
      </c>
      <c r="L1892">
        <v>2</v>
      </c>
      <c r="M1892">
        <v>1</v>
      </c>
      <c r="N1892">
        <v>1</v>
      </c>
      <c r="O1892">
        <v>0</v>
      </c>
      <c r="P1892">
        <v>1</v>
      </c>
      <c r="Q1892">
        <v>0</v>
      </c>
      <c r="R1892">
        <v>2</v>
      </c>
      <c r="S1892">
        <v>17.600000000000001</v>
      </c>
      <c r="T1892">
        <v>19.687999999999999</v>
      </c>
      <c r="U1892">
        <v>40574000</v>
      </c>
      <c r="V1892">
        <v>4413600</v>
      </c>
      <c r="W1892">
        <v>4165600</v>
      </c>
      <c r="X1892">
        <v>2036300</v>
      </c>
      <c r="Y1892">
        <v>476230</v>
      </c>
      <c r="Z1892">
        <v>297650</v>
      </c>
      <c r="AA1892">
        <v>0</v>
      </c>
      <c r="AB1892">
        <v>28239000</v>
      </c>
      <c r="AC1892">
        <v>0</v>
      </c>
      <c r="AD1892">
        <v>945330</v>
      </c>
      <c r="AE1892">
        <v>8114800</v>
      </c>
      <c r="AF1892" s="5">
        <v>882720</v>
      </c>
      <c r="AG1892" s="6">
        <v>833120</v>
      </c>
      <c r="AH1892" s="6">
        <v>407260</v>
      </c>
      <c r="AI1892" s="6">
        <f t="shared" si="522"/>
        <v>3.487443793378538E-3</v>
      </c>
      <c r="AJ1892" s="6">
        <f t="shared" si="523"/>
        <v>1.6805999712100222E-3</v>
      </c>
      <c r="AK1892" s="6">
        <f t="shared" si="524"/>
        <v>9.3249529268315385E-4</v>
      </c>
      <c r="AL1892" s="6">
        <f t="shared" si="525"/>
        <v>3</v>
      </c>
      <c r="AM1892" s="6">
        <f t="shared" si="526"/>
        <v>2.0335130190905714E-3</v>
      </c>
      <c r="AN1892" s="7">
        <f t="shared" si="527"/>
        <v>1.0724896813255444E-3</v>
      </c>
      <c r="AO1892" s="5">
        <v>95247</v>
      </c>
      <c r="AP1892" s="6">
        <v>59530</v>
      </c>
      <c r="AQ1892" s="6">
        <v>0</v>
      </c>
      <c r="AR1892" s="6">
        <f t="shared" si="528"/>
        <v>1.8198609450515086E-4</v>
      </c>
      <c r="AS1892" s="6">
        <f t="shared" si="529"/>
        <v>1.2462803383349956E-4</v>
      </c>
      <c r="AT1892" s="6">
        <f t="shared" si="530"/>
        <v>0</v>
      </c>
      <c r="AU1892" s="6">
        <f t="shared" si="531"/>
        <v>2</v>
      </c>
      <c r="AV1892" s="6">
        <f t="shared" si="532"/>
        <v>1.5330706416932522E-4</v>
      </c>
      <c r="AW1892" s="7">
        <f t="shared" si="533"/>
        <v>7.5968584540990388E-5</v>
      </c>
      <c r="AX1892" s="5">
        <v>5647900</v>
      </c>
      <c r="AY1892" s="6">
        <v>0</v>
      </c>
      <c r="AZ1892" s="6">
        <v>189070</v>
      </c>
      <c r="BA1892" s="6">
        <f t="shared" si="534"/>
        <v>1.0440567273786006E-2</v>
      </c>
      <c r="BB1892" s="6">
        <f t="shared" si="535"/>
        <v>0</v>
      </c>
      <c r="BC1892" s="6">
        <f t="shared" si="536"/>
        <v>3.9822520635093058E-4</v>
      </c>
      <c r="BD1892" s="6">
        <f t="shared" si="537"/>
        <v>2</v>
      </c>
      <c r="BE1892" s="6">
        <f t="shared" si="538"/>
        <v>5.4193962400684685E-3</v>
      </c>
      <c r="BF1892" s="7">
        <f t="shared" si="539"/>
        <v>4.8306045459341924E-3</v>
      </c>
    </row>
    <row r="1893" spans="1:61" x14ac:dyDescent="0.25">
      <c r="A1893" t="s">
        <v>2909</v>
      </c>
      <c r="B1893" t="s">
        <v>2909</v>
      </c>
      <c r="C1893">
        <f>VLOOKUP(B1893,Annotation!D:E,2,FALSE)</f>
        <v>2709</v>
      </c>
      <c r="D1893" t="str">
        <f>VLOOKUP(B1893,Annotation!D:F,3,FALSE)</f>
        <v>PH domain-containing protein</v>
      </c>
      <c r="G1893">
        <v>8</v>
      </c>
      <c r="H1893">
        <v>8</v>
      </c>
      <c r="I1893">
        <v>8</v>
      </c>
      <c r="J1893">
        <v>6</v>
      </c>
      <c r="K1893">
        <v>7</v>
      </c>
      <c r="L1893">
        <v>4</v>
      </c>
      <c r="M1893">
        <v>2</v>
      </c>
      <c r="N1893">
        <v>1</v>
      </c>
      <c r="O1893">
        <v>3</v>
      </c>
      <c r="P1893">
        <v>1</v>
      </c>
      <c r="Q1893">
        <v>1</v>
      </c>
      <c r="R1893">
        <v>0</v>
      </c>
      <c r="S1893">
        <v>19.3</v>
      </c>
      <c r="T1893">
        <v>58.042000000000002</v>
      </c>
      <c r="U1893">
        <v>31168000</v>
      </c>
      <c r="V1893">
        <v>2021200</v>
      </c>
      <c r="W1893">
        <v>21083000</v>
      </c>
      <c r="X1893">
        <v>5262700</v>
      </c>
      <c r="Y1893">
        <v>0</v>
      </c>
      <c r="Z1893">
        <v>375900</v>
      </c>
      <c r="AA1893">
        <v>1057300</v>
      </c>
      <c r="AB1893">
        <v>528350</v>
      </c>
      <c r="AC1893">
        <v>839220</v>
      </c>
      <c r="AD1893">
        <v>0</v>
      </c>
      <c r="AE1893">
        <v>1355100</v>
      </c>
      <c r="AF1893" s="5">
        <v>87877</v>
      </c>
      <c r="AG1893" s="6">
        <v>916650</v>
      </c>
      <c r="AH1893" s="6">
        <v>228810</v>
      </c>
      <c r="AI1893" s="6">
        <f t="shared" si="522"/>
        <v>3.4718381619395253E-4</v>
      </c>
      <c r="AJ1893" s="6">
        <f t="shared" si="523"/>
        <v>1.8490997258614208E-3</v>
      </c>
      <c r="AK1893" s="6">
        <f t="shared" si="524"/>
        <v>5.2390180208916279E-4</v>
      </c>
      <c r="AL1893" s="6">
        <f t="shared" si="525"/>
        <v>3</v>
      </c>
      <c r="AM1893" s="6">
        <f t="shared" si="526"/>
        <v>9.0672844804817862E-4</v>
      </c>
      <c r="AN1893" s="7">
        <f t="shared" si="527"/>
        <v>6.7025121189508087E-4</v>
      </c>
      <c r="AO1893" s="5">
        <v>0</v>
      </c>
      <c r="AP1893" s="6">
        <v>16343</v>
      </c>
      <c r="AQ1893" s="6">
        <v>45972</v>
      </c>
      <c r="AR1893" s="6">
        <f t="shared" si="528"/>
        <v>0</v>
      </c>
      <c r="AS1893" s="6">
        <f t="shared" si="529"/>
        <v>3.4214613756776137E-5</v>
      </c>
      <c r="AT1893" s="6">
        <f t="shared" si="530"/>
        <v>1.073096936072179E-4</v>
      </c>
      <c r="AU1893" s="6">
        <f t="shared" si="531"/>
        <v>2</v>
      </c>
      <c r="AV1893" s="6">
        <f t="shared" si="532"/>
        <v>7.0762153681997017E-5</v>
      </c>
      <c r="AW1893" s="7">
        <f t="shared" si="533"/>
        <v>4.4757247501187282E-5</v>
      </c>
      <c r="AX1893" s="5">
        <v>22972</v>
      </c>
      <c r="AY1893" s="6">
        <v>36488</v>
      </c>
      <c r="AZ1893" s="6">
        <v>0</v>
      </c>
      <c r="BA1893" s="6">
        <f t="shared" si="534"/>
        <v>4.2465467060927437E-5</v>
      </c>
      <c r="BB1893" s="6">
        <f t="shared" si="535"/>
        <v>7.9148473936787488E-5</v>
      </c>
      <c r="BC1893" s="6">
        <f t="shared" si="536"/>
        <v>0</v>
      </c>
      <c r="BD1893" s="6">
        <f t="shared" si="537"/>
        <v>2</v>
      </c>
      <c r="BE1893" s="6">
        <f t="shared" si="538"/>
        <v>6.0806970498857466E-5</v>
      </c>
      <c r="BF1893" s="7">
        <f t="shared" si="539"/>
        <v>3.2340960977750519E-5</v>
      </c>
    </row>
    <row r="1894" spans="1:61" x14ac:dyDescent="0.25">
      <c r="A1894" t="s">
        <v>2910</v>
      </c>
      <c r="B1894" t="s">
        <v>2910</v>
      </c>
      <c r="C1894">
        <f>VLOOKUP(B1894,Annotation!D:E,2,FALSE)</f>
        <v>2711</v>
      </c>
      <c r="D1894" t="str">
        <f>VLOOKUP(B1894,Annotation!D:F,3,FALSE)</f>
        <v>SRPBCC family protein</v>
      </c>
      <c r="G1894">
        <v>8</v>
      </c>
      <c r="H1894">
        <v>8</v>
      </c>
      <c r="I1894">
        <v>8</v>
      </c>
      <c r="J1894">
        <v>7</v>
      </c>
      <c r="K1894">
        <v>7</v>
      </c>
      <c r="L1894">
        <v>3</v>
      </c>
      <c r="M1894">
        <v>4</v>
      </c>
      <c r="N1894">
        <v>5</v>
      </c>
      <c r="O1894">
        <v>2</v>
      </c>
      <c r="P1894">
        <v>0</v>
      </c>
      <c r="Q1894">
        <v>0</v>
      </c>
      <c r="R1894">
        <v>4</v>
      </c>
      <c r="S1894">
        <v>37.4</v>
      </c>
      <c r="T1894">
        <v>19.722999999999999</v>
      </c>
      <c r="U1894">
        <v>65178000</v>
      </c>
      <c r="V1894">
        <v>14790000</v>
      </c>
      <c r="W1894">
        <v>17677000</v>
      </c>
      <c r="X1894">
        <v>5517600</v>
      </c>
      <c r="Y1894">
        <v>9452600</v>
      </c>
      <c r="Z1894">
        <v>3745500</v>
      </c>
      <c r="AA1894">
        <v>1659900</v>
      </c>
      <c r="AB1894">
        <v>0</v>
      </c>
      <c r="AC1894">
        <v>0</v>
      </c>
      <c r="AD1894">
        <v>12336000</v>
      </c>
      <c r="AE1894">
        <v>5431500</v>
      </c>
      <c r="AF1894" s="5">
        <v>1232500</v>
      </c>
      <c r="AG1894" s="6">
        <v>1473100</v>
      </c>
      <c r="AH1894" s="6">
        <v>459800</v>
      </c>
      <c r="AI1894" s="6">
        <f t="shared" si="522"/>
        <v>4.8693520882488765E-3</v>
      </c>
      <c r="AJ1894" s="6">
        <f t="shared" si="523"/>
        <v>2.971590908379926E-3</v>
      </c>
      <c r="AK1894" s="6">
        <f t="shared" si="524"/>
        <v>1.0527951077339147E-3</v>
      </c>
      <c r="AL1894" s="6">
        <f t="shared" si="525"/>
        <v>3</v>
      </c>
      <c r="AM1894" s="6">
        <f t="shared" si="526"/>
        <v>2.9645793681209055E-3</v>
      </c>
      <c r="AN1894" s="7">
        <f t="shared" si="527"/>
        <v>1.5581107508030301E-3</v>
      </c>
      <c r="AO1894" s="5">
        <v>787720</v>
      </c>
      <c r="AP1894" s="6">
        <v>312130</v>
      </c>
      <c r="AQ1894" s="6">
        <v>138330</v>
      </c>
      <c r="AR1894" s="6">
        <f t="shared" si="528"/>
        <v>1.5050771821012465E-3</v>
      </c>
      <c r="AS1894" s="6">
        <f t="shared" si="529"/>
        <v>6.5345453049639208E-4</v>
      </c>
      <c r="AT1894" s="6">
        <f t="shared" si="530"/>
        <v>3.2289545629266621E-4</v>
      </c>
      <c r="AU1894" s="6">
        <f t="shared" si="531"/>
        <v>3</v>
      </c>
      <c r="AV1894" s="6">
        <f t="shared" si="532"/>
        <v>8.2714238963010151E-4</v>
      </c>
      <c r="AW1894" s="7">
        <f t="shared" si="533"/>
        <v>4.9800536310149433E-4</v>
      </c>
      <c r="AX1894" s="5">
        <v>0</v>
      </c>
      <c r="AY1894" s="6">
        <v>0</v>
      </c>
      <c r="AZ1894" s="6">
        <v>1028000</v>
      </c>
      <c r="BA1894" s="6">
        <f t="shared" si="534"/>
        <v>0</v>
      </c>
      <c r="BB1894" s="6">
        <f t="shared" si="535"/>
        <v>0</v>
      </c>
      <c r="BC1894" s="6">
        <f t="shared" si="536"/>
        <v>2.1652060725062495E-3</v>
      </c>
      <c r="BD1894" s="6">
        <f t="shared" si="537"/>
        <v>1</v>
      </c>
      <c r="BE1894" s="6">
        <f t="shared" si="538"/>
        <v>0</v>
      </c>
      <c r="BF1894" s="7">
        <f t="shared" si="539"/>
        <v>0</v>
      </c>
      <c r="BH1894">
        <v>2610</v>
      </c>
      <c r="BI1894">
        <v>90</v>
      </c>
    </row>
    <row r="1895" spans="1:61" x14ac:dyDescent="0.25">
      <c r="A1895" t="s">
        <v>2911</v>
      </c>
      <c r="B1895" t="s">
        <v>2911</v>
      </c>
      <c r="C1895">
        <f>VLOOKUP(B1895,Annotation!D:E,2,FALSE)</f>
        <v>2712</v>
      </c>
      <c r="D1895" t="str">
        <f>VLOOKUP(B1895,Annotation!D:F,3,FALSE)</f>
        <v>o-succinylbenzoate synthase</v>
      </c>
      <c r="G1895">
        <v>10</v>
      </c>
      <c r="H1895">
        <v>10</v>
      </c>
      <c r="I1895">
        <v>10</v>
      </c>
      <c r="J1895">
        <v>8</v>
      </c>
      <c r="K1895">
        <v>8</v>
      </c>
      <c r="L1895">
        <v>8</v>
      </c>
      <c r="M1895">
        <v>5</v>
      </c>
      <c r="N1895">
        <v>3</v>
      </c>
      <c r="O1895">
        <v>6</v>
      </c>
      <c r="P1895">
        <v>3</v>
      </c>
      <c r="Q1895">
        <v>5</v>
      </c>
      <c r="R1895">
        <v>3</v>
      </c>
      <c r="S1895">
        <v>37.4</v>
      </c>
      <c r="T1895">
        <v>38.9</v>
      </c>
      <c r="U1895">
        <v>143370000</v>
      </c>
      <c r="V1895">
        <v>16171000</v>
      </c>
      <c r="W1895">
        <v>22519000</v>
      </c>
      <c r="X1895">
        <v>23009000</v>
      </c>
      <c r="Y1895">
        <v>3366800</v>
      </c>
      <c r="Z1895">
        <v>20437000</v>
      </c>
      <c r="AA1895">
        <v>29911000</v>
      </c>
      <c r="AB1895">
        <v>17476000</v>
      </c>
      <c r="AC1895">
        <v>7300600</v>
      </c>
      <c r="AD1895">
        <v>3179800</v>
      </c>
      <c r="AE1895">
        <v>6516800</v>
      </c>
      <c r="AF1895" s="5">
        <v>735060</v>
      </c>
      <c r="AG1895" s="6">
        <v>1023600</v>
      </c>
      <c r="AH1895" s="6">
        <v>1045900</v>
      </c>
      <c r="AI1895" s="6">
        <f t="shared" si="522"/>
        <v>2.9040697330533216E-3</v>
      </c>
      <c r="AJ1895" s="6">
        <f t="shared" si="523"/>
        <v>2.0648431564847546E-3</v>
      </c>
      <c r="AK1895" s="6">
        <f t="shared" si="524"/>
        <v>2.3947768664177933E-3</v>
      </c>
      <c r="AL1895" s="6">
        <f t="shared" si="525"/>
        <v>3</v>
      </c>
      <c r="AM1895" s="6">
        <f t="shared" si="526"/>
        <v>2.4545632519852897E-3</v>
      </c>
      <c r="AN1895" s="7">
        <f t="shared" si="527"/>
        <v>3.4521116303809203E-4</v>
      </c>
      <c r="AO1895" s="5">
        <v>153040</v>
      </c>
      <c r="AP1895" s="6">
        <v>928960</v>
      </c>
      <c r="AQ1895" s="6">
        <v>1359600</v>
      </c>
      <c r="AR1895" s="6">
        <f t="shared" si="528"/>
        <v>2.9240975467015535E-4</v>
      </c>
      <c r="AS1895" s="6">
        <f t="shared" si="529"/>
        <v>1.9448086395089494E-3</v>
      </c>
      <c r="AT1895" s="6">
        <f t="shared" si="530"/>
        <v>3.1736330685715967E-3</v>
      </c>
      <c r="AU1895" s="6">
        <f t="shared" si="531"/>
        <v>3</v>
      </c>
      <c r="AV1895" s="6">
        <f t="shared" si="532"/>
        <v>1.8036171542502339E-3</v>
      </c>
      <c r="AW1895" s="7">
        <f t="shared" si="533"/>
        <v>1.1804838620312922E-3</v>
      </c>
      <c r="AX1895" s="5">
        <v>794360</v>
      </c>
      <c r="AY1895" s="6">
        <v>331850</v>
      </c>
      <c r="AZ1895" s="6">
        <v>144530</v>
      </c>
      <c r="BA1895" s="6">
        <f t="shared" si="534"/>
        <v>1.4684341117237648E-3</v>
      </c>
      <c r="BB1895" s="6">
        <f t="shared" si="535"/>
        <v>7.1983723623994002E-4</v>
      </c>
      <c r="BC1895" s="6">
        <f t="shared" si="536"/>
        <v>3.0441365141958002E-4</v>
      </c>
      <c r="BD1895" s="6">
        <f t="shared" si="537"/>
        <v>3</v>
      </c>
      <c r="BE1895" s="6">
        <f t="shared" si="538"/>
        <v>8.3089499979442834E-4</v>
      </c>
      <c r="BF1895" s="7">
        <f t="shared" si="539"/>
        <v>4.8165428690156667E-4</v>
      </c>
    </row>
    <row r="1896" spans="1:61" x14ac:dyDescent="0.25">
      <c r="A1896" t="s">
        <v>2912</v>
      </c>
      <c r="B1896" t="s">
        <v>2912</v>
      </c>
      <c r="C1896">
        <f>VLOOKUP(B1896,Annotation!D:E,2,FALSE)</f>
        <v>2713</v>
      </c>
      <c r="D1896" t="str">
        <f>VLOOKUP(B1896,Annotation!D:F,3,FALSE)</f>
        <v>CPBP family intramembrane metalloprotease</v>
      </c>
      <c r="G1896">
        <v>4</v>
      </c>
      <c r="H1896">
        <v>4</v>
      </c>
      <c r="I1896">
        <v>4</v>
      </c>
      <c r="J1896">
        <v>3</v>
      </c>
      <c r="K1896">
        <v>4</v>
      </c>
      <c r="L1896">
        <v>0</v>
      </c>
      <c r="M1896">
        <v>1</v>
      </c>
      <c r="N1896">
        <v>0</v>
      </c>
      <c r="O1896">
        <v>1</v>
      </c>
      <c r="P1896">
        <v>1</v>
      </c>
      <c r="Q1896">
        <v>0</v>
      </c>
      <c r="R1896">
        <v>0</v>
      </c>
      <c r="S1896">
        <v>10.199999999999999</v>
      </c>
      <c r="T1896">
        <v>37.384</v>
      </c>
      <c r="U1896">
        <v>13669000</v>
      </c>
      <c r="V1896">
        <v>3257900</v>
      </c>
      <c r="W1896">
        <v>10411000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1708600</v>
      </c>
      <c r="AF1896" s="5">
        <v>407240</v>
      </c>
      <c r="AG1896" s="6">
        <v>1301300</v>
      </c>
      <c r="AH1896" s="6">
        <v>0</v>
      </c>
      <c r="AI1896" s="6">
        <f t="shared" si="522"/>
        <v>1.6089208473983548E-3</v>
      </c>
      <c r="AJ1896" s="6">
        <f t="shared" si="523"/>
        <v>2.6250296986455755E-3</v>
      </c>
      <c r="AK1896" s="6">
        <f t="shared" si="524"/>
        <v>0</v>
      </c>
      <c r="AL1896" s="6">
        <f t="shared" si="525"/>
        <v>2</v>
      </c>
      <c r="AM1896" s="6">
        <f t="shared" si="526"/>
        <v>2.1169752730219654E-3</v>
      </c>
      <c r="AN1896" s="7">
        <f t="shared" si="527"/>
        <v>1.080734544935232E-3</v>
      </c>
      <c r="AO1896" s="5">
        <v>0</v>
      </c>
      <c r="AP1896" s="6">
        <v>0</v>
      </c>
      <c r="AQ1896" s="6">
        <v>0</v>
      </c>
      <c r="AR1896" s="6">
        <f t="shared" si="528"/>
        <v>0</v>
      </c>
      <c r="AS1896" s="6">
        <f t="shared" si="529"/>
        <v>0</v>
      </c>
      <c r="AT1896" s="6">
        <f t="shared" si="530"/>
        <v>0</v>
      </c>
      <c r="AU1896" s="6">
        <f t="shared" si="531"/>
        <v>0</v>
      </c>
      <c r="AV1896" s="6">
        <f t="shared" si="532"/>
        <v>0</v>
      </c>
      <c r="AW1896" s="7">
        <f t="shared" si="533"/>
        <v>0</v>
      </c>
      <c r="AX1896" s="5">
        <v>0</v>
      </c>
      <c r="AY1896" s="6">
        <v>0</v>
      </c>
      <c r="AZ1896" s="6">
        <v>0</v>
      </c>
      <c r="BA1896" s="6">
        <f t="shared" si="534"/>
        <v>0</v>
      </c>
      <c r="BB1896" s="6">
        <f t="shared" si="535"/>
        <v>0</v>
      </c>
      <c r="BC1896" s="6">
        <f t="shared" si="536"/>
        <v>0</v>
      </c>
      <c r="BD1896" s="6">
        <f t="shared" si="537"/>
        <v>0</v>
      </c>
      <c r="BE1896" s="6">
        <f t="shared" si="538"/>
        <v>0</v>
      </c>
      <c r="BF1896" s="7">
        <f t="shared" si="539"/>
        <v>0</v>
      </c>
    </row>
    <row r="1897" spans="1:61" x14ac:dyDescent="0.25">
      <c r="A1897" t="s">
        <v>2913</v>
      </c>
      <c r="B1897" t="s">
        <v>2913</v>
      </c>
      <c r="C1897">
        <f>VLOOKUP(B1897,Annotation!D:E,2,FALSE)</f>
        <v>2714</v>
      </c>
      <c r="D1897" t="str">
        <f>VLOOKUP(B1897,Annotation!D:F,3,FALSE)</f>
        <v>AMP-binding protein</v>
      </c>
      <c r="G1897">
        <v>5</v>
      </c>
      <c r="H1897">
        <v>5</v>
      </c>
      <c r="I1897">
        <v>5</v>
      </c>
      <c r="J1897">
        <v>4</v>
      </c>
      <c r="K1897">
        <v>4</v>
      </c>
      <c r="L1897">
        <v>2</v>
      </c>
      <c r="M1897">
        <v>2</v>
      </c>
      <c r="N1897">
        <v>2</v>
      </c>
      <c r="O1897">
        <v>3</v>
      </c>
      <c r="P1897">
        <v>1</v>
      </c>
      <c r="Q1897">
        <v>1</v>
      </c>
      <c r="R1897">
        <v>1</v>
      </c>
      <c r="S1897">
        <v>17.899999999999999</v>
      </c>
      <c r="T1897">
        <v>40.926000000000002</v>
      </c>
      <c r="U1897">
        <v>18517000</v>
      </c>
      <c r="V1897">
        <v>2790400</v>
      </c>
      <c r="W1897">
        <v>10176000</v>
      </c>
      <c r="X1897">
        <v>706420</v>
      </c>
      <c r="Y1897">
        <v>640610</v>
      </c>
      <c r="Z1897">
        <v>349800</v>
      </c>
      <c r="AA1897">
        <v>2059000</v>
      </c>
      <c r="AB1897">
        <v>643900</v>
      </c>
      <c r="AC1897">
        <v>621450</v>
      </c>
      <c r="AD1897">
        <v>529560</v>
      </c>
      <c r="AE1897">
        <v>1028700</v>
      </c>
      <c r="AF1897" s="5">
        <v>155020</v>
      </c>
      <c r="AG1897" s="6">
        <v>565350</v>
      </c>
      <c r="AH1897" s="6">
        <v>39246</v>
      </c>
      <c r="AI1897" s="6">
        <f t="shared" si="522"/>
        <v>6.1245189510778159E-4</v>
      </c>
      <c r="AJ1897" s="6">
        <f t="shared" si="523"/>
        <v>1.1404445862823916E-3</v>
      </c>
      <c r="AK1897" s="6">
        <f t="shared" si="524"/>
        <v>8.9860802083786904E-5</v>
      </c>
      <c r="AL1897" s="6">
        <f t="shared" si="525"/>
        <v>3</v>
      </c>
      <c r="AM1897" s="6">
        <f t="shared" si="526"/>
        <v>6.1425242782465344E-4</v>
      </c>
      <c r="AN1897" s="7">
        <f t="shared" si="527"/>
        <v>4.28900923558354E-4</v>
      </c>
      <c r="AO1897" s="5">
        <v>35590</v>
      </c>
      <c r="AP1897" s="6">
        <v>19433</v>
      </c>
      <c r="AQ1897" s="6">
        <v>114390</v>
      </c>
      <c r="AR1897" s="6">
        <f t="shared" si="528"/>
        <v>6.800093549863323E-5</v>
      </c>
      <c r="AS1897" s="6">
        <f t="shared" si="529"/>
        <v>4.0683631471298459E-5</v>
      </c>
      <c r="AT1897" s="6">
        <f t="shared" si="530"/>
        <v>2.6701374427324582E-4</v>
      </c>
      <c r="AU1897" s="6">
        <f t="shared" si="531"/>
        <v>3</v>
      </c>
      <c r="AV1897" s="6">
        <f t="shared" si="532"/>
        <v>1.2523277041439249E-4</v>
      </c>
      <c r="AW1897" s="7">
        <f t="shared" si="533"/>
        <v>1.0087266622200517E-4</v>
      </c>
      <c r="AX1897" s="5">
        <v>35772</v>
      </c>
      <c r="AY1897" s="6">
        <v>34525</v>
      </c>
      <c r="AZ1897" s="6">
        <v>29420</v>
      </c>
      <c r="BA1897" s="6">
        <f t="shared" si="534"/>
        <v>6.6127228264996354E-5</v>
      </c>
      <c r="BB1897" s="6">
        <f t="shared" si="535"/>
        <v>7.489040404153662E-5</v>
      </c>
      <c r="BC1897" s="6">
        <f t="shared" si="536"/>
        <v>6.1965333320169121E-5</v>
      </c>
      <c r="BD1897" s="6">
        <f t="shared" si="537"/>
        <v>3</v>
      </c>
      <c r="BE1897" s="6">
        <f t="shared" si="538"/>
        <v>6.7660988542234045E-5</v>
      </c>
      <c r="BF1897" s="7">
        <f t="shared" si="539"/>
        <v>5.3869396834140739E-6</v>
      </c>
    </row>
    <row r="1898" spans="1:61" x14ac:dyDescent="0.25">
      <c r="A1898" t="s">
        <v>2914</v>
      </c>
      <c r="B1898" t="s">
        <v>2914</v>
      </c>
      <c r="C1898">
        <f>VLOOKUP(B1898,Annotation!D:E,2,FALSE)</f>
        <v>2716</v>
      </c>
      <c r="D1898" t="str">
        <f>VLOOKUP(B1898,Annotation!D:F,3,FALSE)</f>
        <v>peptidoglycan-binding protein</v>
      </c>
      <c r="G1898">
        <v>14</v>
      </c>
      <c r="H1898">
        <v>14</v>
      </c>
      <c r="I1898">
        <v>14</v>
      </c>
      <c r="J1898">
        <v>10</v>
      </c>
      <c r="K1898">
        <v>14</v>
      </c>
      <c r="L1898">
        <v>1</v>
      </c>
      <c r="M1898">
        <v>3</v>
      </c>
      <c r="N1898">
        <v>3</v>
      </c>
      <c r="O1898">
        <v>3</v>
      </c>
      <c r="P1898">
        <v>1</v>
      </c>
      <c r="Q1898">
        <v>0</v>
      </c>
      <c r="R1898">
        <v>0</v>
      </c>
      <c r="S1898">
        <v>52.8</v>
      </c>
      <c r="T1898">
        <v>25.366</v>
      </c>
      <c r="U1898">
        <v>91524000</v>
      </c>
      <c r="V1898">
        <v>19095000</v>
      </c>
      <c r="W1898">
        <v>60601000</v>
      </c>
      <c r="X1898">
        <v>2115900</v>
      </c>
      <c r="Y1898">
        <v>1885000</v>
      </c>
      <c r="Z1898">
        <v>2237100</v>
      </c>
      <c r="AA1898">
        <v>5331100</v>
      </c>
      <c r="AB1898">
        <v>258880</v>
      </c>
      <c r="AC1898">
        <v>0</v>
      </c>
      <c r="AD1898">
        <v>0</v>
      </c>
      <c r="AE1898">
        <v>7627000</v>
      </c>
      <c r="AF1898" s="5">
        <v>1591300</v>
      </c>
      <c r="AG1898" s="6">
        <v>5050000</v>
      </c>
      <c r="AH1898" s="6">
        <v>176320</v>
      </c>
      <c r="AI1898" s="6">
        <f t="shared" si="522"/>
        <v>6.2868965338989339E-3</v>
      </c>
      <c r="AJ1898" s="6">
        <f t="shared" si="523"/>
        <v>1.0187043708722168E-2</v>
      </c>
      <c r="AK1898" s="6">
        <f t="shared" si="524"/>
        <v>4.0371647106490614E-4</v>
      </c>
      <c r="AL1898" s="6">
        <f t="shared" si="525"/>
        <v>3</v>
      </c>
      <c r="AM1898" s="6">
        <f t="shared" si="526"/>
        <v>5.62588557122867E-3</v>
      </c>
      <c r="AN1898" s="7">
        <f t="shared" si="527"/>
        <v>4.0212829279016003E-3</v>
      </c>
      <c r="AO1898" s="5">
        <v>157080</v>
      </c>
      <c r="AP1898" s="6">
        <v>186430</v>
      </c>
      <c r="AQ1898" s="6">
        <v>444260</v>
      </c>
      <c r="AR1898" s="6">
        <f t="shared" si="528"/>
        <v>3.0012888306055934E-4</v>
      </c>
      <c r="AS1898" s="6">
        <f t="shared" si="529"/>
        <v>3.9029740210951328E-4</v>
      </c>
      <c r="AT1898" s="6">
        <f t="shared" si="530"/>
        <v>1.0370095815266385E-3</v>
      </c>
      <c r="AU1898" s="6">
        <f t="shared" si="531"/>
        <v>3</v>
      </c>
      <c r="AV1898" s="6">
        <f t="shared" si="532"/>
        <v>5.7581195556557043E-4</v>
      </c>
      <c r="AW1898" s="7">
        <f t="shared" si="533"/>
        <v>3.281869671401393E-4</v>
      </c>
      <c r="AX1898" s="5">
        <v>21573</v>
      </c>
      <c r="AY1898" s="6">
        <v>0</v>
      </c>
      <c r="AZ1898" s="6">
        <v>0</v>
      </c>
      <c r="BA1898" s="6">
        <f t="shared" si="534"/>
        <v>3.987931050432647E-5</v>
      </c>
      <c r="BB1898" s="6">
        <f t="shared" si="535"/>
        <v>0</v>
      </c>
      <c r="BC1898" s="6">
        <f t="shared" si="536"/>
        <v>0</v>
      </c>
      <c r="BD1898" s="6">
        <f t="shared" si="537"/>
        <v>1</v>
      </c>
      <c r="BE1898" s="6">
        <f t="shared" si="538"/>
        <v>0</v>
      </c>
      <c r="BF1898" s="7">
        <f t="shared" si="539"/>
        <v>0</v>
      </c>
    </row>
    <row r="1899" spans="1:61" x14ac:dyDescent="0.25">
      <c r="A1899" t="s">
        <v>2915</v>
      </c>
      <c r="B1899" t="s">
        <v>2915</v>
      </c>
      <c r="C1899">
        <f>VLOOKUP(B1899,Annotation!D:E,2,FALSE)</f>
        <v>2717</v>
      </c>
      <c r="D1899" t="str">
        <f>VLOOKUP(B1899,Annotation!D:F,3,FALSE)</f>
        <v>hypothetical protein</v>
      </c>
      <c r="G1899">
        <v>3</v>
      </c>
      <c r="H1899">
        <v>3</v>
      </c>
      <c r="I1899">
        <v>3</v>
      </c>
      <c r="J1899">
        <v>2</v>
      </c>
      <c r="K1899">
        <v>1</v>
      </c>
      <c r="L1899">
        <v>0</v>
      </c>
      <c r="M1899">
        <v>1</v>
      </c>
      <c r="N1899">
        <v>1</v>
      </c>
      <c r="O1899">
        <v>0</v>
      </c>
      <c r="P1899">
        <v>1</v>
      </c>
      <c r="Q1899">
        <v>0</v>
      </c>
      <c r="R1899">
        <v>1</v>
      </c>
      <c r="S1899">
        <v>15.7</v>
      </c>
      <c r="T1899">
        <v>21.091999999999999</v>
      </c>
      <c r="U1899">
        <v>4405600</v>
      </c>
      <c r="V1899">
        <v>1546100</v>
      </c>
      <c r="W1899">
        <v>1533000</v>
      </c>
      <c r="X1899">
        <v>0</v>
      </c>
      <c r="Y1899">
        <v>462360</v>
      </c>
      <c r="Z1899">
        <v>392180</v>
      </c>
      <c r="AA1899">
        <v>0</v>
      </c>
      <c r="AB1899">
        <v>291220</v>
      </c>
      <c r="AC1899">
        <v>0</v>
      </c>
      <c r="AD1899">
        <v>180730</v>
      </c>
      <c r="AE1899">
        <v>629370</v>
      </c>
      <c r="AF1899" s="5">
        <v>220870</v>
      </c>
      <c r="AG1899" s="6">
        <v>219000</v>
      </c>
      <c r="AH1899" s="6">
        <v>0</v>
      </c>
      <c r="AI1899" s="6">
        <f t="shared" si="522"/>
        <v>8.7261159897081481E-4</v>
      </c>
      <c r="AJ1899" s="6">
        <f t="shared" si="523"/>
        <v>4.4177476677428803E-4</v>
      </c>
      <c r="AK1899" s="6">
        <f t="shared" si="524"/>
        <v>0</v>
      </c>
      <c r="AL1899" s="6">
        <f t="shared" si="525"/>
        <v>2</v>
      </c>
      <c r="AM1899" s="6">
        <f t="shared" si="526"/>
        <v>6.5719318287255145E-4</v>
      </c>
      <c r="AN1899" s="7">
        <f t="shared" si="527"/>
        <v>3.5625152213226746E-4</v>
      </c>
      <c r="AO1899" s="5">
        <v>66051</v>
      </c>
      <c r="AP1899" s="6">
        <v>56026</v>
      </c>
      <c r="AQ1899" s="6">
        <v>0</v>
      </c>
      <c r="AR1899" s="6">
        <f t="shared" si="528"/>
        <v>1.2620201715707286E-4</v>
      </c>
      <c r="AS1899" s="6">
        <f t="shared" si="529"/>
        <v>1.1729229335722572E-4</v>
      </c>
      <c r="AT1899" s="6">
        <f t="shared" si="530"/>
        <v>0</v>
      </c>
      <c r="AU1899" s="6">
        <f t="shared" si="531"/>
        <v>2</v>
      </c>
      <c r="AV1899" s="6">
        <f t="shared" si="532"/>
        <v>1.217471552571493E-4</v>
      </c>
      <c r="AW1899" s="7">
        <f t="shared" si="533"/>
        <v>5.7507308128524144E-5</v>
      </c>
      <c r="AX1899" s="5">
        <v>41603</v>
      </c>
      <c r="AY1899" s="6">
        <v>0</v>
      </c>
      <c r="AZ1899" s="6">
        <v>25819</v>
      </c>
      <c r="BA1899" s="6">
        <f t="shared" si="534"/>
        <v>7.6906269638506196E-5</v>
      </c>
      <c r="BB1899" s="6">
        <f t="shared" si="535"/>
        <v>0</v>
      </c>
      <c r="BC1899" s="6">
        <f t="shared" si="536"/>
        <v>5.4380793371633131E-5</v>
      </c>
      <c r="BD1899" s="6">
        <f t="shared" si="537"/>
        <v>2</v>
      </c>
      <c r="BE1899" s="6">
        <f t="shared" si="538"/>
        <v>6.564353150506966E-5</v>
      </c>
      <c r="BF1899" s="7">
        <f t="shared" si="539"/>
        <v>3.2282162392270543E-5</v>
      </c>
    </row>
    <row r="1900" spans="1:61" x14ac:dyDescent="0.25">
      <c r="A1900" t="s">
        <v>2916</v>
      </c>
      <c r="B1900" t="s">
        <v>2916</v>
      </c>
      <c r="C1900">
        <f>VLOOKUP(B1900,Annotation!D:E,2,FALSE)</f>
        <v>2718</v>
      </c>
      <c r="D1900" t="str">
        <f>VLOOKUP(B1900,Annotation!D:F,3,FALSE)</f>
        <v>metallophosphoesterase</v>
      </c>
      <c r="G1900">
        <v>4</v>
      </c>
      <c r="H1900">
        <v>4</v>
      </c>
      <c r="I1900">
        <v>4</v>
      </c>
      <c r="J1900">
        <v>1</v>
      </c>
      <c r="K1900">
        <v>3</v>
      </c>
      <c r="L1900">
        <v>0</v>
      </c>
      <c r="M1900">
        <v>1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23.3</v>
      </c>
      <c r="T1900">
        <v>23.611999999999998</v>
      </c>
      <c r="U1900">
        <v>3264100</v>
      </c>
      <c r="V1900">
        <v>295700</v>
      </c>
      <c r="W1900">
        <v>2754500</v>
      </c>
      <c r="X1900">
        <v>0</v>
      </c>
      <c r="Y1900">
        <v>213870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233150</v>
      </c>
      <c r="AF1900" s="5">
        <v>21121</v>
      </c>
      <c r="AG1900" s="6">
        <v>196750</v>
      </c>
      <c r="AH1900" s="6">
        <v>0</v>
      </c>
      <c r="AI1900" s="6">
        <f t="shared" si="522"/>
        <v>8.3444694081869788E-5</v>
      </c>
      <c r="AJ1900" s="6">
        <f t="shared" si="523"/>
        <v>3.9689125736457162E-4</v>
      </c>
      <c r="AK1900" s="6">
        <f t="shared" si="524"/>
        <v>0</v>
      </c>
      <c r="AL1900" s="6">
        <f t="shared" si="525"/>
        <v>2</v>
      </c>
      <c r="AM1900" s="6">
        <f t="shared" si="526"/>
        <v>2.401679757232207E-4</v>
      </c>
      <c r="AN1900" s="7">
        <f t="shared" si="527"/>
        <v>1.7085875751514897E-4</v>
      </c>
      <c r="AO1900" s="5">
        <v>15276</v>
      </c>
      <c r="AP1900" s="6">
        <v>0</v>
      </c>
      <c r="AQ1900" s="6">
        <v>0</v>
      </c>
      <c r="AR1900" s="6">
        <f t="shared" si="528"/>
        <v>2.9187476557379073E-5</v>
      </c>
      <c r="AS1900" s="6">
        <f t="shared" si="529"/>
        <v>0</v>
      </c>
      <c r="AT1900" s="6">
        <f t="shared" si="530"/>
        <v>0</v>
      </c>
      <c r="AU1900" s="6">
        <f t="shared" si="531"/>
        <v>1</v>
      </c>
      <c r="AV1900" s="6">
        <f t="shared" si="532"/>
        <v>0</v>
      </c>
      <c r="AW1900" s="7">
        <f t="shared" si="533"/>
        <v>0</v>
      </c>
      <c r="AX1900" s="5">
        <v>0</v>
      </c>
      <c r="AY1900" s="6">
        <v>0</v>
      </c>
      <c r="AZ1900" s="6">
        <v>0</v>
      </c>
      <c r="BA1900" s="6">
        <f t="shared" si="534"/>
        <v>0</v>
      </c>
      <c r="BB1900" s="6">
        <f t="shared" si="535"/>
        <v>0</v>
      </c>
      <c r="BC1900" s="6">
        <f t="shared" si="536"/>
        <v>0</v>
      </c>
      <c r="BD1900" s="6">
        <f t="shared" si="537"/>
        <v>0</v>
      </c>
      <c r="BE1900" s="6">
        <f t="shared" si="538"/>
        <v>0</v>
      </c>
      <c r="BF1900" s="7">
        <f t="shared" si="539"/>
        <v>0</v>
      </c>
    </row>
    <row r="1901" spans="1:61" x14ac:dyDescent="0.25">
      <c r="A1901" t="s">
        <v>3753</v>
      </c>
      <c r="B1901" t="s">
        <v>3753</v>
      </c>
      <c r="C1901">
        <f>VLOOKUP(B1901,Annotation!D:E,2,FALSE)</f>
        <v>2721</v>
      </c>
      <c r="D1901" t="str">
        <f>VLOOKUP(B1901,Annotation!D:F,3,FALSE)</f>
        <v>RtcB family protein</v>
      </c>
      <c r="G1901">
        <v>6</v>
      </c>
      <c r="H1901">
        <v>6</v>
      </c>
      <c r="I1901">
        <v>6</v>
      </c>
      <c r="J1901">
        <v>4</v>
      </c>
      <c r="K1901">
        <v>2</v>
      </c>
      <c r="L1901">
        <v>1</v>
      </c>
      <c r="M1901">
        <v>1</v>
      </c>
      <c r="N1901">
        <v>1</v>
      </c>
      <c r="O1901">
        <v>0</v>
      </c>
      <c r="P1901">
        <v>0</v>
      </c>
      <c r="Q1901">
        <v>1</v>
      </c>
      <c r="R1901">
        <v>0</v>
      </c>
      <c r="S1901">
        <v>13.3</v>
      </c>
      <c r="T1901">
        <v>52.027000000000001</v>
      </c>
      <c r="U1901">
        <v>7071400</v>
      </c>
      <c r="V1901">
        <v>2993000</v>
      </c>
      <c r="W1901">
        <v>1396300</v>
      </c>
      <c r="X1901">
        <v>1321800</v>
      </c>
      <c r="Y1901">
        <v>1273100</v>
      </c>
      <c r="Z1901">
        <v>0</v>
      </c>
      <c r="AA1901">
        <v>0</v>
      </c>
      <c r="AB1901">
        <v>0</v>
      </c>
      <c r="AC1901">
        <v>87275</v>
      </c>
      <c r="AD1901">
        <v>0</v>
      </c>
      <c r="AE1901">
        <v>294640</v>
      </c>
      <c r="AF1901" s="5">
        <v>124710</v>
      </c>
      <c r="AG1901" s="6">
        <v>58180</v>
      </c>
      <c r="AH1901" s="6">
        <v>55073</v>
      </c>
      <c r="AI1901" s="6">
        <f t="shared" si="522"/>
        <v>4.9270336626816818E-4</v>
      </c>
      <c r="AJ1901" s="6">
        <f t="shared" si="523"/>
        <v>1.1736281246999122E-4</v>
      </c>
      <c r="AK1901" s="6">
        <f t="shared" si="524"/>
        <v>1.2609957583347082E-4</v>
      </c>
      <c r="AL1901" s="6">
        <f t="shared" si="525"/>
        <v>3</v>
      </c>
      <c r="AM1901" s="6">
        <f t="shared" si="526"/>
        <v>2.4538858485721005E-4</v>
      </c>
      <c r="AN1901" s="7">
        <f t="shared" si="527"/>
        <v>1.7491432871890903E-4</v>
      </c>
      <c r="AO1901" s="5">
        <v>53045</v>
      </c>
      <c r="AP1901" s="6">
        <v>0</v>
      </c>
      <c r="AQ1901" s="6">
        <v>0</v>
      </c>
      <c r="AR1901" s="6">
        <f t="shared" si="528"/>
        <v>1.0135177363093564E-4</v>
      </c>
      <c r="AS1901" s="6">
        <f t="shared" si="529"/>
        <v>0</v>
      </c>
      <c r="AT1901" s="6">
        <f t="shared" si="530"/>
        <v>0</v>
      </c>
      <c r="AU1901" s="6">
        <f t="shared" si="531"/>
        <v>1</v>
      </c>
      <c r="AV1901" s="6">
        <f t="shared" si="532"/>
        <v>0</v>
      </c>
      <c r="AW1901" s="7">
        <f t="shared" si="533"/>
        <v>0</v>
      </c>
      <c r="AX1901" s="5">
        <v>0</v>
      </c>
      <c r="AY1901" s="6">
        <v>3636.4</v>
      </c>
      <c r="AZ1901" s="6">
        <v>0</v>
      </c>
      <c r="BA1901" s="6">
        <f t="shared" si="534"/>
        <v>0</v>
      </c>
      <c r="BB1901" s="6">
        <f t="shared" si="535"/>
        <v>7.8879497539940252E-6</v>
      </c>
      <c r="BC1901" s="6">
        <f t="shared" si="536"/>
        <v>0</v>
      </c>
      <c r="BD1901" s="6">
        <f t="shared" si="537"/>
        <v>1</v>
      </c>
      <c r="BE1901" s="6">
        <f t="shared" si="538"/>
        <v>0</v>
      </c>
      <c r="BF1901" s="7">
        <f t="shared" si="539"/>
        <v>0</v>
      </c>
    </row>
    <row r="1902" spans="1:61" x14ac:dyDescent="0.25">
      <c r="A1902" t="s">
        <v>2917</v>
      </c>
      <c r="B1902" t="s">
        <v>2917</v>
      </c>
      <c r="C1902">
        <f>VLOOKUP(B1902,Annotation!D:E,2,FALSE)</f>
        <v>2723</v>
      </c>
      <c r="D1902" t="str">
        <f>VLOOKUP(B1902,Annotation!D:F,3,FALSE)</f>
        <v>nucleotidyltransferase domain-containing protein</v>
      </c>
      <c r="G1902">
        <v>8</v>
      </c>
      <c r="H1902">
        <v>8</v>
      </c>
      <c r="I1902">
        <v>8</v>
      </c>
      <c r="J1902">
        <v>6</v>
      </c>
      <c r="K1902">
        <v>7</v>
      </c>
      <c r="L1902">
        <v>1</v>
      </c>
      <c r="M1902">
        <v>1</v>
      </c>
      <c r="N1902">
        <v>1</v>
      </c>
      <c r="O1902">
        <v>1</v>
      </c>
      <c r="P1902">
        <v>1</v>
      </c>
      <c r="Q1902">
        <v>1</v>
      </c>
      <c r="R1902">
        <v>1</v>
      </c>
      <c r="S1902">
        <v>35.700000000000003</v>
      </c>
      <c r="T1902">
        <v>29.081</v>
      </c>
      <c r="U1902">
        <v>32076000</v>
      </c>
      <c r="V1902">
        <v>5247200</v>
      </c>
      <c r="W1902">
        <v>22084000</v>
      </c>
      <c r="X1902">
        <v>190230</v>
      </c>
      <c r="Y1902">
        <v>1051800</v>
      </c>
      <c r="Z1902">
        <v>388440</v>
      </c>
      <c r="AA1902">
        <v>306380</v>
      </c>
      <c r="AB1902">
        <v>703560</v>
      </c>
      <c r="AC1902">
        <v>1470000</v>
      </c>
      <c r="AD1902">
        <v>634060</v>
      </c>
      <c r="AE1902">
        <v>2138400</v>
      </c>
      <c r="AF1902" s="5">
        <v>349810</v>
      </c>
      <c r="AG1902" s="6">
        <v>1472300</v>
      </c>
      <c r="AH1902" s="6">
        <v>12682</v>
      </c>
      <c r="AI1902" s="6">
        <f t="shared" si="522"/>
        <v>1.3820268186534193E-3</v>
      </c>
      <c r="AJ1902" s="6">
        <f t="shared" si="523"/>
        <v>2.9699771192775539E-3</v>
      </c>
      <c r="AK1902" s="6">
        <f t="shared" si="524"/>
        <v>2.9037728482560912E-5</v>
      </c>
      <c r="AL1902" s="6">
        <f t="shared" si="525"/>
        <v>3</v>
      </c>
      <c r="AM1902" s="6">
        <f t="shared" si="526"/>
        <v>1.4603472221378447E-3</v>
      </c>
      <c r="AN1902" s="7">
        <f t="shared" si="527"/>
        <v>1.201910060219116E-3</v>
      </c>
      <c r="AO1902" s="5">
        <v>70118</v>
      </c>
      <c r="AP1902" s="6">
        <v>25896</v>
      </c>
      <c r="AQ1902" s="6">
        <v>20425</v>
      </c>
      <c r="AR1902" s="6">
        <f t="shared" si="528"/>
        <v>1.3397273378176915E-4</v>
      </c>
      <c r="AS1902" s="6">
        <f t="shared" si="529"/>
        <v>5.4214136807530737E-5</v>
      </c>
      <c r="AT1902" s="6">
        <f t="shared" si="530"/>
        <v>4.7676857476886481E-5</v>
      </c>
      <c r="AU1902" s="6">
        <f t="shared" si="531"/>
        <v>3</v>
      </c>
      <c r="AV1902" s="6">
        <f t="shared" si="532"/>
        <v>7.8621242688728792E-5</v>
      </c>
      <c r="AW1902" s="7">
        <f t="shared" si="533"/>
        <v>3.9230300193676078E-5</v>
      </c>
      <c r="AX1902" s="5">
        <v>46904</v>
      </c>
      <c r="AY1902" s="6">
        <v>98002</v>
      </c>
      <c r="AZ1902" s="6">
        <v>42271</v>
      </c>
      <c r="BA1902" s="6">
        <f t="shared" si="534"/>
        <v>8.6705566212160048E-5</v>
      </c>
      <c r="BB1902" s="6">
        <f t="shared" si="535"/>
        <v>2.1258245841791952E-4</v>
      </c>
      <c r="BC1902" s="6">
        <f t="shared" si="536"/>
        <v>8.9032515458085284E-5</v>
      </c>
      <c r="BD1902" s="6">
        <f t="shared" si="537"/>
        <v>3</v>
      </c>
      <c r="BE1902" s="6">
        <f t="shared" si="538"/>
        <v>1.2944018002938827E-4</v>
      </c>
      <c r="BF1902" s="7">
        <f t="shared" si="539"/>
        <v>5.8798143479338404E-5</v>
      </c>
    </row>
    <row r="1903" spans="1:61" x14ac:dyDescent="0.25">
      <c r="A1903" t="s">
        <v>2918</v>
      </c>
      <c r="B1903" t="s">
        <v>2918</v>
      </c>
      <c r="C1903">
        <f>VLOOKUP(B1903,Annotation!D:E,2,FALSE)</f>
        <v>2724</v>
      </c>
      <c r="D1903" t="str">
        <f>VLOOKUP(B1903,Annotation!D:F,3,FALSE)</f>
        <v>nucleotidyltransferase</v>
      </c>
      <c r="G1903">
        <v>15</v>
      </c>
      <c r="H1903">
        <v>15</v>
      </c>
      <c r="I1903">
        <v>15</v>
      </c>
      <c r="J1903">
        <v>14</v>
      </c>
      <c r="K1903">
        <v>12</v>
      </c>
      <c r="L1903">
        <v>9</v>
      </c>
      <c r="M1903">
        <v>9</v>
      </c>
      <c r="N1903">
        <v>7</v>
      </c>
      <c r="O1903">
        <v>8</v>
      </c>
      <c r="P1903">
        <v>4</v>
      </c>
      <c r="Q1903">
        <v>3</v>
      </c>
      <c r="R1903">
        <v>4</v>
      </c>
      <c r="S1903">
        <v>40.5</v>
      </c>
      <c r="T1903">
        <v>41</v>
      </c>
      <c r="U1903">
        <v>141100000</v>
      </c>
      <c r="V1903">
        <v>10960000</v>
      </c>
      <c r="W1903">
        <v>28212000</v>
      </c>
      <c r="X1903">
        <v>14847000</v>
      </c>
      <c r="Y1903">
        <v>22858000</v>
      </c>
      <c r="Z1903">
        <v>33563000</v>
      </c>
      <c r="AA1903">
        <v>18157000</v>
      </c>
      <c r="AB1903">
        <v>5607100</v>
      </c>
      <c r="AC1903">
        <v>6089700</v>
      </c>
      <c r="AD1903">
        <v>808400</v>
      </c>
      <c r="AE1903">
        <v>5644100</v>
      </c>
      <c r="AF1903" s="5">
        <v>438380</v>
      </c>
      <c r="AG1903" s="6">
        <v>1128500</v>
      </c>
      <c r="AH1903" s="6">
        <v>593860</v>
      </c>
      <c r="AI1903" s="6">
        <f t="shared" si="522"/>
        <v>1.7319485342365453E-3</v>
      </c>
      <c r="AJ1903" s="6">
        <f t="shared" si="523"/>
        <v>2.2764512525332609E-3</v>
      </c>
      <c r="AK1903" s="6">
        <f t="shared" si="524"/>
        <v>1.3597496795973523E-3</v>
      </c>
      <c r="AL1903" s="6">
        <f t="shared" si="525"/>
        <v>3</v>
      </c>
      <c r="AM1903" s="6">
        <f t="shared" si="526"/>
        <v>1.7893831554557198E-3</v>
      </c>
      <c r="AN1903" s="7">
        <f t="shared" si="527"/>
        <v>3.7643901253875975E-4</v>
      </c>
      <c r="AO1903" s="5">
        <v>914310</v>
      </c>
      <c r="AP1903" s="6">
        <v>1342500</v>
      </c>
      <c r="AQ1903" s="6">
        <v>726300</v>
      </c>
      <c r="AR1903" s="6">
        <f t="shared" si="528"/>
        <v>1.7469495739183857E-3</v>
      </c>
      <c r="AS1903" s="6">
        <f t="shared" si="529"/>
        <v>2.8105683759696485E-3</v>
      </c>
      <c r="AT1903" s="6">
        <f t="shared" si="530"/>
        <v>1.6953587067545977E-3</v>
      </c>
      <c r="AU1903" s="6">
        <f t="shared" si="531"/>
        <v>3</v>
      </c>
      <c r="AV1903" s="6">
        <f t="shared" si="532"/>
        <v>2.0842922188808771E-3</v>
      </c>
      <c r="AW1903" s="7">
        <f t="shared" si="533"/>
        <v>5.1398650868182845E-4</v>
      </c>
      <c r="AX1903" s="5">
        <v>224280</v>
      </c>
      <c r="AY1903" s="6">
        <v>243590</v>
      </c>
      <c r="AZ1903" s="6">
        <v>32336</v>
      </c>
      <c r="BA1903" s="6">
        <f t="shared" si="534"/>
        <v>4.1459842209754514E-4</v>
      </c>
      <c r="BB1903" s="6">
        <f t="shared" si="535"/>
        <v>5.283867782904534E-4</v>
      </c>
      <c r="BC1903" s="6">
        <f t="shared" si="536"/>
        <v>6.8107104630896968E-5</v>
      </c>
      <c r="BD1903" s="6">
        <f t="shared" si="537"/>
        <v>3</v>
      </c>
      <c r="BE1903" s="6">
        <f t="shared" si="538"/>
        <v>3.3703076833963182E-4</v>
      </c>
      <c r="BF1903" s="7">
        <f t="shared" si="539"/>
        <v>1.9574967037548678E-4</v>
      </c>
    </row>
    <row r="1904" spans="1:61" x14ac:dyDescent="0.25">
      <c r="A1904" t="s">
        <v>2919</v>
      </c>
      <c r="B1904" t="s">
        <v>2919</v>
      </c>
      <c r="C1904">
        <f>VLOOKUP(B1904,Annotation!D:E,2,FALSE)</f>
        <v>2725</v>
      </c>
      <c r="D1904" t="str">
        <f>VLOOKUP(B1904,Annotation!D:F,3,FALSE)</f>
        <v>translocation/assembly module TamB</v>
      </c>
      <c r="G1904">
        <v>38</v>
      </c>
      <c r="H1904">
        <v>38</v>
      </c>
      <c r="I1904">
        <v>38</v>
      </c>
      <c r="J1904">
        <v>17</v>
      </c>
      <c r="K1904">
        <v>26</v>
      </c>
      <c r="L1904">
        <v>25</v>
      </c>
      <c r="M1904">
        <v>11</v>
      </c>
      <c r="N1904">
        <v>15</v>
      </c>
      <c r="O1904">
        <v>8</v>
      </c>
      <c r="P1904">
        <v>22</v>
      </c>
      <c r="Q1904">
        <v>8</v>
      </c>
      <c r="R1904">
        <v>6</v>
      </c>
      <c r="S1904">
        <v>30.8</v>
      </c>
      <c r="T1904">
        <v>186.61</v>
      </c>
      <c r="U1904">
        <v>387790000</v>
      </c>
      <c r="V1904">
        <v>13233000</v>
      </c>
      <c r="W1904">
        <v>61266000</v>
      </c>
      <c r="X1904">
        <v>41495000</v>
      </c>
      <c r="Y1904">
        <v>19822000</v>
      </c>
      <c r="Z1904">
        <v>32721000</v>
      </c>
      <c r="AA1904">
        <v>7307700</v>
      </c>
      <c r="AB1904">
        <v>112960000</v>
      </c>
      <c r="AC1904">
        <v>62230000</v>
      </c>
      <c r="AD1904">
        <v>36751000</v>
      </c>
      <c r="AE1904">
        <v>4562200</v>
      </c>
      <c r="AF1904" s="5">
        <v>155680</v>
      </c>
      <c r="AG1904" s="6">
        <v>720770</v>
      </c>
      <c r="AH1904" s="6">
        <v>488180</v>
      </c>
      <c r="AI1904" s="6">
        <f t="shared" si="522"/>
        <v>6.15059418335566E-4</v>
      </c>
      <c r="AJ1904" s="6">
        <f t="shared" si="523"/>
        <v>1.4539634641456787E-3</v>
      </c>
      <c r="AK1904" s="6">
        <f t="shared" si="524"/>
        <v>1.1177762411777783E-3</v>
      </c>
      <c r="AL1904" s="6">
        <f t="shared" si="525"/>
        <v>3</v>
      </c>
      <c r="AM1904" s="6">
        <f t="shared" si="526"/>
        <v>1.0622663745530076E-3</v>
      </c>
      <c r="AN1904" s="7">
        <f t="shared" si="527"/>
        <v>3.4472308547457697E-4</v>
      </c>
      <c r="AO1904" s="5">
        <v>233200</v>
      </c>
      <c r="AP1904" s="6">
        <v>384950</v>
      </c>
      <c r="AQ1904" s="6">
        <v>85973</v>
      </c>
      <c r="AR1904" s="6">
        <f t="shared" si="528"/>
        <v>4.4556949025797331E-4</v>
      </c>
      <c r="AS1904" s="6">
        <f t="shared" si="529"/>
        <v>8.0590562110206051E-4</v>
      </c>
      <c r="AT1904" s="6">
        <f t="shared" si="530"/>
        <v>2.0068163857333473E-4</v>
      </c>
      <c r="AU1904" s="6">
        <f t="shared" si="531"/>
        <v>3</v>
      </c>
      <c r="AV1904" s="6">
        <f t="shared" si="532"/>
        <v>4.8405224997778951E-4</v>
      </c>
      <c r="AW1904" s="7">
        <f t="shared" si="533"/>
        <v>2.4857555438098715E-4</v>
      </c>
      <c r="AX1904" s="5">
        <v>1329000</v>
      </c>
      <c r="AY1904" s="6">
        <v>732120</v>
      </c>
      <c r="AZ1904" s="6">
        <v>432360</v>
      </c>
      <c r="BA1904" s="6">
        <f t="shared" si="534"/>
        <v>2.4567563000162185E-3</v>
      </c>
      <c r="BB1904" s="6">
        <f t="shared" si="535"/>
        <v>1.58808870693381E-3</v>
      </c>
      <c r="BC1904" s="6">
        <f t="shared" si="536"/>
        <v>9.1065028940544941E-4</v>
      </c>
      <c r="BD1904" s="6">
        <f t="shared" si="537"/>
        <v>3</v>
      </c>
      <c r="BE1904" s="6">
        <f t="shared" si="538"/>
        <v>1.6518317654518257E-3</v>
      </c>
      <c r="BF1904" s="7">
        <f t="shared" si="539"/>
        <v>6.328024084149334E-4</v>
      </c>
      <c r="BH1904" t="s">
        <v>2920</v>
      </c>
      <c r="BI1904" t="s">
        <v>2921</v>
      </c>
    </row>
    <row r="1905" spans="1:61" x14ac:dyDescent="0.25">
      <c r="A1905" t="s">
        <v>2922</v>
      </c>
      <c r="B1905" t="s">
        <v>2922</v>
      </c>
      <c r="C1905">
        <f>VLOOKUP(B1905,Annotation!D:E,2,FALSE)</f>
        <v>2726</v>
      </c>
      <c r="D1905" t="str">
        <f>VLOOKUP(B1905,Annotation!D:F,3,FALSE)</f>
        <v>BamA/TamA family outer membrane protein</v>
      </c>
      <c r="G1905">
        <v>19</v>
      </c>
      <c r="H1905">
        <v>19</v>
      </c>
      <c r="I1905">
        <v>19</v>
      </c>
      <c r="J1905">
        <v>13</v>
      </c>
      <c r="K1905">
        <v>12</v>
      </c>
      <c r="L1905">
        <v>15</v>
      </c>
      <c r="M1905">
        <v>5</v>
      </c>
      <c r="N1905">
        <v>5</v>
      </c>
      <c r="O1905">
        <v>4</v>
      </c>
      <c r="P1905">
        <v>7</v>
      </c>
      <c r="Q1905">
        <v>9</v>
      </c>
      <c r="R1905">
        <v>8</v>
      </c>
      <c r="S1905">
        <v>32</v>
      </c>
      <c r="T1905">
        <v>86.664000000000001</v>
      </c>
      <c r="U1905">
        <v>190240000</v>
      </c>
      <c r="V1905">
        <v>23589000</v>
      </c>
      <c r="W1905">
        <v>32482000</v>
      </c>
      <c r="X1905">
        <v>27222000</v>
      </c>
      <c r="Y1905">
        <v>8257300</v>
      </c>
      <c r="Z1905">
        <v>13999000</v>
      </c>
      <c r="AA1905">
        <v>7527200</v>
      </c>
      <c r="AB1905">
        <v>6459100</v>
      </c>
      <c r="AC1905">
        <v>52068000</v>
      </c>
      <c r="AD1905">
        <v>18632000</v>
      </c>
      <c r="AE1905">
        <v>4424100</v>
      </c>
      <c r="AF1905" s="5">
        <v>548570</v>
      </c>
      <c r="AG1905" s="6">
        <v>755390</v>
      </c>
      <c r="AH1905" s="6">
        <v>633080</v>
      </c>
      <c r="AI1905" s="6">
        <f t="shared" si="522"/>
        <v>2.1672863894934571E-3</v>
      </c>
      <c r="AJ1905" s="6">
        <f t="shared" si="523"/>
        <v>1.5238001875508193E-3</v>
      </c>
      <c r="AK1905" s="6">
        <f t="shared" si="524"/>
        <v>1.449550949987357E-3</v>
      </c>
      <c r="AL1905" s="6">
        <f t="shared" si="525"/>
        <v>3</v>
      </c>
      <c r="AM1905" s="6">
        <f t="shared" si="526"/>
        <v>1.7135458423438779E-3</v>
      </c>
      <c r="AN1905" s="7">
        <f t="shared" si="527"/>
        <v>3.2227172842741317E-4</v>
      </c>
      <c r="AO1905" s="5">
        <v>192030</v>
      </c>
      <c r="AP1905" s="6">
        <v>325560</v>
      </c>
      <c r="AQ1905" s="6">
        <v>175050</v>
      </c>
      <c r="AR1905" s="6">
        <f t="shared" si="528"/>
        <v>3.6690698633893052E-4</v>
      </c>
      <c r="AS1905" s="6">
        <f t="shared" si="529"/>
        <v>6.8157068192229331E-4</v>
      </c>
      <c r="AT1905" s="6">
        <f t="shared" si="530"/>
        <v>4.0860875893899534E-4</v>
      </c>
      <c r="AU1905" s="6">
        <f t="shared" si="531"/>
        <v>3</v>
      </c>
      <c r="AV1905" s="6">
        <f t="shared" si="532"/>
        <v>4.8569547573340641E-4</v>
      </c>
      <c r="AW1905" s="7">
        <f t="shared" si="533"/>
        <v>1.3954708108532428E-4</v>
      </c>
      <c r="AX1905" s="5">
        <v>150210</v>
      </c>
      <c r="AY1905" s="6">
        <v>1210900</v>
      </c>
      <c r="AZ1905" s="6">
        <v>433300</v>
      </c>
      <c r="BA1905" s="6">
        <f t="shared" si="534"/>
        <v>2.7767446487993695E-4</v>
      </c>
      <c r="BB1905" s="6">
        <f t="shared" si="535"/>
        <v>2.6266412817928077E-3</v>
      </c>
      <c r="BC1905" s="6">
        <f t="shared" si="536"/>
        <v>9.1263014709820807E-4</v>
      </c>
      <c r="BD1905" s="6">
        <f t="shared" si="537"/>
        <v>3</v>
      </c>
      <c r="BE1905" s="6">
        <f t="shared" si="538"/>
        <v>1.2723152979236508E-3</v>
      </c>
      <c r="BF1905" s="7">
        <f t="shared" si="539"/>
        <v>9.9211603237144507E-4</v>
      </c>
    </row>
    <row r="1906" spans="1:61" x14ac:dyDescent="0.25">
      <c r="A1906" t="s">
        <v>2923</v>
      </c>
      <c r="B1906" t="s">
        <v>2923</v>
      </c>
      <c r="C1906">
        <f>VLOOKUP(B1906,Annotation!D:E,2,FALSE)</f>
        <v>2728</v>
      </c>
      <c r="D1906" t="str">
        <f>VLOOKUP(B1906,Annotation!D:F,3,FALSE)</f>
        <v>oxygen-independent coproporphyrinogen III oxidase</v>
      </c>
      <c r="G1906">
        <v>9</v>
      </c>
      <c r="H1906">
        <v>9</v>
      </c>
      <c r="I1906">
        <v>9</v>
      </c>
      <c r="J1906">
        <v>6</v>
      </c>
      <c r="K1906">
        <v>6</v>
      </c>
      <c r="L1906">
        <v>5</v>
      </c>
      <c r="M1906">
        <v>3</v>
      </c>
      <c r="N1906">
        <v>2</v>
      </c>
      <c r="O1906">
        <v>4</v>
      </c>
      <c r="P1906">
        <v>3</v>
      </c>
      <c r="Q1906">
        <v>3</v>
      </c>
      <c r="R1906">
        <v>4</v>
      </c>
      <c r="S1906">
        <v>22.7</v>
      </c>
      <c r="T1906">
        <v>52.451000000000001</v>
      </c>
      <c r="U1906">
        <v>30440000</v>
      </c>
      <c r="V1906">
        <v>5833300</v>
      </c>
      <c r="W1906">
        <v>12145000</v>
      </c>
      <c r="X1906">
        <v>3911000</v>
      </c>
      <c r="Y1906">
        <v>3818400</v>
      </c>
      <c r="Z1906">
        <v>850490</v>
      </c>
      <c r="AA1906">
        <v>1476100</v>
      </c>
      <c r="AB1906">
        <v>835040</v>
      </c>
      <c r="AC1906">
        <v>825400</v>
      </c>
      <c r="AD1906">
        <v>744470</v>
      </c>
      <c r="AE1906">
        <v>1049600</v>
      </c>
      <c r="AF1906" s="5">
        <v>201150</v>
      </c>
      <c r="AG1906" s="6">
        <v>418810</v>
      </c>
      <c r="AH1906" s="6">
        <v>134860</v>
      </c>
      <c r="AI1906" s="6">
        <f t="shared" si="522"/>
        <v>7.9470196555883285E-4</v>
      </c>
      <c r="AJ1906" s="6">
        <f t="shared" si="523"/>
        <v>8.4483876745543177E-4</v>
      </c>
      <c r="AK1906" s="6">
        <f t="shared" si="524"/>
        <v>3.0878631628750706E-4</v>
      </c>
      <c r="AL1906" s="6">
        <f t="shared" si="525"/>
        <v>3</v>
      </c>
      <c r="AM1906" s="6">
        <f t="shared" si="526"/>
        <v>6.4944234976725722E-4</v>
      </c>
      <c r="AN1906" s="7">
        <f t="shared" si="527"/>
        <v>2.4174825002568575E-4</v>
      </c>
      <c r="AO1906" s="5">
        <v>131670</v>
      </c>
      <c r="AP1906" s="6">
        <v>29327</v>
      </c>
      <c r="AQ1906" s="6">
        <v>50899</v>
      </c>
      <c r="AR1906" s="6">
        <f t="shared" si="528"/>
        <v>2.5157862256546887E-4</v>
      </c>
      <c r="AS1906" s="6">
        <f t="shared" si="529"/>
        <v>6.1397049357215562E-5</v>
      </c>
      <c r="AT1906" s="6">
        <f t="shared" si="530"/>
        <v>1.188104954083743E-4</v>
      </c>
      <c r="AU1906" s="6">
        <f t="shared" si="531"/>
        <v>3</v>
      </c>
      <c r="AV1906" s="6">
        <f t="shared" si="532"/>
        <v>1.4392872244368624E-4</v>
      </c>
      <c r="AW1906" s="7">
        <f t="shared" si="533"/>
        <v>7.9646936304500162E-5</v>
      </c>
      <c r="AX1906" s="5">
        <v>28795</v>
      </c>
      <c r="AY1906" s="6">
        <v>28462</v>
      </c>
      <c r="AZ1906" s="6">
        <v>25671</v>
      </c>
      <c r="BA1906" s="6">
        <f t="shared" si="534"/>
        <v>5.3229719833684726E-5</v>
      </c>
      <c r="BB1906" s="6">
        <f t="shared" si="535"/>
        <v>6.1738759734401594E-5</v>
      </c>
      <c r="BC1906" s="6">
        <f t="shared" si="536"/>
        <v>5.4069071096603052E-5</v>
      </c>
      <c r="BD1906" s="6">
        <f t="shared" si="537"/>
        <v>3</v>
      </c>
      <c r="BE1906" s="6">
        <f t="shared" si="538"/>
        <v>5.6345850221563126E-5</v>
      </c>
      <c r="BF1906" s="7">
        <f t="shared" si="539"/>
        <v>3.8287275863649875E-6</v>
      </c>
    </row>
    <row r="1907" spans="1:61" x14ac:dyDescent="0.25">
      <c r="A1907" t="s">
        <v>2924</v>
      </c>
      <c r="B1907" t="s">
        <v>2924</v>
      </c>
      <c r="C1907">
        <f>VLOOKUP(B1907,Annotation!D:E,2,FALSE)</f>
        <v>2730</v>
      </c>
      <c r="D1907" t="str">
        <f>VLOOKUP(B1907,Annotation!D:F,3,FALSE)</f>
        <v>cytochrome-c oxidase, cbb3-type subunit I</v>
      </c>
      <c r="G1907">
        <v>7</v>
      </c>
      <c r="H1907">
        <v>7</v>
      </c>
      <c r="I1907">
        <v>7</v>
      </c>
      <c r="J1907">
        <v>5</v>
      </c>
      <c r="K1907">
        <v>6</v>
      </c>
      <c r="L1907">
        <v>6</v>
      </c>
      <c r="M1907">
        <v>3</v>
      </c>
      <c r="N1907">
        <v>3</v>
      </c>
      <c r="O1907">
        <v>3</v>
      </c>
      <c r="P1907">
        <v>3</v>
      </c>
      <c r="Q1907">
        <v>2</v>
      </c>
      <c r="R1907">
        <v>1</v>
      </c>
      <c r="S1907">
        <v>12.9</v>
      </c>
      <c r="T1907">
        <v>83.344999999999999</v>
      </c>
      <c r="U1907">
        <v>117680000</v>
      </c>
      <c r="V1907">
        <v>14771000</v>
      </c>
      <c r="W1907">
        <v>19122000</v>
      </c>
      <c r="X1907">
        <v>24516000</v>
      </c>
      <c r="Y1907">
        <v>15595000</v>
      </c>
      <c r="Z1907">
        <v>8882200</v>
      </c>
      <c r="AA1907">
        <v>20417000</v>
      </c>
      <c r="AB1907">
        <v>13367000</v>
      </c>
      <c r="AC1907">
        <v>799970</v>
      </c>
      <c r="AD1907">
        <v>207830</v>
      </c>
      <c r="AE1907">
        <v>6537700</v>
      </c>
      <c r="AF1907" s="5">
        <v>820640</v>
      </c>
      <c r="AG1907" s="6">
        <v>1062300</v>
      </c>
      <c r="AH1907" s="6">
        <v>1362000</v>
      </c>
      <c r="AI1907" s="6">
        <f t="shared" si="522"/>
        <v>3.2421785782560304E-3</v>
      </c>
      <c r="AJ1907" s="6">
        <f t="shared" si="523"/>
        <v>2.1429102043119918E-3</v>
      </c>
      <c r="AK1907" s="6">
        <f t="shared" si="524"/>
        <v>3.1185448819782339E-3</v>
      </c>
      <c r="AL1907" s="6">
        <f t="shared" si="525"/>
        <v>3</v>
      </c>
      <c r="AM1907" s="6">
        <f t="shared" si="526"/>
        <v>2.8345445548487521E-3</v>
      </c>
      <c r="AN1907" s="7">
        <f t="shared" si="527"/>
        <v>4.9165697991291463E-4</v>
      </c>
      <c r="AO1907" s="5">
        <v>866390</v>
      </c>
      <c r="AP1907" s="6">
        <v>493460</v>
      </c>
      <c r="AQ1907" s="6">
        <v>1134300</v>
      </c>
      <c r="AR1907" s="6">
        <f t="shared" si="528"/>
        <v>1.6553900114262669E-3</v>
      </c>
      <c r="AS1907" s="6">
        <f t="shared" si="529"/>
        <v>1.0330749130770822E-3</v>
      </c>
      <c r="AT1907" s="6">
        <f t="shared" si="530"/>
        <v>2.6477287361582544E-3</v>
      </c>
      <c r="AU1907" s="6">
        <f t="shared" si="531"/>
        <v>3</v>
      </c>
      <c r="AV1907" s="6">
        <f t="shared" si="532"/>
        <v>1.7787312202205343E-3</v>
      </c>
      <c r="AW1907" s="7">
        <f t="shared" si="533"/>
        <v>6.6492432273043158E-4</v>
      </c>
      <c r="AX1907" s="5">
        <v>742590</v>
      </c>
      <c r="AY1907" s="6">
        <v>44443</v>
      </c>
      <c r="AZ1907" s="6">
        <v>11546</v>
      </c>
      <c r="BA1907" s="6">
        <f t="shared" si="534"/>
        <v>1.3727333791038704E-3</v>
      </c>
      <c r="BB1907" s="6">
        <f t="shared" si="535"/>
        <v>9.6404177460333423E-5</v>
      </c>
      <c r="BC1907" s="6">
        <f t="shared" si="536"/>
        <v>2.4318549915522529E-5</v>
      </c>
      <c r="BD1907" s="6">
        <f t="shared" si="537"/>
        <v>3</v>
      </c>
      <c r="BE1907" s="6">
        <f t="shared" si="538"/>
        <v>4.978187021599088E-4</v>
      </c>
      <c r="BF1907" s="7">
        <f t="shared" si="539"/>
        <v>6.1935765293493112E-4</v>
      </c>
      <c r="BH1907" t="s">
        <v>2925</v>
      </c>
      <c r="BI1907" t="s">
        <v>2926</v>
      </c>
    </row>
    <row r="1908" spans="1:61" x14ac:dyDescent="0.25">
      <c r="A1908" t="s">
        <v>3754</v>
      </c>
      <c r="B1908" t="s">
        <v>3754</v>
      </c>
      <c r="C1908">
        <f>VLOOKUP(B1908,Annotation!D:E,2,FALSE)</f>
        <v>2732</v>
      </c>
      <c r="D1908" t="str">
        <f>VLOOKUP(B1908,Annotation!D:F,3,FALSE)</f>
        <v>c-type cytochrome</v>
      </c>
      <c r="G1908">
        <v>7</v>
      </c>
      <c r="H1908">
        <v>7</v>
      </c>
      <c r="I1908">
        <v>7</v>
      </c>
      <c r="J1908">
        <v>7</v>
      </c>
      <c r="K1908">
        <v>7</v>
      </c>
      <c r="L1908">
        <v>5</v>
      </c>
      <c r="M1908">
        <v>3</v>
      </c>
      <c r="N1908">
        <v>2</v>
      </c>
      <c r="O1908">
        <v>3</v>
      </c>
      <c r="P1908">
        <v>2</v>
      </c>
      <c r="Q1908">
        <v>2</v>
      </c>
      <c r="R1908">
        <v>1</v>
      </c>
      <c r="S1908">
        <v>29.3</v>
      </c>
      <c r="T1908">
        <v>35.332000000000001</v>
      </c>
      <c r="U1908">
        <v>58554000</v>
      </c>
      <c r="V1908">
        <v>10587000</v>
      </c>
      <c r="W1908">
        <v>24409000</v>
      </c>
      <c r="X1908">
        <v>5232500</v>
      </c>
      <c r="Y1908">
        <v>6729200</v>
      </c>
      <c r="Z1908">
        <v>470480</v>
      </c>
      <c r="AA1908">
        <v>9632700</v>
      </c>
      <c r="AB1908">
        <v>829590</v>
      </c>
      <c r="AC1908">
        <v>518990</v>
      </c>
      <c r="AD1908">
        <v>144780</v>
      </c>
      <c r="AE1908">
        <v>3659700</v>
      </c>
      <c r="AF1908" s="5">
        <v>661680</v>
      </c>
      <c r="AG1908" s="6">
        <v>1525600</v>
      </c>
      <c r="AH1908" s="6">
        <v>327030</v>
      </c>
      <c r="AI1908" s="6">
        <f t="shared" si="522"/>
        <v>2.61416055963693E-3</v>
      </c>
      <c r="AJ1908" s="6">
        <f t="shared" si="523"/>
        <v>3.0774958182230769E-3</v>
      </c>
      <c r="AK1908" s="6">
        <f t="shared" si="524"/>
        <v>7.4879422375428908E-4</v>
      </c>
      <c r="AL1908" s="6">
        <f t="shared" si="525"/>
        <v>3</v>
      </c>
      <c r="AM1908" s="6">
        <f t="shared" si="526"/>
        <v>2.1468168672047652E-3</v>
      </c>
      <c r="AN1908" s="7">
        <f t="shared" si="527"/>
        <v>1.0064857588535357E-3</v>
      </c>
      <c r="AO1908" s="5">
        <v>420570</v>
      </c>
      <c r="AP1908" s="6">
        <v>29405</v>
      </c>
      <c r="AQ1908" s="6">
        <v>602050</v>
      </c>
      <c r="AR1908" s="6">
        <f t="shared" si="528"/>
        <v>8.0357272949312098E-4</v>
      </c>
      <c r="AS1908" s="6">
        <f t="shared" si="529"/>
        <v>6.1560344950009326E-5</v>
      </c>
      <c r="AT1908" s="6">
        <f t="shared" si="530"/>
        <v>1.4053293534374302E-3</v>
      </c>
      <c r="AU1908" s="6">
        <f t="shared" si="531"/>
        <v>3</v>
      </c>
      <c r="AV1908" s="6">
        <f t="shared" si="532"/>
        <v>7.5682080929352017E-4</v>
      </c>
      <c r="AW1908" s="7">
        <f t="shared" si="533"/>
        <v>5.4958656799123653E-4</v>
      </c>
      <c r="AX1908" s="5">
        <v>51850</v>
      </c>
      <c r="AY1908" s="6">
        <v>32437</v>
      </c>
      <c r="AZ1908" s="6">
        <v>9048.9</v>
      </c>
      <c r="BA1908" s="6">
        <f t="shared" si="534"/>
        <v>9.5848618627419793E-5</v>
      </c>
      <c r="BB1908" s="6">
        <f t="shared" si="535"/>
        <v>7.0361188584947815E-5</v>
      </c>
      <c r="BC1908" s="6">
        <f t="shared" si="536"/>
        <v>1.9059079017025099E-5</v>
      </c>
      <c r="BD1908" s="6">
        <f t="shared" si="537"/>
        <v>3</v>
      </c>
      <c r="BE1908" s="6">
        <f t="shared" si="538"/>
        <v>6.1756295409797572E-5</v>
      </c>
      <c r="BF1908" s="7">
        <f t="shared" si="539"/>
        <v>3.1934218724443582E-5</v>
      </c>
    </row>
    <row r="1909" spans="1:61" x14ac:dyDescent="0.25">
      <c r="A1909" t="s">
        <v>2927</v>
      </c>
      <c r="B1909" t="s">
        <v>2927</v>
      </c>
      <c r="C1909">
        <f>VLOOKUP(B1909,Annotation!D:E,2,FALSE)</f>
        <v>2733</v>
      </c>
      <c r="D1909" t="str">
        <f>VLOOKUP(B1909,Annotation!D:F,3,FALSE)</f>
        <v>cytochrome c oxidase accessory protein CcoG</v>
      </c>
      <c r="G1909">
        <v>7</v>
      </c>
      <c r="H1909">
        <v>7</v>
      </c>
      <c r="I1909">
        <v>7</v>
      </c>
      <c r="J1909">
        <v>6</v>
      </c>
      <c r="K1909">
        <v>2</v>
      </c>
      <c r="L1909">
        <v>2</v>
      </c>
      <c r="M1909">
        <v>2</v>
      </c>
      <c r="N1909">
        <v>2</v>
      </c>
      <c r="O1909">
        <v>0</v>
      </c>
      <c r="P1909">
        <v>1</v>
      </c>
      <c r="Q1909">
        <v>2</v>
      </c>
      <c r="R1909">
        <v>1</v>
      </c>
      <c r="S1909">
        <v>16.3</v>
      </c>
      <c r="T1909">
        <v>54.38</v>
      </c>
      <c r="U1909">
        <v>20090000</v>
      </c>
      <c r="V1909">
        <v>4291300</v>
      </c>
      <c r="W1909">
        <v>2904600</v>
      </c>
      <c r="X1909">
        <v>548650</v>
      </c>
      <c r="Y1909">
        <v>2696800</v>
      </c>
      <c r="Z1909">
        <v>2655000</v>
      </c>
      <c r="AA1909">
        <v>0</v>
      </c>
      <c r="AB1909">
        <v>2757100</v>
      </c>
      <c r="AC1909">
        <v>3798700</v>
      </c>
      <c r="AD1909">
        <v>437770</v>
      </c>
      <c r="AE1909">
        <v>873480</v>
      </c>
      <c r="AF1909" s="5">
        <v>186580</v>
      </c>
      <c r="AG1909" s="6">
        <v>126290</v>
      </c>
      <c r="AH1909" s="6">
        <v>23855</v>
      </c>
      <c r="AI1909" s="6">
        <f t="shared" si="522"/>
        <v>7.3713891490910771E-4</v>
      </c>
      <c r="AJ1909" s="6">
        <f t="shared" si="523"/>
        <v>2.5475678217317277E-4</v>
      </c>
      <c r="AK1909" s="6">
        <f t="shared" si="524"/>
        <v>5.4620329045220828E-5</v>
      </c>
      <c r="AL1909" s="6">
        <f t="shared" si="525"/>
        <v>3</v>
      </c>
      <c r="AM1909" s="6">
        <f t="shared" si="526"/>
        <v>3.4883867537583373E-4</v>
      </c>
      <c r="AN1909" s="7">
        <f t="shared" si="527"/>
        <v>2.8646868006102362E-4</v>
      </c>
      <c r="AO1909" s="5">
        <v>117250</v>
      </c>
      <c r="AP1909" s="6">
        <v>115440</v>
      </c>
      <c r="AQ1909" s="6">
        <v>0</v>
      </c>
      <c r="AR1909" s="6">
        <f t="shared" si="528"/>
        <v>2.2402668410269024E-4</v>
      </c>
      <c r="AS1909" s="6">
        <f t="shared" si="529"/>
        <v>2.4167747733477558E-4</v>
      </c>
      <c r="AT1909" s="6">
        <f t="shared" si="530"/>
        <v>0</v>
      </c>
      <c r="AU1909" s="6">
        <f t="shared" si="531"/>
        <v>2</v>
      </c>
      <c r="AV1909" s="6">
        <f t="shared" si="532"/>
        <v>2.3285208071873291E-4</v>
      </c>
      <c r="AW1909" s="7">
        <f t="shared" si="533"/>
        <v>1.1000379222890926E-4</v>
      </c>
      <c r="AX1909" s="5">
        <v>119870</v>
      </c>
      <c r="AY1909" s="6">
        <v>165160</v>
      </c>
      <c r="AZ1909" s="6">
        <v>19033</v>
      </c>
      <c r="BA1909" s="6">
        <f t="shared" si="534"/>
        <v>2.2158869652591729E-4</v>
      </c>
      <c r="BB1909" s="6">
        <f t="shared" si="535"/>
        <v>3.5825920728458179E-4</v>
      </c>
      <c r="BC1909" s="6">
        <f t="shared" si="536"/>
        <v>4.0087905815186236E-5</v>
      </c>
      <c r="BD1909" s="6">
        <f t="shared" si="537"/>
        <v>3</v>
      </c>
      <c r="BE1909" s="6">
        <f t="shared" si="538"/>
        <v>2.0664526987522846E-4</v>
      </c>
      <c r="BF1909" s="7">
        <f t="shared" si="539"/>
        <v>1.3032196993019668E-4</v>
      </c>
    </row>
    <row r="1910" spans="1:61" x14ac:dyDescent="0.25">
      <c r="A1910" t="s">
        <v>2928</v>
      </c>
      <c r="B1910" t="s">
        <v>2928</v>
      </c>
      <c r="C1910">
        <f>VLOOKUP(B1910,Annotation!D:E,2,FALSE)</f>
        <v>2734</v>
      </c>
      <c r="D1910" t="str">
        <f>VLOOKUP(B1910,Annotation!D:F,3,FALSE)</f>
        <v>FixH family protein</v>
      </c>
      <c r="G1910">
        <v>3</v>
      </c>
      <c r="H1910">
        <v>3</v>
      </c>
      <c r="I1910">
        <v>3</v>
      </c>
      <c r="J1910">
        <v>2</v>
      </c>
      <c r="K1910">
        <v>2</v>
      </c>
      <c r="L1910">
        <v>1</v>
      </c>
      <c r="M1910">
        <v>1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15.5</v>
      </c>
      <c r="T1910">
        <v>17.474</v>
      </c>
      <c r="U1910">
        <v>42753000</v>
      </c>
      <c r="V1910">
        <v>2026700</v>
      </c>
      <c r="W1910">
        <v>38539000</v>
      </c>
      <c r="X1910">
        <v>1596400</v>
      </c>
      <c r="Y1910">
        <v>591530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14251000</v>
      </c>
      <c r="AF1910" s="5">
        <v>675570</v>
      </c>
      <c r="AG1910" s="6">
        <v>12846000</v>
      </c>
      <c r="AH1910" s="6">
        <v>532120</v>
      </c>
      <c r="AI1910" s="6">
        <f t="shared" si="522"/>
        <v>2.6690370712034836E-3</v>
      </c>
      <c r="AJ1910" s="6">
        <f t="shared" si="523"/>
        <v>2.5913418511335634E-2</v>
      </c>
      <c r="AK1910" s="6">
        <f t="shared" si="524"/>
        <v>1.2183848036697927E-3</v>
      </c>
      <c r="AL1910" s="6">
        <f t="shared" si="525"/>
        <v>3</v>
      </c>
      <c r="AM1910" s="6">
        <f t="shared" si="526"/>
        <v>9.9336134620696369E-3</v>
      </c>
      <c r="AN1910" s="7">
        <f t="shared" si="527"/>
        <v>1.1314937768564629E-2</v>
      </c>
      <c r="AO1910" s="5">
        <v>197180</v>
      </c>
      <c r="AP1910" s="6">
        <v>0</v>
      </c>
      <c r="AQ1910" s="6">
        <v>0</v>
      </c>
      <c r="AR1910" s="6">
        <f t="shared" si="528"/>
        <v>3.7674696436135148E-4</v>
      </c>
      <c r="AS1910" s="6">
        <f t="shared" si="529"/>
        <v>0</v>
      </c>
      <c r="AT1910" s="6">
        <f t="shared" si="530"/>
        <v>0</v>
      </c>
      <c r="AU1910" s="6">
        <f t="shared" si="531"/>
        <v>1</v>
      </c>
      <c r="AV1910" s="6">
        <f t="shared" si="532"/>
        <v>0</v>
      </c>
      <c r="AW1910" s="7">
        <f t="shared" si="533"/>
        <v>0</v>
      </c>
      <c r="AX1910" s="5">
        <v>0</v>
      </c>
      <c r="AY1910" s="6">
        <v>0</v>
      </c>
      <c r="AZ1910" s="6">
        <v>0</v>
      </c>
      <c r="BA1910" s="6">
        <f t="shared" si="534"/>
        <v>0</v>
      </c>
      <c r="BB1910" s="6">
        <f t="shared" si="535"/>
        <v>0</v>
      </c>
      <c r="BC1910" s="6">
        <f t="shared" si="536"/>
        <v>0</v>
      </c>
      <c r="BD1910" s="6">
        <f t="shared" si="537"/>
        <v>0</v>
      </c>
      <c r="BE1910" s="6">
        <f t="shared" si="538"/>
        <v>0</v>
      </c>
      <c r="BF1910" s="7">
        <f t="shared" si="539"/>
        <v>0</v>
      </c>
    </row>
    <row r="1911" spans="1:61" x14ac:dyDescent="0.25">
      <c r="A1911" t="s">
        <v>2929</v>
      </c>
      <c r="B1911" t="s">
        <v>2929</v>
      </c>
      <c r="C1911">
        <f>VLOOKUP(B1911,Annotation!D:E,2,FALSE)</f>
        <v>2736</v>
      </c>
      <c r="D1911" t="str">
        <f>VLOOKUP(B1911,Annotation!D:F,3,FALSE)</f>
        <v>heme transporter CcmB</v>
      </c>
      <c r="G1911">
        <v>7</v>
      </c>
      <c r="H1911">
        <v>7</v>
      </c>
      <c r="I1911">
        <v>7</v>
      </c>
      <c r="J1911">
        <v>3</v>
      </c>
      <c r="K1911">
        <v>4</v>
      </c>
      <c r="L1911">
        <v>2</v>
      </c>
      <c r="M1911">
        <v>1</v>
      </c>
      <c r="N1911">
        <v>2</v>
      </c>
      <c r="O1911">
        <v>1</v>
      </c>
      <c r="P1911">
        <v>1</v>
      </c>
      <c r="Q1911">
        <v>2</v>
      </c>
      <c r="R1911">
        <v>1</v>
      </c>
      <c r="S1911">
        <v>45.3</v>
      </c>
      <c r="T1911">
        <v>20.654</v>
      </c>
      <c r="U1911">
        <v>25395000</v>
      </c>
      <c r="V1911">
        <v>5782000</v>
      </c>
      <c r="W1911">
        <v>4553800</v>
      </c>
      <c r="X1911">
        <v>7898700</v>
      </c>
      <c r="Y1911">
        <v>1176600</v>
      </c>
      <c r="Z1911">
        <v>2604000</v>
      </c>
      <c r="AA1911">
        <v>577130</v>
      </c>
      <c r="AB1911">
        <v>1293300</v>
      </c>
      <c r="AC1911">
        <v>938280</v>
      </c>
      <c r="AD1911">
        <v>571480</v>
      </c>
      <c r="AE1911">
        <v>2539500</v>
      </c>
      <c r="AF1911" s="5">
        <v>578200</v>
      </c>
      <c r="AG1911" s="6">
        <v>455380</v>
      </c>
      <c r="AH1911" s="6">
        <v>789870</v>
      </c>
      <c r="AI1911" s="6">
        <f t="shared" si="522"/>
        <v>2.2843483792498987E-3</v>
      </c>
      <c r="AJ1911" s="6">
        <f t="shared" si="523"/>
        <v>9.1860910179760401E-4</v>
      </c>
      <c r="AK1911" s="6">
        <f t="shared" si="524"/>
        <v>1.8085499602996679E-3</v>
      </c>
      <c r="AL1911" s="6">
        <f t="shared" si="525"/>
        <v>3</v>
      </c>
      <c r="AM1911" s="6">
        <f t="shared" si="526"/>
        <v>1.670502480449057E-3</v>
      </c>
      <c r="AN1911" s="7">
        <f t="shared" si="527"/>
        <v>5.6604109009494332E-4</v>
      </c>
      <c r="AO1911" s="5">
        <v>117660</v>
      </c>
      <c r="AP1911" s="6">
        <v>260400</v>
      </c>
      <c r="AQ1911" s="6">
        <v>57713</v>
      </c>
      <c r="AR1911" s="6">
        <f t="shared" si="528"/>
        <v>2.2481006099379561E-4</v>
      </c>
      <c r="AS1911" s="6">
        <f t="shared" si="529"/>
        <v>5.4515605594226925E-4</v>
      </c>
      <c r="AT1911" s="6">
        <f t="shared" si="530"/>
        <v>1.3471600859552263E-4</v>
      </c>
      <c r="AU1911" s="6">
        <f t="shared" si="531"/>
        <v>3</v>
      </c>
      <c r="AV1911" s="6">
        <f t="shared" si="532"/>
        <v>3.0156070851052914E-4</v>
      </c>
      <c r="AW1911" s="7">
        <f t="shared" si="533"/>
        <v>1.7613111505765302E-4</v>
      </c>
      <c r="AX1911" s="5">
        <v>129330</v>
      </c>
      <c r="AY1911" s="6">
        <v>93828</v>
      </c>
      <c r="AZ1911" s="6">
        <v>57148</v>
      </c>
      <c r="BA1911" s="6">
        <f t="shared" si="534"/>
        <v>2.3907621691579949E-4</v>
      </c>
      <c r="BB1911" s="6">
        <f t="shared" si="535"/>
        <v>2.0352836583372331E-4</v>
      </c>
      <c r="BC1911" s="6">
        <f t="shared" si="536"/>
        <v>1.203669227933727E-4</v>
      </c>
      <c r="BD1911" s="6">
        <f t="shared" si="537"/>
        <v>3</v>
      </c>
      <c r="BE1911" s="6">
        <f t="shared" si="538"/>
        <v>1.876571685142985E-4</v>
      </c>
      <c r="BF1911" s="7">
        <f t="shared" si="539"/>
        <v>4.9745320088260868E-5</v>
      </c>
      <c r="BH1911">
        <v>2616</v>
      </c>
      <c r="BI1911">
        <v>48</v>
      </c>
    </row>
    <row r="1912" spans="1:61" x14ac:dyDescent="0.25">
      <c r="A1912" t="s">
        <v>2930</v>
      </c>
      <c r="B1912" t="s">
        <v>2930</v>
      </c>
      <c r="C1912">
        <f>VLOOKUP(B1912,Annotation!D:E,2,FALSE)</f>
        <v>2737</v>
      </c>
      <c r="D1912" t="str">
        <f>VLOOKUP(B1912,Annotation!D:F,3,FALSE)</f>
        <v>PAS domain S-box protein</v>
      </c>
      <c r="E1912" t="str">
        <f>VLOOKUP(B1912,Annotation!I:O,7,FALSE)</f>
        <v>HK|Classic</v>
      </c>
      <c r="G1912">
        <v>15</v>
      </c>
      <c r="H1912">
        <v>15</v>
      </c>
      <c r="I1912">
        <v>15</v>
      </c>
      <c r="J1912">
        <v>11</v>
      </c>
      <c r="K1912">
        <v>10</v>
      </c>
      <c r="L1912">
        <v>9</v>
      </c>
      <c r="M1912">
        <v>6</v>
      </c>
      <c r="N1912">
        <v>6</v>
      </c>
      <c r="O1912">
        <v>4</v>
      </c>
      <c r="P1912">
        <v>2</v>
      </c>
      <c r="Q1912">
        <v>1</v>
      </c>
      <c r="R1912">
        <v>2</v>
      </c>
      <c r="S1912">
        <v>27.8</v>
      </c>
      <c r="T1912">
        <v>66.069999999999993</v>
      </c>
      <c r="U1912">
        <v>76375000</v>
      </c>
      <c r="V1912">
        <v>12487000</v>
      </c>
      <c r="W1912">
        <v>27442000</v>
      </c>
      <c r="X1912">
        <v>14158000</v>
      </c>
      <c r="Y1912">
        <v>11466000</v>
      </c>
      <c r="Z1912">
        <v>5777200</v>
      </c>
      <c r="AA1912">
        <v>2411600</v>
      </c>
      <c r="AB1912">
        <v>1412300</v>
      </c>
      <c r="AC1912">
        <v>321600</v>
      </c>
      <c r="AD1912">
        <v>899630</v>
      </c>
      <c r="AE1912">
        <v>2463700</v>
      </c>
      <c r="AF1912" s="5">
        <v>402820</v>
      </c>
      <c r="AG1912" s="6">
        <v>885220</v>
      </c>
      <c r="AH1912" s="6">
        <v>456710</v>
      </c>
      <c r="AI1912" s="6">
        <f t="shared" si="522"/>
        <v>1.5914583433577381E-3</v>
      </c>
      <c r="AJ1912" s="6">
        <f t="shared" si="523"/>
        <v>1.7856979865019877E-3</v>
      </c>
      <c r="AK1912" s="6">
        <f t="shared" si="524"/>
        <v>1.0457199948959465E-3</v>
      </c>
      <c r="AL1912" s="6">
        <f t="shared" si="525"/>
        <v>3</v>
      </c>
      <c r="AM1912" s="6">
        <f t="shared" si="526"/>
        <v>1.4742921082518906E-3</v>
      </c>
      <c r="AN1912" s="7">
        <f t="shared" si="527"/>
        <v>3.1324942351847629E-4</v>
      </c>
      <c r="AO1912" s="5">
        <v>369860</v>
      </c>
      <c r="AP1912" s="6">
        <v>186360</v>
      </c>
      <c r="AQ1912" s="6">
        <v>77794</v>
      </c>
      <c r="AR1912" s="6">
        <f t="shared" si="528"/>
        <v>7.0668238279079758E-4</v>
      </c>
      <c r="AS1912" s="6">
        <f t="shared" si="529"/>
        <v>3.9015085478264709E-4</v>
      </c>
      <c r="AT1912" s="6">
        <f t="shared" si="530"/>
        <v>1.8158988742016682E-4</v>
      </c>
      <c r="AU1912" s="6">
        <f t="shared" si="531"/>
        <v>3</v>
      </c>
      <c r="AV1912" s="6">
        <f t="shared" si="532"/>
        <v>4.2614104166453716E-4</v>
      </c>
      <c r="AW1912" s="7">
        <f t="shared" si="533"/>
        <v>2.158734233101796E-4</v>
      </c>
      <c r="AX1912" s="5">
        <v>45559</v>
      </c>
      <c r="AY1912" s="6">
        <v>10374</v>
      </c>
      <c r="AZ1912" s="6">
        <v>29020</v>
      </c>
      <c r="BA1912" s="6">
        <f t="shared" si="534"/>
        <v>8.4219232710638738E-5</v>
      </c>
      <c r="BB1912" s="6">
        <f t="shared" si="535"/>
        <v>2.2502912426557593E-5</v>
      </c>
      <c r="BC1912" s="6">
        <f t="shared" si="536"/>
        <v>6.1122840684952698E-5</v>
      </c>
      <c r="BD1912" s="6">
        <f t="shared" si="537"/>
        <v>3</v>
      </c>
      <c r="BE1912" s="6">
        <f t="shared" si="538"/>
        <v>5.5948328607383004E-5</v>
      </c>
      <c r="BF1912" s="7">
        <f t="shared" si="539"/>
        <v>2.5459873379922211E-5</v>
      </c>
    </row>
    <row r="1913" spans="1:61" x14ac:dyDescent="0.25">
      <c r="A1913" t="s">
        <v>2931</v>
      </c>
      <c r="B1913" t="s">
        <v>2931</v>
      </c>
      <c r="C1913">
        <f>VLOOKUP(B1913,Annotation!D:E,2,FALSE)</f>
        <v>2738</v>
      </c>
      <c r="D1913" t="str">
        <f>VLOOKUP(B1913,Annotation!D:F,3,FALSE)</f>
        <v>response regulator transcription factor</v>
      </c>
      <c r="E1913" t="str">
        <f>VLOOKUP(B1913,Annotation!I:O,7,FALSE)</f>
        <v>RR|LytTR</v>
      </c>
      <c r="G1913">
        <v>19</v>
      </c>
      <c r="H1913">
        <v>17</v>
      </c>
      <c r="I1913">
        <v>16</v>
      </c>
      <c r="J1913">
        <v>11</v>
      </c>
      <c r="K1913">
        <v>15</v>
      </c>
      <c r="L1913">
        <v>1</v>
      </c>
      <c r="M1913">
        <v>7</v>
      </c>
      <c r="N1913">
        <v>9</v>
      </c>
      <c r="O1913">
        <v>7</v>
      </c>
      <c r="P1913">
        <v>13</v>
      </c>
      <c r="Q1913">
        <v>12</v>
      </c>
      <c r="R1913">
        <v>9</v>
      </c>
      <c r="S1913">
        <v>79.5</v>
      </c>
      <c r="T1913">
        <v>27.158000000000001</v>
      </c>
      <c r="U1913">
        <v>2429400000</v>
      </c>
      <c r="V1913">
        <v>233290000</v>
      </c>
      <c r="W1913">
        <v>253530000</v>
      </c>
      <c r="X1913">
        <v>822220</v>
      </c>
      <c r="Y1913">
        <v>301630000</v>
      </c>
      <c r="Z1913">
        <v>143300000</v>
      </c>
      <c r="AA1913">
        <v>274320000</v>
      </c>
      <c r="AB1913">
        <v>591520000</v>
      </c>
      <c r="AC1913">
        <v>496740000</v>
      </c>
      <c r="AD1913">
        <v>134230000</v>
      </c>
      <c r="AE1913">
        <v>202450000</v>
      </c>
      <c r="AF1913" s="5">
        <v>19441000</v>
      </c>
      <c r="AG1913" s="6">
        <v>21127000</v>
      </c>
      <c r="AH1913" s="6">
        <v>68518</v>
      </c>
      <c r="AI1913" s="6">
        <f t="shared" si="522"/>
        <v>7.6807362229327714E-2</v>
      </c>
      <c r="AJ1913" s="6">
        <f t="shared" si="523"/>
        <v>4.2618152957262026E-2</v>
      </c>
      <c r="AK1913" s="6">
        <f t="shared" si="524"/>
        <v>1.5688433056048798E-4</v>
      </c>
      <c r="AL1913" s="6">
        <f t="shared" si="525"/>
        <v>3</v>
      </c>
      <c r="AM1913" s="6">
        <f t="shared" si="526"/>
        <v>3.9860799839050075E-2</v>
      </c>
      <c r="AN1913" s="7">
        <f t="shared" si="527"/>
        <v>3.1353109231156376E-2</v>
      </c>
      <c r="AO1913" s="5">
        <v>25136000</v>
      </c>
      <c r="AP1913" s="6">
        <v>11942000</v>
      </c>
      <c r="AQ1913" s="6">
        <v>22860000</v>
      </c>
      <c r="AR1913" s="6">
        <f t="shared" si="528"/>
        <v>4.8026735450790801E-2</v>
      </c>
      <c r="AS1913" s="6">
        <f t="shared" si="529"/>
        <v>2.500097396337396E-2</v>
      </c>
      <c r="AT1913" s="6">
        <f t="shared" si="530"/>
        <v>5.3360732529822527E-2</v>
      </c>
      <c r="AU1913" s="6">
        <f t="shared" si="531"/>
        <v>3</v>
      </c>
      <c r="AV1913" s="6">
        <f t="shared" si="532"/>
        <v>4.2129480647995765E-2</v>
      </c>
      <c r="AW1913" s="7">
        <f t="shared" si="533"/>
        <v>1.2305884422872103E-2</v>
      </c>
      <c r="AX1913" s="5">
        <v>49294000</v>
      </c>
      <c r="AY1913" s="6">
        <v>41395000</v>
      </c>
      <c r="AZ1913" s="6">
        <v>11186000</v>
      </c>
      <c r="BA1913" s="6">
        <f t="shared" si="534"/>
        <v>9.1123660686982286E-2</v>
      </c>
      <c r="BB1913" s="6">
        <f t="shared" si="535"/>
        <v>8.9792564092669322E-2</v>
      </c>
      <c r="BC1913" s="6">
        <f t="shared" si="536"/>
        <v>2.3560306543827732E-2</v>
      </c>
      <c r="BD1913" s="6">
        <f t="shared" si="537"/>
        <v>3</v>
      </c>
      <c r="BE1913" s="6">
        <f t="shared" si="538"/>
        <v>6.8158843774493119E-2</v>
      </c>
      <c r="BF1913" s="7">
        <f t="shared" si="539"/>
        <v>3.1540609768700135E-2</v>
      </c>
      <c r="BH1913">
        <v>2617</v>
      </c>
      <c r="BI1913">
        <v>11</v>
      </c>
    </row>
    <row r="1914" spans="1:61" x14ac:dyDescent="0.25">
      <c r="A1914" t="s">
        <v>2932</v>
      </c>
      <c r="B1914" t="s">
        <v>2932</v>
      </c>
      <c r="C1914">
        <f>VLOOKUP(B1914,Annotation!D:E,2,FALSE)</f>
        <v>2739</v>
      </c>
      <c r="D1914" t="str">
        <f>VLOOKUP(B1914,Annotation!D:F,3,FALSE)</f>
        <v>tetratricopeptide repeat protein</v>
      </c>
      <c r="G1914">
        <v>21</v>
      </c>
      <c r="H1914">
        <v>21</v>
      </c>
      <c r="I1914">
        <v>21</v>
      </c>
      <c r="J1914">
        <v>15</v>
      </c>
      <c r="K1914">
        <v>14</v>
      </c>
      <c r="L1914">
        <v>16</v>
      </c>
      <c r="M1914">
        <v>10</v>
      </c>
      <c r="N1914">
        <v>11</v>
      </c>
      <c r="O1914">
        <v>9</v>
      </c>
      <c r="P1914">
        <v>8</v>
      </c>
      <c r="Q1914">
        <v>7</v>
      </c>
      <c r="R1914">
        <v>8</v>
      </c>
      <c r="S1914">
        <v>34.799999999999997</v>
      </c>
      <c r="T1914">
        <v>76.099999999999994</v>
      </c>
      <c r="U1914">
        <v>293040000</v>
      </c>
      <c r="V1914">
        <v>18297000</v>
      </c>
      <c r="W1914">
        <v>57486000</v>
      </c>
      <c r="X1914">
        <v>46691000</v>
      </c>
      <c r="Y1914">
        <v>23203000</v>
      </c>
      <c r="Z1914">
        <v>51181000</v>
      </c>
      <c r="AA1914">
        <v>32357000</v>
      </c>
      <c r="AB1914">
        <v>43301000</v>
      </c>
      <c r="AC1914">
        <v>5264000</v>
      </c>
      <c r="AD1914">
        <v>15260000</v>
      </c>
      <c r="AE1914">
        <v>7147300</v>
      </c>
      <c r="AF1914" s="5">
        <v>446270</v>
      </c>
      <c r="AG1914" s="6">
        <v>1402100</v>
      </c>
      <c r="AH1914" s="6">
        <v>1138800</v>
      </c>
      <c r="AI1914" s="6">
        <f t="shared" si="522"/>
        <v>1.7631202891868769E-3</v>
      </c>
      <c r="AJ1914" s="6">
        <f t="shared" si="523"/>
        <v>2.828367125544426E-3</v>
      </c>
      <c r="AK1914" s="6">
        <f t="shared" si="524"/>
        <v>2.6074881876628582E-3</v>
      </c>
      <c r="AL1914" s="6">
        <f t="shared" si="525"/>
        <v>3</v>
      </c>
      <c r="AM1914" s="6">
        <f t="shared" si="526"/>
        <v>2.3996585341313869E-3</v>
      </c>
      <c r="AN1914" s="7">
        <f t="shared" si="527"/>
        <v>4.5904435461634148E-4</v>
      </c>
      <c r="AO1914" s="5">
        <v>565930</v>
      </c>
      <c r="AP1914" s="6">
        <v>1248300</v>
      </c>
      <c r="AQ1914" s="6">
        <v>789200</v>
      </c>
      <c r="AR1914" s="6">
        <f t="shared" si="528"/>
        <v>1.0813084975201321E-3</v>
      </c>
      <c r="AS1914" s="6">
        <f t="shared" si="529"/>
        <v>2.6133575446725603E-3</v>
      </c>
      <c r="AT1914" s="6">
        <f t="shared" si="530"/>
        <v>1.8421824196209948E-3</v>
      </c>
      <c r="AU1914" s="6">
        <f t="shared" si="531"/>
        <v>3</v>
      </c>
      <c r="AV1914" s="6">
        <f t="shared" si="532"/>
        <v>1.8456161539378956E-3</v>
      </c>
      <c r="AW1914" s="7">
        <f t="shared" si="533"/>
        <v>6.254611171600705E-4</v>
      </c>
      <c r="AX1914" s="5">
        <v>1056100</v>
      </c>
      <c r="AY1914" s="6">
        <v>128390</v>
      </c>
      <c r="AZ1914" s="6">
        <v>372190</v>
      </c>
      <c r="BA1914" s="6">
        <f t="shared" si="534"/>
        <v>1.9522801568450927E-3</v>
      </c>
      <c r="BB1914" s="6">
        <f t="shared" si="535"/>
        <v>2.7849902896141598E-4</v>
      </c>
      <c r="BC1914" s="6">
        <f t="shared" si="536"/>
        <v>7.8391833475301652E-4</v>
      </c>
      <c r="BD1914" s="6">
        <f t="shared" si="537"/>
        <v>3</v>
      </c>
      <c r="BE1914" s="6">
        <f t="shared" si="538"/>
        <v>1.0048991735198418E-3</v>
      </c>
      <c r="BF1914" s="7">
        <f t="shared" si="539"/>
        <v>7.0095659130527024E-4</v>
      </c>
    </row>
    <row r="1915" spans="1:61" x14ac:dyDescent="0.25">
      <c r="A1915" t="s">
        <v>2933</v>
      </c>
      <c r="B1915" t="s">
        <v>2933</v>
      </c>
      <c r="C1915">
        <f>VLOOKUP(B1915,Annotation!D:E,2,FALSE)</f>
        <v>2742</v>
      </c>
      <c r="D1915" t="str">
        <f>VLOOKUP(B1915,Annotation!D:F,3,FALSE)</f>
        <v>cellulase family glycosylhydrolase</v>
      </c>
      <c r="E1915" t="str">
        <f>VLOOKUP(B1915,Annotation!I:O,7,FALSE)</f>
        <v xml:space="preserve">CAZyme, single-domain, contains GH5_42 domain </v>
      </c>
      <c r="G1915">
        <v>4</v>
      </c>
      <c r="H1915">
        <v>4</v>
      </c>
      <c r="I1915">
        <v>4</v>
      </c>
      <c r="J1915">
        <v>2</v>
      </c>
      <c r="K1915">
        <v>2</v>
      </c>
      <c r="L1915">
        <v>2</v>
      </c>
      <c r="M1915">
        <v>1</v>
      </c>
      <c r="N1915">
        <v>3</v>
      </c>
      <c r="O1915">
        <v>2</v>
      </c>
      <c r="P1915">
        <v>2</v>
      </c>
      <c r="Q1915">
        <v>1</v>
      </c>
      <c r="R1915">
        <v>2</v>
      </c>
      <c r="S1915">
        <v>7.5</v>
      </c>
      <c r="T1915">
        <v>58.82</v>
      </c>
      <c r="U1915">
        <v>18424000</v>
      </c>
      <c r="V1915">
        <v>1776400</v>
      </c>
      <c r="W1915">
        <v>4287400</v>
      </c>
      <c r="X1915">
        <v>4577100</v>
      </c>
      <c r="Y1915">
        <v>2631900</v>
      </c>
      <c r="Z1915">
        <v>1732200</v>
      </c>
      <c r="AA1915">
        <v>1465100</v>
      </c>
      <c r="AB1915">
        <v>1078900</v>
      </c>
      <c r="AC1915">
        <v>217520</v>
      </c>
      <c r="AD1915">
        <v>657000</v>
      </c>
      <c r="AE1915">
        <v>837430</v>
      </c>
      <c r="AF1915" s="5">
        <v>80745</v>
      </c>
      <c r="AG1915" s="6">
        <v>194880</v>
      </c>
      <c r="AH1915" s="6">
        <v>208050</v>
      </c>
      <c r="AI1915" s="6">
        <f t="shared" si="522"/>
        <v>3.1900676216280361E-4</v>
      </c>
      <c r="AJ1915" s="6">
        <f t="shared" si="523"/>
        <v>3.9311902533777738E-4</v>
      </c>
      <c r="AK1915" s="6">
        <f t="shared" si="524"/>
        <v>4.7636803428456056E-4</v>
      </c>
      <c r="AL1915" s="6">
        <f t="shared" si="525"/>
        <v>3</v>
      </c>
      <c r="AM1915" s="6">
        <f t="shared" si="526"/>
        <v>3.9616460726171385E-4</v>
      </c>
      <c r="AN1915" s="7">
        <f t="shared" si="527"/>
        <v>6.4278556133368805E-5</v>
      </c>
      <c r="AO1915" s="5">
        <v>119630</v>
      </c>
      <c r="AP1915" s="6">
        <v>78735</v>
      </c>
      <c r="AQ1915" s="6">
        <v>66594</v>
      </c>
      <c r="AR1915" s="6">
        <f t="shared" si="528"/>
        <v>2.2857409142178962E-4</v>
      </c>
      <c r="AS1915" s="6">
        <f t="shared" si="529"/>
        <v>1.6483433972586242E-4</v>
      </c>
      <c r="AT1915" s="6">
        <f t="shared" si="530"/>
        <v>1.5544639641692918E-4</v>
      </c>
      <c r="AU1915" s="6">
        <f t="shared" si="531"/>
        <v>3</v>
      </c>
      <c r="AV1915" s="6">
        <f t="shared" si="532"/>
        <v>1.8295160918819372E-4</v>
      </c>
      <c r="AW1915" s="7">
        <f t="shared" si="533"/>
        <v>3.2486833576686775E-5</v>
      </c>
      <c r="AX1915" s="5">
        <v>49042</v>
      </c>
      <c r="AY1915" s="6">
        <v>9887.1</v>
      </c>
      <c r="AZ1915" s="6">
        <v>29864</v>
      </c>
      <c r="BA1915" s="6">
        <f t="shared" si="534"/>
        <v>9.0657819763277181E-5</v>
      </c>
      <c r="BB1915" s="6">
        <f t="shared" si="535"/>
        <v>2.1446746236034084E-5</v>
      </c>
      <c r="BC1915" s="6">
        <f t="shared" si="536"/>
        <v>6.290050014525938E-5</v>
      </c>
      <c r="BD1915" s="6">
        <f t="shared" si="537"/>
        <v>3</v>
      </c>
      <c r="BE1915" s="6">
        <f t="shared" si="538"/>
        <v>5.8335022048190222E-5</v>
      </c>
      <c r="BF1915" s="7">
        <f t="shared" si="539"/>
        <v>2.8439126421059141E-5</v>
      </c>
    </row>
    <row r="1916" spans="1:61" x14ac:dyDescent="0.25">
      <c r="A1916" t="s">
        <v>2934</v>
      </c>
      <c r="B1916" t="s">
        <v>2934</v>
      </c>
      <c r="C1916">
        <f>VLOOKUP(B1916,Annotation!D:E,2,FALSE)</f>
        <v>2743</v>
      </c>
      <c r="D1916" t="str">
        <f>VLOOKUP(B1916,Annotation!D:F,3,FALSE)</f>
        <v>hypothetical protein</v>
      </c>
      <c r="G1916">
        <v>3</v>
      </c>
      <c r="H1916">
        <v>3</v>
      </c>
      <c r="I1916">
        <v>3</v>
      </c>
      <c r="J1916">
        <v>0</v>
      </c>
      <c r="K1916">
        <v>1</v>
      </c>
      <c r="L1916">
        <v>1</v>
      </c>
      <c r="M1916">
        <v>2</v>
      </c>
      <c r="N1916">
        <v>1</v>
      </c>
      <c r="O1916">
        <v>2</v>
      </c>
      <c r="P1916">
        <v>2</v>
      </c>
      <c r="Q1916">
        <v>2</v>
      </c>
      <c r="R1916">
        <v>1</v>
      </c>
      <c r="S1916">
        <v>10.6</v>
      </c>
      <c r="T1916">
        <v>45.581000000000003</v>
      </c>
      <c r="U1916">
        <v>5137900</v>
      </c>
      <c r="V1916">
        <v>0</v>
      </c>
      <c r="W1916">
        <v>279180</v>
      </c>
      <c r="X1916">
        <v>1008100</v>
      </c>
      <c r="Y1916">
        <v>161420</v>
      </c>
      <c r="Z1916">
        <v>834090</v>
      </c>
      <c r="AA1916">
        <v>300500</v>
      </c>
      <c r="AB1916">
        <v>952460</v>
      </c>
      <c r="AC1916">
        <v>1231500</v>
      </c>
      <c r="AD1916">
        <v>370650</v>
      </c>
      <c r="AE1916">
        <v>302230</v>
      </c>
      <c r="AF1916" s="5">
        <v>0</v>
      </c>
      <c r="AG1916" s="6">
        <v>16422</v>
      </c>
      <c r="AH1916" s="6">
        <v>59298</v>
      </c>
      <c r="AI1916" s="6">
        <f t="shared" si="522"/>
        <v>0</v>
      </c>
      <c r="AJ1916" s="6">
        <f t="shared" si="523"/>
        <v>3.3127055798937705E-5</v>
      </c>
      <c r="AK1916" s="6">
        <f t="shared" si="524"/>
        <v>1.3577347607308758E-4</v>
      </c>
      <c r="AL1916" s="6">
        <f t="shared" si="525"/>
        <v>2</v>
      </c>
      <c r="AM1916" s="6">
        <f t="shared" si="526"/>
        <v>8.4450265936012652E-5</v>
      </c>
      <c r="AN1916" s="7">
        <f t="shared" si="527"/>
        <v>5.7800544236165793E-5</v>
      </c>
      <c r="AO1916" s="5">
        <v>9495.5</v>
      </c>
      <c r="AP1916" s="6">
        <v>49064</v>
      </c>
      <c r="AQ1916" s="6">
        <v>17677</v>
      </c>
      <c r="AR1916" s="6">
        <f t="shared" si="528"/>
        <v>1.8142817730465633E-5</v>
      </c>
      <c r="AS1916" s="6">
        <f t="shared" si="529"/>
        <v>1.0271711493376152E-4</v>
      </c>
      <c r="AT1916" s="6">
        <f t="shared" si="530"/>
        <v>4.1262365220020681E-5</v>
      </c>
      <c r="AU1916" s="6">
        <f t="shared" si="531"/>
        <v>3</v>
      </c>
      <c r="AV1916" s="6">
        <f t="shared" si="532"/>
        <v>5.4040765961415948E-5</v>
      </c>
      <c r="AW1916" s="7">
        <f t="shared" si="533"/>
        <v>3.5690041384010977E-5</v>
      </c>
      <c r="AX1916" s="5">
        <v>56027</v>
      </c>
      <c r="AY1916" s="6">
        <v>72443</v>
      </c>
      <c r="AZ1916" s="6">
        <v>21803</v>
      </c>
      <c r="BA1916" s="6">
        <f t="shared" si="534"/>
        <v>1.0357011679534136E-4</v>
      </c>
      <c r="BB1916" s="6">
        <f t="shared" si="535"/>
        <v>1.5714078320003003E-4</v>
      </c>
      <c r="BC1916" s="6">
        <f t="shared" si="536"/>
        <v>4.592216731406008E-5</v>
      </c>
      <c r="BD1916" s="6">
        <f t="shared" si="537"/>
        <v>3</v>
      </c>
      <c r="BE1916" s="6">
        <f t="shared" si="538"/>
        <v>1.0221102243647716E-4</v>
      </c>
      <c r="BF1916" s="7">
        <f t="shared" si="539"/>
        <v>4.5414979048803965E-5</v>
      </c>
    </row>
    <row r="1917" spans="1:61" x14ac:dyDescent="0.25">
      <c r="A1917" t="s">
        <v>2935</v>
      </c>
      <c r="B1917" t="s">
        <v>2935</v>
      </c>
      <c r="C1917">
        <f>VLOOKUP(B1917,Annotation!D:E,2,FALSE)</f>
        <v>2748</v>
      </c>
      <c r="D1917" t="str">
        <f>VLOOKUP(B1917,Annotation!D:F,3,FALSE)</f>
        <v>NmrA family NAD(P)-binding protein</v>
      </c>
      <c r="G1917">
        <v>2</v>
      </c>
      <c r="H1917">
        <v>2</v>
      </c>
      <c r="I1917">
        <v>2</v>
      </c>
      <c r="J1917">
        <v>0</v>
      </c>
      <c r="K1917">
        <v>1</v>
      </c>
      <c r="L1917">
        <v>0</v>
      </c>
      <c r="M1917">
        <v>0</v>
      </c>
      <c r="N1917">
        <v>1</v>
      </c>
      <c r="O1917">
        <v>1</v>
      </c>
      <c r="P1917">
        <v>0</v>
      </c>
      <c r="Q1917">
        <v>0</v>
      </c>
      <c r="R1917">
        <v>0</v>
      </c>
      <c r="S1917">
        <v>6.2</v>
      </c>
      <c r="T1917">
        <v>33.503999999999998</v>
      </c>
      <c r="U1917">
        <v>3091300</v>
      </c>
      <c r="V1917">
        <v>0</v>
      </c>
      <c r="W1917">
        <v>1472400</v>
      </c>
      <c r="X1917">
        <v>0</v>
      </c>
      <c r="Y1917">
        <v>0</v>
      </c>
      <c r="Z1917">
        <v>1068700</v>
      </c>
      <c r="AA1917">
        <v>550210</v>
      </c>
      <c r="AB1917">
        <v>0</v>
      </c>
      <c r="AC1917">
        <v>0</v>
      </c>
      <c r="AD1917">
        <v>0</v>
      </c>
      <c r="AE1917">
        <v>162700</v>
      </c>
      <c r="AF1917" s="5">
        <v>0</v>
      </c>
      <c r="AG1917" s="6">
        <v>77496</v>
      </c>
      <c r="AH1917" s="6">
        <v>0</v>
      </c>
      <c r="AI1917" s="6">
        <f t="shared" si="522"/>
        <v>0</v>
      </c>
      <c r="AJ1917" s="6">
        <f t="shared" si="523"/>
        <v>1.5632775034675903E-4</v>
      </c>
      <c r="AK1917" s="6">
        <f t="shared" si="524"/>
        <v>0</v>
      </c>
      <c r="AL1917" s="6">
        <f t="shared" si="525"/>
        <v>1</v>
      </c>
      <c r="AM1917" s="6">
        <f t="shared" si="526"/>
        <v>0</v>
      </c>
      <c r="AN1917" s="7">
        <f t="shared" si="527"/>
        <v>0</v>
      </c>
      <c r="AO1917" s="5">
        <v>0</v>
      </c>
      <c r="AP1917" s="6">
        <v>56245</v>
      </c>
      <c r="AQ1917" s="6">
        <v>28958</v>
      </c>
      <c r="AR1917" s="6">
        <f t="shared" si="528"/>
        <v>0</v>
      </c>
      <c r="AS1917" s="6">
        <f t="shared" si="529"/>
        <v>1.1775077713699284E-4</v>
      </c>
      <c r="AT1917" s="6">
        <f t="shared" si="530"/>
        <v>6.7594929684978162E-5</v>
      </c>
      <c r="AU1917" s="6">
        <f t="shared" si="531"/>
        <v>2</v>
      </c>
      <c r="AV1917" s="6">
        <f t="shared" si="532"/>
        <v>9.2672853410985498E-5</v>
      </c>
      <c r="AW1917" s="7">
        <f t="shared" si="533"/>
        <v>4.8246967744803128E-5</v>
      </c>
      <c r="AX1917" s="5">
        <v>0</v>
      </c>
      <c r="AY1917" s="6">
        <v>0</v>
      </c>
      <c r="AZ1917" s="6">
        <v>0</v>
      </c>
      <c r="BA1917" s="6">
        <f t="shared" si="534"/>
        <v>0</v>
      </c>
      <c r="BB1917" s="6">
        <f t="shared" si="535"/>
        <v>0</v>
      </c>
      <c r="BC1917" s="6">
        <f t="shared" si="536"/>
        <v>0</v>
      </c>
      <c r="BD1917" s="6">
        <f t="shared" si="537"/>
        <v>0</v>
      </c>
      <c r="BE1917" s="6">
        <f t="shared" si="538"/>
        <v>0</v>
      </c>
      <c r="BF1917" s="7">
        <f t="shared" si="539"/>
        <v>0</v>
      </c>
    </row>
    <row r="1918" spans="1:61" x14ac:dyDescent="0.25">
      <c r="A1918" t="s">
        <v>2936</v>
      </c>
      <c r="B1918" t="s">
        <v>2936</v>
      </c>
      <c r="C1918">
        <f>VLOOKUP(B1918,Annotation!D:E,2,FALSE)</f>
        <v>2751</v>
      </c>
      <c r="D1918" t="str">
        <f>VLOOKUP(B1918,Annotation!D:F,3,FALSE)</f>
        <v>helix-turn-helix domain-containing protein</v>
      </c>
      <c r="E1918" t="str">
        <f>VLOOKUP(B1918,Annotation!I:O,7,FALSE)</f>
        <v>TR|Xre</v>
      </c>
      <c r="G1918">
        <v>2</v>
      </c>
      <c r="H1918">
        <v>2</v>
      </c>
      <c r="I1918">
        <v>2</v>
      </c>
      <c r="J1918">
        <v>1</v>
      </c>
      <c r="K1918">
        <v>1</v>
      </c>
      <c r="L1918">
        <v>0</v>
      </c>
      <c r="M1918">
        <v>1</v>
      </c>
      <c r="N1918">
        <v>1</v>
      </c>
      <c r="O1918">
        <v>1</v>
      </c>
      <c r="P1918">
        <v>0</v>
      </c>
      <c r="Q1918">
        <v>1</v>
      </c>
      <c r="R1918">
        <v>1</v>
      </c>
      <c r="S1918">
        <v>16</v>
      </c>
      <c r="T1918">
        <v>13.513999999999999</v>
      </c>
      <c r="U1918">
        <v>109990000</v>
      </c>
      <c r="V1918">
        <v>1017800</v>
      </c>
      <c r="W1918">
        <v>7550000</v>
      </c>
      <c r="X1918">
        <v>0</v>
      </c>
      <c r="Y1918">
        <v>2241700</v>
      </c>
      <c r="Z1918">
        <v>54841000</v>
      </c>
      <c r="AA1918">
        <v>43059000</v>
      </c>
      <c r="AB1918">
        <v>0</v>
      </c>
      <c r="AC1918">
        <v>488220</v>
      </c>
      <c r="AD1918">
        <v>793180</v>
      </c>
      <c r="AE1918">
        <v>13749000</v>
      </c>
      <c r="AF1918" s="5">
        <v>127230</v>
      </c>
      <c r="AG1918" s="6">
        <v>943750</v>
      </c>
      <c r="AH1918" s="6">
        <v>0</v>
      </c>
      <c r="AI1918" s="6">
        <f t="shared" si="522"/>
        <v>5.0265936404698139E-4</v>
      </c>
      <c r="AJ1918" s="6">
        <f t="shared" si="523"/>
        <v>1.9037668317042665E-3</v>
      </c>
      <c r="AK1918" s="6">
        <f t="shared" si="524"/>
        <v>0</v>
      </c>
      <c r="AL1918" s="6">
        <f t="shared" si="525"/>
        <v>2</v>
      </c>
      <c r="AM1918" s="6">
        <f t="shared" si="526"/>
        <v>1.2032130978756239E-3</v>
      </c>
      <c r="AN1918" s="7">
        <f t="shared" si="527"/>
        <v>8.0554306883178915E-4</v>
      </c>
      <c r="AO1918" s="5">
        <v>280210</v>
      </c>
      <c r="AP1918" s="6">
        <v>6855200</v>
      </c>
      <c r="AQ1918" s="6">
        <v>5382400</v>
      </c>
      <c r="AR1918" s="6">
        <f t="shared" si="528"/>
        <v>5.3539033818690682E-4</v>
      </c>
      <c r="AS1918" s="6">
        <f t="shared" si="529"/>
        <v>1.4351589073331198E-2</v>
      </c>
      <c r="AT1918" s="6">
        <f t="shared" si="530"/>
        <v>1.25638148192702E-2</v>
      </c>
      <c r="AU1918" s="6">
        <f t="shared" si="531"/>
        <v>3</v>
      </c>
      <c r="AV1918" s="6">
        <f t="shared" si="532"/>
        <v>9.1502647435961013E-3</v>
      </c>
      <c r="AW1918" s="7">
        <f t="shared" si="533"/>
        <v>6.1352033360273488E-3</v>
      </c>
      <c r="AX1918" s="5">
        <v>0</v>
      </c>
      <c r="AY1918" s="6">
        <v>61028</v>
      </c>
      <c r="AZ1918" s="6">
        <v>99148</v>
      </c>
      <c r="BA1918" s="6">
        <f t="shared" si="534"/>
        <v>0</v>
      </c>
      <c r="BB1918" s="6">
        <f t="shared" si="535"/>
        <v>1.3237977053865015E-4</v>
      </c>
      <c r="BC1918" s="6">
        <f t="shared" si="536"/>
        <v>2.0882864949109886E-4</v>
      </c>
      <c r="BD1918" s="6">
        <f t="shared" si="537"/>
        <v>2</v>
      </c>
      <c r="BE1918" s="6">
        <f t="shared" si="538"/>
        <v>1.706042100148745E-4</v>
      </c>
      <c r="BF1918" s="7">
        <f t="shared" si="539"/>
        <v>8.6267181598944913E-5</v>
      </c>
    </row>
    <row r="1919" spans="1:61" x14ac:dyDescent="0.25">
      <c r="A1919" t="s">
        <v>2937</v>
      </c>
      <c r="B1919" t="s">
        <v>2937</v>
      </c>
      <c r="C1919">
        <f>VLOOKUP(B1919,Annotation!D:E,2,FALSE)</f>
        <v>2753</v>
      </c>
      <c r="D1919" t="str">
        <f>VLOOKUP(B1919,Annotation!D:F,3,FALSE)</f>
        <v>4Fe-4S dicluster domain-containing protein</v>
      </c>
      <c r="G1919">
        <v>6</v>
      </c>
      <c r="H1919">
        <v>6</v>
      </c>
      <c r="I1919">
        <v>6</v>
      </c>
      <c r="J1919">
        <v>1</v>
      </c>
      <c r="K1919">
        <v>2</v>
      </c>
      <c r="L1919">
        <v>1</v>
      </c>
      <c r="M1919">
        <v>3</v>
      </c>
      <c r="N1919">
        <v>3</v>
      </c>
      <c r="O1919">
        <v>2</v>
      </c>
      <c r="P1919">
        <v>3</v>
      </c>
      <c r="Q1919">
        <v>3</v>
      </c>
      <c r="R1919">
        <v>2</v>
      </c>
      <c r="S1919">
        <v>14.5</v>
      </c>
      <c r="T1919">
        <v>45.180999999999997</v>
      </c>
      <c r="U1919">
        <v>9597900</v>
      </c>
      <c r="V1919">
        <v>1043500</v>
      </c>
      <c r="W1919">
        <v>1243600</v>
      </c>
      <c r="X1919">
        <v>390200</v>
      </c>
      <c r="Y1919">
        <v>1359300</v>
      </c>
      <c r="Z1919">
        <v>363010</v>
      </c>
      <c r="AA1919">
        <v>809300</v>
      </c>
      <c r="AB1919">
        <v>2119400</v>
      </c>
      <c r="AC1919">
        <v>1859800</v>
      </c>
      <c r="AD1919">
        <v>409700</v>
      </c>
      <c r="AE1919">
        <v>457040</v>
      </c>
      <c r="AF1919" s="5">
        <v>49692</v>
      </c>
      <c r="AG1919" s="6">
        <v>59220</v>
      </c>
      <c r="AH1919" s="6">
        <v>18581</v>
      </c>
      <c r="AI1919" s="6">
        <f t="shared" si="522"/>
        <v>1.9632279429554819E-4</v>
      </c>
      <c r="AJ1919" s="6">
        <f t="shared" si="523"/>
        <v>1.194607383030746E-4</v>
      </c>
      <c r="AK1919" s="6">
        <f t="shared" si="524"/>
        <v>4.2544553929542993E-5</v>
      </c>
      <c r="AL1919" s="6">
        <f t="shared" si="525"/>
        <v>3</v>
      </c>
      <c r="AM1919" s="6">
        <f t="shared" si="526"/>
        <v>1.1944269550938861E-4</v>
      </c>
      <c r="AN1919" s="7">
        <f t="shared" si="527"/>
        <v>6.2779705036330658E-5</v>
      </c>
      <c r="AO1919" s="5">
        <v>64730</v>
      </c>
      <c r="AP1919" s="6">
        <v>17286</v>
      </c>
      <c r="AQ1919" s="6">
        <v>38538</v>
      </c>
      <c r="AR1919" s="6">
        <f t="shared" si="528"/>
        <v>1.2367801502743828E-4</v>
      </c>
      <c r="AS1919" s="6">
        <f t="shared" si="529"/>
        <v>3.6188815602987965E-5</v>
      </c>
      <c r="AT1919" s="6">
        <f t="shared" si="530"/>
        <v>8.995695145381892E-5</v>
      </c>
      <c r="AU1919" s="6">
        <f t="shared" si="531"/>
        <v>3</v>
      </c>
      <c r="AV1919" s="6">
        <f t="shared" si="532"/>
        <v>8.3274594028081718E-5</v>
      </c>
      <c r="AW1919" s="7">
        <f t="shared" si="533"/>
        <v>3.602851120577321E-5</v>
      </c>
      <c r="AX1919" s="5">
        <v>100920</v>
      </c>
      <c r="AY1919" s="6">
        <v>88561</v>
      </c>
      <c r="AZ1919" s="6">
        <v>19510</v>
      </c>
      <c r="BA1919" s="6">
        <f t="shared" si="534"/>
        <v>1.865581984933309E-4</v>
      </c>
      <c r="BB1919" s="6">
        <f t="shared" si="535"/>
        <v>1.9210337646118826E-4</v>
      </c>
      <c r="BC1919" s="6">
        <f t="shared" si="536"/>
        <v>4.1092578282681837E-5</v>
      </c>
      <c r="BD1919" s="6">
        <f t="shared" si="537"/>
        <v>3</v>
      </c>
      <c r="BE1919" s="6">
        <f t="shared" si="538"/>
        <v>1.39918051079067E-4</v>
      </c>
      <c r="BF1919" s="7">
        <f t="shared" si="539"/>
        <v>6.9916821079268188E-5</v>
      </c>
    </row>
    <row r="1920" spans="1:61" x14ac:dyDescent="0.25">
      <c r="A1920" t="s">
        <v>2938</v>
      </c>
      <c r="B1920" t="s">
        <v>2938</v>
      </c>
      <c r="C1920">
        <f>VLOOKUP(B1920,Annotation!D:E,2,FALSE)</f>
        <v>2756</v>
      </c>
      <c r="D1920" t="str">
        <f>VLOOKUP(B1920,Annotation!D:F,3,FALSE)</f>
        <v>molybdopterin-dependent oxidoreductase</v>
      </c>
      <c r="G1920">
        <v>16</v>
      </c>
      <c r="H1920">
        <v>16</v>
      </c>
      <c r="I1920">
        <v>16</v>
      </c>
      <c r="J1920">
        <v>5</v>
      </c>
      <c r="K1920">
        <v>6</v>
      </c>
      <c r="L1920">
        <v>7</v>
      </c>
      <c r="M1920">
        <v>10</v>
      </c>
      <c r="N1920">
        <v>9</v>
      </c>
      <c r="O1920">
        <v>8</v>
      </c>
      <c r="P1920">
        <v>7</v>
      </c>
      <c r="Q1920">
        <v>6</v>
      </c>
      <c r="R1920">
        <v>8</v>
      </c>
      <c r="S1920">
        <v>23.8</v>
      </c>
      <c r="T1920">
        <v>86.578000000000003</v>
      </c>
      <c r="U1920">
        <v>140980000</v>
      </c>
      <c r="V1920">
        <v>7685000</v>
      </c>
      <c r="W1920">
        <v>7450500</v>
      </c>
      <c r="X1920">
        <v>9809100</v>
      </c>
      <c r="Y1920">
        <v>19166000</v>
      </c>
      <c r="Z1920">
        <v>61252000</v>
      </c>
      <c r="AA1920">
        <v>9606600</v>
      </c>
      <c r="AB1920">
        <v>14055000</v>
      </c>
      <c r="AC1920">
        <v>4842500</v>
      </c>
      <c r="AD1920">
        <v>7108500</v>
      </c>
      <c r="AE1920">
        <v>4027900</v>
      </c>
      <c r="AF1920" s="5">
        <v>219570</v>
      </c>
      <c r="AG1920" s="6">
        <v>212870</v>
      </c>
      <c r="AH1920" s="6">
        <v>280260</v>
      </c>
      <c r="AI1920" s="6">
        <f t="shared" si="522"/>
        <v>8.6747556837063337E-4</v>
      </c>
      <c r="AJ1920" s="6">
        <f t="shared" si="523"/>
        <v>4.2940910777736392E-4</v>
      </c>
      <c r="AK1920" s="6">
        <f t="shared" si="524"/>
        <v>6.4170586536212908E-4</v>
      </c>
      <c r="AL1920" s="6">
        <f t="shared" si="525"/>
        <v>3</v>
      </c>
      <c r="AM1920" s="6">
        <f t="shared" si="526"/>
        <v>6.4619684717004205E-4</v>
      </c>
      <c r="AN1920" s="7">
        <f t="shared" si="527"/>
        <v>1.7886807552379284E-4</v>
      </c>
      <c r="AO1920" s="5">
        <v>547610</v>
      </c>
      <c r="AP1920" s="6">
        <v>1750100</v>
      </c>
      <c r="AQ1920" s="6">
        <v>274470</v>
      </c>
      <c r="AR1920" s="6">
        <f t="shared" si="528"/>
        <v>1.0463049252151318E-3</v>
      </c>
      <c r="AS1920" s="6">
        <f t="shared" si="529"/>
        <v>3.6638925249791298E-3</v>
      </c>
      <c r="AT1920" s="6">
        <f t="shared" si="530"/>
        <v>6.4067892639809224E-4</v>
      </c>
      <c r="AU1920" s="6">
        <f t="shared" si="531"/>
        <v>3</v>
      </c>
      <c r="AV1920" s="6">
        <f t="shared" si="532"/>
        <v>1.783625458864118E-3</v>
      </c>
      <c r="AW1920" s="7">
        <f t="shared" si="533"/>
        <v>1.3398224490995432E-3</v>
      </c>
      <c r="AX1920" s="5">
        <v>401570</v>
      </c>
      <c r="AY1920" s="6">
        <v>138360</v>
      </c>
      <c r="AZ1920" s="6">
        <v>203100</v>
      </c>
      <c r="BA1920" s="6">
        <f t="shared" si="534"/>
        <v>7.4233230052484032E-4</v>
      </c>
      <c r="BB1920" s="6">
        <f t="shared" si="535"/>
        <v>3.0012559893372937E-4</v>
      </c>
      <c r="BC1920" s="6">
        <f t="shared" si="536"/>
        <v>4.2777563553114722E-4</v>
      </c>
      <c r="BD1920" s="6">
        <f t="shared" si="537"/>
        <v>3</v>
      </c>
      <c r="BE1920" s="6">
        <f t="shared" si="538"/>
        <v>4.9007784499657239E-4</v>
      </c>
      <c r="BF1920" s="7">
        <f t="shared" si="539"/>
        <v>1.8582763646495597E-4</v>
      </c>
    </row>
    <row r="1921" spans="1:61" x14ac:dyDescent="0.25">
      <c r="A1921" t="s">
        <v>2939</v>
      </c>
      <c r="B1921" t="s">
        <v>2939</v>
      </c>
      <c r="C1921">
        <f>VLOOKUP(B1921,Annotation!D:E,2,FALSE)</f>
        <v>2758</v>
      </c>
      <c r="D1921" t="str">
        <f>VLOOKUP(B1921,Annotation!D:F,3,FALSE)</f>
        <v>alginate export family protein</v>
      </c>
      <c r="G1921">
        <v>5</v>
      </c>
      <c r="H1921">
        <v>5</v>
      </c>
      <c r="I1921">
        <v>5</v>
      </c>
      <c r="J1921">
        <v>4</v>
      </c>
      <c r="K1921">
        <v>4</v>
      </c>
      <c r="L1921">
        <v>2</v>
      </c>
      <c r="M1921">
        <v>1</v>
      </c>
      <c r="N1921">
        <v>1</v>
      </c>
      <c r="O1921">
        <v>1</v>
      </c>
      <c r="P1921">
        <v>1</v>
      </c>
      <c r="Q1921">
        <v>1</v>
      </c>
      <c r="R1921">
        <v>1</v>
      </c>
      <c r="S1921">
        <v>15.2</v>
      </c>
      <c r="T1921">
        <v>47.764000000000003</v>
      </c>
      <c r="U1921">
        <v>12250000</v>
      </c>
      <c r="V1921">
        <v>2623800</v>
      </c>
      <c r="W1921">
        <v>3970700</v>
      </c>
      <c r="X1921">
        <v>904740</v>
      </c>
      <c r="Y1921">
        <v>696680</v>
      </c>
      <c r="Z1921">
        <v>107000</v>
      </c>
      <c r="AA1921">
        <v>471260</v>
      </c>
      <c r="AB1921">
        <v>713480</v>
      </c>
      <c r="AC1921">
        <v>2762500</v>
      </c>
      <c r="AD1921">
        <v>0</v>
      </c>
      <c r="AE1921">
        <v>583340</v>
      </c>
      <c r="AF1921" s="5">
        <v>124940</v>
      </c>
      <c r="AG1921" s="6">
        <v>189080</v>
      </c>
      <c r="AH1921" s="6">
        <v>43083</v>
      </c>
      <c r="AI1921" s="6">
        <f t="shared" si="522"/>
        <v>4.9361204860512333E-4</v>
      </c>
      <c r="AJ1921" s="6">
        <f t="shared" si="523"/>
        <v>3.8141905434558167E-4</v>
      </c>
      <c r="AK1921" s="6">
        <f t="shared" si="524"/>
        <v>9.8646306277729988E-5</v>
      </c>
      <c r="AL1921" s="6">
        <f t="shared" si="525"/>
        <v>3</v>
      </c>
      <c r="AM1921" s="6">
        <f t="shared" si="526"/>
        <v>3.2455913640947837E-4</v>
      </c>
      <c r="AN1921" s="7">
        <f t="shared" si="527"/>
        <v>1.6618117042118525E-4</v>
      </c>
      <c r="AO1921" s="5">
        <v>33175</v>
      </c>
      <c r="AP1921" s="6">
        <v>5095.3999999999996</v>
      </c>
      <c r="AQ1921" s="6">
        <v>22441</v>
      </c>
      <c r="AR1921" s="6">
        <f t="shared" si="528"/>
        <v>6.3386654542488263E-5</v>
      </c>
      <c r="AS1921" s="6">
        <f t="shared" si="529"/>
        <v>1.0667389275914895E-5</v>
      </c>
      <c r="AT1921" s="6">
        <f t="shared" si="530"/>
        <v>5.2382685857469255E-5</v>
      </c>
      <c r="AU1921" s="6">
        <f t="shared" si="531"/>
        <v>3</v>
      </c>
      <c r="AV1921" s="6">
        <f t="shared" si="532"/>
        <v>4.2145576558624137E-5</v>
      </c>
      <c r="AW1921" s="7">
        <f t="shared" si="533"/>
        <v>2.2707253432317E-5</v>
      </c>
      <c r="AX1921" s="5">
        <v>33975</v>
      </c>
      <c r="AY1921" s="6">
        <v>131550</v>
      </c>
      <c r="AZ1921" s="6">
        <v>0</v>
      </c>
      <c r="BA1921" s="6">
        <f t="shared" si="534"/>
        <v>6.2805338820956378E-5</v>
      </c>
      <c r="BB1921" s="6">
        <f t="shared" si="535"/>
        <v>2.8535358875203889E-4</v>
      </c>
      <c r="BC1921" s="6">
        <f t="shared" si="536"/>
        <v>0</v>
      </c>
      <c r="BD1921" s="6">
        <f t="shared" si="537"/>
        <v>2</v>
      </c>
      <c r="BE1921" s="6">
        <f t="shared" si="538"/>
        <v>1.7407946378649765E-4</v>
      </c>
      <c r="BF1921" s="7">
        <f t="shared" si="539"/>
        <v>1.224286208120518E-4</v>
      </c>
    </row>
    <row r="1922" spans="1:61" x14ac:dyDescent="0.25">
      <c r="A1922" t="s">
        <v>2940</v>
      </c>
      <c r="B1922" t="s">
        <v>2940</v>
      </c>
      <c r="C1922">
        <f>VLOOKUP(B1922,Annotation!D:E,2,FALSE)</f>
        <v>2759</v>
      </c>
      <c r="D1922" t="str">
        <f>VLOOKUP(B1922,Annotation!D:F,3,FALSE)</f>
        <v>hypothetical protein</v>
      </c>
      <c r="G1922">
        <v>4</v>
      </c>
      <c r="H1922">
        <v>4</v>
      </c>
      <c r="I1922">
        <v>4</v>
      </c>
      <c r="J1922">
        <v>3</v>
      </c>
      <c r="K1922">
        <v>3</v>
      </c>
      <c r="L1922">
        <v>3</v>
      </c>
      <c r="M1922">
        <v>2</v>
      </c>
      <c r="N1922">
        <v>2</v>
      </c>
      <c r="O1922">
        <v>2</v>
      </c>
      <c r="P1922">
        <v>4</v>
      </c>
      <c r="Q1922">
        <v>1</v>
      </c>
      <c r="R1922">
        <v>2</v>
      </c>
      <c r="S1922">
        <v>42.5</v>
      </c>
      <c r="T1922">
        <v>16.713000000000001</v>
      </c>
      <c r="U1922">
        <v>90592000</v>
      </c>
      <c r="V1922">
        <v>7992900</v>
      </c>
      <c r="W1922">
        <v>5088400</v>
      </c>
      <c r="X1922">
        <v>6318300</v>
      </c>
      <c r="Y1922">
        <v>3385700</v>
      </c>
      <c r="Z1922">
        <v>1567000</v>
      </c>
      <c r="AA1922">
        <v>1693100</v>
      </c>
      <c r="AB1922">
        <v>50209000</v>
      </c>
      <c r="AC1922">
        <v>4688400</v>
      </c>
      <c r="AD1922">
        <v>9649500</v>
      </c>
      <c r="AE1922">
        <v>11324000</v>
      </c>
      <c r="AF1922" s="5">
        <v>999120</v>
      </c>
      <c r="AG1922" s="6">
        <v>636060</v>
      </c>
      <c r="AH1922" s="6">
        <v>789790</v>
      </c>
      <c r="AI1922" s="6">
        <f t="shared" ref="AI1922:AI1985" si="540">(AF1922/$AF$2410)*100</f>
        <v>3.9473160717332385E-3</v>
      </c>
      <c r="AJ1922" s="6">
        <f t="shared" ref="AJ1922:AJ1985" si="541">(AG1922/$AG$2410)*100</f>
        <v>1.2830833705682815E-3</v>
      </c>
      <c r="AK1922" s="6">
        <f t="shared" ref="AK1922:AK1985" si="542">(AH1922/$AH$2410)*100</f>
        <v>1.808366785857261E-3</v>
      </c>
      <c r="AL1922" s="6">
        <f t="shared" ref="AL1922:AL1985" si="543">COUNTIF(AI1922:AK1922,"&gt;0")</f>
        <v>3</v>
      </c>
      <c r="AM1922" s="6">
        <f t="shared" ref="AM1922:AM1985" si="544">IF(AL1922&gt;1,AVERAGEIF(AI1922:AK1922,"&gt;0"),0)</f>
        <v>2.3462554093862604E-3</v>
      </c>
      <c r="AN1922" s="7">
        <f t="shared" ref="AN1922:AN1985" si="545">IF(AL1922&gt;=2,_xlfn.STDEV.P(AI1922:AK1922),0)</f>
        <v>1.152252026824173E-3</v>
      </c>
      <c r="AO1922" s="5">
        <v>423210</v>
      </c>
      <c r="AP1922" s="6">
        <v>195870</v>
      </c>
      <c r="AQ1922" s="6">
        <v>211640</v>
      </c>
      <c r="AR1922" s="6">
        <f t="shared" ref="AR1922:AR1985" si="546">(AO1922/$AO$2410)*100</f>
        <v>8.0861691240170189E-4</v>
      </c>
      <c r="AS1922" s="6">
        <f t="shared" ref="AS1922:AS1985" si="547">(AP1922/$AP$2410)*100</f>
        <v>4.1006035590404101E-4</v>
      </c>
      <c r="AT1922" s="6">
        <f t="shared" ref="AT1922:AT1985" si="548">(AQ1922/$AQ$2410)*100</f>
        <v>4.9401861035046541E-4</v>
      </c>
      <c r="AU1922" s="6">
        <f t="shared" ref="AU1922:AU1985" si="549">COUNTIF(AR1922:AT1922,"&gt;0")</f>
        <v>3</v>
      </c>
      <c r="AV1922" s="6">
        <f t="shared" ref="AV1922:AV1985" si="550">IF(AU1922&gt;1,AVERAGEIF(AR1922:AT1922,"&gt;0"),0)</f>
        <v>5.7089862621873607E-4</v>
      </c>
      <c r="AW1922" s="7">
        <f t="shared" ref="AW1922:AW1985" si="551">IF(AU1922&gt;=2,_xlfn.STDEV.P(AR1922:AT1922),0)</f>
        <v>1.7155122619157124E-4</v>
      </c>
      <c r="AX1922" s="5">
        <v>6276100</v>
      </c>
      <c r="AY1922" s="6">
        <v>586040</v>
      </c>
      <c r="AZ1922" s="6">
        <v>1206200</v>
      </c>
      <c r="BA1922" s="6">
        <f t="shared" ref="BA1922:BA1985" si="552">(AX1922/$AX$2410)*100</f>
        <v>1.1601842147879449E-2</v>
      </c>
      <c r="BB1922" s="6">
        <f t="shared" ref="BB1922:BB1985" si="553">(AY1922/$AY$2410)*100</f>
        <v>1.2712171581318499E-3</v>
      </c>
      <c r="BC1922" s="6">
        <f t="shared" ref="BC1922:BC1985" si="554">(AZ1922/$AZ$2410)*100</f>
        <v>2.5405365414951733E-3</v>
      </c>
      <c r="BD1922" s="6">
        <f t="shared" ref="BD1922:BD1985" si="555">COUNTIF(BA1922:BC1922,"&gt;0")</f>
        <v>3</v>
      </c>
      <c r="BE1922" s="6">
        <f t="shared" ref="BE1922:BE1985" si="556">IF(BD1922&gt;1,AVERAGEIF(BA1922:BC1922,"&gt;0"),0)</f>
        <v>5.1378652825021572E-3</v>
      </c>
      <c r="BF1922" s="7">
        <f t="shared" ref="BF1922:BF1985" si="557">IF(BD1922&gt;=2,_xlfn.STDEV.P(BA1922:BC1922),0)</f>
        <v>4.6000029428501527E-3</v>
      </c>
    </row>
    <row r="1923" spans="1:61" x14ac:dyDescent="0.25">
      <c r="A1923" t="s">
        <v>2941</v>
      </c>
      <c r="B1923" t="s">
        <v>2941</v>
      </c>
      <c r="C1923">
        <f>VLOOKUP(B1923,Annotation!D:E,2,FALSE)</f>
        <v>2761</v>
      </c>
      <c r="D1923" t="str">
        <f>VLOOKUP(B1923,Annotation!D:F,3,FALSE)</f>
        <v>tRNA uridine-5-carboxymethylaminomethyl(34) synthesis GTPase MnmE</v>
      </c>
      <c r="G1923">
        <v>9</v>
      </c>
      <c r="H1923">
        <v>9</v>
      </c>
      <c r="I1923">
        <v>9</v>
      </c>
      <c r="J1923">
        <v>5</v>
      </c>
      <c r="K1923">
        <v>7</v>
      </c>
      <c r="L1923">
        <v>5</v>
      </c>
      <c r="M1923">
        <v>0</v>
      </c>
      <c r="N1923">
        <v>3</v>
      </c>
      <c r="O1923">
        <v>2</v>
      </c>
      <c r="P1923">
        <v>3</v>
      </c>
      <c r="Q1923">
        <v>2</v>
      </c>
      <c r="R1923">
        <v>1</v>
      </c>
      <c r="S1923">
        <v>21.8</v>
      </c>
      <c r="T1923">
        <v>50.975000000000001</v>
      </c>
      <c r="U1923">
        <v>80031000</v>
      </c>
      <c r="V1923">
        <v>5922600</v>
      </c>
      <c r="W1923">
        <v>17323000</v>
      </c>
      <c r="X1923">
        <v>13434000</v>
      </c>
      <c r="Y1923">
        <v>0</v>
      </c>
      <c r="Z1923">
        <v>4015100</v>
      </c>
      <c r="AA1923">
        <v>3700500</v>
      </c>
      <c r="AB1923">
        <v>35224000</v>
      </c>
      <c r="AC1923">
        <v>411670</v>
      </c>
      <c r="AD1923">
        <v>0</v>
      </c>
      <c r="AE1923">
        <v>3479600</v>
      </c>
      <c r="AF1923" s="5">
        <v>257510</v>
      </c>
      <c r="AG1923" s="6">
        <v>753190</v>
      </c>
      <c r="AH1923" s="6">
        <v>584080</v>
      </c>
      <c r="AI1923" s="6">
        <f t="shared" si="540"/>
        <v>1.0173686460405421E-3</v>
      </c>
      <c r="AJ1923" s="6">
        <f t="shared" si="541"/>
        <v>1.5193622675192969E-3</v>
      </c>
      <c r="AK1923" s="6">
        <f t="shared" si="542"/>
        <v>1.3373566040131035E-3</v>
      </c>
      <c r="AL1923" s="6">
        <f t="shared" si="543"/>
        <v>3</v>
      </c>
      <c r="AM1923" s="6">
        <f t="shared" si="544"/>
        <v>1.2913625058576475E-3</v>
      </c>
      <c r="AN1923" s="7">
        <f t="shared" si="545"/>
        <v>2.0750259725312538E-4</v>
      </c>
      <c r="AO1923" s="5">
        <v>0</v>
      </c>
      <c r="AP1923" s="6">
        <v>174570</v>
      </c>
      <c r="AQ1923" s="6">
        <v>160890</v>
      </c>
      <c r="AR1923" s="6">
        <f t="shared" si="546"/>
        <v>0</v>
      </c>
      <c r="AS1923" s="6">
        <f t="shared" si="547"/>
        <v>3.6546809787189687E-4</v>
      </c>
      <c r="AT1923" s="6">
        <f t="shared" si="548"/>
        <v>3.7555591674204487E-4</v>
      </c>
      <c r="AU1923" s="6">
        <f t="shared" si="549"/>
        <v>2</v>
      </c>
      <c r="AV1923" s="6">
        <f t="shared" si="550"/>
        <v>3.7051200730697087E-4</v>
      </c>
      <c r="AW1923" s="7">
        <f t="shared" si="551"/>
        <v>1.7470958164006445E-4</v>
      </c>
      <c r="AX1923" s="5">
        <v>1531500</v>
      </c>
      <c r="AY1923" s="6">
        <v>17899</v>
      </c>
      <c r="AZ1923" s="6">
        <v>0</v>
      </c>
      <c r="BA1923" s="6">
        <f t="shared" si="552"/>
        <v>2.8310927565649651E-3</v>
      </c>
      <c r="BB1923" s="6">
        <f t="shared" si="553"/>
        <v>3.8825875219101052E-5</v>
      </c>
      <c r="BC1923" s="6">
        <f t="shared" si="554"/>
        <v>0</v>
      </c>
      <c r="BD1923" s="6">
        <f t="shared" si="555"/>
        <v>2</v>
      </c>
      <c r="BE1923" s="6">
        <f t="shared" si="556"/>
        <v>1.434959315892033E-3</v>
      </c>
      <c r="BF1923" s="7">
        <f t="shared" si="557"/>
        <v>1.3255333510001047E-3</v>
      </c>
    </row>
    <row r="1924" spans="1:61" x14ac:dyDescent="0.25">
      <c r="A1924" t="s">
        <v>2942</v>
      </c>
      <c r="B1924" t="s">
        <v>2942</v>
      </c>
      <c r="C1924">
        <f>VLOOKUP(B1924,Annotation!D:E,2,FALSE)</f>
        <v>2762</v>
      </c>
      <c r="D1924" t="str">
        <f>VLOOKUP(B1924,Annotation!D:F,3,FALSE)</f>
        <v>mechanosensitive ion channel family protein</v>
      </c>
      <c r="G1924">
        <v>14</v>
      </c>
      <c r="H1924">
        <v>14</v>
      </c>
      <c r="I1924">
        <v>14</v>
      </c>
      <c r="J1924">
        <v>12</v>
      </c>
      <c r="K1924">
        <v>13</v>
      </c>
      <c r="L1924">
        <v>3</v>
      </c>
      <c r="M1924">
        <v>7</v>
      </c>
      <c r="N1924">
        <v>7</v>
      </c>
      <c r="O1924">
        <v>8</v>
      </c>
      <c r="P1924">
        <v>6</v>
      </c>
      <c r="Q1924">
        <v>7</v>
      </c>
      <c r="R1924">
        <v>6</v>
      </c>
      <c r="S1924">
        <v>43.5</v>
      </c>
      <c r="T1924">
        <v>33.924999999999997</v>
      </c>
      <c r="U1924">
        <v>1418600000</v>
      </c>
      <c r="V1924">
        <v>45391000</v>
      </c>
      <c r="W1924">
        <v>160320000</v>
      </c>
      <c r="X1924">
        <v>3801000</v>
      </c>
      <c r="Y1924">
        <v>118700000</v>
      </c>
      <c r="Z1924">
        <v>73958000</v>
      </c>
      <c r="AA1924">
        <v>348480000</v>
      </c>
      <c r="AB1924">
        <v>261590000</v>
      </c>
      <c r="AC1924">
        <v>245210000</v>
      </c>
      <c r="AD1924">
        <v>161110000</v>
      </c>
      <c r="AE1924">
        <v>94571000</v>
      </c>
      <c r="AF1924" s="5">
        <v>3026000</v>
      </c>
      <c r="AG1924" s="6">
        <v>10688000</v>
      </c>
      <c r="AH1924" s="6">
        <v>253400</v>
      </c>
      <c r="AI1924" s="6">
        <f t="shared" si="540"/>
        <v>1.1955098920114482E-2</v>
      </c>
      <c r="AJ1924" s="6">
        <f t="shared" si="541"/>
        <v>2.1560222407687631E-2</v>
      </c>
      <c r="AK1924" s="6">
        <f t="shared" si="542"/>
        <v>5.8020504632399746E-4</v>
      </c>
      <c r="AL1924" s="6">
        <f t="shared" si="543"/>
        <v>3</v>
      </c>
      <c r="AM1924" s="6">
        <f t="shared" si="544"/>
        <v>1.1365175458042038E-2</v>
      </c>
      <c r="AN1924" s="7">
        <f t="shared" si="545"/>
        <v>8.5752080398128899E-3</v>
      </c>
      <c r="AO1924" s="5">
        <v>7913400</v>
      </c>
      <c r="AP1924" s="6">
        <v>4930600</v>
      </c>
      <c r="AQ1924" s="6">
        <v>23232000</v>
      </c>
      <c r="AR1924" s="6">
        <f t="shared" si="546"/>
        <v>1.5119938268471037E-2</v>
      </c>
      <c r="AS1924" s="6">
        <f t="shared" si="547"/>
        <v>1.0322374997807039E-2</v>
      </c>
      <c r="AT1924" s="6">
        <f t="shared" si="548"/>
        <v>5.4229069909572922E-2</v>
      </c>
      <c r="AU1924" s="6">
        <f t="shared" si="549"/>
        <v>3</v>
      </c>
      <c r="AV1924" s="6">
        <f t="shared" si="550"/>
        <v>2.6557127725283666E-2</v>
      </c>
      <c r="AW1924" s="7">
        <f t="shared" si="551"/>
        <v>1.96647983551318E-2</v>
      </c>
      <c r="AX1924" s="5">
        <v>17439000</v>
      </c>
      <c r="AY1924" s="6">
        <v>16347000</v>
      </c>
      <c r="AZ1924" s="6">
        <v>10741000</v>
      </c>
      <c r="BA1924" s="6">
        <f t="shared" si="552"/>
        <v>3.2237301065449836E-2</v>
      </c>
      <c r="BB1924" s="6">
        <f t="shared" si="553"/>
        <v>3.5459331929529297E-2</v>
      </c>
      <c r="BC1924" s="6">
        <f t="shared" si="554"/>
        <v>2.2623033487149443E-2</v>
      </c>
      <c r="BD1924" s="6">
        <f t="shared" si="555"/>
        <v>3</v>
      </c>
      <c r="BE1924" s="6">
        <f t="shared" si="556"/>
        <v>3.0106555494042859E-2</v>
      </c>
      <c r="BF1924" s="7">
        <f t="shared" si="557"/>
        <v>5.4526872239299713E-3</v>
      </c>
      <c r="BH1924" t="s">
        <v>2943</v>
      </c>
      <c r="BI1924" t="s">
        <v>2944</v>
      </c>
    </row>
    <row r="1925" spans="1:61" x14ac:dyDescent="0.25">
      <c r="A1925" t="s">
        <v>2945</v>
      </c>
      <c r="B1925" t="s">
        <v>2945</v>
      </c>
      <c r="C1925">
        <f>VLOOKUP(B1925,Annotation!D:E,2,FALSE)</f>
        <v>2763</v>
      </c>
      <c r="D1925" t="str">
        <f>VLOOKUP(B1925,Annotation!D:F,3,FALSE)</f>
        <v>DNA starvation/stationary phase protection protein</v>
      </c>
      <c r="G1925">
        <v>7</v>
      </c>
      <c r="H1925">
        <v>7</v>
      </c>
      <c r="I1925">
        <v>7</v>
      </c>
      <c r="J1925">
        <v>4</v>
      </c>
      <c r="K1925">
        <v>5</v>
      </c>
      <c r="L1925">
        <v>2</v>
      </c>
      <c r="M1925">
        <v>3</v>
      </c>
      <c r="N1925">
        <v>3</v>
      </c>
      <c r="O1925">
        <v>2</v>
      </c>
      <c r="P1925">
        <v>3</v>
      </c>
      <c r="Q1925">
        <v>0</v>
      </c>
      <c r="R1925">
        <v>2</v>
      </c>
      <c r="S1925">
        <v>38.6</v>
      </c>
      <c r="T1925">
        <v>19.611999999999998</v>
      </c>
      <c r="U1925">
        <v>99664000</v>
      </c>
      <c r="V1925">
        <v>9678300</v>
      </c>
      <c r="W1925">
        <v>14826000</v>
      </c>
      <c r="X1925">
        <v>1119000</v>
      </c>
      <c r="Y1925">
        <v>32779000</v>
      </c>
      <c r="Z1925">
        <v>36545000</v>
      </c>
      <c r="AA1925">
        <v>1523200</v>
      </c>
      <c r="AB1925">
        <v>1209000</v>
      </c>
      <c r="AC1925">
        <v>0</v>
      </c>
      <c r="AD1925">
        <v>1985300</v>
      </c>
      <c r="AE1925">
        <v>7666400</v>
      </c>
      <c r="AF1925" s="5">
        <v>744480</v>
      </c>
      <c r="AG1925" s="6">
        <v>1140400</v>
      </c>
      <c r="AH1925" s="6">
        <v>86073</v>
      </c>
      <c r="AI1925" s="6">
        <f t="shared" si="540"/>
        <v>2.9412862009407896E-3</v>
      </c>
      <c r="AJ1925" s="6">
        <f t="shared" si="541"/>
        <v>2.3004563654310415E-3</v>
      </c>
      <c r="AK1925" s="6">
        <f t="shared" si="542"/>
        <v>1.9707967226616192E-4</v>
      </c>
      <c r="AL1925" s="6">
        <f t="shared" si="543"/>
        <v>3</v>
      </c>
      <c r="AM1925" s="6">
        <f t="shared" si="544"/>
        <v>1.8129407462126644E-3</v>
      </c>
      <c r="AN1925" s="7">
        <f t="shared" si="545"/>
        <v>1.1721549889673352E-3</v>
      </c>
      <c r="AO1925" s="5">
        <v>2521400</v>
      </c>
      <c r="AP1925" s="6">
        <v>2811100</v>
      </c>
      <c r="AQ1925" s="6">
        <v>117170</v>
      </c>
      <c r="AR1925" s="6">
        <f t="shared" si="546"/>
        <v>4.8175768127635236E-3</v>
      </c>
      <c r="AS1925" s="6">
        <f t="shared" si="547"/>
        <v>5.8851312936225543E-3</v>
      </c>
      <c r="AT1925" s="6">
        <f t="shared" si="548"/>
        <v>2.7350293221869228E-4</v>
      </c>
      <c r="AU1925" s="6">
        <f t="shared" si="549"/>
        <v>3</v>
      </c>
      <c r="AV1925" s="6">
        <f t="shared" si="550"/>
        <v>3.6587370128682573E-3</v>
      </c>
      <c r="AW1925" s="7">
        <f t="shared" si="551"/>
        <v>2.4330742525995133E-3</v>
      </c>
      <c r="AX1925" s="5">
        <v>92998</v>
      </c>
      <c r="AY1925" s="6">
        <v>0</v>
      </c>
      <c r="AZ1925" s="6">
        <v>152720</v>
      </c>
      <c r="BA1925" s="6">
        <f t="shared" si="552"/>
        <v>1.7191378659812511E-4</v>
      </c>
      <c r="BB1925" s="6">
        <f t="shared" si="553"/>
        <v>0</v>
      </c>
      <c r="BC1925" s="6">
        <f t="shared" si="554"/>
        <v>3.2166368812563663E-4</v>
      </c>
      <c r="BD1925" s="6">
        <f t="shared" si="555"/>
        <v>2</v>
      </c>
      <c r="BE1925" s="6">
        <f t="shared" si="556"/>
        <v>2.4678873736188087E-4</v>
      </c>
      <c r="BF1925" s="7">
        <f t="shared" si="557"/>
        <v>1.3142252102309469E-4</v>
      </c>
    </row>
    <row r="1926" spans="1:61" x14ac:dyDescent="0.25">
      <c r="A1926" t="s">
        <v>2946</v>
      </c>
      <c r="B1926" t="s">
        <v>2946</v>
      </c>
      <c r="C1926">
        <f>VLOOKUP(B1926,Annotation!D:E,2,FALSE)</f>
        <v>2766</v>
      </c>
      <c r="D1926" t="str">
        <f>VLOOKUP(B1926,Annotation!D:F,3,FALSE)</f>
        <v>tRNA-(ms[2]io[6]A)-hydroxylase</v>
      </c>
      <c r="G1926">
        <v>5</v>
      </c>
      <c r="H1926">
        <v>5</v>
      </c>
      <c r="I1926">
        <v>5</v>
      </c>
      <c r="J1926">
        <v>3</v>
      </c>
      <c r="K1926">
        <v>4</v>
      </c>
      <c r="L1926">
        <v>2</v>
      </c>
      <c r="M1926">
        <v>1</v>
      </c>
      <c r="N1926">
        <v>1</v>
      </c>
      <c r="O1926">
        <v>1</v>
      </c>
      <c r="P1926">
        <v>1</v>
      </c>
      <c r="Q1926">
        <v>2</v>
      </c>
      <c r="R1926">
        <v>1</v>
      </c>
      <c r="S1926">
        <v>28.5</v>
      </c>
      <c r="T1926">
        <v>22.561</v>
      </c>
      <c r="U1926">
        <v>239400000</v>
      </c>
      <c r="V1926">
        <v>39284000</v>
      </c>
      <c r="W1926">
        <v>32445000</v>
      </c>
      <c r="X1926">
        <v>89379000</v>
      </c>
      <c r="Y1926">
        <v>31218000</v>
      </c>
      <c r="Z1926">
        <v>23324000</v>
      </c>
      <c r="AA1926">
        <v>1616400</v>
      </c>
      <c r="AB1926">
        <v>1366100</v>
      </c>
      <c r="AC1926">
        <v>19316000</v>
      </c>
      <c r="AD1926">
        <v>1452500</v>
      </c>
      <c r="AE1926">
        <v>23940000</v>
      </c>
      <c r="AF1926" s="5">
        <v>3928400</v>
      </c>
      <c r="AG1926" s="6">
        <v>3244500</v>
      </c>
      <c r="AH1926" s="6">
        <v>8937900</v>
      </c>
      <c r="AI1926" s="6">
        <f t="shared" si="540"/>
        <v>1.5520294315194227E-2</v>
      </c>
      <c r="AJ1926" s="6">
        <f t="shared" si="541"/>
        <v>6.5449234283067479E-3</v>
      </c>
      <c r="AK1926" s="6">
        <f t="shared" si="542"/>
        <v>2.0464935609862889E-2</v>
      </c>
      <c r="AL1926" s="6">
        <f t="shared" si="543"/>
        <v>3</v>
      </c>
      <c r="AM1926" s="6">
        <f t="shared" si="544"/>
        <v>1.4176717784454623E-2</v>
      </c>
      <c r="AN1926" s="7">
        <f t="shared" si="545"/>
        <v>5.761688595318417E-3</v>
      </c>
      <c r="AO1926" s="5">
        <v>3121800</v>
      </c>
      <c r="AP1926" s="6">
        <v>2332400</v>
      </c>
      <c r="AQ1926" s="6">
        <v>161640</v>
      </c>
      <c r="AR1926" s="6">
        <f t="shared" si="546"/>
        <v>5.9647462893968311E-3</v>
      </c>
      <c r="AS1926" s="6">
        <f t="shared" si="547"/>
        <v>4.8829569311818312E-3</v>
      </c>
      <c r="AT1926" s="6">
        <f t="shared" si="548"/>
        <v>3.7730659694315457E-4</v>
      </c>
      <c r="AU1926" s="6">
        <f t="shared" si="549"/>
        <v>3</v>
      </c>
      <c r="AV1926" s="6">
        <f t="shared" si="550"/>
        <v>3.7416699391739391E-3</v>
      </c>
      <c r="AW1926" s="7">
        <f t="shared" si="551"/>
        <v>2.4196105165634296E-3</v>
      </c>
      <c r="AX1926" s="5">
        <v>136610</v>
      </c>
      <c r="AY1926" s="6">
        <v>1931600</v>
      </c>
      <c r="AZ1926" s="6">
        <v>145250</v>
      </c>
      <c r="BA1926" s="6">
        <f t="shared" si="552"/>
        <v>2.5253384360061372E-4</v>
      </c>
      <c r="BB1926" s="6">
        <f t="shared" si="553"/>
        <v>4.1899581302427841E-3</v>
      </c>
      <c r="BC1926" s="6">
        <f t="shared" si="554"/>
        <v>3.0593013816296961E-4</v>
      </c>
      <c r="BD1926" s="6">
        <f t="shared" si="555"/>
        <v>3</v>
      </c>
      <c r="BE1926" s="6">
        <f t="shared" si="556"/>
        <v>1.5828073706687894E-3</v>
      </c>
      <c r="BF1926" s="7">
        <f t="shared" si="557"/>
        <v>1.8436628584475871E-3</v>
      </c>
    </row>
    <row r="1927" spans="1:61" x14ac:dyDescent="0.25">
      <c r="A1927" t="s">
        <v>2947</v>
      </c>
      <c r="B1927" t="s">
        <v>2947</v>
      </c>
      <c r="C1927">
        <f>VLOOKUP(B1927,Annotation!D:E,2,FALSE)</f>
        <v>2767</v>
      </c>
      <c r="D1927" t="str">
        <f>VLOOKUP(B1927,Annotation!D:F,3,FALSE)</f>
        <v>DEAD/DEAH box helicase</v>
      </c>
      <c r="G1927">
        <v>18</v>
      </c>
      <c r="H1927">
        <v>18</v>
      </c>
      <c r="I1927">
        <v>18</v>
      </c>
      <c r="J1927">
        <v>12</v>
      </c>
      <c r="K1927">
        <v>10</v>
      </c>
      <c r="L1927">
        <v>9</v>
      </c>
      <c r="M1927">
        <v>3</v>
      </c>
      <c r="N1927">
        <v>6</v>
      </c>
      <c r="O1927">
        <v>4</v>
      </c>
      <c r="P1927">
        <v>2</v>
      </c>
      <c r="Q1927">
        <v>6</v>
      </c>
      <c r="R1927">
        <v>6</v>
      </c>
      <c r="S1927">
        <v>41.6</v>
      </c>
      <c r="T1927">
        <v>49.212000000000003</v>
      </c>
      <c r="U1927">
        <v>93799000</v>
      </c>
      <c r="V1927">
        <v>14108000</v>
      </c>
      <c r="W1927">
        <v>32537000</v>
      </c>
      <c r="X1927">
        <v>21040000</v>
      </c>
      <c r="Y1927">
        <v>6798800</v>
      </c>
      <c r="Z1927">
        <v>9820000</v>
      </c>
      <c r="AA1927">
        <v>1785600</v>
      </c>
      <c r="AB1927">
        <v>1419700</v>
      </c>
      <c r="AC1927">
        <v>4705000</v>
      </c>
      <c r="AD1927">
        <v>1584700</v>
      </c>
      <c r="AE1927">
        <v>3126600</v>
      </c>
      <c r="AF1927" s="5">
        <v>470270</v>
      </c>
      <c r="AG1927" s="6">
        <v>1084600</v>
      </c>
      <c r="AH1927" s="6">
        <v>701330</v>
      </c>
      <c r="AI1927" s="6">
        <f t="shared" si="540"/>
        <v>1.8579393156517639E-3</v>
      </c>
      <c r="AJ1927" s="6">
        <f t="shared" si="541"/>
        <v>2.1878945755406066E-3</v>
      </c>
      <c r="AK1927" s="6">
        <f t="shared" si="542"/>
        <v>1.6058216461657818E-3</v>
      </c>
      <c r="AL1927" s="6">
        <f t="shared" si="543"/>
        <v>3</v>
      </c>
      <c r="AM1927" s="6">
        <f t="shared" si="544"/>
        <v>1.8838851791193841E-3</v>
      </c>
      <c r="AN1927" s="7">
        <f t="shared" si="545"/>
        <v>2.383374563527629E-4</v>
      </c>
      <c r="AO1927" s="5">
        <v>226630</v>
      </c>
      <c r="AP1927" s="6">
        <v>327330</v>
      </c>
      <c r="AQ1927" s="6">
        <v>59521</v>
      </c>
      <c r="AR1927" s="6">
        <f t="shared" si="546"/>
        <v>4.3301635324684599E-4</v>
      </c>
      <c r="AS1927" s="6">
        <f t="shared" si="547"/>
        <v>6.8527623575876729E-4</v>
      </c>
      <c r="AT1927" s="6">
        <f t="shared" si="548"/>
        <v>1.3893631500033098E-4</v>
      </c>
      <c r="AU1927" s="6">
        <f t="shared" si="549"/>
        <v>3</v>
      </c>
      <c r="AV1927" s="6">
        <f t="shared" si="550"/>
        <v>4.1907630133531477E-4</v>
      </c>
      <c r="AW1927" s="7">
        <f t="shared" si="551"/>
        <v>2.2326004425192276E-4</v>
      </c>
      <c r="AX1927" s="5">
        <v>47323</v>
      </c>
      <c r="AY1927" s="6">
        <v>156830</v>
      </c>
      <c r="AZ1927" s="6">
        <v>52825</v>
      </c>
      <c r="BA1927" s="6">
        <f t="shared" si="552"/>
        <v>8.7480119176574489E-5</v>
      </c>
      <c r="BB1927" s="6">
        <f t="shared" si="553"/>
        <v>3.4019006707702209E-4</v>
      </c>
      <c r="BC1927" s="6">
        <f t="shared" si="554"/>
        <v>1.1126168363827105E-4</v>
      </c>
      <c r="BD1927" s="6">
        <f t="shared" si="555"/>
        <v>3</v>
      </c>
      <c r="BE1927" s="6">
        <f t="shared" si="556"/>
        <v>1.7964395663062254E-4</v>
      </c>
      <c r="BF1927" s="7">
        <f t="shared" si="557"/>
        <v>1.1393764635876384E-4</v>
      </c>
      <c r="BH1927">
        <v>2620</v>
      </c>
      <c r="BI1927">
        <v>264</v>
      </c>
    </row>
    <row r="1928" spans="1:61" x14ac:dyDescent="0.25">
      <c r="A1928" t="s">
        <v>3755</v>
      </c>
      <c r="B1928" t="s">
        <v>3755</v>
      </c>
      <c r="C1928">
        <f>VLOOKUP(B1928,Annotation!D:E,2,FALSE)</f>
        <v>2768</v>
      </c>
      <c r="D1928" t="str">
        <f>VLOOKUP(B1928,Annotation!D:F,3,FALSE)</f>
        <v>sodium:proton antiporter</v>
      </c>
      <c r="G1928">
        <v>14</v>
      </c>
      <c r="H1928">
        <v>14</v>
      </c>
      <c r="I1928">
        <v>14</v>
      </c>
      <c r="J1928">
        <v>11</v>
      </c>
      <c r="K1928">
        <v>12</v>
      </c>
      <c r="L1928">
        <v>11</v>
      </c>
      <c r="M1928">
        <v>4</v>
      </c>
      <c r="N1928">
        <v>9</v>
      </c>
      <c r="O1928">
        <v>7</v>
      </c>
      <c r="P1928">
        <v>7</v>
      </c>
      <c r="Q1928">
        <v>6</v>
      </c>
      <c r="R1928">
        <v>4</v>
      </c>
      <c r="S1928">
        <v>23.1</v>
      </c>
      <c r="T1928">
        <v>70.536000000000001</v>
      </c>
      <c r="U1928">
        <v>417410000</v>
      </c>
      <c r="V1928">
        <v>24626000</v>
      </c>
      <c r="W1928">
        <v>58152000</v>
      </c>
      <c r="X1928">
        <v>63030000</v>
      </c>
      <c r="Y1928">
        <v>24955000</v>
      </c>
      <c r="Z1928">
        <v>90301000</v>
      </c>
      <c r="AA1928">
        <v>76859000</v>
      </c>
      <c r="AB1928">
        <v>43929000</v>
      </c>
      <c r="AC1928">
        <v>25335000</v>
      </c>
      <c r="AD1928">
        <v>10227000</v>
      </c>
      <c r="AE1928">
        <v>14394000</v>
      </c>
      <c r="AF1928" s="5">
        <v>849170</v>
      </c>
      <c r="AG1928" s="6">
        <v>2005200</v>
      </c>
      <c r="AH1928" s="6">
        <v>2173500</v>
      </c>
      <c r="AI1928" s="6">
        <f t="shared" si="540"/>
        <v>3.3548946959661651E-3</v>
      </c>
      <c r="AJ1928" s="6">
        <f t="shared" si="541"/>
        <v>4.0449623850949881E-3</v>
      </c>
      <c r="AK1928" s="6">
        <f t="shared" si="542"/>
        <v>4.9766206321436796E-3</v>
      </c>
      <c r="AL1928" s="6">
        <f t="shared" si="543"/>
        <v>3</v>
      </c>
      <c r="AM1928" s="6">
        <f t="shared" si="544"/>
        <v>4.1254925710682774E-3</v>
      </c>
      <c r="AN1928" s="7">
        <f t="shared" si="545"/>
        <v>6.6451114169609844E-4</v>
      </c>
      <c r="AO1928" s="5">
        <v>860500</v>
      </c>
      <c r="AP1928" s="6">
        <v>3113800</v>
      </c>
      <c r="AQ1928" s="6">
        <v>2650300</v>
      </c>
      <c r="AR1928" s="6">
        <f t="shared" si="546"/>
        <v>1.6441361336491679E-3</v>
      </c>
      <c r="AS1928" s="6">
        <f t="shared" si="547"/>
        <v>6.5188438056568276E-3</v>
      </c>
      <c r="AT1928" s="6">
        <f t="shared" si="548"/>
        <v>6.1864369826679201E-3</v>
      </c>
      <c r="AU1928" s="6">
        <f t="shared" si="549"/>
        <v>3</v>
      </c>
      <c r="AV1928" s="6">
        <f t="shared" si="550"/>
        <v>4.7831389739913044E-3</v>
      </c>
      <c r="AW1928" s="7">
        <f t="shared" si="551"/>
        <v>2.2237547373379408E-3</v>
      </c>
      <c r="AX1928" s="5">
        <v>1514800</v>
      </c>
      <c r="AY1928" s="6">
        <v>873610</v>
      </c>
      <c r="AZ1928" s="6">
        <v>352650</v>
      </c>
      <c r="BA1928" s="6">
        <f t="shared" si="552"/>
        <v>2.8002215524940313E-3</v>
      </c>
      <c r="BB1928" s="6">
        <f t="shared" si="553"/>
        <v>1.8950037907234413E-3</v>
      </c>
      <c r="BC1928" s="6">
        <f t="shared" si="554"/>
        <v>7.4276256952269344E-4</v>
      </c>
      <c r="BD1928" s="6">
        <f t="shared" si="555"/>
        <v>3</v>
      </c>
      <c r="BE1928" s="6">
        <f t="shared" si="556"/>
        <v>1.8126626375800554E-3</v>
      </c>
      <c r="BF1928" s="7">
        <f t="shared" si="557"/>
        <v>8.4196968107650208E-4</v>
      </c>
    </row>
    <row r="1929" spans="1:61" x14ac:dyDescent="0.25">
      <c r="A1929" t="s">
        <v>2948</v>
      </c>
      <c r="B1929" t="s">
        <v>2948</v>
      </c>
      <c r="C1929">
        <f>VLOOKUP(B1929,Annotation!D:E,2,FALSE)</f>
        <v>2769</v>
      </c>
      <c r="D1929" t="str">
        <f>VLOOKUP(B1929,Annotation!D:F,3,FALSE)</f>
        <v>DNA polymerase III subunit gamma/tau</v>
      </c>
      <c r="G1929">
        <v>24</v>
      </c>
      <c r="H1929">
        <v>24</v>
      </c>
      <c r="I1929">
        <v>24</v>
      </c>
      <c r="J1929">
        <v>16</v>
      </c>
      <c r="K1929">
        <v>15</v>
      </c>
      <c r="L1929">
        <v>12</v>
      </c>
      <c r="M1929">
        <v>5</v>
      </c>
      <c r="N1929">
        <v>5</v>
      </c>
      <c r="O1929">
        <v>3</v>
      </c>
      <c r="P1929">
        <v>5</v>
      </c>
      <c r="Q1929">
        <v>3</v>
      </c>
      <c r="R1929">
        <v>4</v>
      </c>
      <c r="S1929">
        <v>41.4</v>
      </c>
      <c r="T1929">
        <v>64.206000000000003</v>
      </c>
      <c r="U1929">
        <v>163930000</v>
      </c>
      <c r="V1929">
        <v>38142000</v>
      </c>
      <c r="W1929">
        <v>87174000</v>
      </c>
      <c r="X1929">
        <v>18362000</v>
      </c>
      <c r="Y1929">
        <v>1389400</v>
      </c>
      <c r="Z1929">
        <v>4340900</v>
      </c>
      <c r="AA1929">
        <v>761780</v>
      </c>
      <c r="AB1929">
        <v>6507600</v>
      </c>
      <c r="AC1929">
        <v>1029500</v>
      </c>
      <c r="AD1929">
        <v>6218500</v>
      </c>
      <c r="AE1929">
        <v>4683600</v>
      </c>
      <c r="AF1929" s="5">
        <v>1089800</v>
      </c>
      <c r="AG1929" s="6">
        <v>2490700</v>
      </c>
      <c r="AH1929" s="6">
        <v>524630</v>
      </c>
      <c r="AI1929" s="6">
        <f t="shared" si="540"/>
        <v>4.3055739600597366E-3</v>
      </c>
      <c r="AJ1929" s="6">
        <f t="shared" si="541"/>
        <v>5.0243306465968911E-3</v>
      </c>
      <c r="AK1929" s="6">
        <f t="shared" si="542"/>
        <v>1.2012350964994425E-3</v>
      </c>
      <c r="AL1929" s="6">
        <f t="shared" si="543"/>
        <v>3</v>
      </c>
      <c r="AM1929" s="6">
        <f t="shared" si="544"/>
        <v>3.5103799010520235E-3</v>
      </c>
      <c r="AN1929" s="7">
        <f t="shared" si="545"/>
        <v>1.6589685731209819E-3</v>
      </c>
      <c r="AO1929" s="5">
        <v>39697</v>
      </c>
      <c r="AP1929" s="6">
        <v>124030</v>
      </c>
      <c r="AQ1929" s="6">
        <v>21765</v>
      </c>
      <c r="AR1929" s="6">
        <f t="shared" si="546"/>
        <v>7.5848079137095907E-5</v>
      </c>
      <c r="AS1929" s="6">
        <f t="shared" si="547"/>
        <v>2.5966092787449945E-4</v>
      </c>
      <c r="AT1929" s="6">
        <f t="shared" si="548"/>
        <v>5.080473943620241E-5</v>
      </c>
      <c r="AU1929" s="6">
        <f t="shared" si="549"/>
        <v>3</v>
      </c>
      <c r="AV1929" s="6">
        <f t="shared" si="550"/>
        <v>1.2877124881593258E-4</v>
      </c>
      <c r="AW1929" s="7">
        <f t="shared" si="551"/>
        <v>9.31159609622488E-5</v>
      </c>
      <c r="AX1929" s="5">
        <v>185930</v>
      </c>
      <c r="AY1929" s="6">
        <v>29415</v>
      </c>
      <c r="AZ1929" s="6">
        <v>177670</v>
      </c>
      <c r="BA1929" s="6">
        <f t="shared" si="552"/>
        <v>3.4370556724004175E-4</v>
      </c>
      <c r="BB1929" s="6">
        <f t="shared" si="553"/>
        <v>6.3805973494041987E-5</v>
      </c>
      <c r="BC1929" s="6">
        <f t="shared" si="554"/>
        <v>3.7421416624726199E-4</v>
      </c>
      <c r="BD1929" s="6">
        <f t="shared" si="555"/>
        <v>3</v>
      </c>
      <c r="BE1929" s="6">
        <f t="shared" si="556"/>
        <v>2.6057523566044854E-4</v>
      </c>
      <c r="BF1929" s="7">
        <f t="shared" si="557"/>
        <v>1.3969323666157421E-4</v>
      </c>
    </row>
    <row r="1930" spans="1:61" x14ac:dyDescent="0.25">
      <c r="A1930" t="s">
        <v>2949</v>
      </c>
      <c r="B1930" t="s">
        <v>2949</v>
      </c>
      <c r="C1930">
        <f>VLOOKUP(B1930,Annotation!D:E,2,FALSE)</f>
        <v>2770</v>
      </c>
      <c r="D1930" t="str">
        <f>VLOOKUP(B1930,Annotation!D:F,3,FALSE)</f>
        <v>peptide-methionine (S)-S-oxide reductase MsrA</v>
      </c>
      <c r="G1930">
        <v>7</v>
      </c>
      <c r="H1930">
        <v>7</v>
      </c>
      <c r="I1930">
        <v>7</v>
      </c>
      <c r="J1930">
        <v>6</v>
      </c>
      <c r="K1930">
        <v>5</v>
      </c>
      <c r="L1930">
        <v>4</v>
      </c>
      <c r="M1930">
        <v>4</v>
      </c>
      <c r="N1930">
        <v>4</v>
      </c>
      <c r="O1930">
        <v>4</v>
      </c>
      <c r="P1930">
        <v>3</v>
      </c>
      <c r="Q1930">
        <v>5</v>
      </c>
      <c r="R1930">
        <v>3</v>
      </c>
      <c r="S1930">
        <v>30.3</v>
      </c>
      <c r="T1930">
        <v>24.645</v>
      </c>
      <c r="U1930">
        <v>81489000</v>
      </c>
      <c r="V1930">
        <v>5125000</v>
      </c>
      <c r="W1930">
        <v>10027000</v>
      </c>
      <c r="X1930">
        <v>3830700</v>
      </c>
      <c r="Y1930">
        <v>1967000</v>
      </c>
      <c r="Z1930">
        <v>1855200</v>
      </c>
      <c r="AA1930">
        <v>463990</v>
      </c>
      <c r="AB1930">
        <v>28168000</v>
      </c>
      <c r="AC1930">
        <v>2541600</v>
      </c>
      <c r="AD1930">
        <v>27511000</v>
      </c>
      <c r="AE1930">
        <v>9054400</v>
      </c>
      <c r="AF1930" s="5">
        <v>569450</v>
      </c>
      <c r="AG1930" s="6">
        <v>1114100</v>
      </c>
      <c r="AH1930" s="6">
        <v>425630</v>
      </c>
      <c r="AI1930" s="6">
        <f t="shared" si="540"/>
        <v>2.2497789425179088E-3</v>
      </c>
      <c r="AJ1930" s="6">
        <f t="shared" si="541"/>
        <v>2.2474030486905675E-3</v>
      </c>
      <c r="AK1930" s="6">
        <f t="shared" si="542"/>
        <v>9.7455672402084849E-4</v>
      </c>
      <c r="AL1930" s="6">
        <f t="shared" si="543"/>
        <v>3</v>
      </c>
      <c r="AM1930" s="6">
        <f t="shared" si="544"/>
        <v>1.8239129050764413E-3</v>
      </c>
      <c r="AN1930" s="7">
        <f t="shared" si="545"/>
        <v>6.0058629851219875E-4</v>
      </c>
      <c r="AO1930" s="5">
        <v>218550</v>
      </c>
      <c r="AP1930" s="6">
        <v>206140</v>
      </c>
      <c r="AQ1930" s="6">
        <v>51555</v>
      </c>
      <c r="AR1930" s="6">
        <f t="shared" si="546"/>
        <v>4.17578096466038E-4</v>
      </c>
      <c r="AS1930" s="6">
        <f t="shared" si="547"/>
        <v>4.3156094228855371E-4</v>
      </c>
      <c r="AT1930" s="6">
        <f t="shared" si="548"/>
        <v>1.2034175702427823E-4</v>
      </c>
      <c r="AU1930" s="6">
        <f t="shared" si="549"/>
        <v>3</v>
      </c>
      <c r="AV1930" s="6">
        <f t="shared" si="550"/>
        <v>3.2316026525962331E-4</v>
      </c>
      <c r="AW1930" s="7">
        <f t="shared" si="551"/>
        <v>1.4352790775416495E-4</v>
      </c>
      <c r="AX1930" s="5">
        <v>3129700</v>
      </c>
      <c r="AY1930" s="6">
        <v>282400</v>
      </c>
      <c r="AZ1930" s="6">
        <v>3056800</v>
      </c>
      <c r="BA1930" s="6">
        <f t="shared" si="552"/>
        <v>5.7854854719042578E-3</v>
      </c>
      <c r="BB1930" s="6">
        <f t="shared" si="553"/>
        <v>6.1257205217465438E-4</v>
      </c>
      <c r="BC1930" s="6">
        <f t="shared" si="554"/>
        <v>6.4383287183240306E-3</v>
      </c>
      <c r="BD1930" s="6">
        <f t="shared" si="555"/>
        <v>3</v>
      </c>
      <c r="BE1930" s="6">
        <f t="shared" si="556"/>
        <v>4.2787954141343147E-3</v>
      </c>
      <c r="BF1930" s="7">
        <f t="shared" si="557"/>
        <v>2.6060757703148321E-3</v>
      </c>
    </row>
    <row r="1931" spans="1:61" x14ac:dyDescent="0.25">
      <c r="A1931" t="s">
        <v>2950</v>
      </c>
      <c r="B1931" t="s">
        <v>2950</v>
      </c>
      <c r="C1931">
        <f>VLOOKUP(B1931,Annotation!D:E,2,FALSE)</f>
        <v>2773</v>
      </c>
      <c r="D1931" t="str">
        <f>VLOOKUP(B1931,Annotation!D:F,3,FALSE)</f>
        <v>OmpH family outer membrane protein</v>
      </c>
      <c r="G1931">
        <v>15</v>
      </c>
      <c r="H1931">
        <v>15</v>
      </c>
      <c r="I1931">
        <v>15</v>
      </c>
      <c r="J1931">
        <v>13</v>
      </c>
      <c r="K1931">
        <v>13</v>
      </c>
      <c r="L1931">
        <v>7</v>
      </c>
      <c r="M1931">
        <v>7</v>
      </c>
      <c r="N1931">
        <v>6</v>
      </c>
      <c r="O1931">
        <v>5</v>
      </c>
      <c r="P1931">
        <v>6</v>
      </c>
      <c r="Q1931">
        <v>1</v>
      </c>
      <c r="R1931">
        <v>9</v>
      </c>
      <c r="S1931">
        <v>69.3</v>
      </c>
      <c r="T1931">
        <v>20.353000000000002</v>
      </c>
      <c r="U1931">
        <v>2142100000</v>
      </c>
      <c r="V1931">
        <v>355820000</v>
      </c>
      <c r="W1931">
        <v>374840000</v>
      </c>
      <c r="X1931">
        <v>269810000</v>
      </c>
      <c r="Y1931">
        <v>372220000</v>
      </c>
      <c r="Z1931">
        <v>260060000</v>
      </c>
      <c r="AA1931">
        <v>141920000</v>
      </c>
      <c r="AB1931">
        <v>239620000</v>
      </c>
      <c r="AC1931">
        <v>195960</v>
      </c>
      <c r="AD1931">
        <v>127600000</v>
      </c>
      <c r="AE1931">
        <v>214210000</v>
      </c>
      <c r="AF1931" s="5">
        <v>35582000</v>
      </c>
      <c r="AG1931" s="6">
        <v>37484000</v>
      </c>
      <c r="AH1931" s="6">
        <v>26981000</v>
      </c>
      <c r="AI1931" s="6">
        <f t="shared" si="540"/>
        <v>0.14057710831973347</v>
      </c>
      <c r="AJ1931" s="6">
        <f t="shared" si="541"/>
        <v>7.5614088391632028E-2</v>
      </c>
      <c r="AK1931" s="6">
        <f t="shared" si="542"/>
        <v>6.1777870382272192E-2</v>
      </c>
      <c r="AL1931" s="6">
        <f t="shared" si="543"/>
        <v>3</v>
      </c>
      <c r="AM1931" s="6">
        <f t="shared" si="544"/>
        <v>9.2656355697879222E-2</v>
      </c>
      <c r="AN1931" s="7">
        <f t="shared" si="545"/>
        <v>3.4352672201585228E-2</v>
      </c>
      <c r="AO1931" s="5">
        <v>37222000</v>
      </c>
      <c r="AP1931" s="6">
        <v>26006000</v>
      </c>
      <c r="AQ1931" s="6">
        <v>14192000</v>
      </c>
      <c r="AR1931" s="6">
        <f t="shared" si="546"/>
        <v>7.1119157660301371E-2</v>
      </c>
      <c r="AS1931" s="6">
        <f t="shared" si="547"/>
        <v>5.4444425464034774E-2</v>
      </c>
      <c r="AT1931" s="6">
        <f t="shared" si="548"/>
        <v>3.3127537885531112E-2</v>
      </c>
      <c r="AU1931" s="6">
        <f t="shared" si="549"/>
        <v>3</v>
      </c>
      <c r="AV1931" s="6">
        <f t="shared" si="550"/>
        <v>5.289704033662241E-2</v>
      </c>
      <c r="AW1931" s="7">
        <f t="shared" si="551"/>
        <v>1.5548560358375775E-2</v>
      </c>
      <c r="AX1931" s="5">
        <v>23962000</v>
      </c>
      <c r="AY1931" s="6">
        <v>19596</v>
      </c>
      <c r="AZ1931" s="6">
        <v>12760000</v>
      </c>
      <c r="BA1931" s="6">
        <f t="shared" si="552"/>
        <v>4.4295556404054644E-2</v>
      </c>
      <c r="BB1931" s="6">
        <f t="shared" si="553"/>
        <v>4.2506947359824807E-5</v>
      </c>
      <c r="BC1931" s="6">
        <f t="shared" si="554"/>
        <v>2.6875515063404423E-2</v>
      </c>
      <c r="BD1931" s="6">
        <f t="shared" si="555"/>
        <v>3</v>
      </c>
      <c r="BE1931" s="6">
        <f t="shared" si="556"/>
        <v>2.3737859471606299E-2</v>
      </c>
      <c r="BF1931" s="7">
        <f t="shared" si="557"/>
        <v>1.820195517911424E-2</v>
      </c>
      <c r="BH1931" t="s">
        <v>2951</v>
      </c>
      <c r="BI1931" t="s">
        <v>2952</v>
      </c>
    </row>
    <row r="1932" spans="1:61" x14ac:dyDescent="0.25">
      <c r="A1932" t="s">
        <v>2953</v>
      </c>
      <c r="B1932" t="s">
        <v>2953</v>
      </c>
      <c r="C1932">
        <f>VLOOKUP(B1932,Annotation!D:E,2,FALSE)</f>
        <v>2774</v>
      </c>
      <c r="D1932" t="str">
        <f>VLOOKUP(B1932,Annotation!D:F,3,FALSE)</f>
        <v>DUF2254 domain-containing protein</v>
      </c>
      <c r="G1932">
        <v>4</v>
      </c>
      <c r="H1932">
        <v>4</v>
      </c>
      <c r="I1932">
        <v>4</v>
      </c>
      <c r="J1932">
        <v>1</v>
      </c>
      <c r="K1932">
        <v>4</v>
      </c>
      <c r="L1932">
        <v>3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9.5</v>
      </c>
      <c r="T1932">
        <v>48.808</v>
      </c>
      <c r="U1932">
        <v>11244000</v>
      </c>
      <c r="V1932">
        <v>1511900</v>
      </c>
      <c r="W1932">
        <v>7310500</v>
      </c>
      <c r="X1932">
        <v>2421300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749580</v>
      </c>
      <c r="AF1932" s="5">
        <v>100790</v>
      </c>
      <c r="AG1932" s="6">
        <v>487370</v>
      </c>
      <c r="AH1932" s="6">
        <v>161420</v>
      </c>
      <c r="AI1932" s="6">
        <f t="shared" si="540"/>
        <v>3.98200403224831E-4</v>
      </c>
      <c r="AJ1932" s="6">
        <f t="shared" si="541"/>
        <v>9.831404935286977E-4</v>
      </c>
      <c r="AK1932" s="6">
        <f t="shared" si="542"/>
        <v>3.6960023116661269E-4</v>
      </c>
      <c r="AL1932" s="6">
        <f t="shared" si="543"/>
        <v>3</v>
      </c>
      <c r="AM1932" s="6">
        <f t="shared" si="544"/>
        <v>5.8364704264004706E-4</v>
      </c>
      <c r="AN1932" s="7">
        <f t="shared" si="545"/>
        <v>2.8272572744343817E-4</v>
      </c>
      <c r="AO1932" s="5">
        <v>0</v>
      </c>
      <c r="AP1932" s="6">
        <v>0</v>
      </c>
      <c r="AQ1932" s="6">
        <v>0</v>
      </c>
      <c r="AR1932" s="6">
        <f t="shared" si="546"/>
        <v>0</v>
      </c>
      <c r="AS1932" s="6">
        <f t="shared" si="547"/>
        <v>0</v>
      </c>
      <c r="AT1932" s="6">
        <f t="shared" si="548"/>
        <v>0</v>
      </c>
      <c r="AU1932" s="6">
        <f t="shared" si="549"/>
        <v>0</v>
      </c>
      <c r="AV1932" s="6">
        <f t="shared" si="550"/>
        <v>0</v>
      </c>
      <c r="AW1932" s="7">
        <f t="shared" si="551"/>
        <v>0</v>
      </c>
      <c r="AX1932" s="5">
        <v>0</v>
      </c>
      <c r="AY1932" s="6">
        <v>0</v>
      </c>
      <c r="AZ1932" s="6">
        <v>0</v>
      </c>
      <c r="BA1932" s="6">
        <f t="shared" si="552"/>
        <v>0</v>
      </c>
      <c r="BB1932" s="6">
        <f t="shared" si="553"/>
        <v>0</v>
      </c>
      <c r="BC1932" s="6">
        <f t="shared" si="554"/>
        <v>0</v>
      </c>
      <c r="BD1932" s="6">
        <f t="shared" si="555"/>
        <v>0</v>
      </c>
      <c r="BE1932" s="6">
        <f t="shared" si="556"/>
        <v>0</v>
      </c>
      <c r="BF1932" s="7">
        <f t="shared" si="557"/>
        <v>0</v>
      </c>
    </row>
    <row r="1933" spans="1:61" x14ac:dyDescent="0.25">
      <c r="A1933" t="s">
        <v>2954</v>
      </c>
      <c r="B1933" t="s">
        <v>2954</v>
      </c>
      <c r="C1933">
        <f>VLOOKUP(B1933,Annotation!D:E,2,FALSE)</f>
        <v>2775</v>
      </c>
      <c r="D1933" t="str">
        <f>VLOOKUP(B1933,Annotation!D:F,3,FALSE)</f>
        <v>tRNA (adenosine(37)-N6)-dimethylallyltransferase MiaA</v>
      </c>
      <c r="G1933">
        <v>10</v>
      </c>
      <c r="H1933">
        <v>10</v>
      </c>
      <c r="I1933">
        <v>10</v>
      </c>
      <c r="J1933">
        <v>8</v>
      </c>
      <c r="K1933">
        <v>9</v>
      </c>
      <c r="L1933">
        <v>2</v>
      </c>
      <c r="M1933">
        <v>3</v>
      </c>
      <c r="N1933">
        <v>2</v>
      </c>
      <c r="O1933">
        <v>0</v>
      </c>
      <c r="P1933">
        <v>0</v>
      </c>
      <c r="Q1933">
        <v>1</v>
      </c>
      <c r="R1933">
        <v>2</v>
      </c>
      <c r="S1933">
        <v>39.5</v>
      </c>
      <c r="T1933">
        <v>35.203000000000003</v>
      </c>
      <c r="U1933">
        <v>54840000</v>
      </c>
      <c r="V1933">
        <v>8115600</v>
      </c>
      <c r="W1933">
        <v>26663000</v>
      </c>
      <c r="X1933">
        <v>627040</v>
      </c>
      <c r="Y1933">
        <v>18811000</v>
      </c>
      <c r="Z1933">
        <v>448560</v>
      </c>
      <c r="AA1933">
        <v>0</v>
      </c>
      <c r="AB1933">
        <v>0</v>
      </c>
      <c r="AC1933">
        <v>0</v>
      </c>
      <c r="AD1933">
        <v>174560</v>
      </c>
      <c r="AE1933">
        <v>3427500</v>
      </c>
      <c r="AF1933" s="5">
        <v>507220</v>
      </c>
      <c r="AG1933" s="6">
        <v>1666500</v>
      </c>
      <c r="AH1933" s="6">
        <v>39190</v>
      </c>
      <c r="AI1933" s="6">
        <f t="shared" si="540"/>
        <v>2.0039211084799959E-3</v>
      </c>
      <c r="AJ1933" s="6">
        <f t="shared" si="541"/>
        <v>3.3617244238783157E-3</v>
      </c>
      <c r="AK1933" s="6">
        <f t="shared" si="542"/>
        <v>8.9732579974102043E-5</v>
      </c>
      <c r="AL1933" s="6">
        <f t="shared" si="543"/>
        <v>3</v>
      </c>
      <c r="AM1933" s="6">
        <f t="shared" si="544"/>
        <v>1.8184593707774711E-3</v>
      </c>
      <c r="AN1933" s="7">
        <f t="shared" si="545"/>
        <v>1.3422070627037281E-3</v>
      </c>
      <c r="AO1933" s="5">
        <v>1175700</v>
      </c>
      <c r="AP1933" s="6">
        <v>28035</v>
      </c>
      <c r="AQ1933" s="6">
        <v>0</v>
      </c>
      <c r="AR1933" s="6">
        <f t="shared" si="546"/>
        <v>2.2463810021282125E-3</v>
      </c>
      <c r="AS1933" s="6">
        <f t="shared" si="547"/>
        <v>5.8692204409913658E-5</v>
      </c>
      <c r="AT1933" s="6">
        <f t="shared" si="548"/>
        <v>0</v>
      </c>
      <c r="AU1933" s="6">
        <f t="shared" si="549"/>
        <v>2</v>
      </c>
      <c r="AV1933" s="6">
        <f t="shared" si="550"/>
        <v>1.1525366032690632E-3</v>
      </c>
      <c r="AW1933" s="7">
        <f t="shared" si="551"/>
        <v>1.0453949098170818E-3</v>
      </c>
      <c r="AX1933" s="5">
        <v>0</v>
      </c>
      <c r="AY1933" s="6">
        <v>0</v>
      </c>
      <c r="AZ1933" s="6">
        <v>10910</v>
      </c>
      <c r="BA1933" s="6">
        <f t="shared" si="552"/>
        <v>0</v>
      </c>
      <c r="BB1933" s="6">
        <f t="shared" si="553"/>
        <v>0</v>
      </c>
      <c r="BC1933" s="6">
        <f t="shared" si="554"/>
        <v>2.297898662552839E-5</v>
      </c>
      <c r="BD1933" s="6">
        <f t="shared" si="555"/>
        <v>1</v>
      </c>
      <c r="BE1933" s="6">
        <f t="shared" si="556"/>
        <v>0</v>
      </c>
      <c r="BF1933" s="7">
        <f t="shared" si="557"/>
        <v>0</v>
      </c>
    </row>
    <row r="1934" spans="1:61" x14ac:dyDescent="0.25">
      <c r="A1934" t="s">
        <v>2955</v>
      </c>
      <c r="B1934" t="s">
        <v>2955</v>
      </c>
      <c r="C1934">
        <f>VLOOKUP(B1934,Annotation!D:E,2,FALSE)</f>
        <v>2776</v>
      </c>
      <c r="D1934" t="str">
        <f>VLOOKUP(B1934,Annotation!D:F,3,FALSE)</f>
        <v>ion transporter</v>
      </c>
      <c r="G1934">
        <v>3</v>
      </c>
      <c r="H1934">
        <v>3</v>
      </c>
      <c r="I1934">
        <v>3</v>
      </c>
      <c r="J1934">
        <v>2</v>
      </c>
      <c r="K1934">
        <v>3</v>
      </c>
      <c r="L1934">
        <v>1</v>
      </c>
      <c r="M1934">
        <v>3</v>
      </c>
      <c r="N1934">
        <v>1</v>
      </c>
      <c r="O1934">
        <v>1</v>
      </c>
      <c r="P1934">
        <v>2</v>
      </c>
      <c r="Q1934">
        <v>3</v>
      </c>
      <c r="R1934">
        <v>2</v>
      </c>
      <c r="S1934">
        <v>11.6</v>
      </c>
      <c r="T1934">
        <v>30.878</v>
      </c>
      <c r="U1934">
        <v>23423000</v>
      </c>
      <c r="V1934">
        <v>908180</v>
      </c>
      <c r="W1934">
        <v>6150500</v>
      </c>
      <c r="X1934">
        <v>8443300</v>
      </c>
      <c r="Y1934">
        <v>772610</v>
      </c>
      <c r="Z1934">
        <v>564990</v>
      </c>
      <c r="AA1934">
        <v>1274000</v>
      </c>
      <c r="AB1934">
        <v>2248300</v>
      </c>
      <c r="AC1934">
        <v>2648300</v>
      </c>
      <c r="AD1934">
        <v>413010</v>
      </c>
      <c r="AE1934">
        <v>3903900</v>
      </c>
      <c r="AF1934" s="5">
        <v>151360</v>
      </c>
      <c r="AG1934" s="6">
        <v>1025100</v>
      </c>
      <c r="AH1934" s="6">
        <v>1407200</v>
      </c>
      <c r="AI1934" s="6">
        <f t="shared" si="540"/>
        <v>5.9799199357188631E-4</v>
      </c>
      <c r="AJ1934" s="6">
        <f t="shared" si="541"/>
        <v>2.067869011051702E-3</v>
      </c>
      <c r="AK1934" s="6">
        <f t="shared" si="542"/>
        <v>3.2220384419381575E-3</v>
      </c>
      <c r="AL1934" s="6">
        <f t="shared" si="543"/>
        <v>3</v>
      </c>
      <c r="AM1934" s="6">
        <f t="shared" si="544"/>
        <v>1.9626331488539154E-3</v>
      </c>
      <c r="AN1934" s="7">
        <f t="shared" si="545"/>
        <v>1.0738438374410853E-3</v>
      </c>
      <c r="AO1934" s="5">
        <v>128770</v>
      </c>
      <c r="AP1934" s="6">
        <v>94165</v>
      </c>
      <c r="AQ1934" s="6">
        <v>212330</v>
      </c>
      <c r="AR1934" s="6">
        <f t="shared" si="546"/>
        <v>2.4603766406740659E-4</v>
      </c>
      <c r="AS1934" s="6">
        <f t="shared" si="547"/>
        <v>1.9713755763365511E-4</v>
      </c>
      <c r="AT1934" s="6">
        <f t="shared" si="548"/>
        <v>4.9562923613548631E-4</v>
      </c>
      <c r="AU1934" s="6">
        <f t="shared" si="549"/>
        <v>3</v>
      </c>
      <c r="AV1934" s="6">
        <f t="shared" si="550"/>
        <v>3.1293481927884931E-4</v>
      </c>
      <c r="AW1934" s="7">
        <f t="shared" si="551"/>
        <v>1.3071787066107433E-4</v>
      </c>
      <c r="AX1934" s="5">
        <v>374720</v>
      </c>
      <c r="AY1934" s="6">
        <v>441380</v>
      </c>
      <c r="AZ1934" s="6">
        <v>68836</v>
      </c>
      <c r="BA1934" s="6">
        <f t="shared" si="552"/>
        <v>6.926980592491176E-4</v>
      </c>
      <c r="BB1934" s="6">
        <f t="shared" si="553"/>
        <v>9.5742582290668889E-4</v>
      </c>
      <c r="BC1934" s="6">
        <f t="shared" si="554"/>
        <v>1.4498455759439708E-4</v>
      </c>
      <c r="BD1934" s="6">
        <f t="shared" si="555"/>
        <v>3</v>
      </c>
      <c r="BE1934" s="6">
        <f t="shared" si="556"/>
        <v>5.9836947991673457E-4</v>
      </c>
      <c r="BF1934" s="7">
        <f t="shared" si="557"/>
        <v>3.3831800923067308E-4</v>
      </c>
    </row>
    <row r="1935" spans="1:61" x14ac:dyDescent="0.25">
      <c r="A1935" t="s">
        <v>2956</v>
      </c>
      <c r="B1935" t="s">
        <v>2956</v>
      </c>
      <c r="C1935">
        <f>VLOOKUP(B1935,Annotation!D:E,2,FALSE)</f>
        <v>2777</v>
      </c>
      <c r="D1935" t="str">
        <f>VLOOKUP(B1935,Annotation!D:F,3,FALSE)</f>
        <v>fumarylacetoacetase</v>
      </c>
      <c r="G1935">
        <v>26</v>
      </c>
      <c r="H1935">
        <v>26</v>
      </c>
      <c r="I1935">
        <v>26</v>
      </c>
      <c r="J1935">
        <v>19</v>
      </c>
      <c r="K1935">
        <v>19</v>
      </c>
      <c r="L1935">
        <v>14</v>
      </c>
      <c r="M1935">
        <v>17</v>
      </c>
      <c r="N1935">
        <v>15</v>
      </c>
      <c r="O1935">
        <v>20</v>
      </c>
      <c r="P1935">
        <v>17</v>
      </c>
      <c r="Q1935">
        <v>19</v>
      </c>
      <c r="R1935">
        <v>20</v>
      </c>
      <c r="S1935">
        <v>65.400000000000006</v>
      </c>
      <c r="T1935">
        <v>47.677</v>
      </c>
      <c r="U1935">
        <v>6859200000</v>
      </c>
      <c r="V1935">
        <v>299980000</v>
      </c>
      <c r="W1935">
        <v>1091400000</v>
      </c>
      <c r="X1935">
        <v>719320000</v>
      </c>
      <c r="Y1935">
        <v>560520000</v>
      </c>
      <c r="Z1935">
        <v>314860000</v>
      </c>
      <c r="AA1935">
        <v>835050000</v>
      </c>
      <c r="AB1935">
        <v>1020800000</v>
      </c>
      <c r="AC1935">
        <v>1204700000</v>
      </c>
      <c r="AD1935">
        <v>812660000</v>
      </c>
      <c r="AE1935">
        <v>361010000</v>
      </c>
      <c r="AF1935" s="5">
        <v>15789000</v>
      </c>
      <c r="AG1935" s="6">
        <v>57442000</v>
      </c>
      <c r="AH1935" s="6">
        <v>37859000</v>
      </c>
      <c r="AI1935" s="6">
        <f t="shared" si="540"/>
        <v>6.2379067035587425E-2</v>
      </c>
      <c r="AJ1935" s="6">
        <f t="shared" si="541"/>
        <v>0.11587409202305321</v>
      </c>
      <c r="AK1935" s="6">
        <f t="shared" si="542"/>
        <v>8.6685015188556494E-2</v>
      </c>
      <c r="AL1935" s="6">
        <f t="shared" si="543"/>
        <v>3</v>
      </c>
      <c r="AM1935" s="6">
        <f t="shared" si="544"/>
        <v>8.8312724749065707E-2</v>
      </c>
      <c r="AN1935" s="7">
        <f t="shared" si="545"/>
        <v>2.1869560328036292E-2</v>
      </c>
      <c r="AO1935" s="5">
        <v>29501000</v>
      </c>
      <c r="AP1935" s="6">
        <v>16572000</v>
      </c>
      <c r="AQ1935" s="6">
        <v>43950000</v>
      </c>
      <c r="AR1935" s="6">
        <f t="shared" si="546"/>
        <v>5.6366833328046609E-2</v>
      </c>
      <c r="AS1935" s="6">
        <f t="shared" si="547"/>
        <v>3.4694032868952708E-2</v>
      </c>
      <c r="AT1935" s="6">
        <f t="shared" si="548"/>
        <v>0.10258985978502624</v>
      </c>
      <c r="AU1935" s="6">
        <f t="shared" si="549"/>
        <v>3</v>
      </c>
      <c r="AV1935" s="6">
        <f t="shared" si="550"/>
        <v>6.4550241994008523E-2</v>
      </c>
      <c r="AW1935" s="7">
        <f t="shared" si="551"/>
        <v>2.831591968251498E-2</v>
      </c>
      <c r="AX1935" s="5">
        <v>53725000</v>
      </c>
      <c r="AY1935" s="6">
        <v>63403000</v>
      </c>
      <c r="AZ1935" s="6">
        <v>42772000</v>
      </c>
      <c r="BA1935" s="6">
        <f t="shared" si="552"/>
        <v>9.9314696928797089E-2</v>
      </c>
      <c r="BB1935" s="6">
        <f t="shared" si="553"/>
        <v>0.13753153620407083</v>
      </c>
      <c r="BC1935" s="6">
        <f t="shared" si="554"/>
        <v>9.0087737483693892E-2</v>
      </c>
      <c r="BD1935" s="6">
        <f t="shared" si="555"/>
        <v>3</v>
      </c>
      <c r="BE1935" s="6">
        <f t="shared" si="556"/>
        <v>0.10897799020552061</v>
      </c>
      <c r="BF1935" s="7">
        <f t="shared" si="557"/>
        <v>2.0538791541355569E-2</v>
      </c>
      <c r="BH1935" t="s">
        <v>2957</v>
      </c>
      <c r="BI1935" t="s">
        <v>2958</v>
      </c>
    </row>
    <row r="1936" spans="1:61" x14ac:dyDescent="0.25">
      <c r="A1936" t="s">
        <v>2959</v>
      </c>
      <c r="B1936" t="s">
        <v>2959</v>
      </c>
      <c r="C1936">
        <f>VLOOKUP(B1936,Annotation!D:E,2,FALSE)</f>
        <v>2778</v>
      </c>
      <c r="D1936" t="str">
        <f>VLOOKUP(B1936,Annotation!D:F,3,FALSE)</f>
        <v>serine hydroxymethyltransferase</v>
      </c>
      <c r="G1936">
        <v>38</v>
      </c>
      <c r="H1936">
        <v>38</v>
      </c>
      <c r="I1936">
        <v>38</v>
      </c>
      <c r="J1936">
        <v>31</v>
      </c>
      <c r="K1936">
        <v>34</v>
      </c>
      <c r="L1936">
        <v>27</v>
      </c>
      <c r="M1936">
        <v>19</v>
      </c>
      <c r="N1936">
        <v>17</v>
      </c>
      <c r="O1936">
        <v>20</v>
      </c>
      <c r="P1936">
        <v>21</v>
      </c>
      <c r="Q1936">
        <v>26</v>
      </c>
      <c r="R1936">
        <v>23</v>
      </c>
      <c r="S1936">
        <v>77.400000000000006</v>
      </c>
      <c r="T1936">
        <v>46.198</v>
      </c>
      <c r="U1936">
        <v>14476000000</v>
      </c>
      <c r="V1936">
        <v>1036400000</v>
      </c>
      <c r="W1936">
        <v>2110400000</v>
      </c>
      <c r="X1936">
        <v>1715500000</v>
      </c>
      <c r="Y1936">
        <v>1790100000</v>
      </c>
      <c r="Z1936">
        <v>476560000</v>
      </c>
      <c r="AA1936">
        <v>1819300000</v>
      </c>
      <c r="AB1936">
        <v>1375600000</v>
      </c>
      <c r="AC1936">
        <v>2724000000</v>
      </c>
      <c r="AD1936">
        <v>1428000000</v>
      </c>
      <c r="AE1936">
        <v>579040000</v>
      </c>
      <c r="AF1936" s="5">
        <v>41455000</v>
      </c>
      <c r="AG1936" s="6">
        <v>84418000</v>
      </c>
      <c r="AH1936" s="6">
        <v>68622000</v>
      </c>
      <c r="AI1936" s="6">
        <f t="shared" si="540"/>
        <v>0.16378011425424516</v>
      </c>
      <c r="AJ1936" s="6">
        <f t="shared" si="541"/>
        <v>0.17029106055503127</v>
      </c>
      <c r="AK1936" s="6">
        <f t="shared" si="542"/>
        <v>0.157122457335617</v>
      </c>
      <c r="AL1936" s="6">
        <f t="shared" si="543"/>
        <v>3</v>
      </c>
      <c r="AM1936" s="6">
        <f t="shared" si="544"/>
        <v>0.16373121071496446</v>
      </c>
      <c r="AN1936" s="7">
        <f t="shared" si="545"/>
        <v>5.3761709642153044E-3</v>
      </c>
      <c r="AO1936" s="5">
        <v>71605000</v>
      </c>
      <c r="AP1936" s="6">
        <v>19062000</v>
      </c>
      <c r="AQ1936" s="6">
        <v>72773000</v>
      </c>
      <c r="AR1936" s="6">
        <f t="shared" si="546"/>
        <v>0.13681390801853421</v>
      </c>
      <c r="AS1936" s="6">
        <f t="shared" si="547"/>
        <v>3.9906930638907587E-2</v>
      </c>
      <c r="AT1936" s="6">
        <f t="shared" si="548"/>
        <v>0.16986966703380468</v>
      </c>
      <c r="AU1936" s="6">
        <f t="shared" si="549"/>
        <v>3</v>
      </c>
      <c r="AV1936" s="6">
        <f t="shared" si="550"/>
        <v>0.11553016856374883</v>
      </c>
      <c r="AW1936" s="7">
        <f t="shared" si="551"/>
        <v>5.515025770079874E-2</v>
      </c>
      <c r="AX1936" s="5">
        <v>55026000</v>
      </c>
      <c r="AY1936" s="6">
        <v>108960000</v>
      </c>
      <c r="AZ1936" s="6">
        <v>57121000</v>
      </c>
      <c r="BA1936" s="6">
        <f t="shared" si="552"/>
        <v>0.1017196931261794</v>
      </c>
      <c r="BB1936" s="6">
        <f t="shared" si="553"/>
        <v>0.23635216290704791</v>
      </c>
      <c r="BC1936" s="6">
        <f t="shared" si="554"/>
        <v>0.12031005454049562</v>
      </c>
      <c r="BD1936" s="6">
        <f t="shared" si="555"/>
        <v>3</v>
      </c>
      <c r="BE1936" s="6">
        <f t="shared" si="556"/>
        <v>0.15279397019124097</v>
      </c>
      <c r="BF1936" s="7">
        <f t="shared" si="557"/>
        <v>5.9570009578801056E-2</v>
      </c>
      <c r="BH1936" t="s">
        <v>2960</v>
      </c>
      <c r="BI1936" t="s">
        <v>2961</v>
      </c>
    </row>
    <row r="1937" spans="1:61" x14ac:dyDescent="0.25">
      <c r="A1937" t="s">
        <v>2962</v>
      </c>
      <c r="B1937" t="s">
        <v>2962</v>
      </c>
      <c r="C1937">
        <f>VLOOKUP(B1937,Annotation!D:E,2,FALSE)</f>
        <v>2785</v>
      </c>
      <c r="D1937" t="str">
        <f>VLOOKUP(B1937,Annotation!D:F,3,FALSE)</f>
        <v>DNA recombination protein RmuC</v>
      </c>
      <c r="G1937">
        <v>12</v>
      </c>
      <c r="H1937">
        <v>12</v>
      </c>
      <c r="I1937">
        <v>12</v>
      </c>
      <c r="J1937">
        <v>10</v>
      </c>
      <c r="K1937">
        <v>7</v>
      </c>
      <c r="L1937">
        <v>4</v>
      </c>
      <c r="M1937">
        <v>1</v>
      </c>
      <c r="N1937">
        <v>1</v>
      </c>
      <c r="O1937">
        <v>1</v>
      </c>
      <c r="P1937">
        <v>2</v>
      </c>
      <c r="Q1937">
        <v>1</v>
      </c>
      <c r="R1937">
        <v>1</v>
      </c>
      <c r="S1937">
        <v>26.4</v>
      </c>
      <c r="T1937">
        <v>51.88</v>
      </c>
      <c r="U1937">
        <v>27235000</v>
      </c>
      <c r="V1937">
        <v>5548900</v>
      </c>
      <c r="W1937">
        <v>11281000</v>
      </c>
      <c r="X1937">
        <v>4895900</v>
      </c>
      <c r="Y1937">
        <v>725940</v>
      </c>
      <c r="Z1937">
        <v>317610</v>
      </c>
      <c r="AA1937">
        <v>1018100</v>
      </c>
      <c r="AB1937">
        <v>2199600</v>
      </c>
      <c r="AC1937">
        <v>968030</v>
      </c>
      <c r="AD1937">
        <v>279810</v>
      </c>
      <c r="AE1937">
        <v>1089400</v>
      </c>
      <c r="AF1937" s="5">
        <v>221960</v>
      </c>
      <c r="AG1937" s="6">
        <v>451230</v>
      </c>
      <c r="AH1937" s="6">
        <v>195840</v>
      </c>
      <c r="AI1937" s="6">
        <f t="shared" si="540"/>
        <v>8.7691796308942847E-4</v>
      </c>
      <c r="AJ1937" s="6">
        <f t="shared" si="541"/>
        <v>9.102375708290502E-4</v>
      </c>
      <c r="AK1937" s="6">
        <f t="shared" si="542"/>
        <v>4.4841103501220062E-4</v>
      </c>
      <c r="AL1937" s="6">
        <f t="shared" si="543"/>
        <v>3</v>
      </c>
      <c r="AM1937" s="6">
        <f t="shared" si="544"/>
        <v>7.4518885631022654E-4</v>
      </c>
      <c r="AN1937" s="7">
        <f t="shared" si="545"/>
        <v>2.1029400922800565E-4</v>
      </c>
      <c r="AO1937" s="5">
        <v>29038</v>
      </c>
      <c r="AP1937" s="6">
        <v>12705</v>
      </c>
      <c r="AQ1937" s="6">
        <v>40723</v>
      </c>
      <c r="AR1937" s="6">
        <f t="shared" si="546"/>
        <v>5.5482190643700806E-5</v>
      </c>
      <c r="AS1937" s="6">
        <f t="shared" si="547"/>
        <v>2.6598339826215557E-5</v>
      </c>
      <c r="AT1937" s="6">
        <f t="shared" si="548"/>
        <v>9.50572664397184E-5</v>
      </c>
      <c r="AU1937" s="6">
        <f t="shared" si="549"/>
        <v>3</v>
      </c>
      <c r="AV1937" s="6">
        <f t="shared" si="550"/>
        <v>5.9045932303211582E-5</v>
      </c>
      <c r="AW1937" s="7">
        <f t="shared" si="551"/>
        <v>2.8061614936065736E-5</v>
      </c>
      <c r="AX1937" s="5">
        <v>87983</v>
      </c>
      <c r="AY1937" s="6">
        <v>38721</v>
      </c>
      <c r="AZ1937" s="6">
        <v>11192</v>
      </c>
      <c r="BA1937" s="6">
        <f t="shared" si="552"/>
        <v>1.6264318250137466E-4</v>
      </c>
      <c r="BB1937" s="6">
        <f t="shared" si="553"/>
        <v>8.3992218244528289E-5</v>
      </c>
      <c r="BC1937" s="6">
        <f t="shared" si="554"/>
        <v>2.3572943933355979E-5</v>
      </c>
      <c r="BD1937" s="6">
        <f t="shared" si="555"/>
        <v>3</v>
      </c>
      <c r="BE1937" s="6">
        <f t="shared" si="556"/>
        <v>9.0069448226419652E-5</v>
      </c>
      <c r="BF1937" s="7">
        <f t="shared" si="557"/>
        <v>5.6937581947433196E-5</v>
      </c>
    </row>
    <row r="1938" spans="1:61" x14ac:dyDescent="0.25">
      <c r="A1938" t="s">
        <v>2963</v>
      </c>
      <c r="B1938" t="s">
        <v>2963</v>
      </c>
      <c r="C1938">
        <f>VLOOKUP(B1938,Annotation!D:E,2,FALSE)</f>
        <v>2786</v>
      </c>
      <c r="D1938" t="str">
        <f>VLOOKUP(B1938,Annotation!D:F,3,FALSE)</f>
        <v>acyltransferase</v>
      </c>
      <c r="G1938">
        <v>8</v>
      </c>
      <c r="H1938">
        <v>8</v>
      </c>
      <c r="I1938">
        <v>8</v>
      </c>
      <c r="J1938">
        <v>6</v>
      </c>
      <c r="K1938">
        <v>5</v>
      </c>
      <c r="L1938">
        <v>3</v>
      </c>
      <c r="M1938">
        <v>3</v>
      </c>
      <c r="N1938">
        <v>2</v>
      </c>
      <c r="O1938">
        <v>3</v>
      </c>
      <c r="P1938">
        <v>3</v>
      </c>
      <c r="Q1938">
        <v>1</v>
      </c>
      <c r="R1938">
        <v>4</v>
      </c>
      <c r="S1938">
        <v>46.9</v>
      </c>
      <c r="T1938">
        <v>20.710999999999999</v>
      </c>
      <c r="U1938">
        <v>19026000</v>
      </c>
      <c r="V1938">
        <v>4271800</v>
      </c>
      <c r="W1938">
        <v>5673900</v>
      </c>
      <c r="X1938">
        <v>2532500</v>
      </c>
      <c r="Y1938">
        <v>1102500</v>
      </c>
      <c r="Z1938">
        <v>857110</v>
      </c>
      <c r="AA1938">
        <v>232100</v>
      </c>
      <c r="AB1938">
        <v>1594700</v>
      </c>
      <c r="AC1938">
        <v>187710</v>
      </c>
      <c r="AD1938">
        <v>2573700</v>
      </c>
      <c r="AE1938">
        <v>1585500</v>
      </c>
      <c r="AF1938" s="5">
        <v>355990</v>
      </c>
      <c r="AG1938" s="6">
        <v>472820</v>
      </c>
      <c r="AH1938" s="6">
        <v>211040</v>
      </c>
      <c r="AI1938" s="6">
        <f t="shared" si="540"/>
        <v>1.4064427179681276E-3</v>
      </c>
      <c r="AJ1938" s="6">
        <f t="shared" si="541"/>
        <v>9.5378970422930998E-4</v>
      </c>
      <c r="AK1938" s="6">
        <f t="shared" si="542"/>
        <v>4.8321417906952016E-4</v>
      </c>
      <c r="AL1938" s="6">
        <f t="shared" si="543"/>
        <v>3</v>
      </c>
      <c r="AM1938" s="6">
        <f t="shared" si="544"/>
        <v>9.4781553375565249E-4</v>
      </c>
      <c r="AN1938" s="7">
        <f t="shared" si="545"/>
        <v>3.7693014542383545E-4</v>
      </c>
      <c r="AO1938" s="5">
        <v>91876</v>
      </c>
      <c r="AP1938" s="6">
        <v>71426</v>
      </c>
      <c r="AQ1938" s="6">
        <v>19342</v>
      </c>
      <c r="AR1938" s="6">
        <f t="shared" si="546"/>
        <v>1.7554520791998951E-4</v>
      </c>
      <c r="AS1938" s="6">
        <f t="shared" si="547"/>
        <v>1.4953270526779004E-4</v>
      </c>
      <c r="AT1938" s="6">
        <f t="shared" si="548"/>
        <v>4.5148875266484137E-5</v>
      </c>
      <c r="AU1938" s="6">
        <f t="shared" si="549"/>
        <v>3</v>
      </c>
      <c r="AV1938" s="6">
        <f t="shared" si="550"/>
        <v>1.2340892948475455E-4</v>
      </c>
      <c r="AW1938" s="7">
        <f t="shared" si="551"/>
        <v>5.6347964401225363E-5</v>
      </c>
      <c r="AX1938" s="5">
        <v>132890</v>
      </c>
      <c r="AY1938" s="6">
        <v>15642</v>
      </c>
      <c r="AZ1938" s="6">
        <v>214480</v>
      </c>
      <c r="BA1938" s="6">
        <f t="shared" si="552"/>
        <v>2.4565714425068115E-4</v>
      </c>
      <c r="BB1938" s="6">
        <f t="shared" si="553"/>
        <v>3.3930070963583366E-5</v>
      </c>
      <c r="BC1938" s="6">
        <f t="shared" si="554"/>
        <v>4.5174455100305483E-4</v>
      </c>
      <c r="BD1938" s="6">
        <f t="shared" si="555"/>
        <v>3</v>
      </c>
      <c r="BE1938" s="6">
        <f t="shared" si="556"/>
        <v>2.4377725540577314E-4</v>
      </c>
      <c r="BF1938" s="7">
        <f t="shared" si="557"/>
        <v>1.7057722673169745E-4</v>
      </c>
    </row>
    <row r="1939" spans="1:61" x14ac:dyDescent="0.25">
      <c r="A1939" t="s">
        <v>2964</v>
      </c>
      <c r="B1939" t="s">
        <v>2964</v>
      </c>
      <c r="C1939">
        <f>VLOOKUP(B1939,Annotation!D:E,2,FALSE)</f>
        <v>2787</v>
      </c>
      <c r="D1939" t="str">
        <f>VLOOKUP(B1939,Annotation!D:F,3,FALSE)</f>
        <v>peptidase T</v>
      </c>
      <c r="G1939">
        <v>8</v>
      </c>
      <c r="H1939">
        <v>8</v>
      </c>
      <c r="I1939">
        <v>8</v>
      </c>
      <c r="J1939">
        <v>6</v>
      </c>
      <c r="K1939">
        <v>4</v>
      </c>
      <c r="L1939">
        <v>2</v>
      </c>
      <c r="M1939">
        <v>1</v>
      </c>
      <c r="N1939">
        <v>1</v>
      </c>
      <c r="O1939">
        <v>2</v>
      </c>
      <c r="P1939">
        <v>1</v>
      </c>
      <c r="Q1939">
        <v>2</v>
      </c>
      <c r="R1939">
        <v>3</v>
      </c>
      <c r="S1939">
        <v>30.5</v>
      </c>
      <c r="T1939">
        <v>46.454000000000001</v>
      </c>
      <c r="U1939">
        <v>56563000</v>
      </c>
      <c r="V1939">
        <v>6488500</v>
      </c>
      <c r="W1939">
        <v>8379900</v>
      </c>
      <c r="X1939">
        <v>39211000</v>
      </c>
      <c r="Y1939">
        <v>309730</v>
      </c>
      <c r="Z1939">
        <v>155950</v>
      </c>
      <c r="AA1939">
        <v>385020</v>
      </c>
      <c r="AB1939">
        <v>0</v>
      </c>
      <c r="AC1939">
        <v>1557700</v>
      </c>
      <c r="AD1939">
        <v>74963</v>
      </c>
      <c r="AE1939">
        <v>2571000</v>
      </c>
      <c r="AF1939" s="5">
        <v>294930</v>
      </c>
      <c r="AG1939" s="6">
        <v>380910</v>
      </c>
      <c r="AH1939" s="6">
        <v>1782300</v>
      </c>
      <c r="AI1939" s="6">
        <f t="shared" si="540"/>
        <v>1.1652073114703781E-3</v>
      </c>
      <c r="AJ1939" s="6">
        <f t="shared" si="541"/>
        <v>7.6838550873056658E-4</v>
      </c>
      <c r="AK1939" s="6">
        <f t="shared" si="542"/>
        <v>4.0808976087737189E-3</v>
      </c>
      <c r="AL1939" s="6">
        <f t="shared" si="543"/>
        <v>3</v>
      </c>
      <c r="AM1939" s="6">
        <f t="shared" si="544"/>
        <v>2.0048301429915548E-3</v>
      </c>
      <c r="AN1939" s="7">
        <f t="shared" si="545"/>
        <v>1.4769132174102856E-3</v>
      </c>
      <c r="AO1939" s="5">
        <v>14079</v>
      </c>
      <c r="AP1939" s="6">
        <v>7088.7</v>
      </c>
      <c r="AQ1939" s="6">
        <v>17501</v>
      </c>
      <c r="AR1939" s="6">
        <f t="shared" si="546"/>
        <v>2.6900398170420263E-5</v>
      </c>
      <c r="AS1939" s="6">
        <f t="shared" si="547"/>
        <v>1.4840429085092027E-5</v>
      </c>
      <c r="AT1939" s="6">
        <f t="shared" si="548"/>
        <v>4.0851538932826947E-5</v>
      </c>
      <c r="AU1939" s="6">
        <f t="shared" si="549"/>
        <v>3</v>
      </c>
      <c r="AV1939" s="6">
        <f t="shared" si="550"/>
        <v>2.7530788729446412E-5</v>
      </c>
      <c r="AW1939" s="7">
        <f t="shared" si="551"/>
        <v>1.0628342707760701E-5</v>
      </c>
      <c r="AX1939" s="5">
        <v>0</v>
      </c>
      <c r="AY1939" s="6">
        <v>70805</v>
      </c>
      <c r="AZ1939" s="6">
        <v>3407.4</v>
      </c>
      <c r="BA1939" s="6">
        <f t="shared" si="552"/>
        <v>0</v>
      </c>
      <c r="BB1939" s="6">
        <f t="shared" si="553"/>
        <v>1.5358769176425778E-4</v>
      </c>
      <c r="BC1939" s="6">
        <f t="shared" si="554"/>
        <v>7.1767735130912403E-6</v>
      </c>
      <c r="BD1939" s="6">
        <f t="shared" si="555"/>
        <v>2</v>
      </c>
      <c r="BE1939" s="6">
        <f t="shared" si="556"/>
        <v>8.0382232638674509E-5</v>
      </c>
      <c r="BF1939" s="7">
        <f t="shared" si="557"/>
        <v>7.0771025240780431E-5</v>
      </c>
    </row>
    <row r="1940" spans="1:61" x14ac:dyDescent="0.25">
      <c r="A1940" t="s">
        <v>2965</v>
      </c>
      <c r="B1940" t="s">
        <v>2965</v>
      </c>
      <c r="C1940">
        <f>VLOOKUP(B1940,Annotation!D:E,2,FALSE)</f>
        <v>2788</v>
      </c>
      <c r="D1940" t="str">
        <f>VLOOKUP(B1940,Annotation!D:F,3,FALSE)</f>
        <v>hypothetical protein</v>
      </c>
      <c r="G1940">
        <v>5</v>
      </c>
      <c r="H1940">
        <v>5</v>
      </c>
      <c r="I1940">
        <v>5</v>
      </c>
      <c r="J1940">
        <v>4</v>
      </c>
      <c r="K1940">
        <v>4</v>
      </c>
      <c r="L1940">
        <v>3</v>
      </c>
      <c r="M1940">
        <v>0</v>
      </c>
      <c r="N1940">
        <v>1</v>
      </c>
      <c r="O1940">
        <v>0</v>
      </c>
      <c r="P1940">
        <v>0</v>
      </c>
      <c r="Q1940">
        <v>1</v>
      </c>
      <c r="R1940">
        <v>0</v>
      </c>
      <c r="S1940">
        <v>28.9</v>
      </c>
      <c r="T1940">
        <v>21.905000000000001</v>
      </c>
      <c r="U1940">
        <v>8450900</v>
      </c>
      <c r="V1940">
        <v>2649200</v>
      </c>
      <c r="W1940">
        <v>3580200</v>
      </c>
      <c r="X1940">
        <v>1058000</v>
      </c>
      <c r="Y1940">
        <v>0</v>
      </c>
      <c r="Z1940">
        <v>261910</v>
      </c>
      <c r="AA1940">
        <v>0</v>
      </c>
      <c r="AB1940">
        <v>0</v>
      </c>
      <c r="AC1940">
        <v>901600</v>
      </c>
      <c r="AD1940">
        <v>0</v>
      </c>
      <c r="AE1940">
        <v>603640</v>
      </c>
      <c r="AF1940" s="5">
        <v>189230</v>
      </c>
      <c r="AG1940" s="6">
        <v>255730</v>
      </c>
      <c r="AH1940" s="6">
        <v>75569</v>
      </c>
      <c r="AI1940" s="6">
        <f t="shared" si="540"/>
        <v>7.4760851574793901E-4</v>
      </c>
      <c r="AJ1940" s="6">
        <f t="shared" si="541"/>
        <v>5.1586785893693464E-4</v>
      </c>
      <c r="AK1940" s="6">
        <f t="shared" si="542"/>
        <v>1.7302886797813006E-4</v>
      </c>
      <c r="AL1940" s="6">
        <f t="shared" si="543"/>
        <v>3</v>
      </c>
      <c r="AM1940" s="6">
        <f t="shared" si="544"/>
        <v>4.7883508088766797E-4</v>
      </c>
      <c r="AN1940" s="7">
        <f t="shared" si="545"/>
        <v>2.3602826510872821E-4</v>
      </c>
      <c r="AO1940" s="5">
        <v>0</v>
      </c>
      <c r="AP1940" s="6">
        <v>18708</v>
      </c>
      <c r="AQ1940" s="6">
        <v>0</v>
      </c>
      <c r="AR1940" s="6">
        <f t="shared" si="546"/>
        <v>0</v>
      </c>
      <c r="AS1940" s="6">
        <f t="shared" si="547"/>
        <v>3.9165819871612802E-5</v>
      </c>
      <c r="AT1940" s="6">
        <f t="shared" si="548"/>
        <v>0</v>
      </c>
      <c r="AU1940" s="6">
        <f t="shared" si="549"/>
        <v>1</v>
      </c>
      <c r="AV1940" s="6">
        <f t="shared" si="550"/>
        <v>0</v>
      </c>
      <c r="AW1940" s="7">
        <f t="shared" si="551"/>
        <v>0</v>
      </c>
      <c r="AX1940" s="5">
        <v>0</v>
      </c>
      <c r="AY1940" s="6">
        <v>64400</v>
      </c>
      <c r="AZ1940" s="6">
        <v>0</v>
      </c>
      <c r="BA1940" s="6">
        <f t="shared" si="552"/>
        <v>0</v>
      </c>
      <c r="BB1940" s="6">
        <f t="shared" si="553"/>
        <v>1.3969419320130217E-4</v>
      </c>
      <c r="BC1940" s="6">
        <f t="shared" si="554"/>
        <v>0</v>
      </c>
      <c r="BD1940" s="6">
        <f t="shared" si="555"/>
        <v>1</v>
      </c>
      <c r="BE1940" s="6">
        <f t="shared" si="556"/>
        <v>0</v>
      </c>
      <c r="BF1940" s="7">
        <f t="shared" si="557"/>
        <v>0</v>
      </c>
    </row>
    <row r="1941" spans="1:61" x14ac:dyDescent="0.25">
      <c r="A1941" t="s">
        <v>2966</v>
      </c>
      <c r="B1941" t="s">
        <v>2966</v>
      </c>
      <c r="C1941">
        <f>VLOOKUP(B1941,Annotation!D:E,2,FALSE)</f>
        <v>2789</v>
      </c>
      <c r="D1941" t="str">
        <f>VLOOKUP(B1941,Annotation!D:F,3,FALSE)</f>
        <v>oxidoreductase</v>
      </c>
      <c r="E1941" t="str">
        <f>VLOOKUP(B1941,Annotation!I:O,7,FALSE)</f>
        <v>*</v>
      </c>
      <c r="G1941">
        <v>8</v>
      </c>
      <c r="H1941">
        <v>8</v>
      </c>
      <c r="I1941">
        <v>8</v>
      </c>
      <c r="J1941">
        <v>3</v>
      </c>
      <c r="K1941">
        <v>3</v>
      </c>
      <c r="L1941">
        <v>7</v>
      </c>
      <c r="M1941">
        <v>3</v>
      </c>
      <c r="N1941">
        <v>3</v>
      </c>
      <c r="O1941">
        <v>3</v>
      </c>
      <c r="P1941">
        <v>2</v>
      </c>
      <c r="Q1941">
        <v>2</v>
      </c>
      <c r="R1941">
        <v>1</v>
      </c>
      <c r="S1941">
        <v>23.4</v>
      </c>
      <c r="T1941">
        <v>38.253</v>
      </c>
      <c r="U1941">
        <v>28582000</v>
      </c>
      <c r="V1941">
        <v>1121300</v>
      </c>
      <c r="W1941">
        <v>4196300</v>
      </c>
      <c r="X1941">
        <v>13717000</v>
      </c>
      <c r="Y1941">
        <v>1728000</v>
      </c>
      <c r="Z1941">
        <v>2860000</v>
      </c>
      <c r="AA1941">
        <v>1505500</v>
      </c>
      <c r="AB1941">
        <v>2187000</v>
      </c>
      <c r="AC1941">
        <v>1059300</v>
      </c>
      <c r="AD1941">
        <v>207450</v>
      </c>
      <c r="AE1941">
        <v>1504300</v>
      </c>
      <c r="AF1941" s="5">
        <v>59015</v>
      </c>
      <c r="AG1941" s="6">
        <v>220860</v>
      </c>
      <c r="AH1941" s="6">
        <v>721960</v>
      </c>
      <c r="AI1941" s="6">
        <f t="shared" si="540"/>
        <v>2.3315603528438735E-4</v>
      </c>
      <c r="AJ1941" s="6">
        <f t="shared" si="541"/>
        <v>4.4552682643730251E-4</v>
      </c>
      <c r="AK1941" s="6">
        <f t="shared" si="542"/>
        <v>1.6530577555014725E-3</v>
      </c>
      <c r="AL1941" s="6">
        <f t="shared" si="543"/>
        <v>3</v>
      </c>
      <c r="AM1941" s="6">
        <f t="shared" si="544"/>
        <v>7.7724687240772082E-4</v>
      </c>
      <c r="AN1941" s="7">
        <f t="shared" si="545"/>
        <v>6.2533130709132721E-4</v>
      </c>
      <c r="AO1941" s="5">
        <v>90948</v>
      </c>
      <c r="AP1941" s="6">
        <v>150530</v>
      </c>
      <c r="AQ1941" s="6">
        <v>79234</v>
      </c>
      <c r="AR1941" s="6">
        <f t="shared" si="546"/>
        <v>1.7377210120060957E-4</v>
      </c>
      <c r="AS1941" s="6">
        <f t="shared" si="547"/>
        <v>3.1513955875956139E-4</v>
      </c>
      <c r="AT1941" s="6">
        <f t="shared" si="548"/>
        <v>1.8495119340629739E-4</v>
      </c>
      <c r="AU1941" s="6">
        <f t="shared" si="549"/>
        <v>3</v>
      </c>
      <c r="AV1941" s="6">
        <f t="shared" si="550"/>
        <v>2.2462095112215613E-4</v>
      </c>
      <c r="AW1941" s="7">
        <f t="shared" si="551"/>
        <v>6.4168823022278299E-5</v>
      </c>
      <c r="AX1941" s="5">
        <v>115100</v>
      </c>
      <c r="AY1941" s="6">
        <v>55752</v>
      </c>
      <c r="AZ1941" s="6">
        <v>10918</v>
      </c>
      <c r="BA1941" s="6">
        <f t="shared" si="552"/>
        <v>2.1277099332721352E-4</v>
      </c>
      <c r="BB1941" s="6">
        <f t="shared" si="553"/>
        <v>1.2093525868569875E-4</v>
      </c>
      <c r="BC1941" s="6">
        <f t="shared" si="554"/>
        <v>2.2995836478232718E-5</v>
      </c>
      <c r="BD1941" s="6">
        <f t="shared" si="555"/>
        <v>3</v>
      </c>
      <c r="BE1941" s="6">
        <f t="shared" si="556"/>
        <v>1.18900696163715E-4</v>
      </c>
      <c r="BF1941" s="7">
        <f t="shared" si="557"/>
        <v>7.7488739494869881E-5</v>
      </c>
    </row>
    <row r="1942" spans="1:61" x14ac:dyDescent="0.25">
      <c r="A1942" t="s">
        <v>2967</v>
      </c>
      <c r="B1942" t="s">
        <v>2967</v>
      </c>
      <c r="C1942">
        <f>VLOOKUP(B1942,Annotation!D:E,2,FALSE)</f>
        <v>2790</v>
      </c>
      <c r="D1942" t="str">
        <f>VLOOKUP(B1942,Annotation!D:F,3,FALSE)</f>
        <v>patatin-like phospholipase family protein</v>
      </c>
      <c r="G1942">
        <v>2</v>
      </c>
      <c r="H1942">
        <v>2</v>
      </c>
      <c r="I1942">
        <v>2</v>
      </c>
      <c r="J1942">
        <v>0</v>
      </c>
      <c r="K1942">
        <v>2</v>
      </c>
      <c r="L1942">
        <v>1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10.199999999999999</v>
      </c>
      <c r="T1942">
        <v>36.576000000000001</v>
      </c>
      <c r="U1942">
        <v>10050000</v>
      </c>
      <c r="V1942">
        <v>0</v>
      </c>
      <c r="W1942">
        <v>9295300</v>
      </c>
      <c r="X1942">
        <v>754470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717840</v>
      </c>
      <c r="AF1942" s="5">
        <v>0</v>
      </c>
      <c r="AG1942" s="6">
        <v>663950</v>
      </c>
      <c r="AH1942" s="6">
        <v>53891</v>
      </c>
      <c r="AI1942" s="6">
        <f t="shared" si="540"/>
        <v>0</v>
      </c>
      <c r="AJ1942" s="6">
        <f t="shared" si="541"/>
        <v>1.3393440931497194E-3</v>
      </c>
      <c r="AK1942" s="6">
        <f t="shared" si="542"/>
        <v>1.2339317344690822E-4</v>
      </c>
      <c r="AL1942" s="6">
        <f t="shared" si="543"/>
        <v>2</v>
      </c>
      <c r="AM1942" s="6">
        <f t="shared" si="544"/>
        <v>7.3136863329831378E-4</v>
      </c>
      <c r="AN1942" s="7">
        <f t="shared" si="545"/>
        <v>6.043918076357105E-4</v>
      </c>
      <c r="AO1942" s="5">
        <v>0</v>
      </c>
      <c r="AP1942" s="6">
        <v>0</v>
      </c>
      <c r="AQ1942" s="6">
        <v>0</v>
      </c>
      <c r="AR1942" s="6">
        <f t="shared" si="546"/>
        <v>0</v>
      </c>
      <c r="AS1942" s="6">
        <f t="shared" si="547"/>
        <v>0</v>
      </c>
      <c r="AT1942" s="6">
        <f t="shared" si="548"/>
        <v>0</v>
      </c>
      <c r="AU1942" s="6">
        <f t="shared" si="549"/>
        <v>0</v>
      </c>
      <c r="AV1942" s="6">
        <f t="shared" si="550"/>
        <v>0</v>
      </c>
      <c r="AW1942" s="7">
        <f t="shared" si="551"/>
        <v>0</v>
      </c>
      <c r="AX1942" s="5">
        <v>0</v>
      </c>
      <c r="AY1942" s="6">
        <v>0</v>
      </c>
      <c r="AZ1942" s="6">
        <v>0</v>
      </c>
      <c r="BA1942" s="6">
        <f t="shared" si="552"/>
        <v>0</v>
      </c>
      <c r="BB1942" s="6">
        <f t="shared" si="553"/>
        <v>0</v>
      </c>
      <c r="BC1942" s="6">
        <f t="shared" si="554"/>
        <v>0</v>
      </c>
      <c r="BD1942" s="6">
        <f t="shared" si="555"/>
        <v>0</v>
      </c>
      <c r="BE1942" s="6">
        <f t="shared" si="556"/>
        <v>0</v>
      </c>
      <c r="BF1942" s="7">
        <f t="shared" si="557"/>
        <v>0</v>
      </c>
    </row>
    <row r="1943" spans="1:61" x14ac:dyDescent="0.25">
      <c r="A1943" t="s">
        <v>2968</v>
      </c>
      <c r="B1943" t="s">
        <v>2968</v>
      </c>
      <c r="C1943">
        <f>VLOOKUP(B1943,Annotation!D:E,2,FALSE)</f>
        <v>2791</v>
      </c>
      <c r="D1943" t="str">
        <f>VLOOKUP(B1943,Annotation!D:F,3,FALSE)</f>
        <v>GNAT family N-acetyltransferase</v>
      </c>
      <c r="G1943">
        <v>6</v>
      </c>
      <c r="H1943">
        <v>6</v>
      </c>
      <c r="I1943">
        <v>6</v>
      </c>
      <c r="J1943">
        <v>5</v>
      </c>
      <c r="K1943">
        <v>4</v>
      </c>
      <c r="L1943">
        <v>1</v>
      </c>
      <c r="M1943">
        <v>1</v>
      </c>
      <c r="N1943">
        <v>1</v>
      </c>
      <c r="O1943">
        <v>2</v>
      </c>
      <c r="P1943">
        <v>0</v>
      </c>
      <c r="Q1943">
        <v>0</v>
      </c>
      <c r="R1943">
        <v>1</v>
      </c>
      <c r="S1943">
        <v>26.9</v>
      </c>
      <c r="T1943">
        <v>18.869</v>
      </c>
      <c r="U1943">
        <v>8547000</v>
      </c>
      <c r="V1943">
        <v>3648300</v>
      </c>
      <c r="W1943">
        <v>2923700</v>
      </c>
      <c r="X1943">
        <v>590330</v>
      </c>
      <c r="Y1943">
        <v>425980</v>
      </c>
      <c r="Z1943">
        <v>615310</v>
      </c>
      <c r="AA1943">
        <v>0</v>
      </c>
      <c r="AB1943">
        <v>0</v>
      </c>
      <c r="AC1943">
        <v>0</v>
      </c>
      <c r="AD1943">
        <v>343360</v>
      </c>
      <c r="AE1943">
        <v>854700</v>
      </c>
      <c r="AF1943" s="5">
        <v>364830</v>
      </c>
      <c r="AG1943" s="6">
        <v>292370</v>
      </c>
      <c r="AH1943" s="6">
        <v>59033</v>
      </c>
      <c r="AI1943" s="6">
        <f t="shared" si="540"/>
        <v>1.4413677260493611E-3</v>
      </c>
      <c r="AJ1943" s="6">
        <f t="shared" si="541"/>
        <v>5.8977939982556439E-4</v>
      </c>
      <c r="AK1943" s="6">
        <f t="shared" si="542"/>
        <v>1.3516671073261459E-4</v>
      </c>
      <c r="AL1943" s="6">
        <f t="shared" si="543"/>
        <v>3</v>
      </c>
      <c r="AM1943" s="6">
        <f t="shared" si="544"/>
        <v>7.221046122025134E-4</v>
      </c>
      <c r="AN1943" s="7">
        <f t="shared" si="545"/>
        <v>5.4140111099293614E-4</v>
      </c>
      <c r="AO1943" s="5">
        <v>42598</v>
      </c>
      <c r="AP1943" s="6">
        <v>61531</v>
      </c>
      <c r="AQ1943" s="6">
        <v>0</v>
      </c>
      <c r="AR1943" s="6">
        <f t="shared" si="546"/>
        <v>8.1390948310502341E-5</v>
      </c>
      <c r="AS1943" s="6">
        <f t="shared" si="547"/>
        <v>1.2881719384863198E-4</v>
      </c>
      <c r="AT1943" s="6">
        <f t="shared" si="548"/>
        <v>0</v>
      </c>
      <c r="AU1943" s="6">
        <f t="shared" si="549"/>
        <v>2</v>
      </c>
      <c r="AV1943" s="6">
        <f t="shared" si="550"/>
        <v>1.0510407107956716E-4</v>
      </c>
      <c r="AW1943" s="7">
        <f t="shared" si="551"/>
        <v>5.3195242752797879E-5</v>
      </c>
      <c r="AX1943" s="5">
        <v>0</v>
      </c>
      <c r="AY1943" s="6">
        <v>0</v>
      </c>
      <c r="AZ1943" s="6">
        <v>34336</v>
      </c>
      <c r="BA1943" s="6">
        <f t="shared" si="552"/>
        <v>0</v>
      </c>
      <c r="BB1943" s="6">
        <f t="shared" si="553"/>
        <v>0</v>
      </c>
      <c r="BC1943" s="6">
        <f t="shared" si="554"/>
        <v>7.2319567806979166E-5</v>
      </c>
      <c r="BD1943" s="6">
        <f t="shared" si="555"/>
        <v>1</v>
      </c>
      <c r="BE1943" s="6">
        <f t="shared" si="556"/>
        <v>0</v>
      </c>
      <c r="BF1943" s="7">
        <f t="shared" si="557"/>
        <v>0</v>
      </c>
    </row>
    <row r="1944" spans="1:61" x14ac:dyDescent="0.25">
      <c r="A1944" t="s">
        <v>2969</v>
      </c>
      <c r="B1944" t="s">
        <v>2969</v>
      </c>
      <c r="C1944">
        <f>VLOOKUP(B1944,Annotation!D:E,2,FALSE)</f>
        <v>2792</v>
      </c>
      <c r="D1944" t="str">
        <f>VLOOKUP(B1944,Annotation!D:F,3,FALSE)</f>
        <v>DUF4105 domain-containing protein</v>
      </c>
      <c r="G1944">
        <v>10</v>
      </c>
      <c r="H1944">
        <v>10</v>
      </c>
      <c r="I1944">
        <v>10</v>
      </c>
      <c r="J1944">
        <v>9</v>
      </c>
      <c r="K1944">
        <v>10</v>
      </c>
      <c r="L1944">
        <v>7</v>
      </c>
      <c r="M1944">
        <v>2</v>
      </c>
      <c r="N1944">
        <v>2</v>
      </c>
      <c r="O1944">
        <v>2</v>
      </c>
      <c r="P1944">
        <v>1</v>
      </c>
      <c r="Q1944">
        <v>1</v>
      </c>
      <c r="R1944">
        <v>1</v>
      </c>
      <c r="S1944">
        <v>23.4</v>
      </c>
      <c r="T1944">
        <v>46.143000000000001</v>
      </c>
      <c r="U1944">
        <v>126100000</v>
      </c>
      <c r="V1944">
        <v>8686900</v>
      </c>
      <c r="W1944">
        <v>26845000</v>
      </c>
      <c r="X1944">
        <v>22619000</v>
      </c>
      <c r="Y1944">
        <v>20960000</v>
      </c>
      <c r="Z1944">
        <v>21376000</v>
      </c>
      <c r="AA1944">
        <v>22235000</v>
      </c>
      <c r="AB1944">
        <v>1321200</v>
      </c>
      <c r="AC1944">
        <v>1673300</v>
      </c>
      <c r="AD1944">
        <v>386990</v>
      </c>
      <c r="AE1944">
        <v>8406900</v>
      </c>
      <c r="AF1944" s="5">
        <v>579130</v>
      </c>
      <c r="AG1944" s="6">
        <v>1789700</v>
      </c>
      <c r="AH1944" s="6">
        <v>1507900</v>
      </c>
      <c r="AI1944" s="6">
        <f t="shared" si="540"/>
        <v>2.288022616525413E-3</v>
      </c>
      <c r="AJ1944" s="6">
        <f t="shared" si="541"/>
        <v>3.6102479456435769E-3</v>
      </c>
      <c r="AK1944" s="6">
        <f t="shared" si="542"/>
        <v>3.4526092713178993E-3</v>
      </c>
      <c r="AL1944" s="6">
        <f t="shared" si="543"/>
        <v>3</v>
      </c>
      <c r="AM1944" s="6">
        <f t="shared" si="544"/>
        <v>3.11695994449563E-3</v>
      </c>
      <c r="AN1944" s="7">
        <f t="shared" si="545"/>
        <v>5.896695731156511E-4</v>
      </c>
      <c r="AO1944" s="5">
        <v>1397400</v>
      </c>
      <c r="AP1944" s="6">
        <v>1425100</v>
      </c>
      <c r="AQ1944" s="6">
        <v>1482300</v>
      </c>
      <c r="AR1944" s="6">
        <f t="shared" si="546"/>
        <v>2.6699777259283526E-3</v>
      </c>
      <c r="AS1944" s="6">
        <f t="shared" si="547"/>
        <v>2.9834942216717662E-3</v>
      </c>
      <c r="AT1944" s="6">
        <f t="shared" si="548"/>
        <v>3.4600443494731377E-3</v>
      </c>
      <c r="AU1944" s="6">
        <f t="shared" si="549"/>
        <v>3</v>
      </c>
      <c r="AV1944" s="6">
        <f t="shared" si="550"/>
        <v>3.0378387656910858E-3</v>
      </c>
      <c r="AW1944" s="7">
        <f t="shared" si="551"/>
        <v>3.24824377685712E-4</v>
      </c>
      <c r="AX1944" s="5">
        <v>88082</v>
      </c>
      <c r="AY1944" s="6">
        <v>111550</v>
      </c>
      <c r="AZ1944" s="6">
        <v>25799</v>
      </c>
      <c r="BA1944" s="6">
        <f t="shared" si="552"/>
        <v>1.628261914356874E-4</v>
      </c>
      <c r="BB1944" s="6">
        <f t="shared" si="553"/>
        <v>2.4197029893796985E-4</v>
      </c>
      <c r="BC1944" s="6">
        <f t="shared" si="554"/>
        <v>5.433866873987231E-5</v>
      </c>
      <c r="BD1944" s="6">
        <f t="shared" si="555"/>
        <v>3</v>
      </c>
      <c r="BE1944" s="6">
        <f t="shared" si="556"/>
        <v>1.530450530378432E-4</v>
      </c>
      <c r="BF1944" s="7">
        <f t="shared" si="557"/>
        <v>7.6911898359821384E-5</v>
      </c>
    </row>
    <row r="1945" spans="1:61" x14ac:dyDescent="0.25">
      <c r="A1945" t="s">
        <v>2970</v>
      </c>
      <c r="B1945" t="s">
        <v>2970</v>
      </c>
      <c r="C1945">
        <f>VLOOKUP(B1945,Annotation!D:E,2,FALSE)</f>
        <v>2793</v>
      </c>
      <c r="D1945" t="str">
        <f>VLOOKUP(B1945,Annotation!D:F,3,FALSE)</f>
        <v>PorV/PorQ family protein</v>
      </c>
      <c r="G1945">
        <v>8</v>
      </c>
      <c r="H1945">
        <v>8</v>
      </c>
      <c r="I1945">
        <v>8</v>
      </c>
      <c r="J1945">
        <v>5</v>
      </c>
      <c r="K1945">
        <v>5</v>
      </c>
      <c r="L1945">
        <v>5</v>
      </c>
      <c r="M1945">
        <v>4</v>
      </c>
      <c r="N1945">
        <v>5</v>
      </c>
      <c r="O1945">
        <v>5</v>
      </c>
      <c r="P1945">
        <v>1</v>
      </c>
      <c r="Q1945">
        <v>2</v>
      </c>
      <c r="R1945">
        <v>2</v>
      </c>
      <c r="S1945">
        <v>30.3</v>
      </c>
      <c r="T1945">
        <v>40.366</v>
      </c>
      <c r="U1945">
        <v>245690000</v>
      </c>
      <c r="V1945">
        <v>7452500</v>
      </c>
      <c r="W1945">
        <v>17179000</v>
      </c>
      <c r="X1945">
        <v>18007000</v>
      </c>
      <c r="Y1945">
        <v>67621000</v>
      </c>
      <c r="Z1945">
        <v>88781000</v>
      </c>
      <c r="AA1945">
        <v>43655000</v>
      </c>
      <c r="AB1945">
        <v>648520</v>
      </c>
      <c r="AC1945">
        <v>1730900</v>
      </c>
      <c r="AD1945">
        <v>618340</v>
      </c>
      <c r="AE1945">
        <v>22336000</v>
      </c>
      <c r="AF1945" s="5">
        <v>677500</v>
      </c>
      <c r="AG1945" s="6">
        <v>1561700</v>
      </c>
      <c r="AH1945" s="6">
        <v>1637000</v>
      </c>
      <c r="AI1945" s="6">
        <f t="shared" si="540"/>
        <v>2.676662101248368E-3</v>
      </c>
      <c r="AJ1945" s="6">
        <f t="shared" si="541"/>
        <v>3.1503180514676054E-3</v>
      </c>
      <c r="AK1945" s="6">
        <f t="shared" si="542"/>
        <v>3.7482070277521065E-3</v>
      </c>
      <c r="AL1945" s="6">
        <f t="shared" si="543"/>
        <v>3</v>
      </c>
      <c r="AM1945" s="6">
        <f t="shared" si="544"/>
        <v>3.1917290601560268E-3</v>
      </c>
      <c r="AN1945" s="7">
        <f t="shared" si="545"/>
        <v>4.3843531344195651E-4</v>
      </c>
      <c r="AO1945" s="5">
        <v>6147300</v>
      </c>
      <c r="AP1945" s="6">
        <v>8071000</v>
      </c>
      <c r="AQ1945" s="6">
        <v>3968700</v>
      </c>
      <c r="AR1945" s="6">
        <f t="shared" si="546"/>
        <v>1.1745494543151111E-2</v>
      </c>
      <c r="AS1945" s="6">
        <f t="shared" si="547"/>
        <v>1.6896906787673024E-2</v>
      </c>
      <c r="AT1945" s="6">
        <f t="shared" si="548"/>
        <v>9.2638993521918928E-3</v>
      </c>
      <c r="AU1945" s="6">
        <f t="shared" si="549"/>
        <v>3</v>
      </c>
      <c r="AV1945" s="6">
        <f t="shared" si="550"/>
        <v>1.2635433561005343E-2</v>
      </c>
      <c r="AW1945" s="7">
        <f t="shared" si="551"/>
        <v>3.1790663429327876E-3</v>
      </c>
      <c r="AX1945" s="5">
        <v>58956</v>
      </c>
      <c r="AY1945" s="6">
        <v>157360</v>
      </c>
      <c r="AZ1945" s="6">
        <v>56213</v>
      </c>
      <c r="BA1945" s="6">
        <f t="shared" si="552"/>
        <v>1.0898459324586618E-4</v>
      </c>
      <c r="BB1945" s="6">
        <f t="shared" si="553"/>
        <v>3.4133972425709491E-4</v>
      </c>
      <c r="BC1945" s="6">
        <f t="shared" si="554"/>
        <v>1.1839759625855429E-4</v>
      </c>
      <c r="BD1945" s="6">
        <f t="shared" si="555"/>
        <v>3</v>
      </c>
      <c r="BE1945" s="6">
        <f t="shared" si="556"/>
        <v>1.8957397125383846E-4</v>
      </c>
      <c r="BF1945" s="7">
        <f t="shared" si="557"/>
        <v>1.0738337548215832E-4</v>
      </c>
    </row>
    <row r="1946" spans="1:61" x14ac:dyDescent="0.25">
      <c r="A1946" t="s">
        <v>2971</v>
      </c>
      <c r="B1946" t="s">
        <v>2971</v>
      </c>
      <c r="C1946">
        <f>VLOOKUP(B1946,Annotation!D:E,2,FALSE)</f>
        <v>2794</v>
      </c>
      <c r="D1946" t="str">
        <f>VLOOKUP(B1946,Annotation!D:F,3,FALSE)</f>
        <v>alpha/beta fold hydrolase</v>
      </c>
      <c r="G1946">
        <v>6</v>
      </c>
      <c r="H1946">
        <v>6</v>
      </c>
      <c r="I1946">
        <v>6</v>
      </c>
      <c r="J1946">
        <v>5</v>
      </c>
      <c r="K1946">
        <v>6</v>
      </c>
      <c r="L1946">
        <v>4</v>
      </c>
      <c r="M1946">
        <v>1</v>
      </c>
      <c r="N1946">
        <v>2</v>
      </c>
      <c r="O1946">
        <v>3</v>
      </c>
      <c r="P1946">
        <v>1</v>
      </c>
      <c r="Q1946">
        <v>1</v>
      </c>
      <c r="R1946">
        <v>1</v>
      </c>
      <c r="S1946">
        <v>23.9</v>
      </c>
      <c r="T1946">
        <v>37.65</v>
      </c>
      <c r="U1946">
        <v>72917000</v>
      </c>
      <c r="V1946">
        <v>3705600</v>
      </c>
      <c r="W1946">
        <v>34459000</v>
      </c>
      <c r="X1946">
        <v>5038200</v>
      </c>
      <c r="Y1946">
        <v>15139000</v>
      </c>
      <c r="Z1946">
        <v>1094900</v>
      </c>
      <c r="AA1946">
        <v>10222000</v>
      </c>
      <c r="AB1946">
        <v>1244000</v>
      </c>
      <c r="AC1946">
        <v>1892900</v>
      </c>
      <c r="AD1946">
        <v>120810</v>
      </c>
      <c r="AE1946">
        <v>4051000</v>
      </c>
      <c r="AF1946" s="5">
        <v>205870</v>
      </c>
      <c r="AG1946" s="6">
        <v>1914400</v>
      </c>
      <c r="AH1946" s="6">
        <v>279900</v>
      </c>
      <c r="AI1946" s="6">
        <f t="shared" si="540"/>
        <v>8.1334970743026053E-4</v>
      </c>
      <c r="AJ1946" s="6">
        <f t="shared" si="541"/>
        <v>3.8617973219757856E-3</v>
      </c>
      <c r="AK1946" s="6">
        <f t="shared" si="542"/>
        <v>6.4088158037129783E-4</v>
      </c>
      <c r="AL1946" s="6">
        <f t="shared" si="543"/>
        <v>3</v>
      </c>
      <c r="AM1946" s="6">
        <f t="shared" si="544"/>
        <v>1.7720095365924482E-3</v>
      </c>
      <c r="AN1946" s="7">
        <f t="shared" si="545"/>
        <v>1.4793796120144084E-3</v>
      </c>
      <c r="AO1946" s="5">
        <v>841080</v>
      </c>
      <c r="AP1946" s="6">
        <v>60829</v>
      </c>
      <c r="AQ1946" s="6">
        <v>567890</v>
      </c>
      <c r="AR1946" s="6">
        <f t="shared" si="546"/>
        <v>1.6070308184655924E-3</v>
      </c>
      <c r="AS1946" s="6">
        <f t="shared" si="547"/>
        <v>1.2734753351348809E-4</v>
      </c>
      <c r="AT1946" s="6">
        <f t="shared" si="548"/>
        <v>1.3255917058775553E-3</v>
      </c>
      <c r="AU1946" s="6">
        <f t="shared" si="549"/>
        <v>3</v>
      </c>
      <c r="AV1946" s="6">
        <f t="shared" si="550"/>
        <v>1.0199900192855453E-3</v>
      </c>
      <c r="AW1946" s="7">
        <f t="shared" si="551"/>
        <v>6.4156576647946407E-4</v>
      </c>
      <c r="AX1946" s="5">
        <v>69110</v>
      </c>
      <c r="AY1946" s="6">
        <v>105160</v>
      </c>
      <c r="AZ1946" s="6">
        <v>6711.9</v>
      </c>
      <c r="BA1946" s="6">
        <f t="shared" si="552"/>
        <v>1.2775502475103151E-4</v>
      </c>
      <c r="BB1946" s="6">
        <f t="shared" si="553"/>
        <v>2.2810933784237481E-4</v>
      </c>
      <c r="BC1946" s="6">
        <f t="shared" si="554"/>
        <v>1.413681579577305E-5</v>
      </c>
      <c r="BD1946" s="6">
        <f t="shared" si="555"/>
        <v>3</v>
      </c>
      <c r="BE1946" s="6">
        <f t="shared" si="556"/>
        <v>1.2333372612972646E-4</v>
      </c>
      <c r="BF1946" s="7">
        <f t="shared" si="557"/>
        <v>8.7409842919699971E-5</v>
      </c>
    </row>
    <row r="1947" spans="1:61" x14ac:dyDescent="0.25">
      <c r="A1947" t="s">
        <v>2972</v>
      </c>
      <c r="B1947" t="s">
        <v>2972</v>
      </c>
      <c r="C1947">
        <f>VLOOKUP(B1947,Annotation!D:E,2,FALSE)</f>
        <v>2796</v>
      </c>
      <c r="D1947" t="str">
        <f>VLOOKUP(B1947,Annotation!D:F,3,FALSE)</f>
        <v>GAF domain-containing sensor histidine kinase</v>
      </c>
      <c r="E1947" t="str">
        <f>VLOOKUP(B1947,Annotation!I:O,7,FALSE)</f>
        <v>HK|Classic</v>
      </c>
      <c r="G1947">
        <v>12</v>
      </c>
      <c r="H1947">
        <v>12</v>
      </c>
      <c r="I1947">
        <v>12</v>
      </c>
      <c r="J1947">
        <v>6</v>
      </c>
      <c r="K1947">
        <v>7</v>
      </c>
      <c r="L1947">
        <v>5</v>
      </c>
      <c r="M1947">
        <v>4</v>
      </c>
      <c r="N1947">
        <v>4</v>
      </c>
      <c r="O1947">
        <v>5</v>
      </c>
      <c r="P1947">
        <v>4</v>
      </c>
      <c r="Q1947">
        <v>4</v>
      </c>
      <c r="R1947">
        <v>4</v>
      </c>
      <c r="S1947">
        <v>42.1</v>
      </c>
      <c r="T1947">
        <v>46.308</v>
      </c>
      <c r="U1947">
        <v>715820000</v>
      </c>
      <c r="V1947">
        <v>52706000</v>
      </c>
      <c r="W1947">
        <v>52459000</v>
      </c>
      <c r="X1947">
        <v>17734000</v>
      </c>
      <c r="Y1947">
        <v>17230000</v>
      </c>
      <c r="Z1947">
        <v>12032000</v>
      </c>
      <c r="AA1947">
        <v>136720000</v>
      </c>
      <c r="AB1947">
        <v>169720000</v>
      </c>
      <c r="AC1947">
        <v>167980000</v>
      </c>
      <c r="AD1947">
        <v>89241000</v>
      </c>
      <c r="AE1947">
        <v>32537000</v>
      </c>
      <c r="AF1947" s="5">
        <v>2395700</v>
      </c>
      <c r="AG1947" s="6">
        <v>2384500</v>
      </c>
      <c r="AH1947" s="6">
        <v>806080</v>
      </c>
      <c r="AI1947" s="6">
        <f t="shared" si="540"/>
        <v>9.4649142375803925E-3</v>
      </c>
      <c r="AJ1947" s="6">
        <f t="shared" si="541"/>
        <v>4.8101001432570316E-3</v>
      </c>
      <c r="AK1947" s="6">
        <f t="shared" si="542"/>
        <v>1.8456656816923751E-3</v>
      </c>
      <c r="AL1947" s="6">
        <f t="shared" si="543"/>
        <v>3</v>
      </c>
      <c r="AM1947" s="6">
        <f t="shared" si="544"/>
        <v>5.3735600208432667E-3</v>
      </c>
      <c r="AN1947" s="7">
        <f t="shared" si="545"/>
        <v>3.1359583770980896E-3</v>
      </c>
      <c r="AO1947" s="5">
        <v>783200</v>
      </c>
      <c r="AP1947" s="6">
        <v>546930</v>
      </c>
      <c r="AQ1947" s="6">
        <v>6214500</v>
      </c>
      <c r="AR1947" s="6">
        <f t="shared" si="546"/>
        <v>1.4964409295456461E-3</v>
      </c>
      <c r="AS1947" s="6">
        <f t="shared" si="547"/>
        <v>1.1450161354704506E-3</v>
      </c>
      <c r="AT1947" s="6">
        <f t="shared" si="548"/>
        <v>1.4506136146394668E-2</v>
      </c>
      <c r="AU1947" s="6">
        <f t="shared" si="549"/>
        <v>3</v>
      </c>
      <c r="AV1947" s="6">
        <f t="shared" si="550"/>
        <v>5.7158644038035888E-3</v>
      </c>
      <c r="AW1947" s="7">
        <f t="shared" si="551"/>
        <v>6.2173162928452824E-3</v>
      </c>
      <c r="AX1947" s="5">
        <v>7714600</v>
      </c>
      <c r="AY1947" s="6">
        <v>7635300</v>
      </c>
      <c r="AZ1947" s="6">
        <v>4056400</v>
      </c>
      <c r="BA1947" s="6">
        <f t="shared" si="552"/>
        <v>1.4261017420696102E-2</v>
      </c>
      <c r="BB1947" s="6">
        <f t="shared" si="553"/>
        <v>1.6562221635868051E-2</v>
      </c>
      <c r="BC1947" s="6">
        <f t="shared" si="554"/>
        <v>8.5437178137299126E-3</v>
      </c>
      <c r="BD1947" s="6">
        <f t="shared" si="555"/>
        <v>3</v>
      </c>
      <c r="BE1947" s="6">
        <f t="shared" si="556"/>
        <v>1.3122318956764689E-2</v>
      </c>
      <c r="BF1947" s="7">
        <f t="shared" si="557"/>
        <v>3.3711102553145903E-3</v>
      </c>
    </row>
    <row r="1948" spans="1:61" x14ac:dyDescent="0.25">
      <c r="A1948" t="s">
        <v>2973</v>
      </c>
      <c r="B1948" t="s">
        <v>2973</v>
      </c>
      <c r="C1948">
        <f>VLOOKUP(B1948,Annotation!D:E,2,FALSE)</f>
        <v>2797</v>
      </c>
      <c r="D1948" t="str">
        <f>VLOOKUP(B1948,Annotation!D:F,3,FALSE)</f>
        <v>glyoxalase</v>
      </c>
      <c r="G1948">
        <v>3</v>
      </c>
      <c r="H1948">
        <v>3</v>
      </c>
      <c r="I1948">
        <v>3</v>
      </c>
      <c r="J1948">
        <v>2</v>
      </c>
      <c r="K1948">
        <v>1</v>
      </c>
      <c r="L1948">
        <v>3</v>
      </c>
      <c r="M1948">
        <v>1</v>
      </c>
      <c r="N1948">
        <v>1</v>
      </c>
      <c r="O1948">
        <v>2</v>
      </c>
      <c r="P1948">
        <v>1</v>
      </c>
      <c r="Q1948">
        <v>1</v>
      </c>
      <c r="R1948">
        <v>0</v>
      </c>
      <c r="S1948">
        <v>27.1</v>
      </c>
      <c r="T1948">
        <v>14.004</v>
      </c>
      <c r="U1948">
        <v>23011000</v>
      </c>
      <c r="V1948">
        <v>1324600</v>
      </c>
      <c r="W1948">
        <v>8425100</v>
      </c>
      <c r="X1948">
        <v>8951500</v>
      </c>
      <c r="Y1948">
        <v>842010</v>
      </c>
      <c r="Z1948">
        <v>716720</v>
      </c>
      <c r="AA1948">
        <v>1042800</v>
      </c>
      <c r="AB1948">
        <v>907500</v>
      </c>
      <c r="AC1948">
        <v>801140</v>
      </c>
      <c r="AD1948">
        <v>0</v>
      </c>
      <c r="AE1948">
        <v>3287300</v>
      </c>
      <c r="AF1948" s="5">
        <v>189230</v>
      </c>
      <c r="AG1948" s="6">
        <v>1203600</v>
      </c>
      <c r="AH1948" s="6">
        <v>1278800</v>
      </c>
      <c r="AI1948" s="6">
        <f t="shared" si="540"/>
        <v>7.4760851574793901E-4</v>
      </c>
      <c r="AJ1948" s="6">
        <f t="shared" si="541"/>
        <v>2.4279457045184162E-3</v>
      </c>
      <c r="AK1948" s="6">
        <f t="shared" si="542"/>
        <v>2.9280434618750113E-3</v>
      </c>
      <c r="AL1948" s="6">
        <f t="shared" si="543"/>
        <v>3</v>
      </c>
      <c r="AM1948" s="6">
        <f t="shared" si="544"/>
        <v>2.0345325607137887E-3</v>
      </c>
      <c r="AN1948" s="7">
        <f t="shared" si="545"/>
        <v>9.3261444869132011E-4</v>
      </c>
      <c r="AO1948" s="5">
        <v>120290</v>
      </c>
      <c r="AP1948" s="6">
        <v>102390</v>
      </c>
      <c r="AQ1948" s="6">
        <v>148970</v>
      </c>
      <c r="AR1948" s="6">
        <f t="shared" si="546"/>
        <v>2.2983513714893485E-4</v>
      </c>
      <c r="AS1948" s="6">
        <f t="shared" si="547"/>
        <v>2.1435686854043374E-4</v>
      </c>
      <c r="AT1948" s="6">
        <f t="shared" si="548"/>
        <v>3.4773177274574201E-4</v>
      </c>
      <c r="AU1948" s="6">
        <f t="shared" si="549"/>
        <v>3</v>
      </c>
      <c r="AV1948" s="6">
        <f t="shared" si="550"/>
        <v>2.6397459281170352E-4</v>
      </c>
      <c r="AW1948" s="7">
        <f t="shared" si="551"/>
        <v>5.9561414202241151E-5</v>
      </c>
      <c r="AX1948" s="5">
        <v>129640</v>
      </c>
      <c r="AY1948" s="6">
        <v>114450</v>
      </c>
      <c r="AZ1948" s="6">
        <v>0</v>
      </c>
      <c r="BA1948" s="6">
        <f t="shared" si="552"/>
        <v>2.3964927519496052E-4</v>
      </c>
      <c r="BB1948" s="6">
        <f t="shared" si="553"/>
        <v>2.4826087596100988E-4</v>
      </c>
      <c r="BC1948" s="6">
        <f t="shared" si="554"/>
        <v>0</v>
      </c>
      <c r="BD1948" s="6">
        <f t="shared" si="555"/>
        <v>2</v>
      </c>
      <c r="BE1948" s="6">
        <f t="shared" si="556"/>
        <v>2.4395507557798519E-4</v>
      </c>
      <c r="BF1948" s="7">
        <f t="shared" si="557"/>
        <v>1.1505525112462354E-4</v>
      </c>
    </row>
    <row r="1949" spans="1:61" x14ac:dyDescent="0.25">
      <c r="A1949" t="s">
        <v>2974</v>
      </c>
      <c r="B1949" t="s">
        <v>2974</v>
      </c>
      <c r="C1949">
        <f>VLOOKUP(B1949,Annotation!D:E,2,FALSE)</f>
        <v>2798</v>
      </c>
      <c r="D1949" t="str">
        <f>VLOOKUP(B1949,Annotation!D:F,3,FALSE)</f>
        <v>LPS export ABC transporter ATP-binding protein</v>
      </c>
      <c r="G1949">
        <v>7</v>
      </c>
      <c r="H1949">
        <v>7</v>
      </c>
      <c r="I1949">
        <v>7</v>
      </c>
      <c r="J1949">
        <v>5</v>
      </c>
      <c r="K1949">
        <v>7</v>
      </c>
      <c r="L1949">
        <v>0</v>
      </c>
      <c r="M1949">
        <v>0</v>
      </c>
      <c r="N1949">
        <v>0</v>
      </c>
      <c r="O1949">
        <v>0</v>
      </c>
      <c r="P1949">
        <v>1</v>
      </c>
      <c r="Q1949">
        <v>1</v>
      </c>
      <c r="R1949">
        <v>1</v>
      </c>
      <c r="S1949">
        <v>33.5</v>
      </c>
      <c r="T1949">
        <v>27.401</v>
      </c>
      <c r="U1949">
        <v>147010000</v>
      </c>
      <c r="V1949">
        <v>25488000</v>
      </c>
      <c r="W1949">
        <v>43578000</v>
      </c>
      <c r="X1949">
        <v>0</v>
      </c>
      <c r="Y1949">
        <v>0</v>
      </c>
      <c r="Z1949">
        <v>0</v>
      </c>
      <c r="AA1949">
        <v>0</v>
      </c>
      <c r="AB1949">
        <v>36267000</v>
      </c>
      <c r="AC1949">
        <v>39170000</v>
      </c>
      <c r="AD1949">
        <v>2508700</v>
      </c>
      <c r="AE1949">
        <v>14701000</v>
      </c>
      <c r="AF1949" s="5">
        <v>2548800</v>
      </c>
      <c r="AG1949" s="6">
        <v>4357800</v>
      </c>
      <c r="AH1949" s="6">
        <v>0</v>
      </c>
      <c r="AI1949" s="6">
        <f t="shared" si="540"/>
        <v>1.0069780610570981E-2</v>
      </c>
      <c r="AJ1949" s="6">
        <f t="shared" si="541"/>
        <v>8.7907126878949433E-3</v>
      </c>
      <c r="AK1949" s="6">
        <f t="shared" si="542"/>
        <v>0</v>
      </c>
      <c r="AL1949" s="6">
        <f t="shared" si="543"/>
        <v>2</v>
      </c>
      <c r="AM1949" s="6">
        <f t="shared" si="544"/>
        <v>9.4302466492329623E-3</v>
      </c>
      <c r="AN1949" s="7">
        <f t="shared" si="545"/>
        <v>4.4760241020223796E-3</v>
      </c>
      <c r="AO1949" s="5">
        <v>0</v>
      </c>
      <c r="AP1949" s="6">
        <v>0</v>
      </c>
      <c r="AQ1949" s="6">
        <v>0</v>
      </c>
      <c r="AR1949" s="6">
        <f t="shared" si="546"/>
        <v>0</v>
      </c>
      <c r="AS1949" s="6">
        <f t="shared" si="547"/>
        <v>0</v>
      </c>
      <c r="AT1949" s="6">
        <f t="shared" si="548"/>
        <v>0</v>
      </c>
      <c r="AU1949" s="6">
        <f t="shared" si="549"/>
        <v>0</v>
      </c>
      <c r="AV1949" s="6">
        <f t="shared" si="550"/>
        <v>0</v>
      </c>
      <c r="AW1949" s="7">
        <f t="shared" si="551"/>
        <v>0</v>
      </c>
      <c r="AX1949" s="5">
        <v>3626700</v>
      </c>
      <c r="AY1949" s="6">
        <v>3917000</v>
      </c>
      <c r="AZ1949" s="6">
        <v>250870</v>
      </c>
      <c r="BA1949" s="6">
        <f t="shared" si="552"/>
        <v>6.7042272936559963E-3</v>
      </c>
      <c r="BB1949" s="6">
        <f t="shared" si="553"/>
        <v>8.4966173100854137E-3</v>
      </c>
      <c r="BC1949" s="6">
        <f t="shared" si="554"/>
        <v>5.2839031849187046E-4</v>
      </c>
      <c r="BD1949" s="6">
        <f t="shared" si="555"/>
        <v>3</v>
      </c>
      <c r="BE1949" s="6">
        <f t="shared" si="556"/>
        <v>5.243078307411094E-3</v>
      </c>
      <c r="BF1949" s="7">
        <f t="shared" si="557"/>
        <v>3.4131488508798193E-3</v>
      </c>
      <c r="BH1949">
        <v>2636</v>
      </c>
      <c r="BI1949">
        <v>71</v>
      </c>
    </row>
    <row r="1950" spans="1:61" x14ac:dyDescent="0.25">
      <c r="A1950" t="s">
        <v>2975</v>
      </c>
      <c r="B1950" t="s">
        <v>2975</v>
      </c>
      <c r="C1950">
        <f>VLOOKUP(B1950,Annotation!D:E,2,FALSE)</f>
        <v>2799</v>
      </c>
      <c r="D1950" t="str">
        <f>VLOOKUP(B1950,Annotation!D:F,3,FALSE)</f>
        <v>carboxymuconolactone decarboxylase family protein</v>
      </c>
      <c r="G1950">
        <v>7</v>
      </c>
      <c r="H1950">
        <v>7</v>
      </c>
      <c r="I1950">
        <v>7</v>
      </c>
      <c r="J1950">
        <v>5</v>
      </c>
      <c r="K1950">
        <v>6</v>
      </c>
      <c r="L1950">
        <v>3</v>
      </c>
      <c r="M1950">
        <v>3</v>
      </c>
      <c r="N1950">
        <v>4</v>
      </c>
      <c r="O1950">
        <v>2</v>
      </c>
      <c r="P1950">
        <v>1</v>
      </c>
      <c r="Q1950">
        <v>0</v>
      </c>
      <c r="R1950">
        <v>0</v>
      </c>
      <c r="S1950">
        <v>65.5</v>
      </c>
      <c r="T1950">
        <v>13.129</v>
      </c>
      <c r="U1950">
        <v>434640000</v>
      </c>
      <c r="V1950">
        <v>35719000</v>
      </c>
      <c r="W1950">
        <v>69283000</v>
      </c>
      <c r="X1950">
        <v>85434000</v>
      </c>
      <c r="Y1950">
        <v>122540000</v>
      </c>
      <c r="Z1950">
        <v>56633000</v>
      </c>
      <c r="AA1950">
        <v>57555000</v>
      </c>
      <c r="AB1950">
        <v>7477500</v>
      </c>
      <c r="AC1950">
        <v>0</v>
      </c>
      <c r="AD1950">
        <v>0</v>
      </c>
      <c r="AE1950">
        <v>72440000</v>
      </c>
      <c r="AF1950" s="5">
        <v>5953100</v>
      </c>
      <c r="AG1950" s="6">
        <v>11547000</v>
      </c>
      <c r="AH1950" s="6">
        <v>14239000</v>
      </c>
      <c r="AI1950" s="6">
        <f t="shared" si="540"/>
        <v>2.3519464435338241E-2</v>
      </c>
      <c r="AJ1950" s="6">
        <f t="shared" si="541"/>
        <v>2.3293028456359381E-2</v>
      </c>
      <c r="AK1950" s="6">
        <f t="shared" si="542"/>
        <v>3.2602761067906071E-2</v>
      </c>
      <c r="AL1950" s="6">
        <f t="shared" si="543"/>
        <v>3</v>
      </c>
      <c r="AM1950" s="6">
        <f t="shared" si="544"/>
        <v>2.6471751319867898E-2</v>
      </c>
      <c r="AN1950" s="7">
        <f t="shared" si="545"/>
        <v>4.3362640380130877E-3</v>
      </c>
      <c r="AO1950" s="5">
        <v>20423000</v>
      </c>
      <c r="AP1950" s="6">
        <v>9438800</v>
      </c>
      <c r="AQ1950" s="6">
        <v>9592600</v>
      </c>
      <c r="AR1950" s="6">
        <f t="shared" si="546"/>
        <v>3.9021722553767527E-2</v>
      </c>
      <c r="AS1950" s="6">
        <f t="shared" si="547"/>
        <v>1.9760441554638596E-2</v>
      </c>
      <c r="AT1950" s="6">
        <f t="shared" si="548"/>
        <v>2.2391433196219404E-2</v>
      </c>
      <c r="AU1950" s="6">
        <f t="shared" si="549"/>
        <v>3</v>
      </c>
      <c r="AV1950" s="6">
        <f t="shared" si="550"/>
        <v>2.7057865768208511E-2</v>
      </c>
      <c r="AW1950" s="7">
        <f t="shared" si="551"/>
        <v>8.5276386392928987E-3</v>
      </c>
      <c r="AX1950" s="5">
        <v>1246200</v>
      </c>
      <c r="AY1950" s="6">
        <v>0</v>
      </c>
      <c r="AZ1950" s="6">
        <v>0</v>
      </c>
      <c r="BA1950" s="6">
        <f t="shared" si="552"/>
        <v>2.3036942822273975E-3</v>
      </c>
      <c r="BB1950" s="6">
        <f t="shared" si="553"/>
        <v>0</v>
      </c>
      <c r="BC1950" s="6">
        <f t="shared" si="554"/>
        <v>0</v>
      </c>
      <c r="BD1950" s="6">
        <f t="shared" si="555"/>
        <v>1</v>
      </c>
      <c r="BE1950" s="6">
        <f t="shared" si="556"/>
        <v>0</v>
      </c>
      <c r="BF1950" s="7">
        <f t="shared" si="557"/>
        <v>0</v>
      </c>
    </row>
    <row r="1951" spans="1:61" x14ac:dyDescent="0.25">
      <c r="A1951" t="s">
        <v>2976</v>
      </c>
      <c r="B1951" t="s">
        <v>2976</v>
      </c>
      <c r="C1951">
        <f>VLOOKUP(B1951,Annotation!D:E,2,FALSE)</f>
        <v>2801</v>
      </c>
      <c r="D1951" t="str">
        <f>VLOOKUP(B1951,Annotation!D:F,3,FALSE)</f>
        <v>KpsF/GutQ family sugar-phosphate isomerase</v>
      </c>
      <c r="G1951">
        <v>20</v>
      </c>
      <c r="H1951">
        <v>20</v>
      </c>
      <c r="I1951">
        <v>20</v>
      </c>
      <c r="J1951">
        <v>16</v>
      </c>
      <c r="K1951">
        <v>19</v>
      </c>
      <c r="L1951">
        <v>6</v>
      </c>
      <c r="M1951">
        <v>9</v>
      </c>
      <c r="N1951">
        <v>8</v>
      </c>
      <c r="O1951">
        <v>9</v>
      </c>
      <c r="P1951">
        <v>9</v>
      </c>
      <c r="Q1951">
        <v>8</v>
      </c>
      <c r="R1951">
        <v>8</v>
      </c>
      <c r="S1951">
        <v>49.7</v>
      </c>
      <c r="T1951">
        <v>34.807000000000002</v>
      </c>
      <c r="U1951">
        <v>913900000</v>
      </c>
      <c r="V1951">
        <v>38223000</v>
      </c>
      <c r="W1951">
        <v>224550000</v>
      </c>
      <c r="X1951">
        <v>46548000</v>
      </c>
      <c r="Y1951">
        <v>80906000</v>
      </c>
      <c r="Z1951">
        <v>79090000</v>
      </c>
      <c r="AA1951">
        <v>57879000</v>
      </c>
      <c r="AB1951">
        <v>152370000</v>
      </c>
      <c r="AC1951">
        <v>229900000</v>
      </c>
      <c r="AD1951">
        <v>4429100</v>
      </c>
      <c r="AE1951">
        <v>53759000</v>
      </c>
      <c r="AF1951" s="5">
        <v>2248400</v>
      </c>
      <c r="AG1951" s="6">
        <v>13209000</v>
      </c>
      <c r="AH1951" s="6">
        <v>2738100</v>
      </c>
      <c r="AI1951" s="6">
        <f t="shared" si="540"/>
        <v>8.8829624626521487E-3</v>
      </c>
      <c r="AJ1951" s="6">
        <f t="shared" si="541"/>
        <v>2.6645675316536853E-2</v>
      </c>
      <c r="AK1951" s="6">
        <f t="shared" si="542"/>
        <v>6.2693742594306916E-3</v>
      </c>
      <c r="AL1951" s="6">
        <f t="shared" si="543"/>
        <v>3</v>
      </c>
      <c r="AM1951" s="6">
        <f t="shared" si="544"/>
        <v>1.3932670679539898E-2</v>
      </c>
      <c r="AN1951" s="7">
        <f t="shared" si="545"/>
        <v>9.0525530836788118E-3</v>
      </c>
      <c r="AO1951" s="5">
        <v>4759100</v>
      </c>
      <c r="AP1951" s="6">
        <v>4652300</v>
      </c>
      <c r="AQ1951" s="6">
        <v>3404600</v>
      </c>
      <c r="AR1951" s="6">
        <f t="shared" si="546"/>
        <v>9.0930950303890253E-3</v>
      </c>
      <c r="AS1951" s="6">
        <f t="shared" si="547"/>
        <v>9.73974469685184E-3</v>
      </c>
      <c r="AT1951" s="6">
        <f t="shared" si="548"/>
        <v>7.9471544169306112E-3</v>
      </c>
      <c r="AU1951" s="6">
        <f t="shared" si="549"/>
        <v>3</v>
      </c>
      <c r="AV1951" s="6">
        <f t="shared" si="550"/>
        <v>8.9266647147238243E-3</v>
      </c>
      <c r="AW1951" s="7">
        <f t="shared" si="551"/>
        <v>7.4122388223636854E-4</v>
      </c>
      <c r="AX1951" s="5">
        <v>8963000</v>
      </c>
      <c r="AY1951" s="6">
        <v>13524000</v>
      </c>
      <c r="AZ1951" s="6">
        <v>260540</v>
      </c>
      <c r="BA1951" s="6">
        <f t="shared" si="552"/>
        <v>1.6568778568130448E-2</v>
      </c>
      <c r="BB1951" s="6">
        <f t="shared" si="553"/>
        <v>2.9335780572273457E-2</v>
      </c>
      <c r="BC1951" s="6">
        <f t="shared" si="554"/>
        <v>5.4875757794822788E-4</v>
      </c>
      <c r="BD1951" s="6">
        <f t="shared" si="555"/>
        <v>3</v>
      </c>
      <c r="BE1951" s="6">
        <f t="shared" si="556"/>
        <v>1.5484438906117379E-2</v>
      </c>
      <c r="BF1951" s="7">
        <f t="shared" si="557"/>
        <v>1.1777238431140905E-2</v>
      </c>
      <c r="BH1951">
        <v>2637</v>
      </c>
      <c r="BI1951">
        <v>270</v>
      </c>
    </row>
    <row r="1952" spans="1:61" x14ac:dyDescent="0.25">
      <c r="A1952" t="s">
        <v>2977</v>
      </c>
      <c r="B1952" t="s">
        <v>2977</v>
      </c>
      <c r="C1952">
        <f>VLOOKUP(B1952,Annotation!D:E,2,FALSE)</f>
        <v>2802</v>
      </c>
      <c r="D1952" t="str">
        <f>VLOOKUP(B1952,Annotation!D:F,3,FALSE)</f>
        <v>RecQ family ATP-dependent DNA helicase</v>
      </c>
      <c r="G1952">
        <v>45</v>
      </c>
      <c r="H1952">
        <v>45</v>
      </c>
      <c r="I1952">
        <v>45</v>
      </c>
      <c r="J1952">
        <v>38</v>
      </c>
      <c r="K1952">
        <v>32</v>
      </c>
      <c r="L1952">
        <v>28</v>
      </c>
      <c r="M1952">
        <v>16</v>
      </c>
      <c r="N1952">
        <v>15</v>
      </c>
      <c r="O1952">
        <v>19</v>
      </c>
      <c r="P1952">
        <v>22</v>
      </c>
      <c r="Q1952">
        <v>20</v>
      </c>
      <c r="R1952">
        <v>23</v>
      </c>
      <c r="S1952">
        <v>57.6</v>
      </c>
      <c r="T1952">
        <v>82.221999999999994</v>
      </c>
      <c r="U1952">
        <v>3212800000</v>
      </c>
      <c r="V1952">
        <v>184520000</v>
      </c>
      <c r="W1952">
        <v>352060000</v>
      </c>
      <c r="X1952">
        <v>254430000</v>
      </c>
      <c r="Y1952">
        <v>390970000</v>
      </c>
      <c r="Z1952">
        <v>425900000</v>
      </c>
      <c r="AA1952">
        <v>536390000</v>
      </c>
      <c r="AB1952">
        <v>437610000</v>
      </c>
      <c r="AC1952">
        <v>297360000</v>
      </c>
      <c r="AD1952">
        <v>333540000</v>
      </c>
      <c r="AE1952">
        <v>73018000</v>
      </c>
      <c r="AF1952" s="5">
        <v>4193700</v>
      </c>
      <c r="AG1952" s="6">
        <v>8001500</v>
      </c>
      <c r="AH1952" s="6">
        <v>5782500</v>
      </c>
      <c r="AI1952" s="6">
        <f t="shared" si="540"/>
        <v>1.6568439636908162E-2</v>
      </c>
      <c r="AJ1952" s="6">
        <f t="shared" si="541"/>
        <v>1.6140916878285234E-2</v>
      </c>
      <c r="AK1952" s="6">
        <f t="shared" si="542"/>
        <v>1.3240077665226972E-2</v>
      </c>
      <c r="AL1952" s="6">
        <f t="shared" si="543"/>
        <v>3</v>
      </c>
      <c r="AM1952" s="6">
        <f t="shared" si="544"/>
        <v>1.5316478060140123E-2</v>
      </c>
      <c r="AN1952" s="7">
        <f t="shared" si="545"/>
        <v>1.4785742856508217E-3</v>
      </c>
      <c r="AO1952" s="5">
        <v>8885700</v>
      </c>
      <c r="AP1952" s="6">
        <v>9679500</v>
      </c>
      <c r="AQ1952" s="6">
        <v>12191000</v>
      </c>
      <c r="AR1952" s="6">
        <f t="shared" si="546"/>
        <v>1.6977687905597224E-2</v>
      </c>
      <c r="AS1952" s="6">
        <f t="shared" si="547"/>
        <v>2.0264355005734237E-2</v>
      </c>
      <c r="AT1952" s="6">
        <f t="shared" si="548"/>
        <v>2.845672310897053E-2</v>
      </c>
      <c r="AU1952" s="6">
        <f t="shared" si="549"/>
        <v>3</v>
      </c>
      <c r="AV1952" s="6">
        <f t="shared" si="550"/>
        <v>2.1899588673433997E-2</v>
      </c>
      <c r="AW1952" s="7">
        <f t="shared" si="551"/>
        <v>4.8268384518961732E-3</v>
      </c>
      <c r="AX1952" s="5">
        <v>9945700</v>
      </c>
      <c r="AY1952" s="6">
        <v>6758200</v>
      </c>
      <c r="AZ1952" s="6">
        <v>7580400</v>
      </c>
      <c r="BA1952" s="6">
        <f t="shared" si="552"/>
        <v>1.8385373313070958E-2</v>
      </c>
      <c r="BB1952" s="6">
        <f t="shared" si="553"/>
        <v>1.4659647461072057E-2</v>
      </c>
      <c r="BC1952" s="6">
        <f t="shared" si="554"/>
        <v>1.5966077929986746E-2</v>
      </c>
      <c r="BD1952" s="6">
        <f t="shared" si="555"/>
        <v>3</v>
      </c>
      <c r="BE1952" s="6">
        <f t="shared" si="556"/>
        <v>1.6337032901376586E-2</v>
      </c>
      <c r="BF1952" s="7">
        <f t="shared" si="557"/>
        <v>1.5434731342359807E-3</v>
      </c>
      <c r="BH1952">
        <v>2638</v>
      </c>
      <c r="BI1952">
        <v>37</v>
      </c>
    </row>
    <row r="1953" spans="1:61" x14ac:dyDescent="0.25">
      <c r="A1953" t="s">
        <v>2978</v>
      </c>
      <c r="B1953" t="s">
        <v>2978</v>
      </c>
      <c r="C1953">
        <f>VLOOKUP(B1953,Annotation!D:E,2,FALSE)</f>
        <v>2803</v>
      </c>
      <c r="D1953" t="str">
        <f>VLOOKUP(B1953,Annotation!D:F,3,FALSE)</f>
        <v>response regulator transcription factor</v>
      </c>
      <c r="E1953" t="str">
        <f>VLOOKUP(B1953,Annotation!I:O,7,FALSE)</f>
        <v>RR|NarL</v>
      </c>
      <c r="G1953">
        <v>6</v>
      </c>
      <c r="H1953">
        <v>6</v>
      </c>
      <c r="I1953">
        <v>6</v>
      </c>
      <c r="J1953">
        <v>0</v>
      </c>
      <c r="K1953">
        <v>4</v>
      </c>
      <c r="L1953">
        <v>0</v>
      </c>
      <c r="M1953">
        <v>2</v>
      </c>
      <c r="N1953">
        <v>1</v>
      </c>
      <c r="O1953">
        <v>0</v>
      </c>
      <c r="P1953">
        <v>1</v>
      </c>
      <c r="Q1953">
        <v>0</v>
      </c>
      <c r="R1953">
        <v>0</v>
      </c>
      <c r="S1953">
        <v>26.4</v>
      </c>
      <c r="T1953">
        <v>23.356000000000002</v>
      </c>
      <c r="U1953">
        <v>3816300</v>
      </c>
      <c r="V1953">
        <v>0</v>
      </c>
      <c r="W1953">
        <v>2570200</v>
      </c>
      <c r="X1953">
        <v>0</v>
      </c>
      <c r="Y1953">
        <v>565940</v>
      </c>
      <c r="Z1953">
        <v>334800</v>
      </c>
      <c r="AA1953">
        <v>0</v>
      </c>
      <c r="AB1953">
        <v>345310</v>
      </c>
      <c r="AC1953">
        <v>0</v>
      </c>
      <c r="AD1953">
        <v>0</v>
      </c>
      <c r="AE1953">
        <v>381630</v>
      </c>
      <c r="AF1953" s="5">
        <v>0</v>
      </c>
      <c r="AG1953" s="6">
        <v>257020</v>
      </c>
      <c r="AH1953" s="6">
        <v>0</v>
      </c>
      <c r="AI1953" s="6">
        <f t="shared" si="540"/>
        <v>0</v>
      </c>
      <c r="AJ1953" s="6">
        <f t="shared" si="541"/>
        <v>5.184700938645092E-4</v>
      </c>
      <c r="AK1953" s="6">
        <f t="shared" si="542"/>
        <v>0</v>
      </c>
      <c r="AL1953" s="6">
        <f t="shared" si="543"/>
        <v>1</v>
      </c>
      <c r="AM1953" s="6">
        <f t="shared" si="544"/>
        <v>0</v>
      </c>
      <c r="AN1953" s="7">
        <f t="shared" si="545"/>
        <v>0</v>
      </c>
      <c r="AO1953" s="5">
        <v>56594</v>
      </c>
      <c r="AP1953" s="6">
        <v>33480</v>
      </c>
      <c r="AQ1953" s="6">
        <v>0</v>
      </c>
      <c r="AR1953" s="6">
        <f t="shared" si="546"/>
        <v>1.0813276042735738E-4</v>
      </c>
      <c r="AS1953" s="6">
        <f t="shared" si="547"/>
        <v>7.0091492906863183E-5</v>
      </c>
      <c r="AT1953" s="6">
        <f t="shared" si="548"/>
        <v>0</v>
      </c>
      <c r="AU1953" s="6">
        <f t="shared" si="549"/>
        <v>2</v>
      </c>
      <c r="AV1953" s="6">
        <f t="shared" si="550"/>
        <v>8.9112126667110282E-5</v>
      </c>
      <c r="AW1953" s="7">
        <f t="shared" si="551"/>
        <v>4.4786715900189927E-5</v>
      </c>
      <c r="AX1953" s="5">
        <v>34531</v>
      </c>
      <c r="AY1953" s="6">
        <v>0</v>
      </c>
      <c r="AZ1953" s="6">
        <v>0</v>
      </c>
      <c r="BA1953" s="6">
        <f t="shared" si="552"/>
        <v>6.3833146573258112E-5</v>
      </c>
      <c r="BB1953" s="6">
        <f t="shared" si="553"/>
        <v>0</v>
      </c>
      <c r="BC1953" s="6">
        <f t="shared" si="554"/>
        <v>0</v>
      </c>
      <c r="BD1953" s="6">
        <f t="shared" si="555"/>
        <v>1</v>
      </c>
      <c r="BE1953" s="6">
        <f t="shared" si="556"/>
        <v>0</v>
      </c>
      <c r="BF1953" s="7">
        <f t="shared" si="557"/>
        <v>0</v>
      </c>
      <c r="BH1953">
        <v>2639</v>
      </c>
      <c r="BI1953">
        <v>88</v>
      </c>
    </row>
    <row r="1954" spans="1:61" x14ac:dyDescent="0.25">
      <c r="A1954" t="s">
        <v>2979</v>
      </c>
      <c r="B1954" t="s">
        <v>2979</v>
      </c>
      <c r="C1954">
        <f>VLOOKUP(B1954,Annotation!D:E,2,FALSE)</f>
        <v>2804</v>
      </c>
      <c r="D1954" t="str">
        <f>VLOOKUP(B1954,Annotation!D:F,3,FALSE)</f>
        <v>hypothetical protein</v>
      </c>
      <c r="E1954" t="str">
        <f>VLOOKUP(B1954,Annotation!I:O,7,FALSE)</f>
        <v>HK|Classic</v>
      </c>
      <c r="G1954">
        <v>4</v>
      </c>
      <c r="H1954">
        <v>4</v>
      </c>
      <c r="I1954">
        <v>4</v>
      </c>
      <c r="J1954">
        <v>0</v>
      </c>
      <c r="K1954">
        <v>2</v>
      </c>
      <c r="L1954">
        <v>3</v>
      </c>
      <c r="M1954">
        <v>1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8.8000000000000007</v>
      </c>
      <c r="T1954">
        <v>64.447999999999993</v>
      </c>
      <c r="U1954">
        <v>53152000</v>
      </c>
      <c r="V1954">
        <v>0</v>
      </c>
      <c r="W1954">
        <v>3591700</v>
      </c>
      <c r="X1954">
        <v>2001300</v>
      </c>
      <c r="Y1954">
        <v>47559000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1610700</v>
      </c>
      <c r="AF1954" s="5">
        <v>0</v>
      </c>
      <c r="AG1954" s="6">
        <v>108840</v>
      </c>
      <c r="AH1954" s="6">
        <v>60644</v>
      </c>
      <c r="AI1954" s="6">
        <f t="shared" si="540"/>
        <v>0</v>
      </c>
      <c r="AJ1954" s="6">
        <f t="shared" si="541"/>
        <v>2.1955600737768728E-4</v>
      </c>
      <c r="AK1954" s="6">
        <f t="shared" si="542"/>
        <v>1.3885538606658445E-4</v>
      </c>
      <c r="AL1954" s="6">
        <f t="shared" si="543"/>
        <v>2</v>
      </c>
      <c r="AM1954" s="6">
        <f t="shared" si="544"/>
        <v>1.7920569672213587E-4</v>
      </c>
      <c r="AN1954" s="7">
        <f t="shared" si="545"/>
        <v>9.0675397187090341E-5</v>
      </c>
      <c r="AO1954" s="5">
        <v>1441200</v>
      </c>
      <c r="AP1954" s="6">
        <v>0</v>
      </c>
      <c r="AQ1954" s="6">
        <v>0</v>
      </c>
      <c r="AR1954" s="6">
        <f t="shared" si="546"/>
        <v>2.7536653060025347E-3</v>
      </c>
      <c r="AS1954" s="6">
        <f t="shared" si="547"/>
        <v>0</v>
      </c>
      <c r="AT1954" s="6">
        <f t="shared" si="548"/>
        <v>0</v>
      </c>
      <c r="AU1954" s="6">
        <f t="shared" si="549"/>
        <v>1</v>
      </c>
      <c r="AV1954" s="6">
        <f t="shared" si="550"/>
        <v>0</v>
      </c>
      <c r="AW1954" s="7">
        <f t="shared" si="551"/>
        <v>0</v>
      </c>
      <c r="AX1954" s="5">
        <v>0</v>
      </c>
      <c r="AY1954" s="6">
        <v>0</v>
      </c>
      <c r="AZ1954" s="6">
        <v>0</v>
      </c>
      <c r="BA1954" s="6">
        <f t="shared" si="552"/>
        <v>0</v>
      </c>
      <c r="BB1954" s="6">
        <f t="shared" si="553"/>
        <v>0</v>
      </c>
      <c r="BC1954" s="6">
        <f t="shared" si="554"/>
        <v>0</v>
      </c>
      <c r="BD1954" s="6">
        <f t="shared" si="555"/>
        <v>0</v>
      </c>
      <c r="BE1954" s="6">
        <f t="shared" si="556"/>
        <v>0</v>
      </c>
      <c r="BF1954" s="7">
        <f t="shared" si="557"/>
        <v>0</v>
      </c>
    </row>
    <row r="1955" spans="1:61" x14ac:dyDescent="0.25">
      <c r="A1955" t="s">
        <v>2980</v>
      </c>
      <c r="B1955" t="s">
        <v>2980</v>
      </c>
      <c r="C1955">
        <f>VLOOKUP(B1955,Annotation!D:E,2,FALSE)</f>
        <v>2805</v>
      </c>
      <c r="D1955" t="str">
        <f>VLOOKUP(B1955,Annotation!D:F,3,FALSE)</f>
        <v>hypothetical protein</v>
      </c>
      <c r="G1955">
        <v>3</v>
      </c>
      <c r="H1955">
        <v>3</v>
      </c>
      <c r="I1955">
        <v>3</v>
      </c>
      <c r="J1955">
        <v>0</v>
      </c>
      <c r="K1955">
        <v>0</v>
      </c>
      <c r="L1955">
        <v>2</v>
      </c>
      <c r="M1955">
        <v>2</v>
      </c>
      <c r="N1955">
        <v>0</v>
      </c>
      <c r="O1955">
        <v>0</v>
      </c>
      <c r="P1955">
        <v>0</v>
      </c>
      <c r="Q1955">
        <v>0</v>
      </c>
      <c r="R1955">
        <v>1</v>
      </c>
      <c r="S1955">
        <v>17.5</v>
      </c>
      <c r="T1955">
        <v>18.998000000000001</v>
      </c>
      <c r="U1955">
        <v>22917000</v>
      </c>
      <c r="V1955">
        <v>0</v>
      </c>
      <c r="W1955">
        <v>0</v>
      </c>
      <c r="X1955">
        <v>21363000</v>
      </c>
      <c r="Y1955">
        <v>1079800</v>
      </c>
      <c r="Z1955">
        <v>0</v>
      </c>
      <c r="AA1955">
        <v>0</v>
      </c>
      <c r="AB1955">
        <v>0</v>
      </c>
      <c r="AC1955">
        <v>0</v>
      </c>
      <c r="AD1955">
        <v>474820</v>
      </c>
      <c r="AE1955">
        <v>2546400</v>
      </c>
      <c r="AF1955" s="5">
        <v>0</v>
      </c>
      <c r="AG1955" s="6">
        <v>0</v>
      </c>
      <c r="AH1955" s="6">
        <v>2373600</v>
      </c>
      <c r="AI1955" s="6">
        <f t="shared" si="540"/>
        <v>0</v>
      </c>
      <c r="AJ1955" s="6">
        <f t="shared" si="541"/>
        <v>0</v>
      </c>
      <c r="AK1955" s="6">
        <f t="shared" si="542"/>
        <v>5.43478570621405E-3</v>
      </c>
      <c r="AL1955" s="6">
        <f t="shared" si="543"/>
        <v>1</v>
      </c>
      <c r="AM1955" s="6">
        <f t="shared" si="544"/>
        <v>0</v>
      </c>
      <c r="AN1955" s="7">
        <f t="shared" si="545"/>
        <v>0</v>
      </c>
      <c r="AO1955" s="5">
        <v>119980</v>
      </c>
      <c r="AP1955" s="6">
        <v>0</v>
      </c>
      <c r="AQ1955" s="6">
        <v>0</v>
      </c>
      <c r="AR1955" s="6">
        <f t="shared" si="546"/>
        <v>2.2924282779224542E-4</v>
      </c>
      <c r="AS1955" s="6">
        <f t="shared" si="547"/>
        <v>0</v>
      </c>
      <c r="AT1955" s="6">
        <f t="shared" si="548"/>
        <v>0</v>
      </c>
      <c r="AU1955" s="6">
        <f t="shared" si="549"/>
        <v>1</v>
      </c>
      <c r="AV1955" s="6">
        <f t="shared" si="550"/>
        <v>0</v>
      </c>
      <c r="AW1955" s="7">
        <f t="shared" si="551"/>
        <v>0</v>
      </c>
      <c r="AX1955" s="5">
        <v>0</v>
      </c>
      <c r="AY1955" s="6">
        <v>0</v>
      </c>
      <c r="AZ1955" s="6">
        <v>52758</v>
      </c>
      <c r="BA1955" s="6">
        <f t="shared" si="552"/>
        <v>0</v>
      </c>
      <c r="BB1955" s="6">
        <f t="shared" si="553"/>
        <v>0</v>
      </c>
      <c r="BC1955" s="6">
        <f t="shared" si="554"/>
        <v>1.1112056612187229E-4</v>
      </c>
      <c r="BD1955" s="6">
        <f t="shared" si="555"/>
        <v>1</v>
      </c>
      <c r="BE1955" s="6">
        <f t="shared" si="556"/>
        <v>0</v>
      </c>
      <c r="BF1955" s="7">
        <f t="shared" si="557"/>
        <v>0</v>
      </c>
      <c r="BH1955">
        <v>2640</v>
      </c>
      <c r="BI1955">
        <v>152</v>
      </c>
    </row>
    <row r="1956" spans="1:61" x14ac:dyDescent="0.25">
      <c r="A1956" t="s">
        <v>2981</v>
      </c>
      <c r="B1956" t="s">
        <v>2981</v>
      </c>
      <c r="C1956">
        <f>VLOOKUP(B1956,Annotation!D:E,2,FALSE)</f>
        <v>2807</v>
      </c>
      <c r="D1956" t="str">
        <f>VLOOKUP(B1956,Annotation!D:F,3,FALSE)</f>
        <v>class I SAM-dependent methyltransferase</v>
      </c>
      <c r="G1956">
        <v>9</v>
      </c>
      <c r="H1956">
        <v>9</v>
      </c>
      <c r="I1956">
        <v>9</v>
      </c>
      <c r="J1956">
        <v>4</v>
      </c>
      <c r="K1956">
        <v>9</v>
      </c>
      <c r="L1956">
        <v>1</v>
      </c>
      <c r="M1956">
        <v>4</v>
      </c>
      <c r="N1956">
        <v>3</v>
      </c>
      <c r="O1956">
        <v>4</v>
      </c>
      <c r="P1956">
        <v>4</v>
      </c>
      <c r="Q1956">
        <v>4</v>
      </c>
      <c r="R1956">
        <v>3</v>
      </c>
      <c r="S1956">
        <v>36.9</v>
      </c>
      <c r="T1956">
        <v>28.268000000000001</v>
      </c>
      <c r="U1956">
        <v>74413000</v>
      </c>
      <c r="V1956">
        <v>10172000</v>
      </c>
      <c r="W1956">
        <v>37621000</v>
      </c>
      <c r="X1956">
        <v>3136500</v>
      </c>
      <c r="Y1956">
        <v>8208700</v>
      </c>
      <c r="Z1956">
        <v>2645400</v>
      </c>
      <c r="AA1956">
        <v>2859300</v>
      </c>
      <c r="AB1956">
        <v>3842000</v>
      </c>
      <c r="AC1956">
        <v>4721300</v>
      </c>
      <c r="AD1956">
        <v>1206800</v>
      </c>
      <c r="AE1956">
        <v>4960900</v>
      </c>
      <c r="AF1956" s="5">
        <v>678140</v>
      </c>
      <c r="AG1956" s="6">
        <v>2508100</v>
      </c>
      <c r="AH1956" s="6">
        <v>209100</v>
      </c>
      <c r="AI1956" s="6">
        <f t="shared" si="540"/>
        <v>2.679190608620765E-3</v>
      </c>
      <c r="AJ1956" s="6">
        <f t="shared" si="541"/>
        <v>5.0594305595734789E-3</v>
      </c>
      <c r="AK1956" s="6">
        <f t="shared" si="542"/>
        <v>4.7877219884115169E-4</v>
      </c>
      <c r="AL1956" s="6">
        <f t="shared" si="543"/>
        <v>3</v>
      </c>
      <c r="AM1956" s="6">
        <f t="shared" si="544"/>
        <v>2.7391311223451324E-3</v>
      </c>
      <c r="AN1956" s="7">
        <f t="shared" si="545"/>
        <v>1.870526201068547E-3</v>
      </c>
      <c r="AO1956" s="5">
        <v>547250</v>
      </c>
      <c r="AP1956" s="6">
        <v>176360</v>
      </c>
      <c r="AQ1956" s="6">
        <v>190620</v>
      </c>
      <c r="AR1956" s="6">
        <f t="shared" si="546"/>
        <v>1.0456170820912344E-3</v>
      </c>
      <c r="AS1956" s="6">
        <f t="shared" si="547"/>
        <v>3.6921552237318973E-4</v>
      </c>
      <c r="AT1956" s="6">
        <f t="shared" si="548"/>
        <v>4.4495287991403191E-4</v>
      </c>
      <c r="AU1956" s="6">
        <f t="shared" si="549"/>
        <v>3</v>
      </c>
      <c r="AV1956" s="6">
        <f t="shared" si="550"/>
        <v>6.1992849479281876E-4</v>
      </c>
      <c r="AW1956" s="7">
        <f t="shared" si="551"/>
        <v>3.0259116185474641E-4</v>
      </c>
      <c r="AX1956" s="5">
        <v>256130</v>
      </c>
      <c r="AY1956" s="6">
        <v>314750</v>
      </c>
      <c r="AZ1956" s="6">
        <v>80451</v>
      </c>
      <c r="BA1956" s="6">
        <f t="shared" si="552"/>
        <v>4.7347553884360721E-4</v>
      </c>
      <c r="BB1956" s="6">
        <f t="shared" si="553"/>
        <v>6.8274452344891095E-4</v>
      </c>
      <c r="BC1956" s="6">
        <f t="shared" si="554"/>
        <v>1.6944843748949444E-4</v>
      </c>
      <c r="BD1956" s="6">
        <f t="shared" si="555"/>
        <v>3</v>
      </c>
      <c r="BE1956" s="6">
        <f t="shared" si="556"/>
        <v>4.4188949992733759E-4</v>
      </c>
      <c r="BF1956" s="7">
        <f t="shared" si="557"/>
        <v>2.1073913788715066E-4</v>
      </c>
      <c r="BH1956">
        <v>2641</v>
      </c>
      <c r="BI1956">
        <v>32</v>
      </c>
    </row>
    <row r="1957" spans="1:61" x14ac:dyDescent="0.25">
      <c r="A1957" t="s">
        <v>2982</v>
      </c>
      <c r="B1957" t="s">
        <v>2982</v>
      </c>
      <c r="C1957">
        <f>VLOOKUP(B1957,Annotation!D:E,2,FALSE)</f>
        <v>2808</v>
      </c>
      <c r="D1957" t="str">
        <f>VLOOKUP(B1957,Annotation!D:F,3,FALSE)</f>
        <v>class I SAM-dependent RNA methyltransferase</v>
      </c>
      <c r="G1957">
        <v>13</v>
      </c>
      <c r="H1957">
        <v>13</v>
      </c>
      <c r="I1957">
        <v>13</v>
      </c>
      <c r="J1957">
        <v>8</v>
      </c>
      <c r="K1957">
        <v>11</v>
      </c>
      <c r="L1957">
        <v>10</v>
      </c>
      <c r="M1957">
        <v>4</v>
      </c>
      <c r="N1957">
        <v>5</v>
      </c>
      <c r="O1957">
        <v>4</v>
      </c>
      <c r="P1957">
        <v>5</v>
      </c>
      <c r="Q1957">
        <v>5</v>
      </c>
      <c r="R1957">
        <v>5</v>
      </c>
      <c r="S1957">
        <v>29.8</v>
      </c>
      <c r="T1957">
        <v>44.572000000000003</v>
      </c>
      <c r="U1957">
        <v>86253000</v>
      </c>
      <c r="V1957">
        <v>19491000</v>
      </c>
      <c r="W1957">
        <v>30052000</v>
      </c>
      <c r="X1957">
        <v>22235000</v>
      </c>
      <c r="Y1957">
        <v>4600100</v>
      </c>
      <c r="Z1957">
        <v>2568400</v>
      </c>
      <c r="AA1957">
        <v>2188300</v>
      </c>
      <c r="AB1957">
        <v>1519400</v>
      </c>
      <c r="AC1957">
        <v>1121500</v>
      </c>
      <c r="AD1957">
        <v>2476800</v>
      </c>
      <c r="AE1957">
        <v>4791800</v>
      </c>
      <c r="AF1957" s="5">
        <v>1082900</v>
      </c>
      <c r="AG1957" s="6">
        <v>1669600</v>
      </c>
      <c r="AH1957" s="6">
        <v>1235300</v>
      </c>
      <c r="AI1957" s="6">
        <f t="shared" si="540"/>
        <v>4.2783134899510812E-3</v>
      </c>
      <c r="AJ1957" s="6">
        <f t="shared" si="541"/>
        <v>3.3679778566500064E-3</v>
      </c>
      <c r="AK1957" s="6">
        <f t="shared" si="542"/>
        <v>2.828442358816235E-3</v>
      </c>
      <c r="AL1957" s="6">
        <f t="shared" si="543"/>
        <v>3</v>
      </c>
      <c r="AM1957" s="6">
        <f t="shared" si="544"/>
        <v>3.4915779018057738E-3</v>
      </c>
      <c r="AN1957" s="7">
        <f t="shared" si="545"/>
        <v>5.9832505245696252E-4</v>
      </c>
      <c r="AO1957" s="5">
        <v>255560</v>
      </c>
      <c r="AP1957" s="6">
        <v>142690</v>
      </c>
      <c r="AQ1957" s="6">
        <v>121570</v>
      </c>
      <c r="AR1957" s="6">
        <f t="shared" si="546"/>
        <v>4.8829219095337755E-4</v>
      </c>
      <c r="AS1957" s="6">
        <f t="shared" si="547"/>
        <v>2.9872625815054686E-4</v>
      </c>
      <c r="AT1957" s="6">
        <f t="shared" si="548"/>
        <v>2.8377358939853564E-4</v>
      </c>
      <c r="AU1957" s="6">
        <f t="shared" si="549"/>
        <v>3</v>
      </c>
      <c r="AV1957" s="6">
        <f t="shared" si="550"/>
        <v>3.5693067950082002E-4</v>
      </c>
      <c r="AW1957" s="7">
        <f t="shared" si="551"/>
        <v>9.3086986537779619E-5</v>
      </c>
      <c r="AX1957" s="5">
        <v>84409</v>
      </c>
      <c r="AY1957" s="6">
        <v>62306</v>
      </c>
      <c r="AZ1957" s="6">
        <v>137600</v>
      </c>
      <c r="BA1957" s="6">
        <f t="shared" si="552"/>
        <v>1.5603637511517606E-4</v>
      </c>
      <c r="BB1957" s="6">
        <f t="shared" si="553"/>
        <v>1.3515196275776914E-4</v>
      </c>
      <c r="BC1957" s="6">
        <f t="shared" si="554"/>
        <v>2.8981746651445521E-4</v>
      </c>
      <c r="BD1957" s="6">
        <f t="shared" si="555"/>
        <v>3</v>
      </c>
      <c r="BE1957" s="6">
        <f t="shared" si="556"/>
        <v>1.9366860146246678E-4</v>
      </c>
      <c r="BF1957" s="7">
        <f t="shared" si="557"/>
        <v>6.8520035308259342E-5</v>
      </c>
    </row>
    <row r="1958" spans="1:61" x14ac:dyDescent="0.25">
      <c r="A1958" t="s">
        <v>2983</v>
      </c>
      <c r="B1958" t="s">
        <v>2983</v>
      </c>
      <c r="C1958">
        <f>VLOOKUP(B1958,Annotation!D:E,2,FALSE)</f>
        <v>2810</v>
      </c>
      <c r="D1958" t="str">
        <f>VLOOKUP(B1958,Annotation!D:F,3,FALSE)</f>
        <v>anti-sigma factor</v>
      </c>
      <c r="G1958">
        <v>6</v>
      </c>
      <c r="H1958">
        <v>6</v>
      </c>
      <c r="I1958">
        <v>6</v>
      </c>
      <c r="J1958">
        <v>6</v>
      </c>
      <c r="K1958">
        <v>5</v>
      </c>
      <c r="L1958">
        <v>3</v>
      </c>
      <c r="M1958">
        <v>6</v>
      </c>
      <c r="N1958">
        <v>6</v>
      </c>
      <c r="O1958">
        <v>4</v>
      </c>
      <c r="P1958">
        <v>6</v>
      </c>
      <c r="Q1958">
        <v>6</v>
      </c>
      <c r="R1958">
        <v>5</v>
      </c>
      <c r="S1958">
        <v>22.8</v>
      </c>
      <c r="T1958">
        <v>28.684000000000001</v>
      </c>
      <c r="U1958">
        <v>1789600000</v>
      </c>
      <c r="V1958">
        <v>32576000</v>
      </c>
      <c r="W1958">
        <v>111210000</v>
      </c>
      <c r="X1958">
        <v>1959400</v>
      </c>
      <c r="Y1958">
        <v>401250000</v>
      </c>
      <c r="Z1958">
        <v>173540000</v>
      </c>
      <c r="AA1958">
        <v>158020000</v>
      </c>
      <c r="AB1958">
        <v>360650000</v>
      </c>
      <c r="AC1958">
        <v>370230000</v>
      </c>
      <c r="AD1958">
        <v>180180000</v>
      </c>
      <c r="AE1958">
        <v>162690000</v>
      </c>
      <c r="AF1958" s="5">
        <v>2961500</v>
      </c>
      <c r="AG1958" s="6">
        <v>10110000</v>
      </c>
      <c r="AH1958" s="6">
        <v>178130</v>
      </c>
      <c r="AI1958" s="6">
        <f t="shared" si="540"/>
        <v>1.1700272786490098E-2</v>
      </c>
      <c r="AJ1958" s="6">
        <f t="shared" si="541"/>
        <v>2.0394259781223983E-2</v>
      </c>
      <c r="AK1958" s="6">
        <f t="shared" si="542"/>
        <v>4.078607928243633E-4</v>
      </c>
      <c r="AL1958" s="6">
        <f t="shared" si="543"/>
        <v>3</v>
      </c>
      <c r="AM1958" s="6">
        <f t="shared" si="544"/>
        <v>1.0834131120179481E-2</v>
      </c>
      <c r="AN1958" s="7">
        <f t="shared" si="545"/>
        <v>8.1823666979859728E-3</v>
      </c>
      <c r="AO1958" s="5">
        <v>36477000</v>
      </c>
      <c r="AP1958" s="6">
        <v>15776000</v>
      </c>
      <c r="AQ1958" s="6">
        <v>14365000</v>
      </c>
      <c r="AR1958" s="6">
        <f t="shared" si="546"/>
        <v>6.9695704528902627E-2</v>
      </c>
      <c r="AS1958" s="6">
        <f t="shared" si="547"/>
        <v>3.3027580409159908E-2</v>
      </c>
      <c r="AT1958" s="6">
        <f t="shared" si="548"/>
        <v>3.3531361451920406E-2</v>
      </c>
      <c r="AU1958" s="6">
        <f t="shared" si="549"/>
        <v>3</v>
      </c>
      <c r="AV1958" s="6">
        <f t="shared" si="550"/>
        <v>4.5418215463327645E-2</v>
      </c>
      <c r="AW1958" s="7">
        <f t="shared" si="551"/>
        <v>1.7168009112524679E-2</v>
      </c>
      <c r="AX1958" s="5">
        <v>32786000</v>
      </c>
      <c r="AY1958" s="6">
        <v>33658000</v>
      </c>
      <c r="AZ1958" s="6">
        <v>16380000</v>
      </c>
      <c r="BA1958" s="6">
        <f t="shared" si="552"/>
        <v>6.060738303410966E-2</v>
      </c>
      <c r="BB1958" s="6">
        <f t="shared" si="553"/>
        <v>7.3009738428096729E-2</v>
      </c>
      <c r="BC1958" s="6">
        <f t="shared" si="554"/>
        <v>3.4500073412113197E-2</v>
      </c>
      <c r="BD1958" s="6">
        <f t="shared" si="555"/>
        <v>3</v>
      </c>
      <c r="BE1958" s="6">
        <f t="shared" si="556"/>
        <v>5.6039064958106531E-2</v>
      </c>
      <c r="BF1958" s="7">
        <f t="shared" si="557"/>
        <v>1.6049937122274951E-2</v>
      </c>
    </row>
    <row r="1959" spans="1:61" x14ac:dyDescent="0.25">
      <c r="A1959" t="s">
        <v>2984</v>
      </c>
      <c r="B1959" t="s">
        <v>2984</v>
      </c>
      <c r="C1959">
        <f>VLOOKUP(B1959,Annotation!D:E,2,FALSE)</f>
        <v>2811</v>
      </c>
      <c r="D1959" t="str">
        <f>VLOOKUP(B1959,Annotation!D:F,3,FALSE)</f>
        <v>sigma-70 family RNA polymerase sigma factor</v>
      </c>
      <c r="E1959" t="str">
        <f>VLOOKUP(B1959,Annotation!I:O,7,FALSE)</f>
        <v>SF|Ecf</v>
      </c>
      <c r="G1959">
        <v>10</v>
      </c>
      <c r="H1959">
        <v>10</v>
      </c>
      <c r="I1959">
        <v>10</v>
      </c>
      <c r="J1959">
        <v>8</v>
      </c>
      <c r="K1959">
        <v>9</v>
      </c>
      <c r="L1959">
        <v>4</v>
      </c>
      <c r="M1959">
        <v>3</v>
      </c>
      <c r="N1959">
        <v>3</v>
      </c>
      <c r="O1959">
        <v>3</v>
      </c>
      <c r="P1959">
        <v>4</v>
      </c>
      <c r="Q1959">
        <v>0</v>
      </c>
      <c r="R1959">
        <v>3</v>
      </c>
      <c r="S1959">
        <v>50.8</v>
      </c>
      <c r="T1959">
        <v>20.199000000000002</v>
      </c>
      <c r="U1959">
        <v>499850000</v>
      </c>
      <c r="V1959">
        <v>46222000</v>
      </c>
      <c r="W1959">
        <v>51611000</v>
      </c>
      <c r="X1959">
        <v>42813000</v>
      </c>
      <c r="Y1959">
        <v>81755000</v>
      </c>
      <c r="Z1959">
        <v>39738000</v>
      </c>
      <c r="AA1959">
        <v>56950000</v>
      </c>
      <c r="AB1959">
        <v>120460000</v>
      </c>
      <c r="AC1959">
        <v>0</v>
      </c>
      <c r="AD1959">
        <v>60308000</v>
      </c>
      <c r="AE1959">
        <v>49985000</v>
      </c>
      <c r="AF1959" s="5">
        <v>4622200</v>
      </c>
      <c r="AG1959" s="6">
        <v>5161100</v>
      </c>
      <c r="AH1959" s="6">
        <v>4281300</v>
      </c>
      <c r="AI1959" s="6">
        <f t="shared" si="540"/>
        <v>1.8261354338583329E-2</v>
      </c>
      <c r="AJ1959" s="6">
        <f t="shared" si="541"/>
        <v>1.0411158670314056E-2</v>
      </c>
      <c r="AK1959" s="6">
        <f t="shared" si="542"/>
        <v>9.8028092534606561E-3</v>
      </c>
      <c r="AL1959" s="6">
        <f t="shared" si="543"/>
        <v>3</v>
      </c>
      <c r="AM1959" s="6">
        <f t="shared" si="544"/>
        <v>1.2825107420786014E-2</v>
      </c>
      <c r="AN1959" s="7">
        <f t="shared" si="545"/>
        <v>3.8520217779491705E-3</v>
      </c>
      <c r="AO1959" s="5">
        <v>8175500</v>
      </c>
      <c r="AP1959" s="6">
        <v>3973800</v>
      </c>
      <c r="AQ1959" s="6">
        <v>5695000</v>
      </c>
      <c r="AR1959" s="6">
        <f t="shared" si="546"/>
        <v>1.5620726276175216E-2</v>
      </c>
      <c r="AS1959" s="6">
        <f t="shared" si="547"/>
        <v>8.319282392870159E-3</v>
      </c>
      <c r="AT1959" s="6">
        <f t="shared" si="548"/>
        <v>1.3293498327092708E-2</v>
      </c>
      <c r="AU1959" s="6">
        <f t="shared" si="549"/>
        <v>3</v>
      </c>
      <c r="AV1959" s="6">
        <f t="shared" si="550"/>
        <v>1.2411168998712694E-2</v>
      </c>
      <c r="AW1959" s="7">
        <f t="shared" si="551"/>
        <v>3.0453953742278798E-3</v>
      </c>
      <c r="AX1959" s="5">
        <v>12046000</v>
      </c>
      <c r="AY1959" s="6">
        <v>0</v>
      </c>
      <c r="AZ1959" s="6">
        <v>6030800</v>
      </c>
      <c r="BA1959" s="6">
        <f t="shared" si="552"/>
        <v>2.2267935583141735E-2</v>
      </c>
      <c r="BB1959" s="6">
        <f t="shared" si="553"/>
        <v>0</v>
      </c>
      <c r="BC1959" s="6">
        <f t="shared" si="554"/>
        <v>1.2702261461158259E-2</v>
      </c>
      <c r="BD1959" s="6">
        <f t="shared" si="555"/>
        <v>2</v>
      </c>
      <c r="BE1959" s="6">
        <f t="shared" si="556"/>
        <v>1.7485098522149998E-2</v>
      </c>
      <c r="BF1959" s="7">
        <f t="shared" si="557"/>
        <v>9.1208584072782206E-3</v>
      </c>
      <c r="BH1959">
        <v>2642</v>
      </c>
      <c r="BI1959">
        <v>1</v>
      </c>
    </row>
    <row r="1960" spans="1:61" x14ac:dyDescent="0.25">
      <c r="A1960" t="s">
        <v>2985</v>
      </c>
      <c r="B1960" t="s">
        <v>2985</v>
      </c>
      <c r="C1960">
        <f>VLOOKUP(B1960,Annotation!D:E,2,FALSE)</f>
        <v>2812</v>
      </c>
      <c r="D1960" t="str">
        <f>VLOOKUP(B1960,Annotation!D:F,3,FALSE)</f>
        <v>DUF3857 domain-containing protein</v>
      </c>
      <c r="G1960">
        <v>28</v>
      </c>
      <c r="H1960">
        <v>28</v>
      </c>
      <c r="I1960">
        <v>28</v>
      </c>
      <c r="J1960">
        <v>20</v>
      </c>
      <c r="K1960">
        <v>21</v>
      </c>
      <c r="L1960">
        <v>24</v>
      </c>
      <c r="M1960">
        <v>9</v>
      </c>
      <c r="N1960">
        <v>10</v>
      </c>
      <c r="O1960">
        <v>10</v>
      </c>
      <c r="P1960">
        <v>9</v>
      </c>
      <c r="Q1960">
        <v>9</v>
      </c>
      <c r="R1960">
        <v>11</v>
      </c>
      <c r="S1960">
        <v>49.8</v>
      </c>
      <c r="T1960">
        <v>72.349000000000004</v>
      </c>
      <c r="U1960">
        <v>401330000</v>
      </c>
      <c r="V1960">
        <v>40923000</v>
      </c>
      <c r="W1960">
        <v>94348000</v>
      </c>
      <c r="X1960">
        <v>96465000</v>
      </c>
      <c r="Y1960">
        <v>37583000</v>
      </c>
      <c r="Z1960">
        <v>54773000</v>
      </c>
      <c r="AA1960">
        <v>35479000</v>
      </c>
      <c r="AB1960">
        <v>17690000</v>
      </c>
      <c r="AC1960">
        <v>10285000</v>
      </c>
      <c r="AD1960">
        <v>13785000</v>
      </c>
      <c r="AE1960">
        <v>11148000</v>
      </c>
      <c r="AF1960" s="5">
        <v>1136800</v>
      </c>
      <c r="AG1960" s="6">
        <v>2620800</v>
      </c>
      <c r="AH1960" s="6">
        <v>2679600</v>
      </c>
      <c r="AI1960" s="6">
        <f t="shared" si="540"/>
        <v>4.4912612202201397E-3</v>
      </c>
      <c r="AJ1960" s="6">
        <f t="shared" si="541"/>
        <v>5.2867730993701101E-3</v>
      </c>
      <c r="AK1960" s="6">
        <f t="shared" si="542"/>
        <v>6.1354279484206135E-3</v>
      </c>
      <c r="AL1960" s="6">
        <f t="shared" si="543"/>
        <v>3</v>
      </c>
      <c r="AM1960" s="6">
        <f t="shared" si="544"/>
        <v>5.3044874226702877E-3</v>
      </c>
      <c r="AN1960" s="7">
        <f t="shared" si="545"/>
        <v>6.7134512012220662E-4</v>
      </c>
      <c r="AO1960" s="5">
        <v>1044000</v>
      </c>
      <c r="AP1960" s="6">
        <v>1521500</v>
      </c>
      <c r="AQ1960" s="6">
        <v>985520</v>
      </c>
      <c r="AR1960" s="6">
        <f t="shared" si="546"/>
        <v>1.9947450593024189E-3</v>
      </c>
      <c r="AS1960" s="6">
        <f t="shared" si="547"/>
        <v>3.1853108260989347E-3</v>
      </c>
      <c r="AT1960" s="6">
        <f t="shared" si="548"/>
        <v>2.3004404690634599E-3</v>
      </c>
      <c r="AU1960" s="6">
        <f t="shared" si="549"/>
        <v>3</v>
      </c>
      <c r="AV1960" s="6">
        <f t="shared" si="550"/>
        <v>2.4934987848216046E-3</v>
      </c>
      <c r="AW1960" s="7">
        <f t="shared" si="551"/>
        <v>5.0485334255238423E-4</v>
      </c>
      <c r="AX1960" s="5">
        <v>491390</v>
      </c>
      <c r="AY1960" s="6">
        <v>285690</v>
      </c>
      <c r="AZ1960" s="6">
        <v>382910</v>
      </c>
      <c r="BA1960" s="6">
        <f t="shared" si="552"/>
        <v>9.0837131547401762E-4</v>
      </c>
      <c r="BB1960" s="6">
        <f t="shared" si="553"/>
        <v>6.1970860334906869E-4</v>
      </c>
      <c r="BC1960" s="6">
        <f t="shared" si="554"/>
        <v>8.0649713737681705E-4</v>
      </c>
      <c r="BD1960" s="6">
        <f t="shared" si="555"/>
        <v>3</v>
      </c>
      <c r="BE1960" s="6">
        <f t="shared" si="556"/>
        <v>7.7819235206663445E-4</v>
      </c>
      <c r="BF1960" s="7">
        <f t="shared" si="557"/>
        <v>1.1953356849695522E-4</v>
      </c>
      <c r="BH1960">
        <v>2643</v>
      </c>
      <c r="BI1960">
        <v>562</v>
      </c>
    </row>
    <row r="1961" spans="1:61" x14ac:dyDescent="0.25">
      <c r="A1961" t="s">
        <v>2986</v>
      </c>
      <c r="B1961" t="s">
        <v>2986</v>
      </c>
      <c r="C1961">
        <f>VLOOKUP(B1961,Annotation!D:E,2,FALSE)</f>
        <v>2813</v>
      </c>
      <c r="D1961" t="str">
        <f>VLOOKUP(B1961,Annotation!D:F,3,FALSE)</f>
        <v>DNA polymerase III subunit epsilon</v>
      </c>
      <c r="G1961">
        <v>15</v>
      </c>
      <c r="H1961">
        <v>15</v>
      </c>
      <c r="I1961">
        <v>15</v>
      </c>
      <c r="J1961">
        <v>10</v>
      </c>
      <c r="K1961">
        <v>9</v>
      </c>
      <c r="L1961">
        <v>9</v>
      </c>
      <c r="M1961">
        <v>8</v>
      </c>
      <c r="N1961">
        <v>7</v>
      </c>
      <c r="O1961">
        <v>7</v>
      </c>
      <c r="P1961">
        <v>6</v>
      </c>
      <c r="Q1961">
        <v>8</v>
      </c>
      <c r="R1961">
        <v>8</v>
      </c>
      <c r="S1961">
        <v>36.799999999999997</v>
      </c>
      <c r="T1961">
        <v>41.356999999999999</v>
      </c>
      <c r="U1961">
        <v>214290000</v>
      </c>
      <c r="V1961">
        <v>22634000</v>
      </c>
      <c r="W1961">
        <v>35404000</v>
      </c>
      <c r="X1961">
        <v>13161000</v>
      </c>
      <c r="Y1961">
        <v>49937000</v>
      </c>
      <c r="Z1961">
        <v>6804600</v>
      </c>
      <c r="AA1961">
        <v>21672000</v>
      </c>
      <c r="AB1961">
        <v>42783000</v>
      </c>
      <c r="AC1961">
        <v>14397000</v>
      </c>
      <c r="AD1961">
        <v>7493200</v>
      </c>
      <c r="AE1961">
        <v>11278000</v>
      </c>
      <c r="AF1961" s="5">
        <v>1191300</v>
      </c>
      <c r="AG1961" s="6">
        <v>1863400</v>
      </c>
      <c r="AH1961" s="6">
        <v>692670</v>
      </c>
      <c r="AI1961" s="6">
        <f t="shared" si="540"/>
        <v>4.7065794261508202E-3</v>
      </c>
      <c r="AJ1961" s="6">
        <f t="shared" si="541"/>
        <v>3.7589182666995817E-3</v>
      </c>
      <c r="AK1961" s="6">
        <f t="shared" si="542"/>
        <v>1.58599301277523E-3</v>
      </c>
      <c r="AL1961" s="6">
        <f t="shared" si="543"/>
        <v>3</v>
      </c>
      <c r="AM1961" s="6">
        <f t="shared" si="544"/>
        <v>3.35049690187521E-3</v>
      </c>
      <c r="AN1961" s="7">
        <f t="shared" si="545"/>
        <v>1.3062977963873919E-3</v>
      </c>
      <c r="AO1961" s="5">
        <v>2628200</v>
      </c>
      <c r="AP1961" s="6">
        <v>358140</v>
      </c>
      <c r="AQ1961" s="6">
        <v>1140600</v>
      </c>
      <c r="AR1961" s="6">
        <f t="shared" si="546"/>
        <v>5.0216369395197479E-3</v>
      </c>
      <c r="AS1961" s="6">
        <f t="shared" si="547"/>
        <v>7.4977799491230529E-4</v>
      </c>
      <c r="AT1961" s="6">
        <f t="shared" si="548"/>
        <v>2.6624344498475754E-3</v>
      </c>
      <c r="AU1961" s="6">
        <f t="shared" si="549"/>
        <v>3</v>
      </c>
      <c r="AV1961" s="6">
        <f t="shared" si="550"/>
        <v>2.8112831280932096E-3</v>
      </c>
      <c r="AW1961" s="7">
        <f t="shared" si="551"/>
        <v>1.747152284417371E-3</v>
      </c>
      <c r="AX1961" s="5">
        <v>2251700</v>
      </c>
      <c r="AY1961" s="6">
        <v>757730</v>
      </c>
      <c r="AZ1961" s="6">
        <v>394380</v>
      </c>
      <c r="BA1961" s="6">
        <f t="shared" si="552"/>
        <v>4.1624365393126556E-3</v>
      </c>
      <c r="BB1961" s="6">
        <f t="shared" si="553"/>
        <v>1.6436410095407251E-3</v>
      </c>
      <c r="BC1961" s="6">
        <f t="shared" si="554"/>
        <v>8.3065561369164852E-4</v>
      </c>
      <c r="BD1961" s="6">
        <f t="shared" si="555"/>
        <v>3</v>
      </c>
      <c r="BE1961" s="6">
        <f t="shared" si="556"/>
        <v>2.2122443875150096E-3</v>
      </c>
      <c r="BF1961" s="7">
        <f t="shared" si="557"/>
        <v>1.4183731021057938E-3</v>
      </c>
      <c r="BH1961">
        <v>2644</v>
      </c>
      <c r="BI1961">
        <v>60</v>
      </c>
    </row>
    <row r="1962" spans="1:61" x14ac:dyDescent="0.25">
      <c r="A1962" t="s">
        <v>2987</v>
      </c>
      <c r="B1962" t="s">
        <v>2987</v>
      </c>
      <c r="C1962">
        <f>VLOOKUP(B1962,Annotation!D:E,2,FALSE)</f>
        <v>2814</v>
      </c>
      <c r="D1962" t="str">
        <f>VLOOKUP(B1962,Annotation!D:F,3,FALSE)</f>
        <v>YggS family pyridoxal phosphate-dependent enzyme</v>
      </c>
      <c r="G1962">
        <v>7</v>
      </c>
      <c r="H1962">
        <v>7</v>
      </c>
      <c r="I1962">
        <v>7</v>
      </c>
      <c r="J1962">
        <v>6</v>
      </c>
      <c r="K1962">
        <v>7</v>
      </c>
      <c r="L1962">
        <v>1</v>
      </c>
      <c r="M1962">
        <v>6</v>
      </c>
      <c r="N1962">
        <v>4</v>
      </c>
      <c r="O1962">
        <v>4</v>
      </c>
      <c r="P1962">
        <v>4</v>
      </c>
      <c r="Q1962">
        <v>4</v>
      </c>
      <c r="R1962">
        <v>2</v>
      </c>
      <c r="S1962">
        <v>41.6</v>
      </c>
      <c r="T1962">
        <v>24.806000000000001</v>
      </c>
      <c r="U1962">
        <v>352670000</v>
      </c>
      <c r="V1962">
        <v>35313000</v>
      </c>
      <c r="W1962">
        <v>115740000</v>
      </c>
      <c r="X1962">
        <v>0</v>
      </c>
      <c r="Y1962">
        <v>10264000</v>
      </c>
      <c r="Z1962">
        <v>77160000</v>
      </c>
      <c r="AA1962">
        <v>49940000</v>
      </c>
      <c r="AB1962">
        <v>31158000</v>
      </c>
      <c r="AC1962">
        <v>12272000</v>
      </c>
      <c r="AD1962">
        <v>20818000</v>
      </c>
      <c r="AE1962">
        <v>32061000</v>
      </c>
      <c r="AF1962" s="5">
        <v>3210300</v>
      </c>
      <c r="AG1962" s="6">
        <v>10522000</v>
      </c>
      <c r="AH1962" s="6">
        <v>0</v>
      </c>
      <c r="AI1962" s="6">
        <f t="shared" si="540"/>
        <v>1.2683230027509424E-2</v>
      </c>
      <c r="AJ1962" s="6">
        <f t="shared" si="541"/>
        <v>2.1225361168945477E-2</v>
      </c>
      <c r="AK1962" s="6">
        <f t="shared" si="542"/>
        <v>0</v>
      </c>
      <c r="AL1962" s="6">
        <f t="shared" si="543"/>
        <v>2</v>
      </c>
      <c r="AM1962" s="6">
        <f t="shared" si="544"/>
        <v>1.6954295598227451E-2</v>
      </c>
      <c r="AN1962" s="7">
        <f t="shared" si="545"/>
        <v>8.7200171070193223E-3</v>
      </c>
      <c r="AO1962" s="5">
        <v>933110</v>
      </c>
      <c r="AP1962" s="6">
        <v>7014500</v>
      </c>
      <c r="AQ1962" s="6">
        <v>4540000</v>
      </c>
      <c r="AR1962" s="6">
        <f t="shared" si="546"/>
        <v>1.7828702703885826E-3</v>
      </c>
      <c r="AS1962" s="6">
        <f t="shared" si="547"/>
        <v>1.4685088918613852E-2</v>
      </c>
      <c r="AT1962" s="6">
        <f t="shared" si="548"/>
        <v>1.0597450817383827E-2</v>
      </c>
      <c r="AU1962" s="6">
        <f t="shared" si="549"/>
        <v>3</v>
      </c>
      <c r="AV1962" s="6">
        <f t="shared" si="550"/>
        <v>9.0218033354620888E-3</v>
      </c>
      <c r="AW1962" s="7">
        <f t="shared" si="551"/>
        <v>5.383853034900913E-3</v>
      </c>
      <c r="AX1962" s="5">
        <v>2832500</v>
      </c>
      <c r="AY1962" s="6">
        <v>1115600</v>
      </c>
      <c r="AZ1962" s="6">
        <v>1892600</v>
      </c>
      <c r="BA1962" s="6">
        <f t="shared" si="552"/>
        <v>5.2360889539472821E-3</v>
      </c>
      <c r="BB1962" s="6">
        <f t="shared" si="553"/>
        <v>2.4199199058287687E-3</v>
      </c>
      <c r="BC1962" s="6">
        <f t="shared" si="554"/>
        <v>3.9862539035265838E-3</v>
      </c>
      <c r="BD1962" s="6">
        <f t="shared" si="555"/>
        <v>3</v>
      </c>
      <c r="BE1962" s="6">
        <f t="shared" si="556"/>
        <v>3.8807542544342117E-3</v>
      </c>
      <c r="BF1962" s="7">
        <f t="shared" si="557"/>
        <v>1.1521139002905756E-3</v>
      </c>
      <c r="BH1962" t="s">
        <v>2988</v>
      </c>
      <c r="BI1962" t="s">
        <v>2989</v>
      </c>
    </row>
    <row r="1963" spans="1:61" x14ac:dyDescent="0.25">
      <c r="A1963" t="s">
        <v>2990</v>
      </c>
      <c r="B1963" t="s">
        <v>2990</v>
      </c>
      <c r="C1963">
        <f>VLOOKUP(B1963,Annotation!D:E,2,FALSE)</f>
        <v>2815</v>
      </c>
      <c r="D1963" t="str">
        <f>VLOOKUP(B1963,Annotation!D:F,3,FALSE)</f>
        <v>DUF1015 domain-containing protein</v>
      </c>
      <c r="G1963">
        <v>16</v>
      </c>
      <c r="H1963">
        <v>16</v>
      </c>
      <c r="I1963">
        <v>16</v>
      </c>
      <c r="J1963">
        <v>9</v>
      </c>
      <c r="K1963">
        <v>10</v>
      </c>
      <c r="L1963">
        <v>8</v>
      </c>
      <c r="M1963">
        <v>6</v>
      </c>
      <c r="N1963">
        <v>3</v>
      </c>
      <c r="O1963">
        <v>4</v>
      </c>
      <c r="P1963">
        <v>5</v>
      </c>
      <c r="Q1963">
        <v>6</v>
      </c>
      <c r="R1963">
        <v>5</v>
      </c>
      <c r="S1963">
        <v>34.5</v>
      </c>
      <c r="T1963">
        <v>47.627000000000002</v>
      </c>
      <c r="U1963">
        <v>79876000</v>
      </c>
      <c r="V1963">
        <v>13142000</v>
      </c>
      <c r="W1963">
        <v>33702000</v>
      </c>
      <c r="X1963">
        <v>8007300</v>
      </c>
      <c r="Y1963">
        <v>7137500</v>
      </c>
      <c r="Z1963">
        <v>888190</v>
      </c>
      <c r="AA1963">
        <v>3030200</v>
      </c>
      <c r="AB1963">
        <v>4369300</v>
      </c>
      <c r="AC1963">
        <v>6460900</v>
      </c>
      <c r="AD1963">
        <v>3138800</v>
      </c>
      <c r="AE1963">
        <v>2852700</v>
      </c>
      <c r="AF1963" s="5">
        <v>469350</v>
      </c>
      <c r="AG1963" s="6">
        <v>1203600</v>
      </c>
      <c r="AH1963" s="6">
        <v>285980</v>
      </c>
      <c r="AI1963" s="6">
        <f t="shared" si="540"/>
        <v>1.8543045863039433E-3</v>
      </c>
      <c r="AJ1963" s="6">
        <f t="shared" si="541"/>
        <v>2.4279457045184162E-3</v>
      </c>
      <c r="AK1963" s="6">
        <f t="shared" si="542"/>
        <v>6.5480283799422556E-4</v>
      </c>
      <c r="AL1963" s="6">
        <f t="shared" si="543"/>
        <v>3</v>
      </c>
      <c r="AM1963" s="6">
        <f t="shared" si="544"/>
        <v>1.6456843762721952E-3</v>
      </c>
      <c r="AN1963" s="7">
        <f t="shared" si="545"/>
        <v>7.3876053869603058E-4</v>
      </c>
      <c r="AO1963" s="5">
        <v>254910</v>
      </c>
      <c r="AP1963" s="6">
        <v>31721</v>
      </c>
      <c r="AQ1963" s="6">
        <v>108220</v>
      </c>
      <c r="AR1963" s="6">
        <f t="shared" si="546"/>
        <v>4.8705025197967394E-4</v>
      </c>
      <c r="AS1963" s="6">
        <f t="shared" si="547"/>
        <v>6.6408967936039634E-5</v>
      </c>
      <c r="AT1963" s="6">
        <f t="shared" si="548"/>
        <v>2.5261148181878363E-4</v>
      </c>
      <c r="AU1963" s="6">
        <f t="shared" si="549"/>
        <v>3</v>
      </c>
      <c r="AV1963" s="6">
        <f t="shared" si="550"/>
        <v>2.6869023391149909E-4</v>
      </c>
      <c r="AW1963" s="7">
        <f t="shared" si="551"/>
        <v>1.7210203787697888E-4</v>
      </c>
      <c r="AX1963" s="5">
        <v>156050</v>
      </c>
      <c r="AY1963" s="6">
        <v>230750</v>
      </c>
      <c r="AZ1963" s="6">
        <v>112100</v>
      </c>
      <c r="BA1963" s="6">
        <f t="shared" si="552"/>
        <v>2.8847014342929338E-4</v>
      </c>
      <c r="BB1963" s="6">
        <f t="shared" si="553"/>
        <v>5.0053470622982111E-4</v>
      </c>
      <c r="BC1963" s="6">
        <f t="shared" si="554"/>
        <v>2.3610856101940716E-4</v>
      </c>
      <c r="BD1963" s="6">
        <f t="shared" si="555"/>
        <v>3</v>
      </c>
      <c r="BE1963" s="6">
        <f t="shared" si="556"/>
        <v>3.4170447022617388E-4</v>
      </c>
      <c r="BF1963" s="7">
        <f t="shared" si="557"/>
        <v>1.1432619043726749E-4</v>
      </c>
    </row>
    <row r="1964" spans="1:61" x14ac:dyDescent="0.25">
      <c r="A1964" t="s">
        <v>2991</v>
      </c>
      <c r="B1964" t="s">
        <v>2991</v>
      </c>
      <c r="C1964">
        <f>VLOOKUP(B1964,Annotation!D:E,2,FALSE)</f>
        <v>2816</v>
      </c>
      <c r="D1964" t="str">
        <f>VLOOKUP(B1964,Annotation!D:F,3,FALSE)</f>
        <v>3-phosphoglycerate dehydrogenase</v>
      </c>
      <c r="G1964">
        <v>21</v>
      </c>
      <c r="H1964">
        <v>21</v>
      </c>
      <c r="I1964">
        <v>21</v>
      </c>
      <c r="J1964">
        <v>13</v>
      </c>
      <c r="K1964">
        <v>19</v>
      </c>
      <c r="L1964">
        <v>20</v>
      </c>
      <c r="M1964">
        <v>11</v>
      </c>
      <c r="N1964">
        <v>9</v>
      </c>
      <c r="O1964">
        <v>9</v>
      </c>
      <c r="P1964">
        <v>9</v>
      </c>
      <c r="Q1964">
        <v>9</v>
      </c>
      <c r="R1964">
        <v>5</v>
      </c>
      <c r="S1964">
        <v>58.9</v>
      </c>
      <c r="T1964">
        <v>34.604999999999997</v>
      </c>
      <c r="U1964">
        <v>2069700000</v>
      </c>
      <c r="V1964">
        <v>61985000</v>
      </c>
      <c r="W1964">
        <v>162500000</v>
      </c>
      <c r="X1964">
        <v>454820000</v>
      </c>
      <c r="Y1964">
        <v>329710000</v>
      </c>
      <c r="Z1964">
        <v>391660000</v>
      </c>
      <c r="AA1964">
        <v>291840000</v>
      </c>
      <c r="AB1964">
        <v>199940000</v>
      </c>
      <c r="AC1964">
        <v>154900000</v>
      </c>
      <c r="AD1964">
        <v>22388000</v>
      </c>
      <c r="AE1964">
        <v>114990000</v>
      </c>
      <c r="AF1964" s="5">
        <v>3443600</v>
      </c>
      <c r="AG1964" s="6">
        <v>9027900</v>
      </c>
      <c r="AH1964" s="6">
        <v>25268000</v>
      </c>
      <c r="AI1964" s="6">
        <f t="shared" si="540"/>
        <v>1.3604949980603513E-2</v>
      </c>
      <c r="AJ1964" s="6">
        <f t="shared" si="541"/>
        <v>1.821140829662829E-2</v>
      </c>
      <c r="AK1964" s="6">
        <f t="shared" si="542"/>
        <v>5.7855647634233488E-2</v>
      </c>
      <c r="AL1964" s="6">
        <f t="shared" si="543"/>
        <v>3</v>
      </c>
      <c r="AM1964" s="6">
        <f t="shared" si="544"/>
        <v>2.9890668637155098E-2</v>
      </c>
      <c r="AN1964" s="7">
        <f t="shared" si="545"/>
        <v>1.986344888288696E-2</v>
      </c>
      <c r="AO1964" s="5">
        <v>18317000</v>
      </c>
      <c r="AP1964" s="6">
        <v>21759000</v>
      </c>
      <c r="AQ1964" s="6">
        <v>16213000</v>
      </c>
      <c r="AR1964" s="6">
        <f t="shared" si="546"/>
        <v>3.4997840278967823E-2</v>
      </c>
      <c r="AS1964" s="6">
        <f t="shared" si="547"/>
        <v>4.5553189789738241E-2</v>
      </c>
      <c r="AT1964" s="6">
        <f t="shared" si="548"/>
        <v>3.7845037467454615E-2</v>
      </c>
      <c r="AU1964" s="6">
        <f t="shared" si="549"/>
        <v>3</v>
      </c>
      <c r="AV1964" s="6">
        <f t="shared" si="550"/>
        <v>3.9465355845386893E-2</v>
      </c>
      <c r="AW1964" s="7">
        <f t="shared" si="551"/>
        <v>4.4589179971550007E-3</v>
      </c>
      <c r="AX1964" s="5">
        <v>11108000</v>
      </c>
      <c r="AY1964" s="6">
        <v>8605500</v>
      </c>
      <c r="AZ1964" s="6">
        <v>1243800</v>
      </c>
      <c r="BA1964" s="6">
        <f t="shared" si="552"/>
        <v>2.053397214490606E-2</v>
      </c>
      <c r="BB1964" s="6">
        <f t="shared" si="553"/>
        <v>1.8666745024748542E-2</v>
      </c>
      <c r="BC1964" s="6">
        <f t="shared" si="554"/>
        <v>2.6197308492055186E-3</v>
      </c>
      <c r="BD1964" s="6">
        <f t="shared" si="555"/>
        <v>3</v>
      </c>
      <c r="BE1964" s="6">
        <f t="shared" si="556"/>
        <v>1.3940149339620041E-2</v>
      </c>
      <c r="BF1964" s="7">
        <f t="shared" si="557"/>
        <v>8.0409593282622736E-3</v>
      </c>
    </row>
    <row r="1965" spans="1:61" x14ac:dyDescent="0.25">
      <c r="A1965" t="s">
        <v>2992</v>
      </c>
      <c r="B1965" t="s">
        <v>2992</v>
      </c>
      <c r="C1965">
        <f>VLOOKUP(B1965,Annotation!D:E,2,FALSE)</f>
        <v>2817</v>
      </c>
      <c r="D1965" t="str">
        <f>VLOOKUP(B1965,Annotation!D:F,3,FALSE)</f>
        <v>3-phosphoserine/phosphohydroxythreonine transaminase</v>
      </c>
      <c r="G1965">
        <v>17</v>
      </c>
      <c r="H1965">
        <v>17</v>
      </c>
      <c r="I1965">
        <v>17</v>
      </c>
      <c r="J1965">
        <v>12</v>
      </c>
      <c r="K1965">
        <v>13</v>
      </c>
      <c r="L1965">
        <v>15</v>
      </c>
      <c r="M1965">
        <v>4</v>
      </c>
      <c r="N1965">
        <v>5</v>
      </c>
      <c r="O1965">
        <v>6</v>
      </c>
      <c r="P1965">
        <v>5</v>
      </c>
      <c r="Q1965">
        <v>3</v>
      </c>
      <c r="R1965">
        <v>2</v>
      </c>
      <c r="S1965">
        <v>62.7</v>
      </c>
      <c r="T1965">
        <v>39.088999999999999</v>
      </c>
      <c r="U1965">
        <v>1033300000</v>
      </c>
      <c r="V1965">
        <v>61509000</v>
      </c>
      <c r="W1965">
        <v>203580000</v>
      </c>
      <c r="X1965">
        <v>274570000</v>
      </c>
      <c r="Y1965">
        <v>90653000</v>
      </c>
      <c r="Z1965">
        <v>106900000</v>
      </c>
      <c r="AA1965">
        <v>83711000</v>
      </c>
      <c r="AB1965">
        <v>114690000</v>
      </c>
      <c r="AC1965">
        <v>96629000</v>
      </c>
      <c r="AD1965">
        <v>1066400</v>
      </c>
      <c r="AE1965">
        <v>54384000</v>
      </c>
      <c r="AF1965" s="5">
        <v>3237300</v>
      </c>
      <c r="AG1965" s="6">
        <v>10714000</v>
      </c>
      <c r="AH1965" s="6">
        <v>14451000</v>
      </c>
      <c r="AI1965" s="6">
        <f t="shared" si="540"/>
        <v>1.2789901432282423E-2</v>
      </c>
      <c r="AJ1965" s="6">
        <f t="shared" si="541"/>
        <v>2.1612670553514714E-2</v>
      </c>
      <c r="AK1965" s="6">
        <f t="shared" si="542"/>
        <v>3.3088173340284473E-2</v>
      </c>
      <c r="AL1965" s="6">
        <f t="shared" si="543"/>
        <v>3</v>
      </c>
      <c r="AM1965" s="6">
        <f t="shared" si="544"/>
        <v>2.2496915108693869E-2</v>
      </c>
      <c r="AN1965" s="7">
        <f t="shared" si="545"/>
        <v>8.3102898841464126E-3</v>
      </c>
      <c r="AO1965" s="5">
        <v>4771200</v>
      </c>
      <c r="AP1965" s="6">
        <v>5626200</v>
      </c>
      <c r="AQ1965" s="6">
        <v>4405800</v>
      </c>
      <c r="AR1965" s="6">
        <f t="shared" si="546"/>
        <v>9.1162142020533542E-3</v>
      </c>
      <c r="AS1965" s="6">
        <f t="shared" si="547"/>
        <v>1.1778636720208891E-2</v>
      </c>
      <c r="AT1965" s="6">
        <f t="shared" si="548"/>
        <v>1.0284195773398605E-2</v>
      </c>
      <c r="AU1965" s="6">
        <f t="shared" si="549"/>
        <v>3</v>
      </c>
      <c r="AV1965" s="6">
        <f t="shared" si="550"/>
        <v>1.0393015565220284E-2</v>
      </c>
      <c r="AW1965" s="7">
        <f t="shared" si="551"/>
        <v>1.0896497072039567E-3</v>
      </c>
      <c r="AX1965" s="5">
        <v>6036300</v>
      </c>
      <c r="AY1965" s="6">
        <v>5085700</v>
      </c>
      <c r="AZ1965" s="6">
        <v>56126</v>
      </c>
      <c r="BA1965" s="6">
        <f t="shared" si="552"/>
        <v>1.1158553840321972E-2</v>
      </c>
      <c r="BB1965" s="6">
        <f t="shared" si="553"/>
        <v>1.1031719850370537E-2</v>
      </c>
      <c r="BC1965" s="6">
        <f t="shared" si="554"/>
        <v>1.1821435411039472E-4</v>
      </c>
      <c r="BD1965" s="6">
        <f t="shared" si="555"/>
        <v>3</v>
      </c>
      <c r="BE1965" s="6">
        <f t="shared" si="556"/>
        <v>7.4361626816009671E-3</v>
      </c>
      <c r="BF1965" s="7">
        <f t="shared" si="557"/>
        <v>5.174829949419809E-3</v>
      </c>
      <c r="BH1965">
        <v>2647</v>
      </c>
      <c r="BI1965">
        <v>154</v>
      </c>
    </row>
    <row r="1966" spans="1:61" x14ac:dyDescent="0.25">
      <c r="A1966" t="s">
        <v>2993</v>
      </c>
      <c r="B1966" t="s">
        <v>2993</v>
      </c>
      <c r="C1966">
        <f>VLOOKUP(B1966,Annotation!D:E,2,FALSE)</f>
        <v>2818</v>
      </c>
      <c r="D1966" t="str">
        <f>VLOOKUP(B1966,Annotation!D:F,3,FALSE)</f>
        <v>acyl-CoA reductase</v>
      </c>
      <c r="G1966">
        <v>19</v>
      </c>
      <c r="H1966">
        <v>19</v>
      </c>
      <c r="I1966">
        <v>19</v>
      </c>
      <c r="J1966">
        <v>15</v>
      </c>
      <c r="K1966">
        <v>17</v>
      </c>
      <c r="L1966">
        <v>10</v>
      </c>
      <c r="M1966">
        <v>5</v>
      </c>
      <c r="N1966">
        <v>2</v>
      </c>
      <c r="O1966">
        <v>6</v>
      </c>
      <c r="P1966">
        <v>4</v>
      </c>
      <c r="Q1966">
        <v>3</v>
      </c>
      <c r="R1966">
        <v>2</v>
      </c>
      <c r="S1966">
        <v>49.6</v>
      </c>
      <c r="T1966">
        <v>40.587000000000003</v>
      </c>
      <c r="U1966">
        <v>338720000</v>
      </c>
      <c r="V1966">
        <v>42926000</v>
      </c>
      <c r="W1966">
        <v>218440000</v>
      </c>
      <c r="X1966">
        <v>34515000</v>
      </c>
      <c r="Y1966">
        <v>5056400</v>
      </c>
      <c r="Z1966">
        <v>22767000</v>
      </c>
      <c r="AA1966">
        <v>7223700</v>
      </c>
      <c r="AB1966">
        <v>1897900</v>
      </c>
      <c r="AC1966">
        <v>5508600</v>
      </c>
      <c r="AD1966">
        <v>381900</v>
      </c>
      <c r="AE1966">
        <v>16129000</v>
      </c>
      <c r="AF1966" s="5">
        <v>2044100</v>
      </c>
      <c r="AG1966" s="6">
        <v>10402000</v>
      </c>
      <c r="AH1966" s="6">
        <v>1643600</v>
      </c>
      <c r="AI1966" s="6">
        <f t="shared" si="540"/>
        <v>8.0758154998697984E-3</v>
      </c>
      <c r="AJ1966" s="6">
        <f t="shared" si="541"/>
        <v>2.0983292803589702E-2</v>
      </c>
      <c r="AK1966" s="6">
        <f t="shared" si="542"/>
        <v>3.7633189192506789E-3</v>
      </c>
      <c r="AL1966" s="6">
        <f t="shared" si="543"/>
        <v>3</v>
      </c>
      <c r="AM1966" s="6">
        <f t="shared" si="544"/>
        <v>1.0940809074236725E-2</v>
      </c>
      <c r="AN1966" s="7">
        <f t="shared" si="545"/>
        <v>7.3161017069749354E-3</v>
      </c>
      <c r="AO1966" s="5">
        <v>240780</v>
      </c>
      <c r="AP1966" s="6">
        <v>1084200</v>
      </c>
      <c r="AQ1966" s="6">
        <v>343980</v>
      </c>
      <c r="AR1966" s="6">
        <f t="shared" si="546"/>
        <v>4.6005240936670158E-4</v>
      </c>
      <c r="AS1966" s="6">
        <f t="shared" si="547"/>
        <v>2.269808739833365E-3</v>
      </c>
      <c r="AT1966" s="6">
        <f t="shared" si="548"/>
        <v>8.0293196743693579E-4</v>
      </c>
      <c r="AU1966" s="6">
        <f t="shared" si="549"/>
        <v>3</v>
      </c>
      <c r="AV1966" s="6">
        <f t="shared" si="550"/>
        <v>1.1775977055456675E-3</v>
      </c>
      <c r="AW1966" s="7">
        <f t="shared" si="551"/>
        <v>7.8489290369258282E-4</v>
      </c>
      <c r="AX1966" s="5">
        <v>90378</v>
      </c>
      <c r="AY1966" s="6">
        <v>262310</v>
      </c>
      <c r="AZ1966" s="6">
        <v>18185</v>
      </c>
      <c r="BA1966" s="6">
        <f t="shared" si="552"/>
        <v>1.6707051985166726E-4</v>
      </c>
      <c r="BB1966" s="6">
        <f t="shared" si="553"/>
        <v>5.6899353755642196E-4</v>
      </c>
      <c r="BC1966" s="6">
        <f t="shared" si="554"/>
        <v>3.8301821428527382E-5</v>
      </c>
      <c r="BD1966" s="6">
        <f t="shared" si="555"/>
        <v>3</v>
      </c>
      <c r="BE1966" s="6">
        <f t="shared" si="556"/>
        <v>2.581219596122055E-4</v>
      </c>
      <c r="BF1966" s="7">
        <f t="shared" si="557"/>
        <v>2.2601799029213382E-4</v>
      </c>
    </row>
    <row r="1967" spans="1:61" x14ac:dyDescent="0.25">
      <c r="A1967" t="s">
        <v>2994</v>
      </c>
      <c r="B1967" t="s">
        <v>2994</v>
      </c>
      <c r="C1967">
        <f>VLOOKUP(B1967,Annotation!D:E,2,FALSE)</f>
        <v>2820</v>
      </c>
      <c r="D1967" t="str">
        <f>VLOOKUP(B1967,Annotation!D:F,3,FALSE)</f>
        <v>carboxypeptidase-like regulatory domain-containing protein</v>
      </c>
      <c r="G1967">
        <v>5</v>
      </c>
      <c r="H1967">
        <v>5</v>
      </c>
      <c r="I1967">
        <v>5</v>
      </c>
      <c r="J1967">
        <v>4</v>
      </c>
      <c r="K1967">
        <v>2</v>
      </c>
      <c r="L1967">
        <v>4</v>
      </c>
      <c r="M1967">
        <v>1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13.4</v>
      </c>
      <c r="T1967">
        <v>58.036000000000001</v>
      </c>
      <c r="U1967">
        <v>8823100</v>
      </c>
      <c r="V1967">
        <v>1594000</v>
      </c>
      <c r="W1967">
        <v>3030800</v>
      </c>
      <c r="X1967">
        <v>3026800</v>
      </c>
      <c r="Y1967">
        <v>1171600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304250</v>
      </c>
      <c r="AF1967" s="5">
        <v>54967</v>
      </c>
      <c r="AG1967" s="6">
        <v>104510</v>
      </c>
      <c r="AH1967" s="6">
        <v>104370</v>
      </c>
      <c r="AI1967" s="6">
        <f t="shared" si="540"/>
        <v>2.1716322615397641E-4</v>
      </c>
      <c r="AJ1967" s="6">
        <f t="shared" si="541"/>
        <v>2.1082137386109975E-4</v>
      </c>
      <c r="AK1967" s="6">
        <f t="shared" si="542"/>
        <v>2.3897395692516022E-4</v>
      </c>
      <c r="AL1967" s="6">
        <f t="shared" si="543"/>
        <v>3</v>
      </c>
      <c r="AM1967" s="6">
        <f t="shared" si="544"/>
        <v>2.2231951898007878E-4</v>
      </c>
      <c r="AN1967" s="7">
        <f t="shared" si="545"/>
        <v>1.2057708463222254E-5</v>
      </c>
      <c r="AO1967" s="5">
        <v>40398</v>
      </c>
      <c r="AP1967" s="6">
        <v>0</v>
      </c>
      <c r="AQ1967" s="6">
        <v>0</v>
      </c>
      <c r="AR1967" s="6">
        <f t="shared" si="546"/>
        <v>7.7187462553351651E-5</v>
      </c>
      <c r="AS1967" s="6">
        <f t="shared" si="547"/>
        <v>0</v>
      </c>
      <c r="AT1967" s="6">
        <f t="shared" si="548"/>
        <v>0</v>
      </c>
      <c r="AU1967" s="6">
        <f t="shared" si="549"/>
        <v>1</v>
      </c>
      <c r="AV1967" s="6">
        <f t="shared" si="550"/>
        <v>0</v>
      </c>
      <c r="AW1967" s="7">
        <f t="shared" si="551"/>
        <v>0</v>
      </c>
      <c r="AX1967" s="5">
        <v>0</v>
      </c>
      <c r="AY1967" s="6">
        <v>0</v>
      </c>
      <c r="AZ1967" s="6">
        <v>0</v>
      </c>
      <c r="BA1967" s="6">
        <f t="shared" si="552"/>
        <v>0</v>
      </c>
      <c r="BB1967" s="6">
        <f t="shared" si="553"/>
        <v>0</v>
      </c>
      <c r="BC1967" s="6">
        <f t="shared" si="554"/>
        <v>0</v>
      </c>
      <c r="BD1967" s="6">
        <f t="shared" si="555"/>
        <v>0</v>
      </c>
      <c r="BE1967" s="6">
        <f t="shared" si="556"/>
        <v>0</v>
      </c>
      <c r="BF1967" s="7">
        <f t="shared" si="557"/>
        <v>0</v>
      </c>
    </row>
    <row r="1968" spans="1:61" x14ac:dyDescent="0.25">
      <c r="A1968" t="s">
        <v>2995</v>
      </c>
      <c r="B1968" t="s">
        <v>2995</v>
      </c>
      <c r="C1968">
        <f>VLOOKUP(B1968,Annotation!D:E,2,FALSE)</f>
        <v>2821</v>
      </c>
      <c r="D1968" t="str">
        <f>VLOOKUP(B1968,Annotation!D:F,3,FALSE)</f>
        <v>redox-regulated ATPase YchF</v>
      </c>
      <c r="G1968">
        <v>22</v>
      </c>
      <c r="H1968">
        <v>22</v>
      </c>
      <c r="I1968">
        <v>22</v>
      </c>
      <c r="J1968">
        <v>15</v>
      </c>
      <c r="K1968">
        <v>19</v>
      </c>
      <c r="L1968">
        <v>16</v>
      </c>
      <c r="M1968">
        <v>12</v>
      </c>
      <c r="N1968">
        <v>8</v>
      </c>
      <c r="O1968">
        <v>9</v>
      </c>
      <c r="P1968">
        <v>8</v>
      </c>
      <c r="Q1968">
        <v>9</v>
      </c>
      <c r="R1968">
        <v>11</v>
      </c>
      <c r="S1968">
        <v>71.099999999999994</v>
      </c>
      <c r="T1968">
        <v>40.158999999999999</v>
      </c>
      <c r="U1968">
        <v>2201900000</v>
      </c>
      <c r="V1968">
        <v>269360000</v>
      </c>
      <c r="W1968">
        <v>700830000</v>
      </c>
      <c r="X1968">
        <v>375760000</v>
      </c>
      <c r="Y1968">
        <v>184130000</v>
      </c>
      <c r="Z1968">
        <v>114930000</v>
      </c>
      <c r="AA1968">
        <v>106820000</v>
      </c>
      <c r="AB1968">
        <v>65443000</v>
      </c>
      <c r="AC1968">
        <v>261290000</v>
      </c>
      <c r="AD1968">
        <v>123320000</v>
      </c>
      <c r="AE1968">
        <v>104850000</v>
      </c>
      <c r="AF1968" s="5">
        <v>12826000</v>
      </c>
      <c r="AG1968" s="6">
        <v>33373000</v>
      </c>
      <c r="AH1968" s="6">
        <v>17893000</v>
      </c>
      <c r="AI1968" s="6">
        <f t="shared" si="540"/>
        <v>5.0672868059943275E-2</v>
      </c>
      <c r="AJ1968" s="6">
        <f t="shared" si="541"/>
        <v>6.7321229641818789E-2</v>
      </c>
      <c r="AK1968" s="6">
        <f t="shared" si="542"/>
        <v>4.0969253724843273E-2</v>
      </c>
      <c r="AL1968" s="6">
        <f t="shared" si="543"/>
        <v>3</v>
      </c>
      <c r="AM1968" s="6">
        <f t="shared" si="544"/>
        <v>5.2987783808868448E-2</v>
      </c>
      <c r="AN1968" s="7">
        <f t="shared" si="545"/>
        <v>1.0881966270721488E-2</v>
      </c>
      <c r="AO1968" s="5">
        <v>8767900</v>
      </c>
      <c r="AP1968" s="6">
        <v>5473000</v>
      </c>
      <c r="AQ1968" s="6">
        <v>5086600</v>
      </c>
      <c r="AR1968" s="6">
        <f t="shared" si="546"/>
        <v>1.675261035005525E-2</v>
      </c>
      <c r="AS1968" s="6">
        <f t="shared" si="547"/>
        <v>1.1457907427696005E-2</v>
      </c>
      <c r="AT1968" s="6">
        <f t="shared" si="548"/>
        <v>1.187334654795255E-2</v>
      </c>
      <c r="AU1968" s="6">
        <f t="shared" si="549"/>
        <v>3</v>
      </c>
      <c r="AV1968" s="6">
        <f t="shared" si="550"/>
        <v>1.3361288108567937E-2</v>
      </c>
      <c r="AW1968" s="7">
        <f t="shared" si="551"/>
        <v>2.4040170998927044E-3</v>
      </c>
      <c r="AX1968" s="5">
        <v>3116300</v>
      </c>
      <c r="AY1968" s="6">
        <v>12442000</v>
      </c>
      <c r="AZ1968" s="6">
        <v>5872400</v>
      </c>
      <c r="BA1968" s="6">
        <f t="shared" si="552"/>
        <v>5.7607145656437481E-3</v>
      </c>
      <c r="BB1968" s="6">
        <f t="shared" si="553"/>
        <v>2.6988744593332326E-2</v>
      </c>
      <c r="BC1968" s="6">
        <f t="shared" si="554"/>
        <v>1.2368634377612549E-2</v>
      </c>
      <c r="BD1968" s="6">
        <f t="shared" si="555"/>
        <v>3</v>
      </c>
      <c r="BE1968" s="6">
        <f t="shared" si="556"/>
        <v>1.5039364512196209E-2</v>
      </c>
      <c r="BF1968" s="7">
        <f t="shared" si="557"/>
        <v>8.8696829820440175E-3</v>
      </c>
      <c r="BH1968">
        <v>2648</v>
      </c>
      <c r="BI1968">
        <v>254</v>
      </c>
    </row>
    <row r="1969" spans="1:61" x14ac:dyDescent="0.25">
      <c r="A1969" t="s">
        <v>2996</v>
      </c>
      <c r="B1969" t="s">
        <v>2996</v>
      </c>
      <c r="C1969">
        <f>VLOOKUP(B1969,Annotation!D:E,2,FALSE)</f>
        <v>2822</v>
      </c>
      <c r="D1969" t="str">
        <f>VLOOKUP(B1969,Annotation!D:F,3,FALSE)</f>
        <v>hypothetical protein</v>
      </c>
      <c r="G1969">
        <v>26</v>
      </c>
      <c r="H1969">
        <v>26</v>
      </c>
      <c r="I1969">
        <v>26</v>
      </c>
      <c r="J1969">
        <v>22</v>
      </c>
      <c r="K1969">
        <v>22</v>
      </c>
      <c r="L1969">
        <v>7</v>
      </c>
      <c r="M1969">
        <v>5</v>
      </c>
      <c r="N1969">
        <v>5</v>
      </c>
      <c r="O1969">
        <v>5</v>
      </c>
      <c r="P1969">
        <v>5</v>
      </c>
      <c r="Q1969">
        <v>6</v>
      </c>
      <c r="R1969">
        <v>6</v>
      </c>
      <c r="S1969">
        <v>65.099999999999994</v>
      </c>
      <c r="T1969">
        <v>46.048999999999999</v>
      </c>
      <c r="U1969">
        <v>899400000</v>
      </c>
      <c r="V1969">
        <v>133110000</v>
      </c>
      <c r="W1969">
        <v>282360000</v>
      </c>
      <c r="X1969">
        <v>55551000</v>
      </c>
      <c r="Y1969">
        <v>111050000</v>
      </c>
      <c r="Z1969">
        <v>30312000</v>
      </c>
      <c r="AA1969">
        <v>113970000</v>
      </c>
      <c r="AB1969">
        <v>75697000</v>
      </c>
      <c r="AC1969">
        <v>55018000</v>
      </c>
      <c r="AD1969">
        <v>42330000</v>
      </c>
      <c r="AE1969">
        <v>42829000</v>
      </c>
      <c r="AF1969" s="5">
        <v>6338700</v>
      </c>
      <c r="AG1969" s="6">
        <v>13446000</v>
      </c>
      <c r="AH1969" s="6">
        <v>2645300</v>
      </c>
      <c r="AI1969" s="6">
        <f t="shared" si="540"/>
        <v>2.5042890127207423E-2</v>
      </c>
      <c r="AJ1969" s="6">
        <f t="shared" si="541"/>
        <v>2.7123760338114509E-2</v>
      </c>
      <c r="AK1969" s="6">
        <f t="shared" si="542"/>
        <v>6.0568919062386354E-3</v>
      </c>
      <c r="AL1969" s="6">
        <f t="shared" si="543"/>
        <v>3</v>
      </c>
      <c r="AM1969" s="6">
        <f t="shared" si="544"/>
        <v>1.9407847457186853E-2</v>
      </c>
      <c r="AN1969" s="7">
        <f t="shared" si="545"/>
        <v>9.4786959652055722E-3</v>
      </c>
      <c r="AO1969" s="5">
        <v>5288300</v>
      </c>
      <c r="AP1969" s="6">
        <v>1443400</v>
      </c>
      <c r="AQ1969" s="6">
        <v>5427000</v>
      </c>
      <c r="AR1969" s="6">
        <f t="shared" si="546"/>
        <v>1.010422442251818E-2</v>
      </c>
      <c r="AS1969" s="6">
        <f t="shared" si="547"/>
        <v>3.0218058799810731E-3</v>
      </c>
      <c r="AT1969" s="6">
        <f t="shared" si="548"/>
        <v>1.2667921935229521E-2</v>
      </c>
      <c r="AU1969" s="6">
        <f t="shared" si="549"/>
        <v>3</v>
      </c>
      <c r="AV1969" s="6">
        <f t="shared" si="550"/>
        <v>8.5979840792429259E-3</v>
      </c>
      <c r="AW1969" s="7">
        <f t="shared" si="551"/>
        <v>4.079498230306673E-3</v>
      </c>
      <c r="AX1969" s="5">
        <v>3604600</v>
      </c>
      <c r="AY1969" s="6">
        <v>2619900</v>
      </c>
      <c r="AZ1969" s="6">
        <v>2015700</v>
      </c>
      <c r="BA1969" s="6">
        <f t="shared" si="552"/>
        <v>6.6633737840770951E-3</v>
      </c>
      <c r="BB1969" s="6">
        <f t="shared" si="553"/>
        <v>5.6829940491939695E-3</v>
      </c>
      <c r="BC1969" s="6">
        <f t="shared" si="554"/>
        <v>4.2455310120144427E-3</v>
      </c>
      <c r="BD1969" s="6">
        <f t="shared" si="555"/>
        <v>3</v>
      </c>
      <c r="BE1969" s="6">
        <f t="shared" si="556"/>
        <v>5.5306329484285021E-3</v>
      </c>
      <c r="BF1969" s="7">
        <f t="shared" si="557"/>
        <v>9.9294220925280163E-4</v>
      </c>
      <c r="BH1969" t="s">
        <v>2997</v>
      </c>
      <c r="BI1969" t="s">
        <v>2998</v>
      </c>
    </row>
    <row r="1970" spans="1:61" x14ac:dyDescent="0.25">
      <c r="A1970" t="s">
        <v>2999</v>
      </c>
      <c r="B1970" t="s">
        <v>2999</v>
      </c>
      <c r="C1970">
        <f>VLOOKUP(B1970,Annotation!D:E,2,FALSE)</f>
        <v>2824</v>
      </c>
      <c r="D1970" t="str">
        <f>VLOOKUP(B1970,Annotation!D:F,3,FALSE)</f>
        <v>metal-dependent hydrolase</v>
      </c>
      <c r="G1970">
        <v>4</v>
      </c>
      <c r="H1970">
        <v>4</v>
      </c>
      <c r="I1970">
        <v>4</v>
      </c>
      <c r="J1970">
        <v>4</v>
      </c>
      <c r="K1970">
        <v>3</v>
      </c>
      <c r="L1970">
        <v>0</v>
      </c>
      <c r="M1970">
        <v>0</v>
      </c>
      <c r="N1970">
        <v>1</v>
      </c>
      <c r="O1970">
        <v>0</v>
      </c>
      <c r="P1970">
        <v>0</v>
      </c>
      <c r="Q1970">
        <v>1</v>
      </c>
      <c r="R1970">
        <v>1</v>
      </c>
      <c r="S1970">
        <v>13.3</v>
      </c>
      <c r="T1970">
        <v>38.481999999999999</v>
      </c>
      <c r="U1970">
        <v>8660600</v>
      </c>
      <c r="V1970">
        <v>2002500</v>
      </c>
      <c r="W1970">
        <v>6377800</v>
      </c>
      <c r="X1970">
        <v>0</v>
      </c>
      <c r="Y1970">
        <v>0</v>
      </c>
      <c r="Z1970">
        <v>280270</v>
      </c>
      <c r="AA1970">
        <v>0</v>
      </c>
      <c r="AB1970">
        <v>0</v>
      </c>
      <c r="AC1970">
        <v>0</v>
      </c>
      <c r="AD1970">
        <v>0</v>
      </c>
      <c r="AE1970">
        <v>618620</v>
      </c>
      <c r="AF1970" s="5">
        <v>143040</v>
      </c>
      <c r="AG1970" s="6">
        <v>455560</v>
      </c>
      <c r="AH1970" s="6">
        <v>0</v>
      </c>
      <c r="AI1970" s="6">
        <f t="shared" si="540"/>
        <v>5.6512139773072555E-4</v>
      </c>
      <c r="AJ1970" s="6">
        <f t="shared" si="541"/>
        <v>9.1897220434563774E-4</v>
      </c>
      <c r="AK1970" s="6">
        <f t="shared" si="542"/>
        <v>0</v>
      </c>
      <c r="AL1970" s="6">
        <f t="shared" si="543"/>
        <v>2</v>
      </c>
      <c r="AM1970" s="6">
        <f t="shared" si="544"/>
        <v>7.4204680103818164E-4</v>
      </c>
      <c r="AN1970" s="7">
        <f t="shared" si="545"/>
        <v>3.7845923013582814E-4</v>
      </c>
      <c r="AO1970" s="5">
        <v>0</v>
      </c>
      <c r="AP1970" s="6">
        <v>20019</v>
      </c>
      <c r="AQ1970" s="6">
        <v>0</v>
      </c>
      <c r="AR1970" s="6">
        <f t="shared" si="546"/>
        <v>0</v>
      </c>
      <c r="AS1970" s="6">
        <f t="shared" si="547"/>
        <v>4.1910441950492658E-5</v>
      </c>
      <c r="AT1970" s="6">
        <f t="shared" si="548"/>
        <v>0</v>
      </c>
      <c r="AU1970" s="6">
        <f t="shared" si="549"/>
        <v>1</v>
      </c>
      <c r="AV1970" s="6">
        <f t="shared" si="550"/>
        <v>0</v>
      </c>
      <c r="AW1970" s="7">
        <f t="shared" si="551"/>
        <v>0</v>
      </c>
      <c r="AX1970" s="5">
        <v>0</v>
      </c>
      <c r="AY1970" s="6">
        <v>0</v>
      </c>
      <c r="AZ1970" s="6">
        <v>0</v>
      </c>
      <c r="BA1970" s="6">
        <f t="shared" si="552"/>
        <v>0</v>
      </c>
      <c r="BB1970" s="6">
        <f t="shared" si="553"/>
        <v>0</v>
      </c>
      <c r="BC1970" s="6">
        <f t="shared" si="554"/>
        <v>0</v>
      </c>
      <c r="BD1970" s="6">
        <f t="shared" si="555"/>
        <v>0</v>
      </c>
      <c r="BE1970" s="6">
        <f t="shared" si="556"/>
        <v>0</v>
      </c>
      <c r="BF1970" s="7">
        <f t="shared" si="557"/>
        <v>0</v>
      </c>
    </row>
    <row r="1971" spans="1:61" x14ac:dyDescent="0.25">
      <c r="A1971" t="s">
        <v>3000</v>
      </c>
      <c r="B1971" t="s">
        <v>3000</v>
      </c>
      <c r="C1971">
        <f>VLOOKUP(B1971,Annotation!D:E,2,FALSE)</f>
        <v>2825</v>
      </c>
      <c r="D1971" t="str">
        <f>VLOOKUP(B1971,Annotation!D:F,3,FALSE)</f>
        <v>glycine cleavage system aminomethyltransferase GcvT</v>
      </c>
      <c r="G1971">
        <v>22</v>
      </c>
      <c r="H1971">
        <v>22</v>
      </c>
      <c r="I1971">
        <v>22</v>
      </c>
      <c r="J1971">
        <v>17</v>
      </c>
      <c r="K1971">
        <v>18</v>
      </c>
      <c r="L1971">
        <v>20</v>
      </c>
      <c r="M1971">
        <v>18</v>
      </c>
      <c r="N1971">
        <v>17</v>
      </c>
      <c r="O1971">
        <v>18</v>
      </c>
      <c r="P1971">
        <v>15</v>
      </c>
      <c r="Q1971">
        <v>14</v>
      </c>
      <c r="R1971">
        <v>13</v>
      </c>
      <c r="S1971">
        <v>74.8</v>
      </c>
      <c r="T1971">
        <v>39.756999999999998</v>
      </c>
      <c r="U1971">
        <v>5017200000</v>
      </c>
      <c r="V1971">
        <v>219820000</v>
      </c>
      <c r="W1971">
        <v>538820000</v>
      </c>
      <c r="X1971">
        <v>433090000</v>
      </c>
      <c r="Y1971">
        <v>812970000</v>
      </c>
      <c r="Z1971">
        <v>1068400000</v>
      </c>
      <c r="AA1971">
        <v>544550000</v>
      </c>
      <c r="AB1971">
        <v>493430000</v>
      </c>
      <c r="AC1971">
        <v>679610000</v>
      </c>
      <c r="AD1971">
        <v>226540000</v>
      </c>
      <c r="AE1971">
        <v>238920000</v>
      </c>
      <c r="AF1971" s="5">
        <v>10468000</v>
      </c>
      <c r="AG1971" s="6">
        <v>25658000</v>
      </c>
      <c r="AH1971" s="6">
        <v>20623000</v>
      </c>
      <c r="AI1971" s="6">
        <f t="shared" si="540"/>
        <v>4.1356898709768143E-2</v>
      </c>
      <c r="AJ1971" s="6">
        <f t="shared" si="541"/>
        <v>5.1758250985820473E-2</v>
      </c>
      <c r="AK1971" s="6">
        <f t="shared" si="542"/>
        <v>4.7220081571980259E-2</v>
      </c>
      <c r="AL1971" s="6">
        <f t="shared" si="543"/>
        <v>3</v>
      </c>
      <c r="AM1971" s="6">
        <f t="shared" si="544"/>
        <v>4.677841042252296E-2</v>
      </c>
      <c r="AN1971" s="7">
        <f t="shared" si="545"/>
        <v>4.2578036079518704E-3</v>
      </c>
      <c r="AO1971" s="5">
        <v>38713000</v>
      </c>
      <c r="AP1971" s="6">
        <v>50875000</v>
      </c>
      <c r="AQ1971" s="6">
        <v>25931000</v>
      </c>
      <c r="AR1971" s="6">
        <f t="shared" si="546"/>
        <v>7.3967974598443051E-2</v>
      </c>
      <c r="AS1971" s="6">
        <f t="shared" si="547"/>
        <v>0.10650850363311425</v>
      </c>
      <c r="AT1971" s="6">
        <f t="shared" si="548"/>
        <v>6.0529184393299566E-2</v>
      </c>
      <c r="AU1971" s="6">
        <f t="shared" si="549"/>
        <v>3</v>
      </c>
      <c r="AV1971" s="6">
        <f t="shared" si="550"/>
        <v>8.033522087495229E-2</v>
      </c>
      <c r="AW1971" s="7">
        <f t="shared" si="551"/>
        <v>1.9303381712340618E-2</v>
      </c>
      <c r="AX1971" s="5">
        <v>23497000</v>
      </c>
      <c r="AY1971" s="6">
        <v>32362000</v>
      </c>
      <c r="AZ1971" s="6">
        <v>10788000</v>
      </c>
      <c r="BA1971" s="6">
        <f t="shared" si="552"/>
        <v>4.343596898531308E-2</v>
      </c>
      <c r="BB1971" s="6">
        <f t="shared" si="553"/>
        <v>7.0198501248145057E-2</v>
      </c>
      <c r="BC1971" s="6">
        <f t="shared" si="554"/>
        <v>2.2722026371787375E-2</v>
      </c>
      <c r="BD1971" s="6">
        <f t="shared" si="555"/>
        <v>3</v>
      </c>
      <c r="BE1971" s="6">
        <f t="shared" si="556"/>
        <v>4.5452165535081836E-2</v>
      </c>
      <c r="BF1971" s="7">
        <f t="shared" si="557"/>
        <v>1.9434551758261701E-2</v>
      </c>
      <c r="BH1971" t="s">
        <v>3001</v>
      </c>
      <c r="BI1971" t="s">
        <v>3002</v>
      </c>
    </row>
    <row r="1972" spans="1:61" x14ac:dyDescent="0.25">
      <c r="A1972" t="s">
        <v>3003</v>
      </c>
      <c r="B1972" t="s">
        <v>3003</v>
      </c>
      <c r="C1972">
        <f>VLOOKUP(B1972,Annotation!D:E,2,FALSE)</f>
        <v>2826</v>
      </c>
      <c r="D1972" t="str">
        <f>VLOOKUP(B1972,Annotation!D:F,3,FALSE)</f>
        <v>aminopeptidase P family protein</v>
      </c>
      <c r="G1972">
        <v>26</v>
      </c>
      <c r="H1972">
        <v>26</v>
      </c>
      <c r="I1972">
        <v>26</v>
      </c>
      <c r="J1972">
        <v>21</v>
      </c>
      <c r="K1972">
        <v>18</v>
      </c>
      <c r="L1972">
        <v>21</v>
      </c>
      <c r="M1972">
        <v>15</v>
      </c>
      <c r="N1972">
        <v>14</v>
      </c>
      <c r="O1972">
        <v>14</v>
      </c>
      <c r="P1972">
        <v>12</v>
      </c>
      <c r="Q1972">
        <v>13</v>
      </c>
      <c r="R1972">
        <v>11</v>
      </c>
      <c r="S1972">
        <v>59.1</v>
      </c>
      <c r="T1972">
        <v>61.274000000000001</v>
      </c>
      <c r="U1972">
        <v>877070000</v>
      </c>
      <c r="V1972">
        <v>113700000</v>
      </c>
      <c r="W1972">
        <v>118390000</v>
      </c>
      <c r="X1972">
        <v>116170000</v>
      </c>
      <c r="Y1972">
        <v>244890000</v>
      </c>
      <c r="Z1972">
        <v>97692000</v>
      </c>
      <c r="AA1972">
        <v>109590000</v>
      </c>
      <c r="AB1972">
        <v>15794000</v>
      </c>
      <c r="AC1972">
        <v>51591000</v>
      </c>
      <c r="AD1972">
        <v>9239200</v>
      </c>
      <c r="AE1972">
        <v>28292000</v>
      </c>
      <c r="AF1972" s="5">
        <v>3667800</v>
      </c>
      <c r="AG1972" s="6">
        <v>3819000</v>
      </c>
      <c r="AH1972" s="6">
        <v>3747500</v>
      </c>
      <c r="AI1972" s="6">
        <f t="shared" si="540"/>
        <v>1.4490717719496329E-2</v>
      </c>
      <c r="AJ1972" s="6">
        <f t="shared" si="541"/>
        <v>7.7038257274475164E-3</v>
      </c>
      <c r="AK1972" s="6">
        <f t="shared" si="542"/>
        <v>8.5805777865003152E-3</v>
      </c>
      <c r="AL1972" s="6">
        <f t="shared" si="543"/>
        <v>3</v>
      </c>
      <c r="AM1972" s="6">
        <f t="shared" si="544"/>
        <v>1.0258373744481387E-2</v>
      </c>
      <c r="AN1972" s="7">
        <f t="shared" si="545"/>
        <v>3.0140476865722493E-3</v>
      </c>
      <c r="AO1972" s="5">
        <v>7899800</v>
      </c>
      <c r="AP1972" s="6">
        <v>3151400</v>
      </c>
      <c r="AQ1972" s="6">
        <v>3535300</v>
      </c>
      <c r="AR1972" s="6">
        <f t="shared" si="546"/>
        <v>1.509395308379047E-2</v>
      </c>
      <c r="AS1972" s="6">
        <f t="shared" si="547"/>
        <v>6.5975606555163874E-3</v>
      </c>
      <c r="AT1972" s="6">
        <f t="shared" si="548"/>
        <v>8.2522396199773227E-3</v>
      </c>
      <c r="AU1972" s="6">
        <f t="shared" si="549"/>
        <v>3</v>
      </c>
      <c r="AV1972" s="6">
        <f t="shared" si="550"/>
        <v>9.9812511197613935E-3</v>
      </c>
      <c r="AW1972" s="7">
        <f t="shared" si="551"/>
        <v>3.6777965911305673E-3</v>
      </c>
      <c r="AX1972" s="5">
        <v>509480</v>
      </c>
      <c r="AY1972" s="6">
        <v>1664200</v>
      </c>
      <c r="AZ1972" s="6">
        <v>298040</v>
      </c>
      <c r="BA1972" s="6">
        <f t="shared" si="552"/>
        <v>9.4181203892570575E-4</v>
      </c>
      <c r="BB1972" s="6">
        <f t="shared" si="553"/>
        <v>3.6099235454286819E-3</v>
      </c>
      <c r="BC1972" s="6">
        <f t="shared" si="554"/>
        <v>6.2774126249976912E-4</v>
      </c>
      <c r="BD1972" s="6">
        <f t="shared" si="555"/>
        <v>3</v>
      </c>
      <c r="BE1972" s="6">
        <f t="shared" si="556"/>
        <v>1.7264922822847189E-3</v>
      </c>
      <c r="BF1972" s="7">
        <f t="shared" si="557"/>
        <v>1.3379449678249714E-3</v>
      </c>
      <c r="BH1972" t="s">
        <v>3004</v>
      </c>
      <c r="BI1972" t="s">
        <v>3005</v>
      </c>
    </row>
    <row r="1973" spans="1:61" x14ac:dyDescent="0.25">
      <c r="A1973" t="s">
        <v>3006</v>
      </c>
      <c r="B1973" t="s">
        <v>3006</v>
      </c>
      <c r="C1973">
        <f>VLOOKUP(B1973,Annotation!D:E,2,FALSE)</f>
        <v>2827</v>
      </c>
      <c r="D1973" t="str">
        <f>VLOOKUP(B1973,Annotation!D:F,3,FALSE)</f>
        <v>NAD(P)H-binding protein</v>
      </c>
      <c r="G1973">
        <v>5</v>
      </c>
      <c r="H1973">
        <v>5</v>
      </c>
      <c r="I1973">
        <v>5</v>
      </c>
      <c r="J1973">
        <v>2</v>
      </c>
      <c r="K1973">
        <v>5</v>
      </c>
      <c r="L1973">
        <v>0</v>
      </c>
      <c r="M1973">
        <v>2</v>
      </c>
      <c r="N1973">
        <v>2</v>
      </c>
      <c r="O1973">
        <v>2</v>
      </c>
      <c r="P1973">
        <v>3</v>
      </c>
      <c r="Q1973">
        <v>2</v>
      </c>
      <c r="R1973">
        <v>2</v>
      </c>
      <c r="S1973">
        <v>25.1</v>
      </c>
      <c r="T1973">
        <v>24.268999999999998</v>
      </c>
      <c r="U1973">
        <v>28149000</v>
      </c>
      <c r="V1973">
        <v>3191000</v>
      </c>
      <c r="W1973">
        <v>13449000</v>
      </c>
      <c r="X1973">
        <v>0</v>
      </c>
      <c r="Y1973">
        <v>2071800</v>
      </c>
      <c r="Z1973">
        <v>1314000</v>
      </c>
      <c r="AA1973">
        <v>1507700</v>
      </c>
      <c r="AB1973">
        <v>2257900</v>
      </c>
      <c r="AC1973">
        <v>2815100</v>
      </c>
      <c r="AD1973">
        <v>1542300</v>
      </c>
      <c r="AE1973">
        <v>2814900</v>
      </c>
      <c r="AF1973" s="5">
        <v>319100</v>
      </c>
      <c r="AG1973" s="6">
        <v>1344900</v>
      </c>
      <c r="AH1973" s="6">
        <v>0</v>
      </c>
      <c r="AI1973" s="6">
        <f t="shared" si="540"/>
        <v>1.2606979727060579E-3</v>
      </c>
      <c r="AJ1973" s="6">
        <f t="shared" si="541"/>
        <v>2.7129812047248401E-3</v>
      </c>
      <c r="AK1973" s="6">
        <f t="shared" si="542"/>
        <v>0</v>
      </c>
      <c r="AL1973" s="6">
        <f t="shared" si="543"/>
        <v>2</v>
      </c>
      <c r="AM1973" s="6">
        <f t="shared" si="544"/>
        <v>1.986839588715449E-3</v>
      </c>
      <c r="AN1973" s="7">
        <f t="shared" si="545"/>
        <v>1.1084901133011883E-3</v>
      </c>
      <c r="AO1973" s="5">
        <v>207180</v>
      </c>
      <c r="AP1973" s="6">
        <v>131400</v>
      </c>
      <c r="AQ1973" s="6">
        <v>150770</v>
      </c>
      <c r="AR1973" s="6">
        <f t="shared" si="546"/>
        <v>3.9585371780294549E-4</v>
      </c>
      <c r="AS1973" s="6">
        <f t="shared" si="547"/>
        <v>2.7509026786026953E-4</v>
      </c>
      <c r="AT1973" s="6">
        <f t="shared" si="548"/>
        <v>3.5193340522840516E-4</v>
      </c>
      <c r="AU1973" s="6">
        <f t="shared" si="549"/>
        <v>3</v>
      </c>
      <c r="AV1973" s="6">
        <f t="shared" si="550"/>
        <v>3.4095913029720673E-4</v>
      </c>
      <c r="AW1973" s="7">
        <f t="shared" si="551"/>
        <v>4.9908441124479457E-5</v>
      </c>
      <c r="AX1973" s="5">
        <v>225790</v>
      </c>
      <c r="AY1973" s="6">
        <v>281510</v>
      </c>
      <c r="AZ1973" s="6">
        <v>154230</v>
      </c>
      <c r="BA1973" s="6">
        <f t="shared" si="552"/>
        <v>4.1738977048958766E-4</v>
      </c>
      <c r="BB1973" s="6">
        <f t="shared" si="553"/>
        <v>6.1064149577792824E-4</v>
      </c>
      <c r="BC1973" s="6">
        <f t="shared" si="554"/>
        <v>3.2484409782357869E-4</v>
      </c>
      <c r="BD1973" s="6">
        <f t="shared" si="555"/>
        <v>3</v>
      </c>
      <c r="BE1973" s="6">
        <f t="shared" si="556"/>
        <v>4.5095845469703149E-4</v>
      </c>
      <c r="BF1973" s="7">
        <f t="shared" si="557"/>
        <v>1.1906631370496451E-4</v>
      </c>
    </row>
    <row r="1974" spans="1:61" x14ac:dyDescent="0.25">
      <c r="A1974" t="s">
        <v>3007</v>
      </c>
      <c r="B1974" t="s">
        <v>3007</v>
      </c>
      <c r="C1974">
        <f>VLOOKUP(B1974,Annotation!D:E,2,FALSE)</f>
        <v>2829</v>
      </c>
      <c r="D1974" t="str">
        <f>VLOOKUP(B1974,Annotation!D:F,3,FALSE)</f>
        <v>NAD-dependent deacylase</v>
      </c>
      <c r="G1974">
        <v>3</v>
      </c>
      <c r="H1974">
        <v>3</v>
      </c>
      <c r="I1974">
        <v>3</v>
      </c>
      <c r="J1974">
        <v>2</v>
      </c>
      <c r="K1974">
        <v>2</v>
      </c>
      <c r="L1974">
        <v>0</v>
      </c>
      <c r="M1974">
        <v>2</v>
      </c>
      <c r="N1974">
        <v>3</v>
      </c>
      <c r="O1974">
        <v>2</v>
      </c>
      <c r="P1974">
        <v>1</v>
      </c>
      <c r="Q1974">
        <v>1</v>
      </c>
      <c r="R1974">
        <v>3</v>
      </c>
      <c r="S1974">
        <v>11.5</v>
      </c>
      <c r="T1974">
        <v>25.451000000000001</v>
      </c>
      <c r="U1974">
        <v>35366000</v>
      </c>
      <c r="V1974">
        <v>1179500</v>
      </c>
      <c r="W1974">
        <v>3737900</v>
      </c>
      <c r="X1974">
        <v>0</v>
      </c>
      <c r="Y1974">
        <v>578560</v>
      </c>
      <c r="Z1974">
        <v>20352000</v>
      </c>
      <c r="AA1974">
        <v>7702600</v>
      </c>
      <c r="AB1974">
        <v>385520</v>
      </c>
      <c r="AC1974">
        <v>813510</v>
      </c>
      <c r="AD1974">
        <v>616470</v>
      </c>
      <c r="AE1974">
        <v>2947100</v>
      </c>
      <c r="AF1974" s="5">
        <v>98289</v>
      </c>
      <c r="AG1974" s="6">
        <v>311490</v>
      </c>
      <c r="AH1974" s="6">
        <v>0</v>
      </c>
      <c r="AI1974" s="6">
        <f t="shared" si="540"/>
        <v>3.8831947050863594E-4</v>
      </c>
      <c r="AJ1974" s="6">
        <f t="shared" si="541"/>
        <v>6.2834895937225106E-4</v>
      </c>
      <c r="AK1974" s="6">
        <f t="shared" si="542"/>
        <v>0</v>
      </c>
      <c r="AL1974" s="6">
        <f t="shared" si="543"/>
        <v>2</v>
      </c>
      <c r="AM1974" s="6">
        <f t="shared" si="544"/>
        <v>5.0833421494044352E-4</v>
      </c>
      <c r="AN1974" s="7">
        <f t="shared" si="545"/>
        <v>2.5889263786031002E-4</v>
      </c>
      <c r="AO1974" s="5">
        <v>48214</v>
      </c>
      <c r="AP1974" s="6">
        <v>1696000</v>
      </c>
      <c r="AQ1974" s="6">
        <v>641880</v>
      </c>
      <c r="AR1974" s="6">
        <f t="shared" si="546"/>
        <v>9.2121301043301555E-5</v>
      </c>
      <c r="AS1974" s="6">
        <f t="shared" si="547"/>
        <v>3.5506323766439658E-3</v>
      </c>
      <c r="AT1974" s="6">
        <f t="shared" si="548"/>
        <v>1.4983021433176941E-3</v>
      </c>
      <c r="AU1974" s="6">
        <f t="shared" si="549"/>
        <v>3</v>
      </c>
      <c r="AV1974" s="6">
        <f t="shared" si="550"/>
        <v>1.7136852736683204E-3</v>
      </c>
      <c r="AW1974" s="7">
        <f t="shared" si="551"/>
        <v>1.4201213879202585E-3</v>
      </c>
      <c r="AX1974" s="5">
        <v>32127</v>
      </c>
      <c r="AY1974" s="6">
        <v>67792</v>
      </c>
      <c r="AZ1974" s="6">
        <v>51372</v>
      </c>
      <c r="BA1974" s="6">
        <f t="shared" si="552"/>
        <v>5.9389172047118926E-5</v>
      </c>
      <c r="BB1974" s="6">
        <f t="shared" si="553"/>
        <v>1.4705199915376828E-4</v>
      </c>
      <c r="BC1974" s="6">
        <f t="shared" si="554"/>
        <v>1.0820132914084734E-4</v>
      </c>
      <c r="BD1974" s="6">
        <f t="shared" si="555"/>
        <v>3</v>
      </c>
      <c r="BE1974" s="6">
        <f t="shared" si="556"/>
        <v>1.0488083344724484E-4</v>
      </c>
      <c r="BF1974" s="7">
        <f t="shared" si="557"/>
        <v>3.5865137044405659E-5</v>
      </c>
    </row>
    <row r="1975" spans="1:61" x14ac:dyDescent="0.25">
      <c r="A1975" t="s">
        <v>3008</v>
      </c>
      <c r="B1975" t="s">
        <v>3008</v>
      </c>
      <c r="C1975">
        <f>VLOOKUP(B1975,Annotation!D:E,2,FALSE)</f>
        <v>2830</v>
      </c>
      <c r="D1975" t="str">
        <f>VLOOKUP(B1975,Annotation!D:F,3,FALSE)</f>
        <v>RNA methyltransferase</v>
      </c>
      <c r="G1975">
        <v>4</v>
      </c>
      <c r="H1975">
        <v>4</v>
      </c>
      <c r="I1975">
        <v>4</v>
      </c>
      <c r="J1975">
        <v>1</v>
      </c>
      <c r="K1975">
        <v>2</v>
      </c>
      <c r="L1975">
        <v>0</v>
      </c>
      <c r="M1975">
        <v>0</v>
      </c>
      <c r="N1975">
        <v>0</v>
      </c>
      <c r="O1975">
        <v>2</v>
      </c>
      <c r="P1975">
        <v>1</v>
      </c>
      <c r="Q1975">
        <v>2</v>
      </c>
      <c r="R1975">
        <v>1</v>
      </c>
      <c r="S1975">
        <v>18.8</v>
      </c>
      <c r="T1975">
        <v>25.611999999999998</v>
      </c>
      <c r="U1975">
        <v>4540500</v>
      </c>
      <c r="V1975">
        <v>743590</v>
      </c>
      <c r="W1975">
        <v>3212700</v>
      </c>
      <c r="X1975">
        <v>0</v>
      </c>
      <c r="Y1975">
        <v>0</v>
      </c>
      <c r="Z1975">
        <v>0</v>
      </c>
      <c r="AA1975">
        <v>266840</v>
      </c>
      <c r="AB1975">
        <v>104250</v>
      </c>
      <c r="AC1975">
        <v>118390</v>
      </c>
      <c r="AD1975">
        <v>94697</v>
      </c>
      <c r="AE1975">
        <v>349270</v>
      </c>
      <c r="AF1975" s="5">
        <v>57200</v>
      </c>
      <c r="AG1975" s="6">
        <v>247130</v>
      </c>
      <c r="AH1975" s="6">
        <v>0</v>
      </c>
      <c r="AI1975" s="6">
        <f t="shared" si="540"/>
        <v>2.2598534640798026E-4</v>
      </c>
      <c r="AJ1975" s="6">
        <f t="shared" si="541"/>
        <v>4.9851962608643747E-4</v>
      </c>
      <c r="AK1975" s="6">
        <f t="shared" si="542"/>
        <v>0</v>
      </c>
      <c r="AL1975" s="6">
        <f t="shared" si="543"/>
        <v>2</v>
      </c>
      <c r="AM1975" s="6">
        <f t="shared" si="544"/>
        <v>3.6225248624720887E-4</v>
      </c>
      <c r="AN1975" s="7">
        <f t="shared" si="545"/>
        <v>2.0381531072799754E-4</v>
      </c>
      <c r="AO1975" s="5">
        <v>0</v>
      </c>
      <c r="AP1975" s="6">
        <v>0</v>
      </c>
      <c r="AQ1975" s="6">
        <v>20526</v>
      </c>
      <c r="AR1975" s="6">
        <f t="shared" si="546"/>
        <v>0</v>
      </c>
      <c r="AS1975" s="6">
        <f t="shared" si="547"/>
        <v>0</v>
      </c>
      <c r="AT1975" s="6">
        <f t="shared" si="548"/>
        <v>4.7912615743969258E-5</v>
      </c>
      <c r="AU1975" s="6">
        <f t="shared" si="549"/>
        <v>1</v>
      </c>
      <c r="AV1975" s="6">
        <f t="shared" si="550"/>
        <v>0</v>
      </c>
      <c r="AW1975" s="7">
        <f t="shared" si="551"/>
        <v>0</v>
      </c>
      <c r="AX1975" s="5">
        <v>8019.5</v>
      </c>
      <c r="AY1975" s="6">
        <v>9106.9</v>
      </c>
      <c r="AZ1975" s="6">
        <v>7284.4</v>
      </c>
      <c r="BA1975" s="6">
        <f t="shared" si="552"/>
        <v>1.48246479668774E-5</v>
      </c>
      <c r="BB1975" s="6">
        <f t="shared" si="553"/>
        <v>1.9754364100387248E-5</v>
      </c>
      <c r="BC1975" s="6">
        <f t="shared" si="554"/>
        <v>1.5342633379926581E-5</v>
      </c>
      <c r="BD1975" s="6">
        <f t="shared" si="555"/>
        <v>3</v>
      </c>
      <c r="BE1975" s="6">
        <f t="shared" si="556"/>
        <v>1.6640548482397077E-5</v>
      </c>
      <c r="BF1975" s="7">
        <f t="shared" si="557"/>
        <v>2.2119317348059621E-6</v>
      </c>
    </row>
    <row r="1976" spans="1:61" x14ac:dyDescent="0.25">
      <c r="A1976" t="s">
        <v>3009</v>
      </c>
      <c r="B1976" t="s">
        <v>3009</v>
      </c>
      <c r="C1976">
        <f>VLOOKUP(B1976,Annotation!D:E,2,FALSE)</f>
        <v>2831</v>
      </c>
      <c r="D1976" t="str">
        <f>VLOOKUP(B1976,Annotation!D:F,3,FALSE)</f>
        <v>hypothetical protein</v>
      </c>
      <c r="G1976">
        <v>3</v>
      </c>
      <c r="H1976">
        <v>3</v>
      </c>
      <c r="I1976">
        <v>3</v>
      </c>
      <c r="J1976">
        <v>2</v>
      </c>
      <c r="K1976">
        <v>2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1</v>
      </c>
      <c r="R1976">
        <v>0</v>
      </c>
      <c r="S1976">
        <v>14.2</v>
      </c>
      <c r="T1976">
        <v>22.759</v>
      </c>
      <c r="U1976">
        <v>1231700</v>
      </c>
      <c r="V1976">
        <v>123860</v>
      </c>
      <c r="W1976">
        <v>710970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396830</v>
      </c>
      <c r="AD1976">
        <v>0</v>
      </c>
      <c r="AE1976">
        <v>94743</v>
      </c>
      <c r="AF1976" s="5">
        <v>9527.4</v>
      </c>
      <c r="AG1976" s="6">
        <v>54690</v>
      </c>
      <c r="AH1976" s="6">
        <v>0</v>
      </c>
      <c r="AI1976" s="6">
        <f t="shared" si="540"/>
        <v>3.7640783030898448E-5</v>
      </c>
      <c r="AJ1976" s="6">
        <f t="shared" si="541"/>
        <v>1.1032265751089414E-4</v>
      </c>
      <c r="AK1976" s="6">
        <f t="shared" si="542"/>
        <v>0</v>
      </c>
      <c r="AL1976" s="6">
        <f t="shared" si="543"/>
        <v>2</v>
      </c>
      <c r="AM1976" s="6">
        <f t="shared" si="544"/>
        <v>7.3981720270896293E-5</v>
      </c>
      <c r="AN1976" s="7">
        <f t="shared" si="545"/>
        <v>4.5790067075939164E-5</v>
      </c>
      <c r="AO1976" s="5">
        <v>0</v>
      </c>
      <c r="AP1976" s="6">
        <v>0</v>
      </c>
      <c r="AQ1976" s="6">
        <v>0</v>
      </c>
      <c r="AR1976" s="6">
        <f t="shared" si="546"/>
        <v>0</v>
      </c>
      <c r="AS1976" s="6">
        <f t="shared" si="547"/>
        <v>0</v>
      </c>
      <c r="AT1976" s="6">
        <f t="shared" si="548"/>
        <v>0</v>
      </c>
      <c r="AU1976" s="6">
        <f t="shared" si="549"/>
        <v>0</v>
      </c>
      <c r="AV1976" s="6">
        <f t="shared" si="550"/>
        <v>0</v>
      </c>
      <c r="AW1976" s="7">
        <f t="shared" si="551"/>
        <v>0</v>
      </c>
      <c r="AX1976" s="5">
        <v>0</v>
      </c>
      <c r="AY1976" s="6">
        <v>30525</v>
      </c>
      <c r="AZ1976" s="6">
        <v>0</v>
      </c>
      <c r="BA1976" s="6">
        <f t="shared" si="552"/>
        <v>0</v>
      </c>
      <c r="BB1976" s="6">
        <f t="shared" si="553"/>
        <v>6.6213746078722807E-5</v>
      </c>
      <c r="BC1976" s="6">
        <f t="shared" si="554"/>
        <v>0</v>
      </c>
      <c r="BD1976" s="6">
        <f t="shared" si="555"/>
        <v>1</v>
      </c>
      <c r="BE1976" s="6">
        <f t="shared" si="556"/>
        <v>0</v>
      </c>
      <c r="BF1976" s="7">
        <f t="shared" si="557"/>
        <v>0</v>
      </c>
    </row>
    <row r="1977" spans="1:61" x14ac:dyDescent="0.25">
      <c r="A1977" t="s">
        <v>3010</v>
      </c>
      <c r="B1977" t="s">
        <v>3010</v>
      </c>
      <c r="C1977">
        <f>VLOOKUP(B1977,Annotation!D:E,2,FALSE)</f>
        <v>2832</v>
      </c>
      <c r="D1977" t="str">
        <f>VLOOKUP(B1977,Annotation!D:F,3,FALSE)</f>
        <v>DUF4258 domain-containing protein</v>
      </c>
      <c r="G1977">
        <v>3</v>
      </c>
      <c r="H1977">
        <v>3</v>
      </c>
      <c r="I1977">
        <v>3</v>
      </c>
      <c r="J1977">
        <v>3</v>
      </c>
      <c r="K1977">
        <v>3</v>
      </c>
      <c r="L1977">
        <v>1</v>
      </c>
      <c r="M1977">
        <v>1</v>
      </c>
      <c r="N1977">
        <v>1</v>
      </c>
      <c r="O1977">
        <v>1</v>
      </c>
      <c r="P1977">
        <v>1</v>
      </c>
      <c r="Q1977">
        <v>0</v>
      </c>
      <c r="R1977">
        <v>1</v>
      </c>
      <c r="S1977">
        <v>35.200000000000003</v>
      </c>
      <c r="T1977">
        <v>13.929</v>
      </c>
      <c r="U1977">
        <v>16856000</v>
      </c>
      <c r="V1977">
        <v>2250300</v>
      </c>
      <c r="W1977">
        <v>11403000</v>
      </c>
      <c r="X1977">
        <v>1322100</v>
      </c>
      <c r="Y1977">
        <v>768290</v>
      </c>
      <c r="Z1977">
        <v>610710</v>
      </c>
      <c r="AA1977">
        <v>164840</v>
      </c>
      <c r="AB1977">
        <v>0</v>
      </c>
      <c r="AC1977">
        <v>0</v>
      </c>
      <c r="AD1977">
        <v>336620</v>
      </c>
      <c r="AE1977">
        <v>2408000</v>
      </c>
      <c r="AF1977" s="5">
        <v>321480</v>
      </c>
      <c r="AG1977" s="6">
        <v>1629000</v>
      </c>
      <c r="AH1977" s="6">
        <v>188870</v>
      </c>
      <c r="AI1977" s="6">
        <f t="shared" si="540"/>
        <v>1.2701008594971591E-3</v>
      </c>
      <c r="AJ1977" s="6">
        <f t="shared" si="541"/>
        <v>3.2860780597046358E-3</v>
      </c>
      <c r="AK1977" s="6">
        <f t="shared" si="542"/>
        <v>4.3245196171749555E-4</v>
      </c>
      <c r="AL1977" s="6">
        <f t="shared" si="543"/>
        <v>3</v>
      </c>
      <c r="AM1977" s="6">
        <f t="shared" si="544"/>
        <v>1.6628769603064303E-3</v>
      </c>
      <c r="AN1977" s="7">
        <f t="shared" si="545"/>
        <v>1.1976366382181001E-3</v>
      </c>
      <c r="AO1977" s="5">
        <v>109760</v>
      </c>
      <c r="AP1977" s="6">
        <v>87245</v>
      </c>
      <c r="AQ1977" s="6">
        <v>23548</v>
      </c>
      <c r="AR1977" s="6">
        <f t="shared" si="546"/>
        <v>2.0971572577493632E-4</v>
      </c>
      <c r="AS1977" s="6">
        <f t="shared" si="547"/>
        <v>1.8265030760631059E-4</v>
      </c>
      <c r="AT1977" s="6">
        <f t="shared" si="548"/>
        <v>5.4966689834307124E-5</v>
      </c>
      <c r="AU1977" s="6">
        <f t="shared" si="549"/>
        <v>3</v>
      </c>
      <c r="AV1977" s="6">
        <f t="shared" si="550"/>
        <v>1.4911090773851799E-4</v>
      </c>
      <c r="AW1977" s="7">
        <f t="shared" si="551"/>
        <v>6.7480785110811606E-5</v>
      </c>
      <c r="AX1977" s="5">
        <v>0</v>
      </c>
      <c r="AY1977" s="6">
        <v>0</v>
      </c>
      <c r="AZ1977" s="6">
        <v>48089</v>
      </c>
      <c r="BA1977" s="6">
        <f t="shared" si="552"/>
        <v>0</v>
      </c>
      <c r="BB1977" s="6">
        <f t="shared" si="553"/>
        <v>0</v>
      </c>
      <c r="BC1977" s="6">
        <f t="shared" si="554"/>
        <v>1.0128657083730842E-4</v>
      </c>
      <c r="BD1977" s="6">
        <f t="shared" si="555"/>
        <v>1</v>
      </c>
      <c r="BE1977" s="6">
        <f t="shared" si="556"/>
        <v>0</v>
      </c>
      <c r="BF1977" s="7">
        <f t="shared" si="557"/>
        <v>0</v>
      </c>
      <c r="BH1977">
        <v>2663</v>
      </c>
      <c r="BI1977">
        <v>35</v>
      </c>
    </row>
    <row r="1978" spans="1:61" x14ac:dyDescent="0.25">
      <c r="A1978" t="s">
        <v>3011</v>
      </c>
      <c r="B1978" t="s">
        <v>3011</v>
      </c>
      <c r="C1978">
        <f>VLOOKUP(B1978,Annotation!D:E,2,FALSE)</f>
        <v>2833</v>
      </c>
      <c r="D1978" t="str">
        <f>VLOOKUP(B1978,Annotation!D:F,3,FALSE)</f>
        <v>sigma-70 family RNA polymerase sigma factor</v>
      </c>
      <c r="E1978" t="str">
        <f>VLOOKUP(B1978,Annotation!I:O,7,FALSE)</f>
        <v>SF|Ecf</v>
      </c>
      <c r="G1978">
        <v>2</v>
      </c>
      <c r="H1978">
        <v>2</v>
      </c>
      <c r="I1978">
        <v>2</v>
      </c>
      <c r="J1978">
        <v>1</v>
      </c>
      <c r="K1978">
        <v>2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9.6999999999999993</v>
      </c>
      <c r="T1978">
        <v>21.756</v>
      </c>
      <c r="U1978">
        <v>1900800</v>
      </c>
      <c r="V1978">
        <v>824960</v>
      </c>
      <c r="W1978">
        <v>1075900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190080</v>
      </c>
      <c r="AF1978" s="5">
        <v>82496</v>
      </c>
      <c r="AG1978" s="6">
        <v>107590</v>
      </c>
      <c r="AH1978" s="6">
        <v>0</v>
      </c>
      <c r="AI1978" s="6">
        <f t="shared" si="540"/>
        <v>3.2592460030197101E-4</v>
      </c>
      <c r="AJ1978" s="6">
        <f t="shared" si="541"/>
        <v>2.1703446190523128E-4</v>
      </c>
      <c r="AK1978" s="6">
        <f t="shared" si="542"/>
        <v>0</v>
      </c>
      <c r="AL1978" s="6">
        <f t="shared" si="543"/>
        <v>2</v>
      </c>
      <c r="AM1978" s="6">
        <f t="shared" si="544"/>
        <v>2.7147953110360113E-4</v>
      </c>
      <c r="AN1978" s="7">
        <f t="shared" si="545"/>
        <v>1.3547770008240142E-4</v>
      </c>
      <c r="AO1978" s="5">
        <v>0</v>
      </c>
      <c r="AP1978" s="6">
        <v>0</v>
      </c>
      <c r="AQ1978" s="6">
        <v>0</v>
      </c>
      <c r="AR1978" s="6">
        <f t="shared" si="546"/>
        <v>0</v>
      </c>
      <c r="AS1978" s="6">
        <f t="shared" si="547"/>
        <v>0</v>
      </c>
      <c r="AT1978" s="6">
        <f t="shared" si="548"/>
        <v>0</v>
      </c>
      <c r="AU1978" s="6">
        <f t="shared" si="549"/>
        <v>0</v>
      </c>
      <c r="AV1978" s="6">
        <f t="shared" si="550"/>
        <v>0</v>
      </c>
      <c r="AW1978" s="7">
        <f t="shared" si="551"/>
        <v>0</v>
      </c>
      <c r="AX1978" s="5">
        <v>0</v>
      </c>
      <c r="AY1978" s="6">
        <v>0</v>
      </c>
      <c r="AZ1978" s="6">
        <v>0</v>
      </c>
      <c r="BA1978" s="6">
        <f t="shared" si="552"/>
        <v>0</v>
      </c>
      <c r="BB1978" s="6">
        <f t="shared" si="553"/>
        <v>0</v>
      </c>
      <c r="BC1978" s="6">
        <f t="shared" si="554"/>
        <v>0</v>
      </c>
      <c r="BD1978" s="6">
        <f t="shared" si="555"/>
        <v>0</v>
      </c>
      <c r="BE1978" s="6">
        <f t="shared" si="556"/>
        <v>0</v>
      </c>
      <c r="BF1978" s="7">
        <f t="shared" si="557"/>
        <v>0</v>
      </c>
    </row>
    <row r="1979" spans="1:61" x14ac:dyDescent="0.25">
      <c r="A1979" t="s">
        <v>3012</v>
      </c>
      <c r="B1979" t="s">
        <v>3012</v>
      </c>
      <c r="C1979">
        <f>VLOOKUP(B1979,Annotation!D:E,2,FALSE)</f>
        <v>2834</v>
      </c>
      <c r="D1979" t="str">
        <f>VLOOKUP(B1979,Annotation!D:F,3,FALSE)</f>
        <v>hypothetical protein</v>
      </c>
      <c r="G1979">
        <v>4</v>
      </c>
      <c r="H1979">
        <v>4</v>
      </c>
      <c r="I1979">
        <v>4</v>
      </c>
      <c r="J1979">
        <v>3</v>
      </c>
      <c r="K1979">
        <v>1</v>
      </c>
      <c r="L1979">
        <v>0</v>
      </c>
      <c r="M1979">
        <v>1</v>
      </c>
      <c r="N1979">
        <v>0</v>
      </c>
      <c r="O1979">
        <v>0</v>
      </c>
      <c r="P1979">
        <v>0</v>
      </c>
      <c r="Q1979">
        <v>1</v>
      </c>
      <c r="R1979">
        <v>0</v>
      </c>
      <c r="S1979">
        <v>15.6</v>
      </c>
      <c r="T1979">
        <v>30.934000000000001</v>
      </c>
      <c r="U1979">
        <v>4385000</v>
      </c>
      <c r="V1979">
        <v>1312800</v>
      </c>
      <c r="W1979">
        <v>2325300</v>
      </c>
      <c r="X1979">
        <v>0</v>
      </c>
      <c r="Y1979">
        <v>681360</v>
      </c>
      <c r="Z1979">
        <v>0</v>
      </c>
      <c r="AA1979">
        <v>0</v>
      </c>
      <c r="AB1979">
        <v>0</v>
      </c>
      <c r="AC1979">
        <v>65583</v>
      </c>
      <c r="AD1979">
        <v>0</v>
      </c>
      <c r="AE1979">
        <v>398630</v>
      </c>
      <c r="AF1979" s="5">
        <v>119340</v>
      </c>
      <c r="AG1979" s="6">
        <v>211390</v>
      </c>
      <c r="AH1979" s="6">
        <v>0</v>
      </c>
      <c r="AI1979" s="6">
        <f t="shared" si="540"/>
        <v>4.7148760909664973E-4</v>
      </c>
      <c r="AJ1979" s="6">
        <f t="shared" si="541"/>
        <v>4.2642359793797604E-4</v>
      </c>
      <c r="AK1979" s="6">
        <f t="shared" si="542"/>
        <v>0</v>
      </c>
      <c r="AL1979" s="6">
        <f t="shared" si="543"/>
        <v>2</v>
      </c>
      <c r="AM1979" s="6">
        <f t="shared" si="544"/>
        <v>4.4895560351731285E-4</v>
      </c>
      <c r="AN1979" s="7">
        <f t="shared" si="545"/>
        <v>2.124378119491686E-4</v>
      </c>
      <c r="AO1979" s="5">
        <v>61942</v>
      </c>
      <c r="AP1979" s="6">
        <v>0</v>
      </c>
      <c r="AQ1979" s="6">
        <v>0</v>
      </c>
      <c r="AR1979" s="6">
        <f t="shared" si="546"/>
        <v>1.1835105216792187E-4</v>
      </c>
      <c r="AS1979" s="6">
        <f t="shared" si="547"/>
        <v>0</v>
      </c>
      <c r="AT1979" s="6">
        <f t="shared" si="548"/>
        <v>0</v>
      </c>
      <c r="AU1979" s="6">
        <f t="shared" si="549"/>
        <v>1</v>
      </c>
      <c r="AV1979" s="6">
        <f t="shared" si="550"/>
        <v>0</v>
      </c>
      <c r="AW1979" s="7">
        <f t="shared" si="551"/>
        <v>0</v>
      </c>
      <c r="AX1979" s="5">
        <v>0</v>
      </c>
      <c r="AY1979" s="6">
        <v>5962.1</v>
      </c>
      <c r="AZ1979" s="6">
        <v>0</v>
      </c>
      <c r="BA1979" s="6">
        <f t="shared" si="552"/>
        <v>0</v>
      </c>
      <c r="BB1979" s="6">
        <f t="shared" si="553"/>
        <v>1.2932775610023041E-5</v>
      </c>
      <c r="BC1979" s="6">
        <f t="shared" si="554"/>
        <v>0</v>
      </c>
      <c r="BD1979" s="6">
        <f t="shared" si="555"/>
        <v>1</v>
      </c>
      <c r="BE1979" s="6">
        <f t="shared" si="556"/>
        <v>0</v>
      </c>
      <c r="BF1979" s="7">
        <f t="shared" si="557"/>
        <v>0</v>
      </c>
    </row>
    <row r="1980" spans="1:61" x14ac:dyDescent="0.25">
      <c r="A1980" t="s">
        <v>3013</v>
      </c>
      <c r="B1980" t="s">
        <v>3013</v>
      </c>
      <c r="C1980">
        <f>VLOOKUP(B1980,Annotation!D:E,2,FALSE)</f>
        <v>2835</v>
      </c>
      <c r="D1980" t="str">
        <f>VLOOKUP(B1980,Annotation!D:F,3,FALSE)</f>
        <v>hypothetical protein</v>
      </c>
      <c r="G1980">
        <v>14</v>
      </c>
      <c r="H1980">
        <v>14</v>
      </c>
      <c r="I1980">
        <v>14</v>
      </c>
      <c r="J1980">
        <v>6</v>
      </c>
      <c r="K1980">
        <v>9</v>
      </c>
      <c r="L1980">
        <v>9</v>
      </c>
      <c r="M1980">
        <v>7</v>
      </c>
      <c r="N1980">
        <v>5</v>
      </c>
      <c r="O1980">
        <v>6</v>
      </c>
      <c r="P1980">
        <v>8</v>
      </c>
      <c r="Q1980">
        <v>8</v>
      </c>
      <c r="R1980">
        <v>7</v>
      </c>
      <c r="S1980">
        <v>33.200000000000003</v>
      </c>
      <c r="T1980">
        <v>43.429000000000002</v>
      </c>
      <c r="U1980">
        <v>365990000</v>
      </c>
      <c r="V1980">
        <v>14026000</v>
      </c>
      <c r="W1980">
        <v>67697000</v>
      </c>
      <c r="X1980">
        <v>14637000</v>
      </c>
      <c r="Y1980">
        <v>92819000</v>
      </c>
      <c r="Z1980">
        <v>39434000</v>
      </c>
      <c r="AA1980">
        <v>25244000</v>
      </c>
      <c r="AB1980">
        <v>41194000</v>
      </c>
      <c r="AC1980">
        <v>59261000</v>
      </c>
      <c r="AD1980">
        <v>11680000</v>
      </c>
      <c r="AE1980">
        <v>21529000</v>
      </c>
      <c r="AF1980" s="5">
        <v>825060</v>
      </c>
      <c r="AG1980" s="6">
        <v>3982200</v>
      </c>
      <c r="AH1980" s="6">
        <v>861020</v>
      </c>
      <c r="AI1980" s="6">
        <f t="shared" si="540"/>
        <v>3.2596410822966471E-3</v>
      </c>
      <c r="AJ1980" s="6">
        <f t="shared" si="541"/>
        <v>8.0330387043313703E-3</v>
      </c>
      <c r="AK1980" s="6">
        <f t="shared" si="542"/>
        <v>1.9714607300153441E-3</v>
      </c>
      <c r="AL1980" s="6">
        <f t="shared" si="543"/>
        <v>3</v>
      </c>
      <c r="AM1980" s="6">
        <f t="shared" si="544"/>
        <v>4.4213801722144544E-3</v>
      </c>
      <c r="AN1980" s="7">
        <f t="shared" si="545"/>
        <v>2.6074138105871094E-3</v>
      </c>
      <c r="AO1980" s="5">
        <v>5459900</v>
      </c>
      <c r="AP1980" s="6">
        <v>2319600</v>
      </c>
      <c r="AQ1980" s="6">
        <v>1484900</v>
      </c>
      <c r="AR1980" s="6">
        <f t="shared" si="546"/>
        <v>1.0432096311575935E-2</v>
      </c>
      <c r="AS1980" s="6">
        <f t="shared" si="547"/>
        <v>4.8561597056977256E-3</v>
      </c>
      <c r="AT1980" s="6">
        <f t="shared" si="548"/>
        <v>3.4661133741703178E-3</v>
      </c>
      <c r="AU1980" s="6">
        <f t="shared" si="549"/>
        <v>3</v>
      </c>
      <c r="AV1980" s="6">
        <f t="shared" si="550"/>
        <v>6.2514564638146601E-3</v>
      </c>
      <c r="AW1980" s="7">
        <f t="shared" si="551"/>
        <v>3.0101350305775606E-3</v>
      </c>
      <c r="AX1980" s="5">
        <v>2423100</v>
      </c>
      <c r="AY1980" s="6">
        <v>3486000</v>
      </c>
      <c r="AZ1980" s="6">
        <v>687030</v>
      </c>
      <c r="BA1980" s="6">
        <f t="shared" si="552"/>
        <v>4.4792823104358908E-3</v>
      </c>
      <c r="BB1980" s="6">
        <f t="shared" si="553"/>
        <v>7.5617074145922277E-3</v>
      </c>
      <c r="BC1980" s="6">
        <f t="shared" si="554"/>
        <v>1.447044287931876E-3</v>
      </c>
      <c r="BD1980" s="6">
        <f t="shared" si="555"/>
        <v>3</v>
      </c>
      <c r="BE1980" s="6">
        <f t="shared" si="556"/>
        <v>4.4960113376533318E-3</v>
      </c>
      <c r="BF1980" s="7">
        <f t="shared" si="557"/>
        <v>2.4963287955714307E-3</v>
      </c>
    </row>
    <row r="1981" spans="1:61" x14ac:dyDescent="0.25">
      <c r="A1981" t="s">
        <v>3014</v>
      </c>
      <c r="B1981" t="s">
        <v>3014</v>
      </c>
      <c r="C1981">
        <f>VLOOKUP(B1981,Annotation!D:E,2,FALSE)</f>
        <v>2836</v>
      </c>
      <c r="D1981" t="str">
        <f>VLOOKUP(B1981,Annotation!D:F,3,FALSE)</f>
        <v>alanine dehydrogenase</v>
      </c>
      <c r="G1981">
        <v>15</v>
      </c>
      <c r="H1981">
        <v>15</v>
      </c>
      <c r="I1981">
        <v>15</v>
      </c>
      <c r="J1981">
        <v>13</v>
      </c>
      <c r="K1981">
        <v>13</v>
      </c>
      <c r="L1981">
        <v>14</v>
      </c>
      <c r="M1981">
        <v>6</v>
      </c>
      <c r="N1981">
        <v>10</v>
      </c>
      <c r="O1981">
        <v>9</v>
      </c>
      <c r="P1981">
        <v>9</v>
      </c>
      <c r="Q1981">
        <v>11</v>
      </c>
      <c r="R1981">
        <v>10</v>
      </c>
      <c r="S1981">
        <v>46.9</v>
      </c>
      <c r="T1981">
        <v>38.914000000000001</v>
      </c>
      <c r="U1981">
        <v>3812300000</v>
      </c>
      <c r="V1981">
        <v>129020000</v>
      </c>
      <c r="W1981">
        <v>323310000</v>
      </c>
      <c r="X1981">
        <v>460090000</v>
      </c>
      <c r="Y1981">
        <v>271330000</v>
      </c>
      <c r="Z1981">
        <v>521390000</v>
      </c>
      <c r="AA1981">
        <v>423930000</v>
      </c>
      <c r="AB1981">
        <v>635120000</v>
      </c>
      <c r="AC1981">
        <v>687270000</v>
      </c>
      <c r="AD1981">
        <v>360860000</v>
      </c>
      <c r="AE1981">
        <v>238270000</v>
      </c>
      <c r="AF1981" s="5">
        <v>8063900</v>
      </c>
      <c r="AG1981" s="6">
        <v>20207000</v>
      </c>
      <c r="AH1981" s="6">
        <v>28755000</v>
      </c>
      <c r="AI1981" s="6">
        <f t="shared" si="540"/>
        <v>3.1858797812925041E-2</v>
      </c>
      <c r="AJ1981" s="6">
        <f t="shared" si="541"/>
        <v>4.0762295489534424E-2</v>
      </c>
      <c r="AK1981" s="6">
        <f t="shared" si="542"/>
        <v>6.5839763642646196E-2</v>
      </c>
      <c r="AL1981" s="6">
        <f t="shared" si="543"/>
        <v>3</v>
      </c>
      <c r="AM1981" s="6">
        <f t="shared" si="544"/>
        <v>4.6153618981701894E-2</v>
      </c>
      <c r="AN1981" s="7">
        <f t="shared" si="545"/>
        <v>1.438694515705276E-2</v>
      </c>
      <c r="AO1981" s="5">
        <v>16958000</v>
      </c>
      <c r="AP1981" s="6">
        <v>32587000</v>
      </c>
      <c r="AQ1981" s="6">
        <v>26496000</v>
      </c>
      <c r="AR1981" s="6">
        <f t="shared" si="546"/>
        <v>3.2401232486255191E-2</v>
      </c>
      <c r="AS1981" s="6">
        <f t="shared" si="547"/>
        <v>6.8221967722698645E-2</v>
      </c>
      <c r="AT1981" s="6">
        <f t="shared" si="548"/>
        <v>6.1848030144802175E-2</v>
      </c>
      <c r="AU1981" s="6">
        <f t="shared" si="549"/>
        <v>3</v>
      </c>
      <c r="AV1981" s="6">
        <f t="shared" si="550"/>
        <v>5.415707678458534E-2</v>
      </c>
      <c r="AW1981" s="7">
        <f t="shared" si="551"/>
        <v>1.5602229347363975E-2</v>
      </c>
      <c r="AX1981" s="5">
        <v>39695000</v>
      </c>
      <c r="AY1981" s="6">
        <v>42954000</v>
      </c>
      <c r="AZ1981" s="6">
        <v>22554000</v>
      </c>
      <c r="BA1981" s="6">
        <f t="shared" si="552"/>
        <v>7.3379188359024669E-2</v>
      </c>
      <c r="BB1981" s="6">
        <f t="shared" si="553"/>
        <v>9.3174291533675999E-2</v>
      </c>
      <c r="BC1981" s="6">
        <f t="shared" si="554"/>
        <v>4.7503947236678945E-2</v>
      </c>
      <c r="BD1981" s="6">
        <f t="shared" si="555"/>
        <v>3</v>
      </c>
      <c r="BE1981" s="6">
        <f t="shared" si="556"/>
        <v>7.1352475709793209E-2</v>
      </c>
      <c r="BF1981" s="7">
        <f t="shared" si="557"/>
        <v>1.8699835296484613E-2</v>
      </c>
      <c r="BH1981" t="s">
        <v>3015</v>
      </c>
      <c r="BI1981" t="s">
        <v>3016</v>
      </c>
    </row>
    <row r="1982" spans="1:61" x14ac:dyDescent="0.25">
      <c r="A1982" t="s">
        <v>3017</v>
      </c>
      <c r="B1982" t="s">
        <v>3017</v>
      </c>
      <c r="C1982">
        <f>VLOOKUP(B1982,Annotation!D:E,2,FALSE)</f>
        <v>2838</v>
      </c>
      <c r="D1982" t="str">
        <f>VLOOKUP(B1982,Annotation!D:F,3,FALSE)</f>
        <v>30S ribosomal protein S6</v>
      </c>
      <c r="G1982">
        <v>15</v>
      </c>
      <c r="H1982">
        <v>15</v>
      </c>
      <c r="I1982">
        <v>15</v>
      </c>
      <c r="J1982">
        <v>12</v>
      </c>
      <c r="K1982">
        <v>14</v>
      </c>
      <c r="L1982">
        <v>10</v>
      </c>
      <c r="M1982">
        <v>5</v>
      </c>
      <c r="N1982">
        <v>7</v>
      </c>
      <c r="O1982">
        <v>6</v>
      </c>
      <c r="P1982">
        <v>6</v>
      </c>
      <c r="Q1982">
        <v>1</v>
      </c>
      <c r="R1982">
        <v>5</v>
      </c>
      <c r="S1982">
        <v>84.1</v>
      </c>
      <c r="T1982">
        <v>13.269</v>
      </c>
      <c r="U1982">
        <v>2060500000</v>
      </c>
      <c r="V1982">
        <v>359120000</v>
      </c>
      <c r="W1982">
        <v>442420000</v>
      </c>
      <c r="X1982">
        <v>488600000</v>
      </c>
      <c r="Y1982">
        <v>136690000</v>
      </c>
      <c r="Z1982">
        <v>171210000</v>
      </c>
      <c r="AA1982">
        <v>176970000</v>
      </c>
      <c r="AB1982">
        <v>161460000</v>
      </c>
      <c r="AC1982">
        <v>16068000</v>
      </c>
      <c r="AD1982">
        <v>107990000</v>
      </c>
      <c r="AE1982">
        <v>294360000</v>
      </c>
      <c r="AF1982" s="5">
        <v>51303000</v>
      </c>
      <c r="AG1982" s="6">
        <v>63203000</v>
      </c>
      <c r="AH1982" s="6">
        <v>69799000</v>
      </c>
      <c r="AI1982" s="6">
        <f t="shared" si="540"/>
        <v>0.20268752144700372</v>
      </c>
      <c r="AJ1982" s="6">
        <f t="shared" si="541"/>
        <v>0.12749539079650835</v>
      </c>
      <c r="AK1982" s="6">
        <f t="shared" si="542"/>
        <v>0.15981741131952917</v>
      </c>
      <c r="AL1982" s="6">
        <f t="shared" si="543"/>
        <v>3</v>
      </c>
      <c r="AM1982" s="6">
        <f t="shared" si="544"/>
        <v>0.16333344118768042</v>
      </c>
      <c r="AN1982" s="7">
        <f t="shared" si="545"/>
        <v>3.079757541826509E-2</v>
      </c>
      <c r="AO1982" s="5">
        <v>19528000</v>
      </c>
      <c r="AP1982" s="6">
        <v>24458000</v>
      </c>
      <c r="AQ1982" s="6">
        <v>25282000</v>
      </c>
      <c r="AR1982" s="6">
        <f t="shared" si="546"/>
        <v>3.7311668120744865E-2</v>
      </c>
      <c r="AS1982" s="6">
        <f t="shared" si="547"/>
        <v>5.1203636007050773E-2</v>
      </c>
      <c r="AT1982" s="6">
        <f t="shared" si="548"/>
        <v>5.9014262459272659E-2</v>
      </c>
      <c r="AU1982" s="6">
        <f t="shared" si="549"/>
        <v>3</v>
      </c>
      <c r="AV1982" s="6">
        <f t="shared" si="550"/>
        <v>4.917652219568943E-2</v>
      </c>
      <c r="AW1982" s="7">
        <f t="shared" si="551"/>
        <v>8.9752453284514411E-3</v>
      </c>
      <c r="AX1982" s="5">
        <v>23066000</v>
      </c>
      <c r="AY1982" s="6">
        <v>2295400</v>
      </c>
      <c r="AZ1982" s="6">
        <v>15428000</v>
      </c>
      <c r="BA1982" s="6">
        <f t="shared" si="552"/>
        <v>4.2639233119769825E-2</v>
      </c>
      <c r="BB1982" s="6">
        <f t="shared" si="553"/>
        <v>4.9791001719606993E-3</v>
      </c>
      <c r="BC1982" s="6">
        <f t="shared" si="554"/>
        <v>3.2494940940298075E-2</v>
      </c>
      <c r="BD1982" s="6">
        <f t="shared" si="555"/>
        <v>3</v>
      </c>
      <c r="BE1982" s="6">
        <f t="shared" si="556"/>
        <v>2.6704424744009535E-2</v>
      </c>
      <c r="BF1982" s="7">
        <f t="shared" si="557"/>
        <v>1.5910561728534809E-2</v>
      </c>
      <c r="BH1982">
        <v>2666</v>
      </c>
      <c r="BI1982">
        <v>1</v>
      </c>
    </row>
    <row r="1983" spans="1:61" x14ac:dyDescent="0.25">
      <c r="A1983" t="s">
        <v>3018</v>
      </c>
      <c r="B1983" t="s">
        <v>3018</v>
      </c>
      <c r="C1983">
        <f>VLOOKUP(B1983,Annotation!D:E,2,FALSE)</f>
        <v>2839</v>
      </c>
      <c r="D1983" t="str">
        <f>VLOOKUP(B1983,Annotation!D:F,3,FALSE)</f>
        <v>30S ribosomal protein S18</v>
      </c>
      <c r="G1983">
        <v>13</v>
      </c>
      <c r="H1983">
        <v>13</v>
      </c>
      <c r="I1983">
        <v>13</v>
      </c>
      <c r="J1983">
        <v>8</v>
      </c>
      <c r="K1983">
        <v>12</v>
      </c>
      <c r="L1983">
        <v>8</v>
      </c>
      <c r="M1983">
        <v>8</v>
      </c>
      <c r="N1983">
        <v>7</v>
      </c>
      <c r="O1983">
        <v>7</v>
      </c>
      <c r="P1983">
        <v>6</v>
      </c>
      <c r="Q1983">
        <v>2</v>
      </c>
      <c r="R1983">
        <v>8</v>
      </c>
      <c r="S1983">
        <v>73.5</v>
      </c>
      <c r="T1983">
        <v>11.327</v>
      </c>
      <c r="U1983">
        <v>10704000000</v>
      </c>
      <c r="V1983">
        <v>1303800000</v>
      </c>
      <c r="W1983">
        <v>2143500000</v>
      </c>
      <c r="X1983">
        <v>1839900000</v>
      </c>
      <c r="Y1983">
        <v>1681900000</v>
      </c>
      <c r="Z1983">
        <v>1494000000</v>
      </c>
      <c r="AA1983">
        <v>519160000</v>
      </c>
      <c r="AB1983">
        <v>773930000</v>
      </c>
      <c r="AC1983">
        <v>3274000</v>
      </c>
      <c r="AD1983">
        <v>944130000</v>
      </c>
      <c r="AE1983">
        <v>2140700000</v>
      </c>
      <c r="AF1983" s="5">
        <v>260760000</v>
      </c>
      <c r="AG1983" s="6">
        <v>428710000</v>
      </c>
      <c r="AH1983" s="6">
        <v>367980000</v>
      </c>
      <c r="AI1983" s="6">
        <f t="shared" si="540"/>
        <v>1.0302087225409955</v>
      </c>
      <c r="AJ1983" s="6">
        <f t="shared" si="541"/>
        <v>0.8648094075972832</v>
      </c>
      <c r="AK1983" s="6">
        <f t="shared" si="542"/>
        <v>0.84255664146134401</v>
      </c>
      <c r="AL1983" s="6">
        <f t="shared" si="543"/>
        <v>3</v>
      </c>
      <c r="AM1983" s="6">
        <f t="shared" si="544"/>
        <v>0.91252492386654094</v>
      </c>
      <c r="AN1983" s="7">
        <f t="shared" si="545"/>
        <v>8.3709432973082032E-2</v>
      </c>
      <c r="AO1983" s="5">
        <v>336380000</v>
      </c>
      <c r="AP1983" s="6">
        <v>298810000</v>
      </c>
      <c r="AQ1983" s="6">
        <v>103830000</v>
      </c>
      <c r="AR1983" s="6">
        <f t="shared" si="546"/>
        <v>0.64271297226834068</v>
      </c>
      <c r="AS1983" s="6">
        <f t="shared" si="547"/>
        <v>0.62556866772699493</v>
      </c>
      <c r="AT1983" s="6">
        <f t="shared" si="548"/>
        <v>0.24236416704162173</v>
      </c>
      <c r="AU1983" s="6">
        <f t="shared" si="549"/>
        <v>3</v>
      </c>
      <c r="AV1983" s="6">
        <f t="shared" si="550"/>
        <v>0.50354860234565246</v>
      </c>
      <c r="AW1983" s="7">
        <f t="shared" si="551"/>
        <v>0.18481786300457304</v>
      </c>
      <c r="AX1983" s="5">
        <v>154790000</v>
      </c>
      <c r="AY1983" s="6">
        <v>654800</v>
      </c>
      <c r="AZ1983" s="6">
        <v>188830000</v>
      </c>
      <c r="BA1983" s="6">
        <f t="shared" si="552"/>
        <v>0.28614093881076785</v>
      </c>
      <c r="BB1983" s="6">
        <f t="shared" si="553"/>
        <v>1.4203689085126193E-3</v>
      </c>
      <c r="BC1983" s="6">
        <f t="shared" si="554"/>
        <v>0.39771971076980067</v>
      </c>
      <c r="BD1983" s="6">
        <f t="shared" si="555"/>
        <v>3</v>
      </c>
      <c r="BE1983" s="6">
        <f t="shared" si="556"/>
        <v>0.22842700616302705</v>
      </c>
      <c r="BF1983" s="7">
        <f t="shared" si="557"/>
        <v>0.16685615682611871</v>
      </c>
      <c r="BH1983" t="s">
        <v>3019</v>
      </c>
      <c r="BI1983" t="s">
        <v>3020</v>
      </c>
    </row>
    <row r="1984" spans="1:61" x14ac:dyDescent="0.25">
      <c r="A1984" t="s">
        <v>3021</v>
      </c>
      <c r="B1984" t="s">
        <v>3021</v>
      </c>
      <c r="C1984">
        <f>VLOOKUP(B1984,Annotation!D:E,2,FALSE)</f>
        <v>2840</v>
      </c>
      <c r="D1984" t="str">
        <f>VLOOKUP(B1984,Annotation!D:F,3,FALSE)</f>
        <v>50S ribosomal protein L9</v>
      </c>
      <c r="G1984">
        <v>19</v>
      </c>
      <c r="H1984">
        <v>19</v>
      </c>
      <c r="I1984">
        <v>19</v>
      </c>
      <c r="J1984">
        <v>16</v>
      </c>
      <c r="K1984">
        <v>17</v>
      </c>
      <c r="L1984">
        <v>17</v>
      </c>
      <c r="M1984">
        <v>16</v>
      </c>
      <c r="N1984">
        <v>17</v>
      </c>
      <c r="O1984">
        <v>16</v>
      </c>
      <c r="P1984">
        <v>16</v>
      </c>
      <c r="Q1984">
        <v>3</v>
      </c>
      <c r="R1984">
        <v>17</v>
      </c>
      <c r="S1984">
        <v>89.9</v>
      </c>
      <c r="T1984">
        <v>16.042999999999999</v>
      </c>
      <c r="U1984">
        <v>32867000000</v>
      </c>
      <c r="V1984">
        <v>3071000000</v>
      </c>
      <c r="W1984">
        <v>3380000000</v>
      </c>
      <c r="X1984">
        <v>5237700000</v>
      </c>
      <c r="Y1984">
        <v>5200800000</v>
      </c>
      <c r="Z1984">
        <v>3986600000</v>
      </c>
      <c r="AA1984">
        <v>2832500000</v>
      </c>
      <c r="AB1984">
        <v>4557700000</v>
      </c>
      <c r="AC1984">
        <v>10443000</v>
      </c>
      <c r="AD1984">
        <v>4590700000</v>
      </c>
      <c r="AE1984">
        <v>2987900000</v>
      </c>
      <c r="AF1984" s="5">
        <v>279180000</v>
      </c>
      <c r="AG1984" s="6">
        <v>307270000</v>
      </c>
      <c r="AH1984" s="6">
        <v>476150000</v>
      </c>
      <c r="AI1984" s="6">
        <f t="shared" si="540"/>
        <v>1.1029823253527962</v>
      </c>
      <c r="AJ1984" s="6">
        <f t="shared" si="541"/>
        <v>0.61983622185723974</v>
      </c>
      <c r="AK1984" s="6">
        <f t="shared" si="542"/>
        <v>1.090231384400834</v>
      </c>
      <c r="AL1984" s="6">
        <f t="shared" si="543"/>
        <v>3</v>
      </c>
      <c r="AM1984" s="6">
        <f t="shared" si="544"/>
        <v>0.93768331053695653</v>
      </c>
      <c r="AN1984" s="7">
        <f t="shared" si="545"/>
        <v>0.22481210741479057</v>
      </c>
      <c r="AO1984" s="5">
        <v>472800000</v>
      </c>
      <c r="AP1984" s="6">
        <v>362420000</v>
      </c>
      <c r="AQ1984" s="6">
        <v>257500000</v>
      </c>
      <c r="AR1984" s="6">
        <f t="shared" si="546"/>
        <v>0.9033673027185668</v>
      </c>
      <c r="AS1984" s="6">
        <f t="shared" si="547"/>
        <v>0.75873831718355311</v>
      </c>
      <c r="AT1984" s="6">
        <f t="shared" si="548"/>
        <v>0.60106686904765094</v>
      </c>
      <c r="AU1984" s="6">
        <f t="shared" si="549"/>
        <v>3</v>
      </c>
      <c r="AV1984" s="6">
        <f t="shared" si="550"/>
        <v>0.75439082964992366</v>
      </c>
      <c r="AW1984" s="7">
        <f t="shared" si="551"/>
        <v>0.12345191651083481</v>
      </c>
      <c r="AX1984" s="5">
        <v>414340000</v>
      </c>
      <c r="AY1984" s="6">
        <v>949320</v>
      </c>
      <c r="AZ1984" s="6">
        <v>417330000</v>
      </c>
      <c r="BA1984" s="6">
        <f t="shared" si="552"/>
        <v>0.76593860447608719</v>
      </c>
      <c r="BB1984" s="6">
        <f t="shared" si="553"/>
        <v>2.0592312343145993E-3</v>
      </c>
      <c r="BC1984" s="6">
        <f t="shared" si="554"/>
        <v>0.87899362863719177</v>
      </c>
      <c r="BD1984" s="6">
        <f t="shared" si="555"/>
        <v>3</v>
      </c>
      <c r="BE1984" s="6">
        <f t="shared" si="556"/>
        <v>0.54899715478253119</v>
      </c>
      <c r="BF1984" s="7">
        <f t="shared" si="557"/>
        <v>0.38948785071633335</v>
      </c>
      <c r="BH1984">
        <v>2669</v>
      </c>
      <c r="BI1984">
        <v>1</v>
      </c>
    </row>
    <row r="1985" spans="1:61" x14ac:dyDescent="0.25">
      <c r="A1985" t="s">
        <v>3022</v>
      </c>
      <c r="B1985" t="s">
        <v>3022</v>
      </c>
      <c r="C1985">
        <f>VLOOKUP(B1985,Annotation!D:E,2,FALSE)</f>
        <v>2841</v>
      </c>
      <c r="D1985" t="str">
        <f>VLOOKUP(B1985,Annotation!D:F,3,FALSE)</f>
        <v>hypothetical protein</v>
      </c>
      <c r="G1985">
        <v>2</v>
      </c>
      <c r="H1985">
        <v>2</v>
      </c>
      <c r="I1985">
        <v>2</v>
      </c>
      <c r="J1985">
        <v>2</v>
      </c>
      <c r="K1985">
        <v>1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13.5</v>
      </c>
      <c r="T1985">
        <v>18.388999999999999</v>
      </c>
      <c r="U1985">
        <v>3127100</v>
      </c>
      <c r="V1985">
        <v>2080900</v>
      </c>
      <c r="W1985">
        <v>1046300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390890</v>
      </c>
      <c r="AF1985" s="5">
        <v>260110</v>
      </c>
      <c r="AG1985" s="6">
        <v>130780</v>
      </c>
      <c r="AH1985" s="6">
        <v>0</v>
      </c>
      <c r="AI1985" s="6">
        <f t="shared" si="540"/>
        <v>1.0276407072409047E-3</v>
      </c>
      <c r="AJ1985" s="6">
        <f t="shared" si="541"/>
        <v>2.6381417351023468E-4</v>
      </c>
      <c r="AK1985" s="6">
        <f t="shared" si="542"/>
        <v>0</v>
      </c>
      <c r="AL1985" s="6">
        <f t="shared" si="543"/>
        <v>2</v>
      </c>
      <c r="AM1985" s="6">
        <f t="shared" si="544"/>
        <v>6.4572744037556969E-4</v>
      </c>
      <c r="AN1985" s="7">
        <f t="shared" si="545"/>
        <v>4.3577189687502108E-4</v>
      </c>
      <c r="AO1985" s="5">
        <v>0</v>
      </c>
      <c r="AP1985" s="6">
        <v>0</v>
      </c>
      <c r="AQ1985" s="6">
        <v>0</v>
      </c>
      <c r="AR1985" s="6">
        <f t="shared" si="546"/>
        <v>0</v>
      </c>
      <c r="AS1985" s="6">
        <f t="shared" si="547"/>
        <v>0</v>
      </c>
      <c r="AT1985" s="6">
        <f t="shared" si="548"/>
        <v>0</v>
      </c>
      <c r="AU1985" s="6">
        <f t="shared" si="549"/>
        <v>0</v>
      </c>
      <c r="AV1985" s="6">
        <f t="shared" si="550"/>
        <v>0</v>
      </c>
      <c r="AW1985" s="7">
        <f t="shared" si="551"/>
        <v>0</v>
      </c>
      <c r="AX1985" s="5">
        <v>0</v>
      </c>
      <c r="AY1985" s="6">
        <v>0</v>
      </c>
      <c r="AZ1985" s="6">
        <v>0</v>
      </c>
      <c r="BA1985" s="6">
        <f t="shared" si="552"/>
        <v>0</v>
      </c>
      <c r="BB1985" s="6">
        <f t="shared" si="553"/>
        <v>0</v>
      </c>
      <c r="BC1985" s="6">
        <f t="shared" si="554"/>
        <v>0</v>
      </c>
      <c r="BD1985" s="6">
        <f t="shared" si="555"/>
        <v>0</v>
      </c>
      <c r="BE1985" s="6">
        <f t="shared" si="556"/>
        <v>0</v>
      </c>
      <c r="BF1985" s="7">
        <f t="shared" si="557"/>
        <v>0</v>
      </c>
    </row>
    <row r="1986" spans="1:61" x14ac:dyDescent="0.25">
      <c r="A1986" t="s">
        <v>3023</v>
      </c>
      <c r="B1986" t="s">
        <v>3023</v>
      </c>
      <c r="C1986">
        <f>VLOOKUP(B1986,Annotation!D:E,2,FALSE)</f>
        <v>2842</v>
      </c>
      <c r="D1986" t="str">
        <f>VLOOKUP(B1986,Annotation!D:F,3,FALSE)</f>
        <v>response regulator</v>
      </c>
      <c r="E1986" t="str">
        <f>VLOOKUP(B1986,Annotation!I:O,7,FALSE)</f>
        <v>RR|CheY</v>
      </c>
      <c r="G1986">
        <v>3</v>
      </c>
      <c r="H1986">
        <v>3</v>
      </c>
      <c r="I1986">
        <v>3</v>
      </c>
      <c r="J1986">
        <v>2</v>
      </c>
      <c r="K1986">
        <v>1</v>
      </c>
      <c r="L1986">
        <v>2</v>
      </c>
      <c r="M1986">
        <v>1</v>
      </c>
      <c r="N1986">
        <v>1</v>
      </c>
      <c r="O1986">
        <v>1</v>
      </c>
      <c r="P1986">
        <v>2</v>
      </c>
      <c r="Q1986">
        <v>1</v>
      </c>
      <c r="R1986">
        <v>2</v>
      </c>
      <c r="S1986">
        <v>29.9</v>
      </c>
      <c r="T1986">
        <v>15.879</v>
      </c>
      <c r="U1986">
        <v>179930000</v>
      </c>
      <c r="V1986">
        <v>24099000</v>
      </c>
      <c r="W1986">
        <v>6046800</v>
      </c>
      <c r="X1986">
        <v>41811000</v>
      </c>
      <c r="Y1986">
        <v>14780000</v>
      </c>
      <c r="Z1986">
        <v>8638700</v>
      </c>
      <c r="AA1986">
        <v>28315000</v>
      </c>
      <c r="AB1986">
        <v>45023000</v>
      </c>
      <c r="AC1986">
        <v>0</v>
      </c>
      <c r="AD1986">
        <v>11218000</v>
      </c>
      <c r="AE1986">
        <v>19992000</v>
      </c>
      <c r="AF1986" s="5">
        <v>2677600</v>
      </c>
      <c r="AG1986" s="6">
        <v>671870</v>
      </c>
      <c r="AH1986" s="6">
        <v>4645700</v>
      </c>
      <c r="AI1986" s="6">
        <f t="shared" ref="AI1986:AI2049" si="558">(AF1986/$AF$2410)*100</f>
        <v>1.0578642719265875E-2</v>
      </c>
      <c r="AJ1986" s="6">
        <f t="shared" ref="AJ1986:AJ2049" si="559">(AG1986/$AG$2410)*100</f>
        <v>1.3553206052632006E-3</v>
      </c>
      <c r="AK1986" s="6">
        <f t="shared" ref="AK1986:AK2049" si="560">(AH1986/$AH$2410)*100</f>
        <v>1.0637168838624289E-2</v>
      </c>
      <c r="AL1986" s="6">
        <f t="shared" ref="AL1986:AL2049" si="561">COUNTIF(AI1986:AK1986,"&gt;0")</f>
        <v>3</v>
      </c>
      <c r="AM1986" s="6">
        <f t="shared" ref="AM1986:AM2049" si="562">IF(AL1986&gt;1,AVERAGEIF(AI1986:AK1986,"&gt;0"),0)</f>
        <v>7.5237107210511219E-3</v>
      </c>
      <c r="AN1986" s="7">
        <f t="shared" ref="AN1986:AN2049" si="563">IF(AL1986&gt;=2,_xlfn.STDEV.P(AI1986:AK1986),0)</f>
        <v>4.36177592211203E-3</v>
      </c>
      <c r="AO1986" s="5">
        <v>1642200</v>
      </c>
      <c r="AP1986" s="6">
        <v>959860</v>
      </c>
      <c r="AQ1986" s="6">
        <v>3146100</v>
      </c>
      <c r="AR1986" s="6">
        <f t="shared" ref="AR1986:AR2049" si="564">(AO1986/$AO$2410)*100</f>
        <v>3.1377110501785749E-3</v>
      </c>
      <c r="AS1986" s="6">
        <f t="shared" ref="AS1986:AS2049" si="565">(AP1986/$AP$2410)*100</f>
        <v>2.0094988166541729E-3</v>
      </c>
      <c r="AT1986" s="6">
        <f t="shared" ref="AT1986:AT2049" si="566">(AQ1986/$AQ$2410)*100</f>
        <v>7.3437533076148144E-3</v>
      </c>
      <c r="AU1986" s="6">
        <f t="shared" ref="AU1986:AU2049" si="567">COUNTIF(AR1986:AT1986,"&gt;0")</f>
        <v>3</v>
      </c>
      <c r="AV1986" s="6">
        <f t="shared" ref="AV1986:AV2049" si="568">IF(AU1986&gt;1,AVERAGEIF(AR1986:AT1986,"&gt;0"),0)</f>
        <v>4.1636543914825202E-3</v>
      </c>
      <c r="AW1986" s="7">
        <f t="shared" ref="AW1986:AW2049" si="569">IF(AU1986&gt;=2,_xlfn.STDEV.P(AR1986:AT1986),0)</f>
        <v>2.2953558254669901E-3</v>
      </c>
      <c r="AX1986" s="5">
        <v>5002600</v>
      </c>
      <c r="AY1986" s="6">
        <v>0</v>
      </c>
      <c r="AZ1986" s="6">
        <v>1246400</v>
      </c>
      <c r="BA1986" s="6">
        <f t="shared" ref="BA1986:BA2049" si="570">(AX1986/$AX$2410)*100</f>
        <v>9.2476817655839979E-3</v>
      </c>
      <c r="BB1986" s="6">
        <f t="shared" ref="BB1986:BB2049" si="571">(AY1986/$AY$2410)*100</f>
        <v>0</v>
      </c>
      <c r="BC1986" s="6">
        <f t="shared" ref="BC1986:BC2049" si="572">(AZ1986/$AZ$2410)*100</f>
        <v>2.6252070513344255E-3</v>
      </c>
      <c r="BD1986" s="6">
        <f t="shared" ref="BD1986:BD2049" si="573">COUNTIF(BA1986:BC1986,"&gt;0")</f>
        <v>2</v>
      </c>
      <c r="BE1986" s="6">
        <f t="shared" ref="BE1986:BE2049" si="574">IF(BD1986&gt;1,AVERAGEIF(BA1986:BC1986,"&gt;0"),0)</f>
        <v>5.9364444084592117E-3</v>
      </c>
      <c r="BF1986" s="7">
        <f t="shared" ref="BF1986:BF2049" si="575">IF(BD1986&gt;=2,_xlfn.STDEV.P(BA1986:BC1986),0)</f>
        <v>3.8911366725584858E-3</v>
      </c>
    </row>
    <row r="1987" spans="1:61" x14ac:dyDescent="0.25">
      <c r="A1987" t="s">
        <v>3024</v>
      </c>
      <c r="B1987" t="s">
        <v>3024</v>
      </c>
      <c r="C1987">
        <f>VLOOKUP(B1987,Annotation!D:E,2,FALSE)</f>
        <v>2843</v>
      </c>
      <c r="D1987" t="str">
        <f>VLOOKUP(B1987,Annotation!D:F,3,FALSE)</f>
        <v>Hpt domain-containing protein</v>
      </c>
      <c r="G1987">
        <v>4</v>
      </c>
      <c r="H1987">
        <v>4</v>
      </c>
      <c r="I1987">
        <v>4</v>
      </c>
      <c r="J1987">
        <v>3</v>
      </c>
      <c r="K1987">
        <v>3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40.200000000000003</v>
      </c>
      <c r="T1987">
        <v>12.833</v>
      </c>
      <c r="U1987">
        <v>7412000</v>
      </c>
      <c r="V1987">
        <v>3596300</v>
      </c>
      <c r="W1987">
        <v>3815700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1235300</v>
      </c>
      <c r="AF1987" s="5">
        <v>599380</v>
      </c>
      <c r="AG1987" s="6">
        <v>635960</v>
      </c>
      <c r="AH1987" s="6">
        <v>0</v>
      </c>
      <c r="AI1987" s="6">
        <f t="shared" si="558"/>
        <v>2.3680261701051614E-3</v>
      </c>
      <c r="AJ1987" s="6">
        <f t="shared" si="559"/>
        <v>1.2828816469304851E-3</v>
      </c>
      <c r="AK1987" s="6">
        <f t="shared" si="560"/>
        <v>0</v>
      </c>
      <c r="AL1987" s="6">
        <f t="shared" si="561"/>
        <v>2</v>
      </c>
      <c r="AM1987" s="6">
        <f t="shared" si="562"/>
        <v>1.8254539085178234E-3</v>
      </c>
      <c r="AN1987" s="7">
        <f t="shared" si="563"/>
        <v>9.6786545773619155E-4</v>
      </c>
      <c r="AO1987" s="5">
        <v>0</v>
      </c>
      <c r="AP1987" s="6">
        <v>0</v>
      </c>
      <c r="AQ1987" s="6">
        <v>0</v>
      </c>
      <c r="AR1987" s="6">
        <f t="shared" si="564"/>
        <v>0</v>
      </c>
      <c r="AS1987" s="6">
        <f t="shared" si="565"/>
        <v>0</v>
      </c>
      <c r="AT1987" s="6">
        <f t="shared" si="566"/>
        <v>0</v>
      </c>
      <c r="AU1987" s="6">
        <f t="shared" si="567"/>
        <v>0</v>
      </c>
      <c r="AV1987" s="6">
        <f t="shared" si="568"/>
        <v>0</v>
      </c>
      <c r="AW1987" s="7">
        <f t="shared" si="569"/>
        <v>0</v>
      </c>
      <c r="AX1987" s="5">
        <v>0</v>
      </c>
      <c r="AY1987" s="6">
        <v>0</v>
      </c>
      <c r="AZ1987" s="6">
        <v>0</v>
      </c>
      <c r="BA1987" s="6">
        <f t="shared" si="570"/>
        <v>0</v>
      </c>
      <c r="BB1987" s="6">
        <f t="shared" si="571"/>
        <v>0</v>
      </c>
      <c r="BC1987" s="6">
        <f t="shared" si="572"/>
        <v>0</v>
      </c>
      <c r="BD1987" s="6">
        <f t="shared" si="573"/>
        <v>0</v>
      </c>
      <c r="BE1987" s="6">
        <f t="shared" si="574"/>
        <v>0</v>
      </c>
      <c r="BF1987" s="7">
        <f t="shared" si="575"/>
        <v>0</v>
      </c>
    </row>
    <row r="1988" spans="1:61" x14ac:dyDescent="0.25">
      <c r="A1988" t="s">
        <v>3756</v>
      </c>
      <c r="B1988" t="s">
        <v>3756</v>
      </c>
      <c r="C1988">
        <f>VLOOKUP(B1988,Annotation!D:E,2,FALSE)</f>
        <v>2844</v>
      </c>
      <c r="D1988" t="str">
        <f>VLOOKUP(B1988,Annotation!D:F,3,FALSE)</f>
        <v>hypothetical protein</v>
      </c>
      <c r="G1988">
        <v>2</v>
      </c>
      <c r="H1988">
        <v>2</v>
      </c>
      <c r="I1988">
        <v>2</v>
      </c>
      <c r="J1988">
        <v>0</v>
      </c>
      <c r="K1988">
        <v>0</v>
      </c>
      <c r="L1988">
        <v>0</v>
      </c>
      <c r="M1988">
        <v>1</v>
      </c>
      <c r="N1988">
        <v>1</v>
      </c>
      <c r="O1988">
        <v>0</v>
      </c>
      <c r="P1988">
        <v>2</v>
      </c>
      <c r="Q1988">
        <v>0</v>
      </c>
      <c r="R1988">
        <v>0</v>
      </c>
      <c r="S1988">
        <v>50.6</v>
      </c>
      <c r="T1988">
        <v>10.134</v>
      </c>
      <c r="U1988">
        <v>83097000</v>
      </c>
      <c r="V1988">
        <v>0</v>
      </c>
      <c r="W1988">
        <v>0</v>
      </c>
      <c r="X1988">
        <v>0</v>
      </c>
      <c r="Y1988">
        <v>26949000</v>
      </c>
      <c r="Z1988">
        <v>21687000</v>
      </c>
      <c r="AA1988">
        <v>0</v>
      </c>
      <c r="AB1988">
        <v>34461000</v>
      </c>
      <c r="AC1988">
        <v>0</v>
      </c>
      <c r="AD1988">
        <v>0</v>
      </c>
      <c r="AE1988">
        <v>16619000</v>
      </c>
      <c r="AF1988" s="5">
        <v>0</v>
      </c>
      <c r="AG1988" s="6">
        <v>0</v>
      </c>
      <c r="AH1988" s="6">
        <v>0</v>
      </c>
      <c r="AI1988" s="6">
        <f t="shared" si="558"/>
        <v>0</v>
      </c>
      <c r="AJ1988" s="6">
        <f t="shared" si="559"/>
        <v>0</v>
      </c>
      <c r="AK1988" s="6">
        <f t="shared" si="560"/>
        <v>0</v>
      </c>
      <c r="AL1988" s="6">
        <f t="shared" si="561"/>
        <v>0</v>
      </c>
      <c r="AM1988" s="6">
        <f t="shared" si="562"/>
        <v>0</v>
      </c>
      <c r="AN1988" s="7">
        <f t="shared" si="563"/>
        <v>0</v>
      </c>
      <c r="AO1988" s="5">
        <v>5389800</v>
      </c>
      <c r="AP1988" s="6">
        <v>4337400</v>
      </c>
      <c r="AQ1988" s="6">
        <v>0</v>
      </c>
      <c r="AR1988" s="6">
        <f t="shared" si="564"/>
        <v>1.0298157969950362E-2</v>
      </c>
      <c r="AS1988" s="6">
        <f t="shared" si="565"/>
        <v>9.0804910792780281E-3</v>
      </c>
      <c r="AT1988" s="6">
        <f t="shared" si="566"/>
        <v>0</v>
      </c>
      <c r="AU1988" s="6">
        <f t="shared" si="567"/>
        <v>2</v>
      </c>
      <c r="AV1988" s="6">
        <f t="shared" si="568"/>
        <v>9.689324524614195E-3</v>
      </c>
      <c r="AW1988" s="7">
        <f t="shared" si="569"/>
        <v>4.5945630728254317E-3</v>
      </c>
      <c r="AX1988" s="5">
        <v>6892200</v>
      </c>
      <c r="AY1988" s="6">
        <v>0</v>
      </c>
      <c r="AZ1988" s="6">
        <v>0</v>
      </c>
      <c r="BA1988" s="6">
        <f t="shared" si="570"/>
        <v>1.2740749263334673E-2</v>
      </c>
      <c r="BB1988" s="6">
        <f t="shared" si="571"/>
        <v>0</v>
      </c>
      <c r="BC1988" s="6">
        <f t="shared" si="572"/>
        <v>0</v>
      </c>
      <c r="BD1988" s="6">
        <f t="shared" si="573"/>
        <v>1</v>
      </c>
      <c r="BE1988" s="6">
        <f t="shared" si="574"/>
        <v>0</v>
      </c>
      <c r="BF1988" s="7">
        <f t="shared" si="575"/>
        <v>0</v>
      </c>
    </row>
    <row r="1989" spans="1:61" x14ac:dyDescent="0.25">
      <c r="A1989" t="s">
        <v>3025</v>
      </c>
      <c r="B1989" t="s">
        <v>3025</v>
      </c>
      <c r="C1989">
        <f>VLOOKUP(B1989,Annotation!D:E,2,FALSE)</f>
        <v>2845</v>
      </c>
      <c r="D1989" t="str">
        <f>VLOOKUP(B1989,Annotation!D:F,3,FALSE)</f>
        <v>type IA DNA topoisomerase</v>
      </c>
      <c r="G1989">
        <v>15</v>
      </c>
      <c r="H1989">
        <v>15</v>
      </c>
      <c r="I1989">
        <v>15</v>
      </c>
      <c r="J1989">
        <v>9</v>
      </c>
      <c r="K1989">
        <v>9</v>
      </c>
      <c r="L1989">
        <v>7</v>
      </c>
      <c r="M1989">
        <v>2</v>
      </c>
      <c r="N1989">
        <v>3</v>
      </c>
      <c r="O1989">
        <v>2</v>
      </c>
      <c r="P1989">
        <v>3</v>
      </c>
      <c r="Q1989">
        <v>4</v>
      </c>
      <c r="R1989">
        <v>2</v>
      </c>
      <c r="S1989">
        <v>24.5</v>
      </c>
      <c r="T1989">
        <v>88.896000000000001</v>
      </c>
      <c r="U1989">
        <v>125970000</v>
      </c>
      <c r="V1989">
        <v>11971000</v>
      </c>
      <c r="W1989">
        <v>31401000</v>
      </c>
      <c r="X1989">
        <v>41941000</v>
      </c>
      <c r="Y1989">
        <v>1151400</v>
      </c>
      <c r="Z1989">
        <v>14398000</v>
      </c>
      <c r="AA1989">
        <v>2573800</v>
      </c>
      <c r="AB1989">
        <v>1523200</v>
      </c>
      <c r="AC1989">
        <v>16139000</v>
      </c>
      <c r="AD1989">
        <v>4872800</v>
      </c>
      <c r="AE1989">
        <v>2738500</v>
      </c>
      <c r="AF1989" s="5">
        <v>260240</v>
      </c>
      <c r="AG1989" s="6">
        <v>682620</v>
      </c>
      <c r="AH1989" s="6">
        <v>911770</v>
      </c>
      <c r="AI1989" s="6">
        <f t="shared" si="558"/>
        <v>1.0281543103009229E-3</v>
      </c>
      <c r="AJ1989" s="6">
        <f t="shared" si="559"/>
        <v>1.3770058963263221E-3</v>
      </c>
      <c r="AK1989" s="6">
        <f t="shared" si="560"/>
        <v>2.0876620169172498E-3</v>
      </c>
      <c r="AL1989" s="6">
        <f t="shared" si="561"/>
        <v>3</v>
      </c>
      <c r="AM1989" s="6">
        <f t="shared" si="562"/>
        <v>1.4976074078481647E-3</v>
      </c>
      <c r="AN1989" s="7">
        <f t="shared" si="563"/>
        <v>4.4086860365333502E-4</v>
      </c>
      <c r="AO1989" s="5">
        <v>25031</v>
      </c>
      <c r="AP1989" s="6">
        <v>313000</v>
      </c>
      <c r="AQ1989" s="6">
        <v>55951</v>
      </c>
      <c r="AR1989" s="6">
        <f t="shared" si="564"/>
        <v>4.7826114539654073E-5</v>
      </c>
      <c r="AS1989" s="6">
        <f t="shared" si="565"/>
        <v>6.5527590441601493E-4</v>
      </c>
      <c r="AT1989" s="6">
        <f t="shared" si="566"/>
        <v>1.30603077243049E-4</v>
      </c>
      <c r="AU1989" s="6">
        <f t="shared" si="567"/>
        <v>3</v>
      </c>
      <c r="AV1989" s="6">
        <f t="shared" si="568"/>
        <v>2.77901698732906E-4</v>
      </c>
      <c r="AW1989" s="7">
        <f t="shared" si="569"/>
        <v>2.6897518438797518E-4</v>
      </c>
      <c r="AX1989" s="5">
        <v>33114</v>
      </c>
      <c r="AY1989" s="6">
        <v>350840</v>
      </c>
      <c r="AZ1989" s="6">
        <v>105930</v>
      </c>
      <c r="BA1989" s="6">
        <f t="shared" si="570"/>
        <v>6.1213715664963921E-5</v>
      </c>
      <c r="BB1989" s="6">
        <f t="shared" si="571"/>
        <v>7.6102966991839851E-4</v>
      </c>
      <c r="BC1989" s="6">
        <f t="shared" si="572"/>
        <v>2.2311311212119359E-4</v>
      </c>
      <c r="BD1989" s="6">
        <f t="shared" si="573"/>
        <v>3</v>
      </c>
      <c r="BE1989" s="6">
        <f t="shared" si="574"/>
        <v>3.4845216590151867E-4</v>
      </c>
      <c r="BF1989" s="7">
        <f t="shared" si="575"/>
        <v>2.9912985057643641E-4</v>
      </c>
    </row>
    <row r="1990" spans="1:61" x14ac:dyDescent="0.25">
      <c r="A1990" t="s">
        <v>3026</v>
      </c>
      <c r="B1990" t="s">
        <v>3026</v>
      </c>
      <c r="C1990">
        <f>VLOOKUP(B1990,Annotation!D:E,2,FALSE)</f>
        <v>2846</v>
      </c>
      <c r="D1990" t="str">
        <f>VLOOKUP(B1990,Annotation!D:F,3,FALSE)</f>
        <v>GIY-YIG nuclease family protein</v>
      </c>
      <c r="G1990">
        <v>12</v>
      </c>
      <c r="H1990">
        <v>12</v>
      </c>
      <c r="I1990">
        <v>12</v>
      </c>
      <c r="J1990">
        <v>10</v>
      </c>
      <c r="K1990">
        <v>11</v>
      </c>
      <c r="L1990">
        <v>0</v>
      </c>
      <c r="M1990">
        <v>4</v>
      </c>
      <c r="N1990">
        <v>5</v>
      </c>
      <c r="O1990">
        <v>4</v>
      </c>
      <c r="P1990">
        <v>3</v>
      </c>
      <c r="Q1990">
        <v>4</v>
      </c>
      <c r="R1990">
        <v>3</v>
      </c>
      <c r="S1990">
        <v>45.9</v>
      </c>
      <c r="T1990">
        <v>33.155999999999999</v>
      </c>
      <c r="U1990">
        <v>52247000</v>
      </c>
      <c r="V1990">
        <v>13422000</v>
      </c>
      <c r="W1990">
        <v>26806000</v>
      </c>
      <c r="X1990">
        <v>0</v>
      </c>
      <c r="Y1990">
        <v>2479300</v>
      </c>
      <c r="Z1990">
        <v>2791000</v>
      </c>
      <c r="AA1990">
        <v>3025500</v>
      </c>
      <c r="AB1990">
        <v>1987100</v>
      </c>
      <c r="AC1990">
        <v>1150200</v>
      </c>
      <c r="AD1990">
        <v>585770</v>
      </c>
      <c r="AE1990">
        <v>3073400</v>
      </c>
      <c r="AF1990" s="5">
        <v>789550</v>
      </c>
      <c r="AG1990" s="6">
        <v>1576800</v>
      </c>
      <c r="AH1990" s="6">
        <v>0</v>
      </c>
      <c r="AI1990" s="6">
        <f t="shared" si="558"/>
        <v>3.1193484310563088E-3</v>
      </c>
      <c r="AJ1990" s="6">
        <f t="shared" si="559"/>
        <v>3.1807783207748741E-3</v>
      </c>
      <c r="AK1990" s="6">
        <f t="shared" si="560"/>
        <v>0</v>
      </c>
      <c r="AL1990" s="6">
        <f t="shared" si="561"/>
        <v>2</v>
      </c>
      <c r="AM1990" s="6">
        <f t="shared" si="562"/>
        <v>3.1500633759155914E-3</v>
      </c>
      <c r="AN1990" s="7">
        <f t="shared" si="563"/>
        <v>1.4851658714543831E-3</v>
      </c>
      <c r="AO1990" s="5">
        <v>145840</v>
      </c>
      <c r="AP1990" s="6">
        <v>164170</v>
      </c>
      <c r="AQ1990" s="6">
        <v>177970</v>
      </c>
      <c r="AR1990" s="6">
        <f t="shared" si="564"/>
        <v>2.7865289219220765E-4</v>
      </c>
      <c r="AS1990" s="6">
        <f t="shared" si="565"/>
        <v>3.4369535216606121E-4</v>
      </c>
      <c r="AT1990" s="6">
        <f t="shared" si="566"/>
        <v>4.1542474052198229E-4</v>
      </c>
      <c r="AU1990" s="6">
        <f t="shared" si="567"/>
        <v>3</v>
      </c>
      <c r="AV1990" s="6">
        <f t="shared" si="568"/>
        <v>3.4592432829341703E-4</v>
      </c>
      <c r="AW1990" s="7">
        <f t="shared" si="569"/>
        <v>5.5859113698768745E-5</v>
      </c>
      <c r="AX1990" s="5">
        <v>116890</v>
      </c>
      <c r="AY1990" s="6">
        <v>67657</v>
      </c>
      <c r="AZ1990" s="6">
        <v>34457</v>
      </c>
      <c r="BA1990" s="6">
        <f t="shared" si="570"/>
        <v>2.1607994274559501E-4</v>
      </c>
      <c r="BB1990" s="6">
        <f t="shared" si="571"/>
        <v>1.4675916194752331E-4</v>
      </c>
      <c r="BC1990" s="6">
        <f t="shared" si="572"/>
        <v>7.2574421829132144E-5</v>
      </c>
      <c r="BD1990" s="6">
        <f t="shared" si="573"/>
        <v>3</v>
      </c>
      <c r="BE1990" s="6">
        <f t="shared" si="574"/>
        <v>1.4513784217408347E-4</v>
      </c>
      <c r="BF1990" s="7">
        <f t="shared" si="575"/>
        <v>5.8597099710549674E-5</v>
      </c>
      <c r="BH1990">
        <v>2670</v>
      </c>
      <c r="BI1990">
        <v>199</v>
      </c>
    </row>
    <row r="1991" spans="1:61" x14ac:dyDescent="0.25">
      <c r="A1991" t="s">
        <v>3027</v>
      </c>
      <c r="B1991" t="s">
        <v>3027</v>
      </c>
      <c r="C1991">
        <f>VLOOKUP(B1991,Annotation!D:E,2,FALSE)</f>
        <v>2847</v>
      </c>
      <c r="D1991" t="str">
        <f>VLOOKUP(B1991,Annotation!D:F,3,FALSE)</f>
        <v>RNA-binding transcriptional accessory protein</v>
      </c>
      <c r="G1991">
        <v>27</v>
      </c>
      <c r="H1991">
        <v>27</v>
      </c>
      <c r="I1991">
        <v>27</v>
      </c>
      <c r="J1991">
        <v>16</v>
      </c>
      <c r="K1991">
        <v>20</v>
      </c>
      <c r="L1991">
        <v>23</v>
      </c>
      <c r="M1991">
        <v>11</v>
      </c>
      <c r="N1991">
        <v>7</v>
      </c>
      <c r="O1991">
        <v>8</v>
      </c>
      <c r="P1991">
        <v>2</v>
      </c>
      <c r="Q1991">
        <v>2</v>
      </c>
      <c r="R1991">
        <v>3</v>
      </c>
      <c r="S1991">
        <v>46</v>
      </c>
      <c r="T1991">
        <v>79.441999999999993</v>
      </c>
      <c r="U1991">
        <v>260020000</v>
      </c>
      <c r="V1991">
        <v>19792000</v>
      </c>
      <c r="W1991">
        <v>45058000</v>
      </c>
      <c r="X1991">
        <v>46501000</v>
      </c>
      <c r="Y1991">
        <v>86672000</v>
      </c>
      <c r="Z1991">
        <v>6173600</v>
      </c>
      <c r="AA1991">
        <v>52368000</v>
      </c>
      <c r="AB1991">
        <v>1337900</v>
      </c>
      <c r="AC1991">
        <v>992520</v>
      </c>
      <c r="AD1991">
        <v>1126100</v>
      </c>
      <c r="AE1991">
        <v>6500500</v>
      </c>
      <c r="AF1991" s="5">
        <v>494800</v>
      </c>
      <c r="AG1991" s="6">
        <v>1126400</v>
      </c>
      <c r="AH1991" s="6">
        <v>1162500</v>
      </c>
      <c r="AI1991" s="6">
        <f t="shared" si="558"/>
        <v>1.9548522622844168E-3</v>
      </c>
      <c r="AJ1991" s="6">
        <f t="shared" si="559"/>
        <v>2.2722150561395346E-3</v>
      </c>
      <c r="AK1991" s="6">
        <f t="shared" si="560"/>
        <v>2.6617536162259156E-3</v>
      </c>
      <c r="AL1991" s="6">
        <f t="shared" si="561"/>
        <v>3</v>
      </c>
      <c r="AM1991" s="6">
        <f t="shared" si="562"/>
        <v>2.2962736448832888E-3</v>
      </c>
      <c r="AN1991" s="7">
        <f t="shared" si="563"/>
        <v>2.8909224919892133E-4</v>
      </c>
      <c r="AO1991" s="5">
        <v>2166800</v>
      </c>
      <c r="AP1991" s="6">
        <v>154340</v>
      </c>
      <c r="AQ1991" s="6">
        <v>1309200</v>
      </c>
      <c r="AR1991" s="6">
        <f t="shared" si="564"/>
        <v>4.1400513357245988E-3</v>
      </c>
      <c r="AS1991" s="6">
        <f t="shared" si="565"/>
        <v>3.2311592040756468E-4</v>
      </c>
      <c r="AT1991" s="6">
        <f t="shared" si="566"/>
        <v>3.0559873590570276E-3</v>
      </c>
      <c r="AU1991" s="6">
        <f t="shared" si="567"/>
        <v>3</v>
      </c>
      <c r="AV1991" s="6">
        <f t="shared" si="568"/>
        <v>2.5063848717297305E-3</v>
      </c>
      <c r="AW1991" s="7">
        <f t="shared" si="569"/>
        <v>1.6059879953334269E-3</v>
      </c>
      <c r="AX1991" s="5">
        <v>33448</v>
      </c>
      <c r="AY1991" s="6">
        <v>24813</v>
      </c>
      <c r="AZ1991" s="6">
        <v>28151</v>
      </c>
      <c r="BA1991" s="6">
        <f t="shared" si="570"/>
        <v>6.1831139746382595E-5</v>
      </c>
      <c r="BB1991" s="6">
        <f t="shared" si="571"/>
        <v>5.3823478507824709E-5</v>
      </c>
      <c r="BC1991" s="6">
        <f t="shared" si="572"/>
        <v>5.9292525434944978E-5</v>
      </c>
      <c r="BD1991" s="6">
        <f t="shared" si="573"/>
        <v>3</v>
      </c>
      <c r="BE1991" s="6">
        <f t="shared" si="574"/>
        <v>5.8315714563050759E-5</v>
      </c>
      <c r="BF1991" s="7">
        <f t="shared" si="575"/>
        <v>3.3412851058102041E-6</v>
      </c>
      <c r="BH1991">
        <v>2671</v>
      </c>
      <c r="BI1991">
        <v>126</v>
      </c>
    </row>
    <row r="1992" spans="1:61" x14ac:dyDescent="0.25">
      <c r="A1992" t="s">
        <v>3028</v>
      </c>
      <c r="B1992" t="s">
        <v>3028</v>
      </c>
      <c r="C1992">
        <f>VLOOKUP(B1992,Annotation!D:E,2,FALSE)</f>
        <v>2849</v>
      </c>
      <c r="D1992" t="str">
        <f>VLOOKUP(B1992,Annotation!D:F,3,FALSE)</f>
        <v>GNAT family N-acetyltransferase</v>
      </c>
      <c r="G1992">
        <v>4</v>
      </c>
      <c r="H1992">
        <v>4</v>
      </c>
      <c r="I1992">
        <v>4</v>
      </c>
      <c r="J1992">
        <v>3</v>
      </c>
      <c r="K1992">
        <v>4</v>
      </c>
      <c r="L1992">
        <v>2</v>
      </c>
      <c r="M1992">
        <v>2</v>
      </c>
      <c r="N1992">
        <v>1</v>
      </c>
      <c r="O1992">
        <v>0</v>
      </c>
      <c r="P1992">
        <v>1</v>
      </c>
      <c r="Q1992">
        <v>1</v>
      </c>
      <c r="R1992">
        <v>1</v>
      </c>
      <c r="S1992">
        <v>31.8</v>
      </c>
      <c r="T1992">
        <v>19.832999999999998</v>
      </c>
      <c r="U1992">
        <v>36030000</v>
      </c>
      <c r="V1992">
        <v>3111000</v>
      </c>
      <c r="W1992">
        <v>17297000</v>
      </c>
      <c r="X1992">
        <v>10773000</v>
      </c>
      <c r="Y1992">
        <v>1304300</v>
      </c>
      <c r="Z1992">
        <v>0</v>
      </c>
      <c r="AA1992">
        <v>0</v>
      </c>
      <c r="AB1992">
        <v>2354100</v>
      </c>
      <c r="AC1992">
        <v>253800</v>
      </c>
      <c r="AD1992">
        <v>937590</v>
      </c>
      <c r="AE1992">
        <v>4503800</v>
      </c>
      <c r="AF1992" s="5">
        <v>388870</v>
      </c>
      <c r="AG1992" s="6">
        <v>2162100</v>
      </c>
      <c r="AH1992" s="6">
        <v>1346600</v>
      </c>
      <c r="AI1992" s="6">
        <f t="shared" si="558"/>
        <v>1.5363447842250228E-3</v>
      </c>
      <c r="AJ1992" s="6">
        <f t="shared" si="559"/>
        <v>4.3614667727976631E-3</v>
      </c>
      <c r="AK1992" s="6">
        <f t="shared" si="560"/>
        <v>3.0832838018148966E-3</v>
      </c>
      <c r="AL1992" s="6">
        <f t="shared" si="561"/>
        <v>3</v>
      </c>
      <c r="AM1992" s="6">
        <f t="shared" si="562"/>
        <v>2.9936984529458609E-3</v>
      </c>
      <c r="AN1992" s="7">
        <f t="shared" si="563"/>
        <v>1.1550895242730891E-3</v>
      </c>
      <c r="AO1992" s="5">
        <v>163030</v>
      </c>
      <c r="AP1992" s="6">
        <v>0</v>
      </c>
      <c r="AQ1992" s="6">
        <v>0</v>
      </c>
      <c r="AR1992" s="6">
        <f t="shared" si="564"/>
        <v>3.114974013583078E-4</v>
      </c>
      <c r="AS1992" s="6">
        <f t="shared" si="565"/>
        <v>0</v>
      </c>
      <c r="AT1992" s="6">
        <f t="shared" si="566"/>
        <v>0</v>
      </c>
      <c r="AU1992" s="6">
        <f t="shared" si="567"/>
        <v>1</v>
      </c>
      <c r="AV1992" s="6">
        <f t="shared" si="568"/>
        <v>0</v>
      </c>
      <c r="AW1992" s="7">
        <f t="shared" si="569"/>
        <v>0</v>
      </c>
      <c r="AX1992" s="5">
        <v>294270</v>
      </c>
      <c r="AY1992" s="6">
        <v>31725</v>
      </c>
      <c r="AZ1992" s="6">
        <v>117200</v>
      </c>
      <c r="BA1992" s="6">
        <f t="shared" si="570"/>
        <v>5.4398019293135634E-4</v>
      </c>
      <c r="BB1992" s="6">
        <f t="shared" si="571"/>
        <v>6.8816743467566956E-5</v>
      </c>
      <c r="BC1992" s="6">
        <f t="shared" si="572"/>
        <v>2.4685034211841678E-4</v>
      </c>
      <c r="BD1992" s="6">
        <f t="shared" si="573"/>
        <v>3</v>
      </c>
      <c r="BE1992" s="6">
        <f t="shared" si="574"/>
        <v>2.8654909283911339E-4</v>
      </c>
      <c r="BF1992" s="7">
        <f t="shared" si="575"/>
        <v>1.9600521937467174E-4</v>
      </c>
      <c r="BH1992">
        <v>2672</v>
      </c>
      <c r="BI1992">
        <v>67</v>
      </c>
    </row>
    <row r="1993" spans="1:61" x14ac:dyDescent="0.25">
      <c r="A1993" t="s">
        <v>3029</v>
      </c>
      <c r="B1993" t="s">
        <v>3029</v>
      </c>
      <c r="C1993">
        <f>VLOOKUP(B1993,Annotation!D:E,2,FALSE)</f>
        <v>2850</v>
      </c>
      <c r="D1993" t="str">
        <f>VLOOKUP(B1993,Annotation!D:F,3,FALSE)</f>
        <v>fumarylacetoacetate hydrolase family protein</v>
      </c>
      <c r="G1993">
        <v>3</v>
      </c>
      <c r="H1993">
        <v>3</v>
      </c>
      <c r="I1993">
        <v>3</v>
      </c>
      <c r="J1993">
        <v>3</v>
      </c>
      <c r="K1993">
        <v>3</v>
      </c>
      <c r="L1993">
        <v>0</v>
      </c>
      <c r="M1993">
        <v>0</v>
      </c>
      <c r="N1993">
        <v>1</v>
      </c>
      <c r="O1993">
        <v>0</v>
      </c>
      <c r="P1993">
        <v>0</v>
      </c>
      <c r="Q1993">
        <v>0</v>
      </c>
      <c r="R1993">
        <v>0</v>
      </c>
      <c r="S1993">
        <v>32.5</v>
      </c>
      <c r="T1993">
        <v>22.664999999999999</v>
      </c>
      <c r="U1993">
        <v>122820000</v>
      </c>
      <c r="V1993">
        <v>59778000</v>
      </c>
      <c r="W1993">
        <v>43173000</v>
      </c>
      <c r="X1993">
        <v>0</v>
      </c>
      <c r="Y1993">
        <v>0</v>
      </c>
      <c r="Z1993">
        <v>19872000</v>
      </c>
      <c r="AA1993">
        <v>0</v>
      </c>
      <c r="AB1993">
        <v>0</v>
      </c>
      <c r="AC1993">
        <v>0</v>
      </c>
      <c r="AD1993">
        <v>0</v>
      </c>
      <c r="AE1993">
        <v>17546000</v>
      </c>
      <c r="AF1993" s="5">
        <v>8539800</v>
      </c>
      <c r="AG1993" s="6">
        <v>6167500</v>
      </c>
      <c r="AH1993" s="6">
        <v>0</v>
      </c>
      <c r="AI1993" s="6">
        <f t="shared" si="558"/>
        <v>3.3738980091868362E-2</v>
      </c>
      <c r="AJ1993" s="6">
        <f t="shared" si="559"/>
        <v>1.2441305361097815E-2</v>
      </c>
      <c r="AK1993" s="6">
        <f t="shared" si="560"/>
        <v>0</v>
      </c>
      <c r="AL1993" s="6">
        <f t="shared" si="561"/>
        <v>2</v>
      </c>
      <c r="AM1993" s="6">
        <f t="shared" si="562"/>
        <v>2.309014272648309E-2</v>
      </c>
      <c r="AN1993" s="7">
        <f t="shared" si="563"/>
        <v>1.3931163330482702E-2</v>
      </c>
      <c r="AO1993" s="5">
        <v>0</v>
      </c>
      <c r="AP1993" s="6">
        <v>2838900</v>
      </c>
      <c r="AQ1993" s="6">
        <v>0</v>
      </c>
      <c r="AR1993" s="6">
        <f t="shared" si="564"/>
        <v>0</v>
      </c>
      <c r="AS1993" s="6">
        <f t="shared" si="565"/>
        <v>5.943331517720845E-3</v>
      </c>
      <c r="AT1993" s="6">
        <f t="shared" si="566"/>
        <v>0</v>
      </c>
      <c r="AU1993" s="6">
        <f t="shared" si="567"/>
        <v>1</v>
      </c>
      <c r="AV1993" s="6">
        <f t="shared" si="568"/>
        <v>0</v>
      </c>
      <c r="AW1993" s="7">
        <f t="shared" si="569"/>
        <v>0</v>
      </c>
      <c r="AX1993" s="5">
        <v>0</v>
      </c>
      <c r="AY1993" s="6">
        <v>0</v>
      </c>
      <c r="AZ1993" s="6">
        <v>0</v>
      </c>
      <c r="BA1993" s="6">
        <f t="shared" si="570"/>
        <v>0</v>
      </c>
      <c r="BB1993" s="6">
        <f t="shared" si="571"/>
        <v>0</v>
      </c>
      <c r="BC1993" s="6">
        <f t="shared" si="572"/>
        <v>0</v>
      </c>
      <c r="BD1993" s="6">
        <f t="shared" si="573"/>
        <v>0</v>
      </c>
      <c r="BE1993" s="6">
        <f t="shared" si="574"/>
        <v>0</v>
      </c>
      <c r="BF1993" s="7">
        <f t="shared" si="575"/>
        <v>0</v>
      </c>
    </row>
    <row r="1994" spans="1:61" x14ac:dyDescent="0.25">
      <c r="A1994" t="s">
        <v>3030</v>
      </c>
      <c r="B1994" t="s">
        <v>3030</v>
      </c>
      <c r="C1994">
        <f>VLOOKUP(B1994,Annotation!D:E,2,FALSE)</f>
        <v>2851</v>
      </c>
      <c r="D1994" t="str">
        <f>VLOOKUP(B1994,Annotation!D:F,3,FALSE)</f>
        <v>diaminopimelate decarboxylase</v>
      </c>
      <c r="G1994">
        <v>20</v>
      </c>
      <c r="H1994">
        <v>20</v>
      </c>
      <c r="I1994">
        <v>20</v>
      </c>
      <c r="J1994">
        <v>19</v>
      </c>
      <c r="K1994">
        <v>13</v>
      </c>
      <c r="L1994">
        <v>12</v>
      </c>
      <c r="M1994">
        <v>7</v>
      </c>
      <c r="N1994">
        <v>7</v>
      </c>
      <c r="O1994">
        <v>6</v>
      </c>
      <c r="P1994">
        <v>3</v>
      </c>
      <c r="Q1994">
        <v>5</v>
      </c>
      <c r="R1994">
        <v>5</v>
      </c>
      <c r="S1994">
        <v>51</v>
      </c>
      <c r="T1994">
        <v>46.615000000000002</v>
      </c>
      <c r="U1994">
        <v>1559600000</v>
      </c>
      <c r="V1994">
        <v>393680000</v>
      </c>
      <c r="W1994">
        <v>255980000</v>
      </c>
      <c r="X1994">
        <v>577990000</v>
      </c>
      <c r="Y1994">
        <v>131720000</v>
      </c>
      <c r="Z1994">
        <v>40577000</v>
      </c>
      <c r="AA1994">
        <v>114090000</v>
      </c>
      <c r="AB1994">
        <v>22223000</v>
      </c>
      <c r="AC1994">
        <v>14632000</v>
      </c>
      <c r="AD1994">
        <v>8660700</v>
      </c>
      <c r="AE1994">
        <v>59983000</v>
      </c>
      <c r="AF1994" s="5">
        <v>15142000</v>
      </c>
      <c r="AG1994" s="6">
        <v>9845400</v>
      </c>
      <c r="AH1994" s="6">
        <v>22231000</v>
      </c>
      <c r="AI1994" s="6">
        <f t="shared" si="558"/>
        <v>5.9822904113804851E-2</v>
      </c>
      <c r="AJ1994" s="6">
        <f t="shared" si="559"/>
        <v>1.9860499035614501E-2</v>
      </c>
      <c r="AK1994" s="6">
        <f t="shared" si="560"/>
        <v>5.0901887864359847E-2</v>
      </c>
      <c r="AL1994" s="6">
        <f t="shared" si="561"/>
        <v>3</v>
      </c>
      <c r="AM1994" s="6">
        <f t="shared" si="562"/>
        <v>4.3528430337926395E-2</v>
      </c>
      <c r="AN1994" s="7">
        <f t="shared" si="563"/>
        <v>1.7127450906443183E-2</v>
      </c>
      <c r="AO1994" s="5">
        <v>5066200</v>
      </c>
      <c r="AP1994" s="6">
        <v>1560700</v>
      </c>
      <c r="AQ1994" s="6">
        <v>4388000</v>
      </c>
      <c r="AR1994" s="6">
        <f t="shared" si="564"/>
        <v>9.6798634285803781E-3</v>
      </c>
      <c r="AS1994" s="6">
        <f t="shared" si="565"/>
        <v>3.2673773291440073E-3</v>
      </c>
      <c r="AT1994" s="6">
        <f t="shared" si="566"/>
        <v>1.0242646296625602E-2</v>
      </c>
      <c r="AU1994" s="6">
        <f t="shared" si="567"/>
        <v>3</v>
      </c>
      <c r="AV1994" s="6">
        <f t="shared" si="568"/>
        <v>7.7299623514499967E-3</v>
      </c>
      <c r="AW1994" s="7">
        <f t="shared" si="569"/>
        <v>3.1638773627858988E-3</v>
      </c>
      <c r="AX1994" s="5">
        <v>854740</v>
      </c>
      <c r="AY1994" s="6">
        <v>562760</v>
      </c>
      <c r="AZ1994" s="6">
        <v>333100</v>
      </c>
      <c r="BA1994" s="6">
        <f t="shared" si="570"/>
        <v>1.5800510759035836E-3</v>
      </c>
      <c r="BB1994" s="6">
        <f t="shared" si="571"/>
        <v>1.2207190087882736E-3</v>
      </c>
      <c r="BC1994" s="6">
        <f t="shared" si="572"/>
        <v>7.0158574197649003E-4</v>
      </c>
      <c r="BD1994" s="6">
        <f t="shared" si="573"/>
        <v>3</v>
      </c>
      <c r="BE1994" s="6">
        <f t="shared" si="574"/>
        <v>1.1674519422227823E-3</v>
      </c>
      <c r="BF1994" s="7">
        <f t="shared" si="575"/>
        <v>3.6060446568992954E-4</v>
      </c>
      <c r="BH1994">
        <v>2673</v>
      </c>
      <c r="BI1994">
        <v>376</v>
      </c>
    </row>
    <row r="1995" spans="1:61" x14ac:dyDescent="0.25">
      <c r="A1995" t="s">
        <v>3031</v>
      </c>
      <c r="B1995" t="s">
        <v>3031</v>
      </c>
      <c r="C1995">
        <f>VLOOKUP(B1995,Annotation!D:E,2,FALSE)</f>
        <v>2852</v>
      </c>
      <c r="D1995" t="str">
        <f>VLOOKUP(B1995,Annotation!D:F,3,FALSE)</f>
        <v>type IIA DNA topoisomerase subunit B</v>
      </c>
      <c r="G1995">
        <v>24</v>
      </c>
      <c r="H1995">
        <v>24</v>
      </c>
      <c r="I1995">
        <v>24</v>
      </c>
      <c r="J1995">
        <v>17</v>
      </c>
      <c r="K1995">
        <v>17</v>
      </c>
      <c r="L1995">
        <v>16</v>
      </c>
      <c r="M1995">
        <v>11</v>
      </c>
      <c r="N1995">
        <v>14</v>
      </c>
      <c r="O1995">
        <v>9</v>
      </c>
      <c r="P1995">
        <v>12</v>
      </c>
      <c r="Q1995">
        <v>10</v>
      </c>
      <c r="R1995">
        <v>12</v>
      </c>
      <c r="S1995">
        <v>42.6</v>
      </c>
      <c r="T1995">
        <v>70.715999999999994</v>
      </c>
      <c r="U1995">
        <v>489030000</v>
      </c>
      <c r="V1995">
        <v>33099000</v>
      </c>
      <c r="W1995">
        <v>49781000</v>
      </c>
      <c r="X1995">
        <v>65458000</v>
      </c>
      <c r="Y1995">
        <v>33274000</v>
      </c>
      <c r="Z1995">
        <v>171000000</v>
      </c>
      <c r="AA1995">
        <v>26329000</v>
      </c>
      <c r="AB1995">
        <v>59286000</v>
      </c>
      <c r="AC1995">
        <v>12340000</v>
      </c>
      <c r="AD1995">
        <v>38459000</v>
      </c>
      <c r="AE1995">
        <v>13584000</v>
      </c>
      <c r="AF1995" s="5">
        <v>919410</v>
      </c>
      <c r="AG1995" s="6">
        <v>1382800</v>
      </c>
      <c r="AH1995" s="6">
        <v>1818300</v>
      </c>
      <c r="AI1995" s="6">
        <f t="shared" si="558"/>
        <v>3.6323983800867336E-3</v>
      </c>
      <c r="AJ1995" s="6">
        <f t="shared" si="559"/>
        <v>2.7894344634497056E-3</v>
      </c>
      <c r="AK1995" s="6">
        <f t="shared" si="560"/>
        <v>4.1633261078568443E-3</v>
      </c>
      <c r="AL1995" s="6">
        <f t="shared" si="561"/>
        <v>3</v>
      </c>
      <c r="AM1995" s="6">
        <f t="shared" si="562"/>
        <v>3.5283863171310949E-3</v>
      </c>
      <c r="AN1995" s="7">
        <f t="shared" si="563"/>
        <v>5.656904009398037E-4</v>
      </c>
      <c r="AO1995" s="5">
        <v>924280</v>
      </c>
      <c r="AP1995" s="6">
        <v>4750000</v>
      </c>
      <c r="AQ1995" s="6">
        <v>731370</v>
      </c>
      <c r="AR1995" s="6">
        <f t="shared" si="564"/>
        <v>1.7659990070996549E-3</v>
      </c>
      <c r="AS1995" s="6">
        <f t="shared" si="565"/>
        <v>9.9442828944922394E-3</v>
      </c>
      <c r="AT1995" s="6">
        <f t="shared" si="566"/>
        <v>1.7071933049140988E-3</v>
      </c>
      <c r="AU1995" s="6">
        <f t="shared" si="567"/>
        <v>3</v>
      </c>
      <c r="AV1995" s="6">
        <f t="shared" si="568"/>
        <v>4.4724917355019973E-3</v>
      </c>
      <c r="AW1995" s="7">
        <f t="shared" si="569"/>
        <v>3.8692151136335319E-3</v>
      </c>
      <c r="AX1995" s="5">
        <v>1646800</v>
      </c>
      <c r="AY1995" s="6">
        <v>342790</v>
      </c>
      <c r="AZ1995" s="6">
        <v>1068300</v>
      </c>
      <c r="BA1995" s="6">
        <f t="shared" si="570"/>
        <v>3.044233464910992E-3</v>
      </c>
      <c r="BB1995" s="6">
        <f t="shared" si="571"/>
        <v>7.4356789576823562E-4</v>
      </c>
      <c r="BC1995" s="6">
        <f t="shared" si="572"/>
        <v>2.2500872055043059E-3</v>
      </c>
      <c r="BD1995" s="6">
        <f t="shared" si="573"/>
        <v>3</v>
      </c>
      <c r="BE1995" s="6">
        <f t="shared" si="574"/>
        <v>2.0126295220611779E-3</v>
      </c>
      <c r="BF1995" s="7">
        <f t="shared" si="575"/>
        <v>9.5413315941028317E-4</v>
      </c>
      <c r="BH1995" t="s">
        <v>3032</v>
      </c>
      <c r="BI1995" t="s">
        <v>3033</v>
      </c>
    </row>
    <row r="1996" spans="1:61" x14ac:dyDescent="0.25">
      <c r="A1996" t="s">
        <v>3034</v>
      </c>
      <c r="B1996" t="s">
        <v>3034</v>
      </c>
      <c r="C1996">
        <f>VLOOKUP(B1996,Annotation!D:E,2,FALSE)</f>
        <v>2853</v>
      </c>
      <c r="D1996" t="str">
        <f>VLOOKUP(B1996,Annotation!D:F,3,FALSE)</f>
        <v>ORF6N domain-containing protein</v>
      </c>
      <c r="G1996">
        <v>5</v>
      </c>
      <c r="H1996">
        <v>5</v>
      </c>
      <c r="I1996">
        <v>5</v>
      </c>
      <c r="J1996">
        <v>4</v>
      </c>
      <c r="K1996">
        <v>2</v>
      </c>
      <c r="L1996">
        <v>2</v>
      </c>
      <c r="M1996">
        <v>1</v>
      </c>
      <c r="N1996">
        <v>1</v>
      </c>
      <c r="O1996">
        <v>2</v>
      </c>
      <c r="P1996">
        <v>0</v>
      </c>
      <c r="Q1996">
        <v>0</v>
      </c>
      <c r="R1996">
        <v>1</v>
      </c>
      <c r="S1996">
        <v>38.700000000000003</v>
      </c>
      <c r="T1996">
        <v>20.398</v>
      </c>
      <c r="U1996">
        <v>37717000</v>
      </c>
      <c r="V1996">
        <v>26356000</v>
      </c>
      <c r="W1996">
        <v>3379700</v>
      </c>
      <c r="X1996">
        <v>1435100</v>
      </c>
      <c r="Y1996">
        <v>379430</v>
      </c>
      <c r="Z1996">
        <v>267860</v>
      </c>
      <c r="AA1996">
        <v>5498800</v>
      </c>
      <c r="AB1996">
        <v>0</v>
      </c>
      <c r="AC1996">
        <v>0</v>
      </c>
      <c r="AD1996">
        <v>400230</v>
      </c>
      <c r="AE1996">
        <v>3771700</v>
      </c>
      <c r="AF1996" s="5">
        <v>2635600</v>
      </c>
      <c r="AG1996" s="6">
        <v>337970</v>
      </c>
      <c r="AH1996" s="6">
        <v>143510</v>
      </c>
      <c r="AI1996" s="6">
        <f t="shared" si="558"/>
        <v>1.0412709422952322E-2</v>
      </c>
      <c r="AJ1996" s="6">
        <f t="shared" si="559"/>
        <v>6.8176537866075854E-4</v>
      </c>
      <c r="AK1996" s="6">
        <f t="shared" si="560"/>
        <v>3.2859205287275793E-4</v>
      </c>
      <c r="AL1996" s="6">
        <f t="shared" si="561"/>
        <v>3</v>
      </c>
      <c r="AM1996" s="6">
        <f t="shared" si="562"/>
        <v>3.8076889514952789E-3</v>
      </c>
      <c r="AN1996" s="7">
        <f t="shared" si="563"/>
        <v>4.6726797750888801E-3</v>
      </c>
      <c r="AO1996" s="5">
        <v>37943</v>
      </c>
      <c r="AP1996" s="6">
        <v>26786</v>
      </c>
      <c r="AQ1996" s="6">
        <v>549880</v>
      </c>
      <c r="AR1996" s="6">
        <f t="shared" si="564"/>
        <v>7.2496754583440307E-5</v>
      </c>
      <c r="AS1996" s="6">
        <f t="shared" si="565"/>
        <v>5.6077381391972446E-5</v>
      </c>
      <c r="AT1996" s="6">
        <f t="shared" si="566"/>
        <v>1.2835520386482418E-3</v>
      </c>
      <c r="AU1996" s="6">
        <f t="shared" si="567"/>
        <v>3</v>
      </c>
      <c r="AV1996" s="6">
        <f t="shared" si="568"/>
        <v>4.7070872487455152E-4</v>
      </c>
      <c r="AW1996" s="7">
        <f t="shared" si="569"/>
        <v>5.7480610557760869E-4</v>
      </c>
      <c r="AX1996" s="5">
        <v>0</v>
      </c>
      <c r="AY1996" s="6">
        <v>0</v>
      </c>
      <c r="AZ1996" s="6">
        <v>40023</v>
      </c>
      <c r="BA1996" s="6">
        <f t="shared" si="570"/>
        <v>0</v>
      </c>
      <c r="BB1996" s="6">
        <f t="shared" si="571"/>
        <v>0</v>
      </c>
      <c r="BC1996" s="6">
        <f t="shared" si="572"/>
        <v>8.42977068481689E-5</v>
      </c>
      <c r="BD1996" s="6">
        <f t="shared" si="573"/>
        <v>1</v>
      </c>
      <c r="BE1996" s="6">
        <f t="shared" si="574"/>
        <v>0</v>
      </c>
      <c r="BF1996" s="7">
        <f t="shared" si="575"/>
        <v>0</v>
      </c>
    </row>
    <row r="1997" spans="1:61" x14ac:dyDescent="0.25">
      <c r="A1997" t="s">
        <v>3035</v>
      </c>
      <c r="B1997" t="s">
        <v>3035</v>
      </c>
      <c r="C1997">
        <f>VLOOKUP(B1997,Annotation!D:E,2,FALSE)</f>
        <v>2854</v>
      </c>
      <c r="D1997" t="str">
        <f>VLOOKUP(B1997,Annotation!D:F,3,FALSE)</f>
        <v>DNA gyrase/topoisomerase IV subunit A</v>
      </c>
      <c r="G1997">
        <v>27</v>
      </c>
      <c r="H1997">
        <v>27</v>
      </c>
      <c r="I1997">
        <v>27</v>
      </c>
      <c r="J1997">
        <v>13</v>
      </c>
      <c r="K1997">
        <v>16</v>
      </c>
      <c r="L1997">
        <v>18</v>
      </c>
      <c r="M1997">
        <v>6</v>
      </c>
      <c r="N1997">
        <v>9</v>
      </c>
      <c r="O1997">
        <v>5</v>
      </c>
      <c r="P1997">
        <v>8</v>
      </c>
      <c r="Q1997">
        <v>15</v>
      </c>
      <c r="R1997">
        <v>8</v>
      </c>
      <c r="S1997">
        <v>31.4</v>
      </c>
      <c r="T1997">
        <v>105.09</v>
      </c>
      <c r="U1997">
        <v>601790000</v>
      </c>
      <c r="V1997">
        <v>29550000</v>
      </c>
      <c r="W1997">
        <v>48803000</v>
      </c>
      <c r="X1997">
        <v>67014000</v>
      </c>
      <c r="Y1997">
        <v>9362600</v>
      </c>
      <c r="Z1997">
        <v>242540000</v>
      </c>
      <c r="AA1997">
        <v>66608000</v>
      </c>
      <c r="AB1997">
        <v>23878000</v>
      </c>
      <c r="AC1997">
        <v>62265000</v>
      </c>
      <c r="AD1997">
        <v>51774000</v>
      </c>
      <c r="AE1997">
        <v>11800000</v>
      </c>
      <c r="AF1997" s="5">
        <v>579410</v>
      </c>
      <c r="AG1997" s="6">
        <v>956920</v>
      </c>
      <c r="AH1997" s="6">
        <v>1314000</v>
      </c>
      <c r="AI1997" s="6">
        <f t="shared" si="558"/>
        <v>2.2891288385008366E-3</v>
      </c>
      <c r="AJ1997" s="6">
        <f t="shared" si="559"/>
        <v>1.9303338348020626E-3</v>
      </c>
      <c r="AK1997" s="6">
        <f t="shared" si="560"/>
        <v>3.0086402165340666E-3</v>
      </c>
      <c r="AL1997" s="6">
        <f t="shared" si="561"/>
        <v>3</v>
      </c>
      <c r="AM1997" s="6">
        <f t="shared" si="562"/>
        <v>2.409367629945655E-3</v>
      </c>
      <c r="AN1997" s="7">
        <f t="shared" si="563"/>
        <v>4.4835193650157951E-4</v>
      </c>
      <c r="AO1997" s="5">
        <v>183580</v>
      </c>
      <c r="AP1997" s="6">
        <v>4755600</v>
      </c>
      <c r="AQ1997" s="6">
        <v>1306000</v>
      </c>
      <c r="AR1997" s="6">
        <f t="shared" si="564"/>
        <v>3.5076177968078358E-4</v>
      </c>
      <c r="AS1997" s="6">
        <f t="shared" si="565"/>
        <v>9.9560066806415343E-3</v>
      </c>
      <c r="AT1997" s="6">
        <f t="shared" si="566"/>
        <v>3.0485177901989598E-3</v>
      </c>
      <c r="AU1997" s="6">
        <f t="shared" si="567"/>
        <v>3</v>
      </c>
      <c r="AV1997" s="6">
        <f t="shared" si="568"/>
        <v>4.4517620835070925E-3</v>
      </c>
      <c r="AW1997" s="7">
        <f t="shared" si="569"/>
        <v>4.0449147755244903E-3</v>
      </c>
      <c r="AX1997" s="5">
        <v>468190</v>
      </c>
      <c r="AY1997" s="6">
        <v>1220900</v>
      </c>
      <c r="AZ1997" s="6">
        <v>1015200</v>
      </c>
      <c r="BA1997" s="6">
        <f t="shared" si="570"/>
        <v>8.6548437329164285E-4</v>
      </c>
      <c r="BB1997" s="6">
        <f t="shared" si="571"/>
        <v>2.6483329266998421E-3</v>
      </c>
      <c r="BC1997" s="6">
        <f t="shared" si="572"/>
        <v>2.1382463081793235E-3</v>
      </c>
      <c r="BD1997" s="6">
        <f t="shared" si="573"/>
        <v>3</v>
      </c>
      <c r="BE1997" s="6">
        <f t="shared" si="574"/>
        <v>1.8840212027236029E-3</v>
      </c>
      <c r="BF1997" s="7">
        <f t="shared" si="575"/>
        <v>7.4971552128364285E-4</v>
      </c>
      <c r="BH1997" t="s">
        <v>3036</v>
      </c>
      <c r="BI1997" t="s">
        <v>3037</v>
      </c>
    </row>
    <row r="1998" spans="1:61" x14ac:dyDescent="0.25">
      <c r="A1998" t="s">
        <v>3038</v>
      </c>
      <c r="B1998" t="s">
        <v>3038</v>
      </c>
      <c r="C1998">
        <f>VLOOKUP(B1998,Annotation!D:E,2,FALSE)</f>
        <v>2858</v>
      </c>
      <c r="D1998" t="str">
        <f>VLOOKUP(B1998,Annotation!D:F,3,FALSE)</f>
        <v>hypothetical protein</v>
      </c>
      <c r="E1998" t="str">
        <f>VLOOKUP(B1998,Annotation!I:O,7,FALSE)</f>
        <v>TR|LuxR</v>
      </c>
      <c r="G1998">
        <v>2</v>
      </c>
      <c r="H1998">
        <v>2</v>
      </c>
      <c r="I1998">
        <v>2</v>
      </c>
      <c r="J1998">
        <v>1</v>
      </c>
      <c r="K1998">
        <v>1</v>
      </c>
      <c r="L1998">
        <v>2</v>
      </c>
      <c r="M1998">
        <v>0</v>
      </c>
      <c r="N1998">
        <v>0</v>
      </c>
      <c r="O1998">
        <v>0</v>
      </c>
      <c r="P1998">
        <v>1</v>
      </c>
      <c r="Q1998">
        <v>1</v>
      </c>
      <c r="R1998">
        <v>1</v>
      </c>
      <c r="S1998">
        <v>3.9</v>
      </c>
      <c r="T1998">
        <v>52.140999999999998</v>
      </c>
      <c r="U1998">
        <v>1610700</v>
      </c>
      <c r="V1998">
        <v>314760</v>
      </c>
      <c r="W1998">
        <v>0</v>
      </c>
      <c r="X1998">
        <v>1128500</v>
      </c>
      <c r="Y1998">
        <v>0</v>
      </c>
      <c r="Z1998">
        <v>0</v>
      </c>
      <c r="AA1998">
        <v>0</v>
      </c>
      <c r="AB1998">
        <v>87927</v>
      </c>
      <c r="AC1998">
        <v>50694</v>
      </c>
      <c r="AD1998">
        <v>28842</v>
      </c>
      <c r="AE1998">
        <v>76700</v>
      </c>
      <c r="AF1998" s="5">
        <v>14989</v>
      </c>
      <c r="AG1998" s="6">
        <v>0</v>
      </c>
      <c r="AH1998" s="6">
        <v>53737</v>
      </c>
      <c r="AI1998" s="6">
        <f t="shared" si="558"/>
        <v>5.9218432820091204E-5</v>
      </c>
      <c r="AJ1998" s="6">
        <f t="shared" si="559"/>
        <v>0</v>
      </c>
      <c r="AK1998" s="6">
        <f t="shared" si="560"/>
        <v>1.2304056264527484E-4</v>
      </c>
      <c r="AL1998" s="6">
        <f t="shared" si="561"/>
        <v>2</v>
      </c>
      <c r="AM1998" s="6">
        <f t="shared" si="562"/>
        <v>9.1129497732683019E-5</v>
      </c>
      <c r="AN1998" s="7">
        <f t="shared" si="563"/>
        <v>5.0242818278564893E-5</v>
      </c>
      <c r="AO1998" s="5">
        <v>0</v>
      </c>
      <c r="AP1998" s="6">
        <v>0</v>
      </c>
      <c r="AQ1998" s="6">
        <v>0</v>
      </c>
      <c r="AR1998" s="6">
        <f t="shared" si="564"/>
        <v>0</v>
      </c>
      <c r="AS1998" s="6">
        <f t="shared" si="565"/>
        <v>0</v>
      </c>
      <c r="AT1998" s="6">
        <f t="shared" si="566"/>
        <v>0</v>
      </c>
      <c r="AU1998" s="6">
        <f t="shared" si="567"/>
        <v>0</v>
      </c>
      <c r="AV1998" s="6">
        <f t="shared" si="568"/>
        <v>0</v>
      </c>
      <c r="AW1998" s="7">
        <f t="shared" si="569"/>
        <v>0</v>
      </c>
      <c r="AX1998" s="5">
        <v>4187</v>
      </c>
      <c r="AY1998" s="6">
        <v>2414</v>
      </c>
      <c r="AZ1998" s="6">
        <v>1373.4</v>
      </c>
      <c r="BA1998" s="6">
        <f t="shared" si="570"/>
        <v>7.7399839188622312E-6</v>
      </c>
      <c r="BB1998" s="6">
        <f t="shared" si="571"/>
        <v>5.2363630805581289E-6</v>
      </c>
      <c r="BC1998" s="6">
        <f t="shared" si="572"/>
        <v>2.8926984630156454E-6</v>
      </c>
      <c r="BD1998" s="6">
        <f t="shared" si="573"/>
        <v>3</v>
      </c>
      <c r="BE1998" s="6">
        <f t="shared" si="574"/>
        <v>5.2896818208120014E-6</v>
      </c>
      <c r="BF1998" s="7">
        <f t="shared" si="575"/>
        <v>1.9792551189209466E-6</v>
      </c>
    </row>
    <row r="1999" spans="1:61" x14ac:dyDescent="0.25">
      <c r="A1999" t="s">
        <v>3039</v>
      </c>
      <c r="B1999" t="s">
        <v>3039</v>
      </c>
      <c r="C1999">
        <f>VLOOKUP(B1999,Annotation!D:E,2,FALSE)</f>
        <v>2859</v>
      </c>
      <c r="D1999" t="str">
        <f>VLOOKUP(B1999,Annotation!D:F,3,FALSE)</f>
        <v>ABC transporter substrate-binding protein</v>
      </c>
      <c r="G1999">
        <v>8</v>
      </c>
      <c r="H1999">
        <v>8</v>
      </c>
      <c r="I1999">
        <v>8</v>
      </c>
      <c r="J1999">
        <v>6</v>
      </c>
      <c r="K1999">
        <v>4</v>
      </c>
      <c r="L1999">
        <v>0</v>
      </c>
      <c r="M1999">
        <v>1</v>
      </c>
      <c r="N1999">
        <v>0</v>
      </c>
      <c r="O1999">
        <v>0</v>
      </c>
      <c r="P1999">
        <v>1</v>
      </c>
      <c r="Q1999">
        <v>0</v>
      </c>
      <c r="R1999">
        <v>0</v>
      </c>
      <c r="S1999">
        <v>24.3</v>
      </c>
      <c r="T1999">
        <v>44.613999999999997</v>
      </c>
      <c r="U1999">
        <v>11331000</v>
      </c>
      <c r="V1999">
        <v>4409100</v>
      </c>
      <c r="W1999">
        <v>6767000</v>
      </c>
      <c r="X1999">
        <v>0</v>
      </c>
      <c r="Y1999">
        <v>155200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492660</v>
      </c>
      <c r="AF1999" s="5">
        <v>191700</v>
      </c>
      <c r="AG1999" s="6">
        <v>294220</v>
      </c>
      <c r="AH1999" s="6">
        <v>0</v>
      </c>
      <c r="AI1999" s="6">
        <f t="shared" si="558"/>
        <v>7.5736697388828359E-4</v>
      </c>
      <c r="AJ1999" s="6">
        <f t="shared" si="559"/>
        <v>5.9351128712479921E-4</v>
      </c>
      <c r="AK1999" s="6">
        <f t="shared" si="560"/>
        <v>0</v>
      </c>
      <c r="AL1999" s="6">
        <f t="shared" si="561"/>
        <v>2</v>
      </c>
      <c r="AM1999" s="6">
        <f t="shared" si="562"/>
        <v>6.7543913050654146E-4</v>
      </c>
      <c r="AN1999" s="7">
        <f t="shared" si="563"/>
        <v>3.2535605575805801E-4</v>
      </c>
      <c r="AO1999" s="5">
        <v>6747.9</v>
      </c>
      <c r="AP1999" s="6">
        <v>0</v>
      </c>
      <c r="AQ1999" s="6">
        <v>0</v>
      </c>
      <c r="AR1999" s="6">
        <f t="shared" si="564"/>
        <v>1.2893046154853248E-5</v>
      </c>
      <c r="AS1999" s="6">
        <f t="shared" si="565"/>
        <v>0</v>
      </c>
      <c r="AT1999" s="6">
        <f t="shared" si="566"/>
        <v>0</v>
      </c>
      <c r="AU1999" s="6">
        <f t="shared" si="567"/>
        <v>1</v>
      </c>
      <c r="AV1999" s="6">
        <f t="shared" si="568"/>
        <v>0</v>
      </c>
      <c r="AW1999" s="7">
        <f t="shared" si="569"/>
        <v>0</v>
      </c>
      <c r="AX1999" s="5">
        <v>0</v>
      </c>
      <c r="AY1999" s="6">
        <v>0</v>
      </c>
      <c r="AZ1999" s="6">
        <v>0</v>
      </c>
      <c r="BA1999" s="6">
        <f t="shared" si="570"/>
        <v>0</v>
      </c>
      <c r="BB1999" s="6">
        <f t="shared" si="571"/>
        <v>0</v>
      </c>
      <c r="BC1999" s="6">
        <f t="shared" si="572"/>
        <v>0</v>
      </c>
      <c r="BD1999" s="6">
        <f t="shared" si="573"/>
        <v>0</v>
      </c>
      <c r="BE1999" s="6">
        <f t="shared" si="574"/>
        <v>0</v>
      </c>
      <c r="BF1999" s="7">
        <f t="shared" si="575"/>
        <v>0</v>
      </c>
    </row>
    <row r="2000" spans="1:61" x14ac:dyDescent="0.25">
      <c r="A2000" t="s">
        <v>3040</v>
      </c>
      <c r="B2000" t="s">
        <v>3040</v>
      </c>
      <c r="C2000">
        <f>VLOOKUP(B2000,Annotation!D:E,2,FALSE)</f>
        <v>2860</v>
      </c>
      <c r="D2000" t="str">
        <f>VLOOKUP(B2000,Annotation!D:F,3,FALSE)</f>
        <v>GMP reductase</v>
      </c>
      <c r="G2000">
        <v>8</v>
      </c>
      <c r="H2000">
        <v>8</v>
      </c>
      <c r="I2000">
        <v>8</v>
      </c>
      <c r="J2000">
        <v>4</v>
      </c>
      <c r="K2000">
        <v>5</v>
      </c>
      <c r="L2000">
        <v>4</v>
      </c>
      <c r="M2000">
        <v>6</v>
      </c>
      <c r="N2000">
        <v>5</v>
      </c>
      <c r="O2000">
        <v>6</v>
      </c>
      <c r="P2000">
        <v>4</v>
      </c>
      <c r="Q2000">
        <v>6</v>
      </c>
      <c r="R2000">
        <v>4</v>
      </c>
      <c r="S2000">
        <v>24.9</v>
      </c>
      <c r="T2000">
        <v>37.616</v>
      </c>
      <c r="U2000">
        <v>43295000</v>
      </c>
      <c r="V2000">
        <v>2562000</v>
      </c>
      <c r="W2000">
        <v>7638100</v>
      </c>
      <c r="X2000">
        <v>10543000</v>
      </c>
      <c r="Y2000">
        <v>4653100</v>
      </c>
      <c r="Z2000">
        <v>2238600</v>
      </c>
      <c r="AA2000">
        <v>2569500</v>
      </c>
      <c r="AB2000">
        <v>6901300</v>
      </c>
      <c r="AC2000">
        <v>4744400</v>
      </c>
      <c r="AD2000">
        <v>1444500</v>
      </c>
      <c r="AE2000">
        <v>3092500</v>
      </c>
      <c r="AF2000" s="5">
        <v>183000</v>
      </c>
      <c r="AG2000" s="6">
        <v>545580</v>
      </c>
      <c r="AH2000" s="6">
        <v>753090</v>
      </c>
      <c r="AI2000" s="6">
        <f t="shared" si="558"/>
        <v>7.229950767947621E-4</v>
      </c>
      <c r="AJ2000" s="6">
        <f t="shared" si="559"/>
        <v>1.1005638230900277E-3</v>
      </c>
      <c r="AK2000" s="6">
        <f t="shared" si="560"/>
        <v>1.7243355104030749E-3</v>
      </c>
      <c r="AL2000" s="6">
        <f t="shared" si="561"/>
        <v>3</v>
      </c>
      <c r="AM2000" s="6">
        <f t="shared" si="562"/>
        <v>1.182631470095955E-3</v>
      </c>
      <c r="AN2000" s="7">
        <f t="shared" si="563"/>
        <v>4.1289384431395768E-4</v>
      </c>
      <c r="AO2000" s="5">
        <v>332360</v>
      </c>
      <c r="AP2000" s="6">
        <v>159900</v>
      </c>
      <c r="AQ2000" s="6">
        <v>183540</v>
      </c>
      <c r="AR2000" s="6">
        <f t="shared" si="564"/>
        <v>6.3503205738481988E-4</v>
      </c>
      <c r="AS2000" s="6">
        <f t="shared" si="565"/>
        <v>3.3475596522722291E-4</v>
      </c>
      <c r="AT2000" s="6">
        <f t="shared" si="566"/>
        <v>4.2842645881555676E-4</v>
      </c>
      <c r="AU2000" s="6">
        <f t="shared" si="567"/>
        <v>3</v>
      </c>
      <c r="AV2000" s="6">
        <f t="shared" si="568"/>
        <v>4.6607149380919983E-4</v>
      </c>
      <c r="AW2000" s="7">
        <f t="shared" si="569"/>
        <v>1.2544399646884628E-4</v>
      </c>
      <c r="AX2000" s="5">
        <v>492950</v>
      </c>
      <c r="AY2000" s="6">
        <v>338890</v>
      </c>
      <c r="AZ2000" s="6">
        <v>103180</v>
      </c>
      <c r="BA2000" s="6">
        <f t="shared" si="570"/>
        <v>9.1125509262076352E-4</v>
      </c>
      <c r="BB2000" s="6">
        <f t="shared" si="571"/>
        <v>7.3510815425449226E-4</v>
      </c>
      <c r="BC2000" s="6">
        <f t="shared" si="572"/>
        <v>2.173209752540806E-4</v>
      </c>
      <c r="BD2000" s="6">
        <f t="shared" si="573"/>
        <v>3</v>
      </c>
      <c r="BE2000" s="6">
        <f t="shared" si="574"/>
        <v>6.2122807404311217E-4</v>
      </c>
      <c r="BF2000" s="7">
        <f t="shared" si="575"/>
        <v>2.9451954582911479E-4</v>
      </c>
      <c r="BH2000">
        <v>2679</v>
      </c>
      <c r="BI2000">
        <v>275</v>
      </c>
    </row>
    <row r="2001" spans="1:61" x14ac:dyDescent="0.25">
      <c r="A2001" t="s">
        <v>3041</v>
      </c>
      <c r="B2001" t="s">
        <v>3041</v>
      </c>
      <c r="C2001">
        <f>VLOOKUP(B2001,Annotation!D:E,2,FALSE)</f>
        <v>2861</v>
      </c>
      <c r="D2001" t="str">
        <f>VLOOKUP(B2001,Annotation!D:F,3,FALSE)</f>
        <v>TonB-dependent receptor</v>
      </c>
      <c r="G2001">
        <v>16</v>
      </c>
      <c r="H2001">
        <v>16</v>
      </c>
      <c r="I2001">
        <v>16</v>
      </c>
      <c r="J2001">
        <v>16</v>
      </c>
      <c r="K2001">
        <v>13</v>
      </c>
      <c r="L2001">
        <v>14</v>
      </c>
      <c r="M2001">
        <v>3</v>
      </c>
      <c r="N2001">
        <v>6</v>
      </c>
      <c r="O2001">
        <v>5</v>
      </c>
      <c r="P2001">
        <v>2</v>
      </c>
      <c r="Q2001">
        <v>4</v>
      </c>
      <c r="R2001">
        <v>3</v>
      </c>
      <c r="S2001">
        <v>33.1</v>
      </c>
      <c r="T2001">
        <v>71.585999999999999</v>
      </c>
      <c r="U2001">
        <v>319040000</v>
      </c>
      <c r="V2001">
        <v>88416000</v>
      </c>
      <c r="W2001">
        <v>70741000</v>
      </c>
      <c r="X2001">
        <v>144160000</v>
      </c>
      <c r="Y2001">
        <v>3417600</v>
      </c>
      <c r="Z2001">
        <v>4813100</v>
      </c>
      <c r="AA2001">
        <v>3188800</v>
      </c>
      <c r="AB2001">
        <v>1751700</v>
      </c>
      <c r="AC2001">
        <v>1431400</v>
      </c>
      <c r="AD2001">
        <v>1118900</v>
      </c>
      <c r="AE2001">
        <v>10635000</v>
      </c>
      <c r="AF2001" s="5">
        <v>2947200</v>
      </c>
      <c r="AG2001" s="6">
        <v>2358000</v>
      </c>
      <c r="AH2001" s="6">
        <v>4805300</v>
      </c>
      <c r="AI2001" s="6">
        <f t="shared" si="558"/>
        <v>1.1643776449888102E-2</v>
      </c>
      <c r="AJ2001" s="6">
        <f t="shared" si="559"/>
        <v>4.7566433792409647E-3</v>
      </c>
      <c r="AK2001" s="6">
        <f t="shared" si="560"/>
        <v>1.1002601851226142E-2</v>
      </c>
      <c r="AL2001" s="6">
        <f t="shared" si="561"/>
        <v>3</v>
      </c>
      <c r="AM2001" s="6">
        <f t="shared" si="562"/>
        <v>9.1343405601184025E-3</v>
      </c>
      <c r="AN2001" s="7">
        <f t="shared" si="563"/>
        <v>3.1065469224514654E-3</v>
      </c>
      <c r="AO2001" s="5">
        <v>113920</v>
      </c>
      <c r="AP2001" s="6">
        <v>160440</v>
      </c>
      <c r="AQ2001" s="6">
        <v>106290</v>
      </c>
      <c r="AR2001" s="6">
        <f t="shared" si="564"/>
        <v>2.1766413520663943E-4</v>
      </c>
      <c r="AS2001" s="6">
        <f t="shared" si="565"/>
        <v>3.3588647317733361E-4</v>
      </c>
      <c r="AT2001" s="6">
        <f t="shared" si="566"/>
        <v>2.4810639810126143E-4</v>
      </c>
      <c r="AU2001" s="6">
        <f t="shared" si="567"/>
        <v>3</v>
      </c>
      <c r="AV2001" s="6">
        <f t="shared" si="568"/>
        <v>2.6721900216174487E-4</v>
      </c>
      <c r="AW2001" s="7">
        <f t="shared" si="569"/>
        <v>5.0120514923491258E-5</v>
      </c>
      <c r="AX2001" s="5">
        <v>58389</v>
      </c>
      <c r="AY2001" s="6">
        <v>47713</v>
      </c>
      <c r="AZ2001" s="6">
        <v>37295</v>
      </c>
      <c r="BA2001" s="6">
        <f t="shared" si="570"/>
        <v>1.0793645116752969E-4</v>
      </c>
      <c r="BB2001" s="6">
        <f t="shared" si="571"/>
        <v>1.0349734534493372E-4</v>
      </c>
      <c r="BC2001" s="6">
        <f t="shared" si="572"/>
        <v>7.8551907075992782E-5</v>
      </c>
      <c r="BD2001" s="6">
        <f t="shared" si="573"/>
        <v>3</v>
      </c>
      <c r="BE2001" s="6">
        <f t="shared" si="574"/>
        <v>9.6661901196152061E-5</v>
      </c>
      <c r="BF2001" s="7">
        <f t="shared" si="575"/>
        <v>1.29332988934302E-5</v>
      </c>
    </row>
    <row r="2002" spans="1:61" x14ac:dyDescent="0.25">
      <c r="A2002" t="s">
        <v>3042</v>
      </c>
      <c r="B2002" t="s">
        <v>3042</v>
      </c>
      <c r="C2002">
        <f>VLOOKUP(B2002,Annotation!D:E,2,FALSE)</f>
        <v>2862</v>
      </c>
      <c r="D2002" t="str">
        <f>VLOOKUP(B2002,Annotation!D:F,3,FALSE)</f>
        <v>hypothetical protein</v>
      </c>
      <c r="G2002">
        <v>4</v>
      </c>
      <c r="H2002">
        <v>4</v>
      </c>
      <c r="I2002">
        <v>4</v>
      </c>
      <c r="J2002">
        <v>2</v>
      </c>
      <c r="K2002">
        <v>1</v>
      </c>
      <c r="L2002">
        <v>1</v>
      </c>
      <c r="M2002">
        <v>0</v>
      </c>
      <c r="N2002">
        <v>0</v>
      </c>
      <c r="O2002">
        <v>1</v>
      </c>
      <c r="P2002">
        <v>1</v>
      </c>
      <c r="Q2002">
        <v>0</v>
      </c>
      <c r="R2002">
        <v>0</v>
      </c>
      <c r="S2002">
        <v>21.8</v>
      </c>
      <c r="T2002">
        <v>19.562999999999999</v>
      </c>
      <c r="U2002">
        <v>3755600</v>
      </c>
      <c r="V2002">
        <v>1669900</v>
      </c>
      <c r="W2002">
        <v>897030</v>
      </c>
      <c r="X2002">
        <v>1188600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625930</v>
      </c>
      <c r="AF2002" s="5">
        <v>278320</v>
      </c>
      <c r="AG2002" s="6">
        <v>149510</v>
      </c>
      <c r="AH2002" s="6">
        <v>198100</v>
      </c>
      <c r="AI2002" s="6">
        <f t="shared" si="558"/>
        <v>1.0995846435711376E-3</v>
      </c>
      <c r="AJ2002" s="6">
        <f t="shared" si="559"/>
        <v>3.0159701086951511E-4</v>
      </c>
      <c r="AK2002" s="6">
        <f t="shared" si="560"/>
        <v>4.5358571301019684E-4</v>
      </c>
      <c r="AL2002" s="6">
        <f t="shared" si="561"/>
        <v>3</v>
      </c>
      <c r="AM2002" s="6">
        <f t="shared" si="562"/>
        <v>6.1825578915028316E-4</v>
      </c>
      <c r="AN2002" s="7">
        <f t="shared" si="563"/>
        <v>3.4596073088157588E-4</v>
      </c>
      <c r="AO2002" s="5">
        <v>0</v>
      </c>
      <c r="AP2002" s="6">
        <v>0</v>
      </c>
      <c r="AQ2002" s="6">
        <v>0</v>
      </c>
      <c r="AR2002" s="6">
        <f t="shared" si="564"/>
        <v>0</v>
      </c>
      <c r="AS2002" s="6">
        <f t="shared" si="565"/>
        <v>0</v>
      </c>
      <c r="AT2002" s="6">
        <f t="shared" si="566"/>
        <v>0</v>
      </c>
      <c r="AU2002" s="6">
        <f t="shared" si="567"/>
        <v>0</v>
      </c>
      <c r="AV2002" s="6">
        <f t="shared" si="568"/>
        <v>0</v>
      </c>
      <c r="AW2002" s="7">
        <f t="shared" si="569"/>
        <v>0</v>
      </c>
      <c r="AX2002" s="5">
        <v>0</v>
      </c>
      <c r="AY2002" s="6">
        <v>0</v>
      </c>
      <c r="AZ2002" s="6">
        <v>0</v>
      </c>
      <c r="BA2002" s="6">
        <f t="shared" si="570"/>
        <v>0</v>
      </c>
      <c r="BB2002" s="6">
        <f t="shared" si="571"/>
        <v>0</v>
      </c>
      <c r="BC2002" s="6">
        <f t="shared" si="572"/>
        <v>0</v>
      </c>
      <c r="BD2002" s="6">
        <f t="shared" si="573"/>
        <v>0</v>
      </c>
      <c r="BE2002" s="6">
        <f t="shared" si="574"/>
        <v>0</v>
      </c>
      <c r="BF2002" s="7">
        <f t="shared" si="575"/>
        <v>0</v>
      </c>
    </row>
    <row r="2003" spans="1:61" x14ac:dyDescent="0.25">
      <c r="A2003" t="s">
        <v>3043</v>
      </c>
      <c r="B2003" t="s">
        <v>3043</v>
      </c>
      <c r="C2003">
        <f>VLOOKUP(B2003,Annotation!D:E,2,FALSE)</f>
        <v>2864</v>
      </c>
      <c r="D2003" t="str">
        <f>VLOOKUP(B2003,Annotation!D:F,3,FALSE)</f>
        <v>hypothetical protein</v>
      </c>
      <c r="G2003">
        <v>8</v>
      </c>
      <c r="H2003">
        <v>8</v>
      </c>
      <c r="I2003">
        <v>8</v>
      </c>
      <c r="J2003">
        <v>6</v>
      </c>
      <c r="K2003">
        <v>7</v>
      </c>
      <c r="L2003">
        <v>0</v>
      </c>
      <c r="M2003">
        <v>5</v>
      </c>
      <c r="N2003">
        <v>4</v>
      </c>
      <c r="O2003">
        <v>4</v>
      </c>
      <c r="P2003">
        <v>3</v>
      </c>
      <c r="Q2003">
        <v>3</v>
      </c>
      <c r="R2003">
        <v>3</v>
      </c>
      <c r="S2003">
        <v>39.700000000000003</v>
      </c>
      <c r="T2003">
        <v>23.077000000000002</v>
      </c>
      <c r="U2003">
        <v>44353000</v>
      </c>
      <c r="V2003">
        <v>9550900</v>
      </c>
      <c r="W2003">
        <v>18963000</v>
      </c>
      <c r="X2003">
        <v>0</v>
      </c>
      <c r="Y2003">
        <v>3382700</v>
      </c>
      <c r="Z2003">
        <v>957920</v>
      </c>
      <c r="AA2003">
        <v>1245900</v>
      </c>
      <c r="AB2003">
        <v>5223200</v>
      </c>
      <c r="AC2003">
        <v>3651300</v>
      </c>
      <c r="AD2003">
        <v>1378000</v>
      </c>
      <c r="AE2003">
        <v>3696100</v>
      </c>
      <c r="AF2003" s="5">
        <v>795910</v>
      </c>
      <c r="AG2003" s="6">
        <v>1580300</v>
      </c>
      <c r="AH2003" s="6">
        <v>0</v>
      </c>
      <c r="AI2003" s="6">
        <f t="shared" si="558"/>
        <v>3.1444754730695036E-3</v>
      </c>
      <c r="AJ2003" s="6">
        <f t="shared" si="559"/>
        <v>3.1878386480977505E-3</v>
      </c>
      <c r="AK2003" s="6">
        <f t="shared" si="560"/>
        <v>0</v>
      </c>
      <c r="AL2003" s="6">
        <f t="shared" si="561"/>
        <v>2</v>
      </c>
      <c r="AM2003" s="6">
        <f t="shared" si="562"/>
        <v>3.1661570605836268E-3</v>
      </c>
      <c r="AN2003" s="7">
        <f t="shared" si="563"/>
        <v>1.4926457350024824E-3</v>
      </c>
      <c r="AO2003" s="5">
        <v>281890</v>
      </c>
      <c r="AP2003" s="6">
        <v>79827</v>
      </c>
      <c r="AQ2003" s="6">
        <v>103820</v>
      </c>
      <c r="AR2003" s="6">
        <f t="shared" si="564"/>
        <v>5.3860027276509466E-4</v>
      </c>
      <c r="AS2003" s="6">
        <f t="shared" si="565"/>
        <v>1.6712047802497514E-4</v>
      </c>
      <c r="AT2003" s="6">
        <f t="shared" si="566"/>
        <v>2.4234082463894026E-4</v>
      </c>
      <c r="AU2003" s="6">
        <f t="shared" si="567"/>
        <v>3</v>
      </c>
      <c r="AV2003" s="6">
        <f t="shared" si="568"/>
        <v>3.1602052514300333E-4</v>
      </c>
      <c r="AW2003" s="7">
        <f t="shared" si="569"/>
        <v>1.6035550749260566E-4</v>
      </c>
      <c r="AX2003" s="5">
        <v>435260</v>
      </c>
      <c r="AY2003" s="6">
        <v>304280</v>
      </c>
      <c r="AZ2003" s="6">
        <v>114830</v>
      </c>
      <c r="BA2003" s="6">
        <f t="shared" si="570"/>
        <v>8.0461079544398746E-4</v>
      </c>
      <c r="BB2003" s="6">
        <f t="shared" si="571"/>
        <v>6.600333712312458E-4</v>
      </c>
      <c r="BC2003" s="6">
        <f t="shared" si="572"/>
        <v>2.4185857325475935E-4</v>
      </c>
      <c r="BD2003" s="6">
        <f t="shared" si="573"/>
        <v>3</v>
      </c>
      <c r="BE2003" s="6">
        <f t="shared" si="574"/>
        <v>5.6883424664333092E-4</v>
      </c>
      <c r="BF2003" s="7">
        <f t="shared" si="575"/>
        <v>2.3862170359368698E-4</v>
      </c>
      <c r="BH2003">
        <v>2680</v>
      </c>
      <c r="BI2003">
        <v>1</v>
      </c>
    </row>
    <row r="2004" spans="1:61" x14ac:dyDescent="0.25">
      <c r="A2004" t="s">
        <v>3044</v>
      </c>
      <c r="B2004" t="s">
        <v>3044</v>
      </c>
      <c r="C2004">
        <f>VLOOKUP(B2004,Annotation!D:E,2,FALSE)</f>
        <v>2865</v>
      </c>
      <c r="D2004" t="str">
        <f>VLOOKUP(B2004,Annotation!D:F,3,FALSE)</f>
        <v>UvrD-helicase domain-containing protein</v>
      </c>
      <c r="G2004">
        <v>44</v>
      </c>
      <c r="H2004">
        <v>44</v>
      </c>
      <c r="I2004">
        <v>44</v>
      </c>
      <c r="J2004">
        <v>32</v>
      </c>
      <c r="K2004">
        <v>32</v>
      </c>
      <c r="L2004">
        <v>33</v>
      </c>
      <c r="M2004">
        <v>20</v>
      </c>
      <c r="N2004">
        <v>16</v>
      </c>
      <c r="O2004">
        <v>17</v>
      </c>
      <c r="P2004">
        <v>15</v>
      </c>
      <c r="Q2004">
        <v>14</v>
      </c>
      <c r="R2004">
        <v>18</v>
      </c>
      <c r="S2004">
        <v>57.9</v>
      </c>
      <c r="T2004">
        <v>88.224000000000004</v>
      </c>
      <c r="U2004">
        <v>685420000</v>
      </c>
      <c r="V2004">
        <v>78226000</v>
      </c>
      <c r="W2004">
        <v>133850000</v>
      </c>
      <c r="X2004">
        <v>139700000</v>
      </c>
      <c r="Y2004">
        <v>86661000</v>
      </c>
      <c r="Z2004">
        <v>61285000</v>
      </c>
      <c r="AA2004">
        <v>69693000</v>
      </c>
      <c r="AB2004">
        <v>20828000</v>
      </c>
      <c r="AC2004">
        <v>31703000</v>
      </c>
      <c r="AD2004">
        <v>63472000</v>
      </c>
      <c r="AE2004">
        <v>14900000</v>
      </c>
      <c r="AF2004" s="5">
        <v>1700600</v>
      </c>
      <c r="AG2004" s="6">
        <v>2909700</v>
      </c>
      <c r="AH2004" s="6">
        <v>3037000</v>
      </c>
      <c r="AI2004" s="6">
        <f t="shared" si="558"/>
        <v>6.718718183591107E-3</v>
      </c>
      <c r="AJ2004" s="6">
        <f t="shared" si="559"/>
        <v>5.8695526889641367E-3</v>
      </c>
      <c r="AK2004" s="6">
        <f t="shared" si="560"/>
        <v>6.9537597698736391E-3</v>
      </c>
      <c r="AL2004" s="6">
        <f t="shared" si="561"/>
        <v>3</v>
      </c>
      <c r="AM2004" s="6">
        <f t="shared" si="562"/>
        <v>6.5140102141429609E-3</v>
      </c>
      <c r="AN2004" s="7">
        <f t="shared" si="563"/>
        <v>4.6569322029297596E-4</v>
      </c>
      <c r="AO2004" s="5">
        <v>1883900</v>
      </c>
      <c r="AP2004" s="6">
        <v>1332300</v>
      </c>
      <c r="AQ2004" s="6">
        <v>1515100</v>
      </c>
      <c r="AR2004" s="6">
        <f t="shared" si="564"/>
        <v>3.5995212808619032E-3</v>
      </c>
      <c r="AS2004" s="6">
        <f t="shared" si="565"/>
        <v>2.7892143369120017E-3</v>
      </c>
      <c r="AT2004" s="6">
        <f t="shared" si="566"/>
        <v>3.5366074302683338E-3</v>
      </c>
      <c r="AU2004" s="6">
        <f t="shared" si="567"/>
        <v>3</v>
      </c>
      <c r="AV2004" s="6">
        <f t="shared" si="568"/>
        <v>3.3084476826807461E-3</v>
      </c>
      <c r="AW2004" s="7">
        <f t="shared" si="569"/>
        <v>3.6805071087897746E-4</v>
      </c>
      <c r="AX2004" s="5">
        <v>452780</v>
      </c>
      <c r="AY2004" s="6">
        <v>689200</v>
      </c>
      <c r="AZ2004" s="6">
        <v>1379800</v>
      </c>
      <c r="BA2004" s="6">
        <f t="shared" si="570"/>
        <v>8.3699783109205663E-4</v>
      </c>
      <c r="BB2004" s="6">
        <f t="shared" si="571"/>
        <v>1.4949881669928178E-3</v>
      </c>
      <c r="BC2004" s="6">
        <f t="shared" si="572"/>
        <v>2.9061783451791081E-3</v>
      </c>
      <c r="BD2004" s="6">
        <f t="shared" si="573"/>
        <v>3</v>
      </c>
      <c r="BE2004" s="6">
        <f t="shared" si="574"/>
        <v>1.7460547810879941E-3</v>
      </c>
      <c r="BF2004" s="7">
        <f t="shared" si="575"/>
        <v>8.631928457783157E-4</v>
      </c>
      <c r="BH2004" t="s">
        <v>3045</v>
      </c>
      <c r="BI2004" t="s">
        <v>3046</v>
      </c>
    </row>
    <row r="2005" spans="1:61" x14ac:dyDescent="0.25">
      <c r="A2005" t="s">
        <v>3047</v>
      </c>
      <c r="B2005" t="s">
        <v>3047</v>
      </c>
      <c r="C2005">
        <f>VLOOKUP(B2005,Annotation!D:E,2,FALSE)</f>
        <v>2867</v>
      </c>
      <c r="D2005" t="str">
        <f>VLOOKUP(B2005,Annotation!D:F,3,FALSE)</f>
        <v>DUF4290 domain-containing protein</v>
      </c>
      <c r="G2005">
        <v>9</v>
      </c>
      <c r="H2005">
        <v>9</v>
      </c>
      <c r="I2005">
        <v>9</v>
      </c>
      <c r="J2005">
        <v>5</v>
      </c>
      <c r="K2005">
        <v>7</v>
      </c>
      <c r="L2005">
        <v>2</v>
      </c>
      <c r="M2005">
        <v>4</v>
      </c>
      <c r="N2005">
        <v>4</v>
      </c>
      <c r="O2005">
        <v>3</v>
      </c>
      <c r="P2005">
        <v>2</v>
      </c>
      <c r="Q2005">
        <v>4</v>
      </c>
      <c r="R2005">
        <v>2</v>
      </c>
      <c r="S2005">
        <v>39.4</v>
      </c>
      <c r="T2005">
        <v>25.503</v>
      </c>
      <c r="U2005">
        <v>93410000</v>
      </c>
      <c r="V2005">
        <v>13485000</v>
      </c>
      <c r="W2005">
        <v>32806000</v>
      </c>
      <c r="X2005">
        <v>5869200</v>
      </c>
      <c r="Y2005">
        <v>3337700</v>
      </c>
      <c r="Z2005">
        <v>23725000</v>
      </c>
      <c r="AA2005">
        <v>460410</v>
      </c>
      <c r="AB2005">
        <v>11944000</v>
      </c>
      <c r="AC2005">
        <v>1042600</v>
      </c>
      <c r="AD2005">
        <v>740400</v>
      </c>
      <c r="AE2005">
        <v>7185400</v>
      </c>
      <c r="AF2005" s="5">
        <v>1037300</v>
      </c>
      <c r="AG2005" s="6">
        <v>2523500</v>
      </c>
      <c r="AH2005" s="6">
        <v>451480</v>
      </c>
      <c r="AI2005" s="6">
        <f t="shared" si="558"/>
        <v>4.0981573396677963E-3</v>
      </c>
      <c r="AJ2005" s="6">
        <f t="shared" si="559"/>
        <v>5.0904959997941368E-3</v>
      </c>
      <c r="AK2005" s="6">
        <f t="shared" si="560"/>
        <v>1.0337449657235925E-3</v>
      </c>
      <c r="AL2005" s="6">
        <f t="shared" si="561"/>
        <v>3</v>
      </c>
      <c r="AM2005" s="6">
        <f t="shared" si="562"/>
        <v>3.4074661017285085E-3</v>
      </c>
      <c r="AN2005" s="7">
        <f t="shared" si="563"/>
        <v>1.7266727209159021E-3</v>
      </c>
      <c r="AO2005" s="5">
        <v>256750</v>
      </c>
      <c r="AP2005" s="6">
        <v>1825000</v>
      </c>
      <c r="AQ2005" s="6">
        <v>35416</v>
      </c>
      <c r="AR2005" s="6">
        <f t="shared" si="564"/>
        <v>4.9056589461292724E-4</v>
      </c>
      <c r="AS2005" s="6">
        <f t="shared" si="565"/>
        <v>3.8206981647259655E-3</v>
      </c>
      <c r="AT2005" s="6">
        <f t="shared" si="566"/>
        <v>8.2669453336666428E-5</v>
      </c>
      <c r="AU2005" s="6">
        <f t="shared" si="567"/>
        <v>3</v>
      </c>
      <c r="AV2005" s="6">
        <f t="shared" si="568"/>
        <v>1.4646445042251863E-3</v>
      </c>
      <c r="AW2005" s="7">
        <f t="shared" si="569"/>
        <v>1.6742832327239418E-3</v>
      </c>
      <c r="AX2005" s="5">
        <v>918750</v>
      </c>
      <c r="AY2005" s="6">
        <v>80202</v>
      </c>
      <c r="AZ2005" s="6">
        <v>56954</v>
      </c>
      <c r="BA2005" s="6">
        <f t="shared" si="570"/>
        <v>1.6983783676748688E-3</v>
      </c>
      <c r="BB2005" s="6">
        <f t="shared" si="571"/>
        <v>1.7397133048339811E-4</v>
      </c>
      <c r="BC2005" s="6">
        <f t="shared" si="572"/>
        <v>1.1995831386529274E-4</v>
      </c>
      <c r="BD2005" s="6">
        <f t="shared" si="573"/>
        <v>3</v>
      </c>
      <c r="BE2005" s="6">
        <f t="shared" si="574"/>
        <v>6.641026706745199E-4</v>
      </c>
      <c r="BF2005" s="7">
        <f t="shared" si="575"/>
        <v>7.3167570892448204E-4</v>
      </c>
      <c r="BH2005" t="s">
        <v>3048</v>
      </c>
      <c r="BI2005" t="s">
        <v>3049</v>
      </c>
    </row>
    <row r="2006" spans="1:61" x14ac:dyDescent="0.25">
      <c r="A2006" t="s">
        <v>3050</v>
      </c>
      <c r="B2006" t="s">
        <v>3050</v>
      </c>
      <c r="C2006">
        <f>VLOOKUP(B2006,Annotation!D:E,2,FALSE)</f>
        <v>2868</v>
      </c>
      <c r="D2006" t="str">
        <f>VLOOKUP(B2006,Annotation!D:F,3,FALSE)</f>
        <v>UDP-N-acetylglucosamine 1-carboxyvinyltransferase</v>
      </c>
      <c r="G2006">
        <v>27</v>
      </c>
      <c r="H2006">
        <v>27</v>
      </c>
      <c r="I2006">
        <v>27</v>
      </c>
      <c r="J2006">
        <v>16</v>
      </c>
      <c r="K2006">
        <v>22</v>
      </c>
      <c r="L2006">
        <v>18</v>
      </c>
      <c r="M2006">
        <v>15</v>
      </c>
      <c r="N2006">
        <v>17</v>
      </c>
      <c r="O2006">
        <v>17</v>
      </c>
      <c r="P2006">
        <v>18</v>
      </c>
      <c r="Q2006">
        <v>17</v>
      </c>
      <c r="R2006">
        <v>17</v>
      </c>
      <c r="S2006">
        <v>65.5</v>
      </c>
      <c r="T2006">
        <v>47.789000000000001</v>
      </c>
      <c r="U2006">
        <v>2376000000</v>
      </c>
      <c r="V2006">
        <v>65998000</v>
      </c>
      <c r="W2006">
        <v>426540000</v>
      </c>
      <c r="X2006">
        <v>280030000</v>
      </c>
      <c r="Y2006">
        <v>244770000</v>
      </c>
      <c r="Z2006">
        <v>164320000</v>
      </c>
      <c r="AA2006">
        <v>252930000</v>
      </c>
      <c r="AB2006">
        <v>361800000</v>
      </c>
      <c r="AC2006">
        <v>294130000</v>
      </c>
      <c r="AD2006">
        <v>285530000</v>
      </c>
      <c r="AE2006">
        <v>118800000</v>
      </c>
      <c r="AF2006" s="5">
        <v>3299900</v>
      </c>
      <c r="AG2006" s="6">
        <v>21327000</v>
      </c>
      <c r="AH2006" s="6">
        <v>14001000</v>
      </c>
      <c r="AI2006" s="6">
        <f t="shared" si="558"/>
        <v>1.3037221059645002E-2</v>
      </c>
      <c r="AJ2006" s="6">
        <f t="shared" si="559"/>
        <v>4.3021600232854978E-2</v>
      </c>
      <c r="AK2006" s="6">
        <f t="shared" si="560"/>
        <v>3.2057817101745413E-2</v>
      </c>
      <c r="AL2006" s="6">
        <f t="shared" si="561"/>
        <v>3</v>
      </c>
      <c r="AM2006" s="6">
        <f t="shared" si="562"/>
        <v>2.9372212798081793E-2</v>
      </c>
      <c r="AN2006" s="7">
        <f t="shared" si="563"/>
        <v>1.2387496423345587E-2</v>
      </c>
      <c r="AO2006" s="5">
        <v>12238000</v>
      </c>
      <c r="AP2006" s="6">
        <v>8216000</v>
      </c>
      <c r="AQ2006" s="6">
        <v>12647000</v>
      </c>
      <c r="AR2006" s="6">
        <f t="shared" si="564"/>
        <v>2.3382844861822797E-2</v>
      </c>
      <c r="AS2006" s="6">
        <f t="shared" si="565"/>
        <v>1.7200469107610156E-2</v>
      </c>
      <c r="AT2006" s="6">
        <f t="shared" si="566"/>
        <v>2.9521136671245209E-2</v>
      </c>
      <c r="AU2006" s="6">
        <f t="shared" si="567"/>
        <v>3</v>
      </c>
      <c r="AV2006" s="6">
        <f t="shared" si="568"/>
        <v>2.3368150213559386E-2</v>
      </c>
      <c r="AW2006" s="7">
        <f t="shared" si="569"/>
        <v>5.0299022026886256E-3</v>
      </c>
      <c r="AX2006" s="5">
        <v>18090000</v>
      </c>
      <c r="AY2006" s="6">
        <v>14706000</v>
      </c>
      <c r="AZ2006" s="6">
        <v>14277000</v>
      </c>
      <c r="BA2006" s="6">
        <f t="shared" si="570"/>
        <v>3.3440723451688033E-2</v>
      </c>
      <c r="BB2006" s="6">
        <f t="shared" si="571"/>
        <v>3.1899733000284938E-2</v>
      </c>
      <c r="BC2006" s="6">
        <f t="shared" si="572"/>
        <v>3.0070668382462772E-2</v>
      </c>
      <c r="BD2006" s="6">
        <f t="shared" si="573"/>
        <v>3</v>
      </c>
      <c r="BE2006" s="6">
        <f t="shared" si="574"/>
        <v>3.180370827814525E-2</v>
      </c>
      <c r="BF2006" s="7">
        <f t="shared" si="575"/>
        <v>1.3774937030344213E-3</v>
      </c>
      <c r="BH2006" t="s">
        <v>3051</v>
      </c>
      <c r="BI2006" t="s">
        <v>3052</v>
      </c>
    </row>
    <row r="2007" spans="1:61" x14ac:dyDescent="0.25">
      <c r="A2007" t="s">
        <v>3053</v>
      </c>
      <c r="B2007" t="s">
        <v>3053</v>
      </c>
      <c r="C2007">
        <f>VLOOKUP(B2007,Annotation!D:E,2,FALSE)</f>
        <v>2869</v>
      </c>
      <c r="D2007" t="str">
        <f>VLOOKUP(B2007,Annotation!D:F,3,FALSE)</f>
        <v>nucleotide exchange factor GrpE</v>
      </c>
      <c r="G2007">
        <v>11</v>
      </c>
      <c r="H2007">
        <v>11</v>
      </c>
      <c r="I2007">
        <v>11</v>
      </c>
      <c r="J2007">
        <v>8</v>
      </c>
      <c r="K2007">
        <v>9</v>
      </c>
      <c r="L2007">
        <v>4</v>
      </c>
      <c r="M2007">
        <v>5</v>
      </c>
      <c r="N2007">
        <v>6</v>
      </c>
      <c r="O2007">
        <v>5</v>
      </c>
      <c r="P2007">
        <v>4</v>
      </c>
      <c r="Q2007">
        <v>7</v>
      </c>
      <c r="R2007">
        <v>6</v>
      </c>
      <c r="S2007">
        <v>57.7</v>
      </c>
      <c r="T2007">
        <v>21.088000000000001</v>
      </c>
      <c r="U2007">
        <v>2109800000</v>
      </c>
      <c r="V2007">
        <v>256100000</v>
      </c>
      <c r="W2007">
        <v>781740000</v>
      </c>
      <c r="X2007">
        <v>110820000</v>
      </c>
      <c r="Y2007">
        <v>35330000</v>
      </c>
      <c r="Z2007">
        <v>284320000</v>
      </c>
      <c r="AA2007">
        <v>108780000</v>
      </c>
      <c r="AB2007">
        <v>135240000</v>
      </c>
      <c r="AC2007">
        <v>265340000</v>
      </c>
      <c r="AD2007">
        <v>132140000</v>
      </c>
      <c r="AE2007">
        <v>234420000</v>
      </c>
      <c r="AF2007" s="5">
        <v>28456000</v>
      </c>
      <c r="AG2007" s="6">
        <v>86860000</v>
      </c>
      <c r="AH2007" s="6">
        <v>12313000</v>
      </c>
      <c r="AI2007" s="6">
        <f t="shared" si="558"/>
        <v>0.11242375904520081</v>
      </c>
      <c r="AJ2007" s="6">
        <f t="shared" si="559"/>
        <v>0.17521715179002129</v>
      </c>
      <c r="AK2007" s="6">
        <f t="shared" si="560"/>
        <v>2.8192836366958879E-2</v>
      </c>
      <c r="AL2007" s="6">
        <f t="shared" si="561"/>
        <v>3</v>
      </c>
      <c r="AM2007" s="6">
        <f t="shared" si="562"/>
        <v>0.10527791573406031</v>
      </c>
      <c r="AN2007" s="7">
        <f t="shared" si="563"/>
        <v>6.023473327394846E-2</v>
      </c>
      <c r="AO2007" s="5">
        <v>3925500</v>
      </c>
      <c r="AP2007" s="6">
        <v>31591000</v>
      </c>
      <c r="AQ2007" s="6">
        <v>12087000</v>
      </c>
      <c r="AR2007" s="6">
        <f t="shared" si="564"/>
        <v>7.5003560634977449E-3</v>
      </c>
      <c r="AS2007" s="6">
        <f t="shared" si="565"/>
        <v>6.6136808614716699E-2</v>
      </c>
      <c r="AT2007" s="6">
        <f t="shared" si="566"/>
        <v>2.8213962121083326E-2</v>
      </c>
      <c r="AU2007" s="6">
        <f t="shared" si="567"/>
        <v>3</v>
      </c>
      <c r="AV2007" s="6">
        <f t="shared" si="568"/>
        <v>3.3950375599765929E-2</v>
      </c>
      <c r="AW2007" s="7">
        <f t="shared" si="569"/>
        <v>2.4279459379574968E-2</v>
      </c>
      <c r="AX2007" s="5">
        <v>15027000</v>
      </c>
      <c r="AY2007" s="6">
        <v>29482000</v>
      </c>
      <c r="AZ2007" s="6">
        <v>14682000</v>
      </c>
      <c r="BA2007" s="6">
        <f t="shared" si="570"/>
        <v>2.7778537938558102E-2</v>
      </c>
      <c r="BB2007" s="6">
        <f t="shared" si="571"/>
        <v>6.395130751491912E-2</v>
      </c>
      <c r="BC2007" s="6">
        <f t="shared" si="572"/>
        <v>3.0923692175619411E-2</v>
      </c>
      <c r="BD2007" s="6">
        <f t="shared" si="573"/>
        <v>3</v>
      </c>
      <c r="BE2007" s="6">
        <f t="shared" si="574"/>
        <v>4.0884512543032207E-2</v>
      </c>
      <c r="BF2007" s="7">
        <f t="shared" si="575"/>
        <v>1.6361148523255264E-2</v>
      </c>
      <c r="BH2007">
        <v>2689</v>
      </c>
      <c r="BI2007">
        <v>79</v>
      </c>
    </row>
    <row r="2008" spans="1:61" x14ac:dyDescent="0.25">
      <c r="A2008" t="s">
        <v>3054</v>
      </c>
      <c r="B2008" t="s">
        <v>3054</v>
      </c>
      <c r="C2008">
        <f>VLOOKUP(B2008,Annotation!D:E,2,FALSE)</f>
        <v>2870</v>
      </c>
      <c r="D2008" t="str">
        <f>VLOOKUP(B2008,Annotation!D:F,3,FALSE)</f>
        <v>molecular chaperone DnaJ</v>
      </c>
      <c r="G2008">
        <v>31</v>
      </c>
      <c r="H2008">
        <v>31</v>
      </c>
      <c r="I2008">
        <v>31</v>
      </c>
      <c r="J2008">
        <v>22</v>
      </c>
      <c r="K2008">
        <v>23</v>
      </c>
      <c r="L2008">
        <v>24</v>
      </c>
      <c r="M2008">
        <v>13</v>
      </c>
      <c r="N2008">
        <v>18</v>
      </c>
      <c r="O2008">
        <v>19</v>
      </c>
      <c r="P2008">
        <v>14</v>
      </c>
      <c r="Q2008">
        <v>14</v>
      </c>
      <c r="R2008">
        <v>10</v>
      </c>
      <c r="S2008">
        <v>66.900000000000006</v>
      </c>
      <c r="T2008">
        <v>40.720999999999997</v>
      </c>
      <c r="U2008">
        <v>3966100000</v>
      </c>
      <c r="V2008">
        <v>177110000</v>
      </c>
      <c r="W2008">
        <v>503840000</v>
      </c>
      <c r="X2008">
        <v>825910000</v>
      </c>
      <c r="Y2008">
        <v>200480000</v>
      </c>
      <c r="Z2008">
        <v>532540000</v>
      </c>
      <c r="AA2008">
        <v>432000000</v>
      </c>
      <c r="AB2008">
        <v>486630000</v>
      </c>
      <c r="AC2008">
        <v>703410000</v>
      </c>
      <c r="AD2008">
        <v>104230000</v>
      </c>
      <c r="AE2008">
        <v>220340000</v>
      </c>
      <c r="AF2008" s="5">
        <v>9839600</v>
      </c>
      <c r="AG2008" s="6">
        <v>27991000</v>
      </c>
      <c r="AH2008" s="6">
        <v>45884000</v>
      </c>
      <c r="AI2008" s="6">
        <f t="shared" si="558"/>
        <v>3.8874220533495853E-2</v>
      </c>
      <c r="AJ2008" s="6">
        <f t="shared" si="559"/>
        <v>5.6464463455612311E-2</v>
      </c>
      <c r="AK2008" s="6">
        <f t="shared" si="560"/>
        <v>0.10505970144250314</v>
      </c>
      <c r="AL2008" s="6">
        <f t="shared" si="561"/>
        <v>3</v>
      </c>
      <c r="AM2008" s="6">
        <f t="shared" si="562"/>
        <v>6.67994618105371E-2</v>
      </c>
      <c r="AN2008" s="7">
        <f t="shared" si="563"/>
        <v>2.799093441379864E-2</v>
      </c>
      <c r="AO2008" s="5">
        <v>11138000</v>
      </c>
      <c r="AP2008" s="6">
        <v>29586000</v>
      </c>
      <c r="AQ2008" s="6">
        <v>24000000</v>
      </c>
      <c r="AR2008" s="6">
        <f t="shared" si="564"/>
        <v>2.1281101983247452E-2</v>
      </c>
      <c r="AS2008" s="6">
        <f t="shared" si="565"/>
        <v>6.1939274466620495E-2</v>
      </c>
      <c r="AT2008" s="6">
        <f t="shared" si="566"/>
        <v>5.6021766435509213E-2</v>
      </c>
      <c r="AU2008" s="6">
        <f t="shared" si="567"/>
        <v>3</v>
      </c>
      <c r="AV2008" s="6">
        <f t="shared" si="568"/>
        <v>4.6414047628459056E-2</v>
      </c>
      <c r="AW2008" s="7">
        <f t="shared" si="569"/>
        <v>1.7935122765650579E-2</v>
      </c>
      <c r="AX2008" s="5">
        <v>27035000</v>
      </c>
      <c r="AY2008" s="6">
        <v>39078000</v>
      </c>
      <c r="AZ2008" s="6">
        <v>5790300</v>
      </c>
      <c r="BA2008" s="6">
        <f t="shared" si="570"/>
        <v>4.9976227668125248E-2</v>
      </c>
      <c r="BB2008" s="6">
        <f t="shared" si="571"/>
        <v>8.4766609967709419E-2</v>
      </c>
      <c r="BC2008" s="6">
        <f t="shared" si="572"/>
        <v>1.2195712764234375E-2</v>
      </c>
      <c r="BD2008" s="6">
        <f t="shared" si="573"/>
        <v>3</v>
      </c>
      <c r="BE2008" s="6">
        <f t="shared" si="574"/>
        <v>4.8979516800023014E-2</v>
      </c>
      <c r="BF2008" s="7">
        <f t="shared" si="575"/>
        <v>2.9635326381930064E-2</v>
      </c>
      <c r="BH2008" t="s">
        <v>3055</v>
      </c>
      <c r="BI2008" t="s">
        <v>3056</v>
      </c>
    </row>
    <row r="2009" spans="1:61" x14ac:dyDescent="0.25">
      <c r="A2009" t="s">
        <v>3057</v>
      </c>
      <c r="B2009" t="s">
        <v>3057</v>
      </c>
      <c r="C2009">
        <f>VLOOKUP(B2009,Annotation!D:E,2,FALSE)</f>
        <v>2872</v>
      </c>
      <c r="D2009" t="str">
        <f>VLOOKUP(B2009,Annotation!D:F,3,FALSE)</f>
        <v>aconitate hydratase</v>
      </c>
      <c r="G2009">
        <v>57</v>
      </c>
      <c r="H2009">
        <v>57</v>
      </c>
      <c r="I2009">
        <v>57</v>
      </c>
      <c r="J2009">
        <v>52</v>
      </c>
      <c r="K2009">
        <v>49</v>
      </c>
      <c r="L2009">
        <v>51</v>
      </c>
      <c r="M2009">
        <v>46</v>
      </c>
      <c r="N2009">
        <v>41</v>
      </c>
      <c r="O2009">
        <v>37</v>
      </c>
      <c r="P2009">
        <v>44</v>
      </c>
      <c r="Q2009">
        <v>45</v>
      </c>
      <c r="R2009">
        <v>43</v>
      </c>
      <c r="S2009">
        <v>69</v>
      </c>
      <c r="T2009">
        <v>82.308000000000007</v>
      </c>
      <c r="U2009">
        <v>23582000000</v>
      </c>
      <c r="V2009">
        <v>1668700000</v>
      </c>
      <c r="W2009">
        <v>2355700000</v>
      </c>
      <c r="X2009">
        <v>2670200000</v>
      </c>
      <c r="Y2009">
        <v>3156200000</v>
      </c>
      <c r="Z2009">
        <v>2437200000</v>
      </c>
      <c r="AA2009">
        <v>2263100000</v>
      </c>
      <c r="AB2009">
        <v>2916800000</v>
      </c>
      <c r="AC2009">
        <v>3871500000</v>
      </c>
      <c r="AD2009">
        <v>2242300000</v>
      </c>
      <c r="AE2009">
        <v>620570000</v>
      </c>
      <c r="AF2009" s="5">
        <v>43914000</v>
      </c>
      <c r="AG2009" s="6">
        <v>61993000</v>
      </c>
      <c r="AH2009" s="6">
        <v>70268000</v>
      </c>
      <c r="AI2009" s="6">
        <f t="shared" si="558"/>
        <v>0.17349511367412671</v>
      </c>
      <c r="AJ2009" s="6">
        <f t="shared" si="559"/>
        <v>0.12505453477917094</v>
      </c>
      <c r="AK2009" s="6">
        <f t="shared" si="560"/>
        <v>0.16089127148813989</v>
      </c>
      <c r="AL2009" s="6">
        <f t="shared" si="561"/>
        <v>3</v>
      </c>
      <c r="AM2009" s="6">
        <f t="shared" si="562"/>
        <v>0.15314697331381252</v>
      </c>
      <c r="AN2009" s="7">
        <f t="shared" si="563"/>
        <v>2.051995835894526E-2</v>
      </c>
      <c r="AO2009" s="5">
        <v>83057000</v>
      </c>
      <c r="AP2009" s="6">
        <v>64137000</v>
      </c>
      <c r="AQ2009" s="6">
        <v>59555000</v>
      </c>
      <c r="AR2009" s="6">
        <f t="shared" si="564"/>
        <v>0.15869496205984771</v>
      </c>
      <c r="AS2009" s="6">
        <f t="shared" si="565"/>
        <v>0.13427294147453656</v>
      </c>
      <c r="AT2009" s="6">
        <f t="shared" si="566"/>
        <v>0.13901567916944799</v>
      </c>
      <c r="AU2009" s="6">
        <f t="shared" si="567"/>
        <v>3</v>
      </c>
      <c r="AV2009" s="6">
        <f t="shared" si="568"/>
        <v>0.14399452756794409</v>
      </c>
      <c r="AW2009" s="7">
        <f t="shared" si="569"/>
        <v>1.0573566755475524E-2</v>
      </c>
      <c r="AX2009" s="5">
        <v>76757000</v>
      </c>
      <c r="AY2009" s="6">
        <v>101880000</v>
      </c>
      <c r="AZ2009" s="6">
        <v>59008000</v>
      </c>
      <c r="BA2009" s="6">
        <f t="shared" si="570"/>
        <v>0.14189107849536861</v>
      </c>
      <c r="BB2009" s="6">
        <f t="shared" si="571"/>
        <v>0.2209944783128675</v>
      </c>
      <c r="BC2009" s="6">
        <f t="shared" si="572"/>
        <v>0.12428451354712916</v>
      </c>
      <c r="BD2009" s="6">
        <f t="shared" si="573"/>
        <v>3</v>
      </c>
      <c r="BE2009" s="6">
        <f t="shared" si="574"/>
        <v>0.16239002345178841</v>
      </c>
      <c r="BF2009" s="7">
        <f t="shared" si="575"/>
        <v>4.2058367217414537E-2</v>
      </c>
      <c r="BH2009" t="s">
        <v>3058</v>
      </c>
      <c r="BI2009" t="s">
        <v>3059</v>
      </c>
    </row>
    <row r="2010" spans="1:61" x14ac:dyDescent="0.25">
      <c r="A2010" t="s">
        <v>3060</v>
      </c>
      <c r="B2010" t="s">
        <v>3060</v>
      </c>
      <c r="C2010">
        <f>VLOOKUP(B2010,Annotation!D:E,2,FALSE)</f>
        <v>2874</v>
      </c>
      <c r="D2010" t="str">
        <f>VLOOKUP(B2010,Annotation!D:F,3,FALSE)</f>
        <v>hydroxymethylglutaryl-CoA lyase</v>
      </c>
      <c r="G2010">
        <v>10</v>
      </c>
      <c r="H2010">
        <v>10</v>
      </c>
      <c r="I2010">
        <v>10</v>
      </c>
      <c r="J2010">
        <v>8</v>
      </c>
      <c r="K2010">
        <v>10</v>
      </c>
      <c r="L2010">
        <v>0</v>
      </c>
      <c r="M2010">
        <v>4</v>
      </c>
      <c r="N2010">
        <v>4</v>
      </c>
      <c r="O2010">
        <v>4</v>
      </c>
      <c r="P2010">
        <v>5</v>
      </c>
      <c r="Q2010">
        <v>7</v>
      </c>
      <c r="R2010">
        <v>6</v>
      </c>
      <c r="S2010">
        <v>36</v>
      </c>
      <c r="T2010">
        <v>31.846</v>
      </c>
      <c r="U2010">
        <v>720060000</v>
      </c>
      <c r="V2010">
        <v>97922000</v>
      </c>
      <c r="W2010">
        <v>215930000</v>
      </c>
      <c r="X2010">
        <v>0</v>
      </c>
      <c r="Y2010">
        <v>88677000</v>
      </c>
      <c r="Z2010">
        <v>36370000</v>
      </c>
      <c r="AA2010">
        <v>44030000</v>
      </c>
      <c r="AB2010">
        <v>79809000</v>
      </c>
      <c r="AC2010">
        <v>71419000</v>
      </c>
      <c r="AD2010">
        <v>85902000</v>
      </c>
      <c r="AE2010">
        <v>55389000</v>
      </c>
      <c r="AF2010" s="5">
        <v>7532500</v>
      </c>
      <c r="AG2010" s="6">
        <v>16610000</v>
      </c>
      <c r="AH2010" s="6">
        <v>0</v>
      </c>
      <c r="AI2010" s="6">
        <f t="shared" si="558"/>
        <v>2.9759346535281669E-2</v>
      </c>
      <c r="AJ2010" s="6">
        <f t="shared" si="559"/>
        <v>3.3506296237995094E-2</v>
      </c>
      <c r="AK2010" s="6">
        <f t="shared" si="560"/>
        <v>0</v>
      </c>
      <c r="AL2010" s="6">
        <f t="shared" si="561"/>
        <v>2</v>
      </c>
      <c r="AM2010" s="6">
        <f t="shared" si="562"/>
        <v>3.163282138663838E-2</v>
      </c>
      <c r="AN2010" s="7">
        <f t="shared" si="563"/>
        <v>1.499010868639691E-2</v>
      </c>
      <c r="AO2010" s="5">
        <v>6821300</v>
      </c>
      <c r="AP2010" s="6">
        <v>2797700</v>
      </c>
      <c r="AQ2010" s="6">
        <v>3387000</v>
      </c>
      <c r="AR2010" s="6">
        <f t="shared" si="564"/>
        <v>1.3033289725114548E-2</v>
      </c>
      <c r="AS2010" s="6">
        <f t="shared" si="565"/>
        <v>5.8570779481938806E-3</v>
      </c>
      <c r="AT2010" s="6">
        <f t="shared" si="566"/>
        <v>7.9060717882112382E-3</v>
      </c>
      <c r="AU2010" s="6">
        <f t="shared" si="567"/>
        <v>3</v>
      </c>
      <c r="AV2010" s="6">
        <f t="shared" si="568"/>
        <v>8.9321464871732221E-3</v>
      </c>
      <c r="AW2010" s="7">
        <f t="shared" si="569"/>
        <v>3.0181811114964752E-3</v>
      </c>
      <c r="AX2010" s="5">
        <v>6139100</v>
      </c>
      <c r="AY2010" s="6">
        <v>5493800</v>
      </c>
      <c r="AZ2010" s="6">
        <v>6607900</v>
      </c>
      <c r="BA2010" s="6">
        <f t="shared" si="570"/>
        <v>1.1348587359992149E-2</v>
      </c>
      <c r="BB2010" s="6">
        <f t="shared" si="571"/>
        <v>1.1916955879026615E-2</v>
      </c>
      <c r="BC2010" s="6">
        <f t="shared" si="572"/>
        <v>1.3917767710616778E-2</v>
      </c>
      <c r="BD2010" s="6">
        <f t="shared" si="573"/>
        <v>3</v>
      </c>
      <c r="BE2010" s="6">
        <f t="shared" si="574"/>
        <v>1.2394436983211847E-2</v>
      </c>
      <c r="BF2010" s="7">
        <f t="shared" si="575"/>
        <v>1.1018660148884964E-3</v>
      </c>
      <c r="BH2010" t="s">
        <v>3061</v>
      </c>
      <c r="BI2010" t="s">
        <v>3062</v>
      </c>
    </row>
    <row r="2011" spans="1:61" x14ac:dyDescent="0.25">
      <c r="A2011" t="s">
        <v>3803</v>
      </c>
      <c r="B2011" t="s">
        <v>3803</v>
      </c>
      <c r="C2011">
        <f>VLOOKUP(B2011,Annotation!D:E,2,FALSE)</f>
        <v>2875</v>
      </c>
      <c r="D2011" t="str">
        <f>VLOOKUP(B2011,Annotation!D:F,3,FALSE)</f>
        <v>hypothetical protein</v>
      </c>
      <c r="G2011">
        <v>5</v>
      </c>
      <c r="H2011">
        <v>5</v>
      </c>
      <c r="I2011">
        <v>5</v>
      </c>
      <c r="J2011">
        <v>5</v>
      </c>
      <c r="K2011">
        <v>5</v>
      </c>
      <c r="L2011">
        <v>4</v>
      </c>
      <c r="M2011">
        <v>4</v>
      </c>
      <c r="N2011">
        <v>4</v>
      </c>
      <c r="O2011">
        <v>5</v>
      </c>
      <c r="P2011">
        <v>4</v>
      </c>
      <c r="Q2011">
        <v>5</v>
      </c>
      <c r="R2011">
        <v>4</v>
      </c>
      <c r="S2011">
        <v>12.6</v>
      </c>
      <c r="T2011">
        <v>54.308999999999997</v>
      </c>
      <c r="U2011">
        <v>3989500000</v>
      </c>
      <c r="V2011">
        <v>221670000</v>
      </c>
      <c r="W2011">
        <v>265680000</v>
      </c>
      <c r="X2011">
        <v>132190000</v>
      </c>
      <c r="Y2011">
        <v>596150000</v>
      </c>
      <c r="Z2011">
        <v>514680000</v>
      </c>
      <c r="AA2011">
        <v>683890000</v>
      </c>
      <c r="AB2011">
        <v>488550000</v>
      </c>
      <c r="AC2011">
        <v>684810000</v>
      </c>
      <c r="AD2011">
        <v>401850000</v>
      </c>
      <c r="AE2011">
        <v>664910000</v>
      </c>
      <c r="AF2011" s="5">
        <v>36945000</v>
      </c>
      <c r="AG2011" s="6">
        <v>44279000</v>
      </c>
      <c r="AH2011" s="6">
        <v>22032000</v>
      </c>
      <c r="AI2011" s="6">
        <f t="shared" si="558"/>
        <v>0.14596203886438516</v>
      </c>
      <c r="AJ2011" s="6">
        <f t="shared" si="559"/>
        <v>8.9321209579902749E-2</v>
      </c>
      <c r="AK2011" s="6">
        <f t="shared" si="560"/>
        <v>5.0446241438872573E-2</v>
      </c>
      <c r="AL2011" s="6">
        <f t="shared" si="561"/>
        <v>3</v>
      </c>
      <c r="AM2011" s="6">
        <f t="shared" si="562"/>
        <v>9.5243163294386826E-2</v>
      </c>
      <c r="AN2011" s="7">
        <f t="shared" si="563"/>
        <v>3.9218354897549851E-2</v>
      </c>
      <c r="AO2011" s="5">
        <v>99358000</v>
      </c>
      <c r="AP2011" s="6">
        <v>85779000</v>
      </c>
      <c r="AQ2011" s="6">
        <v>113980000</v>
      </c>
      <c r="AR2011" s="6">
        <f t="shared" si="564"/>
        <v>0.18984088084499018</v>
      </c>
      <c r="AS2011" s="6">
        <f t="shared" si="565"/>
        <v>0.17958118787508418</v>
      </c>
      <c r="AT2011" s="6">
        <f t="shared" si="566"/>
        <v>0.26605670576330587</v>
      </c>
      <c r="AU2011" s="6">
        <f t="shared" si="567"/>
        <v>3</v>
      </c>
      <c r="AV2011" s="6">
        <f t="shared" si="568"/>
        <v>0.21182625816112674</v>
      </c>
      <c r="AW2011" s="7">
        <f t="shared" si="569"/>
        <v>3.857478805566053E-2</v>
      </c>
      <c r="AX2011" s="5">
        <v>81425000</v>
      </c>
      <c r="AY2011" s="6">
        <v>114130000</v>
      </c>
      <c r="AZ2011" s="6">
        <v>66975000</v>
      </c>
      <c r="BA2011" s="6">
        <f t="shared" si="570"/>
        <v>0.15052022703447748</v>
      </c>
      <c r="BB2011" s="6">
        <f t="shared" si="571"/>
        <v>0.24756674332398476</v>
      </c>
      <c r="BC2011" s="6">
        <f t="shared" si="572"/>
        <v>0.1410648606090526</v>
      </c>
      <c r="BD2011" s="6">
        <f t="shared" si="573"/>
        <v>3</v>
      </c>
      <c r="BE2011" s="6">
        <f t="shared" si="574"/>
        <v>0.17971727698917161</v>
      </c>
      <c r="BF2011" s="7">
        <f t="shared" si="575"/>
        <v>4.8131857433505662E-2</v>
      </c>
    </row>
    <row r="2012" spans="1:61" x14ac:dyDescent="0.25">
      <c r="A2012" t="s">
        <v>3063</v>
      </c>
      <c r="B2012" t="s">
        <v>3063</v>
      </c>
      <c r="C2012">
        <f>VLOOKUP(B2012,Annotation!D:E,2,FALSE)</f>
        <v>2876</v>
      </c>
      <c r="D2012" t="str">
        <f>VLOOKUP(B2012,Annotation!D:F,3,FALSE)</f>
        <v>hypothetical protein</v>
      </c>
      <c r="G2012">
        <v>2</v>
      </c>
      <c r="H2012">
        <v>2</v>
      </c>
      <c r="I2012">
        <v>2</v>
      </c>
      <c r="J2012">
        <v>0</v>
      </c>
      <c r="K2012">
        <v>0</v>
      </c>
      <c r="L2012">
        <v>0</v>
      </c>
      <c r="M2012">
        <v>1</v>
      </c>
      <c r="N2012">
        <v>1</v>
      </c>
      <c r="O2012">
        <v>1</v>
      </c>
      <c r="P2012">
        <v>1</v>
      </c>
      <c r="Q2012">
        <v>1</v>
      </c>
      <c r="R2012">
        <v>0</v>
      </c>
      <c r="S2012">
        <v>5.2</v>
      </c>
      <c r="T2012">
        <v>38.747</v>
      </c>
      <c r="U2012">
        <v>2614700</v>
      </c>
      <c r="V2012">
        <v>0</v>
      </c>
      <c r="W2012">
        <v>0</v>
      </c>
      <c r="X2012">
        <v>0</v>
      </c>
      <c r="Y2012">
        <v>1088500</v>
      </c>
      <c r="Z2012">
        <v>321960</v>
      </c>
      <c r="AA2012">
        <v>959190</v>
      </c>
      <c r="AB2012">
        <v>164690</v>
      </c>
      <c r="AC2012">
        <v>80401</v>
      </c>
      <c r="AD2012">
        <v>0</v>
      </c>
      <c r="AE2012">
        <v>163420</v>
      </c>
      <c r="AF2012" s="5">
        <v>0</v>
      </c>
      <c r="AG2012" s="6">
        <v>0</v>
      </c>
      <c r="AH2012" s="6">
        <v>0</v>
      </c>
      <c r="AI2012" s="6">
        <f t="shared" si="558"/>
        <v>0</v>
      </c>
      <c r="AJ2012" s="6">
        <f t="shared" si="559"/>
        <v>0</v>
      </c>
      <c r="AK2012" s="6">
        <f t="shared" si="560"/>
        <v>0</v>
      </c>
      <c r="AL2012" s="6">
        <f t="shared" si="561"/>
        <v>0</v>
      </c>
      <c r="AM2012" s="6">
        <f t="shared" si="562"/>
        <v>0</v>
      </c>
      <c r="AN2012" s="7">
        <f t="shared" si="563"/>
        <v>0</v>
      </c>
      <c r="AO2012" s="5">
        <v>68030</v>
      </c>
      <c r="AP2012" s="6">
        <v>20122</v>
      </c>
      <c r="AQ2012" s="6">
        <v>59949</v>
      </c>
      <c r="AR2012" s="6">
        <f t="shared" si="564"/>
        <v>1.2998324366316432E-4</v>
      </c>
      <c r="AS2012" s="6">
        <f t="shared" si="565"/>
        <v>4.2126075874310066E-5</v>
      </c>
      <c r="AT2012" s="6">
        <f t="shared" si="566"/>
        <v>1.3993536983509757E-4</v>
      </c>
      <c r="AU2012" s="6">
        <f t="shared" si="567"/>
        <v>3</v>
      </c>
      <c r="AV2012" s="6">
        <f t="shared" si="568"/>
        <v>1.0401489645752399E-4</v>
      </c>
      <c r="AW2012" s="7">
        <f t="shared" si="569"/>
        <v>4.3950205071356622E-5</v>
      </c>
      <c r="AX2012" s="5">
        <v>10293</v>
      </c>
      <c r="AY2012" s="6">
        <v>5025.1000000000004</v>
      </c>
      <c r="AZ2012" s="6">
        <v>0</v>
      </c>
      <c r="BA2012" s="6">
        <f t="shared" si="570"/>
        <v>1.9027383443240734E-5</v>
      </c>
      <c r="BB2012" s="6">
        <f t="shared" si="571"/>
        <v>1.0900268482233908E-5</v>
      </c>
      <c r="BC2012" s="6">
        <f t="shared" si="572"/>
        <v>0</v>
      </c>
      <c r="BD2012" s="6">
        <f t="shared" si="573"/>
        <v>2</v>
      </c>
      <c r="BE2012" s="6">
        <f t="shared" si="574"/>
        <v>1.4963825962737322E-5</v>
      </c>
      <c r="BF2012" s="7">
        <f t="shared" si="575"/>
        <v>7.795348835971318E-6</v>
      </c>
    </row>
    <row r="2013" spans="1:61" x14ac:dyDescent="0.25">
      <c r="A2013" t="s">
        <v>3064</v>
      </c>
      <c r="B2013" t="s">
        <v>3064</v>
      </c>
      <c r="C2013">
        <f>VLOOKUP(B2013,Annotation!D:E,2,FALSE)</f>
        <v>2877</v>
      </c>
      <c r="D2013" t="str">
        <f>VLOOKUP(B2013,Annotation!D:F,3,FALSE)</f>
        <v>bifunctional metallophosphatase/5'-nucleotidase</v>
      </c>
      <c r="G2013">
        <v>9</v>
      </c>
      <c r="H2013">
        <v>9</v>
      </c>
      <c r="I2013">
        <v>9</v>
      </c>
      <c r="J2013">
        <v>3</v>
      </c>
      <c r="K2013">
        <v>5</v>
      </c>
      <c r="L2013">
        <v>4</v>
      </c>
      <c r="M2013">
        <v>3</v>
      </c>
      <c r="N2013">
        <v>4</v>
      </c>
      <c r="O2013">
        <v>1</v>
      </c>
      <c r="P2013">
        <v>3</v>
      </c>
      <c r="Q2013">
        <v>2</v>
      </c>
      <c r="R2013">
        <v>2</v>
      </c>
      <c r="S2013">
        <v>20</v>
      </c>
      <c r="T2013">
        <v>55.892000000000003</v>
      </c>
      <c r="U2013">
        <v>39018000</v>
      </c>
      <c r="V2013">
        <v>1648900</v>
      </c>
      <c r="W2013">
        <v>5680900</v>
      </c>
      <c r="X2013">
        <v>13260000</v>
      </c>
      <c r="Y2013">
        <v>6841100</v>
      </c>
      <c r="Z2013">
        <v>5511000</v>
      </c>
      <c r="AA2013">
        <v>4008400</v>
      </c>
      <c r="AB2013">
        <v>1070900</v>
      </c>
      <c r="AC2013">
        <v>644740</v>
      </c>
      <c r="AD2013">
        <v>351560</v>
      </c>
      <c r="AE2013">
        <v>1258600</v>
      </c>
      <c r="AF2013" s="5">
        <v>53190</v>
      </c>
      <c r="AG2013" s="6">
        <v>183260</v>
      </c>
      <c r="AH2013" s="6">
        <v>427750</v>
      </c>
      <c r="AI2013" s="6">
        <f t="shared" si="558"/>
        <v>2.1014266740280546E-4</v>
      </c>
      <c r="AJ2013" s="6">
        <f t="shared" si="559"/>
        <v>3.6967873862582665E-4</v>
      </c>
      <c r="AK2013" s="6">
        <f t="shared" si="560"/>
        <v>9.7941084674463253E-4</v>
      </c>
      <c r="AL2013" s="6">
        <f t="shared" si="561"/>
        <v>3</v>
      </c>
      <c r="AM2013" s="6">
        <f t="shared" si="562"/>
        <v>5.197440842577549E-4</v>
      </c>
      <c r="AN2013" s="7">
        <f t="shared" si="563"/>
        <v>3.3149468462977897E-4</v>
      </c>
      <c r="AO2013" s="5">
        <v>220680</v>
      </c>
      <c r="AP2013" s="6">
        <v>177770</v>
      </c>
      <c r="AQ2013" s="6">
        <v>129300</v>
      </c>
      <c r="AR2013" s="6">
        <f t="shared" si="564"/>
        <v>4.2164783494909753E-4</v>
      </c>
      <c r="AS2013" s="6">
        <f t="shared" si="565"/>
        <v>3.7216740424292322E-4</v>
      </c>
      <c r="AT2013" s="6">
        <f t="shared" si="566"/>
        <v>3.0181726667130587E-4</v>
      </c>
      <c r="AU2013" s="6">
        <f t="shared" si="567"/>
        <v>3</v>
      </c>
      <c r="AV2013" s="6">
        <f t="shared" si="568"/>
        <v>3.6521083528777556E-4</v>
      </c>
      <c r="AW2013" s="7">
        <f t="shared" si="569"/>
        <v>4.9167310699728232E-5</v>
      </c>
      <c r="AX2013" s="5">
        <v>34546</v>
      </c>
      <c r="AY2013" s="6">
        <v>20798</v>
      </c>
      <c r="AZ2013" s="6">
        <v>11341</v>
      </c>
      <c r="BA2013" s="6">
        <f t="shared" si="570"/>
        <v>6.3860875199669141E-5</v>
      </c>
      <c r="BB2013" s="6">
        <f t="shared" si="571"/>
        <v>4.5114283077650359E-5</v>
      </c>
      <c r="BC2013" s="6">
        <f t="shared" si="572"/>
        <v>2.3886772439974103E-5</v>
      </c>
      <c r="BD2013" s="6">
        <f t="shared" si="573"/>
        <v>3</v>
      </c>
      <c r="BE2013" s="6">
        <f t="shared" si="574"/>
        <v>4.4287310239097871E-5</v>
      </c>
      <c r="BF2013" s="7">
        <f t="shared" si="575"/>
        <v>1.6329832330583236E-5</v>
      </c>
    </row>
    <row r="2014" spans="1:61" x14ac:dyDescent="0.25">
      <c r="A2014" t="s">
        <v>3065</v>
      </c>
      <c r="B2014" t="s">
        <v>3065</v>
      </c>
      <c r="C2014">
        <f>VLOOKUP(B2014,Annotation!D:E,2,FALSE)</f>
        <v>2878</v>
      </c>
      <c r="D2014" t="str">
        <f>VLOOKUP(B2014,Annotation!D:F,3,FALSE)</f>
        <v>DEAD/DEAH box helicase</v>
      </c>
      <c r="G2014">
        <v>41</v>
      </c>
      <c r="H2014">
        <v>41</v>
      </c>
      <c r="I2014">
        <v>41</v>
      </c>
      <c r="J2014">
        <v>28</v>
      </c>
      <c r="K2014">
        <v>36</v>
      </c>
      <c r="L2014">
        <v>34</v>
      </c>
      <c r="M2014">
        <v>15</v>
      </c>
      <c r="N2014">
        <v>18</v>
      </c>
      <c r="O2014">
        <v>12</v>
      </c>
      <c r="P2014">
        <v>5</v>
      </c>
      <c r="Q2014">
        <v>4</v>
      </c>
      <c r="R2014">
        <v>8</v>
      </c>
      <c r="S2014">
        <v>72.099999999999994</v>
      </c>
      <c r="T2014">
        <v>67.588999999999999</v>
      </c>
      <c r="U2014">
        <v>2439200000</v>
      </c>
      <c r="V2014">
        <v>353860000</v>
      </c>
      <c r="W2014">
        <v>768000000</v>
      </c>
      <c r="X2014">
        <v>998540000</v>
      </c>
      <c r="Y2014">
        <v>69717000</v>
      </c>
      <c r="Z2014">
        <v>219870000</v>
      </c>
      <c r="AA2014">
        <v>15296000</v>
      </c>
      <c r="AB2014">
        <v>6096800</v>
      </c>
      <c r="AC2014">
        <v>3742600</v>
      </c>
      <c r="AD2014">
        <v>4032100</v>
      </c>
      <c r="AE2014">
        <v>71740000</v>
      </c>
      <c r="AF2014" s="5">
        <v>10408000</v>
      </c>
      <c r="AG2014" s="6">
        <v>22588000</v>
      </c>
      <c r="AH2014" s="6">
        <v>29369000</v>
      </c>
      <c r="AI2014" s="6">
        <f t="shared" si="558"/>
        <v>4.1119851143605925E-2</v>
      </c>
      <c r="AJ2014" s="6">
        <f t="shared" si="559"/>
        <v>4.5565335305468579E-2</v>
      </c>
      <c r="AK2014" s="6">
        <f t="shared" si="560"/>
        <v>6.7245627488119492E-2</v>
      </c>
      <c r="AL2014" s="6">
        <f t="shared" si="561"/>
        <v>3</v>
      </c>
      <c r="AM2014" s="6">
        <f t="shared" si="562"/>
        <v>5.1310271312397994E-2</v>
      </c>
      <c r="AN2014" s="7">
        <f t="shared" si="563"/>
        <v>1.141321645268244E-2</v>
      </c>
      <c r="AO2014" s="5">
        <v>2050500</v>
      </c>
      <c r="AP2014" s="6">
        <v>6466900</v>
      </c>
      <c r="AQ2014" s="6">
        <v>449880</v>
      </c>
      <c r="AR2014" s="6">
        <f t="shared" si="564"/>
        <v>3.9178397931988601E-3</v>
      </c>
      <c r="AS2014" s="6">
        <f t="shared" si="565"/>
        <v>1.3538670115871969E-2</v>
      </c>
      <c r="AT2014" s="6">
        <f t="shared" si="566"/>
        <v>1.0501280118336202E-3</v>
      </c>
      <c r="AU2014" s="6">
        <f t="shared" si="567"/>
        <v>3</v>
      </c>
      <c r="AV2014" s="6">
        <f t="shared" si="568"/>
        <v>6.1688793069681501E-3</v>
      </c>
      <c r="AW2014" s="7">
        <f t="shared" si="569"/>
        <v>5.3411175572469641E-3</v>
      </c>
      <c r="AX2014" s="5">
        <v>179320</v>
      </c>
      <c r="AY2014" s="6">
        <v>110080</v>
      </c>
      <c r="AZ2014" s="6">
        <v>118590</v>
      </c>
      <c r="BA2014" s="6">
        <f t="shared" si="570"/>
        <v>3.3148648586825305E-4</v>
      </c>
      <c r="BB2014" s="6">
        <f t="shared" si="571"/>
        <v>2.3878162713663578E-4</v>
      </c>
      <c r="BC2014" s="6">
        <f t="shared" si="572"/>
        <v>2.4977800402579389E-4</v>
      </c>
      <c r="BD2014" s="6">
        <f t="shared" si="573"/>
        <v>3</v>
      </c>
      <c r="BE2014" s="6">
        <f t="shared" si="574"/>
        <v>2.7334870567689422E-4</v>
      </c>
      <c r="BF2014" s="7">
        <f t="shared" si="575"/>
        <v>4.1354009804420551E-5</v>
      </c>
      <c r="BH2014" t="s">
        <v>3066</v>
      </c>
      <c r="BI2014" t="s">
        <v>3067</v>
      </c>
    </row>
    <row r="2015" spans="1:61" x14ac:dyDescent="0.25">
      <c r="A2015" t="s">
        <v>3068</v>
      </c>
      <c r="B2015" t="s">
        <v>3068</v>
      </c>
      <c r="C2015">
        <f>VLOOKUP(B2015,Annotation!D:E,2,FALSE)</f>
        <v>2879</v>
      </c>
      <c r="D2015" t="str">
        <f>VLOOKUP(B2015,Annotation!D:F,3,FALSE)</f>
        <v>hypothetical protein</v>
      </c>
      <c r="G2015">
        <v>11</v>
      </c>
      <c r="H2015">
        <v>11</v>
      </c>
      <c r="I2015">
        <v>11</v>
      </c>
      <c r="J2015">
        <v>2</v>
      </c>
      <c r="K2015">
        <v>7</v>
      </c>
      <c r="L2015">
        <v>9</v>
      </c>
      <c r="M2015">
        <v>3</v>
      </c>
      <c r="N2015">
        <v>2</v>
      </c>
      <c r="O2015">
        <v>1</v>
      </c>
      <c r="P2015">
        <v>2</v>
      </c>
      <c r="Q2015">
        <v>2</v>
      </c>
      <c r="R2015">
        <v>3</v>
      </c>
      <c r="S2015">
        <v>27.6</v>
      </c>
      <c r="T2015">
        <v>53.777999999999999</v>
      </c>
      <c r="U2015">
        <v>72800000</v>
      </c>
      <c r="V2015">
        <v>1930200</v>
      </c>
      <c r="W2015">
        <v>17774000</v>
      </c>
      <c r="X2015">
        <v>25331000</v>
      </c>
      <c r="Y2015">
        <v>16842000</v>
      </c>
      <c r="Z2015">
        <v>2981400</v>
      </c>
      <c r="AA2015">
        <v>1026500</v>
      </c>
      <c r="AB2015">
        <v>2564000</v>
      </c>
      <c r="AC2015">
        <v>2834200</v>
      </c>
      <c r="AD2015">
        <v>1516600</v>
      </c>
      <c r="AE2015">
        <v>3466700</v>
      </c>
      <c r="AF2015" s="5">
        <v>91912</v>
      </c>
      <c r="AG2015" s="6">
        <v>846370</v>
      </c>
      <c r="AH2015" s="6">
        <v>1206200</v>
      </c>
      <c r="AI2015" s="6">
        <f t="shared" si="558"/>
        <v>3.6312526501836164E-4</v>
      </c>
      <c r="AJ2015" s="6">
        <f t="shared" si="559"/>
        <v>1.7073283532180556E-3</v>
      </c>
      <c r="AK2015" s="6">
        <f t="shared" si="560"/>
        <v>2.7618126553907089E-3</v>
      </c>
      <c r="AL2015" s="6">
        <f t="shared" si="561"/>
        <v>3</v>
      </c>
      <c r="AM2015" s="6">
        <f t="shared" si="562"/>
        <v>1.6107554245423754E-3</v>
      </c>
      <c r="AN2015" s="7">
        <f t="shared" si="563"/>
        <v>9.8163810273018434E-4</v>
      </c>
      <c r="AO2015" s="5">
        <v>802020</v>
      </c>
      <c r="AP2015" s="6">
        <v>141970</v>
      </c>
      <c r="AQ2015" s="6">
        <v>48882</v>
      </c>
      <c r="AR2015" s="6">
        <f t="shared" si="564"/>
        <v>1.5323998395227259E-3</v>
      </c>
      <c r="AS2015" s="6">
        <f t="shared" si="565"/>
        <v>2.972189142170659E-4</v>
      </c>
      <c r="AT2015" s="6">
        <f t="shared" si="566"/>
        <v>1.1410233278752338E-4</v>
      </c>
      <c r="AU2015" s="6">
        <f t="shared" si="567"/>
        <v>3</v>
      </c>
      <c r="AV2015" s="6">
        <f t="shared" si="568"/>
        <v>6.479070288424384E-4</v>
      </c>
      <c r="AW2015" s="7">
        <f t="shared" si="569"/>
        <v>6.2988283021921186E-4</v>
      </c>
      <c r="AX2015" s="5">
        <v>122090</v>
      </c>
      <c r="AY2015" s="6">
        <v>134960</v>
      </c>
      <c r="AZ2015" s="6">
        <v>72218</v>
      </c>
      <c r="BA2015" s="6">
        <f t="shared" si="570"/>
        <v>2.2569253323474799E-4</v>
      </c>
      <c r="BB2015" s="6">
        <f t="shared" si="571"/>
        <v>2.9275043966533765E-4</v>
      </c>
      <c r="BC2015" s="6">
        <f t="shared" si="572"/>
        <v>1.5210783282515209E-4</v>
      </c>
      <c r="BD2015" s="6">
        <f t="shared" si="573"/>
        <v>3</v>
      </c>
      <c r="BE2015" s="6">
        <f t="shared" si="574"/>
        <v>2.2351693524174591E-4</v>
      </c>
      <c r="BF2015" s="7">
        <f t="shared" si="575"/>
        <v>5.7437709069165348E-5</v>
      </c>
    </row>
    <row r="2016" spans="1:61" x14ac:dyDescent="0.25">
      <c r="A2016" t="s">
        <v>3069</v>
      </c>
      <c r="B2016" t="s">
        <v>3069</v>
      </c>
      <c r="C2016">
        <f>VLOOKUP(B2016,Annotation!D:E,2,FALSE)</f>
        <v>2880</v>
      </c>
      <c r="D2016" t="str">
        <f>VLOOKUP(B2016,Annotation!D:F,3,FALSE)</f>
        <v>ATP-binding cassette domain-containing protein</v>
      </c>
      <c r="G2016">
        <v>34</v>
      </c>
      <c r="H2016">
        <v>34</v>
      </c>
      <c r="I2016">
        <v>34</v>
      </c>
      <c r="J2016">
        <v>25</v>
      </c>
      <c r="K2016">
        <v>31</v>
      </c>
      <c r="L2016">
        <v>29</v>
      </c>
      <c r="M2016">
        <v>19</v>
      </c>
      <c r="N2016">
        <v>19</v>
      </c>
      <c r="O2016">
        <v>14</v>
      </c>
      <c r="P2016">
        <v>17</v>
      </c>
      <c r="Q2016">
        <v>17</v>
      </c>
      <c r="R2016">
        <v>15</v>
      </c>
      <c r="S2016">
        <v>62.2</v>
      </c>
      <c r="T2016">
        <v>61.192999999999998</v>
      </c>
      <c r="U2016">
        <v>1875200000</v>
      </c>
      <c r="V2016">
        <v>99665000</v>
      </c>
      <c r="W2016">
        <v>482700000</v>
      </c>
      <c r="X2016">
        <v>533450000</v>
      </c>
      <c r="Y2016">
        <v>126030000</v>
      </c>
      <c r="Z2016">
        <v>285960000</v>
      </c>
      <c r="AA2016">
        <v>131840000</v>
      </c>
      <c r="AB2016">
        <v>136520000</v>
      </c>
      <c r="AC2016">
        <v>60853000</v>
      </c>
      <c r="AD2016">
        <v>18152000</v>
      </c>
      <c r="AE2016">
        <v>81529000</v>
      </c>
      <c r="AF2016" s="5">
        <v>4333300</v>
      </c>
      <c r="AG2016" s="6">
        <v>20987000</v>
      </c>
      <c r="AH2016" s="6">
        <v>23194000</v>
      </c>
      <c r="AI2016" s="6">
        <f t="shared" si="558"/>
        <v>1.7119970307512257E-2</v>
      </c>
      <c r="AJ2016" s="6">
        <f t="shared" si="559"/>
        <v>4.2335739864346952E-2</v>
      </c>
      <c r="AK2016" s="6">
        <f t="shared" si="560"/>
        <v>5.310685021483344E-2</v>
      </c>
      <c r="AL2016" s="6">
        <f t="shared" si="561"/>
        <v>3</v>
      </c>
      <c r="AM2016" s="6">
        <f t="shared" si="562"/>
        <v>3.7520853462230885E-2</v>
      </c>
      <c r="AN2016" s="7">
        <f t="shared" si="563"/>
        <v>1.5080920167879921E-2</v>
      </c>
      <c r="AO2016" s="5">
        <v>5479600</v>
      </c>
      <c r="AP2016" s="6">
        <v>12433000</v>
      </c>
      <c r="AQ2016" s="6">
        <v>5732300</v>
      </c>
      <c r="AR2016" s="6">
        <f t="shared" si="564"/>
        <v>1.0469736615855875E-2</v>
      </c>
      <c r="AS2016" s="6">
        <f t="shared" si="565"/>
        <v>2.6028898784678317E-2</v>
      </c>
      <c r="AT2016" s="6">
        <f t="shared" si="566"/>
        <v>1.3380565489094562E-2</v>
      </c>
      <c r="AU2016" s="6">
        <f t="shared" si="567"/>
        <v>3</v>
      </c>
      <c r="AV2016" s="6">
        <f t="shared" si="568"/>
        <v>1.6626400296542918E-2</v>
      </c>
      <c r="AW2016" s="7">
        <f t="shared" si="569"/>
        <v>6.7539353736352052E-3</v>
      </c>
      <c r="AX2016" s="5">
        <v>5935400</v>
      </c>
      <c r="AY2016" s="6">
        <v>2645800</v>
      </c>
      <c r="AZ2016" s="6">
        <v>789230</v>
      </c>
      <c r="BA2016" s="6">
        <f t="shared" si="570"/>
        <v>1.0972032613330521E-2</v>
      </c>
      <c r="BB2016" s="6">
        <f t="shared" si="571"/>
        <v>5.7391754095031883E-3</v>
      </c>
      <c r="BC2016" s="6">
        <f t="shared" si="572"/>
        <v>1.6623011562296765E-3</v>
      </c>
      <c r="BD2016" s="6">
        <f t="shared" si="573"/>
        <v>3</v>
      </c>
      <c r="BE2016" s="6">
        <f t="shared" si="574"/>
        <v>6.1245030596877954E-3</v>
      </c>
      <c r="BF2016" s="7">
        <f t="shared" si="575"/>
        <v>3.8104359330073901E-3</v>
      </c>
      <c r="BH2016" t="s">
        <v>3070</v>
      </c>
      <c r="BI2016" t="s">
        <v>3071</v>
      </c>
    </row>
    <row r="2017" spans="1:61" x14ac:dyDescent="0.25">
      <c r="A2017" t="s">
        <v>3072</v>
      </c>
      <c r="B2017" t="s">
        <v>3072</v>
      </c>
      <c r="C2017">
        <f>VLOOKUP(B2017,Annotation!D:E,2,FALSE)</f>
        <v>2881</v>
      </c>
      <c r="D2017" t="str">
        <f>VLOOKUP(B2017,Annotation!D:F,3,FALSE)</f>
        <v>hydrogen peroxide-inducible genes activator</v>
      </c>
      <c r="E2017" t="str">
        <f>VLOOKUP(B2017,Annotation!I:O,7,FALSE)</f>
        <v>OCS|LysR</v>
      </c>
      <c r="G2017">
        <v>21</v>
      </c>
      <c r="H2017">
        <v>21</v>
      </c>
      <c r="I2017">
        <v>21</v>
      </c>
      <c r="J2017">
        <v>19</v>
      </c>
      <c r="K2017">
        <v>19</v>
      </c>
      <c r="L2017">
        <v>3</v>
      </c>
      <c r="M2017">
        <v>7</v>
      </c>
      <c r="N2017">
        <v>5</v>
      </c>
      <c r="O2017">
        <v>7</v>
      </c>
      <c r="P2017">
        <v>6</v>
      </c>
      <c r="Q2017">
        <v>7</v>
      </c>
      <c r="R2017">
        <v>7</v>
      </c>
      <c r="S2017">
        <v>56.2</v>
      </c>
      <c r="T2017">
        <v>35.616999999999997</v>
      </c>
      <c r="U2017">
        <v>576060000</v>
      </c>
      <c r="V2017">
        <v>47962000</v>
      </c>
      <c r="W2017">
        <v>223130000</v>
      </c>
      <c r="X2017">
        <v>7230800</v>
      </c>
      <c r="Y2017">
        <v>70988000</v>
      </c>
      <c r="Z2017">
        <v>1915600</v>
      </c>
      <c r="AA2017">
        <v>70422000</v>
      </c>
      <c r="AB2017">
        <v>61453000</v>
      </c>
      <c r="AC2017">
        <v>64875000</v>
      </c>
      <c r="AD2017">
        <v>28085000</v>
      </c>
      <c r="AE2017">
        <v>28803000</v>
      </c>
      <c r="AF2017" s="5">
        <v>2398100</v>
      </c>
      <c r="AG2017" s="6">
        <v>11156000</v>
      </c>
      <c r="AH2017" s="6">
        <v>361540</v>
      </c>
      <c r="AI2017" s="6">
        <f t="shared" si="558"/>
        <v>9.47439614022688E-3</v>
      </c>
      <c r="AJ2017" s="6">
        <f t="shared" si="559"/>
        <v>2.2504289032575151E-2</v>
      </c>
      <c r="AK2017" s="6">
        <f t="shared" si="560"/>
        <v>8.2781109884758487E-4</v>
      </c>
      <c r="AL2017" s="6">
        <f t="shared" si="561"/>
        <v>3</v>
      </c>
      <c r="AM2017" s="6">
        <f t="shared" si="562"/>
        <v>1.093549875721654E-2</v>
      </c>
      <c r="AN2017" s="7">
        <f t="shared" si="563"/>
        <v>8.9094908027292259E-3</v>
      </c>
      <c r="AO2017" s="5">
        <v>3549400</v>
      </c>
      <c r="AP2017" s="6">
        <v>95781</v>
      </c>
      <c r="AQ2017" s="6">
        <v>3521100</v>
      </c>
      <c r="AR2017" s="6">
        <f t="shared" si="564"/>
        <v>6.7817510665593925E-3</v>
      </c>
      <c r="AS2017" s="6">
        <f t="shared" si="565"/>
        <v>2.0052070735102341E-4</v>
      </c>
      <c r="AT2017" s="6">
        <f t="shared" si="566"/>
        <v>8.2190934081696459E-3</v>
      </c>
      <c r="AU2017" s="6">
        <f t="shared" si="567"/>
        <v>3</v>
      </c>
      <c r="AV2017" s="6">
        <f t="shared" si="568"/>
        <v>5.0671217273600203E-3</v>
      </c>
      <c r="AW2017" s="7">
        <f t="shared" si="569"/>
        <v>3.4908778616761409E-3</v>
      </c>
      <c r="AX2017" s="5">
        <v>3072700</v>
      </c>
      <c r="AY2017" s="6">
        <v>3243800</v>
      </c>
      <c r="AZ2017" s="6">
        <v>1404200</v>
      </c>
      <c r="BA2017" s="6">
        <f t="shared" si="570"/>
        <v>5.6801166915423883E-3</v>
      </c>
      <c r="BB2017" s="6">
        <f t="shared" si="571"/>
        <v>7.0363357749438516E-3</v>
      </c>
      <c r="BC2017" s="6">
        <f t="shared" si="572"/>
        <v>2.957570395927311E-3</v>
      </c>
      <c r="BD2017" s="6">
        <f t="shared" si="573"/>
        <v>3</v>
      </c>
      <c r="BE2017" s="6">
        <f t="shared" si="574"/>
        <v>5.2246742874711835E-3</v>
      </c>
      <c r="BF2017" s="7">
        <f t="shared" si="575"/>
        <v>1.6960056194552354E-3</v>
      </c>
      <c r="BH2017" t="s">
        <v>3073</v>
      </c>
      <c r="BI2017" t="s">
        <v>3074</v>
      </c>
    </row>
    <row r="2018" spans="1:61" x14ac:dyDescent="0.25">
      <c r="A2018" t="s">
        <v>3075</v>
      </c>
      <c r="B2018" t="s">
        <v>3075</v>
      </c>
      <c r="C2018">
        <f>VLOOKUP(B2018,Annotation!D:E,2,FALSE)</f>
        <v>2882</v>
      </c>
      <c r="D2018" t="str">
        <f>VLOOKUP(B2018,Annotation!D:F,3,FALSE)</f>
        <v>DNA starvation/stationary phase protection protein</v>
      </c>
      <c r="G2018">
        <v>4</v>
      </c>
      <c r="H2018">
        <v>4</v>
      </c>
      <c r="I2018">
        <v>4</v>
      </c>
      <c r="J2018">
        <v>4</v>
      </c>
      <c r="K2018">
        <v>3</v>
      </c>
      <c r="L2018">
        <v>2</v>
      </c>
      <c r="M2018">
        <v>1</v>
      </c>
      <c r="N2018">
        <v>1</v>
      </c>
      <c r="O2018">
        <v>1</v>
      </c>
      <c r="P2018">
        <v>1</v>
      </c>
      <c r="Q2018">
        <v>0</v>
      </c>
      <c r="R2018">
        <v>1</v>
      </c>
      <c r="S2018">
        <v>38.200000000000003</v>
      </c>
      <c r="T2018">
        <v>17.850000000000001</v>
      </c>
      <c r="U2018">
        <v>110290000</v>
      </c>
      <c r="V2018">
        <v>26907000</v>
      </c>
      <c r="W2018">
        <v>34391000</v>
      </c>
      <c r="X2018">
        <v>20395000</v>
      </c>
      <c r="Y2018">
        <v>5956100</v>
      </c>
      <c r="Z2018">
        <v>8067600</v>
      </c>
      <c r="AA2018">
        <v>5444300</v>
      </c>
      <c r="AB2018">
        <v>7181300</v>
      </c>
      <c r="AC2018">
        <v>0</v>
      </c>
      <c r="AD2018">
        <v>1950600</v>
      </c>
      <c r="AE2018">
        <v>9191100</v>
      </c>
      <c r="AF2018" s="5">
        <v>2242200</v>
      </c>
      <c r="AG2018" s="6">
        <v>2866000</v>
      </c>
      <c r="AH2018" s="6">
        <v>1699600</v>
      </c>
      <c r="AI2018" s="6">
        <f t="shared" si="558"/>
        <v>8.8584675474820528E-3</v>
      </c>
      <c r="AJ2018" s="6">
        <f t="shared" si="559"/>
        <v>5.7813994592470757E-3</v>
      </c>
      <c r="AK2018" s="6">
        <f t="shared" si="560"/>
        <v>3.8915410289355403E-3</v>
      </c>
      <c r="AL2018" s="6">
        <f t="shared" si="561"/>
        <v>3</v>
      </c>
      <c r="AM2018" s="6">
        <f t="shared" si="562"/>
        <v>6.1771360118882228E-3</v>
      </c>
      <c r="AN2018" s="7">
        <f t="shared" si="563"/>
        <v>2.0469563298521E-3</v>
      </c>
      <c r="AO2018" s="5">
        <v>496340</v>
      </c>
      <c r="AP2018" s="6">
        <v>672300</v>
      </c>
      <c r="AQ2018" s="6">
        <v>453690</v>
      </c>
      <c r="AR2018" s="6">
        <f t="shared" si="564"/>
        <v>9.4834460032007907E-4</v>
      </c>
      <c r="AS2018" s="6">
        <f t="shared" si="565"/>
        <v>1.4074823978878174E-3</v>
      </c>
      <c r="AT2018" s="6">
        <f t="shared" si="566"/>
        <v>1.0590214672552573E-3</v>
      </c>
      <c r="AU2018" s="6">
        <f t="shared" si="567"/>
        <v>3</v>
      </c>
      <c r="AV2018" s="6">
        <f t="shared" si="568"/>
        <v>1.1382828218210513E-3</v>
      </c>
      <c r="AW2018" s="7">
        <f t="shared" si="569"/>
        <v>1.9564193659939362E-4</v>
      </c>
      <c r="AX2018" s="5">
        <v>598440</v>
      </c>
      <c r="AY2018" s="6">
        <v>0</v>
      </c>
      <c r="AZ2018" s="6">
        <v>162550</v>
      </c>
      <c r="BA2018" s="6">
        <f t="shared" si="570"/>
        <v>1.1062612792939847E-3</v>
      </c>
      <c r="BB2018" s="6">
        <f t="shared" si="571"/>
        <v>0</v>
      </c>
      <c r="BC2018" s="6">
        <f t="shared" si="572"/>
        <v>3.4236794463608062E-4</v>
      </c>
      <c r="BD2018" s="6">
        <f t="shared" si="573"/>
        <v>2</v>
      </c>
      <c r="BE2018" s="6">
        <f t="shared" si="574"/>
        <v>7.2431461196503268E-4</v>
      </c>
      <c r="BF2018" s="7">
        <f t="shared" si="575"/>
        <v>4.6242871574549751E-4</v>
      </c>
    </row>
    <row r="2019" spans="1:61" x14ac:dyDescent="0.25">
      <c r="A2019" t="s">
        <v>3076</v>
      </c>
      <c r="B2019" t="s">
        <v>3076</v>
      </c>
      <c r="C2019">
        <f>VLOOKUP(B2019,Annotation!D:E,2,FALSE)</f>
        <v>2886</v>
      </c>
      <c r="D2019" t="str">
        <f>VLOOKUP(B2019,Annotation!D:F,3,FALSE)</f>
        <v>3-hydroxybutyryl-CoA dehydrogenase</v>
      </c>
      <c r="G2019">
        <v>15</v>
      </c>
      <c r="H2019">
        <v>15</v>
      </c>
      <c r="I2019">
        <v>15</v>
      </c>
      <c r="J2019">
        <v>12</v>
      </c>
      <c r="K2019">
        <v>14</v>
      </c>
      <c r="L2019">
        <v>6</v>
      </c>
      <c r="M2019">
        <v>10</v>
      </c>
      <c r="N2019">
        <v>11</v>
      </c>
      <c r="O2019">
        <v>11</v>
      </c>
      <c r="P2019">
        <v>10</v>
      </c>
      <c r="Q2019">
        <v>10</v>
      </c>
      <c r="R2019">
        <v>9</v>
      </c>
      <c r="S2019">
        <v>61.8</v>
      </c>
      <c r="T2019">
        <v>32.281999999999996</v>
      </c>
      <c r="U2019">
        <v>4809000000</v>
      </c>
      <c r="V2019">
        <v>306640000</v>
      </c>
      <c r="W2019">
        <v>636540000</v>
      </c>
      <c r="X2019">
        <v>10659000</v>
      </c>
      <c r="Y2019">
        <v>747290000</v>
      </c>
      <c r="Z2019">
        <v>327730000</v>
      </c>
      <c r="AA2019">
        <v>740940000</v>
      </c>
      <c r="AB2019">
        <v>792970000</v>
      </c>
      <c r="AC2019">
        <v>557130000</v>
      </c>
      <c r="AD2019">
        <v>689110000</v>
      </c>
      <c r="AE2019">
        <v>369920000</v>
      </c>
      <c r="AF2019" s="5">
        <v>23588000</v>
      </c>
      <c r="AG2019" s="6">
        <v>48965000</v>
      </c>
      <c r="AH2019" s="6">
        <v>819910</v>
      </c>
      <c r="AI2019" s="6">
        <f t="shared" si="558"/>
        <v>9.3191299843906283E-2</v>
      </c>
      <c r="AJ2019" s="6">
        <f t="shared" si="559"/>
        <v>9.8773979247045743E-2</v>
      </c>
      <c r="AK2019" s="6">
        <f t="shared" si="560"/>
        <v>1.8773319634234754E-3</v>
      </c>
      <c r="AL2019" s="6">
        <f t="shared" si="561"/>
        <v>3</v>
      </c>
      <c r="AM2019" s="6">
        <f t="shared" si="562"/>
        <v>6.4614203684791829E-2</v>
      </c>
      <c r="AN2019" s="7">
        <f t="shared" si="563"/>
        <v>4.4420174713502521E-2</v>
      </c>
      <c r="AO2019" s="5">
        <v>57484000</v>
      </c>
      <c r="AP2019" s="6">
        <v>25210000</v>
      </c>
      <c r="AQ2019" s="6">
        <v>56995000</v>
      </c>
      <c r="AR2019" s="6">
        <f t="shared" si="564"/>
        <v>0.10983326148365925</v>
      </c>
      <c r="AS2019" s="6">
        <f t="shared" si="565"/>
        <v>5.2777973004241967E-2</v>
      </c>
      <c r="AT2019" s="6">
        <f t="shared" si="566"/>
        <v>0.13304002408299365</v>
      </c>
      <c r="AU2019" s="6">
        <f t="shared" si="567"/>
        <v>3</v>
      </c>
      <c r="AV2019" s="6">
        <f t="shared" si="568"/>
        <v>9.8550419523631624E-2</v>
      </c>
      <c r="AW2019" s="7">
        <f t="shared" si="569"/>
        <v>3.3724136785229036E-2</v>
      </c>
      <c r="AX2019" s="5">
        <v>60998000</v>
      </c>
      <c r="AY2019" s="6">
        <v>42856000</v>
      </c>
      <c r="AZ2019" s="6">
        <v>53009000</v>
      </c>
      <c r="BA2019" s="6">
        <f t="shared" si="570"/>
        <v>0.11275938358795282</v>
      </c>
      <c r="BB2019" s="6">
        <f t="shared" si="571"/>
        <v>9.2961713413587055E-2</v>
      </c>
      <c r="BC2019" s="6">
        <f t="shared" si="572"/>
        <v>0.11164923025047062</v>
      </c>
      <c r="BD2019" s="6">
        <f t="shared" si="573"/>
        <v>3</v>
      </c>
      <c r="BE2019" s="6">
        <f t="shared" si="574"/>
        <v>0.10579010908400349</v>
      </c>
      <c r="BF2019" s="7">
        <f t="shared" si="575"/>
        <v>9.0823606225015532E-3</v>
      </c>
      <c r="BH2019" t="s">
        <v>3077</v>
      </c>
      <c r="BI2019" t="s">
        <v>3078</v>
      </c>
    </row>
    <row r="2020" spans="1:61" x14ac:dyDescent="0.25">
      <c r="A2020" t="s">
        <v>3079</v>
      </c>
      <c r="B2020" t="s">
        <v>3079</v>
      </c>
      <c r="C2020">
        <f>VLOOKUP(B2020,Annotation!D:E,2,FALSE)</f>
        <v>2887</v>
      </c>
      <c r="D2020" t="str">
        <f>VLOOKUP(B2020,Annotation!D:F,3,FALSE)</f>
        <v>Gfo/Idh/MocA family oxidoreductase</v>
      </c>
      <c r="E2020" t="str">
        <f>VLOOKUP(B2020,Annotation!I:O,7,FALSE)</f>
        <v>*</v>
      </c>
      <c r="G2020">
        <v>12</v>
      </c>
      <c r="H2020">
        <v>12</v>
      </c>
      <c r="I2020">
        <v>12</v>
      </c>
      <c r="J2020">
        <v>10</v>
      </c>
      <c r="K2020">
        <v>10</v>
      </c>
      <c r="L2020">
        <v>10</v>
      </c>
      <c r="M2020">
        <v>6</v>
      </c>
      <c r="N2020">
        <v>4</v>
      </c>
      <c r="O2020">
        <v>6</v>
      </c>
      <c r="P2020">
        <v>3</v>
      </c>
      <c r="Q2020">
        <v>5</v>
      </c>
      <c r="R2020">
        <v>3</v>
      </c>
      <c r="S2020">
        <v>48.3</v>
      </c>
      <c r="T2020">
        <v>36.746000000000002</v>
      </c>
      <c r="U2020">
        <v>242180000</v>
      </c>
      <c r="V2020">
        <v>23496000</v>
      </c>
      <c r="W2020">
        <v>67455000</v>
      </c>
      <c r="X2020">
        <v>46452000</v>
      </c>
      <c r="Y2020">
        <v>30959000</v>
      </c>
      <c r="Z2020">
        <v>7334900</v>
      </c>
      <c r="AA2020">
        <v>28611000</v>
      </c>
      <c r="AB2020">
        <v>10674000</v>
      </c>
      <c r="AC2020">
        <v>19343000</v>
      </c>
      <c r="AD2020">
        <v>7857200</v>
      </c>
      <c r="AE2020">
        <v>16145000</v>
      </c>
      <c r="AF2020" s="5">
        <v>1566400</v>
      </c>
      <c r="AG2020" s="6">
        <v>4497000</v>
      </c>
      <c r="AH2020" s="6">
        <v>3096800</v>
      </c>
      <c r="AI2020" s="6">
        <f t="shared" si="558"/>
        <v>6.1885217939416145E-3</v>
      </c>
      <c r="AJ2020" s="6">
        <f t="shared" si="559"/>
        <v>9.0715119917076405E-3</v>
      </c>
      <c r="AK2020" s="6">
        <f t="shared" si="560"/>
        <v>7.0906826655728304E-3</v>
      </c>
      <c r="AL2020" s="6">
        <f t="shared" si="561"/>
        <v>3</v>
      </c>
      <c r="AM2020" s="6">
        <f t="shared" si="562"/>
        <v>7.4502388170740287E-3</v>
      </c>
      <c r="AN2020" s="7">
        <f t="shared" si="563"/>
        <v>1.2041230805488038E-3</v>
      </c>
      <c r="AO2020" s="5">
        <v>2063900</v>
      </c>
      <c r="AP2020" s="6">
        <v>488990</v>
      </c>
      <c r="AQ2020" s="6">
        <v>1907400</v>
      </c>
      <c r="AR2020" s="6">
        <f t="shared" si="564"/>
        <v>3.9434428428105966E-3</v>
      </c>
      <c r="AS2020" s="6">
        <f t="shared" si="565"/>
        <v>1.0237168194900546E-3</v>
      </c>
      <c r="AT2020" s="6">
        <f t="shared" si="566"/>
        <v>4.4523298874620948E-3</v>
      </c>
      <c r="AU2020" s="6">
        <f t="shared" si="567"/>
        <v>3</v>
      </c>
      <c r="AV2020" s="6">
        <f t="shared" si="568"/>
        <v>3.1398298499209151E-3</v>
      </c>
      <c r="AW2020" s="7">
        <f t="shared" si="569"/>
        <v>1.5106714344341491E-3</v>
      </c>
      <c r="AX2020" s="5">
        <v>711590</v>
      </c>
      <c r="AY2020" s="6">
        <v>1289500</v>
      </c>
      <c r="AZ2020" s="6">
        <v>523810</v>
      </c>
      <c r="BA2020" s="6">
        <f t="shared" si="570"/>
        <v>1.3154275511877659E-3</v>
      </c>
      <c r="BB2020" s="6">
        <f t="shared" si="571"/>
        <v>2.7971376107620988E-3</v>
      </c>
      <c r="BC2020" s="6">
        <f t="shared" si="572"/>
        <v>1.1032651681318079E-3</v>
      </c>
      <c r="BD2020" s="6">
        <f t="shared" si="573"/>
        <v>3</v>
      </c>
      <c r="BE2020" s="6">
        <f t="shared" si="574"/>
        <v>1.7386101100272241E-3</v>
      </c>
      <c r="BF2020" s="7">
        <f t="shared" si="575"/>
        <v>7.5348681543652369E-4</v>
      </c>
      <c r="BH2020">
        <v>2715</v>
      </c>
      <c r="BI2020">
        <v>256</v>
      </c>
    </row>
    <row r="2021" spans="1:61" x14ac:dyDescent="0.25">
      <c r="A2021" t="s">
        <v>3080</v>
      </c>
      <c r="B2021" t="s">
        <v>3080</v>
      </c>
      <c r="C2021">
        <f>VLOOKUP(B2021,Annotation!D:E,2,FALSE)</f>
        <v>2888</v>
      </c>
      <c r="D2021" t="str">
        <f>VLOOKUP(B2021,Annotation!D:F,3,FALSE)</f>
        <v>protein-L-isoaspartate(D-aspartate) O-methyltransferase</v>
      </c>
      <c r="G2021">
        <v>10</v>
      </c>
      <c r="H2021">
        <v>10</v>
      </c>
      <c r="I2021">
        <v>10</v>
      </c>
      <c r="J2021">
        <v>8</v>
      </c>
      <c r="K2021">
        <v>7</v>
      </c>
      <c r="L2021">
        <v>0</v>
      </c>
      <c r="M2021">
        <v>2</v>
      </c>
      <c r="N2021">
        <v>1</v>
      </c>
      <c r="O2021">
        <v>1</v>
      </c>
      <c r="P2021">
        <v>2</v>
      </c>
      <c r="Q2021">
        <v>2</v>
      </c>
      <c r="R2021">
        <v>1</v>
      </c>
      <c r="S2021">
        <v>47.4</v>
      </c>
      <c r="T2021">
        <v>23.922000000000001</v>
      </c>
      <c r="U2021">
        <v>62392000</v>
      </c>
      <c r="V2021">
        <v>7016800</v>
      </c>
      <c r="W2021">
        <v>24703000</v>
      </c>
      <c r="X2021">
        <v>0</v>
      </c>
      <c r="Y2021">
        <v>1218100</v>
      </c>
      <c r="Z2021">
        <v>20567000</v>
      </c>
      <c r="AA2021">
        <v>6826000</v>
      </c>
      <c r="AB2021">
        <v>1275800</v>
      </c>
      <c r="AC2021">
        <v>604860</v>
      </c>
      <c r="AD2021">
        <v>180040</v>
      </c>
      <c r="AE2021">
        <v>4799400</v>
      </c>
      <c r="AF2021" s="5">
        <v>539750</v>
      </c>
      <c r="AG2021" s="6">
        <v>1900300</v>
      </c>
      <c r="AH2021" s="6">
        <v>0</v>
      </c>
      <c r="AI2021" s="6">
        <f t="shared" si="558"/>
        <v>2.1324403972676114E-3</v>
      </c>
      <c r="AJ2021" s="6">
        <f t="shared" si="559"/>
        <v>3.8333542890464823E-3</v>
      </c>
      <c r="AK2021" s="6">
        <f t="shared" si="560"/>
        <v>0</v>
      </c>
      <c r="AL2021" s="6">
        <f t="shared" si="561"/>
        <v>2</v>
      </c>
      <c r="AM2021" s="6">
        <f t="shared" si="562"/>
        <v>2.982897343157047E-3</v>
      </c>
      <c r="AN2021" s="7">
        <f t="shared" si="563"/>
        <v>1.5682621386779358E-3</v>
      </c>
      <c r="AO2021" s="5">
        <v>93698</v>
      </c>
      <c r="AP2021" s="6">
        <v>1582100</v>
      </c>
      <c r="AQ2021" s="6">
        <v>525080</v>
      </c>
      <c r="AR2021" s="6">
        <f t="shared" si="564"/>
        <v>1.7902645839704793E-4</v>
      </c>
      <c r="AS2021" s="6">
        <f t="shared" si="565"/>
        <v>3.3121789405002461E-3</v>
      </c>
      <c r="AT2021" s="6">
        <f t="shared" si="566"/>
        <v>1.2256628799982158E-3</v>
      </c>
      <c r="AU2021" s="6">
        <f t="shared" si="567"/>
        <v>3</v>
      </c>
      <c r="AV2021" s="6">
        <f t="shared" si="568"/>
        <v>1.5722894262985034E-3</v>
      </c>
      <c r="AW2021" s="7">
        <f t="shared" si="569"/>
        <v>1.3023756731392589E-3</v>
      </c>
      <c r="AX2021" s="5">
        <v>98141</v>
      </c>
      <c r="AY2021" s="6">
        <v>46528</v>
      </c>
      <c r="AZ2021" s="6">
        <v>13849</v>
      </c>
      <c r="BA2021" s="6">
        <f t="shared" si="570"/>
        <v>1.8142100830691624E-4</v>
      </c>
      <c r="BB2021" s="6">
        <f t="shared" si="571"/>
        <v>1.0092688542345012E-4</v>
      </c>
      <c r="BC2021" s="6">
        <f t="shared" si="572"/>
        <v>2.9169201262781179E-5</v>
      </c>
      <c r="BD2021" s="6">
        <f t="shared" si="573"/>
        <v>3</v>
      </c>
      <c r="BE2021" s="6">
        <f t="shared" si="574"/>
        <v>1.0383903166438252E-4</v>
      </c>
      <c r="BF2021" s="7">
        <f t="shared" si="575"/>
        <v>6.2190640420391061E-5</v>
      </c>
      <c r="BH2021">
        <v>2716</v>
      </c>
      <c r="BI2021">
        <v>172</v>
      </c>
    </row>
    <row r="2022" spans="1:61" x14ac:dyDescent="0.25">
      <c r="A2022" t="s">
        <v>3081</v>
      </c>
      <c r="B2022" t="s">
        <v>3081</v>
      </c>
      <c r="C2022">
        <f>VLOOKUP(B2022,Annotation!D:E,2,FALSE)</f>
        <v>2890</v>
      </c>
      <c r="D2022" t="str">
        <f>VLOOKUP(B2022,Annotation!D:F,3,FALSE)</f>
        <v>HAD-IIIA family hydrolase</v>
      </c>
      <c r="G2022">
        <v>9</v>
      </c>
      <c r="H2022">
        <v>9</v>
      </c>
      <c r="I2022">
        <v>9</v>
      </c>
      <c r="J2022">
        <v>7</v>
      </c>
      <c r="K2022">
        <v>9</v>
      </c>
      <c r="L2022">
        <v>3</v>
      </c>
      <c r="M2022">
        <v>2</v>
      </c>
      <c r="N2022">
        <v>4</v>
      </c>
      <c r="O2022">
        <v>2</v>
      </c>
      <c r="P2022">
        <v>1</v>
      </c>
      <c r="Q2022">
        <v>0</v>
      </c>
      <c r="R2022">
        <v>1</v>
      </c>
      <c r="S2022">
        <v>73.599999999999994</v>
      </c>
      <c r="T2022">
        <v>19.38</v>
      </c>
      <c r="U2022">
        <v>116070000</v>
      </c>
      <c r="V2022">
        <v>24820000</v>
      </c>
      <c r="W2022">
        <v>33511000</v>
      </c>
      <c r="X2022">
        <v>20196000</v>
      </c>
      <c r="Y2022">
        <v>16978000</v>
      </c>
      <c r="Z2022">
        <v>12093000</v>
      </c>
      <c r="AA2022">
        <v>2513200</v>
      </c>
      <c r="AB2022">
        <v>2543400</v>
      </c>
      <c r="AC2022">
        <v>0</v>
      </c>
      <c r="AD2022">
        <v>3412800</v>
      </c>
      <c r="AE2022">
        <v>14508000</v>
      </c>
      <c r="AF2022" s="5">
        <v>3102500</v>
      </c>
      <c r="AG2022" s="6">
        <v>4188900</v>
      </c>
      <c r="AH2022" s="6">
        <v>2524500</v>
      </c>
      <c r="AI2022" s="6">
        <f t="shared" si="558"/>
        <v>1.2257334566971308E-2</v>
      </c>
      <c r="AJ2022" s="6">
        <f t="shared" si="559"/>
        <v>8.4500014636566916E-3</v>
      </c>
      <c r="AK2022" s="6">
        <f t="shared" si="560"/>
        <v>5.7802984982041495E-3</v>
      </c>
      <c r="AL2022" s="6">
        <f t="shared" si="561"/>
        <v>3</v>
      </c>
      <c r="AM2022" s="6">
        <f t="shared" si="562"/>
        <v>8.8292115096107165E-3</v>
      </c>
      <c r="AN2022" s="7">
        <f t="shared" si="563"/>
        <v>2.6577997483183996E-3</v>
      </c>
      <c r="AO2022" s="5">
        <v>2122300</v>
      </c>
      <c r="AP2022" s="6">
        <v>1511600</v>
      </c>
      <c r="AQ2022" s="6">
        <v>314140</v>
      </c>
      <c r="AR2022" s="6">
        <f t="shared" si="564"/>
        <v>4.0550262829095055E-3</v>
      </c>
      <c r="AS2022" s="6">
        <f t="shared" si="565"/>
        <v>3.1645848470135724E-3</v>
      </c>
      <c r="AT2022" s="6">
        <f t="shared" si="566"/>
        <v>7.3327823783545269E-4</v>
      </c>
      <c r="AU2022" s="6">
        <f t="shared" si="567"/>
        <v>3</v>
      </c>
      <c r="AV2022" s="6">
        <f t="shared" si="568"/>
        <v>2.650963122586177E-3</v>
      </c>
      <c r="AW2022" s="7">
        <f t="shared" si="569"/>
        <v>1.403889353567712E-3</v>
      </c>
      <c r="AX2022" s="5">
        <v>317920</v>
      </c>
      <c r="AY2022" s="6">
        <v>0</v>
      </c>
      <c r="AZ2022" s="6">
        <v>426600</v>
      </c>
      <c r="BA2022" s="6">
        <f t="shared" si="570"/>
        <v>5.8769899390606172E-4</v>
      </c>
      <c r="BB2022" s="6">
        <f t="shared" si="571"/>
        <v>0</v>
      </c>
      <c r="BC2022" s="6">
        <f t="shared" si="572"/>
        <v>8.9851839545833281E-4</v>
      </c>
      <c r="BD2022" s="6">
        <f t="shared" si="573"/>
        <v>2</v>
      </c>
      <c r="BE2022" s="6">
        <f t="shared" si="574"/>
        <v>7.4310869468219732E-4</v>
      </c>
      <c r="BF2022" s="7">
        <f t="shared" si="575"/>
        <v>3.7257871872137092E-4</v>
      </c>
      <c r="BH2022" t="s">
        <v>3082</v>
      </c>
      <c r="BI2022" t="s">
        <v>3083</v>
      </c>
    </row>
    <row r="2023" spans="1:61" x14ac:dyDescent="0.25">
      <c r="A2023" t="s">
        <v>3084</v>
      </c>
      <c r="B2023" t="s">
        <v>3084</v>
      </c>
      <c r="C2023">
        <f>VLOOKUP(B2023,Annotation!D:E,2,FALSE)</f>
        <v>2891</v>
      </c>
      <c r="D2023" t="str">
        <f>VLOOKUP(B2023,Annotation!D:F,3,FALSE)</f>
        <v>DUF2520 domain-containing protein</v>
      </c>
      <c r="G2023">
        <v>4</v>
      </c>
      <c r="H2023">
        <v>4</v>
      </c>
      <c r="I2023">
        <v>4</v>
      </c>
      <c r="J2023">
        <v>3</v>
      </c>
      <c r="K2023">
        <v>3</v>
      </c>
      <c r="L2023">
        <v>0</v>
      </c>
      <c r="M2023">
        <v>2</v>
      </c>
      <c r="N2023">
        <v>1</v>
      </c>
      <c r="O2023">
        <v>0</v>
      </c>
      <c r="P2023">
        <v>1</v>
      </c>
      <c r="Q2023">
        <v>1</v>
      </c>
      <c r="R2023">
        <v>1</v>
      </c>
      <c r="S2023">
        <v>16</v>
      </c>
      <c r="T2023">
        <v>25.986000000000001</v>
      </c>
      <c r="U2023">
        <v>4985400</v>
      </c>
      <c r="V2023">
        <v>464310</v>
      </c>
      <c r="W2023">
        <v>3435900</v>
      </c>
      <c r="X2023">
        <v>0</v>
      </c>
      <c r="Y2023">
        <v>232710</v>
      </c>
      <c r="Z2023">
        <v>119650</v>
      </c>
      <c r="AA2023">
        <v>0</v>
      </c>
      <c r="AB2023">
        <v>266940</v>
      </c>
      <c r="AC2023">
        <v>227730</v>
      </c>
      <c r="AD2023">
        <v>238200</v>
      </c>
      <c r="AE2023">
        <v>383490</v>
      </c>
      <c r="AF2023" s="5">
        <v>35716</v>
      </c>
      <c r="AG2023" s="6">
        <v>264300</v>
      </c>
      <c r="AH2023" s="6">
        <v>0</v>
      </c>
      <c r="AI2023" s="6">
        <f t="shared" si="558"/>
        <v>1.4110651455082908E-4</v>
      </c>
      <c r="AJ2023" s="6">
        <f t="shared" si="559"/>
        <v>5.331555746960928E-4</v>
      </c>
      <c r="AK2023" s="6">
        <f t="shared" si="560"/>
        <v>0</v>
      </c>
      <c r="AL2023" s="6">
        <f t="shared" si="561"/>
        <v>2</v>
      </c>
      <c r="AM2023" s="6">
        <f t="shared" si="562"/>
        <v>3.3713104462346091E-4</v>
      </c>
      <c r="AN2023" s="7">
        <f t="shared" si="563"/>
        <v>2.2555324102673725E-4</v>
      </c>
      <c r="AO2023" s="5">
        <v>17901</v>
      </c>
      <c r="AP2023" s="6">
        <v>9203.6</v>
      </c>
      <c r="AQ2023" s="6">
        <v>0</v>
      </c>
      <c r="AR2023" s="6">
        <f t="shared" si="564"/>
        <v>3.4202999335797513E-5</v>
      </c>
      <c r="AS2023" s="6">
        <f t="shared" si="565"/>
        <v>1.9268042536368161E-5</v>
      </c>
      <c r="AT2023" s="6">
        <f t="shared" si="566"/>
        <v>0</v>
      </c>
      <c r="AU2023" s="6">
        <f t="shared" si="567"/>
        <v>2</v>
      </c>
      <c r="AV2023" s="6">
        <f t="shared" si="568"/>
        <v>2.6735520936082839E-5</v>
      </c>
      <c r="AW2023" s="7">
        <f t="shared" si="569"/>
        <v>1.4000617293330236E-5</v>
      </c>
      <c r="AX2023" s="5">
        <v>20534</v>
      </c>
      <c r="AY2023" s="6">
        <v>17518</v>
      </c>
      <c r="AZ2023" s="6">
        <v>18323</v>
      </c>
      <c r="BA2023" s="6">
        <f t="shared" si="570"/>
        <v>3.795864098158994E-5</v>
      </c>
      <c r="BB2023" s="6">
        <f t="shared" si="571"/>
        <v>3.7999423548143044E-5</v>
      </c>
      <c r="BC2023" s="6">
        <f t="shared" si="572"/>
        <v>3.8592481387677054E-5</v>
      </c>
      <c r="BD2023" s="6">
        <f t="shared" si="573"/>
        <v>3</v>
      </c>
      <c r="BE2023" s="6">
        <f t="shared" si="574"/>
        <v>3.8183515305803348E-5</v>
      </c>
      <c r="BF2023" s="7">
        <f t="shared" si="575"/>
        <v>2.8966158015405261E-7</v>
      </c>
    </row>
    <row r="2024" spans="1:61" x14ac:dyDescent="0.25">
      <c r="A2024" t="s">
        <v>3085</v>
      </c>
      <c r="B2024" t="s">
        <v>3085</v>
      </c>
      <c r="C2024">
        <f>VLOOKUP(B2024,Annotation!D:E,2,FALSE)</f>
        <v>2892</v>
      </c>
      <c r="D2024" t="str">
        <f>VLOOKUP(B2024,Annotation!D:F,3,FALSE)</f>
        <v>aminotransferase class I/II-fold pyridoxal phosphate-dependent enzyme</v>
      </c>
      <c r="G2024">
        <v>15</v>
      </c>
      <c r="H2024">
        <v>15</v>
      </c>
      <c r="I2024">
        <v>15</v>
      </c>
      <c r="J2024">
        <v>13</v>
      </c>
      <c r="K2024">
        <v>12</v>
      </c>
      <c r="L2024">
        <v>9</v>
      </c>
      <c r="M2024">
        <v>7</v>
      </c>
      <c r="N2024">
        <v>10</v>
      </c>
      <c r="O2024">
        <v>7</v>
      </c>
      <c r="P2024">
        <v>6</v>
      </c>
      <c r="Q2024">
        <v>8</v>
      </c>
      <c r="R2024">
        <v>7</v>
      </c>
      <c r="S2024">
        <v>50.6</v>
      </c>
      <c r="T2024">
        <v>42.884999999999998</v>
      </c>
      <c r="U2024">
        <v>2520500000</v>
      </c>
      <c r="V2024">
        <v>303500000</v>
      </c>
      <c r="W2024">
        <v>308190000</v>
      </c>
      <c r="X2024">
        <v>189480000</v>
      </c>
      <c r="Y2024">
        <v>389070000</v>
      </c>
      <c r="Z2024">
        <v>193560000</v>
      </c>
      <c r="AA2024">
        <v>256130000</v>
      </c>
      <c r="AB2024">
        <v>248980000</v>
      </c>
      <c r="AC2024">
        <v>409870000</v>
      </c>
      <c r="AD2024">
        <v>221690000</v>
      </c>
      <c r="AE2024">
        <v>168030000</v>
      </c>
      <c r="AF2024" s="5">
        <v>20233000</v>
      </c>
      <c r="AG2024" s="6">
        <v>20546000</v>
      </c>
      <c r="AH2024" s="6">
        <v>12632000</v>
      </c>
      <c r="AI2024" s="6">
        <f t="shared" si="558"/>
        <v>7.993639010266898E-2</v>
      </c>
      <c r="AJ2024" s="6">
        <f t="shared" si="559"/>
        <v>4.1446138621664484E-2</v>
      </c>
      <c r="AK2024" s="6">
        <f t="shared" si="560"/>
        <v>2.8923244456056572E-2</v>
      </c>
      <c r="AL2024" s="6">
        <f t="shared" si="561"/>
        <v>3</v>
      </c>
      <c r="AM2024" s="6">
        <f t="shared" si="562"/>
        <v>5.0101924393463344E-2</v>
      </c>
      <c r="AN2024" s="7">
        <f t="shared" si="563"/>
        <v>2.1706791989084557E-2</v>
      </c>
      <c r="AO2024" s="5">
        <v>25938000</v>
      </c>
      <c r="AP2024" s="6">
        <v>12904000</v>
      </c>
      <c r="AQ2024" s="6">
        <v>17075000</v>
      </c>
      <c r="AR2024" s="6">
        <f t="shared" si="564"/>
        <v>4.9559097076806648E-2</v>
      </c>
      <c r="AS2024" s="6">
        <f t="shared" si="565"/>
        <v>2.701495294116376E-2</v>
      </c>
      <c r="AT2024" s="6">
        <f t="shared" si="566"/>
        <v>3.9857152578596657E-2</v>
      </c>
      <c r="AU2024" s="6">
        <f t="shared" si="567"/>
        <v>3</v>
      </c>
      <c r="AV2024" s="6">
        <f t="shared" si="568"/>
        <v>3.881040086552235E-2</v>
      </c>
      <c r="AW2024" s="7">
        <f t="shared" si="569"/>
        <v>9.2333228241978337E-3</v>
      </c>
      <c r="AX2024" s="5">
        <v>16599000</v>
      </c>
      <c r="AY2024" s="6">
        <v>27325000</v>
      </c>
      <c r="AZ2024" s="6">
        <v>14779000</v>
      </c>
      <c r="BA2024" s="6">
        <f t="shared" si="570"/>
        <v>3.0684497986432815E-2</v>
      </c>
      <c r="BB2024" s="6">
        <f t="shared" si="571"/>
        <v>5.9272419708471781E-2</v>
      </c>
      <c r="BC2024" s="6">
        <f t="shared" si="572"/>
        <v>3.11279966396594E-2</v>
      </c>
      <c r="BD2024" s="6">
        <f t="shared" si="573"/>
        <v>3</v>
      </c>
      <c r="BE2024" s="6">
        <f t="shared" si="574"/>
        <v>4.0361638111521332E-2</v>
      </c>
      <c r="BF2024" s="7">
        <f t="shared" si="575"/>
        <v>1.3373167618270131E-2</v>
      </c>
      <c r="BH2024" t="s">
        <v>3086</v>
      </c>
      <c r="BI2024" t="s">
        <v>3087</v>
      </c>
    </row>
    <row r="2025" spans="1:61" x14ac:dyDescent="0.25">
      <c r="A2025" t="s">
        <v>3088</v>
      </c>
      <c r="B2025" t="s">
        <v>3088</v>
      </c>
      <c r="C2025">
        <f>VLOOKUP(B2025,Annotation!D:E,2,FALSE)</f>
        <v>2893</v>
      </c>
      <c r="D2025" t="str">
        <f>VLOOKUP(B2025,Annotation!D:F,3,FALSE)</f>
        <v>bacillithiol biosynthesis deacetylase BshB1</v>
      </c>
      <c r="E2025" t="str">
        <f>VLOOKUP(B2025,Annotation!I:O,7,FALSE)</f>
        <v xml:space="preserve">CAZyme, single-domain, contains CE14 domain </v>
      </c>
      <c r="G2025">
        <v>16</v>
      </c>
      <c r="H2025">
        <v>16</v>
      </c>
      <c r="I2025">
        <v>16</v>
      </c>
      <c r="J2025">
        <v>13</v>
      </c>
      <c r="K2025">
        <v>15</v>
      </c>
      <c r="L2025">
        <v>1</v>
      </c>
      <c r="M2025">
        <v>8</v>
      </c>
      <c r="N2025">
        <v>10</v>
      </c>
      <c r="O2025">
        <v>7</v>
      </c>
      <c r="P2025">
        <v>11</v>
      </c>
      <c r="Q2025">
        <v>9</v>
      </c>
      <c r="R2025">
        <v>6</v>
      </c>
      <c r="S2025">
        <v>63.9</v>
      </c>
      <c r="T2025">
        <v>26.893999999999998</v>
      </c>
      <c r="U2025">
        <v>1605800000</v>
      </c>
      <c r="V2025">
        <v>78139000</v>
      </c>
      <c r="W2025">
        <v>299890000</v>
      </c>
      <c r="X2025">
        <v>0</v>
      </c>
      <c r="Y2025">
        <v>220640000</v>
      </c>
      <c r="Z2025">
        <v>68936000</v>
      </c>
      <c r="AA2025">
        <v>205910000</v>
      </c>
      <c r="AB2025">
        <v>289640000</v>
      </c>
      <c r="AC2025">
        <v>256920000</v>
      </c>
      <c r="AD2025">
        <v>185760000</v>
      </c>
      <c r="AE2025">
        <v>107060000</v>
      </c>
      <c r="AF2025" s="5">
        <v>5209300</v>
      </c>
      <c r="AG2025" s="6">
        <v>19993000</v>
      </c>
      <c r="AH2025" s="6">
        <v>0</v>
      </c>
      <c r="AI2025" s="6">
        <f t="shared" si="558"/>
        <v>2.0580864773480624E-2</v>
      </c>
      <c r="AJ2025" s="6">
        <f t="shared" si="559"/>
        <v>4.0330606904649964E-2</v>
      </c>
      <c r="AK2025" s="6">
        <f t="shared" si="560"/>
        <v>0</v>
      </c>
      <c r="AL2025" s="6">
        <f t="shared" si="561"/>
        <v>2</v>
      </c>
      <c r="AM2025" s="6">
        <f t="shared" si="562"/>
        <v>3.0455735839065294E-2</v>
      </c>
      <c r="AN2025" s="7">
        <f t="shared" si="563"/>
        <v>1.6466066663729247E-2</v>
      </c>
      <c r="AO2025" s="5">
        <v>14710000</v>
      </c>
      <c r="AP2025" s="6">
        <v>4595800</v>
      </c>
      <c r="AQ2025" s="6">
        <v>13728000</v>
      </c>
      <c r="AR2025" s="6">
        <f t="shared" si="564"/>
        <v>2.8106034312584849E-2</v>
      </c>
      <c r="AS2025" s="6">
        <f t="shared" si="565"/>
        <v>9.6214600687384074E-3</v>
      </c>
      <c r="AT2025" s="6">
        <f t="shared" si="566"/>
        <v>3.2044450401111271E-2</v>
      </c>
      <c r="AU2025" s="6">
        <f t="shared" si="567"/>
        <v>3</v>
      </c>
      <c r="AV2025" s="6">
        <f t="shared" si="568"/>
        <v>2.3257314927478179E-2</v>
      </c>
      <c r="AW2025" s="7">
        <f t="shared" si="569"/>
        <v>9.7751447940871428E-3</v>
      </c>
      <c r="AX2025" s="5">
        <v>19309000</v>
      </c>
      <c r="AY2025" s="6">
        <v>17128000</v>
      </c>
      <c r="AZ2025" s="6">
        <v>12384000</v>
      </c>
      <c r="BA2025" s="6">
        <f t="shared" si="570"/>
        <v>3.5694136491356776E-2</v>
      </c>
      <c r="BB2025" s="6">
        <f t="shared" si="571"/>
        <v>3.7153449396768692E-2</v>
      </c>
      <c r="BC2025" s="6">
        <f t="shared" si="572"/>
        <v>2.6083571986300971E-2</v>
      </c>
      <c r="BD2025" s="6">
        <f t="shared" si="573"/>
        <v>3</v>
      </c>
      <c r="BE2025" s="6">
        <f t="shared" si="574"/>
        <v>3.2977052624808816E-2</v>
      </c>
      <c r="BF2025" s="7">
        <f t="shared" si="575"/>
        <v>4.9106995444700343E-3</v>
      </c>
      <c r="BH2025">
        <v>2723</v>
      </c>
      <c r="BI2025">
        <v>177</v>
      </c>
    </row>
    <row r="2026" spans="1:61" x14ac:dyDescent="0.25">
      <c r="A2026" t="s">
        <v>3089</v>
      </c>
      <c r="B2026" t="s">
        <v>3089</v>
      </c>
      <c r="C2026">
        <f>VLOOKUP(B2026,Annotation!D:E,2,FALSE)</f>
        <v>2896</v>
      </c>
      <c r="D2026" t="str">
        <f>VLOOKUP(B2026,Annotation!D:F,3,FALSE)</f>
        <v>helix-turn-helix transcriptional regulator</v>
      </c>
      <c r="E2026" t="str">
        <f>VLOOKUP(B2026,Annotation!I:O,7,FALSE)</f>
        <v>TR|Xre</v>
      </c>
      <c r="G2026">
        <v>2</v>
      </c>
      <c r="H2026">
        <v>2</v>
      </c>
      <c r="I2026">
        <v>2</v>
      </c>
      <c r="J2026">
        <v>2</v>
      </c>
      <c r="K2026">
        <v>1</v>
      </c>
      <c r="L2026">
        <v>1</v>
      </c>
      <c r="M2026">
        <v>1</v>
      </c>
      <c r="N2026">
        <v>0</v>
      </c>
      <c r="O2026">
        <v>0</v>
      </c>
      <c r="P2026">
        <v>1</v>
      </c>
      <c r="Q2026">
        <v>0</v>
      </c>
      <c r="R2026">
        <v>1</v>
      </c>
      <c r="S2026">
        <v>19.8</v>
      </c>
      <c r="T2026">
        <v>13.91</v>
      </c>
      <c r="U2026">
        <v>3238800</v>
      </c>
      <c r="V2026">
        <v>1197100</v>
      </c>
      <c r="W2026">
        <v>765520</v>
      </c>
      <c r="X2026">
        <v>539270</v>
      </c>
      <c r="Y2026">
        <v>336270</v>
      </c>
      <c r="Z2026">
        <v>0</v>
      </c>
      <c r="AA2026">
        <v>0</v>
      </c>
      <c r="AB2026">
        <v>0</v>
      </c>
      <c r="AC2026">
        <v>0</v>
      </c>
      <c r="AD2026">
        <v>400680</v>
      </c>
      <c r="AE2026">
        <v>462690</v>
      </c>
      <c r="AF2026" s="5">
        <v>171010</v>
      </c>
      <c r="AG2026" s="6">
        <v>109360</v>
      </c>
      <c r="AH2026" s="6">
        <v>77038</v>
      </c>
      <c r="AI2026" s="6">
        <f t="shared" si="558"/>
        <v>6.7562507149001238E-4</v>
      </c>
      <c r="AJ2026" s="6">
        <f t="shared" si="559"/>
        <v>2.2060497029422897E-4</v>
      </c>
      <c r="AK2026" s="6">
        <f t="shared" si="560"/>
        <v>1.7639240867682758E-4</v>
      </c>
      <c r="AL2026" s="6">
        <f t="shared" si="561"/>
        <v>3</v>
      </c>
      <c r="AM2026" s="6">
        <f t="shared" si="562"/>
        <v>3.575408168203563E-4</v>
      </c>
      <c r="AN2026" s="7">
        <f t="shared" si="563"/>
        <v>2.256426118928723E-4</v>
      </c>
      <c r="AO2026" s="5">
        <v>48038</v>
      </c>
      <c r="AP2026" s="6">
        <v>0</v>
      </c>
      <c r="AQ2026" s="6">
        <v>0</v>
      </c>
      <c r="AR2026" s="6">
        <f t="shared" si="564"/>
        <v>9.1785022182729493E-5</v>
      </c>
      <c r="AS2026" s="6">
        <f t="shared" si="565"/>
        <v>0</v>
      </c>
      <c r="AT2026" s="6">
        <f t="shared" si="566"/>
        <v>0</v>
      </c>
      <c r="AU2026" s="6">
        <f t="shared" si="567"/>
        <v>1</v>
      </c>
      <c r="AV2026" s="6">
        <f t="shared" si="568"/>
        <v>0</v>
      </c>
      <c r="AW2026" s="7">
        <f t="shared" si="569"/>
        <v>0</v>
      </c>
      <c r="AX2026" s="5">
        <v>0</v>
      </c>
      <c r="AY2026" s="6">
        <v>0</v>
      </c>
      <c r="AZ2026" s="6">
        <v>57240</v>
      </c>
      <c r="BA2026" s="6">
        <f t="shared" si="570"/>
        <v>0</v>
      </c>
      <c r="BB2026" s="6">
        <f t="shared" si="571"/>
        <v>0</v>
      </c>
      <c r="BC2026" s="6">
        <f t="shared" si="572"/>
        <v>1.2056069609947249E-4</v>
      </c>
      <c r="BD2026" s="6">
        <f t="shared" si="573"/>
        <v>1</v>
      </c>
      <c r="BE2026" s="6">
        <f t="shared" si="574"/>
        <v>0</v>
      </c>
      <c r="BF2026" s="7">
        <f t="shared" si="575"/>
        <v>0</v>
      </c>
    </row>
    <row r="2027" spans="1:61" x14ac:dyDescent="0.25">
      <c r="A2027" t="s">
        <v>3090</v>
      </c>
      <c r="B2027" t="s">
        <v>3090</v>
      </c>
      <c r="C2027">
        <f>VLOOKUP(B2027,Annotation!D:E,2,FALSE)</f>
        <v>2897</v>
      </c>
      <c r="D2027" t="str">
        <f>VLOOKUP(B2027,Annotation!D:F,3,FALSE)</f>
        <v>response regulator transcription factor</v>
      </c>
      <c r="E2027" t="str">
        <f>VLOOKUP(B2027,Annotation!I:O,7,FALSE)</f>
        <v>RR|LytTR</v>
      </c>
      <c r="G2027">
        <v>8</v>
      </c>
      <c r="H2027">
        <v>8</v>
      </c>
      <c r="I2027">
        <v>8</v>
      </c>
      <c r="J2027">
        <v>4</v>
      </c>
      <c r="K2027">
        <v>4</v>
      </c>
      <c r="L2027">
        <v>0</v>
      </c>
      <c r="M2027">
        <v>1</v>
      </c>
      <c r="N2027">
        <v>0</v>
      </c>
      <c r="O2027">
        <v>0</v>
      </c>
      <c r="P2027">
        <v>3</v>
      </c>
      <c r="Q2027">
        <v>3</v>
      </c>
      <c r="R2027">
        <v>1</v>
      </c>
      <c r="S2027">
        <v>37.299999999999997</v>
      </c>
      <c r="T2027">
        <v>28.321000000000002</v>
      </c>
      <c r="U2027">
        <v>83423000</v>
      </c>
      <c r="V2027">
        <v>4956200</v>
      </c>
      <c r="W2027">
        <v>9295900</v>
      </c>
      <c r="X2027">
        <v>0</v>
      </c>
      <c r="Y2027">
        <v>1341900</v>
      </c>
      <c r="Z2027">
        <v>0</v>
      </c>
      <c r="AA2027">
        <v>0</v>
      </c>
      <c r="AB2027">
        <v>45696000</v>
      </c>
      <c r="AC2027">
        <v>21910000</v>
      </c>
      <c r="AD2027">
        <v>224300</v>
      </c>
      <c r="AE2027">
        <v>5561600</v>
      </c>
      <c r="AF2027" s="5">
        <v>330410</v>
      </c>
      <c r="AG2027" s="6">
        <v>619730</v>
      </c>
      <c r="AH2027" s="6">
        <v>0</v>
      </c>
      <c r="AI2027" s="6">
        <f t="shared" si="558"/>
        <v>1.3053814389276358E-3</v>
      </c>
      <c r="AJ2027" s="6">
        <f t="shared" si="559"/>
        <v>1.2501419005161165E-3</v>
      </c>
      <c r="AK2027" s="6">
        <f t="shared" si="560"/>
        <v>0</v>
      </c>
      <c r="AL2027" s="6">
        <f t="shared" si="561"/>
        <v>2</v>
      </c>
      <c r="AM2027" s="6">
        <f t="shared" si="562"/>
        <v>1.2777616697218761E-3</v>
      </c>
      <c r="AN2027" s="7">
        <f t="shared" si="563"/>
        <v>6.0276463797394515E-4</v>
      </c>
      <c r="AO2027" s="5">
        <v>89458</v>
      </c>
      <c r="AP2027" s="6">
        <v>0</v>
      </c>
      <c r="AQ2027" s="6">
        <v>0</v>
      </c>
      <c r="AR2027" s="6">
        <f t="shared" si="564"/>
        <v>1.7092519493781206E-4</v>
      </c>
      <c r="AS2027" s="6">
        <f t="shared" si="565"/>
        <v>0</v>
      </c>
      <c r="AT2027" s="6">
        <f t="shared" si="566"/>
        <v>0</v>
      </c>
      <c r="AU2027" s="6">
        <f t="shared" si="567"/>
        <v>1</v>
      </c>
      <c r="AV2027" s="6">
        <f t="shared" si="568"/>
        <v>0</v>
      </c>
      <c r="AW2027" s="7">
        <f t="shared" si="569"/>
        <v>0</v>
      </c>
      <c r="AX2027" s="5">
        <v>3046400</v>
      </c>
      <c r="AY2027" s="6">
        <v>1460600</v>
      </c>
      <c r="AZ2027" s="6">
        <v>14953</v>
      </c>
      <c r="BA2027" s="6">
        <f t="shared" si="570"/>
        <v>5.631499166568403E-3</v>
      </c>
      <c r="BB2027" s="6">
        <f t="shared" si="571"/>
        <v>3.168281655121459E-3</v>
      </c>
      <c r="BC2027" s="6">
        <f t="shared" si="572"/>
        <v>3.1494480935978549E-5</v>
      </c>
      <c r="BD2027" s="6">
        <f t="shared" si="573"/>
        <v>3</v>
      </c>
      <c r="BE2027" s="6">
        <f t="shared" si="574"/>
        <v>2.9437584342086134E-3</v>
      </c>
      <c r="BF2027" s="7">
        <f t="shared" si="575"/>
        <v>2.2916982243630429E-3</v>
      </c>
    </row>
    <row r="2028" spans="1:61" x14ac:dyDescent="0.25">
      <c r="A2028" t="s">
        <v>3091</v>
      </c>
      <c r="B2028" t="s">
        <v>3091</v>
      </c>
      <c r="C2028">
        <f>VLOOKUP(B2028,Annotation!D:E,2,FALSE)</f>
        <v>2898</v>
      </c>
      <c r="D2028" t="str">
        <f>VLOOKUP(B2028,Annotation!D:F,3,FALSE)</f>
        <v>sensor histidine kinase</v>
      </c>
      <c r="E2028" t="str">
        <f>VLOOKUP(B2028,Annotation!I:O,7,FALSE)</f>
        <v>HK|Classic</v>
      </c>
      <c r="G2028">
        <v>9</v>
      </c>
      <c r="H2028">
        <v>9</v>
      </c>
      <c r="I2028">
        <v>9</v>
      </c>
      <c r="J2028">
        <v>4</v>
      </c>
      <c r="K2028">
        <v>6</v>
      </c>
      <c r="L2028">
        <v>4</v>
      </c>
      <c r="M2028">
        <v>2</v>
      </c>
      <c r="N2028">
        <v>2</v>
      </c>
      <c r="O2028">
        <v>2</v>
      </c>
      <c r="P2028">
        <v>0</v>
      </c>
      <c r="Q2028">
        <v>1</v>
      </c>
      <c r="R2028">
        <v>1</v>
      </c>
      <c r="S2028">
        <v>13.2</v>
      </c>
      <c r="T2028">
        <v>75.632999999999996</v>
      </c>
      <c r="U2028">
        <v>20642000</v>
      </c>
      <c r="V2028">
        <v>2950900</v>
      </c>
      <c r="W2028">
        <v>7138600</v>
      </c>
      <c r="X2028">
        <v>6384600</v>
      </c>
      <c r="Y2028">
        <v>224410</v>
      </c>
      <c r="Z2028">
        <v>1668900</v>
      </c>
      <c r="AA2028">
        <v>703910</v>
      </c>
      <c r="AB2028">
        <v>0</v>
      </c>
      <c r="AC2028">
        <v>438700</v>
      </c>
      <c r="AD2028">
        <v>1132200</v>
      </c>
      <c r="AE2028">
        <v>589780</v>
      </c>
      <c r="AF2028" s="5">
        <v>84311</v>
      </c>
      <c r="AG2028" s="6">
        <v>203960</v>
      </c>
      <c r="AH2028" s="6">
        <v>182420</v>
      </c>
      <c r="AI2028" s="6">
        <f t="shared" si="558"/>
        <v>3.3309528917837807E-4</v>
      </c>
      <c r="AJ2028" s="6">
        <f t="shared" si="559"/>
        <v>4.1143553164969772E-4</v>
      </c>
      <c r="AK2028" s="6">
        <f t="shared" si="560"/>
        <v>4.1768352229843569E-4</v>
      </c>
      <c r="AL2028" s="6">
        <f t="shared" si="561"/>
        <v>3</v>
      </c>
      <c r="AM2028" s="6">
        <f t="shared" si="562"/>
        <v>3.8740478104217049E-4</v>
      </c>
      <c r="AN2028" s="7">
        <f t="shared" si="563"/>
        <v>3.8487227549445377E-5</v>
      </c>
      <c r="AO2028" s="5">
        <v>6411.7</v>
      </c>
      <c r="AP2028" s="6">
        <v>47684</v>
      </c>
      <c r="AQ2028" s="6">
        <v>20112</v>
      </c>
      <c r="AR2028" s="6">
        <f t="shared" si="564"/>
        <v>1.2250677104146858E-5</v>
      </c>
      <c r="AS2028" s="6">
        <f t="shared" si="565"/>
        <v>9.9828039061256393E-5</v>
      </c>
      <c r="AT2028" s="6">
        <f t="shared" si="566"/>
        <v>4.6946240272956724E-5</v>
      </c>
      <c r="AU2028" s="6">
        <f t="shared" si="567"/>
        <v>3</v>
      </c>
      <c r="AV2028" s="6">
        <f t="shared" si="568"/>
        <v>5.3008318812786661E-5</v>
      </c>
      <c r="AW2028" s="7">
        <f t="shared" si="569"/>
        <v>3.6009352294544665E-5</v>
      </c>
      <c r="AX2028" s="5">
        <v>0</v>
      </c>
      <c r="AY2028" s="6">
        <v>12534</v>
      </c>
      <c r="AZ2028" s="6">
        <v>32349</v>
      </c>
      <c r="BA2028" s="6">
        <f t="shared" si="570"/>
        <v>0</v>
      </c>
      <c r="BB2028" s="6">
        <f t="shared" si="571"/>
        <v>2.7188307726477043E-5</v>
      </c>
      <c r="BC2028" s="6">
        <f t="shared" si="572"/>
        <v>6.8134485641541503E-5</v>
      </c>
      <c r="BD2028" s="6">
        <f t="shared" si="573"/>
        <v>2</v>
      </c>
      <c r="BE2028" s="6">
        <f t="shared" si="574"/>
        <v>4.7661396684009273E-5</v>
      </c>
      <c r="BF2028" s="7">
        <f t="shared" si="575"/>
        <v>2.8004169722301376E-5</v>
      </c>
    </row>
    <row r="2029" spans="1:61" x14ac:dyDescent="0.25">
      <c r="A2029" t="s">
        <v>3092</v>
      </c>
      <c r="B2029" t="s">
        <v>3092</v>
      </c>
      <c r="C2029">
        <f>VLOOKUP(B2029,Annotation!D:E,2,FALSE)</f>
        <v>2899</v>
      </c>
      <c r="D2029" t="str">
        <f>VLOOKUP(B2029,Annotation!D:F,3,FALSE)</f>
        <v>hypothetical protein</v>
      </c>
      <c r="G2029">
        <v>2</v>
      </c>
      <c r="H2029">
        <v>2</v>
      </c>
      <c r="I2029">
        <v>2</v>
      </c>
      <c r="J2029">
        <v>0</v>
      </c>
      <c r="K2029">
        <v>1</v>
      </c>
      <c r="L2029">
        <v>0</v>
      </c>
      <c r="M2029">
        <v>0</v>
      </c>
      <c r="N2029">
        <v>0</v>
      </c>
      <c r="O2029">
        <v>1</v>
      </c>
      <c r="P2029">
        <v>1</v>
      </c>
      <c r="Q2029">
        <v>2</v>
      </c>
      <c r="R2029">
        <v>0</v>
      </c>
      <c r="S2029">
        <v>4.7</v>
      </c>
      <c r="T2029">
        <v>42.024999999999999</v>
      </c>
      <c r="U2029">
        <v>18472000</v>
      </c>
      <c r="V2029">
        <v>0</v>
      </c>
      <c r="W2029">
        <v>194570</v>
      </c>
      <c r="X2029">
        <v>0</v>
      </c>
      <c r="Y2029">
        <v>0</v>
      </c>
      <c r="Z2029">
        <v>0</v>
      </c>
      <c r="AA2029">
        <v>912260</v>
      </c>
      <c r="AB2029">
        <v>306110</v>
      </c>
      <c r="AC2029">
        <v>17059000</v>
      </c>
      <c r="AD2029">
        <v>0</v>
      </c>
      <c r="AE2029">
        <v>879640</v>
      </c>
      <c r="AF2029" s="5">
        <v>0</v>
      </c>
      <c r="AG2029" s="6">
        <v>9265.2000000000007</v>
      </c>
      <c r="AH2029" s="6">
        <v>0</v>
      </c>
      <c r="AI2029" s="6">
        <f t="shared" si="558"/>
        <v>0</v>
      </c>
      <c r="AJ2029" s="6">
        <f t="shared" si="559"/>
        <v>1.8690098489119335E-5</v>
      </c>
      <c r="AK2029" s="6">
        <f t="shared" si="560"/>
        <v>0</v>
      </c>
      <c r="AL2029" s="6">
        <f t="shared" si="561"/>
        <v>1</v>
      </c>
      <c r="AM2029" s="6">
        <f t="shared" si="562"/>
        <v>0</v>
      </c>
      <c r="AN2029" s="7">
        <f t="shared" si="563"/>
        <v>0</v>
      </c>
      <c r="AO2029" s="5">
        <v>0</v>
      </c>
      <c r="AP2029" s="6">
        <v>0</v>
      </c>
      <c r="AQ2029" s="6">
        <v>43441</v>
      </c>
      <c r="AR2029" s="6">
        <f t="shared" si="564"/>
        <v>0</v>
      </c>
      <c r="AS2029" s="6">
        <f t="shared" si="565"/>
        <v>0</v>
      </c>
      <c r="AT2029" s="6">
        <f t="shared" si="566"/>
        <v>1.0140173148853984E-4</v>
      </c>
      <c r="AU2029" s="6">
        <f t="shared" si="567"/>
        <v>1</v>
      </c>
      <c r="AV2029" s="6">
        <f t="shared" si="568"/>
        <v>0</v>
      </c>
      <c r="AW2029" s="7">
        <f t="shared" si="569"/>
        <v>0</v>
      </c>
      <c r="AX2029" s="5">
        <v>14577</v>
      </c>
      <c r="AY2029" s="6">
        <v>812350</v>
      </c>
      <c r="AZ2029" s="6">
        <v>0</v>
      </c>
      <c r="BA2029" s="6">
        <f t="shared" si="570"/>
        <v>2.6946679146227553E-5</v>
      </c>
      <c r="BB2029" s="6">
        <f t="shared" si="571"/>
        <v>1.7621207740229478E-3</v>
      </c>
      <c r="BC2029" s="6">
        <f t="shared" si="572"/>
        <v>0</v>
      </c>
      <c r="BD2029" s="6">
        <f t="shared" si="573"/>
        <v>2</v>
      </c>
      <c r="BE2029" s="6">
        <f t="shared" si="574"/>
        <v>8.9453372658458762E-4</v>
      </c>
      <c r="BF2029" s="7">
        <f t="shared" si="575"/>
        <v>8.2439370888830155E-4</v>
      </c>
    </row>
    <row r="2030" spans="1:61" x14ac:dyDescent="0.25">
      <c r="A2030" t="s">
        <v>3093</v>
      </c>
      <c r="B2030" t="s">
        <v>3093</v>
      </c>
      <c r="C2030">
        <f>VLOOKUP(B2030,Annotation!D:E,2,FALSE)</f>
        <v>2900</v>
      </c>
      <c r="D2030" t="str">
        <f>VLOOKUP(B2030,Annotation!D:F,3,FALSE)</f>
        <v>excinuclease ABC subunit UvrA</v>
      </c>
      <c r="G2030">
        <v>48</v>
      </c>
      <c r="H2030">
        <v>47</v>
      </c>
      <c r="I2030">
        <v>47</v>
      </c>
      <c r="J2030">
        <v>41</v>
      </c>
      <c r="K2030">
        <v>34</v>
      </c>
      <c r="L2030">
        <v>34</v>
      </c>
      <c r="M2030">
        <v>14</v>
      </c>
      <c r="N2030">
        <v>15</v>
      </c>
      <c r="O2030">
        <v>14</v>
      </c>
      <c r="P2030">
        <v>17</v>
      </c>
      <c r="Q2030">
        <v>20</v>
      </c>
      <c r="R2030">
        <v>18</v>
      </c>
      <c r="S2030">
        <v>48.6</v>
      </c>
      <c r="T2030">
        <v>104.56</v>
      </c>
      <c r="U2030">
        <v>1458900000</v>
      </c>
      <c r="V2030">
        <v>165090000</v>
      </c>
      <c r="W2030">
        <v>306410000</v>
      </c>
      <c r="X2030">
        <v>309820000</v>
      </c>
      <c r="Y2030">
        <v>77372000</v>
      </c>
      <c r="Z2030">
        <v>156520000</v>
      </c>
      <c r="AA2030">
        <v>89880000</v>
      </c>
      <c r="AB2030">
        <v>186830000</v>
      </c>
      <c r="AC2030">
        <v>106440000</v>
      </c>
      <c r="AD2030">
        <v>60570000</v>
      </c>
      <c r="AE2030">
        <v>27017000</v>
      </c>
      <c r="AF2030" s="5">
        <v>3057300</v>
      </c>
      <c r="AG2030" s="6">
        <v>5674200</v>
      </c>
      <c r="AH2030" s="6">
        <v>5737400</v>
      </c>
      <c r="AI2030" s="6">
        <f t="shared" si="558"/>
        <v>1.2078758733795773E-2</v>
      </c>
      <c r="AJ2030" s="6">
        <f t="shared" si="559"/>
        <v>1.1446202655847787E-2</v>
      </c>
      <c r="AK2030" s="6">
        <f t="shared" si="560"/>
        <v>1.3136813073320059E-2</v>
      </c>
      <c r="AL2030" s="6">
        <f t="shared" si="561"/>
        <v>3</v>
      </c>
      <c r="AM2030" s="6">
        <f t="shared" si="562"/>
        <v>1.2220591487654539E-2</v>
      </c>
      <c r="AN2030" s="7">
        <f t="shared" si="563"/>
        <v>6.9743735368218507E-4</v>
      </c>
      <c r="AO2030" s="5">
        <v>1432800</v>
      </c>
      <c r="AP2030" s="6">
        <v>2898500</v>
      </c>
      <c r="AQ2030" s="6">
        <v>1664500</v>
      </c>
      <c r="AR2030" s="6">
        <f t="shared" si="564"/>
        <v>2.7376156331115958E-3</v>
      </c>
      <c r="AS2030" s="6">
        <f t="shared" si="565"/>
        <v>6.0681060988812116E-3</v>
      </c>
      <c r="AT2030" s="6">
        <f t="shared" si="566"/>
        <v>3.8853429263293782E-3</v>
      </c>
      <c r="AU2030" s="6">
        <f t="shared" si="567"/>
        <v>3</v>
      </c>
      <c r="AV2030" s="6">
        <f t="shared" si="568"/>
        <v>4.2303548861073953E-3</v>
      </c>
      <c r="AW2030" s="7">
        <f t="shared" si="569"/>
        <v>1.3813801371425558E-3</v>
      </c>
      <c r="AX2030" s="5">
        <v>3459800</v>
      </c>
      <c r="AY2030" s="6">
        <v>1971000</v>
      </c>
      <c r="AZ2030" s="6">
        <v>1121700</v>
      </c>
      <c r="BA2030" s="6">
        <f t="shared" si="570"/>
        <v>6.3957001104560669E-3</v>
      </c>
      <c r="BB2030" s="6">
        <f t="shared" si="571"/>
        <v>4.2754232111765003E-3</v>
      </c>
      <c r="BC2030" s="6">
        <f t="shared" si="572"/>
        <v>2.3625599723057005E-3</v>
      </c>
      <c r="BD2030" s="6">
        <f t="shared" si="573"/>
        <v>3</v>
      </c>
      <c r="BE2030" s="6">
        <f t="shared" si="574"/>
        <v>4.3445610979794226E-3</v>
      </c>
      <c r="BF2030" s="7">
        <f t="shared" si="575"/>
        <v>1.6472481859217147E-3</v>
      </c>
      <c r="BH2030" t="s">
        <v>3094</v>
      </c>
      <c r="BI2030" t="s">
        <v>3095</v>
      </c>
    </row>
    <row r="2031" spans="1:61" x14ac:dyDescent="0.25">
      <c r="A2031" t="s">
        <v>3096</v>
      </c>
      <c r="B2031" t="s">
        <v>3096</v>
      </c>
      <c r="C2031">
        <f>VLOOKUP(B2031,Annotation!D:E,2,FALSE)</f>
        <v>2902</v>
      </c>
      <c r="D2031" t="str">
        <f>VLOOKUP(B2031,Annotation!D:F,3,FALSE)</f>
        <v>SDR family oxidoreductase</v>
      </c>
      <c r="G2031">
        <v>10</v>
      </c>
      <c r="H2031">
        <v>10</v>
      </c>
      <c r="I2031">
        <v>10</v>
      </c>
      <c r="J2031">
        <v>2</v>
      </c>
      <c r="K2031">
        <v>7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1</v>
      </c>
      <c r="R2031">
        <v>0</v>
      </c>
      <c r="S2031">
        <v>64.3</v>
      </c>
      <c r="T2031">
        <v>22.949000000000002</v>
      </c>
      <c r="U2031">
        <v>48917000</v>
      </c>
      <c r="V2031">
        <v>1678200</v>
      </c>
      <c r="W2031">
        <v>46932000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307160</v>
      </c>
      <c r="AD2031">
        <v>0</v>
      </c>
      <c r="AE2031">
        <v>3494100</v>
      </c>
      <c r="AF2031" s="5">
        <v>119870</v>
      </c>
      <c r="AG2031" s="6">
        <v>3352300</v>
      </c>
      <c r="AH2031" s="6">
        <v>0</v>
      </c>
      <c r="AI2031" s="6">
        <f t="shared" si="558"/>
        <v>4.7358152926441603E-4</v>
      </c>
      <c r="AJ2031" s="6">
        <f t="shared" si="559"/>
        <v>6.7623815098513508E-3</v>
      </c>
      <c r="AK2031" s="6">
        <f t="shared" si="560"/>
        <v>0</v>
      </c>
      <c r="AL2031" s="6">
        <f t="shared" si="561"/>
        <v>2</v>
      </c>
      <c r="AM2031" s="6">
        <f t="shared" si="562"/>
        <v>3.6179815195578834E-3</v>
      </c>
      <c r="AN2031" s="7">
        <f t="shared" si="563"/>
        <v>3.0822626671808285E-3</v>
      </c>
      <c r="AO2031" s="5">
        <v>0</v>
      </c>
      <c r="AP2031" s="6">
        <v>0</v>
      </c>
      <c r="AQ2031" s="6">
        <v>0</v>
      </c>
      <c r="AR2031" s="6">
        <f t="shared" si="564"/>
        <v>0</v>
      </c>
      <c r="AS2031" s="6">
        <f t="shared" si="565"/>
        <v>0</v>
      </c>
      <c r="AT2031" s="6">
        <f t="shared" si="566"/>
        <v>0</v>
      </c>
      <c r="AU2031" s="6">
        <f t="shared" si="567"/>
        <v>0</v>
      </c>
      <c r="AV2031" s="6">
        <f t="shared" si="568"/>
        <v>0</v>
      </c>
      <c r="AW2031" s="7">
        <f t="shared" si="569"/>
        <v>0</v>
      </c>
      <c r="AX2031" s="5">
        <v>0</v>
      </c>
      <c r="AY2031" s="6">
        <v>21940</v>
      </c>
      <c r="AZ2031" s="6">
        <v>0</v>
      </c>
      <c r="BA2031" s="6">
        <f t="shared" si="570"/>
        <v>0</v>
      </c>
      <c r="BB2031" s="6">
        <f t="shared" si="571"/>
        <v>4.7591468926033697E-5</v>
      </c>
      <c r="BC2031" s="6">
        <f t="shared" si="572"/>
        <v>0</v>
      </c>
      <c r="BD2031" s="6">
        <f t="shared" si="573"/>
        <v>1</v>
      </c>
      <c r="BE2031" s="6">
        <f t="shared" si="574"/>
        <v>0</v>
      </c>
      <c r="BF2031" s="7">
        <f t="shared" si="575"/>
        <v>0</v>
      </c>
      <c r="BH2031">
        <v>2726</v>
      </c>
      <c r="BI2031">
        <v>104</v>
      </c>
    </row>
    <row r="2032" spans="1:61" x14ac:dyDescent="0.25">
      <c r="A2032" t="s">
        <v>3097</v>
      </c>
      <c r="B2032" t="s">
        <v>3097</v>
      </c>
      <c r="C2032">
        <f>VLOOKUP(B2032,Annotation!D:E,2,FALSE)</f>
        <v>2903</v>
      </c>
      <c r="D2032" t="str">
        <f>VLOOKUP(B2032,Annotation!D:F,3,FALSE)</f>
        <v>endonuclease III</v>
      </c>
      <c r="G2032">
        <v>3</v>
      </c>
      <c r="H2032">
        <v>3</v>
      </c>
      <c r="I2032">
        <v>3</v>
      </c>
      <c r="J2032">
        <v>3</v>
      </c>
      <c r="K2032">
        <v>3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18.3</v>
      </c>
      <c r="T2032">
        <v>24.957000000000001</v>
      </c>
      <c r="U2032">
        <v>9851100</v>
      </c>
      <c r="V2032">
        <v>2660700</v>
      </c>
      <c r="W2032">
        <v>7190400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820920</v>
      </c>
      <c r="AF2032" s="5">
        <v>221730</v>
      </c>
      <c r="AG2032" s="6">
        <v>599200</v>
      </c>
      <c r="AH2032" s="6">
        <v>0</v>
      </c>
      <c r="AI2032" s="6">
        <f t="shared" si="558"/>
        <v>8.7600928075247332E-4</v>
      </c>
      <c r="AJ2032" s="6">
        <f t="shared" si="559"/>
        <v>1.2087280376764996E-3</v>
      </c>
      <c r="AK2032" s="6">
        <f t="shared" si="560"/>
        <v>0</v>
      </c>
      <c r="AL2032" s="6">
        <f t="shared" si="561"/>
        <v>2</v>
      </c>
      <c r="AM2032" s="6">
        <f t="shared" si="562"/>
        <v>1.0423686592144865E-3</v>
      </c>
      <c r="AN2032" s="7">
        <f t="shared" si="563"/>
        <v>5.0980579093511634E-4</v>
      </c>
      <c r="AO2032" s="5">
        <v>0</v>
      </c>
      <c r="AP2032" s="6">
        <v>0</v>
      </c>
      <c r="AQ2032" s="6">
        <v>0</v>
      </c>
      <c r="AR2032" s="6">
        <f t="shared" si="564"/>
        <v>0</v>
      </c>
      <c r="AS2032" s="6">
        <f t="shared" si="565"/>
        <v>0</v>
      </c>
      <c r="AT2032" s="6">
        <f t="shared" si="566"/>
        <v>0</v>
      </c>
      <c r="AU2032" s="6">
        <f t="shared" si="567"/>
        <v>0</v>
      </c>
      <c r="AV2032" s="6">
        <f t="shared" si="568"/>
        <v>0</v>
      </c>
      <c r="AW2032" s="7">
        <f t="shared" si="569"/>
        <v>0</v>
      </c>
      <c r="AX2032" s="5">
        <v>0</v>
      </c>
      <c r="AY2032" s="6">
        <v>0</v>
      </c>
      <c r="AZ2032" s="6">
        <v>0</v>
      </c>
      <c r="BA2032" s="6">
        <f t="shared" si="570"/>
        <v>0</v>
      </c>
      <c r="BB2032" s="6">
        <f t="shared" si="571"/>
        <v>0</v>
      </c>
      <c r="BC2032" s="6">
        <f t="shared" si="572"/>
        <v>0</v>
      </c>
      <c r="BD2032" s="6">
        <f t="shared" si="573"/>
        <v>0</v>
      </c>
      <c r="BE2032" s="6">
        <f t="shared" si="574"/>
        <v>0</v>
      </c>
      <c r="BF2032" s="7">
        <f t="shared" si="575"/>
        <v>0</v>
      </c>
    </row>
    <row r="2033" spans="1:61" x14ac:dyDescent="0.25">
      <c r="A2033" t="s">
        <v>3098</v>
      </c>
      <c r="B2033" t="s">
        <v>3098</v>
      </c>
      <c r="C2033">
        <f>VLOOKUP(B2033,Annotation!D:E,2,FALSE)</f>
        <v>2904</v>
      </c>
      <c r="D2033" t="str">
        <f>VLOOKUP(B2033,Annotation!D:F,3,FALSE)</f>
        <v>thioredoxin-dependent thiol peroxidase</v>
      </c>
      <c r="G2033">
        <v>12</v>
      </c>
      <c r="H2033">
        <v>12</v>
      </c>
      <c r="I2033">
        <v>12</v>
      </c>
      <c r="J2033">
        <v>7</v>
      </c>
      <c r="K2033">
        <v>9</v>
      </c>
      <c r="L2033">
        <v>5</v>
      </c>
      <c r="M2033">
        <v>7</v>
      </c>
      <c r="N2033">
        <v>6</v>
      </c>
      <c r="O2033">
        <v>4</v>
      </c>
      <c r="P2033">
        <v>7</v>
      </c>
      <c r="Q2033">
        <v>0</v>
      </c>
      <c r="R2033">
        <v>6</v>
      </c>
      <c r="S2033">
        <v>54</v>
      </c>
      <c r="T2033">
        <v>16.766999999999999</v>
      </c>
      <c r="U2033">
        <v>224090000</v>
      </c>
      <c r="V2033">
        <v>30378000</v>
      </c>
      <c r="W2033">
        <v>59386000</v>
      </c>
      <c r="X2033">
        <v>12911000</v>
      </c>
      <c r="Y2033">
        <v>10031000</v>
      </c>
      <c r="Z2033">
        <v>4880600</v>
      </c>
      <c r="AA2033">
        <v>3227700</v>
      </c>
      <c r="AB2033">
        <v>74833000</v>
      </c>
      <c r="AC2033">
        <v>0</v>
      </c>
      <c r="AD2033">
        <v>28444000</v>
      </c>
      <c r="AE2033">
        <v>16007000</v>
      </c>
      <c r="AF2033" s="5">
        <v>2169900</v>
      </c>
      <c r="AG2033" s="6">
        <v>4241800</v>
      </c>
      <c r="AH2033" s="6">
        <v>922230</v>
      </c>
      <c r="AI2033" s="6">
        <f t="shared" si="558"/>
        <v>8.5728252302565804E-3</v>
      </c>
      <c r="AJ2033" s="6">
        <f t="shared" si="559"/>
        <v>8.5567132680510281E-3</v>
      </c>
      <c r="AK2033" s="6">
        <f t="shared" si="560"/>
        <v>2.1116120752619578E-3</v>
      </c>
      <c r="AL2033" s="6">
        <f t="shared" si="561"/>
        <v>3</v>
      </c>
      <c r="AM2033" s="6">
        <f t="shared" si="562"/>
        <v>6.4137168578565227E-3</v>
      </c>
      <c r="AN2033" s="7">
        <f t="shared" si="563"/>
        <v>3.0420545764498039E-3</v>
      </c>
      <c r="AO2033" s="5">
        <v>716530</v>
      </c>
      <c r="AP2033" s="6">
        <v>348610</v>
      </c>
      <c r="AQ2033" s="6">
        <v>230550</v>
      </c>
      <c r="AR2033" s="6">
        <f t="shared" si="564"/>
        <v>1.3690562043505384E-3</v>
      </c>
      <c r="AS2033" s="6">
        <f t="shared" si="565"/>
        <v>7.2982662312609254E-4</v>
      </c>
      <c r="AT2033" s="6">
        <f t="shared" si="566"/>
        <v>5.3815909382111035E-4</v>
      </c>
      <c r="AU2033" s="6">
        <f t="shared" si="567"/>
        <v>3</v>
      </c>
      <c r="AV2033" s="6">
        <f t="shared" si="568"/>
        <v>8.7901397376591382E-4</v>
      </c>
      <c r="AW2033" s="7">
        <f t="shared" si="569"/>
        <v>3.5523715202170219E-4</v>
      </c>
      <c r="AX2033" s="5">
        <v>5345200</v>
      </c>
      <c r="AY2033" s="6">
        <v>0</v>
      </c>
      <c r="AZ2033" s="6">
        <v>2031700</v>
      </c>
      <c r="BA2033" s="6">
        <f t="shared" si="570"/>
        <v>9.8810035928116567E-3</v>
      </c>
      <c r="BB2033" s="6">
        <f t="shared" si="571"/>
        <v>0</v>
      </c>
      <c r="BC2033" s="6">
        <f t="shared" si="572"/>
        <v>4.2792307174231003E-3</v>
      </c>
      <c r="BD2033" s="6">
        <f t="shared" si="573"/>
        <v>2</v>
      </c>
      <c r="BE2033" s="6">
        <f t="shared" si="574"/>
        <v>7.0801171551173785E-3</v>
      </c>
      <c r="BF2033" s="7">
        <f t="shared" si="575"/>
        <v>4.0459294617008904E-3</v>
      </c>
    </row>
    <row r="2034" spans="1:61" x14ac:dyDescent="0.25">
      <c r="A2034" t="s">
        <v>3099</v>
      </c>
      <c r="B2034" t="s">
        <v>3099</v>
      </c>
      <c r="C2034">
        <f>VLOOKUP(B2034,Annotation!D:E,2,FALSE)</f>
        <v>2905</v>
      </c>
      <c r="D2034" t="str">
        <f>VLOOKUP(B2034,Annotation!D:F,3,FALSE)</f>
        <v>M1 family metallopeptidase</v>
      </c>
      <c r="G2034">
        <v>38</v>
      </c>
      <c r="H2034">
        <v>38</v>
      </c>
      <c r="I2034">
        <v>38</v>
      </c>
      <c r="J2034">
        <v>28</v>
      </c>
      <c r="K2034">
        <v>30</v>
      </c>
      <c r="L2034">
        <v>29</v>
      </c>
      <c r="M2034">
        <v>19</v>
      </c>
      <c r="N2034">
        <v>12</v>
      </c>
      <c r="O2034">
        <v>19</v>
      </c>
      <c r="P2034">
        <v>12</v>
      </c>
      <c r="Q2034">
        <v>12</v>
      </c>
      <c r="R2034">
        <v>18</v>
      </c>
      <c r="S2034">
        <v>54.9</v>
      </c>
      <c r="T2034">
        <v>94.275999999999996</v>
      </c>
      <c r="U2034">
        <v>852680000</v>
      </c>
      <c r="V2034">
        <v>86444000</v>
      </c>
      <c r="W2034">
        <v>138790000</v>
      </c>
      <c r="X2034">
        <v>124370000</v>
      </c>
      <c r="Y2034">
        <v>153560000</v>
      </c>
      <c r="Z2034">
        <v>76923000</v>
      </c>
      <c r="AA2034">
        <v>57990000</v>
      </c>
      <c r="AB2034">
        <v>41787000</v>
      </c>
      <c r="AC2034">
        <v>53595000</v>
      </c>
      <c r="AD2034">
        <v>119210000</v>
      </c>
      <c r="AE2034">
        <v>18536000</v>
      </c>
      <c r="AF2034" s="5">
        <v>1879200</v>
      </c>
      <c r="AG2034" s="6">
        <v>3017300</v>
      </c>
      <c r="AH2034" s="6">
        <v>2703800</v>
      </c>
      <c r="AI2034" s="6">
        <f t="shared" si="558"/>
        <v>7.4243297722006388E-3</v>
      </c>
      <c r="AJ2034" s="6">
        <f t="shared" si="559"/>
        <v>6.0866073232331477E-3</v>
      </c>
      <c r="AK2034" s="6">
        <f t="shared" si="560"/>
        <v>6.1908382172487144E-3</v>
      </c>
      <c r="AL2034" s="6">
        <f t="shared" si="561"/>
        <v>3</v>
      </c>
      <c r="AM2034" s="6">
        <f t="shared" si="562"/>
        <v>6.5672584375608342E-3</v>
      </c>
      <c r="AN2034" s="7">
        <f t="shared" si="563"/>
        <v>6.0753297540833877E-4</v>
      </c>
      <c r="AO2034" s="5">
        <v>3338300</v>
      </c>
      <c r="AP2034" s="6">
        <v>1672200</v>
      </c>
      <c r="AQ2034" s="6">
        <v>1260700</v>
      </c>
      <c r="AR2034" s="6">
        <f t="shared" si="564"/>
        <v>6.3784075014073419E-3</v>
      </c>
      <c r="AS2034" s="6">
        <f t="shared" si="565"/>
        <v>3.5008062855094572E-3</v>
      </c>
      <c r="AT2034" s="6">
        <f t="shared" si="566"/>
        <v>2.9427767060519363E-3</v>
      </c>
      <c r="AU2034" s="6">
        <f t="shared" si="567"/>
        <v>3</v>
      </c>
      <c r="AV2034" s="6">
        <f t="shared" si="568"/>
        <v>4.2739968309895788E-3</v>
      </c>
      <c r="AW2034" s="7">
        <f t="shared" si="569"/>
        <v>1.5053808942619782E-3</v>
      </c>
      <c r="AX2034" s="5">
        <v>908410</v>
      </c>
      <c r="AY2034" s="6">
        <v>1165100</v>
      </c>
      <c r="AZ2034" s="6">
        <v>2591500</v>
      </c>
      <c r="BA2034" s="6">
        <f t="shared" si="570"/>
        <v>1.679264101202207E-3</v>
      </c>
      <c r="BB2034" s="6">
        <f t="shared" si="571"/>
        <v>2.5272935481185899E-3</v>
      </c>
      <c r="BC2034" s="6">
        <f t="shared" si="572"/>
        <v>5.4582991604085074E-3</v>
      </c>
      <c r="BD2034" s="6">
        <f t="shared" si="573"/>
        <v>3</v>
      </c>
      <c r="BE2034" s="6">
        <f t="shared" si="574"/>
        <v>3.2216189365764348E-3</v>
      </c>
      <c r="BF2034" s="7">
        <f t="shared" si="575"/>
        <v>1.6190207541330747E-3</v>
      </c>
      <c r="BH2034" t="s">
        <v>3100</v>
      </c>
      <c r="BI2034" t="s">
        <v>3101</v>
      </c>
    </row>
    <row r="2035" spans="1:61" x14ac:dyDescent="0.25">
      <c r="A2035" t="s">
        <v>3102</v>
      </c>
      <c r="B2035" t="s">
        <v>3102</v>
      </c>
      <c r="C2035">
        <f>VLOOKUP(B2035,Annotation!D:E,2,FALSE)</f>
        <v>2906</v>
      </c>
      <c r="D2035" t="str">
        <f>VLOOKUP(B2035,Annotation!D:F,3,FALSE)</f>
        <v>membrane protein</v>
      </c>
      <c r="G2035">
        <v>14</v>
      </c>
      <c r="H2035">
        <v>14</v>
      </c>
      <c r="I2035">
        <v>14</v>
      </c>
      <c r="J2035">
        <v>9</v>
      </c>
      <c r="K2035">
        <v>11</v>
      </c>
      <c r="L2035">
        <v>2</v>
      </c>
      <c r="M2035">
        <v>9</v>
      </c>
      <c r="N2035">
        <v>6</v>
      </c>
      <c r="O2035">
        <v>9</v>
      </c>
      <c r="P2035">
        <v>10</v>
      </c>
      <c r="Q2035">
        <v>9</v>
      </c>
      <c r="R2035">
        <v>6</v>
      </c>
      <c r="S2035">
        <v>69.099999999999994</v>
      </c>
      <c r="T2035">
        <v>30.018000000000001</v>
      </c>
      <c r="U2035">
        <v>1495000000</v>
      </c>
      <c r="V2035">
        <v>83904000</v>
      </c>
      <c r="W2035">
        <v>167320000</v>
      </c>
      <c r="X2035">
        <v>5966600</v>
      </c>
      <c r="Y2035">
        <v>227680000</v>
      </c>
      <c r="Z2035">
        <v>66901000</v>
      </c>
      <c r="AA2035">
        <v>357470000</v>
      </c>
      <c r="AB2035">
        <v>237210000</v>
      </c>
      <c r="AC2035">
        <v>160270000</v>
      </c>
      <c r="AD2035">
        <v>188310000</v>
      </c>
      <c r="AE2035">
        <v>99669000</v>
      </c>
      <c r="AF2035" s="5">
        <v>5593600</v>
      </c>
      <c r="AG2035" s="6">
        <v>11155000</v>
      </c>
      <c r="AH2035" s="6">
        <v>397770</v>
      </c>
      <c r="AI2035" s="6">
        <f t="shared" si="558"/>
        <v>2.2099154434749625E-2</v>
      </c>
      <c r="AJ2035" s="6">
        <f t="shared" si="559"/>
        <v>2.2502271796197185E-2</v>
      </c>
      <c r="AK2035" s="6">
        <f t="shared" si="560"/>
        <v>9.1076622445263001E-4</v>
      </c>
      <c r="AL2035" s="6">
        <f t="shared" si="561"/>
        <v>3</v>
      </c>
      <c r="AM2035" s="6">
        <f t="shared" si="562"/>
        <v>1.5170730818466481E-2</v>
      </c>
      <c r="AN2035" s="7">
        <f t="shared" si="563"/>
        <v>1.0084660581585332E-2</v>
      </c>
      <c r="AO2035" s="5">
        <v>15178000</v>
      </c>
      <c r="AP2035" s="6">
        <v>4460100</v>
      </c>
      <c r="AQ2035" s="6">
        <v>23832000</v>
      </c>
      <c r="AR2035" s="6">
        <f t="shared" si="564"/>
        <v>2.9000230373651448E-2</v>
      </c>
      <c r="AS2035" s="6">
        <f t="shared" si="565"/>
        <v>9.3373676079420709E-3</v>
      </c>
      <c r="AT2035" s="6">
        <f t="shared" si="566"/>
        <v>5.5629614070460645E-2</v>
      </c>
      <c r="AU2035" s="6">
        <f t="shared" si="567"/>
        <v>3</v>
      </c>
      <c r="AV2035" s="6">
        <f t="shared" si="568"/>
        <v>3.1322404017351389E-2</v>
      </c>
      <c r="AW2035" s="7">
        <f t="shared" si="569"/>
        <v>1.8969930389263638E-2</v>
      </c>
      <c r="AX2035" s="5">
        <v>15814000</v>
      </c>
      <c r="AY2035" s="6">
        <v>10685000</v>
      </c>
      <c r="AZ2035" s="6">
        <v>12554000</v>
      </c>
      <c r="BA2035" s="6">
        <f t="shared" si="570"/>
        <v>2.9233366537589525E-2</v>
      </c>
      <c r="BB2035" s="6">
        <f t="shared" si="571"/>
        <v>2.3177522583166365E-2</v>
      </c>
      <c r="BC2035" s="6">
        <f t="shared" si="572"/>
        <v>2.6441631356267956E-2</v>
      </c>
      <c r="BD2035" s="6">
        <f t="shared" si="573"/>
        <v>3</v>
      </c>
      <c r="BE2035" s="6">
        <f t="shared" si="574"/>
        <v>2.6284173492341283E-2</v>
      </c>
      <c r="BF2035" s="7">
        <f t="shared" si="575"/>
        <v>2.4747937603317098E-3</v>
      </c>
      <c r="BH2035" t="s">
        <v>3103</v>
      </c>
      <c r="BI2035" t="s">
        <v>3104</v>
      </c>
    </row>
    <row r="2036" spans="1:61" x14ac:dyDescent="0.25">
      <c r="A2036" t="s">
        <v>3757</v>
      </c>
      <c r="B2036" t="s">
        <v>3757</v>
      </c>
      <c r="C2036">
        <f>VLOOKUP(B2036,Annotation!D:E,2,FALSE)</f>
        <v>2909</v>
      </c>
      <c r="D2036" t="str">
        <f>VLOOKUP(B2036,Annotation!D:F,3,FALSE)</f>
        <v>radical SAM protein</v>
      </c>
      <c r="G2036">
        <v>11</v>
      </c>
      <c r="H2036">
        <v>11</v>
      </c>
      <c r="I2036">
        <v>11</v>
      </c>
      <c r="J2036">
        <v>8</v>
      </c>
      <c r="K2036">
        <v>10</v>
      </c>
      <c r="L2036">
        <v>3</v>
      </c>
      <c r="M2036">
        <v>0</v>
      </c>
      <c r="N2036">
        <v>1</v>
      </c>
      <c r="O2036">
        <v>0</v>
      </c>
      <c r="P2036">
        <v>1</v>
      </c>
      <c r="Q2036">
        <v>1</v>
      </c>
      <c r="R2036">
        <v>2</v>
      </c>
      <c r="S2036">
        <v>17.899999999999999</v>
      </c>
      <c r="T2036">
        <v>70.941000000000003</v>
      </c>
      <c r="U2036">
        <v>25708000</v>
      </c>
      <c r="V2036">
        <v>4427600</v>
      </c>
      <c r="W2036">
        <v>12468000</v>
      </c>
      <c r="X2036">
        <v>2678200</v>
      </c>
      <c r="Y2036">
        <v>0</v>
      </c>
      <c r="Z2036">
        <v>497450</v>
      </c>
      <c r="AA2036">
        <v>0</v>
      </c>
      <c r="AB2036">
        <v>632150</v>
      </c>
      <c r="AC2036">
        <v>0</v>
      </c>
      <c r="AD2036">
        <v>5004300</v>
      </c>
      <c r="AE2036">
        <v>856940</v>
      </c>
      <c r="AF2036" s="5">
        <v>147590</v>
      </c>
      <c r="AG2036" s="6">
        <v>415620</v>
      </c>
      <c r="AH2036" s="6">
        <v>89273</v>
      </c>
      <c r="AI2036" s="6">
        <f t="shared" si="558"/>
        <v>5.8309750483136039E-4</v>
      </c>
      <c r="AJ2036" s="6">
        <f t="shared" si="559"/>
        <v>8.3840378340972418E-4</v>
      </c>
      <c r="AK2036" s="6">
        <f t="shared" si="560"/>
        <v>2.0440664996243968E-4</v>
      </c>
      <c r="AL2036" s="6">
        <f t="shared" si="561"/>
        <v>3</v>
      </c>
      <c r="AM2036" s="6">
        <f t="shared" si="562"/>
        <v>5.419693127345081E-4</v>
      </c>
      <c r="AN2036" s="7">
        <f t="shared" si="563"/>
        <v>2.6045695414496698E-4</v>
      </c>
      <c r="AO2036" s="5">
        <v>0</v>
      </c>
      <c r="AP2036" s="6">
        <v>16582</v>
      </c>
      <c r="AQ2036" s="6">
        <v>0</v>
      </c>
      <c r="AR2036" s="6">
        <f t="shared" si="564"/>
        <v>0</v>
      </c>
      <c r="AS2036" s="6">
        <f t="shared" si="565"/>
        <v>3.4714968201362169E-5</v>
      </c>
      <c r="AT2036" s="6">
        <f t="shared" si="566"/>
        <v>0</v>
      </c>
      <c r="AU2036" s="6">
        <f t="shared" si="567"/>
        <v>1</v>
      </c>
      <c r="AV2036" s="6">
        <f t="shared" si="568"/>
        <v>0</v>
      </c>
      <c r="AW2036" s="7">
        <f t="shared" si="569"/>
        <v>0</v>
      </c>
      <c r="AX2036" s="5">
        <v>21072</v>
      </c>
      <c r="AY2036" s="6">
        <v>0</v>
      </c>
      <c r="AZ2036" s="6">
        <v>166810</v>
      </c>
      <c r="BA2036" s="6">
        <f t="shared" si="570"/>
        <v>3.8953174382198458E-5</v>
      </c>
      <c r="BB2036" s="6">
        <f t="shared" si="571"/>
        <v>0</v>
      </c>
      <c r="BC2036" s="6">
        <f t="shared" si="572"/>
        <v>3.5134049120113571E-4</v>
      </c>
      <c r="BD2036" s="6">
        <f t="shared" si="573"/>
        <v>2</v>
      </c>
      <c r="BE2036" s="6">
        <f t="shared" si="574"/>
        <v>1.9514683279166708E-4</v>
      </c>
      <c r="BF2036" s="7">
        <f t="shared" si="575"/>
        <v>1.5724832670413041E-4</v>
      </c>
    </row>
    <row r="2037" spans="1:61" x14ac:dyDescent="0.25">
      <c r="A2037" t="s">
        <v>3105</v>
      </c>
      <c r="B2037" t="s">
        <v>3105</v>
      </c>
      <c r="C2037">
        <f>VLOOKUP(B2037,Annotation!D:E,2,FALSE)</f>
        <v>2910</v>
      </c>
      <c r="D2037" t="str">
        <f>VLOOKUP(B2037,Annotation!D:F,3,FALSE)</f>
        <v>glyoxalase</v>
      </c>
      <c r="G2037">
        <v>5</v>
      </c>
      <c r="H2037">
        <v>5</v>
      </c>
      <c r="I2037">
        <v>5</v>
      </c>
      <c r="J2037">
        <v>3</v>
      </c>
      <c r="K2037">
        <v>4</v>
      </c>
      <c r="L2037">
        <v>4</v>
      </c>
      <c r="M2037">
        <v>4</v>
      </c>
      <c r="N2037">
        <v>3</v>
      </c>
      <c r="O2037">
        <v>2</v>
      </c>
      <c r="P2037">
        <v>3</v>
      </c>
      <c r="Q2037">
        <v>1</v>
      </c>
      <c r="R2037">
        <v>3</v>
      </c>
      <c r="S2037">
        <v>48.8</v>
      </c>
      <c r="T2037">
        <v>19.548999999999999</v>
      </c>
      <c r="U2037">
        <v>1113100000</v>
      </c>
      <c r="V2037">
        <v>358150000</v>
      </c>
      <c r="W2037">
        <v>140250000</v>
      </c>
      <c r="X2037">
        <v>326710000</v>
      </c>
      <c r="Y2037">
        <v>76722000</v>
      </c>
      <c r="Z2037">
        <v>53412000</v>
      </c>
      <c r="AA2037">
        <v>41358000</v>
      </c>
      <c r="AB2037">
        <v>58387000</v>
      </c>
      <c r="AC2037">
        <v>694290</v>
      </c>
      <c r="AD2037">
        <v>57451000</v>
      </c>
      <c r="AE2037">
        <v>185520000</v>
      </c>
      <c r="AF2037" s="5">
        <v>59692000</v>
      </c>
      <c r="AG2037" s="6">
        <v>23375000</v>
      </c>
      <c r="AH2037" s="6">
        <v>54451000</v>
      </c>
      <c r="AI2037" s="6">
        <f t="shared" si="558"/>
        <v>0.23583072198925104</v>
      </c>
      <c r="AJ2037" s="6">
        <f t="shared" si="559"/>
        <v>4.7152900334926869E-2</v>
      </c>
      <c r="AK2037" s="6">
        <f t="shared" si="560"/>
        <v>0.12467539454375683</v>
      </c>
      <c r="AL2037" s="6">
        <f t="shared" si="561"/>
        <v>3</v>
      </c>
      <c r="AM2037" s="6">
        <f t="shared" si="562"/>
        <v>0.13588633895597824</v>
      </c>
      <c r="AN2037" s="7">
        <f t="shared" si="563"/>
        <v>7.7434247599778391E-2</v>
      </c>
      <c r="AO2037" s="5">
        <v>12787000</v>
      </c>
      <c r="AP2037" s="6">
        <v>8902000</v>
      </c>
      <c r="AQ2037" s="6">
        <v>6893000</v>
      </c>
      <c r="AR2037" s="6">
        <f t="shared" si="564"/>
        <v>2.4431805625766311E-2</v>
      </c>
      <c r="AS2037" s="6">
        <f t="shared" si="565"/>
        <v>1.8636632910898929E-2</v>
      </c>
      <c r="AT2037" s="6">
        <f t="shared" si="566"/>
        <v>1.6089918168331874E-2</v>
      </c>
      <c r="AU2037" s="6">
        <f t="shared" si="567"/>
        <v>3</v>
      </c>
      <c r="AV2037" s="6">
        <f t="shared" si="568"/>
        <v>1.9719452234999036E-2</v>
      </c>
      <c r="AW2037" s="7">
        <f t="shared" si="569"/>
        <v>3.4905725275002244E-3</v>
      </c>
      <c r="AX2037" s="5">
        <v>9731200</v>
      </c>
      <c r="AY2037" s="6">
        <v>115710</v>
      </c>
      <c r="AZ2037" s="6">
        <v>9575200</v>
      </c>
      <c r="BA2037" s="6">
        <f t="shared" si="570"/>
        <v>1.7988853955393395E-2</v>
      </c>
      <c r="BB2037" s="6">
        <f t="shared" si="571"/>
        <v>2.5099402321929621E-4</v>
      </c>
      <c r="BC2037" s="6">
        <f t="shared" si="572"/>
        <v>2.016758870181113E-2</v>
      </c>
      <c r="BD2037" s="6">
        <f t="shared" si="573"/>
        <v>3</v>
      </c>
      <c r="BE2037" s="6">
        <f t="shared" si="574"/>
        <v>1.2802478893474606E-2</v>
      </c>
      <c r="BF2037" s="7">
        <f t="shared" si="575"/>
        <v>8.9196991956006395E-3</v>
      </c>
      <c r="BH2037">
        <v>2733</v>
      </c>
      <c r="BI2037">
        <v>1</v>
      </c>
    </row>
    <row r="2038" spans="1:61" x14ac:dyDescent="0.25">
      <c r="A2038" t="s">
        <v>3106</v>
      </c>
      <c r="B2038" t="s">
        <v>3106</v>
      </c>
      <c r="C2038">
        <f>VLOOKUP(B2038,Annotation!D:E,2,FALSE)</f>
        <v>2914</v>
      </c>
      <c r="D2038" t="str">
        <f>VLOOKUP(B2038,Annotation!D:F,3,FALSE)</f>
        <v>hypothetical protein</v>
      </c>
      <c r="G2038">
        <v>8</v>
      </c>
      <c r="H2038">
        <v>8</v>
      </c>
      <c r="I2038">
        <v>8</v>
      </c>
      <c r="J2038">
        <v>5</v>
      </c>
      <c r="K2038">
        <v>6</v>
      </c>
      <c r="L2038">
        <v>0</v>
      </c>
      <c r="M2038">
        <v>3</v>
      </c>
      <c r="N2038">
        <v>2</v>
      </c>
      <c r="O2038">
        <v>0</v>
      </c>
      <c r="P2038">
        <v>2</v>
      </c>
      <c r="Q2038">
        <v>3</v>
      </c>
      <c r="R2038">
        <v>2</v>
      </c>
      <c r="S2038">
        <v>34</v>
      </c>
      <c r="T2038">
        <v>29.178999999999998</v>
      </c>
      <c r="U2038">
        <v>40597000</v>
      </c>
      <c r="V2038">
        <v>19233000</v>
      </c>
      <c r="W2038">
        <v>17288000</v>
      </c>
      <c r="X2038">
        <v>0</v>
      </c>
      <c r="Y2038">
        <v>1022600</v>
      </c>
      <c r="Z2038">
        <v>303570</v>
      </c>
      <c r="AA2038">
        <v>0</v>
      </c>
      <c r="AB2038">
        <v>1082000</v>
      </c>
      <c r="AC2038">
        <v>1224100</v>
      </c>
      <c r="AD2038">
        <v>444050</v>
      </c>
      <c r="AE2038">
        <v>2706500</v>
      </c>
      <c r="AF2038" s="5">
        <v>1282200</v>
      </c>
      <c r="AG2038" s="6">
        <v>1152600</v>
      </c>
      <c r="AH2038" s="6">
        <v>0</v>
      </c>
      <c r="AI2038" s="6">
        <f t="shared" si="558"/>
        <v>5.0657064888865793E-3</v>
      </c>
      <c r="AJ2038" s="6">
        <f t="shared" si="559"/>
        <v>2.3250666492422118E-3</v>
      </c>
      <c r="AK2038" s="6">
        <f t="shared" si="560"/>
        <v>0</v>
      </c>
      <c r="AL2038" s="6">
        <f t="shared" si="561"/>
        <v>2</v>
      </c>
      <c r="AM2038" s="6">
        <f t="shared" si="562"/>
        <v>3.6953865690643956E-3</v>
      </c>
      <c r="AN2038" s="7">
        <f t="shared" si="563"/>
        <v>2.0703843949483793E-3</v>
      </c>
      <c r="AO2038" s="5">
        <v>68172</v>
      </c>
      <c r="AP2038" s="6">
        <v>20238</v>
      </c>
      <c r="AQ2038" s="6">
        <v>0</v>
      </c>
      <c r="AR2038" s="6">
        <f t="shared" si="564"/>
        <v>1.3025455956203498E-4</v>
      </c>
      <c r="AS2038" s="6">
        <f t="shared" si="565"/>
        <v>4.2368925730259774E-5</v>
      </c>
      <c r="AT2038" s="6">
        <f t="shared" si="566"/>
        <v>0</v>
      </c>
      <c r="AU2038" s="6">
        <f t="shared" si="567"/>
        <v>2</v>
      </c>
      <c r="AV2038" s="6">
        <f t="shared" si="568"/>
        <v>8.6311742646147372E-5</v>
      </c>
      <c r="AW2038" s="7">
        <f t="shared" si="569"/>
        <v>5.4247642845103169E-5</v>
      </c>
      <c r="AX2038" s="5">
        <v>72132</v>
      </c>
      <c r="AY2038" s="6">
        <v>81607</v>
      </c>
      <c r="AZ2038" s="6">
        <v>29603</v>
      </c>
      <c r="BA2038" s="6">
        <f t="shared" si="570"/>
        <v>1.3334141868530462E-4</v>
      </c>
      <c r="BB2038" s="6">
        <f t="shared" si="571"/>
        <v>1.7701900659283646E-4</v>
      </c>
      <c r="BC2038" s="6">
        <f t="shared" si="572"/>
        <v>6.2350773700780646E-5</v>
      </c>
      <c r="BD2038" s="6">
        <f t="shared" si="573"/>
        <v>3</v>
      </c>
      <c r="BE2038" s="6">
        <f t="shared" si="574"/>
        <v>1.2423706632630724E-4</v>
      </c>
      <c r="BF2038" s="7">
        <f t="shared" si="575"/>
        <v>4.7253697086783753E-5</v>
      </c>
    </row>
    <row r="2039" spans="1:61" x14ac:dyDescent="0.25">
      <c r="A2039" t="s">
        <v>3107</v>
      </c>
      <c r="B2039" t="s">
        <v>3107</v>
      </c>
      <c r="C2039">
        <f>VLOOKUP(B2039,Annotation!D:E,2,FALSE)</f>
        <v>2915</v>
      </c>
      <c r="D2039" t="str">
        <f>VLOOKUP(B2039,Annotation!D:F,3,FALSE)</f>
        <v>helix-turn-helix transcriptional regulator</v>
      </c>
      <c r="E2039" t="str">
        <f>VLOOKUP(B2039,Annotation!I:O,7,FALSE)</f>
        <v>TR|Xre</v>
      </c>
      <c r="G2039">
        <v>2</v>
      </c>
      <c r="H2039">
        <v>2</v>
      </c>
      <c r="I2039">
        <v>2</v>
      </c>
      <c r="J2039">
        <v>1</v>
      </c>
      <c r="K2039">
        <v>2</v>
      </c>
      <c r="L2039">
        <v>0</v>
      </c>
      <c r="M2039">
        <v>1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21.6</v>
      </c>
      <c r="T2039">
        <v>13.276999999999999</v>
      </c>
      <c r="U2039">
        <v>5380400</v>
      </c>
      <c r="V2039">
        <v>1067300</v>
      </c>
      <c r="W2039">
        <v>4313200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768630</v>
      </c>
      <c r="AF2039" s="5">
        <v>152460</v>
      </c>
      <c r="AG2039" s="6">
        <v>616170</v>
      </c>
      <c r="AH2039" s="6">
        <v>0</v>
      </c>
      <c r="AI2039" s="6">
        <f t="shared" si="558"/>
        <v>6.0233786561819365E-4</v>
      </c>
      <c r="AJ2039" s="6">
        <f t="shared" si="559"/>
        <v>1.2429605390105621E-3</v>
      </c>
      <c r="AK2039" s="6">
        <f t="shared" si="560"/>
        <v>0</v>
      </c>
      <c r="AL2039" s="6">
        <f t="shared" si="561"/>
        <v>2</v>
      </c>
      <c r="AM2039" s="6">
        <f t="shared" si="562"/>
        <v>9.2264920231437792E-4</v>
      </c>
      <c r="AN2039" s="7">
        <f t="shared" si="563"/>
        <v>5.0751674472203855E-4</v>
      </c>
      <c r="AO2039" s="5">
        <v>0</v>
      </c>
      <c r="AP2039" s="6">
        <v>0</v>
      </c>
      <c r="AQ2039" s="6">
        <v>0</v>
      </c>
      <c r="AR2039" s="6">
        <f t="shared" si="564"/>
        <v>0</v>
      </c>
      <c r="AS2039" s="6">
        <f t="shared" si="565"/>
        <v>0</v>
      </c>
      <c r="AT2039" s="6">
        <f t="shared" si="566"/>
        <v>0</v>
      </c>
      <c r="AU2039" s="6">
        <f t="shared" si="567"/>
        <v>0</v>
      </c>
      <c r="AV2039" s="6">
        <f t="shared" si="568"/>
        <v>0</v>
      </c>
      <c r="AW2039" s="7">
        <f t="shared" si="569"/>
        <v>0</v>
      </c>
      <c r="AX2039" s="5">
        <v>0</v>
      </c>
      <c r="AY2039" s="6">
        <v>0</v>
      </c>
      <c r="AZ2039" s="6">
        <v>0</v>
      </c>
      <c r="BA2039" s="6">
        <f t="shared" si="570"/>
        <v>0</v>
      </c>
      <c r="BB2039" s="6">
        <f t="shared" si="571"/>
        <v>0</v>
      </c>
      <c r="BC2039" s="6">
        <f t="shared" si="572"/>
        <v>0</v>
      </c>
      <c r="BD2039" s="6">
        <f t="shared" si="573"/>
        <v>0</v>
      </c>
      <c r="BE2039" s="6">
        <f t="shared" si="574"/>
        <v>0</v>
      </c>
      <c r="BF2039" s="7">
        <f t="shared" si="575"/>
        <v>0</v>
      </c>
    </row>
    <row r="2040" spans="1:61" x14ac:dyDescent="0.25">
      <c r="A2040" t="s">
        <v>3758</v>
      </c>
      <c r="B2040" t="s">
        <v>3758</v>
      </c>
      <c r="C2040">
        <f>VLOOKUP(B2040,Annotation!D:E,2,FALSE)</f>
        <v>2916</v>
      </c>
      <c r="D2040" t="str">
        <f>VLOOKUP(B2040,Annotation!D:F,3,FALSE)</f>
        <v>DUF2817 domain-containing protein</v>
      </c>
      <c r="G2040">
        <v>13</v>
      </c>
      <c r="H2040">
        <v>13</v>
      </c>
      <c r="I2040">
        <v>13</v>
      </c>
      <c r="J2040">
        <v>10</v>
      </c>
      <c r="K2040">
        <v>11</v>
      </c>
      <c r="L2040">
        <v>11</v>
      </c>
      <c r="M2040">
        <v>2</v>
      </c>
      <c r="N2040">
        <v>4</v>
      </c>
      <c r="O2040">
        <v>5</v>
      </c>
      <c r="P2040">
        <v>1</v>
      </c>
      <c r="Q2040">
        <v>1</v>
      </c>
      <c r="R2040">
        <v>1</v>
      </c>
      <c r="S2040">
        <v>46.3</v>
      </c>
      <c r="T2040">
        <v>40.892000000000003</v>
      </c>
      <c r="U2040">
        <v>115740000</v>
      </c>
      <c r="V2040">
        <v>15139000</v>
      </c>
      <c r="W2040">
        <v>49357000</v>
      </c>
      <c r="X2040">
        <v>41981000</v>
      </c>
      <c r="Y2040">
        <v>3061000</v>
      </c>
      <c r="Z2040">
        <v>2328600</v>
      </c>
      <c r="AA2040">
        <v>2700700</v>
      </c>
      <c r="AB2040">
        <v>405460</v>
      </c>
      <c r="AC2040">
        <v>604580</v>
      </c>
      <c r="AD2040">
        <v>162800</v>
      </c>
      <c r="AE2040">
        <v>5511400</v>
      </c>
      <c r="AF2040" s="5">
        <v>720890</v>
      </c>
      <c r="AG2040" s="6">
        <v>2350300</v>
      </c>
      <c r="AH2040" s="6">
        <v>1999100</v>
      </c>
      <c r="AI2040" s="6">
        <f t="shared" si="558"/>
        <v>2.8480869995113445E-3</v>
      </c>
      <c r="AJ2040" s="6">
        <f t="shared" si="559"/>
        <v>4.7411106591306353E-3</v>
      </c>
      <c r="AK2040" s="6">
        <f t="shared" si="560"/>
        <v>4.5773003476965394E-3</v>
      </c>
      <c r="AL2040" s="6">
        <f t="shared" si="561"/>
        <v>3</v>
      </c>
      <c r="AM2040" s="6">
        <f t="shared" si="562"/>
        <v>4.0554993354461732E-3</v>
      </c>
      <c r="AN2040" s="7">
        <f t="shared" si="563"/>
        <v>8.5638459672382136E-4</v>
      </c>
      <c r="AO2040" s="5">
        <v>145760</v>
      </c>
      <c r="AP2040" s="6">
        <v>110890</v>
      </c>
      <c r="AQ2040" s="6">
        <v>128600</v>
      </c>
      <c r="AR2040" s="6">
        <f t="shared" si="564"/>
        <v>2.7850003816467486E-4</v>
      </c>
      <c r="AS2040" s="6">
        <f t="shared" si="565"/>
        <v>2.3215190108847249E-4</v>
      </c>
      <c r="AT2040" s="6">
        <f t="shared" si="566"/>
        <v>3.0018329848360354E-4</v>
      </c>
      <c r="AU2040" s="6">
        <f t="shared" si="567"/>
        <v>3</v>
      </c>
      <c r="AV2040" s="6">
        <f t="shared" si="568"/>
        <v>2.7027841257891693E-4</v>
      </c>
      <c r="AW2040" s="7">
        <f t="shared" si="569"/>
        <v>2.8375624555098372E-5</v>
      </c>
      <c r="AX2040" s="5">
        <v>19307</v>
      </c>
      <c r="AY2040" s="6">
        <v>28789</v>
      </c>
      <c r="AZ2040" s="6">
        <v>7752.3</v>
      </c>
      <c r="BA2040" s="6">
        <f t="shared" si="570"/>
        <v>3.5690439341168642E-5</v>
      </c>
      <c r="BB2040" s="6">
        <f t="shared" si="571"/>
        <v>6.2448076522861624E-5</v>
      </c>
      <c r="BC2040" s="6">
        <f t="shared" si="572"/>
        <v>1.6328139139971013E-5</v>
      </c>
      <c r="BD2040" s="6">
        <f t="shared" si="573"/>
        <v>3</v>
      </c>
      <c r="BE2040" s="6">
        <f t="shared" si="574"/>
        <v>3.8155551668000422E-5</v>
      </c>
      <c r="BF2040" s="7">
        <f t="shared" si="575"/>
        <v>1.8908899847044885E-5</v>
      </c>
      <c r="BH2040">
        <v>3291</v>
      </c>
      <c r="BI2040">
        <v>74</v>
      </c>
    </row>
    <row r="2041" spans="1:61" x14ac:dyDescent="0.25">
      <c r="A2041" t="s">
        <v>3108</v>
      </c>
      <c r="B2041" t="s">
        <v>3108</v>
      </c>
      <c r="C2041">
        <f>VLOOKUP(B2041,Annotation!D:E,2,FALSE)</f>
        <v>2917</v>
      </c>
      <c r="D2041" t="str">
        <f>VLOOKUP(B2041,Annotation!D:F,3,FALSE)</f>
        <v>winged helix-turn-helix transcriptional regulator</v>
      </c>
      <c r="E2041" t="str">
        <f>VLOOKUP(B2041,Annotation!I:O,7,FALSE)</f>
        <v>TR|MarR</v>
      </c>
      <c r="G2041">
        <v>15</v>
      </c>
      <c r="H2041">
        <v>15</v>
      </c>
      <c r="I2041">
        <v>15</v>
      </c>
      <c r="J2041">
        <v>10</v>
      </c>
      <c r="K2041">
        <v>13</v>
      </c>
      <c r="L2041">
        <v>7</v>
      </c>
      <c r="M2041">
        <v>8</v>
      </c>
      <c r="N2041">
        <v>7</v>
      </c>
      <c r="O2041">
        <v>9</v>
      </c>
      <c r="P2041">
        <v>7</v>
      </c>
      <c r="Q2041">
        <v>0</v>
      </c>
      <c r="R2041">
        <v>6</v>
      </c>
      <c r="S2041">
        <v>83</v>
      </c>
      <c r="T2041">
        <v>18.023</v>
      </c>
      <c r="U2041">
        <v>3037900000</v>
      </c>
      <c r="V2041">
        <v>260780000</v>
      </c>
      <c r="W2041">
        <v>315840000</v>
      </c>
      <c r="X2041">
        <v>403210000</v>
      </c>
      <c r="Y2041">
        <v>592700000</v>
      </c>
      <c r="Z2041">
        <v>280780000</v>
      </c>
      <c r="AA2041">
        <v>478820000</v>
      </c>
      <c r="AB2041">
        <v>478830000</v>
      </c>
      <c r="AC2041">
        <v>0</v>
      </c>
      <c r="AD2041">
        <v>226960000</v>
      </c>
      <c r="AE2041">
        <v>303790000</v>
      </c>
      <c r="AF2041" s="5">
        <v>26078000</v>
      </c>
      <c r="AG2041" s="6">
        <v>31584000</v>
      </c>
      <c r="AH2041" s="6">
        <v>40321000</v>
      </c>
      <c r="AI2041" s="6">
        <f t="shared" si="558"/>
        <v>0.10302877383963828</v>
      </c>
      <c r="AJ2041" s="6">
        <f t="shared" si="559"/>
        <v>6.3712393761639785E-2</v>
      </c>
      <c r="AK2041" s="6">
        <f t="shared" si="560"/>
        <v>9.2322208653630222E-2</v>
      </c>
      <c r="AL2041" s="6">
        <f t="shared" si="561"/>
        <v>3</v>
      </c>
      <c r="AM2041" s="6">
        <f t="shared" si="562"/>
        <v>8.6354458751636096E-2</v>
      </c>
      <c r="AN2041" s="7">
        <f t="shared" si="563"/>
        <v>1.6596284017393235E-2</v>
      </c>
      <c r="AO2041" s="5">
        <v>59270000</v>
      </c>
      <c r="AP2041" s="6">
        <v>28078000</v>
      </c>
      <c r="AQ2041" s="6">
        <v>47882000</v>
      </c>
      <c r="AR2041" s="6">
        <f t="shared" si="564"/>
        <v>0.11324572764832794</v>
      </c>
      <c r="AS2041" s="6">
        <f t="shared" si="565"/>
        <v>5.8782226339274324E-2</v>
      </c>
      <c r="AT2041" s="6">
        <f t="shared" si="566"/>
        <v>0.11176809251937717</v>
      </c>
      <c r="AU2041" s="6">
        <f t="shared" si="567"/>
        <v>3</v>
      </c>
      <c r="AV2041" s="6">
        <f t="shared" si="568"/>
        <v>9.4598682168993142E-2</v>
      </c>
      <c r="AW2041" s="7">
        <f t="shared" si="569"/>
        <v>2.5333242094729026E-2</v>
      </c>
      <c r="AX2041" s="5">
        <v>47883000</v>
      </c>
      <c r="AY2041" s="6">
        <v>0</v>
      </c>
      <c r="AZ2041" s="6">
        <v>22696000</v>
      </c>
      <c r="BA2041" s="6">
        <f t="shared" si="570"/>
        <v>8.8515321229252514E-2</v>
      </c>
      <c r="BB2041" s="6">
        <f t="shared" si="571"/>
        <v>0</v>
      </c>
      <c r="BC2041" s="6">
        <f t="shared" si="572"/>
        <v>4.7803032122180775E-2</v>
      </c>
      <c r="BD2041" s="6">
        <f t="shared" si="573"/>
        <v>2</v>
      </c>
      <c r="BE2041" s="6">
        <f t="shared" si="574"/>
        <v>6.8159176675716637E-2</v>
      </c>
      <c r="BF2041" s="7">
        <f t="shared" si="575"/>
        <v>3.6174856917062959E-2</v>
      </c>
      <c r="BH2041" t="s">
        <v>3109</v>
      </c>
      <c r="BI2041" t="s">
        <v>3110</v>
      </c>
    </row>
    <row r="2042" spans="1:61" x14ac:dyDescent="0.25">
      <c r="A2042" t="s">
        <v>3111</v>
      </c>
      <c r="B2042" t="s">
        <v>3111</v>
      </c>
      <c r="C2042">
        <f>VLOOKUP(B2042,Annotation!D:E,2,FALSE)</f>
        <v>2918</v>
      </c>
      <c r="D2042" t="str">
        <f>VLOOKUP(B2042,Annotation!D:F,3,FALSE)</f>
        <v>dehydrogenase</v>
      </c>
      <c r="G2042">
        <v>11</v>
      </c>
      <c r="H2042">
        <v>11</v>
      </c>
      <c r="I2042">
        <v>11</v>
      </c>
      <c r="J2042">
        <v>8</v>
      </c>
      <c r="K2042">
        <v>9</v>
      </c>
      <c r="L2042">
        <v>9</v>
      </c>
      <c r="M2042">
        <v>3</v>
      </c>
      <c r="N2042">
        <v>3</v>
      </c>
      <c r="O2042">
        <v>2</v>
      </c>
      <c r="P2042">
        <v>3</v>
      </c>
      <c r="Q2042">
        <v>4</v>
      </c>
      <c r="R2042">
        <v>4</v>
      </c>
      <c r="S2042">
        <v>22</v>
      </c>
      <c r="T2042">
        <v>74.355000000000004</v>
      </c>
      <c r="U2042">
        <v>137150000</v>
      </c>
      <c r="V2042">
        <v>7464200</v>
      </c>
      <c r="W2042">
        <v>28382000</v>
      </c>
      <c r="X2042">
        <v>78947000</v>
      </c>
      <c r="Y2042">
        <v>4565400</v>
      </c>
      <c r="Z2042">
        <v>3629400</v>
      </c>
      <c r="AA2042">
        <v>2307900</v>
      </c>
      <c r="AB2042">
        <v>4123100</v>
      </c>
      <c r="AC2042">
        <v>6128500</v>
      </c>
      <c r="AD2042">
        <v>1603400</v>
      </c>
      <c r="AE2042">
        <v>4571700</v>
      </c>
      <c r="AF2042" s="5">
        <v>248810</v>
      </c>
      <c r="AG2042" s="6">
        <v>946080</v>
      </c>
      <c r="AH2042" s="6">
        <v>2631600</v>
      </c>
      <c r="AI2042" s="6">
        <f t="shared" si="558"/>
        <v>9.8299674894702059E-4</v>
      </c>
      <c r="AJ2042" s="6">
        <f t="shared" si="559"/>
        <v>1.9084669924649244E-3</v>
      </c>
      <c r="AK2042" s="6">
        <f t="shared" si="560"/>
        <v>6.0255232829764466E-3</v>
      </c>
      <c r="AL2042" s="6">
        <f t="shared" si="561"/>
        <v>3</v>
      </c>
      <c r="AM2042" s="6">
        <f t="shared" si="562"/>
        <v>2.9723290081294638E-3</v>
      </c>
      <c r="AN2042" s="7">
        <f t="shared" si="563"/>
        <v>2.191745157460612E-3</v>
      </c>
      <c r="AO2042" s="5">
        <v>152180</v>
      </c>
      <c r="AP2042" s="6">
        <v>120980</v>
      </c>
      <c r="AQ2042" s="6">
        <v>76932</v>
      </c>
      <c r="AR2042" s="6">
        <f t="shared" si="564"/>
        <v>2.9076657387417824E-4</v>
      </c>
      <c r="AS2042" s="6">
        <f t="shared" si="565"/>
        <v>2.5327565148961493E-4</v>
      </c>
      <c r="AT2042" s="6">
        <f t="shared" si="566"/>
        <v>1.7957777230902478E-4</v>
      </c>
      <c r="AU2042" s="6">
        <f t="shared" si="567"/>
        <v>3</v>
      </c>
      <c r="AV2042" s="6">
        <f t="shared" si="568"/>
        <v>2.4120666589093931E-4</v>
      </c>
      <c r="AW2042" s="7">
        <f t="shared" si="569"/>
        <v>4.6187896743696453E-5</v>
      </c>
      <c r="AX2042" s="5">
        <v>137440</v>
      </c>
      <c r="AY2042" s="6">
        <v>204280</v>
      </c>
      <c r="AZ2042" s="6">
        <v>53446</v>
      </c>
      <c r="BA2042" s="6">
        <f t="shared" si="570"/>
        <v>2.5406816092869006E-4</v>
      </c>
      <c r="BB2042" s="6">
        <f t="shared" si="571"/>
        <v>4.4311692216090083E-4</v>
      </c>
      <c r="BC2042" s="6">
        <f t="shared" si="572"/>
        <v>1.1256965345444457E-4</v>
      </c>
      <c r="BD2042" s="6">
        <f t="shared" si="573"/>
        <v>3</v>
      </c>
      <c r="BE2042" s="6">
        <f t="shared" si="574"/>
        <v>2.6991824551467848E-4</v>
      </c>
      <c r="BF2042" s="7">
        <f t="shared" si="575"/>
        <v>1.354099777179456E-4</v>
      </c>
    </row>
    <row r="2043" spans="1:61" x14ac:dyDescent="0.25">
      <c r="A2043" t="s">
        <v>3112</v>
      </c>
      <c r="B2043" t="s">
        <v>3112</v>
      </c>
      <c r="C2043">
        <f>VLOOKUP(B2043,Annotation!D:E,2,FALSE)</f>
        <v>2920</v>
      </c>
      <c r="D2043" t="str">
        <f>VLOOKUP(B2043,Annotation!D:F,3,FALSE)</f>
        <v>NADP-dependent oxidoreductase</v>
      </c>
      <c r="G2043">
        <v>21</v>
      </c>
      <c r="H2043">
        <v>21</v>
      </c>
      <c r="I2043">
        <v>21</v>
      </c>
      <c r="J2043">
        <v>16</v>
      </c>
      <c r="K2043">
        <v>16</v>
      </c>
      <c r="L2043">
        <v>16</v>
      </c>
      <c r="M2043">
        <v>11</v>
      </c>
      <c r="N2043">
        <v>12</v>
      </c>
      <c r="O2043">
        <v>11</v>
      </c>
      <c r="P2043">
        <v>12</v>
      </c>
      <c r="Q2043">
        <v>12</v>
      </c>
      <c r="R2043">
        <v>10</v>
      </c>
      <c r="S2043">
        <v>76.099999999999994</v>
      </c>
      <c r="T2043">
        <v>36.688000000000002</v>
      </c>
      <c r="U2043">
        <v>3085300000</v>
      </c>
      <c r="V2043">
        <v>56075000</v>
      </c>
      <c r="W2043">
        <v>176180000</v>
      </c>
      <c r="X2043">
        <v>337600000</v>
      </c>
      <c r="Y2043">
        <v>411160000</v>
      </c>
      <c r="Z2043">
        <v>561980000</v>
      </c>
      <c r="AA2043">
        <v>295400000</v>
      </c>
      <c r="AB2043">
        <v>473880000</v>
      </c>
      <c r="AC2043">
        <v>559110000</v>
      </c>
      <c r="AD2043">
        <v>213950000</v>
      </c>
      <c r="AE2043">
        <v>192830000</v>
      </c>
      <c r="AF2043" s="5">
        <v>3504700</v>
      </c>
      <c r="AG2043" s="6">
        <v>11011000</v>
      </c>
      <c r="AH2043" s="6">
        <v>21100000</v>
      </c>
      <c r="AI2043" s="6">
        <f t="shared" si="558"/>
        <v>1.3846343418812038E-2</v>
      </c>
      <c r="AJ2043" s="6">
        <f t="shared" si="559"/>
        <v>2.2211789757770255E-2</v>
      </c>
      <c r="AK2043" s="6">
        <f t="shared" si="560"/>
        <v>4.8312259184831667E-2</v>
      </c>
      <c r="AL2043" s="6">
        <f t="shared" si="561"/>
        <v>3</v>
      </c>
      <c r="AM2043" s="6">
        <f t="shared" si="562"/>
        <v>2.8123464120471325E-2</v>
      </c>
      <c r="AN2043" s="7">
        <f t="shared" si="563"/>
        <v>1.4678459449718661E-2</v>
      </c>
      <c r="AO2043" s="5">
        <v>25698000</v>
      </c>
      <c r="AP2043" s="6">
        <v>35124000</v>
      </c>
      <c r="AQ2043" s="6">
        <v>18462000</v>
      </c>
      <c r="AR2043" s="6">
        <f t="shared" si="564"/>
        <v>4.9100534994208384E-2</v>
      </c>
      <c r="AS2043" s="6">
        <f t="shared" si="565"/>
        <v>7.3533261554977983E-2</v>
      </c>
      <c r="AT2043" s="6">
        <f t="shared" si="566"/>
        <v>4.3094743830515467E-2</v>
      </c>
      <c r="AU2043" s="6">
        <f t="shared" si="567"/>
        <v>3</v>
      </c>
      <c r="AV2043" s="6">
        <f t="shared" si="568"/>
        <v>5.5242846793233942E-2</v>
      </c>
      <c r="AW2043" s="7">
        <f t="shared" si="569"/>
        <v>1.3163632629152721E-2</v>
      </c>
      <c r="AX2043" s="5">
        <v>29618000</v>
      </c>
      <c r="AY2043" s="6">
        <v>34944000</v>
      </c>
      <c r="AZ2043" s="6">
        <v>13372000</v>
      </c>
      <c r="BA2043" s="6">
        <f t="shared" si="570"/>
        <v>5.47510971361026E-2</v>
      </c>
      <c r="BB2043" s="6">
        <f t="shared" si="571"/>
        <v>7.5799283963141367E-2</v>
      </c>
      <c r="BC2043" s="6">
        <f t="shared" si="572"/>
        <v>2.8164528795285575E-2</v>
      </c>
      <c r="BD2043" s="6">
        <f t="shared" si="573"/>
        <v>3</v>
      </c>
      <c r="BE2043" s="6">
        <f t="shared" si="574"/>
        <v>5.2904969964843181E-2</v>
      </c>
      <c r="BF2043" s="7">
        <f t="shared" si="575"/>
        <v>1.9490572321419701E-2</v>
      </c>
      <c r="BH2043" t="s">
        <v>3113</v>
      </c>
      <c r="BI2043" t="s">
        <v>3114</v>
      </c>
    </row>
    <row r="2044" spans="1:61" x14ac:dyDescent="0.25">
      <c r="A2044" t="s">
        <v>3115</v>
      </c>
      <c r="B2044" t="s">
        <v>3115</v>
      </c>
      <c r="C2044">
        <f>VLOOKUP(B2044,Annotation!D:E,2,FALSE)</f>
        <v>2922</v>
      </c>
      <c r="D2044" t="str">
        <f>VLOOKUP(B2044,Annotation!D:F,3,FALSE)</f>
        <v>pseudouridine synthase</v>
      </c>
      <c r="G2044">
        <v>10</v>
      </c>
      <c r="H2044">
        <v>10</v>
      </c>
      <c r="I2044">
        <v>10</v>
      </c>
      <c r="J2044">
        <v>6</v>
      </c>
      <c r="K2044">
        <v>7</v>
      </c>
      <c r="L2044">
        <v>1</v>
      </c>
      <c r="M2044">
        <v>5</v>
      </c>
      <c r="N2044">
        <v>4</v>
      </c>
      <c r="O2044">
        <v>2</v>
      </c>
      <c r="P2044">
        <v>4</v>
      </c>
      <c r="Q2044">
        <v>5</v>
      </c>
      <c r="R2044">
        <v>3</v>
      </c>
      <c r="S2044">
        <v>44</v>
      </c>
      <c r="T2044">
        <v>27.207999999999998</v>
      </c>
      <c r="U2044">
        <v>394450000</v>
      </c>
      <c r="V2044">
        <v>9081200</v>
      </c>
      <c r="W2044">
        <v>35264000</v>
      </c>
      <c r="X2044">
        <v>1282700</v>
      </c>
      <c r="Y2044">
        <v>139620000</v>
      </c>
      <c r="Z2044">
        <v>1135400</v>
      </c>
      <c r="AA2044">
        <v>717710</v>
      </c>
      <c r="AB2044">
        <v>101320000</v>
      </c>
      <c r="AC2044">
        <v>105630000</v>
      </c>
      <c r="AD2044">
        <v>406650</v>
      </c>
      <c r="AE2044">
        <v>24653000</v>
      </c>
      <c r="AF2044" s="5">
        <v>567570</v>
      </c>
      <c r="AG2044" s="6">
        <v>2204000</v>
      </c>
      <c r="AH2044" s="6">
        <v>80171</v>
      </c>
      <c r="AI2044" s="6">
        <f t="shared" si="558"/>
        <v>2.2423514521114924E-3</v>
      </c>
      <c r="AJ2044" s="6">
        <f t="shared" si="559"/>
        <v>4.445988977034388E-3</v>
      </c>
      <c r="AK2044" s="6">
        <f t="shared" si="560"/>
        <v>1.8356597777758956E-4</v>
      </c>
      <c r="AL2044" s="6">
        <f t="shared" si="561"/>
        <v>3</v>
      </c>
      <c r="AM2044" s="6">
        <f t="shared" si="562"/>
        <v>2.29063546897449E-3</v>
      </c>
      <c r="AN2044" s="7">
        <f t="shared" si="563"/>
        <v>1.7404618095707913E-3</v>
      </c>
      <c r="AO2044" s="5">
        <v>8726100</v>
      </c>
      <c r="AP2044" s="6">
        <v>70962</v>
      </c>
      <c r="AQ2044" s="6">
        <v>44857</v>
      </c>
      <c r="AR2044" s="6">
        <f t="shared" si="564"/>
        <v>1.6672744120669384E-2</v>
      </c>
      <c r="AS2044" s="6">
        <f t="shared" si="565"/>
        <v>1.4856130584399121E-4</v>
      </c>
      <c r="AT2044" s="6">
        <f t="shared" si="566"/>
        <v>1.0470701570823487E-4</v>
      </c>
      <c r="AU2044" s="6">
        <f t="shared" si="567"/>
        <v>3</v>
      </c>
      <c r="AV2044" s="6">
        <f t="shared" si="568"/>
        <v>5.6420041474072036E-3</v>
      </c>
      <c r="AW2044" s="7">
        <f t="shared" si="569"/>
        <v>7.7999315838018267E-3</v>
      </c>
      <c r="AX2044" s="5">
        <v>6332400</v>
      </c>
      <c r="AY2044" s="6">
        <v>6601600</v>
      </c>
      <c r="AZ2044" s="6">
        <v>25415</v>
      </c>
      <c r="BA2044" s="6">
        <f t="shared" si="570"/>
        <v>1.1705916925675471E-2</v>
      </c>
      <c r="BB2044" s="6">
        <f t="shared" si="571"/>
        <v>1.4319956301827896E-2</v>
      </c>
      <c r="BC2044" s="6">
        <f t="shared" si="572"/>
        <v>5.3529875810064522E-5</v>
      </c>
      <c r="BD2044" s="6">
        <f t="shared" si="573"/>
        <v>3</v>
      </c>
      <c r="BE2044" s="6">
        <f t="shared" si="574"/>
        <v>8.6931343677711433E-3</v>
      </c>
      <c r="BF2044" s="7">
        <f t="shared" si="575"/>
        <v>6.2016328386511462E-3</v>
      </c>
    </row>
    <row r="2045" spans="1:61" x14ac:dyDescent="0.25">
      <c r="A2045" t="s">
        <v>3116</v>
      </c>
      <c r="B2045" t="s">
        <v>3116</v>
      </c>
      <c r="C2045">
        <f>VLOOKUP(B2045,Annotation!D:E,2,FALSE)</f>
        <v>2925</v>
      </c>
      <c r="D2045" t="str">
        <f>VLOOKUP(B2045,Annotation!D:F,3,FALSE)</f>
        <v>DUF58 domain-containing protein</v>
      </c>
      <c r="G2045">
        <v>8</v>
      </c>
      <c r="H2045">
        <v>8</v>
      </c>
      <c r="I2045">
        <v>8</v>
      </c>
      <c r="J2045">
        <v>4</v>
      </c>
      <c r="K2045">
        <v>6</v>
      </c>
      <c r="L2045">
        <v>2</v>
      </c>
      <c r="M2045">
        <v>1</v>
      </c>
      <c r="N2045">
        <v>1</v>
      </c>
      <c r="O2045">
        <v>2</v>
      </c>
      <c r="P2045">
        <v>2</v>
      </c>
      <c r="Q2045">
        <v>1</v>
      </c>
      <c r="R2045">
        <v>2</v>
      </c>
      <c r="S2045">
        <v>24.8</v>
      </c>
      <c r="T2045">
        <v>48.670999999999999</v>
      </c>
      <c r="U2045">
        <v>24654000</v>
      </c>
      <c r="V2045">
        <v>3648300</v>
      </c>
      <c r="W2045">
        <v>7875300</v>
      </c>
      <c r="X2045">
        <v>1252600</v>
      </c>
      <c r="Y2045">
        <v>179500</v>
      </c>
      <c r="Z2045">
        <v>0</v>
      </c>
      <c r="AA2045">
        <v>8389600</v>
      </c>
      <c r="AB2045">
        <v>1542400</v>
      </c>
      <c r="AC2045">
        <v>746180</v>
      </c>
      <c r="AD2045">
        <v>1019700</v>
      </c>
      <c r="AE2045">
        <v>986150</v>
      </c>
      <c r="AF2045" s="5">
        <v>145930</v>
      </c>
      <c r="AG2045" s="6">
        <v>315010</v>
      </c>
      <c r="AH2045" s="6">
        <v>50105</v>
      </c>
      <c r="AI2045" s="6">
        <f t="shared" si="558"/>
        <v>5.765391888342057E-4</v>
      </c>
      <c r="AJ2045" s="6">
        <f t="shared" si="559"/>
        <v>6.354496314226872E-4</v>
      </c>
      <c r="AK2045" s="6">
        <f t="shared" si="560"/>
        <v>1.1472444295999957E-4</v>
      </c>
      <c r="AL2045" s="6">
        <f t="shared" si="561"/>
        <v>3</v>
      </c>
      <c r="AM2045" s="6">
        <f t="shared" si="562"/>
        <v>4.4223775440563085E-4</v>
      </c>
      <c r="AN2045" s="7">
        <f t="shared" si="563"/>
        <v>2.3283232441974919E-4</v>
      </c>
      <c r="AO2045" s="5">
        <v>7180.1</v>
      </c>
      <c r="AP2045" s="6">
        <v>0</v>
      </c>
      <c r="AQ2045" s="6">
        <v>335590</v>
      </c>
      <c r="AR2045" s="6">
        <f t="shared" si="564"/>
        <v>1.3718840038598943E-5</v>
      </c>
      <c r="AS2045" s="6">
        <f t="shared" si="565"/>
        <v>0</v>
      </c>
      <c r="AT2045" s="6">
        <f t="shared" si="566"/>
        <v>7.8334769158718909E-4</v>
      </c>
      <c r="AU2045" s="6">
        <f t="shared" si="567"/>
        <v>2</v>
      </c>
      <c r="AV2045" s="6">
        <f t="shared" si="568"/>
        <v>3.9853326581289401E-4</v>
      </c>
      <c r="AW2045" s="7">
        <f t="shared" si="569"/>
        <v>3.6608292649237343E-4</v>
      </c>
      <c r="AX2045" s="5">
        <v>61697</v>
      </c>
      <c r="AY2045" s="6">
        <v>29847</v>
      </c>
      <c r="AZ2045" s="6">
        <v>40788</v>
      </c>
      <c r="BA2045" s="6">
        <f t="shared" si="570"/>
        <v>1.1405153757870626E-4</v>
      </c>
      <c r="BB2045" s="6">
        <f t="shared" si="571"/>
        <v>6.4743052554025883E-5</v>
      </c>
      <c r="BC2045" s="6">
        <f t="shared" si="572"/>
        <v>8.5908974013020335E-5</v>
      </c>
      <c r="BD2045" s="6">
        <f t="shared" si="573"/>
        <v>3</v>
      </c>
      <c r="BE2045" s="6">
        <f t="shared" si="574"/>
        <v>8.8234521381917494E-5</v>
      </c>
      <c r="BF2045" s="7">
        <f t="shared" si="575"/>
        <v>2.0197158245341032E-5</v>
      </c>
    </row>
    <row r="2046" spans="1:61" x14ac:dyDescent="0.25">
      <c r="A2046" t="s">
        <v>3117</v>
      </c>
      <c r="B2046" t="s">
        <v>3117</v>
      </c>
      <c r="C2046">
        <f>VLOOKUP(B2046,Annotation!D:E,2,FALSE)</f>
        <v>2926</v>
      </c>
      <c r="D2046" t="str">
        <f>VLOOKUP(B2046,Annotation!D:F,3,FALSE)</f>
        <v>MoxR family ATPase</v>
      </c>
      <c r="G2046">
        <v>26</v>
      </c>
      <c r="H2046">
        <v>26</v>
      </c>
      <c r="I2046">
        <v>26</v>
      </c>
      <c r="J2046">
        <v>19</v>
      </c>
      <c r="K2046">
        <v>20</v>
      </c>
      <c r="L2046">
        <v>21</v>
      </c>
      <c r="M2046">
        <v>13</v>
      </c>
      <c r="N2046">
        <v>14</v>
      </c>
      <c r="O2046">
        <v>14</v>
      </c>
      <c r="P2046">
        <v>9</v>
      </c>
      <c r="Q2046">
        <v>9</v>
      </c>
      <c r="R2046">
        <v>7</v>
      </c>
      <c r="S2046">
        <v>80.5</v>
      </c>
      <c r="T2046">
        <v>38.011000000000003</v>
      </c>
      <c r="U2046">
        <v>1775700000</v>
      </c>
      <c r="V2046">
        <v>133970000</v>
      </c>
      <c r="W2046">
        <v>524980000</v>
      </c>
      <c r="X2046">
        <v>352950000</v>
      </c>
      <c r="Y2046">
        <v>187380000</v>
      </c>
      <c r="Z2046">
        <v>187460000</v>
      </c>
      <c r="AA2046">
        <v>143310000</v>
      </c>
      <c r="AB2046">
        <v>149200000</v>
      </c>
      <c r="AC2046">
        <v>93357000</v>
      </c>
      <c r="AD2046">
        <v>3050400</v>
      </c>
      <c r="AE2046">
        <v>77202000</v>
      </c>
      <c r="AF2046" s="5">
        <v>5824900</v>
      </c>
      <c r="AG2046" s="6">
        <v>22825000</v>
      </c>
      <c r="AH2046" s="6">
        <v>15346000</v>
      </c>
      <c r="AI2046" s="6">
        <f t="shared" si="558"/>
        <v>2.3012972802304972E-2</v>
      </c>
      <c r="AJ2046" s="6">
        <f t="shared" si="559"/>
        <v>4.6043420327046232E-2</v>
      </c>
      <c r="AK2046" s="6">
        <f t="shared" si="560"/>
        <v>3.5137437414712168E-2</v>
      </c>
      <c r="AL2046" s="6">
        <f t="shared" si="561"/>
        <v>3</v>
      </c>
      <c r="AM2046" s="6">
        <f t="shared" si="562"/>
        <v>3.4731276848021124E-2</v>
      </c>
      <c r="AN2046" s="7">
        <f t="shared" si="563"/>
        <v>9.4065262132881841E-3</v>
      </c>
      <c r="AO2046" s="5">
        <v>8146900</v>
      </c>
      <c r="AP2046" s="6">
        <v>8150600</v>
      </c>
      <c r="AQ2046" s="6">
        <v>6230700</v>
      </c>
      <c r="AR2046" s="6">
        <f t="shared" si="564"/>
        <v>1.5566080961332258E-2</v>
      </c>
      <c r="AS2046" s="6">
        <f t="shared" si="565"/>
        <v>1.7063552033652302E-2</v>
      </c>
      <c r="AT2046" s="6">
        <f t="shared" si="566"/>
        <v>1.4543950838738636E-2</v>
      </c>
      <c r="AU2046" s="6">
        <f t="shared" si="567"/>
        <v>3</v>
      </c>
      <c r="AV2046" s="6">
        <f t="shared" si="568"/>
        <v>1.5724527944574396E-2</v>
      </c>
      <c r="AW2046" s="7">
        <f t="shared" si="569"/>
        <v>1.0347066026098076E-3</v>
      </c>
      <c r="AX2046" s="5">
        <v>6486800</v>
      </c>
      <c r="AY2046" s="6">
        <v>4059000</v>
      </c>
      <c r="AZ2046" s="6">
        <v>132630</v>
      </c>
      <c r="BA2046" s="6">
        <f t="shared" si="570"/>
        <v>1.1991336920199554E-2</v>
      </c>
      <c r="BB2046" s="6">
        <f t="shared" si="571"/>
        <v>8.8046386677653032E-3</v>
      </c>
      <c r="BC2046" s="6">
        <f t="shared" si="572"/>
        <v>2.7934949552189096E-4</v>
      </c>
      <c r="BD2046" s="6">
        <f t="shared" si="573"/>
        <v>3</v>
      </c>
      <c r="BE2046" s="6">
        <f t="shared" si="574"/>
        <v>7.0251083611622507E-3</v>
      </c>
      <c r="BF2046" s="7">
        <f t="shared" si="575"/>
        <v>4.9442025607803848E-3</v>
      </c>
      <c r="BH2046" t="s">
        <v>3118</v>
      </c>
      <c r="BI2046" t="s">
        <v>3119</v>
      </c>
    </row>
    <row r="2047" spans="1:61" x14ac:dyDescent="0.25">
      <c r="A2047" t="s">
        <v>3120</v>
      </c>
      <c r="B2047" t="s">
        <v>3120</v>
      </c>
      <c r="C2047">
        <f>VLOOKUP(B2047,Annotation!D:E,2,FALSE)</f>
        <v>2927</v>
      </c>
      <c r="D2047" t="str">
        <f>VLOOKUP(B2047,Annotation!D:F,3,FALSE)</f>
        <v>hypothetical protein</v>
      </c>
      <c r="G2047">
        <v>7</v>
      </c>
      <c r="H2047">
        <v>7</v>
      </c>
      <c r="I2047">
        <v>7</v>
      </c>
      <c r="J2047">
        <v>5</v>
      </c>
      <c r="K2047">
        <v>4</v>
      </c>
      <c r="L2047">
        <v>3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2</v>
      </c>
      <c r="S2047">
        <v>16.8</v>
      </c>
      <c r="T2047">
        <v>47.555</v>
      </c>
      <c r="U2047">
        <v>9855600</v>
      </c>
      <c r="V2047">
        <v>3028300</v>
      </c>
      <c r="W2047">
        <v>3885400</v>
      </c>
      <c r="X2047">
        <v>1857400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1084400</v>
      </c>
      <c r="AE2047">
        <v>428500</v>
      </c>
      <c r="AF2047" s="5">
        <v>131660</v>
      </c>
      <c r="AG2047" s="6">
        <v>168930</v>
      </c>
      <c r="AH2047" s="6">
        <v>80758</v>
      </c>
      <c r="AI2047" s="6">
        <f t="shared" si="558"/>
        <v>5.2016137601529171E-4</v>
      </c>
      <c r="AJ2047" s="6">
        <f t="shared" si="559"/>
        <v>3.4077174132959127E-4</v>
      </c>
      <c r="AK2047" s="6">
        <f t="shared" si="560"/>
        <v>1.849100202487505E-4</v>
      </c>
      <c r="AL2047" s="6">
        <f t="shared" si="561"/>
        <v>3</v>
      </c>
      <c r="AM2047" s="6">
        <f t="shared" si="562"/>
        <v>3.4861437919787782E-4</v>
      </c>
      <c r="AN2047" s="7">
        <f t="shared" si="563"/>
        <v>1.3697809584595585E-4</v>
      </c>
      <c r="AO2047" s="5">
        <v>0</v>
      </c>
      <c r="AP2047" s="6">
        <v>0</v>
      </c>
      <c r="AQ2047" s="6">
        <v>0</v>
      </c>
      <c r="AR2047" s="6">
        <f t="shared" si="564"/>
        <v>0</v>
      </c>
      <c r="AS2047" s="6">
        <f t="shared" si="565"/>
        <v>0</v>
      </c>
      <c r="AT2047" s="6">
        <f t="shared" si="566"/>
        <v>0</v>
      </c>
      <c r="AU2047" s="6">
        <f t="shared" si="567"/>
        <v>0</v>
      </c>
      <c r="AV2047" s="6">
        <f t="shared" si="568"/>
        <v>0</v>
      </c>
      <c r="AW2047" s="7">
        <f t="shared" si="569"/>
        <v>0</v>
      </c>
      <c r="AX2047" s="5">
        <v>0</v>
      </c>
      <c r="AY2047" s="6">
        <v>0</v>
      </c>
      <c r="AZ2047" s="6">
        <v>47149</v>
      </c>
      <c r="BA2047" s="6">
        <f t="shared" si="570"/>
        <v>0</v>
      </c>
      <c r="BB2047" s="6">
        <f t="shared" si="571"/>
        <v>0</v>
      </c>
      <c r="BC2047" s="6">
        <f t="shared" si="572"/>
        <v>9.9306713144549775E-5</v>
      </c>
      <c r="BD2047" s="6">
        <f t="shared" si="573"/>
        <v>1</v>
      </c>
      <c r="BE2047" s="6">
        <f t="shared" si="574"/>
        <v>0</v>
      </c>
      <c r="BF2047" s="7">
        <f t="shared" si="575"/>
        <v>0</v>
      </c>
    </row>
    <row r="2048" spans="1:61" x14ac:dyDescent="0.25">
      <c r="A2048" t="s">
        <v>3121</v>
      </c>
      <c r="B2048" t="s">
        <v>3121</v>
      </c>
      <c r="C2048">
        <f>VLOOKUP(B2048,Annotation!D:E,2,FALSE)</f>
        <v>2928</v>
      </c>
      <c r="D2048" t="str">
        <f>VLOOKUP(B2048,Annotation!D:F,3,FALSE)</f>
        <v>DUF4129 domain-containing protein</v>
      </c>
      <c r="G2048">
        <v>5</v>
      </c>
      <c r="H2048">
        <v>5</v>
      </c>
      <c r="I2048">
        <v>5</v>
      </c>
      <c r="J2048">
        <v>0</v>
      </c>
      <c r="K2048">
        <v>4</v>
      </c>
      <c r="L2048">
        <v>2</v>
      </c>
      <c r="M2048">
        <v>3</v>
      </c>
      <c r="N2048">
        <v>0</v>
      </c>
      <c r="O2048">
        <v>0</v>
      </c>
      <c r="P2048">
        <v>1</v>
      </c>
      <c r="Q2048">
        <v>0</v>
      </c>
      <c r="R2048">
        <v>0</v>
      </c>
      <c r="S2048">
        <v>22.3</v>
      </c>
      <c r="T2048">
        <v>27.794</v>
      </c>
      <c r="U2048">
        <v>6337800</v>
      </c>
      <c r="V2048">
        <v>0</v>
      </c>
      <c r="W2048">
        <v>2514500</v>
      </c>
      <c r="X2048">
        <v>2132900</v>
      </c>
      <c r="Y2048">
        <v>1063200</v>
      </c>
      <c r="Z2048">
        <v>0</v>
      </c>
      <c r="AA2048">
        <v>0</v>
      </c>
      <c r="AB2048">
        <v>627090</v>
      </c>
      <c r="AC2048">
        <v>0</v>
      </c>
      <c r="AD2048">
        <v>0</v>
      </c>
      <c r="AE2048">
        <v>576160</v>
      </c>
      <c r="AF2048" s="5">
        <v>0</v>
      </c>
      <c r="AG2048" s="6">
        <v>228590</v>
      </c>
      <c r="AH2048" s="6">
        <v>193900</v>
      </c>
      <c r="AI2048" s="6">
        <f t="shared" si="558"/>
        <v>0</v>
      </c>
      <c r="AJ2048" s="6">
        <f t="shared" si="559"/>
        <v>4.6112006363897037E-4</v>
      </c>
      <c r="AK2048" s="6">
        <f t="shared" si="560"/>
        <v>4.4396905478383226E-4</v>
      </c>
      <c r="AL2048" s="6">
        <f t="shared" si="561"/>
        <v>2</v>
      </c>
      <c r="AM2048" s="6">
        <f t="shared" si="562"/>
        <v>4.5254455921140129E-4</v>
      </c>
      <c r="AN2048" s="7">
        <f t="shared" si="563"/>
        <v>2.1344642622156103E-4</v>
      </c>
      <c r="AO2048" s="5">
        <v>96655</v>
      </c>
      <c r="AP2048" s="6">
        <v>0</v>
      </c>
      <c r="AQ2048" s="6">
        <v>0</v>
      </c>
      <c r="AR2048" s="6">
        <f t="shared" si="564"/>
        <v>1.8467632538972728E-4</v>
      </c>
      <c r="AS2048" s="6">
        <f t="shared" si="565"/>
        <v>0</v>
      </c>
      <c r="AT2048" s="6">
        <f t="shared" si="566"/>
        <v>0</v>
      </c>
      <c r="AU2048" s="6">
        <f t="shared" si="567"/>
        <v>1</v>
      </c>
      <c r="AV2048" s="6">
        <f t="shared" si="568"/>
        <v>0</v>
      </c>
      <c r="AW2048" s="7">
        <f t="shared" si="569"/>
        <v>0</v>
      </c>
      <c r="AX2048" s="5">
        <v>57008</v>
      </c>
      <c r="AY2048" s="6">
        <v>0</v>
      </c>
      <c r="AZ2048" s="6">
        <v>0</v>
      </c>
      <c r="BA2048" s="6">
        <f t="shared" si="570"/>
        <v>1.0538356896262195E-4</v>
      </c>
      <c r="BB2048" s="6">
        <f t="shared" si="571"/>
        <v>0</v>
      </c>
      <c r="BC2048" s="6">
        <f t="shared" si="572"/>
        <v>0</v>
      </c>
      <c r="BD2048" s="6">
        <f t="shared" si="573"/>
        <v>1</v>
      </c>
      <c r="BE2048" s="6">
        <f t="shared" si="574"/>
        <v>0</v>
      </c>
      <c r="BF2048" s="7">
        <f t="shared" si="575"/>
        <v>0</v>
      </c>
      <c r="BH2048">
        <v>2749</v>
      </c>
      <c r="BI2048">
        <v>237</v>
      </c>
    </row>
    <row r="2049" spans="1:61" x14ac:dyDescent="0.25">
      <c r="A2049" t="s">
        <v>3122</v>
      </c>
      <c r="B2049" t="s">
        <v>3122</v>
      </c>
      <c r="C2049">
        <f>VLOOKUP(B2049,Annotation!D:E,2,FALSE)</f>
        <v>2929</v>
      </c>
      <c r="D2049" t="str">
        <f>VLOOKUP(B2049,Annotation!D:F,3,FALSE)</f>
        <v>stage II sporulation protein M</v>
      </c>
      <c r="G2049">
        <v>4</v>
      </c>
      <c r="H2049">
        <v>4</v>
      </c>
      <c r="I2049">
        <v>4</v>
      </c>
      <c r="J2049">
        <v>0</v>
      </c>
      <c r="K2049">
        <v>4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14.3</v>
      </c>
      <c r="T2049">
        <v>37.046999999999997</v>
      </c>
      <c r="U2049">
        <v>2274500</v>
      </c>
      <c r="V2049">
        <v>0</v>
      </c>
      <c r="W2049">
        <v>2274500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206770</v>
      </c>
      <c r="AF2049" s="5">
        <v>0</v>
      </c>
      <c r="AG2049" s="6">
        <v>206770</v>
      </c>
      <c r="AH2049" s="6">
        <v>0</v>
      </c>
      <c r="AI2049" s="6">
        <f t="shared" si="558"/>
        <v>0</v>
      </c>
      <c r="AJ2049" s="6">
        <f t="shared" si="559"/>
        <v>4.1710396587177876E-4</v>
      </c>
      <c r="AK2049" s="6">
        <f t="shared" si="560"/>
        <v>0</v>
      </c>
      <c r="AL2049" s="6">
        <f t="shared" si="561"/>
        <v>1</v>
      </c>
      <c r="AM2049" s="6">
        <f t="shared" si="562"/>
        <v>0</v>
      </c>
      <c r="AN2049" s="7">
        <f t="shared" si="563"/>
        <v>0</v>
      </c>
      <c r="AO2049" s="5">
        <v>0</v>
      </c>
      <c r="AP2049" s="6">
        <v>0</v>
      </c>
      <c r="AQ2049" s="6">
        <v>0</v>
      </c>
      <c r="AR2049" s="6">
        <f t="shared" si="564"/>
        <v>0</v>
      </c>
      <c r="AS2049" s="6">
        <f t="shared" si="565"/>
        <v>0</v>
      </c>
      <c r="AT2049" s="6">
        <f t="shared" si="566"/>
        <v>0</v>
      </c>
      <c r="AU2049" s="6">
        <f t="shared" si="567"/>
        <v>0</v>
      </c>
      <c r="AV2049" s="6">
        <f t="shared" si="568"/>
        <v>0</v>
      </c>
      <c r="AW2049" s="7">
        <f t="shared" si="569"/>
        <v>0</v>
      </c>
      <c r="AX2049" s="5">
        <v>0</v>
      </c>
      <c r="AY2049" s="6">
        <v>0</v>
      </c>
      <c r="AZ2049" s="6">
        <v>0</v>
      </c>
      <c r="BA2049" s="6">
        <f t="shared" si="570"/>
        <v>0</v>
      </c>
      <c r="BB2049" s="6">
        <f t="shared" si="571"/>
        <v>0</v>
      </c>
      <c r="BC2049" s="6">
        <f t="shared" si="572"/>
        <v>0</v>
      </c>
      <c r="BD2049" s="6">
        <f t="shared" si="573"/>
        <v>0</v>
      </c>
      <c r="BE2049" s="6">
        <f t="shared" si="574"/>
        <v>0</v>
      </c>
      <c r="BF2049" s="7">
        <f t="shared" si="575"/>
        <v>0</v>
      </c>
    </row>
    <row r="2050" spans="1:61" x14ac:dyDescent="0.25">
      <c r="A2050" t="s">
        <v>3123</v>
      </c>
      <c r="B2050" t="s">
        <v>3123</v>
      </c>
      <c r="C2050">
        <f>VLOOKUP(B2050,Annotation!D:E,2,FALSE)</f>
        <v>2930</v>
      </c>
      <c r="D2050" t="str">
        <f>VLOOKUP(B2050,Annotation!D:F,3,FALSE)</f>
        <v>RDD family protein</v>
      </c>
      <c r="G2050">
        <v>6</v>
      </c>
      <c r="H2050">
        <v>6</v>
      </c>
      <c r="I2050">
        <v>6</v>
      </c>
      <c r="J2050">
        <v>2</v>
      </c>
      <c r="K2050">
        <v>4</v>
      </c>
      <c r="L2050">
        <v>2</v>
      </c>
      <c r="M2050">
        <v>3</v>
      </c>
      <c r="N2050">
        <v>2</v>
      </c>
      <c r="O2050">
        <v>2</v>
      </c>
      <c r="P2050">
        <v>2</v>
      </c>
      <c r="Q2050">
        <v>3</v>
      </c>
      <c r="R2050">
        <v>1</v>
      </c>
      <c r="S2050">
        <v>20.399999999999999</v>
      </c>
      <c r="T2050">
        <v>31.494</v>
      </c>
      <c r="U2050">
        <v>15104000</v>
      </c>
      <c r="V2050">
        <v>731120</v>
      </c>
      <c r="W2050">
        <v>5270300</v>
      </c>
      <c r="X2050">
        <v>2041000</v>
      </c>
      <c r="Y2050">
        <v>1323700</v>
      </c>
      <c r="Z2050">
        <v>734920</v>
      </c>
      <c r="AA2050">
        <v>1628700</v>
      </c>
      <c r="AB2050">
        <v>0</v>
      </c>
      <c r="AC2050">
        <v>3325000</v>
      </c>
      <c r="AD2050">
        <v>49293</v>
      </c>
      <c r="AE2050">
        <v>1006900</v>
      </c>
      <c r="AF2050" s="5">
        <v>48741</v>
      </c>
      <c r="AG2050" s="6">
        <v>351350</v>
      </c>
      <c r="AH2050" s="6">
        <v>136070</v>
      </c>
      <c r="AI2050" s="6">
        <f t="shared" ref="AI2050:AI2113" si="576">(AF2050/$AF$2410)*100</f>
        <v>1.9256559037187705E-4</v>
      </c>
      <c r="AJ2050" s="6">
        <f t="shared" ref="AJ2050:AJ2113" si="577">(AG2050/$AG$2410)*100</f>
        <v>7.087560013979274E-4</v>
      </c>
      <c r="AK2050" s="6">
        <f t="shared" ref="AK2050:AK2113" si="578">(AH2050/$AH$2410)*100</f>
        <v>3.1155682972891209E-4</v>
      </c>
      <c r="AL2050" s="6">
        <f t="shared" ref="AL2050:AL2113" si="579">COUNTIF(AI2050:AK2050,"&gt;0")</f>
        <v>3</v>
      </c>
      <c r="AM2050" s="6">
        <f t="shared" ref="AM2050:AM2113" si="580">IF(AL2050&gt;1,AVERAGEIF(AI2050:AK2050,"&gt;0"),0)</f>
        <v>4.0429280716623885E-4</v>
      </c>
      <c r="AN2050" s="7">
        <f t="shared" ref="AN2050:AN2113" si="581">IF(AL2050&gt;=2,_xlfn.STDEV.P(AI2050:AK2050),0)</f>
        <v>2.2070056070349101E-4</v>
      </c>
      <c r="AO2050" s="5">
        <v>88249</v>
      </c>
      <c r="AP2050" s="6">
        <v>48995</v>
      </c>
      <c r="AQ2050" s="6">
        <v>108580</v>
      </c>
      <c r="AR2050" s="6">
        <f t="shared" ref="AR2050:AR2113" si="582">(AO2050/$AO$2410)*100</f>
        <v>1.6861518844672334E-4</v>
      </c>
      <c r="AS2050" s="6">
        <f t="shared" ref="AS2050:AS2113" si="583">(AP2050/$AP$2410)*100</f>
        <v>1.0257266114013626E-4</v>
      </c>
      <c r="AT2050" s="6">
        <f t="shared" ref="AT2050:AT2113" si="584">(AQ2050/$AQ$2410)*100</f>
        <v>2.5345180831531629E-4</v>
      </c>
      <c r="AU2050" s="6">
        <f t="shared" ref="AU2050:AU2113" si="585">COUNTIF(AR2050:AT2050,"&gt;0")</f>
        <v>3</v>
      </c>
      <c r="AV2050" s="6">
        <f t="shared" ref="AV2050:AV2113" si="586">IF(AU2050&gt;1,AVERAGEIF(AR2050:AT2050,"&gt;0"),0)</f>
        <v>1.7487988596739197E-4</v>
      </c>
      <c r="AW2050" s="7">
        <f t="shared" ref="AW2050:AW2113" si="587">IF(AU2050&gt;=2,_xlfn.STDEV.P(AR2050:AT2050),0)</f>
        <v>6.1755237777031308E-5</v>
      </c>
      <c r="AX2050" s="5">
        <v>0</v>
      </c>
      <c r="AY2050" s="6">
        <v>221670</v>
      </c>
      <c r="AZ2050" s="6">
        <v>3286.2</v>
      </c>
      <c r="BA2050" s="6">
        <f t="shared" ref="BA2050:BA2113" si="588">(AX2050/$AX$2410)*100</f>
        <v>0</v>
      </c>
      <c r="BB2050" s="6">
        <f t="shared" ref="BB2050:BB2113" si="589">(AY2050/$AY$2410)*100</f>
        <v>4.8083869265423381E-4</v>
      </c>
      <c r="BC2050" s="6">
        <f t="shared" ref="BC2050:BC2113" si="590">(AZ2050/$AZ$2410)*100</f>
        <v>6.921498244620658E-6</v>
      </c>
      <c r="BD2050" s="6">
        <f t="shared" ref="BD2050:BD2113" si="591">COUNTIF(BA2050:BC2050,"&gt;0")</f>
        <v>2</v>
      </c>
      <c r="BE2050" s="6">
        <f t="shared" ref="BE2050:BE2113" si="592">IF(BD2050&gt;1,AVERAGEIF(BA2050:BC2050,"&gt;0"),0)</f>
        <v>2.4388009544942723E-4</v>
      </c>
      <c r="BF2050" s="7">
        <f t="shared" ref="BF2050:BF2113" si="593">IF(BD2050&gt;=2,_xlfn.STDEV.P(BA2050:BC2050),0)</f>
        <v>2.2505586038642399E-4</v>
      </c>
      <c r="BH2050">
        <v>2750</v>
      </c>
      <c r="BI2050">
        <v>270</v>
      </c>
    </row>
    <row r="2051" spans="1:61" x14ac:dyDescent="0.25">
      <c r="A2051" t="s">
        <v>3124</v>
      </c>
      <c r="B2051" t="s">
        <v>3124</v>
      </c>
      <c r="C2051">
        <f>VLOOKUP(B2051,Annotation!D:E,2,FALSE)</f>
        <v>2943</v>
      </c>
      <c r="D2051" t="str">
        <f>VLOOKUP(B2051,Annotation!D:F,3,FALSE)</f>
        <v>hypothetical protein</v>
      </c>
      <c r="G2051">
        <v>2</v>
      </c>
      <c r="H2051">
        <v>2</v>
      </c>
      <c r="I2051">
        <v>2</v>
      </c>
      <c r="J2051">
        <v>1</v>
      </c>
      <c r="K2051">
        <v>2</v>
      </c>
      <c r="L2051">
        <v>1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3.9</v>
      </c>
      <c r="T2051">
        <v>57.094000000000001</v>
      </c>
      <c r="U2051">
        <v>1270900</v>
      </c>
      <c r="V2051">
        <v>241940</v>
      </c>
      <c r="W2051">
        <v>602440</v>
      </c>
      <c r="X2051">
        <v>426500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42363</v>
      </c>
      <c r="AF2051" s="5">
        <v>8064.6</v>
      </c>
      <c r="AG2051" s="6">
        <v>20081</v>
      </c>
      <c r="AH2051" s="6">
        <v>14217</v>
      </c>
      <c r="AI2051" s="6">
        <f t="shared" si="576"/>
        <v>3.1861563367863596E-5</v>
      </c>
      <c r="AJ2051" s="6">
        <f t="shared" si="577"/>
        <v>4.0508123705910864E-5</v>
      </c>
      <c r="AK2051" s="6">
        <f t="shared" si="578"/>
        <v>3.2552388096244163E-5</v>
      </c>
      <c r="AL2051" s="6">
        <f t="shared" si="579"/>
        <v>3</v>
      </c>
      <c r="AM2051" s="6">
        <f t="shared" si="580"/>
        <v>3.497402505667287E-5</v>
      </c>
      <c r="AN2051" s="7">
        <f t="shared" si="581"/>
        <v>3.9233485354527473E-6</v>
      </c>
      <c r="AO2051" s="5">
        <v>0</v>
      </c>
      <c r="AP2051" s="6">
        <v>0</v>
      </c>
      <c r="AQ2051" s="6">
        <v>0</v>
      </c>
      <c r="AR2051" s="6">
        <f t="shared" si="582"/>
        <v>0</v>
      </c>
      <c r="AS2051" s="6">
        <f t="shared" si="583"/>
        <v>0</v>
      </c>
      <c r="AT2051" s="6">
        <f t="shared" si="584"/>
        <v>0</v>
      </c>
      <c r="AU2051" s="6">
        <f t="shared" si="585"/>
        <v>0</v>
      </c>
      <c r="AV2051" s="6">
        <f t="shared" si="586"/>
        <v>0</v>
      </c>
      <c r="AW2051" s="7">
        <f t="shared" si="587"/>
        <v>0</v>
      </c>
      <c r="AX2051" s="5">
        <v>0</v>
      </c>
      <c r="AY2051" s="6">
        <v>0</v>
      </c>
      <c r="AZ2051" s="6">
        <v>0</v>
      </c>
      <c r="BA2051" s="6">
        <f t="shared" si="588"/>
        <v>0</v>
      </c>
      <c r="BB2051" s="6">
        <f t="shared" si="589"/>
        <v>0</v>
      </c>
      <c r="BC2051" s="6">
        <f t="shared" si="590"/>
        <v>0</v>
      </c>
      <c r="BD2051" s="6">
        <f t="shared" si="591"/>
        <v>0</v>
      </c>
      <c r="BE2051" s="6">
        <f t="shared" si="592"/>
        <v>0</v>
      </c>
      <c r="BF2051" s="7">
        <f t="shared" si="593"/>
        <v>0</v>
      </c>
      <c r="BG2051" t="s">
        <v>39</v>
      </c>
      <c r="BH2051">
        <v>2751</v>
      </c>
      <c r="BI2051">
        <v>1</v>
      </c>
    </row>
    <row r="2052" spans="1:61" x14ac:dyDescent="0.25">
      <c r="A2052" t="s">
        <v>3125</v>
      </c>
      <c r="B2052" t="s">
        <v>3125</v>
      </c>
      <c r="C2052">
        <f>VLOOKUP(B2052,Annotation!D:E,2,FALSE)</f>
        <v>2946</v>
      </c>
      <c r="D2052" t="str">
        <f>VLOOKUP(B2052,Annotation!D:F,3,FALSE)</f>
        <v>hypothetical protein</v>
      </c>
      <c r="G2052">
        <v>13</v>
      </c>
      <c r="H2052">
        <v>13</v>
      </c>
      <c r="I2052">
        <v>13</v>
      </c>
      <c r="J2052">
        <v>9</v>
      </c>
      <c r="K2052">
        <v>8</v>
      </c>
      <c r="L2052">
        <v>9</v>
      </c>
      <c r="M2052">
        <v>4</v>
      </c>
      <c r="N2052">
        <v>3</v>
      </c>
      <c r="O2052">
        <v>3</v>
      </c>
      <c r="P2052">
        <v>3</v>
      </c>
      <c r="Q2052">
        <v>5</v>
      </c>
      <c r="R2052">
        <v>1</v>
      </c>
      <c r="S2052">
        <v>37.4</v>
      </c>
      <c r="T2052">
        <v>47.734999999999999</v>
      </c>
      <c r="U2052">
        <v>102970000</v>
      </c>
      <c r="V2052">
        <v>15283000</v>
      </c>
      <c r="W2052">
        <v>30310000</v>
      </c>
      <c r="X2052">
        <v>24101000</v>
      </c>
      <c r="Y2052">
        <v>9677500</v>
      </c>
      <c r="Z2052">
        <v>2754400</v>
      </c>
      <c r="AA2052">
        <v>1655400</v>
      </c>
      <c r="AB2052">
        <v>7308900</v>
      </c>
      <c r="AC2052">
        <v>10863000</v>
      </c>
      <c r="AD2052">
        <v>1015100</v>
      </c>
      <c r="AE2052">
        <v>4476900</v>
      </c>
      <c r="AF2052" s="5">
        <v>664480</v>
      </c>
      <c r="AG2052" s="6">
        <v>1317800</v>
      </c>
      <c r="AH2052" s="6">
        <v>1047900</v>
      </c>
      <c r="AI2052" s="6">
        <f t="shared" si="576"/>
        <v>2.625222779391167E-3</v>
      </c>
      <c r="AJ2052" s="6">
        <f t="shared" si="577"/>
        <v>2.6583140988819948E-3</v>
      </c>
      <c r="AK2052" s="6">
        <f t="shared" si="578"/>
        <v>2.3993562274779671E-3</v>
      </c>
      <c r="AL2052" s="6">
        <f t="shared" si="579"/>
        <v>3</v>
      </c>
      <c r="AM2052" s="6">
        <f t="shared" si="580"/>
        <v>2.5609643685837098E-3</v>
      </c>
      <c r="AN2052" s="7">
        <f t="shared" si="581"/>
        <v>1.1506998540062826E-4</v>
      </c>
      <c r="AO2052" s="5">
        <v>420760</v>
      </c>
      <c r="AP2052" s="6">
        <v>119760</v>
      </c>
      <c r="AQ2052" s="6">
        <v>71976</v>
      </c>
      <c r="AR2052" s="6">
        <f t="shared" si="582"/>
        <v>8.0393575780851134E-4</v>
      </c>
      <c r="AS2052" s="6">
        <f t="shared" si="583"/>
        <v>2.5072154093566115E-4</v>
      </c>
      <c r="AT2052" s="6">
        <f t="shared" si="584"/>
        <v>1.6800927754009214E-4</v>
      </c>
      <c r="AU2052" s="6">
        <f t="shared" si="585"/>
        <v>3</v>
      </c>
      <c r="AV2052" s="6">
        <f t="shared" si="586"/>
        <v>4.0755552542808817E-4</v>
      </c>
      <c r="AW2052" s="7">
        <f t="shared" si="587"/>
        <v>2.8230987241619588E-4</v>
      </c>
      <c r="AX2052" s="5">
        <v>317780</v>
      </c>
      <c r="AY2052" s="6">
        <v>472310</v>
      </c>
      <c r="AZ2052" s="6">
        <v>44134</v>
      </c>
      <c r="BA2052" s="6">
        <f t="shared" si="588"/>
        <v>5.8744019339289236E-4</v>
      </c>
      <c r="BB2052" s="6">
        <f t="shared" si="589"/>
        <v>1.0245180806041465E-3</v>
      </c>
      <c r="BC2052" s="6">
        <f t="shared" si="590"/>
        <v>9.2956424906605854E-5</v>
      </c>
      <c r="BD2052" s="6">
        <f t="shared" si="591"/>
        <v>3</v>
      </c>
      <c r="BE2052" s="6">
        <f t="shared" si="592"/>
        <v>5.6830489963454823E-4</v>
      </c>
      <c r="BF2052" s="7">
        <f t="shared" si="593"/>
        <v>3.8054907628486795E-4</v>
      </c>
      <c r="BH2052">
        <v>2752</v>
      </c>
      <c r="BI2052">
        <v>109</v>
      </c>
    </row>
    <row r="2053" spans="1:61" x14ac:dyDescent="0.25">
      <c r="A2053" t="s">
        <v>3126</v>
      </c>
      <c r="B2053" t="s">
        <v>3126</v>
      </c>
      <c r="C2053">
        <f>VLOOKUP(B2053,Annotation!D:E,2,FALSE)</f>
        <v>2948</v>
      </c>
      <c r="D2053" t="str">
        <f>VLOOKUP(B2053,Annotation!D:F,3,FALSE)</f>
        <v>oxygen-insensitive NAD(P)H-dependent nitroreductase NfsB</v>
      </c>
      <c r="G2053">
        <v>4</v>
      </c>
      <c r="H2053">
        <v>4</v>
      </c>
      <c r="I2053">
        <v>4</v>
      </c>
      <c r="J2053">
        <v>4</v>
      </c>
      <c r="K2053">
        <v>4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18.3</v>
      </c>
      <c r="T2053">
        <v>24.762</v>
      </c>
      <c r="U2053">
        <v>8513400</v>
      </c>
      <c r="V2053">
        <v>1749300</v>
      </c>
      <c r="W2053">
        <v>6764100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654880</v>
      </c>
      <c r="AF2053" s="5">
        <v>134560</v>
      </c>
      <c r="AG2053" s="6">
        <v>520320</v>
      </c>
      <c r="AH2053" s="6">
        <v>0</v>
      </c>
      <c r="AI2053" s="6">
        <f t="shared" si="576"/>
        <v>5.3161867504646554E-4</v>
      </c>
      <c r="AJ2053" s="6">
        <f t="shared" si="577"/>
        <v>1.0496084321826372E-3</v>
      </c>
      <c r="AK2053" s="6">
        <f t="shared" si="578"/>
        <v>0</v>
      </c>
      <c r="AL2053" s="6">
        <f t="shared" si="579"/>
        <v>2</v>
      </c>
      <c r="AM2053" s="6">
        <f t="shared" si="580"/>
        <v>7.9061355361455135E-4</v>
      </c>
      <c r="AN2053" s="7">
        <f t="shared" si="581"/>
        <v>4.285128890924264E-4</v>
      </c>
      <c r="AO2053" s="5">
        <v>0</v>
      </c>
      <c r="AP2053" s="6">
        <v>0</v>
      </c>
      <c r="AQ2053" s="6">
        <v>0</v>
      </c>
      <c r="AR2053" s="6">
        <f t="shared" si="582"/>
        <v>0</v>
      </c>
      <c r="AS2053" s="6">
        <f t="shared" si="583"/>
        <v>0</v>
      </c>
      <c r="AT2053" s="6">
        <f t="shared" si="584"/>
        <v>0</v>
      </c>
      <c r="AU2053" s="6">
        <f t="shared" si="585"/>
        <v>0</v>
      </c>
      <c r="AV2053" s="6">
        <f t="shared" si="586"/>
        <v>0</v>
      </c>
      <c r="AW2053" s="7">
        <f t="shared" si="587"/>
        <v>0</v>
      </c>
      <c r="AX2053" s="5">
        <v>0</v>
      </c>
      <c r="AY2053" s="6">
        <v>0</v>
      </c>
      <c r="AZ2053" s="6">
        <v>0</v>
      </c>
      <c r="BA2053" s="6">
        <f t="shared" si="588"/>
        <v>0</v>
      </c>
      <c r="BB2053" s="6">
        <f t="shared" si="589"/>
        <v>0</v>
      </c>
      <c r="BC2053" s="6">
        <f t="shared" si="590"/>
        <v>0</v>
      </c>
      <c r="BD2053" s="6">
        <f t="shared" si="591"/>
        <v>0</v>
      </c>
      <c r="BE2053" s="6">
        <f t="shared" si="592"/>
        <v>0</v>
      </c>
      <c r="BF2053" s="7">
        <f t="shared" si="593"/>
        <v>0</v>
      </c>
    </row>
    <row r="2054" spans="1:61" x14ac:dyDescent="0.25">
      <c r="A2054" t="s">
        <v>3127</v>
      </c>
      <c r="B2054" t="s">
        <v>3127</v>
      </c>
      <c r="C2054">
        <f>VLOOKUP(B2054,Annotation!D:E,2,FALSE)</f>
        <v>2951</v>
      </c>
      <c r="D2054" t="str">
        <f>VLOOKUP(B2054,Annotation!D:F,3,FALSE)</f>
        <v>pyridoxamine 5'-phosphate oxidase</v>
      </c>
      <c r="G2054">
        <v>2</v>
      </c>
      <c r="H2054">
        <v>2</v>
      </c>
      <c r="I2054">
        <v>2</v>
      </c>
      <c r="J2054">
        <v>1</v>
      </c>
      <c r="K2054">
        <v>2</v>
      </c>
      <c r="L2054">
        <v>1</v>
      </c>
      <c r="M2054">
        <v>1</v>
      </c>
      <c r="N2054">
        <v>0</v>
      </c>
      <c r="O2054">
        <v>0</v>
      </c>
      <c r="P2054">
        <v>0</v>
      </c>
      <c r="Q2054">
        <v>0</v>
      </c>
      <c r="R2054">
        <v>1</v>
      </c>
      <c r="S2054">
        <v>13.9</v>
      </c>
      <c r="T2054">
        <v>20.681000000000001</v>
      </c>
      <c r="U2054">
        <v>2127300</v>
      </c>
      <c r="V2054">
        <v>458860</v>
      </c>
      <c r="W2054">
        <v>581400</v>
      </c>
      <c r="X2054">
        <v>405620</v>
      </c>
      <c r="Y2054">
        <v>403370</v>
      </c>
      <c r="Z2054">
        <v>0</v>
      </c>
      <c r="AA2054">
        <v>0</v>
      </c>
      <c r="AB2054">
        <v>0</v>
      </c>
      <c r="AC2054">
        <v>0</v>
      </c>
      <c r="AD2054">
        <v>278050</v>
      </c>
      <c r="AE2054">
        <v>303900</v>
      </c>
      <c r="AF2054" s="5">
        <v>65551</v>
      </c>
      <c r="AG2054" s="6">
        <v>83057</v>
      </c>
      <c r="AH2054" s="6">
        <v>57945</v>
      </c>
      <c r="AI2054" s="6">
        <f t="shared" si="576"/>
        <v>2.5897841682499156E-4</v>
      </c>
      <c r="AJ2054" s="6">
        <f t="shared" si="577"/>
        <v>1.6754560184462121E-4</v>
      </c>
      <c r="AK2054" s="6">
        <f t="shared" si="578"/>
        <v>1.3267553831588014E-4</v>
      </c>
      <c r="AL2054" s="6">
        <f t="shared" si="579"/>
        <v>3</v>
      </c>
      <c r="AM2054" s="6">
        <f t="shared" si="580"/>
        <v>1.8639985232849765E-4</v>
      </c>
      <c r="AN2054" s="7">
        <f t="shared" si="581"/>
        <v>5.3258591487842948E-5</v>
      </c>
      <c r="AO2054" s="5">
        <v>57625</v>
      </c>
      <c r="AP2054" s="6">
        <v>0</v>
      </c>
      <c r="AQ2054" s="6">
        <v>0</v>
      </c>
      <c r="AR2054" s="6">
        <f t="shared" si="582"/>
        <v>1.1010266670718571E-4</v>
      </c>
      <c r="AS2054" s="6">
        <f t="shared" si="583"/>
        <v>0</v>
      </c>
      <c r="AT2054" s="6">
        <f t="shared" si="584"/>
        <v>0</v>
      </c>
      <c r="AU2054" s="6">
        <f t="shared" si="585"/>
        <v>1</v>
      </c>
      <c r="AV2054" s="6">
        <f t="shared" si="586"/>
        <v>0</v>
      </c>
      <c r="AW2054" s="7">
        <f t="shared" si="587"/>
        <v>0</v>
      </c>
      <c r="AX2054" s="5">
        <v>0</v>
      </c>
      <c r="AY2054" s="6">
        <v>0</v>
      </c>
      <c r="AZ2054" s="6">
        <v>39722</v>
      </c>
      <c r="BA2054" s="6">
        <f t="shared" si="588"/>
        <v>0</v>
      </c>
      <c r="BB2054" s="6">
        <f t="shared" si="589"/>
        <v>0</v>
      </c>
      <c r="BC2054" s="6">
        <f t="shared" si="590"/>
        <v>8.3663731140168525E-5</v>
      </c>
      <c r="BD2054" s="6">
        <f t="shared" si="591"/>
        <v>1</v>
      </c>
      <c r="BE2054" s="6">
        <f t="shared" si="592"/>
        <v>0</v>
      </c>
      <c r="BF2054" s="7">
        <f t="shared" si="593"/>
        <v>0</v>
      </c>
    </row>
    <row r="2055" spans="1:61" x14ac:dyDescent="0.25">
      <c r="A2055" t="s">
        <v>3128</v>
      </c>
      <c r="B2055" t="s">
        <v>3128</v>
      </c>
      <c r="C2055">
        <f>VLOOKUP(B2055,Annotation!D:E,2,FALSE)</f>
        <v>2952</v>
      </c>
      <c r="D2055" t="str">
        <f>VLOOKUP(B2055,Annotation!D:F,3,FALSE)</f>
        <v>NAD(P)H-dependent oxidoreductase</v>
      </c>
      <c r="G2055">
        <v>13</v>
      </c>
      <c r="H2055">
        <v>13</v>
      </c>
      <c r="I2055">
        <v>13</v>
      </c>
      <c r="J2055">
        <v>10</v>
      </c>
      <c r="K2055">
        <v>13</v>
      </c>
      <c r="L2055">
        <v>0</v>
      </c>
      <c r="M2055">
        <v>1</v>
      </c>
      <c r="N2055">
        <v>1</v>
      </c>
      <c r="O2055">
        <v>1</v>
      </c>
      <c r="P2055">
        <v>0</v>
      </c>
      <c r="Q2055">
        <v>0</v>
      </c>
      <c r="R2055">
        <v>0</v>
      </c>
      <c r="S2055">
        <v>51</v>
      </c>
      <c r="T2055">
        <v>23.911000000000001</v>
      </c>
      <c r="U2055">
        <v>571200000</v>
      </c>
      <c r="V2055">
        <v>170890000</v>
      </c>
      <c r="W2055">
        <v>383110000</v>
      </c>
      <c r="X2055">
        <v>0</v>
      </c>
      <c r="Y2055">
        <v>0</v>
      </c>
      <c r="Z2055">
        <v>11667000</v>
      </c>
      <c r="AA2055">
        <v>5525700</v>
      </c>
      <c r="AB2055">
        <v>0</v>
      </c>
      <c r="AC2055">
        <v>0</v>
      </c>
      <c r="AD2055">
        <v>0</v>
      </c>
      <c r="AE2055">
        <v>57120000</v>
      </c>
      <c r="AF2055" s="5">
        <v>17089000</v>
      </c>
      <c r="AG2055" s="6">
        <v>38311000</v>
      </c>
      <c r="AH2055" s="6">
        <v>0</v>
      </c>
      <c r="AI2055" s="6">
        <f t="shared" si="576"/>
        <v>6.7515097635768795E-2</v>
      </c>
      <c r="AJ2055" s="6">
        <f t="shared" si="577"/>
        <v>7.7282342876208901E-2</v>
      </c>
      <c r="AK2055" s="6">
        <f t="shared" si="578"/>
        <v>0</v>
      </c>
      <c r="AL2055" s="6">
        <f t="shared" si="579"/>
        <v>2</v>
      </c>
      <c r="AM2055" s="6">
        <f t="shared" si="580"/>
        <v>7.2398720255988841E-2</v>
      </c>
      <c r="AN2055" s="7">
        <f t="shared" si="581"/>
        <v>3.4361231398174791E-2</v>
      </c>
      <c r="AO2055" s="5">
        <v>0</v>
      </c>
      <c r="AP2055" s="6">
        <v>1166700</v>
      </c>
      <c r="AQ2055" s="6">
        <v>552570</v>
      </c>
      <c r="AR2055" s="6">
        <f t="shared" si="582"/>
        <v>0</v>
      </c>
      <c r="AS2055" s="6">
        <f t="shared" si="583"/>
        <v>2.4425252322113882E-3</v>
      </c>
      <c r="AT2055" s="6">
        <f t="shared" si="584"/>
        <v>1.2898311449695554E-3</v>
      </c>
      <c r="AU2055" s="6">
        <f t="shared" si="585"/>
        <v>2</v>
      </c>
      <c r="AV2055" s="6">
        <f t="shared" si="586"/>
        <v>1.8661781885904718E-3</v>
      </c>
      <c r="AW2055" s="7">
        <f t="shared" si="587"/>
        <v>9.976805072703526E-4</v>
      </c>
      <c r="AX2055" s="5">
        <v>0</v>
      </c>
      <c r="AY2055" s="6">
        <v>0</v>
      </c>
      <c r="AZ2055" s="6">
        <v>0</v>
      </c>
      <c r="BA2055" s="6">
        <f t="shared" si="588"/>
        <v>0</v>
      </c>
      <c r="BB2055" s="6">
        <f t="shared" si="589"/>
        <v>0</v>
      </c>
      <c r="BC2055" s="6">
        <f t="shared" si="590"/>
        <v>0</v>
      </c>
      <c r="BD2055" s="6">
        <f t="shared" si="591"/>
        <v>0</v>
      </c>
      <c r="BE2055" s="6">
        <f t="shared" si="592"/>
        <v>0</v>
      </c>
      <c r="BF2055" s="7">
        <f t="shared" si="593"/>
        <v>0</v>
      </c>
      <c r="BH2055" t="s">
        <v>3129</v>
      </c>
      <c r="BI2055" t="s">
        <v>3130</v>
      </c>
    </row>
    <row r="2056" spans="1:61" x14ac:dyDescent="0.25">
      <c r="A2056" t="s">
        <v>3131</v>
      </c>
      <c r="B2056" t="s">
        <v>3131</v>
      </c>
      <c r="C2056">
        <f>VLOOKUP(B2056,Annotation!D:E,2,FALSE)</f>
        <v>2953</v>
      </c>
      <c r="D2056" t="str">
        <f>VLOOKUP(B2056,Annotation!D:F,3,FALSE)</f>
        <v>iron-containing alcohol dehydrogenase</v>
      </c>
      <c r="G2056">
        <v>20</v>
      </c>
      <c r="H2056">
        <v>20</v>
      </c>
      <c r="I2056">
        <v>20</v>
      </c>
      <c r="J2056">
        <v>16</v>
      </c>
      <c r="K2056">
        <v>16</v>
      </c>
      <c r="L2056">
        <v>17</v>
      </c>
      <c r="M2056">
        <v>11</v>
      </c>
      <c r="N2056">
        <v>9</v>
      </c>
      <c r="O2056">
        <v>11</v>
      </c>
      <c r="P2056">
        <v>7</v>
      </c>
      <c r="Q2056">
        <v>6</v>
      </c>
      <c r="R2056">
        <v>5</v>
      </c>
      <c r="S2056">
        <v>65.5</v>
      </c>
      <c r="T2056">
        <v>42.456000000000003</v>
      </c>
      <c r="U2056">
        <v>1119200000</v>
      </c>
      <c r="V2056">
        <v>152480000</v>
      </c>
      <c r="W2056">
        <v>280280000</v>
      </c>
      <c r="X2056">
        <v>344080000</v>
      </c>
      <c r="Y2056">
        <v>55146000</v>
      </c>
      <c r="Z2056">
        <v>117030000</v>
      </c>
      <c r="AA2056">
        <v>93122000</v>
      </c>
      <c r="AB2056">
        <v>37246000</v>
      </c>
      <c r="AC2056">
        <v>21346000</v>
      </c>
      <c r="AD2056">
        <v>18471000</v>
      </c>
      <c r="AE2056">
        <v>65834000</v>
      </c>
      <c r="AF2056" s="5">
        <v>8969300</v>
      </c>
      <c r="AG2056" s="6">
        <v>16487000</v>
      </c>
      <c r="AH2056" s="6">
        <v>20240000</v>
      </c>
      <c r="AI2056" s="6">
        <f t="shared" si="576"/>
        <v>3.5435845586312895E-2</v>
      </c>
      <c r="AJ2056" s="6">
        <f t="shared" si="577"/>
        <v>3.3258176163505418E-2</v>
      </c>
      <c r="AK2056" s="6">
        <f t="shared" si="578"/>
        <v>4.634313392895701E-2</v>
      </c>
      <c r="AL2056" s="6">
        <f t="shared" si="579"/>
        <v>3</v>
      </c>
      <c r="AM2056" s="6">
        <f t="shared" si="580"/>
        <v>3.834571855959177E-2</v>
      </c>
      <c r="AN2056" s="7">
        <f t="shared" si="581"/>
        <v>5.7244825368107655E-3</v>
      </c>
      <c r="AO2056" s="5">
        <v>3243900</v>
      </c>
      <c r="AP2056" s="6">
        <v>6883900</v>
      </c>
      <c r="AQ2056" s="6">
        <v>5477800</v>
      </c>
      <c r="AR2056" s="6">
        <f t="shared" si="582"/>
        <v>6.1980397489186934E-3</v>
      </c>
      <c r="AS2056" s="6">
        <f t="shared" si="583"/>
        <v>1.4411673477346341E-2</v>
      </c>
      <c r="AT2056" s="6">
        <f t="shared" si="584"/>
        <v>1.2786501340851349E-2</v>
      </c>
      <c r="AU2056" s="6">
        <f t="shared" si="585"/>
        <v>3</v>
      </c>
      <c r="AV2056" s="6">
        <f t="shared" si="586"/>
        <v>1.113207152237213E-2</v>
      </c>
      <c r="AW2056" s="7">
        <f t="shared" si="587"/>
        <v>3.5514127024228871E-3</v>
      </c>
      <c r="AX2056" s="5">
        <v>2190900</v>
      </c>
      <c r="AY2056" s="6">
        <v>1255600</v>
      </c>
      <c r="AZ2056" s="6">
        <v>1086500</v>
      </c>
      <c r="BA2056" s="6">
        <f t="shared" si="588"/>
        <v>4.0500431735933278E-3</v>
      </c>
      <c r="BB2056" s="6">
        <f t="shared" si="589"/>
        <v>2.7236029345272519E-3</v>
      </c>
      <c r="BC2056" s="6">
        <f t="shared" si="590"/>
        <v>2.2884206204066538E-3</v>
      </c>
      <c r="BD2056" s="6">
        <f t="shared" si="591"/>
        <v>3</v>
      </c>
      <c r="BE2056" s="6">
        <f t="shared" si="592"/>
        <v>3.020688909509078E-3</v>
      </c>
      <c r="BF2056" s="7">
        <f t="shared" si="593"/>
        <v>7.492323014802821E-4</v>
      </c>
      <c r="BH2056" t="s">
        <v>3132</v>
      </c>
      <c r="BI2056" t="s">
        <v>3133</v>
      </c>
    </row>
    <row r="2057" spans="1:61" x14ac:dyDescent="0.25">
      <c r="A2057" t="s">
        <v>3134</v>
      </c>
      <c r="B2057" t="s">
        <v>3134</v>
      </c>
      <c r="C2057">
        <f>VLOOKUP(B2057,Annotation!D:E,2,FALSE)</f>
        <v>2955</v>
      </c>
      <c r="D2057" t="str">
        <f>VLOOKUP(B2057,Annotation!D:F,3,FALSE)</f>
        <v>hypothetical protein</v>
      </c>
      <c r="G2057">
        <v>3</v>
      </c>
      <c r="H2057">
        <v>3</v>
      </c>
      <c r="I2057">
        <v>3</v>
      </c>
      <c r="J2057">
        <v>1</v>
      </c>
      <c r="K2057">
        <v>2</v>
      </c>
      <c r="L2057">
        <v>2</v>
      </c>
      <c r="M2057">
        <v>1</v>
      </c>
      <c r="N2057">
        <v>1</v>
      </c>
      <c r="O2057">
        <v>0</v>
      </c>
      <c r="P2057">
        <v>0</v>
      </c>
      <c r="Q2057">
        <v>0</v>
      </c>
      <c r="R2057">
        <v>0</v>
      </c>
      <c r="S2057">
        <v>19.7</v>
      </c>
      <c r="T2057">
        <v>17.111000000000001</v>
      </c>
      <c r="U2057">
        <v>7729400</v>
      </c>
      <c r="V2057">
        <v>1404600</v>
      </c>
      <c r="W2057">
        <v>4458300</v>
      </c>
      <c r="X2057">
        <v>1450100</v>
      </c>
      <c r="Y2057">
        <v>0</v>
      </c>
      <c r="Z2057">
        <v>416460</v>
      </c>
      <c r="AA2057">
        <v>0</v>
      </c>
      <c r="AB2057">
        <v>0</v>
      </c>
      <c r="AC2057">
        <v>0</v>
      </c>
      <c r="AD2057">
        <v>0</v>
      </c>
      <c r="AE2057">
        <v>1104200</v>
      </c>
      <c r="AF2057" s="5">
        <v>200650</v>
      </c>
      <c r="AG2057" s="6">
        <v>636900</v>
      </c>
      <c r="AH2057" s="6">
        <v>207160</v>
      </c>
      <c r="AI2057" s="6">
        <f t="shared" si="576"/>
        <v>7.9272656917414759E-4</v>
      </c>
      <c r="AJ2057" s="6">
        <f t="shared" si="577"/>
        <v>1.2847778491257718E-3</v>
      </c>
      <c r="AK2057" s="6">
        <f t="shared" si="578"/>
        <v>4.7433021861278333E-4</v>
      </c>
      <c r="AL2057" s="6">
        <f t="shared" si="579"/>
        <v>3</v>
      </c>
      <c r="AM2057" s="6">
        <f t="shared" si="580"/>
        <v>8.506115456375676E-4</v>
      </c>
      <c r="AN2057" s="7">
        <f t="shared" si="581"/>
        <v>3.3338600583123602E-4</v>
      </c>
      <c r="AO2057" s="5">
        <v>0</v>
      </c>
      <c r="AP2057" s="6">
        <v>59494</v>
      </c>
      <c r="AQ2057" s="6">
        <v>0</v>
      </c>
      <c r="AR2057" s="6">
        <f t="shared" si="582"/>
        <v>0</v>
      </c>
      <c r="AS2057" s="6">
        <f t="shared" si="583"/>
        <v>1.2455266663682554E-4</v>
      </c>
      <c r="AT2057" s="6">
        <f t="shared" si="584"/>
        <v>0</v>
      </c>
      <c r="AU2057" s="6">
        <f t="shared" si="585"/>
        <v>1</v>
      </c>
      <c r="AV2057" s="6">
        <f t="shared" si="586"/>
        <v>0</v>
      </c>
      <c r="AW2057" s="7">
        <f t="shared" si="587"/>
        <v>0</v>
      </c>
      <c r="AX2057" s="5">
        <v>0</v>
      </c>
      <c r="AY2057" s="6">
        <v>0</v>
      </c>
      <c r="AZ2057" s="6">
        <v>0</v>
      </c>
      <c r="BA2057" s="6">
        <f t="shared" si="588"/>
        <v>0</v>
      </c>
      <c r="BB2057" s="6">
        <f t="shared" si="589"/>
        <v>0</v>
      </c>
      <c r="BC2057" s="6">
        <f t="shared" si="590"/>
        <v>0</v>
      </c>
      <c r="BD2057" s="6">
        <f t="shared" si="591"/>
        <v>0</v>
      </c>
      <c r="BE2057" s="6">
        <f t="shared" si="592"/>
        <v>0</v>
      </c>
      <c r="BF2057" s="7">
        <f t="shared" si="593"/>
        <v>0</v>
      </c>
    </row>
    <row r="2058" spans="1:61" x14ac:dyDescent="0.25">
      <c r="A2058" t="s">
        <v>3135</v>
      </c>
      <c r="B2058" t="s">
        <v>3135</v>
      </c>
      <c r="C2058">
        <f>VLOOKUP(B2058,Annotation!D:E,2,FALSE)</f>
        <v>2958</v>
      </c>
      <c r="D2058" t="str">
        <f>VLOOKUP(B2058,Annotation!D:F,3,FALSE)</f>
        <v>DNA-processing protein DprA</v>
      </c>
      <c r="G2058">
        <v>23</v>
      </c>
      <c r="H2058">
        <v>23</v>
      </c>
      <c r="I2058">
        <v>23</v>
      </c>
      <c r="J2058">
        <v>16</v>
      </c>
      <c r="K2058">
        <v>20</v>
      </c>
      <c r="L2058">
        <v>10</v>
      </c>
      <c r="M2058">
        <v>8</v>
      </c>
      <c r="N2058">
        <v>6</v>
      </c>
      <c r="O2058">
        <v>8</v>
      </c>
      <c r="P2058">
        <v>5</v>
      </c>
      <c r="Q2058">
        <v>6</v>
      </c>
      <c r="R2058">
        <v>7</v>
      </c>
      <c r="S2058">
        <v>56.6</v>
      </c>
      <c r="T2058">
        <v>49.765000000000001</v>
      </c>
      <c r="U2058">
        <v>495400000</v>
      </c>
      <c r="V2058">
        <v>29324000</v>
      </c>
      <c r="W2058">
        <v>129660000</v>
      </c>
      <c r="X2058">
        <v>14573000</v>
      </c>
      <c r="Y2058">
        <v>43803000</v>
      </c>
      <c r="Z2058">
        <v>15003000</v>
      </c>
      <c r="AA2058">
        <v>112360000</v>
      </c>
      <c r="AB2058">
        <v>39504000</v>
      </c>
      <c r="AC2058">
        <v>59328000</v>
      </c>
      <c r="AD2058">
        <v>51855000</v>
      </c>
      <c r="AE2058">
        <v>19816000</v>
      </c>
      <c r="AF2058" s="5">
        <v>1173000</v>
      </c>
      <c r="AG2058" s="6">
        <v>5186200</v>
      </c>
      <c r="AH2058" s="6">
        <v>582910</v>
      </c>
      <c r="AI2058" s="6">
        <f t="shared" si="576"/>
        <v>4.6342799184713439E-3</v>
      </c>
      <c r="AJ2058" s="6">
        <f t="shared" si="577"/>
        <v>1.0461791303400973E-2</v>
      </c>
      <c r="AK2058" s="6">
        <f t="shared" si="578"/>
        <v>1.3346776777929017E-3</v>
      </c>
      <c r="AL2058" s="6">
        <f t="shared" si="579"/>
        <v>3</v>
      </c>
      <c r="AM2058" s="6">
        <f t="shared" si="580"/>
        <v>5.4769162998884067E-3</v>
      </c>
      <c r="AN2058" s="7">
        <f t="shared" si="581"/>
        <v>3.7734668265982192E-3</v>
      </c>
      <c r="AO2058" s="5">
        <v>1752100</v>
      </c>
      <c r="AP2058" s="6">
        <v>600120</v>
      </c>
      <c r="AQ2058" s="6">
        <v>4494300</v>
      </c>
      <c r="AR2058" s="6">
        <f t="shared" si="582"/>
        <v>3.3476942705016935E-3</v>
      </c>
      <c r="AS2058" s="6">
        <f t="shared" si="583"/>
        <v>1.256371168556354E-3</v>
      </c>
      <c r="AT2058" s="6">
        <f t="shared" si="584"/>
        <v>1.0490776037129544E-2</v>
      </c>
      <c r="AU2058" s="6">
        <f t="shared" si="585"/>
        <v>3</v>
      </c>
      <c r="AV2058" s="6">
        <f t="shared" si="586"/>
        <v>5.0316138253958644E-3</v>
      </c>
      <c r="AW2058" s="7">
        <f t="shared" si="587"/>
        <v>3.9535003157285219E-3</v>
      </c>
      <c r="AX2058" s="5">
        <v>1580200</v>
      </c>
      <c r="AY2058" s="6">
        <v>2373100</v>
      </c>
      <c r="AZ2058" s="6">
        <v>2074200</v>
      </c>
      <c r="BA2058" s="6">
        <f t="shared" si="588"/>
        <v>2.921118363646071E-3</v>
      </c>
      <c r="BB2058" s="6">
        <f t="shared" si="589"/>
        <v>5.1476442528883577E-3</v>
      </c>
      <c r="BC2058" s="6">
        <f t="shared" si="590"/>
        <v>4.3687455599148474E-3</v>
      </c>
      <c r="BD2058" s="6">
        <f t="shared" si="591"/>
        <v>3</v>
      </c>
      <c r="BE2058" s="6">
        <f t="shared" si="592"/>
        <v>4.1458360588164248E-3</v>
      </c>
      <c r="BF2058" s="7">
        <f t="shared" si="593"/>
        <v>9.2254028570626628E-4</v>
      </c>
    </row>
    <row r="2059" spans="1:61" x14ac:dyDescent="0.25">
      <c r="A2059" t="s">
        <v>3136</v>
      </c>
      <c r="B2059" t="s">
        <v>3136</v>
      </c>
      <c r="C2059">
        <f>VLOOKUP(B2059,Annotation!D:E,2,FALSE)</f>
        <v>2959</v>
      </c>
      <c r="D2059" t="str">
        <f>VLOOKUP(B2059,Annotation!D:F,3,FALSE)</f>
        <v>RecQ family ATP-dependent DNA helicase</v>
      </c>
      <c r="G2059">
        <v>20</v>
      </c>
      <c r="H2059">
        <v>20</v>
      </c>
      <c r="I2059">
        <v>20</v>
      </c>
      <c r="J2059">
        <v>13</v>
      </c>
      <c r="K2059">
        <v>11</v>
      </c>
      <c r="L2059">
        <v>11</v>
      </c>
      <c r="M2059">
        <v>6</v>
      </c>
      <c r="N2059">
        <v>5</v>
      </c>
      <c r="O2059">
        <v>5</v>
      </c>
      <c r="P2059">
        <v>4</v>
      </c>
      <c r="Q2059">
        <v>4</v>
      </c>
      <c r="R2059">
        <v>7</v>
      </c>
      <c r="S2059">
        <v>31.5</v>
      </c>
      <c r="T2059">
        <v>78.850999999999999</v>
      </c>
      <c r="U2059">
        <v>108400000</v>
      </c>
      <c r="V2059">
        <v>17743000</v>
      </c>
      <c r="W2059">
        <v>30511000</v>
      </c>
      <c r="X2059">
        <v>20700000</v>
      </c>
      <c r="Y2059">
        <v>9210100</v>
      </c>
      <c r="Z2059">
        <v>4822900</v>
      </c>
      <c r="AA2059">
        <v>5343400</v>
      </c>
      <c r="AB2059">
        <v>823070</v>
      </c>
      <c r="AC2059">
        <v>3007600</v>
      </c>
      <c r="AD2059">
        <v>16242000</v>
      </c>
      <c r="AE2059">
        <v>2710100</v>
      </c>
      <c r="AF2059" s="5">
        <v>443570</v>
      </c>
      <c r="AG2059" s="6">
        <v>762790</v>
      </c>
      <c r="AH2059" s="6">
        <v>517510</v>
      </c>
      <c r="AI2059" s="6">
        <f t="shared" si="576"/>
        <v>1.7524531487095772E-3</v>
      </c>
      <c r="AJ2059" s="6">
        <f t="shared" si="577"/>
        <v>1.5387277367477589E-3</v>
      </c>
      <c r="AK2059" s="6">
        <f t="shared" si="578"/>
        <v>1.1849325711252245E-3</v>
      </c>
      <c r="AL2059" s="6">
        <f t="shared" si="579"/>
        <v>3</v>
      </c>
      <c r="AM2059" s="6">
        <f t="shared" si="580"/>
        <v>1.4920378188608534E-3</v>
      </c>
      <c r="AN2059" s="7">
        <f t="shared" si="581"/>
        <v>2.3402971722929233E-4</v>
      </c>
      <c r="AO2059" s="5">
        <v>230250</v>
      </c>
      <c r="AP2059" s="6">
        <v>120570</v>
      </c>
      <c r="AQ2059" s="6">
        <v>133580</v>
      </c>
      <c r="AR2059" s="6">
        <f t="shared" si="582"/>
        <v>4.3993299799270299E-4</v>
      </c>
      <c r="AS2059" s="6">
        <f t="shared" si="583"/>
        <v>2.5241730286082719E-4</v>
      </c>
      <c r="AT2059" s="6">
        <f t="shared" si="584"/>
        <v>3.1180781501897174E-4</v>
      </c>
      <c r="AU2059" s="6">
        <f t="shared" si="585"/>
        <v>3</v>
      </c>
      <c r="AV2059" s="6">
        <f t="shared" si="586"/>
        <v>3.3471937195750064E-4</v>
      </c>
      <c r="AW2059" s="7">
        <f t="shared" si="587"/>
        <v>7.8248486934075337E-5</v>
      </c>
      <c r="AX2059" s="5">
        <v>20577</v>
      </c>
      <c r="AY2059" s="6">
        <v>75190</v>
      </c>
      <c r="AZ2059" s="6">
        <v>406050</v>
      </c>
      <c r="BA2059" s="6">
        <f t="shared" si="588"/>
        <v>3.8038129710634856E-5</v>
      </c>
      <c r="BB2059" s="6">
        <f t="shared" si="589"/>
        <v>1.6309947805599241E-4</v>
      </c>
      <c r="BC2059" s="6">
        <f t="shared" si="590"/>
        <v>8.5523533632408813E-4</v>
      </c>
      <c r="BD2059" s="6">
        <f t="shared" si="591"/>
        <v>3</v>
      </c>
      <c r="BE2059" s="6">
        <f t="shared" si="592"/>
        <v>3.5212431469690514E-4</v>
      </c>
      <c r="BF2059" s="7">
        <f t="shared" si="593"/>
        <v>3.5939821022977709E-4</v>
      </c>
      <c r="BH2059">
        <v>2758</v>
      </c>
      <c r="BI2059">
        <v>16</v>
      </c>
    </row>
    <row r="2060" spans="1:61" x14ac:dyDescent="0.25">
      <c r="A2060" t="s">
        <v>3759</v>
      </c>
      <c r="B2060" t="s">
        <v>3759</v>
      </c>
      <c r="C2060">
        <f>VLOOKUP(B2060,Annotation!D:E,2,FALSE)</f>
        <v>2960</v>
      </c>
      <c r="D2060" t="str">
        <f>VLOOKUP(B2060,Annotation!D:F,3,FALSE)</f>
        <v>hypothetical protein</v>
      </c>
      <c r="G2060">
        <v>20</v>
      </c>
      <c r="H2060">
        <v>20</v>
      </c>
      <c r="I2060">
        <v>20</v>
      </c>
      <c r="J2060">
        <v>16</v>
      </c>
      <c r="K2060">
        <v>13</v>
      </c>
      <c r="L2060">
        <v>12</v>
      </c>
      <c r="M2060">
        <v>9</v>
      </c>
      <c r="N2060">
        <v>10</v>
      </c>
      <c r="O2060">
        <v>7</v>
      </c>
      <c r="P2060">
        <v>5</v>
      </c>
      <c r="Q2060">
        <v>4</v>
      </c>
      <c r="R2060">
        <v>4</v>
      </c>
      <c r="S2060">
        <v>40.1</v>
      </c>
      <c r="T2060">
        <v>64.962000000000003</v>
      </c>
      <c r="U2060">
        <v>160980000</v>
      </c>
      <c r="V2060">
        <v>18836000</v>
      </c>
      <c r="W2060">
        <v>48240000</v>
      </c>
      <c r="X2060">
        <v>36317000</v>
      </c>
      <c r="Y2060">
        <v>29120000</v>
      </c>
      <c r="Z2060">
        <v>12808000</v>
      </c>
      <c r="AA2060">
        <v>5645100</v>
      </c>
      <c r="AB2060">
        <v>5215900</v>
      </c>
      <c r="AC2060">
        <v>2921800</v>
      </c>
      <c r="AD2060">
        <v>1880900</v>
      </c>
      <c r="AE2060">
        <v>5366200</v>
      </c>
      <c r="AF2060" s="5">
        <v>627880</v>
      </c>
      <c r="AG2060" s="6">
        <v>1608000</v>
      </c>
      <c r="AH2060" s="6">
        <v>1210600</v>
      </c>
      <c r="AI2060" s="6">
        <f t="shared" si="576"/>
        <v>2.4806237640322142E-3</v>
      </c>
      <c r="AJ2060" s="6">
        <f t="shared" si="577"/>
        <v>3.2437160957673752E-3</v>
      </c>
      <c r="AK2060" s="6">
        <f t="shared" si="578"/>
        <v>2.771887249723091E-3</v>
      </c>
      <c r="AL2060" s="6">
        <f t="shared" si="579"/>
        <v>3</v>
      </c>
      <c r="AM2060" s="6">
        <f t="shared" si="580"/>
        <v>2.832075703174227E-3</v>
      </c>
      <c r="AN2060" s="7">
        <f t="shared" si="581"/>
        <v>3.14424833767819E-4</v>
      </c>
      <c r="AO2060" s="5">
        <v>970660</v>
      </c>
      <c r="AP2060" s="6">
        <v>426940</v>
      </c>
      <c r="AQ2060" s="6">
        <v>188170</v>
      </c>
      <c r="AR2060" s="6">
        <f t="shared" si="582"/>
        <v>1.8546161295617681E-3</v>
      </c>
      <c r="AS2060" s="6">
        <f t="shared" si="583"/>
        <v>8.9381308188937183E-4</v>
      </c>
      <c r="AT2060" s="6">
        <f t="shared" si="584"/>
        <v>4.3923399125707368E-4</v>
      </c>
      <c r="AU2060" s="6">
        <f t="shared" si="585"/>
        <v>3</v>
      </c>
      <c r="AV2060" s="6">
        <f t="shared" si="586"/>
        <v>1.0625544009027377E-3</v>
      </c>
      <c r="AW2060" s="7">
        <f t="shared" si="587"/>
        <v>5.900180075866443E-4</v>
      </c>
      <c r="AX2060" s="5">
        <v>173860</v>
      </c>
      <c r="AY2060" s="6">
        <v>97395</v>
      </c>
      <c r="AZ2060" s="6">
        <v>62696</v>
      </c>
      <c r="BA2060" s="6">
        <f t="shared" si="588"/>
        <v>3.213932658546424E-4</v>
      </c>
      <c r="BB2060" s="6">
        <f t="shared" si="589"/>
        <v>2.1126577557206255E-4</v>
      </c>
      <c r="BC2060" s="6">
        <f t="shared" si="590"/>
        <v>1.3205229564382473E-4</v>
      </c>
      <c r="BD2060" s="6">
        <f t="shared" si="591"/>
        <v>3</v>
      </c>
      <c r="BE2060" s="6">
        <f t="shared" si="592"/>
        <v>2.2157044569017656E-4</v>
      </c>
      <c r="BF2060" s="7">
        <f t="shared" si="593"/>
        <v>7.7640798638240876E-5</v>
      </c>
    </row>
    <row r="2061" spans="1:61" x14ac:dyDescent="0.25">
      <c r="A2061" t="s">
        <v>3137</v>
      </c>
      <c r="B2061" t="s">
        <v>3137</v>
      </c>
      <c r="C2061">
        <f>VLOOKUP(B2061,Annotation!D:E,2,FALSE)</f>
        <v>2961</v>
      </c>
      <c r="D2061" t="str">
        <f>VLOOKUP(B2061,Annotation!D:F,3,FALSE)</f>
        <v>type I restriction-modification system subunit M</v>
      </c>
      <c r="G2061">
        <v>19</v>
      </c>
      <c r="H2061">
        <v>19</v>
      </c>
      <c r="I2061">
        <v>19</v>
      </c>
      <c r="J2061">
        <v>12</v>
      </c>
      <c r="K2061">
        <v>16</v>
      </c>
      <c r="L2061">
        <v>11</v>
      </c>
      <c r="M2061">
        <v>7</v>
      </c>
      <c r="N2061">
        <v>4</v>
      </c>
      <c r="O2061">
        <v>4</v>
      </c>
      <c r="P2061">
        <v>6</v>
      </c>
      <c r="Q2061">
        <v>7</v>
      </c>
      <c r="R2061">
        <v>6</v>
      </c>
      <c r="S2061">
        <v>49.6</v>
      </c>
      <c r="T2061">
        <v>54.930999999999997</v>
      </c>
      <c r="U2061">
        <v>668150000</v>
      </c>
      <c r="V2061">
        <v>55518000</v>
      </c>
      <c r="W2061">
        <v>279830000</v>
      </c>
      <c r="X2061">
        <v>108640000</v>
      </c>
      <c r="Y2061">
        <v>130710000</v>
      </c>
      <c r="Z2061">
        <v>8559900</v>
      </c>
      <c r="AA2061">
        <v>3266000</v>
      </c>
      <c r="AB2061">
        <v>44033000</v>
      </c>
      <c r="AC2061">
        <v>35219000</v>
      </c>
      <c r="AD2061">
        <v>2376000</v>
      </c>
      <c r="AE2061">
        <v>27840000</v>
      </c>
      <c r="AF2061" s="5">
        <v>2313200</v>
      </c>
      <c r="AG2061" s="6">
        <v>11659000</v>
      </c>
      <c r="AH2061" s="6">
        <v>4526700</v>
      </c>
      <c r="AI2061" s="6">
        <f t="shared" si="576"/>
        <v>9.1389738341073421E-3</v>
      </c>
      <c r="AJ2061" s="6">
        <f t="shared" si="577"/>
        <v>2.3518958930691437E-2</v>
      </c>
      <c r="AK2061" s="6">
        <f t="shared" si="578"/>
        <v>1.0364696855543958E-2</v>
      </c>
      <c r="AL2061" s="6">
        <f t="shared" si="579"/>
        <v>3</v>
      </c>
      <c r="AM2061" s="6">
        <f t="shared" si="580"/>
        <v>1.4340876540114247E-2</v>
      </c>
      <c r="AN2061" s="7">
        <f t="shared" si="581"/>
        <v>6.5091472307559689E-3</v>
      </c>
      <c r="AO2061" s="5">
        <v>5446200</v>
      </c>
      <c r="AP2061" s="6">
        <v>356660</v>
      </c>
      <c r="AQ2061" s="6">
        <v>136080</v>
      </c>
      <c r="AR2061" s="6">
        <f t="shared" si="582"/>
        <v>1.0405920059360951E-2</v>
      </c>
      <c r="AS2061" s="6">
        <f t="shared" si="583"/>
        <v>7.466795657157056E-4</v>
      </c>
      <c r="AT2061" s="6">
        <f t="shared" si="584"/>
        <v>3.1764341568933722E-4</v>
      </c>
      <c r="AU2061" s="6">
        <f t="shared" si="585"/>
        <v>3</v>
      </c>
      <c r="AV2061" s="6">
        <f t="shared" si="586"/>
        <v>3.8234143469219974E-3</v>
      </c>
      <c r="AW2061" s="7">
        <f t="shared" si="587"/>
        <v>4.6578288286300631E-3</v>
      </c>
      <c r="AX2061" s="5">
        <v>1834700</v>
      </c>
      <c r="AY2061" s="6">
        <v>1467500</v>
      </c>
      <c r="AZ2061" s="6">
        <v>99000</v>
      </c>
      <c r="BA2061" s="6">
        <f t="shared" si="588"/>
        <v>3.3915807250863477E-3</v>
      </c>
      <c r="BB2061" s="6">
        <f t="shared" si="589"/>
        <v>3.183248890107313E-3</v>
      </c>
      <c r="BC2061" s="6">
        <f t="shared" si="590"/>
        <v>2.085169272160688E-4</v>
      </c>
      <c r="BD2061" s="6">
        <f t="shared" si="591"/>
        <v>3</v>
      </c>
      <c r="BE2061" s="6">
        <f t="shared" si="592"/>
        <v>2.2611155141365764E-3</v>
      </c>
      <c r="BF2061" s="7">
        <f t="shared" si="593"/>
        <v>1.4538962039149566E-3</v>
      </c>
      <c r="BH2061">
        <v>2759</v>
      </c>
      <c r="BI2061">
        <v>116</v>
      </c>
    </row>
    <row r="2062" spans="1:61" x14ac:dyDescent="0.25">
      <c r="A2062" t="s">
        <v>3138</v>
      </c>
      <c r="B2062" t="s">
        <v>3138</v>
      </c>
      <c r="C2062">
        <f>VLOOKUP(B2062,Annotation!D:E,2,FALSE)</f>
        <v>2962</v>
      </c>
      <c r="D2062" t="str">
        <f>VLOOKUP(B2062,Annotation!D:F,3,FALSE)</f>
        <v>DEAD/DEAH box helicase family protein</v>
      </c>
      <c r="G2062">
        <v>31</v>
      </c>
      <c r="H2062">
        <v>31</v>
      </c>
      <c r="I2062">
        <v>31</v>
      </c>
      <c r="J2062">
        <v>19</v>
      </c>
      <c r="K2062">
        <v>18</v>
      </c>
      <c r="L2062">
        <v>16</v>
      </c>
      <c r="M2062">
        <v>11</v>
      </c>
      <c r="N2062">
        <v>10</v>
      </c>
      <c r="O2062">
        <v>9</v>
      </c>
      <c r="P2062">
        <v>11</v>
      </c>
      <c r="Q2062">
        <v>15</v>
      </c>
      <c r="R2062">
        <v>13</v>
      </c>
      <c r="S2062">
        <v>39.700000000000003</v>
      </c>
      <c r="T2062">
        <v>90.606999999999999</v>
      </c>
      <c r="U2062">
        <v>306520000</v>
      </c>
      <c r="V2062">
        <v>26769000</v>
      </c>
      <c r="W2062">
        <v>55639000</v>
      </c>
      <c r="X2062">
        <v>31852000</v>
      </c>
      <c r="Y2062">
        <v>9172600</v>
      </c>
      <c r="Z2062">
        <v>56615000</v>
      </c>
      <c r="AA2062">
        <v>17707000</v>
      </c>
      <c r="AB2062">
        <v>19785000</v>
      </c>
      <c r="AC2062">
        <v>73297000</v>
      </c>
      <c r="AD2062">
        <v>15681000</v>
      </c>
      <c r="AE2062">
        <v>6663400</v>
      </c>
      <c r="AF2062" s="5">
        <v>581940</v>
      </c>
      <c r="AG2062" s="6">
        <v>1209500</v>
      </c>
      <c r="AH2062" s="6">
        <v>692440</v>
      </c>
      <c r="AI2062" s="6">
        <f t="shared" si="576"/>
        <v>2.2991243442073437E-3</v>
      </c>
      <c r="AJ2062" s="6">
        <f t="shared" si="577"/>
        <v>2.4398473991484081E-3</v>
      </c>
      <c r="AK2062" s="6">
        <f t="shared" si="578"/>
        <v>1.5854663862533099E-3</v>
      </c>
      <c r="AL2062" s="6">
        <f t="shared" si="579"/>
        <v>3</v>
      </c>
      <c r="AM2062" s="6">
        <f t="shared" si="580"/>
        <v>2.1081460432030206E-3</v>
      </c>
      <c r="AN2062" s="7">
        <f t="shared" si="581"/>
        <v>3.7402875325281867E-4</v>
      </c>
      <c r="AO2062" s="5">
        <v>199400</v>
      </c>
      <c r="AP2062" s="6">
        <v>1230800</v>
      </c>
      <c r="AQ2062" s="6">
        <v>384940</v>
      </c>
      <c r="AR2062" s="6">
        <f t="shared" si="582"/>
        <v>3.8098866362538535E-4</v>
      </c>
      <c r="AS2062" s="6">
        <f t="shared" si="583"/>
        <v>2.57672071295601E-3</v>
      </c>
      <c r="AT2062" s="6">
        <f t="shared" si="584"/>
        <v>8.9854244882020486E-4</v>
      </c>
      <c r="AU2062" s="6">
        <f t="shared" si="585"/>
        <v>3</v>
      </c>
      <c r="AV2062" s="6">
        <f t="shared" si="586"/>
        <v>1.2854172751338667E-3</v>
      </c>
      <c r="AW2062" s="7">
        <f t="shared" si="587"/>
        <v>9.3721712409339296E-4</v>
      </c>
      <c r="AX2062" s="5">
        <v>430110</v>
      </c>
      <c r="AY2062" s="6">
        <v>1593400</v>
      </c>
      <c r="AZ2062" s="6">
        <v>340890</v>
      </c>
      <c r="BA2062" s="6">
        <f t="shared" si="588"/>
        <v>7.9509063370953779E-4</v>
      </c>
      <c r="BB2062" s="6">
        <f t="shared" si="589"/>
        <v>3.4563466994868776E-3</v>
      </c>
      <c r="BC2062" s="6">
        <f t="shared" si="590"/>
        <v>7.1799328604733013E-4</v>
      </c>
      <c r="BD2062" s="6">
        <f t="shared" si="591"/>
        <v>3</v>
      </c>
      <c r="BE2062" s="6">
        <f t="shared" si="592"/>
        <v>1.6564768730812484E-3</v>
      </c>
      <c r="BF2062" s="7">
        <f t="shared" si="593"/>
        <v>1.2730892988470236E-3</v>
      </c>
      <c r="BH2062">
        <v>2760</v>
      </c>
      <c r="BI2062">
        <v>488</v>
      </c>
    </row>
    <row r="2063" spans="1:61" x14ac:dyDescent="0.25">
      <c r="A2063" t="s">
        <v>3139</v>
      </c>
      <c r="B2063" t="s">
        <v>3139</v>
      </c>
      <c r="C2063">
        <f>VLOOKUP(B2063,Annotation!D:E,2,FALSE)</f>
        <v>2966</v>
      </c>
      <c r="D2063" t="str">
        <f>VLOOKUP(B2063,Annotation!D:F,3,FALSE)</f>
        <v>helix-turn-helix transcriptional regulator</v>
      </c>
      <c r="E2063" t="str">
        <f>VLOOKUP(B2063,Annotation!I:O,7,FALSE)</f>
        <v>TR|HxlR</v>
      </c>
      <c r="G2063">
        <v>5</v>
      </c>
      <c r="H2063">
        <v>5</v>
      </c>
      <c r="I2063">
        <v>5</v>
      </c>
      <c r="J2063">
        <v>4</v>
      </c>
      <c r="K2063">
        <v>3</v>
      </c>
      <c r="L2063">
        <v>1</v>
      </c>
      <c r="M2063">
        <v>0</v>
      </c>
      <c r="N2063">
        <v>0</v>
      </c>
      <c r="O2063">
        <v>1</v>
      </c>
      <c r="P2063">
        <v>0</v>
      </c>
      <c r="Q2063">
        <v>0</v>
      </c>
      <c r="R2063">
        <v>1</v>
      </c>
      <c r="S2063">
        <v>47.6</v>
      </c>
      <c r="T2063">
        <v>16.236999999999998</v>
      </c>
      <c r="U2063">
        <v>150570000</v>
      </c>
      <c r="V2063">
        <v>16672000</v>
      </c>
      <c r="W2063">
        <v>23805000</v>
      </c>
      <c r="X2063">
        <v>1014600</v>
      </c>
      <c r="Y2063">
        <v>0</v>
      </c>
      <c r="Z2063">
        <v>0</v>
      </c>
      <c r="AA2063">
        <v>109080000</v>
      </c>
      <c r="AB2063">
        <v>0</v>
      </c>
      <c r="AC2063">
        <v>0</v>
      </c>
      <c r="AD2063">
        <v>0</v>
      </c>
      <c r="AE2063">
        <v>13689000</v>
      </c>
      <c r="AF2063" s="5">
        <v>1515600</v>
      </c>
      <c r="AG2063" s="6">
        <v>2164100</v>
      </c>
      <c r="AH2063" s="6">
        <v>92234</v>
      </c>
      <c r="AI2063" s="6">
        <f t="shared" si="576"/>
        <v>5.9878215212576039E-3</v>
      </c>
      <c r="AJ2063" s="6">
        <f t="shared" si="577"/>
        <v>4.3655012455535921E-3</v>
      </c>
      <c r="AK2063" s="6">
        <f t="shared" si="578"/>
        <v>2.1118639401202673E-4</v>
      </c>
      <c r="AL2063" s="6">
        <f t="shared" si="579"/>
        <v>3</v>
      </c>
      <c r="AM2063" s="6">
        <f t="shared" si="580"/>
        <v>3.5215030536077407E-3</v>
      </c>
      <c r="AN2063" s="7">
        <f t="shared" si="581"/>
        <v>2.432643015232305E-3</v>
      </c>
      <c r="AO2063" s="5">
        <v>0</v>
      </c>
      <c r="AP2063" s="6">
        <v>0</v>
      </c>
      <c r="AQ2063" s="6">
        <v>9916600</v>
      </c>
      <c r="AR2063" s="6">
        <f t="shared" si="582"/>
        <v>0</v>
      </c>
      <c r="AS2063" s="6">
        <f t="shared" si="583"/>
        <v>0</v>
      </c>
      <c r="AT2063" s="6">
        <f t="shared" si="584"/>
        <v>2.3147727043098778E-2</v>
      </c>
      <c r="AU2063" s="6">
        <f t="shared" si="585"/>
        <v>1</v>
      </c>
      <c r="AV2063" s="6">
        <f t="shared" si="586"/>
        <v>0</v>
      </c>
      <c r="AW2063" s="7">
        <f t="shared" si="587"/>
        <v>0</v>
      </c>
      <c r="AX2063" s="5">
        <v>0</v>
      </c>
      <c r="AY2063" s="6">
        <v>0</v>
      </c>
      <c r="AZ2063" s="6">
        <v>0</v>
      </c>
      <c r="BA2063" s="6">
        <f t="shared" si="588"/>
        <v>0</v>
      </c>
      <c r="BB2063" s="6">
        <f t="shared" si="589"/>
        <v>0</v>
      </c>
      <c r="BC2063" s="6">
        <f t="shared" si="590"/>
        <v>0</v>
      </c>
      <c r="BD2063" s="6">
        <f t="shared" si="591"/>
        <v>0</v>
      </c>
      <c r="BE2063" s="6">
        <f t="shared" si="592"/>
        <v>0</v>
      </c>
      <c r="BF2063" s="7">
        <f t="shared" si="593"/>
        <v>0</v>
      </c>
    </row>
    <row r="2064" spans="1:61" x14ac:dyDescent="0.25">
      <c r="A2064" t="s">
        <v>3140</v>
      </c>
      <c r="B2064" t="s">
        <v>3140</v>
      </c>
      <c r="C2064">
        <f>VLOOKUP(B2064,Annotation!D:E,2,FALSE)</f>
        <v>2971</v>
      </c>
      <c r="D2064" t="str">
        <f>VLOOKUP(B2064,Annotation!D:F,3,FALSE)</f>
        <v>DsbA family protein</v>
      </c>
      <c r="G2064">
        <v>2</v>
      </c>
      <c r="H2064">
        <v>2</v>
      </c>
      <c r="I2064">
        <v>2</v>
      </c>
      <c r="J2064">
        <v>0</v>
      </c>
      <c r="K2064">
        <v>1</v>
      </c>
      <c r="L2064">
        <v>0</v>
      </c>
      <c r="M2064">
        <v>1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7.7</v>
      </c>
      <c r="T2064">
        <v>26.045999999999999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 s="5">
        <v>0</v>
      </c>
      <c r="AG2064" s="6">
        <v>0</v>
      </c>
      <c r="AH2064" s="6">
        <v>0</v>
      </c>
      <c r="AI2064" s="6">
        <f t="shared" si="576"/>
        <v>0</v>
      </c>
      <c r="AJ2064" s="6">
        <f t="shared" si="577"/>
        <v>0</v>
      </c>
      <c r="AK2064" s="6">
        <f t="shared" si="578"/>
        <v>0</v>
      </c>
      <c r="AL2064" s="6">
        <f t="shared" si="579"/>
        <v>0</v>
      </c>
      <c r="AM2064" s="6">
        <f t="shared" si="580"/>
        <v>0</v>
      </c>
      <c r="AN2064" s="7">
        <f t="shared" si="581"/>
        <v>0</v>
      </c>
      <c r="AO2064" s="5">
        <v>0</v>
      </c>
      <c r="AP2064" s="6">
        <v>0</v>
      </c>
      <c r="AQ2064" s="6">
        <v>0</v>
      </c>
      <c r="AR2064" s="6">
        <f t="shared" si="582"/>
        <v>0</v>
      </c>
      <c r="AS2064" s="6">
        <f t="shared" si="583"/>
        <v>0</v>
      </c>
      <c r="AT2064" s="6">
        <f t="shared" si="584"/>
        <v>0</v>
      </c>
      <c r="AU2064" s="6">
        <f t="shared" si="585"/>
        <v>0</v>
      </c>
      <c r="AV2064" s="6">
        <f t="shared" si="586"/>
        <v>0</v>
      </c>
      <c r="AW2064" s="7">
        <f t="shared" si="587"/>
        <v>0</v>
      </c>
      <c r="AX2064" s="5">
        <v>0</v>
      </c>
      <c r="AY2064" s="6">
        <v>0</v>
      </c>
      <c r="AZ2064" s="6">
        <v>0</v>
      </c>
      <c r="BA2064" s="6">
        <f t="shared" si="588"/>
        <v>0</v>
      </c>
      <c r="BB2064" s="6">
        <f t="shared" si="589"/>
        <v>0</v>
      </c>
      <c r="BC2064" s="6">
        <f t="shared" si="590"/>
        <v>0</v>
      </c>
      <c r="BD2064" s="6">
        <f t="shared" si="591"/>
        <v>0</v>
      </c>
      <c r="BE2064" s="6">
        <f t="shared" si="592"/>
        <v>0</v>
      </c>
      <c r="BF2064" s="7">
        <f t="shared" si="593"/>
        <v>0</v>
      </c>
    </row>
    <row r="2065" spans="1:61" x14ac:dyDescent="0.25">
      <c r="A2065" t="s">
        <v>3141</v>
      </c>
      <c r="B2065" t="s">
        <v>3141</v>
      </c>
      <c r="C2065">
        <f>VLOOKUP(B2065,Annotation!D:E,2,FALSE)</f>
        <v>2975</v>
      </c>
      <c r="D2065" t="str">
        <f>VLOOKUP(B2065,Annotation!D:F,3,FALSE)</f>
        <v>glutamine amidotransferase</v>
      </c>
      <c r="G2065">
        <v>12</v>
      </c>
      <c r="H2065">
        <v>12</v>
      </c>
      <c r="I2065">
        <v>12</v>
      </c>
      <c r="J2065">
        <v>4</v>
      </c>
      <c r="K2065">
        <v>9</v>
      </c>
      <c r="L2065">
        <v>0</v>
      </c>
      <c r="M2065">
        <v>2</v>
      </c>
      <c r="N2065">
        <v>2</v>
      </c>
      <c r="O2065">
        <v>1</v>
      </c>
      <c r="P2065">
        <v>5</v>
      </c>
      <c r="Q2065">
        <v>5</v>
      </c>
      <c r="R2065">
        <v>1</v>
      </c>
      <c r="S2065">
        <v>61</v>
      </c>
      <c r="T2065">
        <v>28.141999999999999</v>
      </c>
      <c r="U2065">
        <v>282000000</v>
      </c>
      <c r="V2065">
        <v>39520000</v>
      </c>
      <c r="W2065">
        <v>47389000</v>
      </c>
      <c r="X2065">
        <v>0</v>
      </c>
      <c r="Y2065">
        <v>36143000</v>
      </c>
      <c r="Z2065">
        <v>320450</v>
      </c>
      <c r="AA2065">
        <v>366570</v>
      </c>
      <c r="AB2065">
        <v>98408000</v>
      </c>
      <c r="AC2065">
        <v>59852000</v>
      </c>
      <c r="AD2065">
        <v>0</v>
      </c>
      <c r="AE2065">
        <v>18800000</v>
      </c>
      <c r="AF2065" s="5">
        <v>2634700</v>
      </c>
      <c r="AG2065" s="6">
        <v>3159300</v>
      </c>
      <c r="AH2065" s="6">
        <v>0</v>
      </c>
      <c r="AI2065" s="6">
        <f t="shared" si="576"/>
        <v>1.0409153709459889E-2</v>
      </c>
      <c r="AJ2065" s="6">
        <f t="shared" si="577"/>
        <v>6.3730548889041477E-3</v>
      </c>
      <c r="AK2065" s="6">
        <f t="shared" si="578"/>
        <v>0</v>
      </c>
      <c r="AL2065" s="6">
        <f t="shared" si="579"/>
        <v>2</v>
      </c>
      <c r="AM2065" s="6">
        <f t="shared" si="580"/>
        <v>8.3911042991820194E-3</v>
      </c>
      <c r="AN2065" s="7">
        <f t="shared" si="581"/>
        <v>4.2850697291544103E-3</v>
      </c>
      <c r="AO2065" s="5">
        <v>2409500</v>
      </c>
      <c r="AP2065" s="6">
        <v>21363</v>
      </c>
      <c r="AQ2065" s="6">
        <v>24438</v>
      </c>
      <c r="AR2065" s="6">
        <f t="shared" si="582"/>
        <v>4.6037722417520861E-3</v>
      </c>
      <c r="AS2065" s="6">
        <f t="shared" si="583"/>
        <v>4.4724150626323725E-5</v>
      </c>
      <c r="AT2065" s="6">
        <f t="shared" si="584"/>
        <v>5.7044163672957259E-5</v>
      </c>
      <c r="AU2065" s="6">
        <f t="shared" si="585"/>
        <v>3</v>
      </c>
      <c r="AV2065" s="6">
        <f t="shared" si="586"/>
        <v>1.568513518683789E-3</v>
      </c>
      <c r="AW2065" s="7">
        <f t="shared" si="587"/>
        <v>2.1462579190538451E-3</v>
      </c>
      <c r="AX2065" s="5">
        <v>6560600</v>
      </c>
      <c r="AY2065" s="6">
        <v>3990200</v>
      </c>
      <c r="AZ2065" s="6">
        <v>0</v>
      </c>
      <c r="BA2065" s="6">
        <f t="shared" si="588"/>
        <v>1.2127761762141764E-2</v>
      </c>
      <c r="BB2065" s="6">
        <f t="shared" si="589"/>
        <v>8.6554001508049073E-3</v>
      </c>
      <c r="BC2065" s="6">
        <f t="shared" si="590"/>
        <v>0</v>
      </c>
      <c r="BD2065" s="6">
        <f t="shared" si="591"/>
        <v>2</v>
      </c>
      <c r="BE2065" s="6">
        <f t="shared" si="592"/>
        <v>1.0391580956473336E-2</v>
      </c>
      <c r="BF2065" s="7">
        <f t="shared" si="593"/>
        <v>5.0996280070185014E-3</v>
      </c>
      <c r="BH2065" t="s">
        <v>3142</v>
      </c>
      <c r="BI2065" t="s">
        <v>3143</v>
      </c>
    </row>
    <row r="2066" spans="1:61" x14ac:dyDescent="0.25">
      <c r="A2066" t="s">
        <v>3144</v>
      </c>
      <c r="B2066" t="s">
        <v>3144</v>
      </c>
      <c r="C2066">
        <f>VLOOKUP(B2066,Annotation!D:E,2,FALSE)</f>
        <v>2976</v>
      </c>
      <c r="D2066" t="str">
        <f>VLOOKUP(B2066,Annotation!D:F,3,FALSE)</f>
        <v>DUF4241 domain-containing protein</v>
      </c>
      <c r="G2066">
        <v>4</v>
      </c>
      <c r="H2066">
        <v>4</v>
      </c>
      <c r="I2066">
        <v>4</v>
      </c>
      <c r="J2066">
        <v>2</v>
      </c>
      <c r="K2066">
        <v>2</v>
      </c>
      <c r="L2066">
        <v>0</v>
      </c>
      <c r="M2066">
        <v>1</v>
      </c>
      <c r="N2066">
        <v>1</v>
      </c>
      <c r="O2066">
        <v>1</v>
      </c>
      <c r="P2066">
        <v>0</v>
      </c>
      <c r="Q2066">
        <v>0</v>
      </c>
      <c r="R2066">
        <v>0</v>
      </c>
      <c r="S2066">
        <v>21</v>
      </c>
      <c r="T2066">
        <v>30.271000000000001</v>
      </c>
      <c r="U2066">
        <v>19647000</v>
      </c>
      <c r="V2066">
        <v>16255000</v>
      </c>
      <c r="W2066">
        <v>2210900</v>
      </c>
      <c r="X2066">
        <v>0</v>
      </c>
      <c r="Y2066">
        <v>262120</v>
      </c>
      <c r="Z2066">
        <v>233920</v>
      </c>
      <c r="AA2066">
        <v>685500</v>
      </c>
      <c r="AB2066">
        <v>0</v>
      </c>
      <c r="AC2066">
        <v>0</v>
      </c>
      <c r="AD2066">
        <v>0</v>
      </c>
      <c r="AE2066">
        <v>1637200</v>
      </c>
      <c r="AF2066" s="5">
        <v>1354500</v>
      </c>
      <c r="AG2066" s="6">
        <v>184240</v>
      </c>
      <c r="AH2066" s="6">
        <v>0</v>
      </c>
      <c r="AI2066" s="6">
        <f t="shared" si="576"/>
        <v>5.3513488061120509E-3</v>
      </c>
      <c r="AJ2066" s="6">
        <f t="shared" si="577"/>
        <v>3.7165563027623212E-4</v>
      </c>
      <c r="AK2066" s="6">
        <f t="shared" si="578"/>
        <v>0</v>
      </c>
      <c r="AL2066" s="6">
        <f t="shared" si="579"/>
        <v>2</v>
      </c>
      <c r="AM2066" s="6">
        <f t="shared" si="580"/>
        <v>2.8615022181941417E-3</v>
      </c>
      <c r="AN2066" s="7">
        <f t="shared" si="581"/>
        <v>2.4397724410658264E-3</v>
      </c>
      <c r="AO2066" s="5">
        <v>21843</v>
      </c>
      <c r="AP2066" s="6">
        <v>19493</v>
      </c>
      <c r="AQ2066" s="6">
        <v>57125</v>
      </c>
      <c r="AR2066" s="6">
        <f t="shared" si="582"/>
        <v>4.1734881542473883E-5</v>
      </c>
      <c r="AS2066" s="6">
        <f t="shared" si="583"/>
        <v>4.0809243465755201E-5</v>
      </c>
      <c r="AT2066" s="6">
        <f t="shared" si="584"/>
        <v>1.3334347531785266E-4</v>
      </c>
      <c r="AU2066" s="6">
        <f t="shared" si="585"/>
        <v>3</v>
      </c>
      <c r="AV2066" s="6">
        <f t="shared" si="586"/>
        <v>7.1962533442027258E-5</v>
      </c>
      <c r="AW2066" s="7">
        <f t="shared" si="587"/>
        <v>4.3404525268185738E-5</v>
      </c>
      <c r="AX2066" s="5">
        <v>0</v>
      </c>
      <c r="AY2066" s="6">
        <v>0</v>
      </c>
      <c r="AZ2066" s="6">
        <v>0</v>
      </c>
      <c r="BA2066" s="6">
        <f t="shared" si="588"/>
        <v>0</v>
      </c>
      <c r="BB2066" s="6">
        <f t="shared" si="589"/>
        <v>0</v>
      </c>
      <c r="BC2066" s="6">
        <f t="shared" si="590"/>
        <v>0</v>
      </c>
      <c r="BD2066" s="6">
        <f t="shared" si="591"/>
        <v>0</v>
      </c>
      <c r="BE2066" s="6">
        <f t="shared" si="592"/>
        <v>0</v>
      </c>
      <c r="BF2066" s="7">
        <f t="shared" si="593"/>
        <v>0</v>
      </c>
    </row>
    <row r="2067" spans="1:61" x14ac:dyDescent="0.25">
      <c r="A2067" t="s">
        <v>3145</v>
      </c>
      <c r="B2067" t="s">
        <v>3145</v>
      </c>
      <c r="C2067">
        <f>VLOOKUP(B2067,Annotation!D:E,2,FALSE)</f>
        <v>2978</v>
      </c>
      <c r="D2067" t="str">
        <f>VLOOKUP(B2067,Annotation!D:F,3,FALSE)</f>
        <v>hypothetical protein</v>
      </c>
      <c r="G2067">
        <v>4</v>
      </c>
      <c r="H2067">
        <v>4</v>
      </c>
      <c r="I2067">
        <v>4</v>
      </c>
      <c r="J2067">
        <v>3</v>
      </c>
      <c r="K2067">
        <v>3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18.3</v>
      </c>
      <c r="T2067">
        <v>30.277000000000001</v>
      </c>
      <c r="U2067">
        <v>6145900</v>
      </c>
      <c r="V2067">
        <v>1132100</v>
      </c>
      <c r="W2067">
        <v>5013700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409720</v>
      </c>
      <c r="AF2067" s="5">
        <v>75475</v>
      </c>
      <c r="AG2067" s="6">
        <v>334250</v>
      </c>
      <c r="AH2067" s="6">
        <v>0</v>
      </c>
      <c r="AI2067" s="6">
        <f t="shared" si="576"/>
        <v>2.9818608426822226E-4</v>
      </c>
      <c r="AJ2067" s="6">
        <f t="shared" si="577"/>
        <v>6.7426125933472958E-4</v>
      </c>
      <c r="AK2067" s="6">
        <f t="shared" si="578"/>
        <v>0</v>
      </c>
      <c r="AL2067" s="6">
        <f t="shared" si="579"/>
        <v>2</v>
      </c>
      <c r="AM2067" s="6">
        <f t="shared" si="580"/>
        <v>4.8622367180147592E-4</v>
      </c>
      <c r="AN2067" s="7">
        <f t="shared" si="581"/>
        <v>2.7587753401991309E-4</v>
      </c>
      <c r="AO2067" s="5">
        <v>0</v>
      </c>
      <c r="AP2067" s="6">
        <v>0</v>
      </c>
      <c r="AQ2067" s="6">
        <v>0</v>
      </c>
      <c r="AR2067" s="6">
        <f t="shared" si="582"/>
        <v>0</v>
      </c>
      <c r="AS2067" s="6">
        <f t="shared" si="583"/>
        <v>0</v>
      </c>
      <c r="AT2067" s="6">
        <f t="shared" si="584"/>
        <v>0</v>
      </c>
      <c r="AU2067" s="6">
        <f t="shared" si="585"/>
        <v>0</v>
      </c>
      <c r="AV2067" s="6">
        <f t="shared" si="586"/>
        <v>0</v>
      </c>
      <c r="AW2067" s="7">
        <f t="shared" si="587"/>
        <v>0</v>
      </c>
      <c r="AX2067" s="5">
        <v>0</v>
      </c>
      <c r="AY2067" s="6">
        <v>0</v>
      </c>
      <c r="AZ2067" s="6">
        <v>0</v>
      </c>
      <c r="BA2067" s="6">
        <f t="shared" si="588"/>
        <v>0</v>
      </c>
      <c r="BB2067" s="6">
        <f t="shared" si="589"/>
        <v>0</v>
      </c>
      <c r="BC2067" s="6">
        <f t="shared" si="590"/>
        <v>0</v>
      </c>
      <c r="BD2067" s="6">
        <f t="shared" si="591"/>
        <v>0</v>
      </c>
      <c r="BE2067" s="6">
        <f t="shared" si="592"/>
        <v>0</v>
      </c>
      <c r="BF2067" s="7">
        <f t="shared" si="593"/>
        <v>0</v>
      </c>
    </row>
    <row r="2068" spans="1:61" x14ac:dyDescent="0.25">
      <c r="A2068" t="s">
        <v>3146</v>
      </c>
      <c r="B2068" t="s">
        <v>3146</v>
      </c>
      <c r="C2068">
        <f>VLOOKUP(B2068,Annotation!D:E,2,FALSE)</f>
        <v>2980</v>
      </c>
      <c r="D2068" t="str">
        <f>VLOOKUP(B2068,Annotation!D:F,3,FALSE)</f>
        <v>hypothetical protein</v>
      </c>
      <c r="G2068">
        <v>2</v>
      </c>
      <c r="H2068">
        <v>2</v>
      </c>
      <c r="I2068">
        <v>2</v>
      </c>
      <c r="J2068">
        <v>1</v>
      </c>
      <c r="K2068">
        <v>2</v>
      </c>
      <c r="L2068">
        <v>1</v>
      </c>
      <c r="M2068">
        <v>0</v>
      </c>
      <c r="N2068">
        <v>0</v>
      </c>
      <c r="O2068">
        <v>0</v>
      </c>
      <c r="P2068">
        <v>0</v>
      </c>
      <c r="Q2068">
        <v>1</v>
      </c>
      <c r="R2068">
        <v>0</v>
      </c>
      <c r="S2068">
        <v>12.3</v>
      </c>
      <c r="T2068">
        <v>26.661000000000001</v>
      </c>
      <c r="U2068">
        <v>20434000</v>
      </c>
      <c r="V2068">
        <v>0</v>
      </c>
      <c r="W2068">
        <v>1029300</v>
      </c>
      <c r="X2068">
        <v>1183900</v>
      </c>
      <c r="Y2068">
        <v>0</v>
      </c>
      <c r="Z2068">
        <v>0</v>
      </c>
      <c r="AA2068">
        <v>0</v>
      </c>
      <c r="AB2068">
        <v>0</v>
      </c>
      <c r="AC2068">
        <v>18221000</v>
      </c>
      <c r="AD2068">
        <v>0</v>
      </c>
      <c r="AE2068">
        <v>1702800</v>
      </c>
      <c r="AF2068" s="5">
        <v>0</v>
      </c>
      <c r="AG2068" s="6">
        <v>85774</v>
      </c>
      <c r="AH2068" s="6">
        <v>98659</v>
      </c>
      <c r="AI2068" s="6">
        <f t="shared" si="576"/>
        <v>0</v>
      </c>
      <c r="AJ2068" s="6">
        <f t="shared" si="577"/>
        <v>1.730264330835515E-4</v>
      </c>
      <c r="AK2068" s="6">
        <f t="shared" si="578"/>
        <v>2.2589759141783449E-4</v>
      </c>
      <c r="AL2068" s="6">
        <f t="shared" si="579"/>
        <v>2</v>
      </c>
      <c r="AM2068" s="6">
        <f t="shared" si="580"/>
        <v>1.99462012250693E-4</v>
      </c>
      <c r="AN2068" s="7">
        <f t="shared" si="581"/>
        <v>9.64729252390445E-5</v>
      </c>
      <c r="AO2068" s="5">
        <v>0</v>
      </c>
      <c r="AP2068" s="6">
        <v>0</v>
      </c>
      <c r="AQ2068" s="6">
        <v>0</v>
      </c>
      <c r="AR2068" s="6">
        <f t="shared" si="582"/>
        <v>0</v>
      </c>
      <c r="AS2068" s="6">
        <f t="shared" si="583"/>
        <v>0</v>
      </c>
      <c r="AT2068" s="6">
        <f t="shared" si="584"/>
        <v>0</v>
      </c>
      <c r="AU2068" s="6">
        <f t="shared" si="585"/>
        <v>0</v>
      </c>
      <c r="AV2068" s="6">
        <f t="shared" si="586"/>
        <v>0</v>
      </c>
      <c r="AW2068" s="7">
        <f t="shared" si="587"/>
        <v>0</v>
      </c>
      <c r="AX2068" s="5">
        <v>0</v>
      </c>
      <c r="AY2068" s="6">
        <v>1518400</v>
      </c>
      <c r="AZ2068" s="6">
        <v>0</v>
      </c>
      <c r="BA2068" s="6">
        <f t="shared" si="588"/>
        <v>0</v>
      </c>
      <c r="BB2068" s="6">
        <f t="shared" si="589"/>
        <v>3.2936593626841188E-3</v>
      </c>
      <c r="BC2068" s="6">
        <f t="shared" si="590"/>
        <v>0</v>
      </c>
      <c r="BD2068" s="6">
        <f t="shared" si="591"/>
        <v>1</v>
      </c>
      <c r="BE2068" s="6">
        <f t="shared" si="592"/>
        <v>0</v>
      </c>
      <c r="BF2068" s="7">
        <f t="shared" si="593"/>
        <v>0</v>
      </c>
    </row>
    <row r="2069" spans="1:61" x14ac:dyDescent="0.25">
      <c r="A2069" t="s">
        <v>3147</v>
      </c>
      <c r="B2069" t="s">
        <v>3147</v>
      </c>
      <c r="C2069">
        <f>VLOOKUP(B2069,Annotation!D:E,2,FALSE)</f>
        <v>2984</v>
      </c>
      <c r="D2069" t="str">
        <f>VLOOKUP(B2069,Annotation!D:F,3,FALSE)</f>
        <v>5'-nucleotidase</v>
      </c>
      <c r="G2069">
        <v>9</v>
      </c>
      <c r="H2069">
        <v>9</v>
      </c>
      <c r="I2069">
        <v>9</v>
      </c>
      <c r="J2069">
        <v>5</v>
      </c>
      <c r="K2069">
        <v>8</v>
      </c>
      <c r="L2069">
        <v>0</v>
      </c>
      <c r="M2069">
        <v>3</v>
      </c>
      <c r="N2069">
        <v>5</v>
      </c>
      <c r="O2069">
        <v>4</v>
      </c>
      <c r="P2069">
        <v>2</v>
      </c>
      <c r="Q2069">
        <v>1</v>
      </c>
      <c r="R2069">
        <v>2</v>
      </c>
      <c r="S2069">
        <v>37.200000000000003</v>
      </c>
      <c r="T2069">
        <v>34.235999999999997</v>
      </c>
      <c r="U2069">
        <v>244530000</v>
      </c>
      <c r="V2069">
        <v>6790200</v>
      </c>
      <c r="W2069">
        <v>68695000</v>
      </c>
      <c r="X2069">
        <v>0</v>
      </c>
      <c r="Y2069">
        <v>69532000</v>
      </c>
      <c r="Z2069">
        <v>28466000</v>
      </c>
      <c r="AA2069">
        <v>65565000</v>
      </c>
      <c r="AB2069">
        <v>1806600</v>
      </c>
      <c r="AC2069">
        <v>2602100</v>
      </c>
      <c r="AD2069">
        <v>1074400</v>
      </c>
      <c r="AE2069">
        <v>17467000</v>
      </c>
      <c r="AF2069" s="5">
        <v>485010</v>
      </c>
      <c r="AG2069" s="6">
        <v>4906800</v>
      </c>
      <c r="AH2069" s="6">
        <v>0</v>
      </c>
      <c r="AI2069" s="6">
        <f t="shared" si="576"/>
        <v>1.9161740010722819E-3</v>
      </c>
      <c r="AJ2069" s="6">
        <f t="shared" si="577"/>
        <v>9.8981754593976106E-3</v>
      </c>
      <c r="AK2069" s="6">
        <f t="shared" si="578"/>
        <v>0</v>
      </c>
      <c r="AL2069" s="6">
        <f t="shared" si="579"/>
        <v>2</v>
      </c>
      <c r="AM2069" s="6">
        <f t="shared" si="580"/>
        <v>5.9071747302349466E-3</v>
      </c>
      <c r="AN2069" s="7">
        <f t="shared" si="581"/>
        <v>4.2863860393902165E-3</v>
      </c>
      <c r="AO2069" s="5">
        <v>4966600</v>
      </c>
      <c r="AP2069" s="6">
        <v>2033300</v>
      </c>
      <c r="AQ2069" s="6">
        <v>4683200</v>
      </c>
      <c r="AR2069" s="6">
        <f t="shared" si="582"/>
        <v>9.4895601643021008E-3</v>
      </c>
      <c r="AS2069" s="6">
        <f t="shared" si="583"/>
        <v>4.2567811388149615E-3</v>
      </c>
      <c r="AT2069" s="6">
        <f t="shared" si="584"/>
        <v>1.0931714023782364E-2</v>
      </c>
      <c r="AU2069" s="6">
        <f t="shared" si="585"/>
        <v>3</v>
      </c>
      <c r="AV2069" s="6">
        <f t="shared" si="586"/>
        <v>8.2260184422998078E-3</v>
      </c>
      <c r="AW2069" s="7">
        <f t="shared" si="587"/>
        <v>2.8677616727028534E-3</v>
      </c>
      <c r="AX2069" s="5">
        <v>129040</v>
      </c>
      <c r="AY2069" s="6">
        <v>185860</v>
      </c>
      <c r="AZ2069" s="6">
        <v>76741</v>
      </c>
      <c r="BA2069" s="6">
        <f t="shared" si="588"/>
        <v>2.3854013013851981E-4</v>
      </c>
      <c r="BB2069" s="6">
        <f t="shared" si="589"/>
        <v>4.0316091224214322E-4</v>
      </c>
      <c r="BC2069" s="6">
        <f t="shared" si="590"/>
        <v>1.6163431829786199E-4</v>
      </c>
      <c r="BD2069" s="6">
        <f t="shared" si="591"/>
        <v>3</v>
      </c>
      <c r="BE2069" s="6">
        <f t="shared" si="592"/>
        <v>2.6777845355950835E-4</v>
      </c>
      <c r="BF2069" s="7">
        <f t="shared" si="593"/>
        <v>1.0074698858339528E-4</v>
      </c>
    </row>
    <row r="2070" spans="1:61" x14ac:dyDescent="0.25">
      <c r="A2070" t="s">
        <v>3148</v>
      </c>
      <c r="B2070" t="s">
        <v>3148</v>
      </c>
      <c r="C2070">
        <f>VLOOKUP(B2070,Annotation!D:E,2,FALSE)</f>
        <v>2985</v>
      </c>
      <c r="D2070" t="str">
        <f>VLOOKUP(B2070,Annotation!D:F,3,FALSE)</f>
        <v>5'-nucleotidase C-terminal domain-containing protein</v>
      </c>
      <c r="G2070">
        <v>12</v>
      </c>
      <c r="H2070">
        <v>12</v>
      </c>
      <c r="I2070">
        <v>12</v>
      </c>
      <c r="J2070">
        <v>5</v>
      </c>
      <c r="K2070">
        <v>9</v>
      </c>
      <c r="L2070">
        <v>1</v>
      </c>
      <c r="M2070">
        <v>5</v>
      </c>
      <c r="N2070">
        <v>5</v>
      </c>
      <c r="O2070">
        <v>5</v>
      </c>
      <c r="P2070">
        <v>9</v>
      </c>
      <c r="Q2070">
        <v>6</v>
      </c>
      <c r="R2070">
        <v>4</v>
      </c>
      <c r="S2070">
        <v>68.5</v>
      </c>
      <c r="T2070">
        <v>27.68</v>
      </c>
      <c r="U2070">
        <v>605530000</v>
      </c>
      <c r="V2070">
        <v>7040400</v>
      </c>
      <c r="W2070">
        <v>189330000</v>
      </c>
      <c r="X2070">
        <v>931430</v>
      </c>
      <c r="Y2070">
        <v>74826000</v>
      </c>
      <c r="Z2070">
        <v>15167000</v>
      </c>
      <c r="AA2070">
        <v>78472000</v>
      </c>
      <c r="AB2070">
        <v>113990000</v>
      </c>
      <c r="AC2070">
        <v>72403000</v>
      </c>
      <c r="AD2070">
        <v>53369000</v>
      </c>
      <c r="AE2070">
        <v>37846000</v>
      </c>
      <c r="AF2070" s="5">
        <v>440030</v>
      </c>
      <c r="AG2070" s="6">
        <v>11833000</v>
      </c>
      <c r="AH2070" s="6">
        <v>58215</v>
      </c>
      <c r="AI2070" s="6">
        <f t="shared" si="576"/>
        <v>1.7384673423060065E-3</v>
      </c>
      <c r="AJ2070" s="6">
        <f t="shared" si="577"/>
        <v>2.3869958060457309E-2</v>
      </c>
      <c r="AK2070" s="6">
        <f t="shared" si="578"/>
        <v>1.332937520590036E-4</v>
      </c>
      <c r="AL2070" s="6">
        <f t="shared" si="579"/>
        <v>3</v>
      </c>
      <c r="AM2070" s="6">
        <f t="shared" si="580"/>
        <v>8.5805730516074399E-3</v>
      </c>
      <c r="AN2070" s="7">
        <f t="shared" si="581"/>
        <v>1.0831070000245866E-2</v>
      </c>
      <c r="AO2070" s="5">
        <v>4676600</v>
      </c>
      <c r="AP2070" s="6">
        <v>947910</v>
      </c>
      <c r="AQ2070" s="6">
        <v>4904500</v>
      </c>
      <c r="AR2070" s="6">
        <f t="shared" si="582"/>
        <v>8.9354643144958744E-3</v>
      </c>
      <c r="AS2070" s="6">
        <f t="shared" si="583"/>
        <v>1.9844810944248713E-3</v>
      </c>
      <c r="AT2070" s="6">
        <f t="shared" si="584"/>
        <v>1.1448281395123123E-2</v>
      </c>
      <c r="AU2070" s="6">
        <f t="shared" si="585"/>
        <v>3</v>
      </c>
      <c r="AV2070" s="6">
        <f t="shared" si="586"/>
        <v>7.4560756013479562E-3</v>
      </c>
      <c r="AW2070" s="7">
        <f t="shared" si="587"/>
        <v>4.00269261508768E-3</v>
      </c>
      <c r="AX2070" s="5">
        <v>7124200</v>
      </c>
      <c r="AY2070" s="6">
        <v>4525200</v>
      </c>
      <c r="AZ2070" s="6">
        <v>3335600</v>
      </c>
      <c r="BA2070" s="6">
        <f t="shared" si="588"/>
        <v>1.3169618685158422E-2</v>
      </c>
      <c r="BB2070" s="6">
        <f t="shared" si="589"/>
        <v>9.8159031533312513E-3</v>
      </c>
      <c r="BC2070" s="6">
        <f t="shared" si="590"/>
        <v>7.0255460850698892E-3</v>
      </c>
      <c r="BD2070" s="6">
        <f t="shared" si="591"/>
        <v>3</v>
      </c>
      <c r="BE2070" s="6">
        <f t="shared" si="592"/>
        <v>1.0003689307853189E-2</v>
      </c>
      <c r="BF2070" s="7">
        <f t="shared" si="593"/>
        <v>2.5118193616928044E-3</v>
      </c>
      <c r="BH2070" t="s">
        <v>3149</v>
      </c>
      <c r="BI2070" t="s">
        <v>3150</v>
      </c>
    </row>
    <row r="2071" spans="1:61" x14ac:dyDescent="0.25">
      <c r="A2071" t="s">
        <v>3151</v>
      </c>
      <c r="B2071" t="s">
        <v>3151</v>
      </c>
      <c r="C2071">
        <f>VLOOKUP(B2071,Annotation!D:E,2,FALSE)</f>
        <v>2986</v>
      </c>
      <c r="D2071" t="str">
        <f>VLOOKUP(B2071,Annotation!D:F,3,FALSE)</f>
        <v>GHKL domain-containing protein</v>
      </c>
      <c r="E2071" t="str">
        <f>VLOOKUP(B2071,Annotation!I:O,7,FALSE)</f>
        <v>HK|Classic</v>
      </c>
      <c r="G2071">
        <v>13</v>
      </c>
      <c r="H2071">
        <v>13</v>
      </c>
      <c r="I2071">
        <v>13</v>
      </c>
      <c r="J2071">
        <v>8</v>
      </c>
      <c r="K2071">
        <v>9</v>
      </c>
      <c r="L2071">
        <v>9</v>
      </c>
      <c r="M2071">
        <v>4</v>
      </c>
      <c r="N2071">
        <v>5</v>
      </c>
      <c r="O2071">
        <v>6</v>
      </c>
      <c r="P2071">
        <v>4</v>
      </c>
      <c r="Q2071">
        <v>4</v>
      </c>
      <c r="R2071">
        <v>3</v>
      </c>
      <c r="S2071">
        <v>27.2</v>
      </c>
      <c r="T2071">
        <v>76.765000000000001</v>
      </c>
      <c r="U2071">
        <v>87002000</v>
      </c>
      <c r="V2071">
        <v>6082900</v>
      </c>
      <c r="W2071">
        <v>10920000</v>
      </c>
      <c r="X2071">
        <v>39273000</v>
      </c>
      <c r="Y2071">
        <v>4521600</v>
      </c>
      <c r="Z2071">
        <v>10969000</v>
      </c>
      <c r="AA2071">
        <v>3574500</v>
      </c>
      <c r="AB2071">
        <v>5937600</v>
      </c>
      <c r="AC2071">
        <v>4697600</v>
      </c>
      <c r="AD2071">
        <v>1026000</v>
      </c>
      <c r="AE2071">
        <v>2558900</v>
      </c>
      <c r="AF2071" s="5">
        <v>178910</v>
      </c>
      <c r="AG2071" s="6">
        <v>321180</v>
      </c>
      <c r="AH2071" s="6">
        <v>1155100</v>
      </c>
      <c r="AI2071" s="6">
        <f t="shared" si="576"/>
        <v>7.0683633436803767E-4</v>
      </c>
      <c r="AJ2071" s="6">
        <f t="shared" si="577"/>
        <v>6.4789597987472986E-4</v>
      </c>
      <c r="AK2071" s="6">
        <f t="shared" si="578"/>
        <v>2.6448099803032727E-3</v>
      </c>
      <c r="AL2071" s="6">
        <f t="shared" si="579"/>
        <v>3</v>
      </c>
      <c r="AM2071" s="6">
        <f t="shared" si="580"/>
        <v>1.33318076484868E-3</v>
      </c>
      <c r="AN2071" s="7">
        <f t="shared" si="581"/>
        <v>9.2777399923058554E-4</v>
      </c>
      <c r="AO2071" s="5">
        <v>132990</v>
      </c>
      <c r="AP2071" s="6">
        <v>322610</v>
      </c>
      <c r="AQ2071" s="6">
        <v>105130</v>
      </c>
      <c r="AR2071" s="6">
        <f t="shared" si="582"/>
        <v>2.5410071401975928E-4</v>
      </c>
      <c r="AS2071" s="6">
        <f t="shared" si="583"/>
        <v>6.7539475886150343E-4</v>
      </c>
      <c r="AT2071" s="6">
        <f t="shared" si="584"/>
        <v>2.4539867939021181E-4</v>
      </c>
      <c r="AU2071" s="6">
        <f t="shared" si="585"/>
        <v>3</v>
      </c>
      <c r="AV2071" s="6">
        <f t="shared" si="586"/>
        <v>3.9163138409049154E-4</v>
      </c>
      <c r="AW2071" s="7">
        <f t="shared" si="587"/>
        <v>2.0068245397102488E-4</v>
      </c>
      <c r="AX2071" s="5">
        <v>174630</v>
      </c>
      <c r="AY2071" s="6">
        <v>138160</v>
      </c>
      <c r="AZ2071" s="6">
        <v>30176</v>
      </c>
      <c r="BA2071" s="6">
        <f t="shared" si="588"/>
        <v>3.2281666867707467E-4</v>
      </c>
      <c r="BB2071" s="6">
        <f t="shared" si="589"/>
        <v>2.9969176603558868E-4</v>
      </c>
      <c r="BC2071" s="6">
        <f t="shared" si="590"/>
        <v>6.3557644400728201E-5</v>
      </c>
      <c r="BD2071" s="6">
        <f t="shared" si="591"/>
        <v>3</v>
      </c>
      <c r="BE2071" s="6">
        <f t="shared" si="592"/>
        <v>2.2868869303779718E-4</v>
      </c>
      <c r="BF2071" s="7">
        <f t="shared" si="593"/>
        <v>1.1714631221547432E-4</v>
      </c>
    </row>
    <row r="2072" spans="1:61" x14ac:dyDescent="0.25">
      <c r="A2072" t="s">
        <v>3152</v>
      </c>
      <c r="B2072" t="s">
        <v>3152</v>
      </c>
      <c r="C2072">
        <f>VLOOKUP(B2072,Annotation!D:E,2,FALSE)</f>
        <v>2987</v>
      </c>
      <c r="D2072" t="str">
        <f>VLOOKUP(B2072,Annotation!D:F,3,FALSE)</f>
        <v>FtsX-like permease family protein</v>
      </c>
      <c r="G2072">
        <v>7</v>
      </c>
      <c r="H2072">
        <v>7</v>
      </c>
      <c r="I2072">
        <v>7</v>
      </c>
      <c r="J2072">
        <v>6</v>
      </c>
      <c r="K2072">
        <v>6</v>
      </c>
      <c r="L2072">
        <v>4</v>
      </c>
      <c r="M2072">
        <v>0</v>
      </c>
      <c r="N2072">
        <v>0</v>
      </c>
      <c r="O2072">
        <v>1</v>
      </c>
      <c r="P2072">
        <v>0</v>
      </c>
      <c r="Q2072">
        <v>0</v>
      </c>
      <c r="R2072">
        <v>0</v>
      </c>
      <c r="S2072">
        <v>12.5</v>
      </c>
      <c r="T2072">
        <v>91.92</v>
      </c>
      <c r="U2072">
        <v>29610000</v>
      </c>
      <c r="V2072">
        <v>9288600</v>
      </c>
      <c r="W2072">
        <v>14281000</v>
      </c>
      <c r="X2072">
        <v>5074100</v>
      </c>
      <c r="Y2072">
        <v>0</v>
      </c>
      <c r="Z2072">
        <v>0</v>
      </c>
      <c r="AA2072">
        <v>965920</v>
      </c>
      <c r="AB2072">
        <v>0</v>
      </c>
      <c r="AC2072">
        <v>0</v>
      </c>
      <c r="AD2072">
        <v>0</v>
      </c>
      <c r="AE2072">
        <v>925300</v>
      </c>
      <c r="AF2072" s="5">
        <v>290270</v>
      </c>
      <c r="AG2072" s="6">
        <v>446280</v>
      </c>
      <c r="AH2072" s="6">
        <v>158570</v>
      </c>
      <c r="AI2072" s="6">
        <f t="shared" si="576"/>
        <v>1.1467966171651127E-3</v>
      </c>
      <c r="AJ2072" s="6">
        <f t="shared" si="577"/>
        <v>9.0025225075812448E-4</v>
      </c>
      <c r="AK2072" s="6">
        <f t="shared" si="578"/>
        <v>3.6307464165586528E-4</v>
      </c>
      <c r="AL2072" s="6">
        <f t="shared" si="579"/>
        <v>3</v>
      </c>
      <c r="AM2072" s="6">
        <f t="shared" si="580"/>
        <v>8.0337450319303415E-4</v>
      </c>
      <c r="AN2072" s="7">
        <f t="shared" si="581"/>
        <v>3.2720432678882614E-4</v>
      </c>
      <c r="AO2072" s="5">
        <v>0</v>
      </c>
      <c r="AP2072" s="6">
        <v>0</v>
      </c>
      <c r="AQ2072" s="6">
        <v>30185</v>
      </c>
      <c r="AR2072" s="6">
        <f t="shared" si="582"/>
        <v>0</v>
      </c>
      <c r="AS2072" s="6">
        <f t="shared" si="583"/>
        <v>0</v>
      </c>
      <c r="AT2072" s="6">
        <f t="shared" si="584"/>
        <v>7.0459042493993578E-5</v>
      </c>
      <c r="AU2072" s="6">
        <f t="shared" si="585"/>
        <v>1</v>
      </c>
      <c r="AV2072" s="6">
        <f t="shared" si="586"/>
        <v>0</v>
      </c>
      <c r="AW2072" s="7">
        <f t="shared" si="587"/>
        <v>0</v>
      </c>
      <c r="AX2072" s="5">
        <v>0</v>
      </c>
      <c r="AY2072" s="6">
        <v>0</v>
      </c>
      <c r="AZ2072" s="6">
        <v>0</v>
      </c>
      <c r="BA2072" s="6">
        <f t="shared" si="588"/>
        <v>0</v>
      </c>
      <c r="BB2072" s="6">
        <f t="shared" si="589"/>
        <v>0</v>
      </c>
      <c r="BC2072" s="6">
        <f t="shared" si="590"/>
        <v>0</v>
      </c>
      <c r="BD2072" s="6">
        <f t="shared" si="591"/>
        <v>0</v>
      </c>
      <c r="BE2072" s="6">
        <f t="shared" si="592"/>
        <v>0</v>
      </c>
      <c r="BF2072" s="7">
        <f t="shared" si="593"/>
        <v>0</v>
      </c>
    </row>
    <row r="2073" spans="1:61" x14ac:dyDescent="0.25">
      <c r="A2073" t="s">
        <v>3153</v>
      </c>
      <c r="B2073" t="s">
        <v>3153</v>
      </c>
      <c r="C2073">
        <f>VLOOKUP(B2073,Annotation!D:E,2,FALSE)</f>
        <v>2988</v>
      </c>
      <c r="D2073" t="str">
        <f>VLOOKUP(B2073,Annotation!D:F,3,FALSE)</f>
        <v>ABC transporter ATP-binding protein</v>
      </c>
      <c r="G2073">
        <v>5</v>
      </c>
      <c r="H2073">
        <v>5</v>
      </c>
      <c r="I2073">
        <v>5</v>
      </c>
      <c r="J2073">
        <v>2</v>
      </c>
      <c r="K2073">
        <v>5</v>
      </c>
      <c r="L2073">
        <v>0</v>
      </c>
      <c r="M2073">
        <v>1</v>
      </c>
      <c r="N2073">
        <v>2</v>
      </c>
      <c r="O2073">
        <v>2</v>
      </c>
      <c r="P2073">
        <v>0</v>
      </c>
      <c r="Q2073">
        <v>1</v>
      </c>
      <c r="R2073">
        <v>0</v>
      </c>
      <c r="S2073">
        <v>38.4</v>
      </c>
      <c r="T2073">
        <v>24.84</v>
      </c>
      <c r="U2073">
        <v>59784000</v>
      </c>
      <c r="V2073">
        <v>5043500</v>
      </c>
      <c r="W2073">
        <v>40384000</v>
      </c>
      <c r="X2073">
        <v>0</v>
      </c>
      <c r="Y2073">
        <v>0</v>
      </c>
      <c r="Z2073">
        <v>7089800</v>
      </c>
      <c r="AA2073">
        <v>6742800</v>
      </c>
      <c r="AB2073">
        <v>0</v>
      </c>
      <c r="AC2073">
        <v>523630</v>
      </c>
      <c r="AD2073">
        <v>0</v>
      </c>
      <c r="AE2073">
        <v>7473000</v>
      </c>
      <c r="AF2073" s="5">
        <v>630440</v>
      </c>
      <c r="AG2073" s="6">
        <v>5048000</v>
      </c>
      <c r="AH2073" s="6">
        <v>0</v>
      </c>
      <c r="AI2073" s="6">
        <f t="shared" si="576"/>
        <v>2.4907377935218023E-3</v>
      </c>
      <c r="AJ2073" s="6">
        <f t="shared" si="577"/>
        <v>1.0183009235966238E-2</v>
      </c>
      <c r="AK2073" s="6">
        <f t="shared" si="578"/>
        <v>0</v>
      </c>
      <c r="AL2073" s="6">
        <f t="shared" si="579"/>
        <v>2</v>
      </c>
      <c r="AM2073" s="6">
        <f t="shared" si="580"/>
        <v>6.3368735147440198E-3</v>
      </c>
      <c r="AN2073" s="7">
        <f t="shared" si="581"/>
        <v>4.334211344384194E-3</v>
      </c>
      <c r="AO2073" s="5">
        <v>0</v>
      </c>
      <c r="AP2073" s="6">
        <v>886230</v>
      </c>
      <c r="AQ2073" s="6">
        <v>842850</v>
      </c>
      <c r="AR2073" s="6">
        <f t="shared" si="582"/>
        <v>0</v>
      </c>
      <c r="AS2073" s="6">
        <f t="shared" si="583"/>
        <v>1.8553519641233383E-3</v>
      </c>
      <c r="AT2073" s="6">
        <f t="shared" si="584"/>
        <v>1.9674144100070394E-3</v>
      </c>
      <c r="AU2073" s="6">
        <f t="shared" si="585"/>
        <v>2</v>
      </c>
      <c r="AV2073" s="6">
        <f t="shared" si="586"/>
        <v>1.9113831870651889E-3</v>
      </c>
      <c r="AW2073" s="7">
        <f t="shared" si="587"/>
        <v>9.0219536953275591E-4</v>
      </c>
      <c r="AX2073" s="5">
        <v>0</v>
      </c>
      <c r="AY2073" s="6">
        <v>65454</v>
      </c>
      <c r="AZ2073" s="6">
        <v>0</v>
      </c>
      <c r="BA2073" s="6">
        <f t="shared" si="588"/>
        <v>0</v>
      </c>
      <c r="BB2073" s="6">
        <f t="shared" si="589"/>
        <v>1.4198049257450364E-4</v>
      </c>
      <c r="BC2073" s="6">
        <f t="shared" si="590"/>
        <v>0</v>
      </c>
      <c r="BD2073" s="6">
        <f t="shared" si="591"/>
        <v>1</v>
      </c>
      <c r="BE2073" s="6">
        <f t="shared" si="592"/>
        <v>0</v>
      </c>
      <c r="BF2073" s="7">
        <f t="shared" si="593"/>
        <v>0</v>
      </c>
    </row>
    <row r="2074" spans="1:61" x14ac:dyDescent="0.25">
      <c r="A2074" t="s">
        <v>3154</v>
      </c>
      <c r="B2074" t="s">
        <v>3154</v>
      </c>
      <c r="C2074">
        <f>VLOOKUP(B2074,Annotation!D:E,2,FALSE)</f>
        <v>2989</v>
      </c>
      <c r="D2074" t="str">
        <f>VLOOKUP(B2074,Annotation!D:F,3,FALSE)</f>
        <v>arylesterase</v>
      </c>
      <c r="E2074" t="str">
        <f>VLOOKUP(B2074,Annotation!I:O,7,FALSE)</f>
        <v>*</v>
      </c>
      <c r="G2074">
        <v>8</v>
      </c>
      <c r="H2074">
        <v>8</v>
      </c>
      <c r="I2074">
        <v>8</v>
      </c>
      <c r="J2074">
        <v>3</v>
      </c>
      <c r="K2074">
        <v>4</v>
      </c>
      <c r="L2074">
        <v>3</v>
      </c>
      <c r="M2074">
        <v>3</v>
      </c>
      <c r="N2074">
        <v>4</v>
      </c>
      <c r="O2074">
        <v>3</v>
      </c>
      <c r="P2074">
        <v>3</v>
      </c>
      <c r="Q2074">
        <v>4</v>
      </c>
      <c r="R2074">
        <v>2</v>
      </c>
      <c r="S2074">
        <v>37.6</v>
      </c>
      <c r="T2074">
        <v>24.216000000000001</v>
      </c>
      <c r="U2074">
        <v>167770000</v>
      </c>
      <c r="V2074">
        <v>8463200</v>
      </c>
      <c r="W2074">
        <v>25750000</v>
      </c>
      <c r="X2074">
        <v>819160</v>
      </c>
      <c r="Y2074">
        <v>46282000</v>
      </c>
      <c r="Z2074">
        <v>21963000</v>
      </c>
      <c r="AA2074">
        <v>16048000</v>
      </c>
      <c r="AB2074">
        <v>19751000</v>
      </c>
      <c r="AC2074">
        <v>3911500</v>
      </c>
      <c r="AD2074">
        <v>24785000</v>
      </c>
      <c r="AE2074">
        <v>15252000</v>
      </c>
      <c r="AF2074" s="5">
        <v>769380</v>
      </c>
      <c r="AG2074" s="6">
        <v>2340900</v>
      </c>
      <c r="AH2074" s="6">
        <v>74469</v>
      </c>
      <c r="AI2074" s="6">
        <f t="shared" si="576"/>
        <v>3.0396609408981099E-3</v>
      </c>
      <c r="AJ2074" s="6">
        <f t="shared" si="577"/>
        <v>4.7221486371777661E-3</v>
      </c>
      <c r="AK2074" s="6">
        <f t="shared" si="578"/>
        <v>1.7051021939503458E-4</v>
      </c>
      <c r="AL2074" s="6">
        <f t="shared" si="579"/>
        <v>3</v>
      </c>
      <c r="AM2074" s="6">
        <f t="shared" si="580"/>
        <v>2.6441065991569704E-3</v>
      </c>
      <c r="AN2074" s="7">
        <f t="shared" si="581"/>
        <v>1.8791310934421479E-3</v>
      </c>
      <c r="AO2074" s="5">
        <v>4207400</v>
      </c>
      <c r="AP2074" s="6">
        <v>1996700</v>
      </c>
      <c r="AQ2074" s="6">
        <v>1458900</v>
      </c>
      <c r="AR2074" s="6">
        <f t="shared" si="582"/>
        <v>8.0389754430162802E-3</v>
      </c>
      <c r="AS2074" s="6">
        <f t="shared" si="583"/>
        <v>4.1801578221963486E-3</v>
      </c>
      <c r="AT2074" s="6">
        <f t="shared" si="584"/>
        <v>3.4054231271985159E-3</v>
      </c>
      <c r="AU2074" s="6">
        <f t="shared" si="585"/>
        <v>3</v>
      </c>
      <c r="AV2074" s="6">
        <f t="shared" si="586"/>
        <v>5.2081854641370488E-3</v>
      </c>
      <c r="AW2074" s="7">
        <f t="shared" si="587"/>
        <v>2.0265047726402649E-3</v>
      </c>
      <c r="AX2074" s="5">
        <v>1795500</v>
      </c>
      <c r="AY2074" s="6">
        <v>355590</v>
      </c>
      <c r="AZ2074" s="6">
        <v>2253200</v>
      </c>
      <c r="BA2074" s="6">
        <f t="shared" si="588"/>
        <v>3.3191165813988865E-3</v>
      </c>
      <c r="BB2074" s="6">
        <f t="shared" si="589"/>
        <v>7.7133320124923984E-4</v>
      </c>
      <c r="BC2074" s="6">
        <f t="shared" si="590"/>
        <v>4.7457610141742037E-3</v>
      </c>
      <c r="BD2074" s="6">
        <f t="shared" si="591"/>
        <v>3</v>
      </c>
      <c r="BE2074" s="6">
        <f t="shared" si="592"/>
        <v>2.9454035989407768E-3</v>
      </c>
      <c r="BF2074" s="7">
        <f t="shared" si="593"/>
        <v>1.6439312951947798E-3</v>
      </c>
    </row>
    <row r="2075" spans="1:61" x14ac:dyDescent="0.25">
      <c r="A2075" t="s">
        <v>3155</v>
      </c>
      <c r="B2075" t="s">
        <v>3155</v>
      </c>
      <c r="C2075">
        <f>VLOOKUP(B2075,Annotation!D:E,2,FALSE)</f>
        <v>2992</v>
      </c>
      <c r="D2075" t="str">
        <f>VLOOKUP(B2075,Annotation!D:F,3,FALSE)</f>
        <v>DEAD/DEAH box helicase</v>
      </c>
      <c r="G2075">
        <v>11</v>
      </c>
      <c r="H2075">
        <v>11</v>
      </c>
      <c r="I2075">
        <v>11</v>
      </c>
      <c r="J2075">
        <v>9</v>
      </c>
      <c r="K2075">
        <v>10</v>
      </c>
      <c r="L2075">
        <v>5</v>
      </c>
      <c r="M2075">
        <v>7</v>
      </c>
      <c r="N2075">
        <v>6</v>
      </c>
      <c r="O2075">
        <v>4</v>
      </c>
      <c r="P2075">
        <v>4</v>
      </c>
      <c r="Q2075">
        <v>8</v>
      </c>
      <c r="R2075">
        <v>6</v>
      </c>
      <c r="S2075">
        <v>57.6</v>
      </c>
      <c r="T2075">
        <v>22.948</v>
      </c>
      <c r="U2075">
        <v>544350000</v>
      </c>
      <c r="V2075">
        <v>23201000</v>
      </c>
      <c r="W2075">
        <v>72915000</v>
      </c>
      <c r="X2075">
        <v>1922900</v>
      </c>
      <c r="Y2075">
        <v>67827000</v>
      </c>
      <c r="Z2075">
        <v>31526000</v>
      </c>
      <c r="AA2075">
        <v>53946000</v>
      </c>
      <c r="AB2075">
        <v>65888000</v>
      </c>
      <c r="AC2075">
        <v>94873000</v>
      </c>
      <c r="AD2075">
        <v>132260000</v>
      </c>
      <c r="AE2075">
        <v>36290000</v>
      </c>
      <c r="AF2075" s="5">
        <v>1546700</v>
      </c>
      <c r="AG2075" s="6">
        <v>4861000</v>
      </c>
      <c r="AH2075" s="6">
        <v>128200</v>
      </c>
      <c r="AI2075" s="6">
        <f t="shared" si="576"/>
        <v>6.1106911763850191E-3</v>
      </c>
      <c r="AJ2075" s="6">
        <f t="shared" si="577"/>
        <v>9.8057860332868233E-3</v>
      </c>
      <c r="AK2075" s="6">
        <f t="shared" si="578"/>
        <v>2.9353704395712892E-4</v>
      </c>
      <c r="AL2075" s="6">
        <f t="shared" si="579"/>
        <v>3</v>
      </c>
      <c r="AM2075" s="6">
        <f t="shared" si="580"/>
        <v>5.4033380845429904E-3</v>
      </c>
      <c r="AN2075" s="7">
        <f t="shared" si="581"/>
        <v>3.9154379496343112E-3</v>
      </c>
      <c r="AO2075" s="5">
        <v>4521800</v>
      </c>
      <c r="AP2075" s="6">
        <v>2101700</v>
      </c>
      <c r="AQ2075" s="6">
        <v>3596400</v>
      </c>
      <c r="AR2075" s="6">
        <f t="shared" si="582"/>
        <v>8.6396917712199973E-3</v>
      </c>
      <c r="AS2075" s="6">
        <f t="shared" si="583"/>
        <v>4.3999788124956503E-3</v>
      </c>
      <c r="AT2075" s="6">
        <f t="shared" si="584"/>
        <v>8.3948617003610556E-3</v>
      </c>
      <c r="AU2075" s="6">
        <f t="shared" si="585"/>
        <v>3</v>
      </c>
      <c r="AV2075" s="6">
        <f t="shared" si="586"/>
        <v>7.144844094692235E-3</v>
      </c>
      <c r="AW2075" s="7">
        <f t="shared" si="587"/>
        <v>1.9434847575005227E-3</v>
      </c>
      <c r="AX2075" s="5">
        <v>4392600</v>
      </c>
      <c r="AY2075" s="6">
        <v>6324900</v>
      </c>
      <c r="AZ2075" s="6">
        <v>8817000</v>
      </c>
      <c r="BA2075" s="6">
        <f t="shared" si="588"/>
        <v>8.1200509582025886E-3</v>
      </c>
      <c r="BB2075" s="6">
        <f t="shared" si="589"/>
        <v>1.3719748487250251E-2</v>
      </c>
      <c r="BC2075" s="6">
        <f t="shared" si="590"/>
        <v>1.8570643911758368E-2</v>
      </c>
      <c r="BD2075" s="6">
        <f t="shared" si="591"/>
        <v>3</v>
      </c>
      <c r="BE2075" s="6">
        <f t="shared" si="592"/>
        <v>1.3470147785737069E-2</v>
      </c>
      <c r="BF2075" s="7">
        <f t="shared" si="593"/>
        <v>4.2700857643904024E-3</v>
      </c>
      <c r="BH2075" t="s">
        <v>3156</v>
      </c>
      <c r="BI2075" t="s">
        <v>3157</v>
      </c>
    </row>
    <row r="2076" spans="1:61" x14ac:dyDescent="0.25">
      <c r="A2076" t="s">
        <v>3158</v>
      </c>
      <c r="B2076" t="s">
        <v>3158</v>
      </c>
      <c r="C2076">
        <f>VLOOKUP(B2076,Annotation!D:E,2,FALSE)</f>
        <v>2993</v>
      </c>
      <c r="D2076" t="str">
        <f>VLOOKUP(B2076,Annotation!D:F,3,FALSE)</f>
        <v>thiamine phosphate synthase</v>
      </c>
      <c r="G2076">
        <v>9</v>
      </c>
      <c r="H2076">
        <v>9</v>
      </c>
      <c r="I2076">
        <v>9</v>
      </c>
      <c r="J2076">
        <v>5</v>
      </c>
      <c r="K2076">
        <v>8</v>
      </c>
      <c r="L2076">
        <v>0</v>
      </c>
      <c r="M2076">
        <v>3</v>
      </c>
      <c r="N2076">
        <v>0</v>
      </c>
      <c r="O2076">
        <v>2</v>
      </c>
      <c r="P2076">
        <v>2</v>
      </c>
      <c r="Q2076">
        <v>2</v>
      </c>
      <c r="R2076">
        <v>1</v>
      </c>
      <c r="S2076">
        <v>35.4</v>
      </c>
      <c r="T2076">
        <v>23.599</v>
      </c>
      <c r="U2076">
        <v>26608000</v>
      </c>
      <c r="V2076">
        <v>8196700</v>
      </c>
      <c r="W2076">
        <v>16459000</v>
      </c>
      <c r="X2076">
        <v>0</v>
      </c>
      <c r="Y2076">
        <v>530120</v>
      </c>
      <c r="Z2076">
        <v>0</v>
      </c>
      <c r="AA2076">
        <v>538260</v>
      </c>
      <c r="AB2076">
        <v>512390</v>
      </c>
      <c r="AC2076">
        <v>287320</v>
      </c>
      <c r="AD2076">
        <v>83622</v>
      </c>
      <c r="AE2076">
        <v>2418900</v>
      </c>
      <c r="AF2076" s="5">
        <v>745160</v>
      </c>
      <c r="AG2076" s="6">
        <v>1496300</v>
      </c>
      <c r="AH2076" s="6">
        <v>0</v>
      </c>
      <c r="AI2076" s="6">
        <f t="shared" si="576"/>
        <v>2.9439727400239614E-3</v>
      </c>
      <c r="AJ2076" s="6">
        <f t="shared" si="577"/>
        <v>3.0183907923487089E-3</v>
      </c>
      <c r="AK2076" s="6">
        <f t="shared" si="578"/>
        <v>0</v>
      </c>
      <c r="AL2076" s="6">
        <f t="shared" si="579"/>
        <v>2</v>
      </c>
      <c r="AM2076" s="6">
        <f t="shared" si="580"/>
        <v>2.9811817661863351E-3</v>
      </c>
      <c r="AN2076" s="7">
        <f t="shared" si="581"/>
        <v>1.4056709159627285E-3</v>
      </c>
      <c r="AO2076" s="5">
        <v>48193</v>
      </c>
      <c r="AP2076" s="6">
        <v>0</v>
      </c>
      <c r="AQ2076" s="6">
        <v>48933</v>
      </c>
      <c r="AR2076" s="6">
        <f t="shared" si="582"/>
        <v>9.2081176861074209E-5</v>
      </c>
      <c r="AS2076" s="6">
        <f t="shared" si="583"/>
        <v>0</v>
      </c>
      <c r="AT2076" s="6">
        <f t="shared" si="584"/>
        <v>1.1422137904119885E-4</v>
      </c>
      <c r="AU2076" s="6">
        <f t="shared" si="585"/>
        <v>2</v>
      </c>
      <c r="AV2076" s="6">
        <f t="shared" si="586"/>
        <v>1.0315127795113653E-4</v>
      </c>
      <c r="AW2076" s="7">
        <f t="shared" si="587"/>
        <v>4.9458911246014714E-5</v>
      </c>
      <c r="AX2076" s="5">
        <v>46581</v>
      </c>
      <c r="AY2076" s="6">
        <v>26120</v>
      </c>
      <c r="AZ2076" s="6">
        <v>7602</v>
      </c>
      <c r="BA2076" s="6">
        <f t="shared" si="588"/>
        <v>8.6108476456776115E-5</v>
      </c>
      <c r="BB2076" s="6">
        <f t="shared" si="589"/>
        <v>5.6658576497174121E-5</v>
      </c>
      <c r="BC2076" s="6">
        <f t="shared" si="590"/>
        <v>1.6011572532288434E-5</v>
      </c>
      <c r="BD2076" s="6">
        <f t="shared" si="591"/>
        <v>3</v>
      </c>
      <c r="BE2076" s="6">
        <f t="shared" si="592"/>
        <v>5.2926208495412891E-5</v>
      </c>
      <c r="BF2076" s="7">
        <f t="shared" si="593"/>
        <v>2.8738382152621168E-5</v>
      </c>
    </row>
    <row r="2077" spans="1:61" x14ac:dyDescent="0.25">
      <c r="A2077" t="s">
        <v>3760</v>
      </c>
      <c r="B2077" t="s">
        <v>3760</v>
      </c>
      <c r="C2077">
        <f>VLOOKUP(B2077,Annotation!D:E,2,FALSE)</f>
        <v>2994</v>
      </c>
      <c r="D2077" t="str">
        <f>VLOOKUP(B2077,Annotation!D:F,3,FALSE)</f>
        <v>mechanosensitive ion channel</v>
      </c>
      <c r="G2077">
        <v>13</v>
      </c>
      <c r="H2077">
        <v>13</v>
      </c>
      <c r="I2077">
        <v>13</v>
      </c>
      <c r="J2077">
        <v>9</v>
      </c>
      <c r="K2077">
        <v>10</v>
      </c>
      <c r="L2077">
        <v>9</v>
      </c>
      <c r="M2077">
        <v>3</v>
      </c>
      <c r="N2077">
        <v>2</v>
      </c>
      <c r="O2077">
        <v>2</v>
      </c>
      <c r="P2077">
        <v>0</v>
      </c>
      <c r="Q2077">
        <v>0</v>
      </c>
      <c r="R2077">
        <v>1</v>
      </c>
      <c r="S2077">
        <v>40.6</v>
      </c>
      <c r="T2077">
        <v>49.414000000000001</v>
      </c>
      <c r="U2077">
        <v>178940000</v>
      </c>
      <c r="V2077">
        <v>24165000</v>
      </c>
      <c r="W2077">
        <v>20578000</v>
      </c>
      <c r="X2077">
        <v>22835000</v>
      </c>
      <c r="Y2077">
        <v>32821000</v>
      </c>
      <c r="Z2077">
        <v>73266000</v>
      </c>
      <c r="AA2077">
        <v>5275500</v>
      </c>
      <c r="AB2077">
        <v>0</v>
      </c>
      <c r="AC2077">
        <v>0</v>
      </c>
      <c r="AD2077">
        <v>0</v>
      </c>
      <c r="AE2077">
        <v>7455900</v>
      </c>
      <c r="AF2077" s="5">
        <v>1006900</v>
      </c>
      <c r="AG2077" s="6">
        <v>857430</v>
      </c>
      <c r="AH2077" s="6">
        <v>951450</v>
      </c>
      <c r="AI2077" s="6">
        <f t="shared" si="576"/>
        <v>3.9780532394789398E-3</v>
      </c>
      <c r="AJ2077" s="6">
        <f t="shared" si="577"/>
        <v>1.7296389875583462E-3</v>
      </c>
      <c r="AK2077" s="6">
        <f t="shared" si="578"/>
        <v>2.1785165403510943E-3</v>
      </c>
      <c r="AL2077" s="6">
        <f t="shared" si="579"/>
        <v>3</v>
      </c>
      <c r="AM2077" s="6">
        <f t="shared" si="580"/>
        <v>2.6287362557961269E-3</v>
      </c>
      <c r="AN2077" s="7">
        <f t="shared" si="581"/>
        <v>9.7155030962253492E-4</v>
      </c>
      <c r="AO2077" s="5">
        <v>1367600</v>
      </c>
      <c r="AP2077" s="6">
        <v>3052800</v>
      </c>
      <c r="AQ2077" s="6">
        <v>219810</v>
      </c>
      <c r="AR2077" s="6">
        <f t="shared" si="582"/>
        <v>2.6130396006724026E-3</v>
      </c>
      <c r="AS2077" s="6">
        <f t="shared" si="583"/>
        <v>6.3911382779591377E-3</v>
      </c>
      <c r="AT2077" s="6">
        <f t="shared" si="584"/>
        <v>5.1308935334121999E-4</v>
      </c>
      <c r="AU2077" s="6">
        <f t="shared" si="585"/>
        <v>3</v>
      </c>
      <c r="AV2077" s="6">
        <f t="shared" si="586"/>
        <v>3.1724224106575872E-3</v>
      </c>
      <c r="AW2077" s="7">
        <f t="shared" si="587"/>
        <v>2.4320836932050197E-3</v>
      </c>
      <c r="AX2077" s="5">
        <v>0</v>
      </c>
      <c r="AY2077" s="6">
        <v>0</v>
      </c>
      <c r="AZ2077" s="6">
        <v>0</v>
      </c>
      <c r="BA2077" s="6">
        <f t="shared" si="588"/>
        <v>0</v>
      </c>
      <c r="BB2077" s="6">
        <f t="shared" si="589"/>
        <v>0</v>
      </c>
      <c r="BC2077" s="6">
        <f t="shared" si="590"/>
        <v>0</v>
      </c>
      <c r="BD2077" s="6">
        <f t="shared" si="591"/>
        <v>0</v>
      </c>
      <c r="BE2077" s="6">
        <f t="shared" si="592"/>
        <v>0</v>
      </c>
      <c r="BF2077" s="7">
        <f t="shared" si="593"/>
        <v>0</v>
      </c>
    </row>
    <row r="2078" spans="1:61" x14ac:dyDescent="0.25">
      <c r="A2078" t="s">
        <v>3159</v>
      </c>
      <c r="B2078" t="s">
        <v>3159</v>
      </c>
      <c r="C2078">
        <f>VLOOKUP(B2078,Annotation!D:E,2,FALSE)</f>
        <v>2997</v>
      </c>
      <c r="D2078" t="str">
        <f>VLOOKUP(B2078,Annotation!D:F,3,FALSE)</f>
        <v>type 1 glutamine amidotransferase domain-containing protein</v>
      </c>
      <c r="G2078">
        <v>5</v>
      </c>
      <c r="H2078">
        <v>5</v>
      </c>
      <c r="I2078">
        <v>5</v>
      </c>
      <c r="J2078">
        <v>3</v>
      </c>
      <c r="K2078">
        <v>4</v>
      </c>
      <c r="L2078">
        <v>0</v>
      </c>
      <c r="M2078">
        <v>2</v>
      </c>
      <c r="N2078">
        <v>2</v>
      </c>
      <c r="O2078">
        <v>2</v>
      </c>
      <c r="P2078">
        <v>3</v>
      </c>
      <c r="Q2078">
        <v>3</v>
      </c>
      <c r="R2078">
        <v>1</v>
      </c>
      <c r="S2078">
        <v>29.3</v>
      </c>
      <c r="T2078">
        <v>24.382000000000001</v>
      </c>
      <c r="U2078">
        <v>93548000</v>
      </c>
      <c r="V2078">
        <v>24099000</v>
      </c>
      <c r="W2078">
        <v>28700000</v>
      </c>
      <c r="X2078">
        <v>0</v>
      </c>
      <c r="Y2078">
        <v>2238400</v>
      </c>
      <c r="Z2078">
        <v>883350</v>
      </c>
      <c r="AA2078">
        <v>708410</v>
      </c>
      <c r="AB2078">
        <v>17630000</v>
      </c>
      <c r="AC2078">
        <v>18462000</v>
      </c>
      <c r="AD2078">
        <v>826320</v>
      </c>
      <c r="AE2078">
        <v>7795700</v>
      </c>
      <c r="AF2078" s="5">
        <v>2008300</v>
      </c>
      <c r="AG2078" s="6">
        <v>2391700</v>
      </c>
      <c r="AH2078" s="6">
        <v>0</v>
      </c>
      <c r="AI2078" s="6">
        <f t="shared" si="576"/>
        <v>7.9343771187263424E-3</v>
      </c>
      <c r="AJ2078" s="6">
        <f t="shared" si="577"/>
        <v>4.824624245178378E-3</v>
      </c>
      <c r="AK2078" s="6">
        <f t="shared" si="578"/>
        <v>0</v>
      </c>
      <c r="AL2078" s="6">
        <f t="shared" si="579"/>
        <v>2</v>
      </c>
      <c r="AM2078" s="6">
        <f t="shared" si="580"/>
        <v>6.3795006819523607E-3</v>
      </c>
      <c r="AN2078" s="7">
        <f t="shared" si="581"/>
        <v>3.2643172215108523E-3</v>
      </c>
      <c r="AO2078" s="5">
        <v>186530</v>
      </c>
      <c r="AP2078" s="6">
        <v>73613</v>
      </c>
      <c r="AQ2078" s="6">
        <v>59034</v>
      </c>
      <c r="AR2078" s="6">
        <f t="shared" si="582"/>
        <v>3.5639827194605385E-4</v>
      </c>
      <c r="AS2078" s="6">
        <f t="shared" si="583"/>
        <v>1.5411126246573834E-4</v>
      </c>
      <c r="AT2078" s="6">
        <f t="shared" si="584"/>
        <v>1.3779953998974378E-4</v>
      </c>
      <c r="AU2078" s="6">
        <f t="shared" si="585"/>
        <v>3</v>
      </c>
      <c r="AV2078" s="6">
        <f t="shared" si="586"/>
        <v>2.1610302480051197E-4</v>
      </c>
      <c r="AW2078" s="7">
        <f t="shared" si="587"/>
        <v>9.9426976055310624E-5</v>
      </c>
      <c r="AX2078" s="5">
        <v>1469200</v>
      </c>
      <c r="AY2078" s="6">
        <v>1538500</v>
      </c>
      <c r="AZ2078" s="6">
        <v>68860</v>
      </c>
      <c r="BA2078" s="6">
        <f t="shared" si="588"/>
        <v>2.7159265282045357E-3</v>
      </c>
      <c r="BB2078" s="6">
        <f t="shared" si="589"/>
        <v>3.3372595689472582E-3</v>
      </c>
      <c r="BC2078" s="6">
        <f t="shared" si="590"/>
        <v>1.4503510715251007E-4</v>
      </c>
      <c r="BD2078" s="6">
        <f t="shared" si="591"/>
        <v>3</v>
      </c>
      <c r="BE2078" s="6">
        <f t="shared" si="592"/>
        <v>2.0660737347681013E-3</v>
      </c>
      <c r="BF2078" s="7">
        <f t="shared" si="593"/>
        <v>1.3818600371656182E-3</v>
      </c>
    </row>
    <row r="2079" spans="1:61" x14ac:dyDescent="0.25">
      <c r="A2079" t="s">
        <v>3160</v>
      </c>
      <c r="B2079" t="s">
        <v>3160</v>
      </c>
      <c r="C2079">
        <f>VLOOKUP(B2079,Annotation!D:E,2,FALSE)</f>
        <v>2998</v>
      </c>
      <c r="D2079" t="str">
        <f>VLOOKUP(B2079,Annotation!D:F,3,FALSE)</f>
        <v>Crp/Fnr family transcriptional regulator</v>
      </c>
      <c r="G2079">
        <v>5</v>
      </c>
      <c r="H2079">
        <v>5</v>
      </c>
      <c r="I2079">
        <v>5</v>
      </c>
      <c r="J2079">
        <v>2</v>
      </c>
      <c r="K2079">
        <v>5</v>
      </c>
      <c r="L2079">
        <v>1</v>
      </c>
      <c r="M2079">
        <v>1</v>
      </c>
      <c r="N2079">
        <v>2</v>
      </c>
      <c r="O2079">
        <v>0</v>
      </c>
      <c r="P2079">
        <v>1</v>
      </c>
      <c r="Q2079">
        <v>2</v>
      </c>
      <c r="R2079">
        <v>0</v>
      </c>
      <c r="S2079">
        <v>28.6</v>
      </c>
      <c r="T2079">
        <v>22.225999999999999</v>
      </c>
      <c r="U2079">
        <v>9531800</v>
      </c>
      <c r="V2079">
        <v>149810</v>
      </c>
      <c r="W2079">
        <v>5769500</v>
      </c>
      <c r="X2079">
        <v>648240</v>
      </c>
      <c r="Y2079">
        <v>267810</v>
      </c>
      <c r="Z2079">
        <v>1632200</v>
      </c>
      <c r="AA2079">
        <v>0</v>
      </c>
      <c r="AB2079">
        <v>351080</v>
      </c>
      <c r="AC2079">
        <v>713170</v>
      </c>
      <c r="AD2079">
        <v>0</v>
      </c>
      <c r="AE2079">
        <v>1191500</v>
      </c>
      <c r="AF2079" s="5">
        <v>18727</v>
      </c>
      <c r="AG2079" s="6">
        <v>721190</v>
      </c>
      <c r="AH2079" s="6">
        <v>81029</v>
      </c>
      <c r="AI2079" s="6">
        <f t="shared" si="576"/>
        <v>7.3986496191997327E-5</v>
      </c>
      <c r="AJ2079" s="6">
        <f t="shared" si="577"/>
        <v>1.4548107034244237E-3</v>
      </c>
      <c r="AK2079" s="6">
        <f t="shared" si="578"/>
        <v>1.8553052367240405E-4</v>
      </c>
      <c r="AL2079" s="6">
        <f t="shared" si="579"/>
        <v>3</v>
      </c>
      <c r="AM2079" s="6">
        <f t="shared" si="580"/>
        <v>5.7144257442960829E-4</v>
      </c>
      <c r="AN2079" s="7">
        <f t="shared" si="581"/>
        <v>6.2629330509460603E-4</v>
      </c>
      <c r="AO2079" s="5">
        <v>33477</v>
      </c>
      <c r="AP2079" s="6">
        <v>204020</v>
      </c>
      <c r="AQ2079" s="6">
        <v>0</v>
      </c>
      <c r="AR2079" s="6">
        <f t="shared" si="582"/>
        <v>6.3963678496424406E-5</v>
      </c>
      <c r="AS2079" s="6">
        <f t="shared" si="583"/>
        <v>4.271226518177487E-4</v>
      </c>
      <c r="AT2079" s="6">
        <f t="shared" si="584"/>
        <v>0</v>
      </c>
      <c r="AU2079" s="6">
        <f t="shared" si="585"/>
        <v>2</v>
      </c>
      <c r="AV2079" s="6">
        <f t="shared" si="586"/>
        <v>2.4554316515708655E-4</v>
      </c>
      <c r="AW2079" s="7">
        <f t="shared" si="587"/>
        <v>1.8809263431925655E-4</v>
      </c>
      <c r="AX2079" s="5">
        <v>43885</v>
      </c>
      <c r="AY2079" s="6">
        <v>89146</v>
      </c>
      <c r="AZ2079" s="6">
        <v>0</v>
      </c>
      <c r="BA2079" s="6">
        <f t="shared" si="588"/>
        <v>8.1124718003169105E-5</v>
      </c>
      <c r="BB2079" s="6">
        <f t="shared" si="589"/>
        <v>1.9337233768824976E-4</v>
      </c>
      <c r="BC2079" s="6">
        <f t="shared" si="590"/>
        <v>0</v>
      </c>
      <c r="BD2079" s="6">
        <f t="shared" si="591"/>
        <v>2</v>
      </c>
      <c r="BE2079" s="6">
        <f t="shared" si="592"/>
        <v>1.3724852784570944E-4</v>
      </c>
      <c r="BF2079" s="7">
        <f t="shared" si="593"/>
        <v>7.9284024577659835E-5</v>
      </c>
    </row>
    <row r="2080" spans="1:61" x14ac:dyDescent="0.25">
      <c r="A2080" t="s">
        <v>3161</v>
      </c>
      <c r="B2080" t="s">
        <v>3161</v>
      </c>
      <c r="C2080">
        <f>VLOOKUP(B2080,Annotation!D:E,2,FALSE)</f>
        <v>3003</v>
      </c>
      <c r="D2080" t="str">
        <f>VLOOKUP(B2080,Annotation!D:F,3,FALSE)</f>
        <v>SDR family oxidoreductase</v>
      </c>
      <c r="G2080">
        <v>7</v>
      </c>
      <c r="H2080">
        <v>7</v>
      </c>
      <c r="I2080">
        <v>7</v>
      </c>
      <c r="J2080">
        <v>6</v>
      </c>
      <c r="K2080">
        <v>6</v>
      </c>
      <c r="L2080">
        <v>5</v>
      </c>
      <c r="M2080">
        <v>1</v>
      </c>
      <c r="N2080">
        <v>1</v>
      </c>
      <c r="O2080">
        <v>1</v>
      </c>
      <c r="P2080">
        <v>0</v>
      </c>
      <c r="Q2080">
        <v>0</v>
      </c>
      <c r="R2080">
        <v>0</v>
      </c>
      <c r="S2080">
        <v>15.3</v>
      </c>
      <c r="T2080">
        <v>58.024999999999999</v>
      </c>
      <c r="U2080">
        <v>17594000</v>
      </c>
      <c r="V2080">
        <v>3449100</v>
      </c>
      <c r="W2080">
        <v>4844900</v>
      </c>
      <c r="X2080">
        <v>7354700</v>
      </c>
      <c r="Y2080">
        <v>743750</v>
      </c>
      <c r="Z2080">
        <v>1130200</v>
      </c>
      <c r="AA2080">
        <v>71676</v>
      </c>
      <c r="AB2080">
        <v>0</v>
      </c>
      <c r="AC2080">
        <v>0</v>
      </c>
      <c r="AD2080">
        <v>0</v>
      </c>
      <c r="AE2080">
        <v>628370</v>
      </c>
      <c r="AF2080" s="5">
        <v>123180</v>
      </c>
      <c r="AG2080" s="6">
        <v>173030</v>
      </c>
      <c r="AH2080" s="6">
        <v>262670</v>
      </c>
      <c r="AI2080" s="6">
        <f t="shared" si="576"/>
        <v>4.8665865333103169E-4</v>
      </c>
      <c r="AJ2080" s="6">
        <f t="shared" si="577"/>
        <v>3.4904241047924688E-4</v>
      </c>
      <c r="AK2080" s="6">
        <f t="shared" si="578"/>
        <v>6.0143038483790202E-4</v>
      </c>
      <c r="AL2080" s="6">
        <f t="shared" si="579"/>
        <v>3</v>
      </c>
      <c r="AM2080" s="6">
        <f t="shared" si="580"/>
        <v>4.7904381621606019E-4</v>
      </c>
      <c r="AN2080" s="7">
        <f t="shared" si="581"/>
        <v>1.0317755475693975E-4</v>
      </c>
      <c r="AO2080" s="5">
        <v>26562</v>
      </c>
      <c r="AP2080" s="6">
        <v>40366</v>
      </c>
      <c r="AQ2080" s="6">
        <v>2559.9</v>
      </c>
      <c r="AR2080" s="6">
        <f t="shared" si="582"/>
        <v>5.0751358491562115E-5</v>
      </c>
      <c r="AS2080" s="6">
        <f t="shared" si="583"/>
        <v>8.4507562804015518E-5</v>
      </c>
      <c r="AT2080" s="6">
        <f t="shared" si="584"/>
        <v>5.9754216624275014E-6</v>
      </c>
      <c r="AU2080" s="6">
        <f t="shared" si="585"/>
        <v>3</v>
      </c>
      <c r="AV2080" s="6">
        <f t="shared" si="586"/>
        <v>4.7078114319335044E-5</v>
      </c>
      <c r="AW2080" s="7">
        <f t="shared" si="587"/>
        <v>3.2165652904220422E-5</v>
      </c>
      <c r="AX2080" s="5">
        <v>0</v>
      </c>
      <c r="AY2080" s="6">
        <v>0</v>
      </c>
      <c r="AZ2080" s="6">
        <v>0</v>
      </c>
      <c r="BA2080" s="6">
        <f t="shared" si="588"/>
        <v>0</v>
      </c>
      <c r="BB2080" s="6">
        <f t="shared" si="589"/>
        <v>0</v>
      </c>
      <c r="BC2080" s="6">
        <f t="shared" si="590"/>
        <v>0</v>
      </c>
      <c r="BD2080" s="6">
        <f t="shared" si="591"/>
        <v>0</v>
      </c>
      <c r="BE2080" s="6">
        <f t="shared" si="592"/>
        <v>0</v>
      </c>
      <c r="BF2080" s="7">
        <f t="shared" si="593"/>
        <v>0</v>
      </c>
      <c r="BH2080">
        <v>2768</v>
      </c>
      <c r="BI2080">
        <v>485</v>
      </c>
    </row>
    <row r="2081" spans="1:61" x14ac:dyDescent="0.25">
      <c r="A2081" t="s">
        <v>3162</v>
      </c>
      <c r="B2081" t="s">
        <v>3162</v>
      </c>
      <c r="C2081">
        <f>VLOOKUP(B2081,Annotation!D:E,2,FALSE)</f>
        <v>3004</v>
      </c>
      <c r="D2081" t="str">
        <f>VLOOKUP(B2081,Annotation!D:F,3,FALSE)</f>
        <v>DEAD/DEAH box helicase</v>
      </c>
      <c r="G2081">
        <v>14</v>
      </c>
      <c r="H2081">
        <v>14</v>
      </c>
      <c r="I2081">
        <v>14</v>
      </c>
      <c r="J2081">
        <v>13</v>
      </c>
      <c r="K2081">
        <v>12</v>
      </c>
      <c r="L2081">
        <v>11</v>
      </c>
      <c r="M2081">
        <v>9</v>
      </c>
      <c r="N2081">
        <v>6</v>
      </c>
      <c r="O2081">
        <v>3</v>
      </c>
      <c r="P2081">
        <v>5</v>
      </c>
      <c r="Q2081">
        <v>6</v>
      </c>
      <c r="R2081">
        <v>6</v>
      </c>
      <c r="S2081">
        <v>37</v>
      </c>
      <c r="T2081">
        <v>49.488</v>
      </c>
      <c r="U2081">
        <v>450780000</v>
      </c>
      <c r="V2081">
        <v>30813000</v>
      </c>
      <c r="W2081">
        <v>126200000</v>
      </c>
      <c r="X2081">
        <v>84508000</v>
      </c>
      <c r="Y2081">
        <v>69531000</v>
      </c>
      <c r="Z2081">
        <v>44835000</v>
      </c>
      <c r="AA2081">
        <v>27612000</v>
      </c>
      <c r="AB2081">
        <v>32512000</v>
      </c>
      <c r="AC2081">
        <v>12481000</v>
      </c>
      <c r="AD2081">
        <v>22285000</v>
      </c>
      <c r="AE2081">
        <v>17338000</v>
      </c>
      <c r="AF2081" s="5">
        <v>1185100</v>
      </c>
      <c r="AG2081" s="6">
        <v>4854000</v>
      </c>
      <c r="AH2081" s="6">
        <v>3250300</v>
      </c>
      <c r="AI2081" s="6">
        <f t="shared" si="576"/>
        <v>4.6820845109807243E-3</v>
      </c>
      <c r="AJ2081" s="6">
        <f t="shared" si="577"/>
        <v>9.7916653786410696E-3</v>
      </c>
      <c r="AK2081" s="6">
        <f t="shared" si="578"/>
        <v>7.4421486269411552E-3</v>
      </c>
      <c r="AL2081" s="6">
        <f t="shared" si="579"/>
        <v>3</v>
      </c>
      <c r="AM2081" s="6">
        <f t="shared" si="580"/>
        <v>7.3052995055209831E-3</v>
      </c>
      <c r="AN2081" s="7">
        <f t="shared" si="581"/>
        <v>2.0882209209939556E-3</v>
      </c>
      <c r="AO2081" s="5">
        <v>2674300</v>
      </c>
      <c r="AP2081" s="6">
        <v>1724400</v>
      </c>
      <c r="AQ2081" s="6">
        <v>1062000</v>
      </c>
      <c r="AR2081" s="6">
        <f t="shared" si="582"/>
        <v>5.1097190728854967E-3</v>
      </c>
      <c r="AS2081" s="6">
        <f t="shared" si="583"/>
        <v>3.6100887206868245E-3</v>
      </c>
      <c r="AT2081" s="6">
        <f t="shared" si="584"/>
        <v>2.4789631647712824E-3</v>
      </c>
      <c r="AU2081" s="6">
        <f t="shared" si="585"/>
        <v>3</v>
      </c>
      <c r="AV2081" s="6">
        <f t="shared" si="586"/>
        <v>3.7329236527812015E-3</v>
      </c>
      <c r="AW2081" s="7">
        <f t="shared" si="587"/>
        <v>1.077508074966319E-3</v>
      </c>
      <c r="AX2081" s="5">
        <v>1250400</v>
      </c>
      <c r="AY2081" s="6">
        <v>480060</v>
      </c>
      <c r="AZ2081" s="6">
        <v>857130</v>
      </c>
      <c r="BA2081" s="6">
        <f t="shared" si="588"/>
        <v>2.3114582976224828E-3</v>
      </c>
      <c r="BB2081" s="6">
        <f t="shared" si="589"/>
        <v>1.0413291054070983E-3</v>
      </c>
      <c r="BC2081" s="6">
        <f t="shared" si="590"/>
        <v>1.8053142810576669E-3</v>
      </c>
      <c r="BD2081" s="6">
        <f t="shared" si="591"/>
        <v>3</v>
      </c>
      <c r="BE2081" s="6">
        <f t="shared" si="592"/>
        <v>1.7193672280290829E-3</v>
      </c>
      <c r="BF2081" s="7">
        <f t="shared" si="593"/>
        <v>5.2207739730979219E-4</v>
      </c>
      <c r="BH2081">
        <v>2769</v>
      </c>
      <c r="BI2081">
        <v>199</v>
      </c>
    </row>
    <row r="2082" spans="1:61" x14ac:dyDescent="0.25">
      <c r="A2082" t="s">
        <v>3163</v>
      </c>
      <c r="B2082" t="s">
        <v>3163</v>
      </c>
      <c r="C2082">
        <f>VLOOKUP(B2082,Annotation!D:E,2,FALSE)</f>
        <v>3005</v>
      </c>
      <c r="D2082" t="str">
        <f>VLOOKUP(B2082,Annotation!D:F,3,FALSE)</f>
        <v>hypothetical protein</v>
      </c>
      <c r="G2082">
        <v>23</v>
      </c>
      <c r="H2082">
        <v>23</v>
      </c>
      <c r="I2082">
        <v>23</v>
      </c>
      <c r="J2082">
        <v>20</v>
      </c>
      <c r="K2082">
        <v>16</v>
      </c>
      <c r="L2082">
        <v>17</v>
      </c>
      <c r="M2082">
        <v>14</v>
      </c>
      <c r="N2082">
        <v>10</v>
      </c>
      <c r="O2082">
        <v>8</v>
      </c>
      <c r="P2082">
        <v>6</v>
      </c>
      <c r="Q2082">
        <v>9</v>
      </c>
      <c r="R2082">
        <v>8</v>
      </c>
      <c r="S2082">
        <v>47.7</v>
      </c>
      <c r="T2082">
        <v>58.167000000000002</v>
      </c>
      <c r="U2082">
        <v>1121300000</v>
      </c>
      <c r="V2082">
        <v>145650000</v>
      </c>
      <c r="W2082">
        <v>117200000</v>
      </c>
      <c r="X2082">
        <v>146200000</v>
      </c>
      <c r="Y2082">
        <v>256240000</v>
      </c>
      <c r="Z2082">
        <v>168360000</v>
      </c>
      <c r="AA2082">
        <v>93465000</v>
      </c>
      <c r="AB2082">
        <v>36309000</v>
      </c>
      <c r="AC2082">
        <v>102000000</v>
      </c>
      <c r="AD2082">
        <v>55887000</v>
      </c>
      <c r="AE2082">
        <v>50969000</v>
      </c>
      <c r="AF2082" s="5">
        <v>6620600</v>
      </c>
      <c r="AG2082" s="6">
        <v>5327300</v>
      </c>
      <c r="AH2082" s="6">
        <v>6645500</v>
      </c>
      <c r="AI2082" s="6">
        <f t="shared" si="576"/>
        <v>2.6156618608892908E-2</v>
      </c>
      <c r="AJ2082" s="6">
        <f t="shared" si="577"/>
        <v>1.0746423356331802E-2</v>
      </c>
      <c r="AK2082" s="6">
        <f t="shared" si="578"/>
        <v>1.5216071962691887E-2</v>
      </c>
      <c r="AL2082" s="6">
        <f t="shared" si="579"/>
        <v>3</v>
      </c>
      <c r="AM2082" s="6">
        <f t="shared" si="580"/>
        <v>1.73730379759722E-2</v>
      </c>
      <c r="AN2082" s="7">
        <f t="shared" si="581"/>
        <v>6.4734280571862347E-3</v>
      </c>
      <c r="AO2082" s="5">
        <v>11647000</v>
      </c>
      <c r="AP2082" s="6">
        <v>7652600</v>
      </c>
      <c r="AQ2082" s="6">
        <v>4248400</v>
      </c>
      <c r="AR2082" s="6">
        <f t="shared" si="582"/>
        <v>2.2253635733424593E-2</v>
      </c>
      <c r="AS2082" s="6">
        <f t="shared" si="583"/>
        <v>1.6020972479661326E-2</v>
      </c>
      <c r="AT2082" s="6">
        <f t="shared" si="584"/>
        <v>9.9167863551923897E-3</v>
      </c>
      <c r="AU2082" s="6">
        <f t="shared" si="585"/>
        <v>3</v>
      </c>
      <c r="AV2082" s="6">
        <f t="shared" si="586"/>
        <v>1.6063798189426104E-2</v>
      </c>
      <c r="AW2082" s="7">
        <f t="shared" si="587"/>
        <v>5.0365887050899671E-3</v>
      </c>
      <c r="AX2082" s="5">
        <v>1650400</v>
      </c>
      <c r="AY2082" s="6">
        <v>4636300</v>
      </c>
      <c r="AZ2082" s="6">
        <v>2540300</v>
      </c>
      <c r="BA2082" s="6">
        <f t="shared" si="588"/>
        <v>3.0508883352496365E-3</v>
      </c>
      <c r="BB2082" s="6">
        <f t="shared" si="589"/>
        <v>1.0056897328248406E-2</v>
      </c>
      <c r="BC2082" s="6">
        <f t="shared" si="590"/>
        <v>5.3504601031008035E-3</v>
      </c>
      <c r="BD2082" s="6">
        <f t="shared" si="591"/>
        <v>3</v>
      </c>
      <c r="BE2082" s="6">
        <f t="shared" si="592"/>
        <v>6.1527485888662817E-3</v>
      </c>
      <c r="BF2082" s="7">
        <f t="shared" si="593"/>
        <v>2.9159093050926451E-3</v>
      </c>
      <c r="BH2082">
        <v>2770</v>
      </c>
      <c r="BI2082">
        <v>483</v>
      </c>
    </row>
    <row r="2083" spans="1:61" x14ac:dyDescent="0.25">
      <c r="A2083" t="s">
        <v>3164</v>
      </c>
      <c r="B2083" t="s">
        <v>3164</v>
      </c>
      <c r="C2083">
        <f>VLOOKUP(B2083,Annotation!D:E,2,FALSE)</f>
        <v>3007</v>
      </c>
      <c r="D2083" t="str">
        <f>VLOOKUP(B2083,Annotation!D:F,3,FALSE)</f>
        <v>primosomal protein N'</v>
      </c>
      <c r="G2083">
        <v>22</v>
      </c>
      <c r="H2083">
        <v>22</v>
      </c>
      <c r="I2083">
        <v>22</v>
      </c>
      <c r="J2083">
        <v>14</v>
      </c>
      <c r="K2083">
        <v>14</v>
      </c>
      <c r="L2083">
        <v>12</v>
      </c>
      <c r="M2083">
        <v>2</v>
      </c>
      <c r="N2083">
        <v>3</v>
      </c>
      <c r="O2083">
        <v>3</v>
      </c>
      <c r="P2083">
        <v>5</v>
      </c>
      <c r="Q2083">
        <v>3</v>
      </c>
      <c r="R2083">
        <v>4</v>
      </c>
      <c r="S2083">
        <v>31</v>
      </c>
      <c r="T2083">
        <v>92.921000000000006</v>
      </c>
      <c r="U2083">
        <v>67494000</v>
      </c>
      <c r="V2083">
        <v>15408000</v>
      </c>
      <c r="W2083">
        <v>24803000</v>
      </c>
      <c r="X2083">
        <v>14875000</v>
      </c>
      <c r="Y2083">
        <v>1715900</v>
      </c>
      <c r="Z2083">
        <v>1726700</v>
      </c>
      <c r="AA2083">
        <v>1909300</v>
      </c>
      <c r="AB2083">
        <v>2055800</v>
      </c>
      <c r="AC2083">
        <v>2234300</v>
      </c>
      <c r="AD2083">
        <v>2766200</v>
      </c>
      <c r="AE2083">
        <v>1377400</v>
      </c>
      <c r="AF2083" s="5">
        <v>314440</v>
      </c>
      <c r="AG2083" s="6">
        <v>506190</v>
      </c>
      <c r="AH2083" s="6">
        <v>303570</v>
      </c>
      <c r="AI2083" s="6">
        <f t="shared" si="576"/>
        <v>1.2422872784007923E-3</v>
      </c>
      <c r="AJ2083" s="6">
        <f t="shared" si="577"/>
        <v>1.0211048821619948E-3</v>
      </c>
      <c r="AK2083" s="6">
        <f t="shared" si="578"/>
        <v>6.9507831851845262E-4</v>
      </c>
      <c r="AL2083" s="6">
        <f t="shared" si="579"/>
        <v>3</v>
      </c>
      <c r="AM2083" s="6">
        <f t="shared" si="580"/>
        <v>9.8615682636041323E-4</v>
      </c>
      <c r="AN2083" s="7">
        <f t="shared" si="581"/>
        <v>2.2475977753609277E-4</v>
      </c>
      <c r="AO2083" s="5">
        <v>35018</v>
      </c>
      <c r="AP2083" s="6">
        <v>35238</v>
      </c>
      <c r="AQ2083" s="6">
        <v>38965</v>
      </c>
      <c r="AR2083" s="6">
        <f t="shared" si="582"/>
        <v>6.6908029201774046E-5</v>
      </c>
      <c r="AS2083" s="6">
        <f t="shared" si="583"/>
        <v>7.3771924344445789E-5</v>
      </c>
      <c r="AT2083" s="6">
        <f t="shared" si="584"/>
        <v>9.0953672048317354E-5</v>
      </c>
      <c r="AU2083" s="6">
        <f t="shared" si="585"/>
        <v>3</v>
      </c>
      <c r="AV2083" s="6">
        <f t="shared" si="586"/>
        <v>7.7211208531512401E-5</v>
      </c>
      <c r="AW2083" s="7">
        <f t="shared" si="587"/>
        <v>1.0113348992476385E-5</v>
      </c>
      <c r="AX2083" s="5">
        <v>41955</v>
      </c>
      <c r="AY2083" s="6">
        <v>45598</v>
      </c>
      <c r="AZ2083" s="6">
        <v>56453</v>
      </c>
      <c r="BA2083" s="6">
        <f t="shared" si="588"/>
        <v>7.7556968071618095E-5</v>
      </c>
      <c r="BB2083" s="6">
        <f t="shared" si="589"/>
        <v>9.8909562447095921E-5</v>
      </c>
      <c r="BC2083" s="6">
        <f t="shared" si="590"/>
        <v>1.1890309183968416E-4</v>
      </c>
      <c r="BD2083" s="6">
        <f t="shared" si="591"/>
        <v>3</v>
      </c>
      <c r="BE2083" s="6">
        <f t="shared" si="592"/>
        <v>9.8456540786132733E-5</v>
      </c>
      <c r="BF2083" s="7">
        <f t="shared" si="593"/>
        <v>1.6882523688320135E-5</v>
      </c>
      <c r="BH2083" t="s">
        <v>3165</v>
      </c>
      <c r="BI2083" t="s">
        <v>3166</v>
      </c>
    </row>
    <row r="2084" spans="1:61" x14ac:dyDescent="0.25">
      <c r="A2084" t="s">
        <v>3167</v>
      </c>
      <c r="B2084" t="s">
        <v>3167</v>
      </c>
      <c r="C2084">
        <f>VLOOKUP(B2084,Annotation!D:E,2,FALSE)</f>
        <v>3008</v>
      </c>
      <c r="D2084" t="str">
        <f>VLOOKUP(B2084,Annotation!D:F,3,FALSE)</f>
        <v>hypothetical protein</v>
      </c>
      <c r="G2084">
        <v>13</v>
      </c>
      <c r="H2084">
        <v>13</v>
      </c>
      <c r="I2084">
        <v>13</v>
      </c>
      <c r="J2084">
        <v>11</v>
      </c>
      <c r="K2084">
        <v>13</v>
      </c>
      <c r="L2084">
        <v>4</v>
      </c>
      <c r="M2084">
        <v>6</v>
      </c>
      <c r="N2084">
        <v>5</v>
      </c>
      <c r="O2084">
        <v>4</v>
      </c>
      <c r="P2084">
        <v>4</v>
      </c>
      <c r="Q2084">
        <v>4</v>
      </c>
      <c r="R2084">
        <v>1</v>
      </c>
      <c r="S2084">
        <v>39.200000000000003</v>
      </c>
      <c r="T2084">
        <v>35.723999999999997</v>
      </c>
      <c r="U2084">
        <v>1421500000</v>
      </c>
      <c r="V2084">
        <v>51198000</v>
      </c>
      <c r="W2084">
        <v>244490000</v>
      </c>
      <c r="X2084">
        <v>12891000</v>
      </c>
      <c r="Y2084">
        <v>535300000</v>
      </c>
      <c r="Z2084">
        <v>254610000</v>
      </c>
      <c r="AA2084">
        <v>112010000</v>
      </c>
      <c r="AB2084">
        <v>115870000</v>
      </c>
      <c r="AC2084">
        <v>94209000</v>
      </c>
      <c r="AD2084">
        <v>950920</v>
      </c>
      <c r="AE2084">
        <v>94769000</v>
      </c>
      <c r="AF2084" s="5">
        <v>3413200</v>
      </c>
      <c r="AG2084" s="6">
        <v>16299000</v>
      </c>
      <c r="AH2084" s="6">
        <v>859400</v>
      </c>
      <c r="AI2084" s="6">
        <f t="shared" si="576"/>
        <v>1.3484845880414655E-2</v>
      </c>
      <c r="AJ2084" s="6">
        <f t="shared" si="577"/>
        <v>3.2878935724448041E-2</v>
      </c>
      <c r="AK2084" s="6">
        <f t="shared" si="578"/>
        <v>1.9677514475566035E-3</v>
      </c>
      <c r="AL2084" s="6">
        <f t="shared" si="579"/>
        <v>3</v>
      </c>
      <c r="AM2084" s="6">
        <f t="shared" si="580"/>
        <v>1.61105110174731E-2</v>
      </c>
      <c r="AN2084" s="7">
        <f t="shared" si="581"/>
        <v>1.2755284301260092E-2</v>
      </c>
      <c r="AO2084" s="5">
        <v>35687000</v>
      </c>
      <c r="AP2084" s="6">
        <v>16974000</v>
      </c>
      <c r="AQ2084" s="6">
        <v>7467700</v>
      </c>
      <c r="AR2084" s="6">
        <f t="shared" si="582"/>
        <v>6.8186271007016699E-2</v>
      </c>
      <c r="AS2084" s="6">
        <f t="shared" si="583"/>
        <v>3.5535633231812892E-2</v>
      </c>
      <c r="AT2084" s="6">
        <f t="shared" si="584"/>
        <v>1.7431406050435506E-2</v>
      </c>
      <c r="AU2084" s="6">
        <f t="shared" si="585"/>
        <v>3</v>
      </c>
      <c r="AV2084" s="6">
        <f t="shared" si="586"/>
        <v>4.0384436763088366E-2</v>
      </c>
      <c r="AW2084" s="7">
        <f t="shared" si="587"/>
        <v>2.100233718667013E-2</v>
      </c>
      <c r="AX2084" s="5">
        <v>7725000</v>
      </c>
      <c r="AY2084" s="6">
        <v>6280600</v>
      </c>
      <c r="AZ2084" s="6">
        <v>63395</v>
      </c>
      <c r="BA2084" s="6">
        <f t="shared" si="588"/>
        <v>1.4280242601674408E-2</v>
      </c>
      <c r="BB2084" s="6">
        <f t="shared" si="589"/>
        <v>1.3623654500312089E-2</v>
      </c>
      <c r="BC2084" s="6">
        <f t="shared" si="590"/>
        <v>1.3352455152386547E-4</v>
      </c>
      <c r="BD2084" s="6">
        <f t="shared" si="591"/>
        <v>3</v>
      </c>
      <c r="BE2084" s="6">
        <f t="shared" si="592"/>
        <v>9.3458072178367879E-3</v>
      </c>
      <c r="BF2084" s="7">
        <f t="shared" si="593"/>
        <v>6.5195802997202092E-3</v>
      </c>
      <c r="BH2084" t="s">
        <v>3168</v>
      </c>
      <c r="BI2084" t="s">
        <v>3169</v>
      </c>
    </row>
    <row r="2085" spans="1:61" x14ac:dyDescent="0.25">
      <c r="A2085" t="s">
        <v>3170</v>
      </c>
      <c r="B2085" t="s">
        <v>3170</v>
      </c>
      <c r="C2085">
        <f>VLOOKUP(B2085,Annotation!D:E,2,FALSE)</f>
        <v>3009</v>
      </c>
      <c r="D2085" t="str">
        <f>VLOOKUP(B2085,Annotation!D:F,3,FALSE)</f>
        <v>alpha/beta fold hydrolase</v>
      </c>
      <c r="G2085">
        <v>9</v>
      </c>
      <c r="H2085">
        <v>9</v>
      </c>
      <c r="I2085">
        <v>9</v>
      </c>
      <c r="J2085">
        <v>9</v>
      </c>
      <c r="K2085">
        <v>9</v>
      </c>
      <c r="L2085">
        <v>2</v>
      </c>
      <c r="M2085">
        <v>8</v>
      </c>
      <c r="N2085">
        <v>7</v>
      </c>
      <c r="O2085">
        <v>5</v>
      </c>
      <c r="P2085">
        <v>5</v>
      </c>
      <c r="Q2085">
        <v>5</v>
      </c>
      <c r="R2085">
        <v>4</v>
      </c>
      <c r="S2085">
        <v>42.5</v>
      </c>
      <c r="T2085">
        <v>33.073</v>
      </c>
      <c r="U2085">
        <v>2400100000</v>
      </c>
      <c r="V2085">
        <v>331720000</v>
      </c>
      <c r="W2085">
        <v>382250000</v>
      </c>
      <c r="X2085">
        <v>4479900</v>
      </c>
      <c r="Y2085">
        <v>446240000</v>
      </c>
      <c r="Z2085">
        <v>121170000</v>
      </c>
      <c r="AA2085">
        <v>283350000</v>
      </c>
      <c r="AB2085">
        <v>351080000</v>
      </c>
      <c r="AC2085">
        <v>244310000</v>
      </c>
      <c r="AD2085">
        <v>235490000</v>
      </c>
      <c r="AE2085">
        <v>171440000</v>
      </c>
      <c r="AF2085" s="5">
        <v>23694000</v>
      </c>
      <c r="AG2085" s="6">
        <v>27304000</v>
      </c>
      <c r="AH2085" s="6">
        <v>319990</v>
      </c>
      <c r="AI2085" s="6">
        <f t="shared" si="576"/>
        <v>9.3610083877459532E-2</v>
      </c>
      <c r="AJ2085" s="6">
        <f t="shared" si="577"/>
        <v>5.5078622063950505E-2</v>
      </c>
      <c r="AK2085" s="6">
        <f t="shared" si="578"/>
        <v>7.3267487282247803E-4</v>
      </c>
      <c r="AL2085" s="6">
        <f t="shared" si="579"/>
        <v>3</v>
      </c>
      <c r="AM2085" s="6">
        <f t="shared" si="580"/>
        <v>4.9807126938077505E-2</v>
      </c>
      <c r="AN2085" s="7">
        <f t="shared" si="581"/>
        <v>3.8099823022338185E-2</v>
      </c>
      <c r="AO2085" s="5">
        <v>31874000</v>
      </c>
      <c r="AP2085" s="6">
        <v>8655200</v>
      </c>
      <c r="AQ2085" s="6">
        <v>20239000</v>
      </c>
      <c r="AR2085" s="6">
        <f t="shared" si="582"/>
        <v>6.0900865919736875E-2</v>
      </c>
      <c r="AS2085" s="6">
        <f t="shared" si="583"/>
        <v>1.8119948907033522E-2</v>
      </c>
      <c r="AT2085" s="6">
        <f t="shared" si="584"/>
        <v>4.7242688787011287E-2</v>
      </c>
      <c r="AU2085" s="6">
        <f t="shared" si="585"/>
        <v>3</v>
      </c>
      <c r="AV2085" s="6">
        <f t="shared" si="586"/>
        <v>4.2087834537927228E-2</v>
      </c>
      <c r="AW2085" s="7">
        <f t="shared" si="587"/>
        <v>1.784154527797276E-2</v>
      </c>
      <c r="AX2085" s="5">
        <v>25077000</v>
      </c>
      <c r="AY2085" s="6">
        <v>17451000</v>
      </c>
      <c r="AZ2085" s="6">
        <v>16820000</v>
      </c>
      <c r="BA2085" s="6">
        <f t="shared" si="588"/>
        <v>4.6356717633940336E-2</v>
      </c>
      <c r="BB2085" s="6">
        <f t="shared" si="589"/>
        <v>3.7854089527265905E-2</v>
      </c>
      <c r="BC2085" s="6">
        <f t="shared" si="590"/>
        <v>3.5426815310851283E-2</v>
      </c>
      <c r="BD2085" s="6">
        <f t="shared" si="591"/>
        <v>3</v>
      </c>
      <c r="BE2085" s="6">
        <f t="shared" si="592"/>
        <v>3.9879207490685846E-2</v>
      </c>
      <c r="BF2085" s="7">
        <f t="shared" si="593"/>
        <v>4.6862578014439521E-3</v>
      </c>
      <c r="BH2085">
        <v>2775</v>
      </c>
      <c r="BI2085">
        <v>162</v>
      </c>
    </row>
    <row r="2086" spans="1:61" x14ac:dyDescent="0.25">
      <c r="A2086" t="s">
        <v>3171</v>
      </c>
      <c r="B2086" t="s">
        <v>3171</v>
      </c>
      <c r="C2086">
        <f>VLOOKUP(B2086,Annotation!D:E,2,FALSE)</f>
        <v>3013</v>
      </c>
      <c r="D2086" t="str">
        <f>VLOOKUP(B2086,Annotation!D:F,3,FALSE)</f>
        <v>hypothetical protein</v>
      </c>
      <c r="G2086">
        <v>3</v>
      </c>
      <c r="H2086">
        <v>3</v>
      </c>
      <c r="I2086">
        <v>3</v>
      </c>
      <c r="J2086">
        <v>2</v>
      </c>
      <c r="K2086">
        <v>3</v>
      </c>
      <c r="L2086">
        <v>2</v>
      </c>
      <c r="M2086">
        <v>0</v>
      </c>
      <c r="N2086">
        <v>1</v>
      </c>
      <c r="O2086">
        <v>2</v>
      </c>
      <c r="P2086">
        <v>1</v>
      </c>
      <c r="Q2086">
        <v>0</v>
      </c>
      <c r="R2086">
        <v>1</v>
      </c>
      <c r="S2086">
        <v>44.7</v>
      </c>
      <c r="T2086">
        <v>10.976000000000001</v>
      </c>
      <c r="U2086">
        <v>274070000</v>
      </c>
      <c r="V2086">
        <v>4886000</v>
      </c>
      <c r="W2086">
        <v>125770000</v>
      </c>
      <c r="X2086">
        <v>44247000</v>
      </c>
      <c r="Y2086">
        <v>0</v>
      </c>
      <c r="Z2086">
        <v>25437000</v>
      </c>
      <c r="AA2086">
        <v>39122000</v>
      </c>
      <c r="AB2086">
        <v>31811000</v>
      </c>
      <c r="AC2086">
        <v>0</v>
      </c>
      <c r="AD2086">
        <v>2793100</v>
      </c>
      <c r="AE2086">
        <v>68517000</v>
      </c>
      <c r="AF2086" s="5">
        <v>1221500</v>
      </c>
      <c r="AG2086" s="6">
        <v>31443000</v>
      </c>
      <c r="AH2086" s="6">
        <v>11062000</v>
      </c>
      <c r="AI2086" s="6">
        <f t="shared" si="576"/>
        <v>4.8258933677858031E-3</v>
      </c>
      <c r="AJ2086" s="6">
        <f t="shared" si="577"/>
        <v>6.3427963432346746E-2</v>
      </c>
      <c r="AK2086" s="6">
        <f t="shared" si="578"/>
        <v>2.532844602382028E-2</v>
      </c>
      <c r="AL2086" s="6">
        <f t="shared" si="579"/>
        <v>3</v>
      </c>
      <c r="AM2086" s="6">
        <f t="shared" si="580"/>
        <v>3.119410094131761E-2</v>
      </c>
      <c r="AN2086" s="7">
        <f t="shared" si="581"/>
        <v>2.4281063742091942E-2</v>
      </c>
      <c r="AO2086" s="5">
        <v>0</v>
      </c>
      <c r="AP2086" s="6">
        <v>6359300</v>
      </c>
      <c r="AQ2086" s="6">
        <v>9780400</v>
      </c>
      <c r="AR2086" s="6">
        <f t="shared" si="582"/>
        <v>0</v>
      </c>
      <c r="AS2086" s="6">
        <f t="shared" si="583"/>
        <v>1.3313405939146211E-2</v>
      </c>
      <c r="AT2086" s="6">
        <f t="shared" si="584"/>
        <v>2.2829803518577264E-2</v>
      </c>
      <c r="AU2086" s="6">
        <f t="shared" si="585"/>
        <v>2</v>
      </c>
      <c r="AV2086" s="6">
        <f t="shared" si="586"/>
        <v>1.8071604728861736E-2</v>
      </c>
      <c r="AW2086" s="7">
        <f t="shared" si="587"/>
        <v>9.3630985450991328E-3</v>
      </c>
      <c r="AX2086" s="5">
        <v>7952700</v>
      </c>
      <c r="AY2086" s="6">
        <v>0</v>
      </c>
      <c r="AZ2086" s="6">
        <v>698280</v>
      </c>
      <c r="BA2086" s="6">
        <f t="shared" si="588"/>
        <v>1.4701163150593664E-2</v>
      </c>
      <c r="BB2086" s="6">
        <f t="shared" si="589"/>
        <v>0</v>
      </c>
      <c r="BC2086" s="6">
        <f t="shared" si="590"/>
        <v>1.4707393932973385E-3</v>
      </c>
      <c r="BD2086" s="6">
        <f t="shared" si="591"/>
        <v>2</v>
      </c>
      <c r="BE2086" s="6">
        <f t="shared" si="592"/>
        <v>8.0859512719455018E-3</v>
      </c>
      <c r="BF2086" s="7">
        <f t="shared" si="593"/>
        <v>6.6108613083235204E-3</v>
      </c>
    </row>
    <row r="2087" spans="1:61" x14ac:dyDescent="0.25">
      <c r="A2087" t="s">
        <v>3172</v>
      </c>
      <c r="B2087" t="s">
        <v>3172</v>
      </c>
      <c r="C2087">
        <f>VLOOKUP(B2087,Annotation!D:E,2,FALSE)</f>
        <v>3014</v>
      </c>
      <c r="D2087" t="str">
        <f>VLOOKUP(B2087,Annotation!D:F,3,FALSE)</f>
        <v>hypothetical protein</v>
      </c>
      <c r="G2087">
        <v>21</v>
      </c>
      <c r="H2087">
        <v>21</v>
      </c>
      <c r="I2087">
        <v>21</v>
      </c>
      <c r="J2087">
        <v>16</v>
      </c>
      <c r="K2087">
        <v>18</v>
      </c>
      <c r="L2087">
        <v>13</v>
      </c>
      <c r="M2087">
        <v>14</v>
      </c>
      <c r="N2087">
        <v>13</v>
      </c>
      <c r="O2087">
        <v>14</v>
      </c>
      <c r="P2087">
        <v>12</v>
      </c>
      <c r="Q2087">
        <v>12</v>
      </c>
      <c r="R2087">
        <v>11</v>
      </c>
      <c r="S2087">
        <v>64.3</v>
      </c>
      <c r="T2087">
        <v>36.631999999999998</v>
      </c>
      <c r="U2087">
        <v>2848600000</v>
      </c>
      <c r="V2087">
        <v>188820000</v>
      </c>
      <c r="W2087">
        <v>447410000</v>
      </c>
      <c r="X2087">
        <v>106700000</v>
      </c>
      <c r="Y2087">
        <v>391180000</v>
      </c>
      <c r="Z2087">
        <v>235800000</v>
      </c>
      <c r="AA2087">
        <v>393450000</v>
      </c>
      <c r="AB2087">
        <v>477760000</v>
      </c>
      <c r="AC2087">
        <v>371390000</v>
      </c>
      <c r="AD2087">
        <v>236110000</v>
      </c>
      <c r="AE2087">
        <v>167570000</v>
      </c>
      <c r="AF2087" s="5">
        <v>11107000</v>
      </c>
      <c r="AG2087" s="6">
        <v>26318000</v>
      </c>
      <c r="AH2087" s="6">
        <v>6276400</v>
      </c>
      <c r="AI2087" s="6">
        <f t="shared" si="576"/>
        <v>4.3881455289395757E-2</v>
      </c>
      <c r="AJ2087" s="6">
        <f t="shared" si="577"/>
        <v>5.3089626995277223E-2</v>
      </c>
      <c r="AK2087" s="6">
        <f t="shared" si="578"/>
        <v>1.4370950879036849E-2</v>
      </c>
      <c r="AL2087" s="6">
        <f t="shared" si="579"/>
        <v>3</v>
      </c>
      <c r="AM2087" s="6">
        <f t="shared" si="580"/>
        <v>3.7114011054569941E-2</v>
      </c>
      <c r="AN2087" s="7">
        <f t="shared" si="581"/>
        <v>1.6515299899430395E-2</v>
      </c>
      <c r="AO2087" s="5">
        <v>23011000</v>
      </c>
      <c r="AP2087" s="6">
        <v>13871000</v>
      </c>
      <c r="AQ2087" s="6">
        <v>23144000</v>
      </c>
      <c r="AR2087" s="6">
        <f t="shared" si="582"/>
        <v>4.3966550344452071E-2</v>
      </c>
      <c r="AS2087" s="6">
        <f t="shared" si="583"/>
        <v>2.9039399585158283E-2</v>
      </c>
      <c r="AT2087" s="6">
        <f t="shared" si="584"/>
        <v>5.402365676597605E-2</v>
      </c>
      <c r="AU2087" s="6">
        <f t="shared" si="585"/>
        <v>3</v>
      </c>
      <c r="AV2087" s="6">
        <f t="shared" si="586"/>
        <v>4.234320223186213E-2</v>
      </c>
      <c r="AW2087" s="7">
        <f t="shared" si="587"/>
        <v>1.0264168128016973E-2</v>
      </c>
      <c r="AX2087" s="5">
        <v>28103000</v>
      </c>
      <c r="AY2087" s="6">
        <v>21847000</v>
      </c>
      <c r="AZ2087" s="6">
        <v>13889000</v>
      </c>
      <c r="BA2087" s="6">
        <f t="shared" si="588"/>
        <v>5.1950505868589757E-2</v>
      </c>
      <c r="BB2087" s="6">
        <f t="shared" si="589"/>
        <v>4.7389736628398273E-2</v>
      </c>
      <c r="BC2087" s="6">
        <f t="shared" si="590"/>
        <v>2.9253450526302821E-2</v>
      </c>
      <c r="BD2087" s="6">
        <f t="shared" si="591"/>
        <v>3</v>
      </c>
      <c r="BE2087" s="6">
        <f t="shared" si="592"/>
        <v>4.286456434109695E-2</v>
      </c>
      <c r="BF2087" s="7">
        <f t="shared" si="593"/>
        <v>9.8029576650800945E-3</v>
      </c>
      <c r="BH2087" t="s">
        <v>3173</v>
      </c>
      <c r="BI2087" t="s">
        <v>3174</v>
      </c>
    </row>
    <row r="2088" spans="1:61" x14ac:dyDescent="0.25">
      <c r="A2088" t="s">
        <v>3175</v>
      </c>
      <c r="B2088" t="s">
        <v>3175</v>
      </c>
      <c r="C2088">
        <f>VLOOKUP(B2088,Annotation!D:E,2,FALSE)</f>
        <v>3015</v>
      </c>
      <c r="D2088" t="str">
        <f>VLOOKUP(B2088,Annotation!D:F,3,FALSE)</f>
        <v>GNAT family N-acetyltransferase</v>
      </c>
      <c r="G2088">
        <v>16</v>
      </c>
      <c r="H2088">
        <v>16</v>
      </c>
      <c r="I2088">
        <v>16</v>
      </c>
      <c r="J2088">
        <v>10</v>
      </c>
      <c r="K2088">
        <v>12</v>
      </c>
      <c r="L2088">
        <v>15</v>
      </c>
      <c r="M2088">
        <v>6</v>
      </c>
      <c r="N2088">
        <v>4</v>
      </c>
      <c r="O2088">
        <v>5</v>
      </c>
      <c r="P2088">
        <v>2</v>
      </c>
      <c r="Q2088">
        <v>3</v>
      </c>
      <c r="R2088">
        <v>1</v>
      </c>
      <c r="S2088">
        <v>39</v>
      </c>
      <c r="T2088">
        <v>58.591999999999999</v>
      </c>
      <c r="U2088">
        <v>352950000</v>
      </c>
      <c r="V2088">
        <v>23753000</v>
      </c>
      <c r="W2088">
        <v>60270000</v>
      </c>
      <c r="X2088">
        <v>111950000</v>
      </c>
      <c r="Y2088">
        <v>29836000</v>
      </c>
      <c r="Z2088">
        <v>55825000</v>
      </c>
      <c r="AA2088">
        <v>16568000</v>
      </c>
      <c r="AB2088">
        <v>3854700</v>
      </c>
      <c r="AC2088">
        <v>50648000</v>
      </c>
      <c r="AD2088">
        <v>241730</v>
      </c>
      <c r="AE2088">
        <v>14706000</v>
      </c>
      <c r="AF2088" s="5">
        <v>989730</v>
      </c>
      <c r="AG2088" s="6">
        <v>2511300</v>
      </c>
      <c r="AH2088" s="6">
        <v>4664500</v>
      </c>
      <c r="AI2088" s="6">
        <f t="shared" si="576"/>
        <v>3.910218127628852E-3</v>
      </c>
      <c r="AJ2088" s="6">
        <f t="shared" si="577"/>
        <v>5.0658857159829665E-3</v>
      </c>
      <c r="AK2088" s="6">
        <f t="shared" si="578"/>
        <v>1.0680214832589919E-2</v>
      </c>
      <c r="AL2088" s="6">
        <f t="shared" si="579"/>
        <v>3</v>
      </c>
      <c r="AM2088" s="6">
        <f t="shared" si="580"/>
        <v>6.5521062254005795E-3</v>
      </c>
      <c r="AN2088" s="7">
        <f t="shared" si="581"/>
        <v>2.9568961652670042E-3</v>
      </c>
      <c r="AO2088" s="5">
        <v>1243200</v>
      </c>
      <c r="AP2088" s="6">
        <v>2326000</v>
      </c>
      <c r="AQ2088" s="6">
        <v>690310</v>
      </c>
      <c r="AR2088" s="6">
        <f t="shared" si="582"/>
        <v>2.3753515878589724E-3</v>
      </c>
      <c r="AS2088" s="6">
        <f t="shared" si="583"/>
        <v>4.8695583184397784E-3</v>
      </c>
      <c r="AT2088" s="6">
        <f t="shared" si="584"/>
        <v>1.6113493995040151E-3</v>
      </c>
      <c r="AU2088" s="6">
        <f t="shared" si="585"/>
        <v>3</v>
      </c>
      <c r="AV2088" s="6">
        <f t="shared" si="586"/>
        <v>2.9520864352675885E-3</v>
      </c>
      <c r="AW2088" s="7">
        <f t="shared" si="587"/>
        <v>1.3912700799436747E-3</v>
      </c>
      <c r="AX2088" s="5">
        <v>160610</v>
      </c>
      <c r="AY2088" s="6">
        <v>2110300</v>
      </c>
      <c r="AZ2088" s="6">
        <v>10072</v>
      </c>
      <c r="BA2088" s="6">
        <f t="shared" si="588"/>
        <v>2.9689964585824291E-4</v>
      </c>
      <c r="BB2088" s="6">
        <f t="shared" si="589"/>
        <v>4.5775878247314907E-3</v>
      </c>
      <c r="BC2088" s="6">
        <f t="shared" si="590"/>
        <v>2.1213964554749947E-5</v>
      </c>
      <c r="BD2088" s="6">
        <f t="shared" si="591"/>
        <v>3</v>
      </c>
      <c r="BE2088" s="6">
        <f t="shared" si="592"/>
        <v>1.6319004783814945E-3</v>
      </c>
      <c r="BF2088" s="7">
        <f t="shared" si="593"/>
        <v>2.0859539952667225E-3</v>
      </c>
      <c r="BH2088">
        <v>2779</v>
      </c>
      <c r="BI2088">
        <v>353</v>
      </c>
    </row>
    <row r="2089" spans="1:61" x14ac:dyDescent="0.25">
      <c r="A2089" t="s">
        <v>3176</v>
      </c>
      <c r="B2089" t="s">
        <v>3176</v>
      </c>
      <c r="C2089">
        <f>VLOOKUP(B2089,Annotation!D:E,2,FALSE)</f>
        <v>3016</v>
      </c>
      <c r="D2089" t="str">
        <f>VLOOKUP(B2089,Annotation!D:F,3,FALSE)</f>
        <v>agmatinase</v>
      </c>
      <c r="G2089">
        <v>12</v>
      </c>
      <c r="H2089">
        <v>12</v>
      </c>
      <c r="I2089">
        <v>12</v>
      </c>
      <c r="J2089">
        <v>10</v>
      </c>
      <c r="K2089">
        <v>8</v>
      </c>
      <c r="L2089">
        <v>8</v>
      </c>
      <c r="M2089">
        <v>5</v>
      </c>
      <c r="N2089">
        <v>7</v>
      </c>
      <c r="O2089">
        <v>7</v>
      </c>
      <c r="P2089">
        <v>6</v>
      </c>
      <c r="Q2089">
        <v>6</v>
      </c>
      <c r="R2089">
        <v>8</v>
      </c>
      <c r="S2089">
        <v>50.3</v>
      </c>
      <c r="T2089">
        <v>35.320999999999998</v>
      </c>
      <c r="U2089">
        <v>4746600000</v>
      </c>
      <c r="V2089">
        <v>117510000</v>
      </c>
      <c r="W2089">
        <v>450390000</v>
      </c>
      <c r="X2089">
        <v>910110000</v>
      </c>
      <c r="Y2089">
        <v>412050000</v>
      </c>
      <c r="Z2089">
        <v>466400000</v>
      </c>
      <c r="AA2089">
        <v>350210000</v>
      </c>
      <c r="AB2089">
        <v>542370000</v>
      </c>
      <c r="AC2089">
        <v>914900000</v>
      </c>
      <c r="AD2089">
        <v>582690000</v>
      </c>
      <c r="AE2089">
        <v>431510000</v>
      </c>
      <c r="AF2089" s="5">
        <v>10682000</v>
      </c>
      <c r="AG2089" s="6">
        <v>40945000</v>
      </c>
      <c r="AH2089" s="6">
        <v>82737000</v>
      </c>
      <c r="AI2089" s="6">
        <f t="shared" si="576"/>
        <v>4.2202368362413381E-2</v>
      </c>
      <c r="AJ2089" s="6">
        <f t="shared" si="577"/>
        <v>8.2595743495768148E-2</v>
      </c>
      <c r="AK2089" s="6">
        <f t="shared" si="578"/>
        <v>0.1894412980177923</v>
      </c>
      <c r="AL2089" s="6">
        <f t="shared" si="579"/>
        <v>3</v>
      </c>
      <c r="AM2089" s="6">
        <f t="shared" si="580"/>
        <v>0.10474646995865794</v>
      </c>
      <c r="AN2089" s="7">
        <f t="shared" si="581"/>
        <v>6.2117182881178859E-2</v>
      </c>
      <c r="AO2089" s="5">
        <v>37459000</v>
      </c>
      <c r="AP2089" s="6">
        <v>42400000</v>
      </c>
      <c r="AQ2089" s="6">
        <v>31837000</v>
      </c>
      <c r="AR2089" s="6">
        <f t="shared" si="582"/>
        <v>7.1571987716867153E-2</v>
      </c>
      <c r="AS2089" s="6">
        <f t="shared" si="583"/>
        <v>8.8765809416099142E-2</v>
      </c>
      <c r="AT2089" s="6">
        <f t="shared" si="584"/>
        <v>7.4315207416971119E-2</v>
      </c>
      <c r="AU2089" s="6">
        <f t="shared" si="585"/>
        <v>3</v>
      </c>
      <c r="AV2089" s="6">
        <f t="shared" si="586"/>
        <v>7.821766818331248E-2</v>
      </c>
      <c r="AW2089" s="7">
        <f t="shared" si="587"/>
        <v>7.5422709303794508E-3</v>
      </c>
      <c r="AX2089" s="5">
        <v>49306000</v>
      </c>
      <c r="AY2089" s="6">
        <v>83173000</v>
      </c>
      <c r="AZ2089" s="6">
        <v>52972000</v>
      </c>
      <c r="BA2089" s="6">
        <f t="shared" si="588"/>
        <v>9.114584358811112E-2</v>
      </c>
      <c r="BB2089" s="6">
        <f t="shared" si="589"/>
        <v>0.18041591818527805</v>
      </c>
      <c r="BC2089" s="6">
        <f t="shared" si="590"/>
        <v>0.11157129968171309</v>
      </c>
      <c r="BD2089" s="6">
        <f t="shared" si="591"/>
        <v>3</v>
      </c>
      <c r="BE2089" s="6">
        <f t="shared" si="592"/>
        <v>0.1277110204850341</v>
      </c>
      <c r="BF2089" s="7">
        <f t="shared" si="593"/>
        <v>3.8189479313486305E-2</v>
      </c>
      <c r="BH2089" t="s">
        <v>3177</v>
      </c>
      <c r="BI2089" t="s">
        <v>3178</v>
      </c>
    </row>
    <row r="2090" spans="1:61" x14ac:dyDescent="0.25">
      <c r="A2090" t="s">
        <v>3179</v>
      </c>
      <c r="B2090" t="s">
        <v>3179</v>
      </c>
      <c r="C2090">
        <f>VLOOKUP(B2090,Annotation!D:E,2,FALSE)</f>
        <v>3017</v>
      </c>
      <c r="D2090" t="str">
        <f>VLOOKUP(B2090,Annotation!D:F,3,FALSE)</f>
        <v>arginine decarboxylase</v>
      </c>
      <c r="G2090">
        <v>23</v>
      </c>
      <c r="H2090">
        <v>23</v>
      </c>
      <c r="I2090">
        <v>23</v>
      </c>
      <c r="J2090">
        <v>13</v>
      </c>
      <c r="K2090">
        <v>18</v>
      </c>
      <c r="L2090">
        <v>13</v>
      </c>
      <c r="M2090">
        <v>8</v>
      </c>
      <c r="N2090">
        <v>7</v>
      </c>
      <c r="O2090">
        <v>13</v>
      </c>
      <c r="P2090">
        <v>10</v>
      </c>
      <c r="Q2090">
        <v>10</v>
      </c>
      <c r="R2090">
        <v>12</v>
      </c>
      <c r="S2090">
        <v>55.1</v>
      </c>
      <c r="T2090">
        <v>54.063000000000002</v>
      </c>
      <c r="U2090">
        <v>2603900000</v>
      </c>
      <c r="V2090">
        <v>150270000</v>
      </c>
      <c r="W2090">
        <v>273850000</v>
      </c>
      <c r="X2090">
        <v>375140000</v>
      </c>
      <c r="Y2090">
        <v>251860000</v>
      </c>
      <c r="Z2090">
        <v>198650000</v>
      </c>
      <c r="AA2090">
        <v>282450000</v>
      </c>
      <c r="AB2090">
        <v>452500000</v>
      </c>
      <c r="AC2090">
        <v>489670000</v>
      </c>
      <c r="AD2090">
        <v>129540000</v>
      </c>
      <c r="AE2090">
        <v>118360000</v>
      </c>
      <c r="AF2090" s="5">
        <v>6830400</v>
      </c>
      <c r="AG2090" s="6">
        <v>12448000</v>
      </c>
      <c r="AH2090" s="6">
        <v>17052000</v>
      </c>
      <c r="AI2090" s="6">
        <f t="shared" si="576"/>
        <v>2.6985494931906794E-2</v>
      </c>
      <c r="AJ2090" s="6">
        <f t="shared" si="577"/>
        <v>2.511055843290565E-2</v>
      </c>
      <c r="AK2090" s="6">
        <f t="shared" si="578"/>
        <v>3.9043632399040268E-2</v>
      </c>
      <c r="AL2090" s="6">
        <f t="shared" si="579"/>
        <v>3</v>
      </c>
      <c r="AM2090" s="6">
        <f t="shared" si="580"/>
        <v>3.0379895254617571E-2</v>
      </c>
      <c r="AN2090" s="7">
        <f t="shared" si="581"/>
        <v>6.1738212207977407E-3</v>
      </c>
      <c r="AO2090" s="5">
        <v>11448000</v>
      </c>
      <c r="AP2090" s="6">
        <v>9029700</v>
      </c>
      <c r="AQ2090" s="6">
        <v>12839000</v>
      </c>
      <c r="AR2090" s="6">
        <f t="shared" si="582"/>
        <v>2.1873411339936869E-2</v>
      </c>
      <c r="AS2090" s="6">
        <f t="shared" si="583"/>
        <v>1.8903977105767699E-2</v>
      </c>
      <c r="AT2090" s="6">
        <f t="shared" si="584"/>
        <v>2.9969310802729281E-2</v>
      </c>
      <c r="AU2090" s="6">
        <f t="shared" si="585"/>
        <v>3</v>
      </c>
      <c r="AV2090" s="6">
        <f t="shared" si="586"/>
        <v>2.3582233082811283E-2</v>
      </c>
      <c r="AW2090" s="7">
        <f t="shared" si="587"/>
        <v>4.6762133019476798E-3</v>
      </c>
      <c r="AX2090" s="5">
        <v>20568000</v>
      </c>
      <c r="AY2090" s="6">
        <v>22258000</v>
      </c>
      <c r="AZ2090" s="6">
        <v>5888100</v>
      </c>
      <c r="BA2090" s="6">
        <f t="shared" si="588"/>
        <v>3.8021492534788245E-2</v>
      </c>
      <c r="BB2090" s="6">
        <f t="shared" si="589"/>
        <v>4.8281263234077394E-2</v>
      </c>
      <c r="BC2090" s="6">
        <f t="shared" si="590"/>
        <v>1.2401702213544794E-2</v>
      </c>
      <c r="BD2090" s="6">
        <f t="shared" si="591"/>
        <v>3</v>
      </c>
      <c r="BE2090" s="6">
        <f t="shared" si="592"/>
        <v>3.2901485994136816E-2</v>
      </c>
      <c r="BF2090" s="7">
        <f t="shared" si="593"/>
        <v>1.5088551399184866E-2</v>
      </c>
      <c r="BH2090" t="s">
        <v>3180</v>
      </c>
      <c r="BI2090" t="s">
        <v>3181</v>
      </c>
    </row>
    <row r="2091" spans="1:61" x14ac:dyDescent="0.25">
      <c r="A2091" t="s">
        <v>3182</v>
      </c>
      <c r="B2091" t="s">
        <v>3182</v>
      </c>
      <c r="C2091">
        <f>VLOOKUP(B2091,Annotation!D:E,2,FALSE)</f>
        <v>3018</v>
      </c>
      <c r="D2091" t="str">
        <f>VLOOKUP(B2091,Annotation!D:F,3,FALSE)</f>
        <v>DEAD/DEAH box helicase family protein</v>
      </c>
      <c r="G2091">
        <v>23</v>
      </c>
      <c r="H2091">
        <v>23</v>
      </c>
      <c r="I2091">
        <v>23</v>
      </c>
      <c r="J2091">
        <v>17</v>
      </c>
      <c r="K2091">
        <v>21</v>
      </c>
      <c r="L2091">
        <v>20</v>
      </c>
      <c r="M2091">
        <v>11</v>
      </c>
      <c r="N2091">
        <v>9</v>
      </c>
      <c r="O2091">
        <v>9</v>
      </c>
      <c r="P2091">
        <v>7</v>
      </c>
      <c r="Q2091">
        <v>6</v>
      </c>
      <c r="R2091">
        <v>5</v>
      </c>
      <c r="S2091">
        <v>60.8</v>
      </c>
      <c r="T2091">
        <v>59.351999999999997</v>
      </c>
      <c r="U2091">
        <v>1619200000</v>
      </c>
      <c r="V2091">
        <v>103490000</v>
      </c>
      <c r="W2091">
        <v>459890000</v>
      </c>
      <c r="X2091">
        <v>412440000</v>
      </c>
      <c r="Y2091">
        <v>230450000</v>
      </c>
      <c r="Z2091">
        <v>131960000</v>
      </c>
      <c r="AA2091">
        <v>185040000</v>
      </c>
      <c r="AB2091">
        <v>55450000</v>
      </c>
      <c r="AC2091">
        <v>29121000</v>
      </c>
      <c r="AD2091">
        <v>11390000</v>
      </c>
      <c r="AE2091">
        <v>57830000</v>
      </c>
      <c r="AF2091" s="5">
        <v>3696200</v>
      </c>
      <c r="AG2091" s="6">
        <v>16425000</v>
      </c>
      <c r="AH2091" s="6">
        <v>14730000</v>
      </c>
      <c r="AI2091" s="6">
        <f t="shared" si="576"/>
        <v>1.4602920234146445E-2</v>
      </c>
      <c r="AJ2091" s="6">
        <f t="shared" si="577"/>
        <v>3.3133107508071601E-2</v>
      </c>
      <c r="AK2091" s="6">
        <f t="shared" si="578"/>
        <v>3.3726994208178693E-2</v>
      </c>
      <c r="AL2091" s="6">
        <f t="shared" si="579"/>
        <v>3</v>
      </c>
      <c r="AM2091" s="6">
        <f t="shared" si="580"/>
        <v>2.7154340650132242E-2</v>
      </c>
      <c r="AN2091" s="7">
        <f t="shared" si="581"/>
        <v>8.8785055498193707E-3</v>
      </c>
      <c r="AO2091" s="5">
        <v>8230500</v>
      </c>
      <c r="AP2091" s="6">
        <v>4712900</v>
      </c>
      <c r="AQ2091" s="6">
        <v>6608600</v>
      </c>
      <c r="AR2091" s="6">
        <f t="shared" si="582"/>
        <v>1.5725813420103985E-2</v>
      </c>
      <c r="AS2091" s="6">
        <f t="shared" si="583"/>
        <v>9.8666128112531518E-3</v>
      </c>
      <c r="AT2091" s="6">
        <f t="shared" si="584"/>
        <v>1.542606023607109E-2</v>
      </c>
      <c r="AU2091" s="6">
        <f t="shared" si="585"/>
        <v>3</v>
      </c>
      <c r="AV2091" s="6">
        <f t="shared" si="586"/>
        <v>1.3672828822476077E-2</v>
      </c>
      <c r="AW2091" s="7">
        <f t="shared" si="587"/>
        <v>2.6941817849954336E-3</v>
      </c>
      <c r="AX2091" s="5">
        <v>1980300</v>
      </c>
      <c r="AY2091" s="6">
        <v>1040000</v>
      </c>
      <c r="AZ2091" s="6">
        <v>406770</v>
      </c>
      <c r="BA2091" s="6">
        <f t="shared" si="588"/>
        <v>3.6607332587826314E-3</v>
      </c>
      <c r="BB2091" s="6">
        <f t="shared" si="589"/>
        <v>2.2559310703315883E-3</v>
      </c>
      <c r="BC2091" s="6">
        <f t="shared" si="590"/>
        <v>8.5675182306747778E-4</v>
      </c>
      <c r="BD2091" s="6">
        <f t="shared" si="591"/>
        <v>3</v>
      </c>
      <c r="BE2091" s="6">
        <f t="shared" si="592"/>
        <v>2.2578053840605658E-3</v>
      </c>
      <c r="BF2091" s="7">
        <f t="shared" si="593"/>
        <v>1.144721394851973E-3</v>
      </c>
      <c r="BH2091" t="s">
        <v>3183</v>
      </c>
      <c r="BI2091" t="s">
        <v>3184</v>
      </c>
    </row>
    <row r="2092" spans="1:61" x14ac:dyDescent="0.25">
      <c r="A2092" t="s">
        <v>3185</v>
      </c>
      <c r="B2092" t="s">
        <v>3185</v>
      </c>
      <c r="C2092">
        <f>VLOOKUP(B2092,Annotation!D:E,2,FALSE)</f>
        <v>3019</v>
      </c>
      <c r="D2092" t="str">
        <f>VLOOKUP(B2092,Annotation!D:F,3,FALSE)</f>
        <v>bacillithiol system redox-active protein YtxJ</v>
      </c>
      <c r="G2092">
        <v>4</v>
      </c>
      <c r="H2092">
        <v>4</v>
      </c>
      <c r="I2092">
        <v>4</v>
      </c>
      <c r="J2092">
        <v>3</v>
      </c>
      <c r="K2092">
        <v>3</v>
      </c>
      <c r="L2092">
        <v>1</v>
      </c>
      <c r="M2092">
        <v>1</v>
      </c>
      <c r="N2092">
        <v>2</v>
      </c>
      <c r="O2092">
        <v>1</v>
      </c>
      <c r="P2092">
        <v>1</v>
      </c>
      <c r="Q2092">
        <v>0</v>
      </c>
      <c r="R2092">
        <v>2</v>
      </c>
      <c r="S2092">
        <v>40.6</v>
      </c>
      <c r="T2092">
        <v>15.507</v>
      </c>
      <c r="U2092">
        <v>299190000</v>
      </c>
      <c r="V2092">
        <v>9590500</v>
      </c>
      <c r="W2092">
        <v>29850000</v>
      </c>
      <c r="X2092">
        <v>2156600</v>
      </c>
      <c r="Y2092">
        <v>4867200</v>
      </c>
      <c r="Z2092">
        <v>61511000</v>
      </c>
      <c r="AA2092">
        <v>63084000</v>
      </c>
      <c r="AB2092">
        <v>53436000</v>
      </c>
      <c r="AC2092">
        <v>0</v>
      </c>
      <c r="AD2092">
        <v>74690000</v>
      </c>
      <c r="AE2092">
        <v>59837000</v>
      </c>
      <c r="AF2092" s="5">
        <v>1918100</v>
      </c>
      <c r="AG2092" s="6">
        <v>5970000</v>
      </c>
      <c r="AH2092" s="6">
        <v>431320</v>
      </c>
      <c r="AI2092" s="6">
        <f t="shared" si="576"/>
        <v>7.5780156109291437E-3</v>
      </c>
      <c r="AJ2092" s="6">
        <f t="shared" si="577"/>
        <v>1.2042901176449771E-2</v>
      </c>
      <c r="AK2092" s="6">
        <f t="shared" si="578"/>
        <v>9.8758500623704237E-4</v>
      </c>
      <c r="AL2092" s="6">
        <f t="shared" si="579"/>
        <v>3</v>
      </c>
      <c r="AM2092" s="6">
        <f t="shared" si="580"/>
        <v>6.8695005978719852E-3</v>
      </c>
      <c r="AN2092" s="7">
        <f t="shared" si="581"/>
        <v>4.5410350544515957E-3</v>
      </c>
      <c r="AO2092" s="5">
        <v>973440</v>
      </c>
      <c r="AP2092" s="6">
        <v>12302000</v>
      </c>
      <c r="AQ2092" s="6">
        <v>12617000</v>
      </c>
      <c r="AR2092" s="6">
        <f t="shared" si="582"/>
        <v>1.8599278070185311E-3</v>
      </c>
      <c r="AS2092" s="6">
        <f t="shared" si="583"/>
        <v>2.5754645930114426E-2</v>
      </c>
      <c r="AT2092" s="6">
        <f t="shared" si="584"/>
        <v>2.9451109463200825E-2</v>
      </c>
      <c r="AU2092" s="6">
        <f t="shared" si="585"/>
        <v>3</v>
      </c>
      <c r="AV2092" s="6">
        <f t="shared" si="586"/>
        <v>1.9021894400111261E-2</v>
      </c>
      <c r="AW2092" s="7">
        <f t="shared" si="587"/>
        <v>1.2228812525334929E-2</v>
      </c>
      <c r="AX2092" s="5">
        <v>10687000</v>
      </c>
      <c r="AY2092" s="6">
        <v>0</v>
      </c>
      <c r="AZ2092" s="6">
        <v>14938000</v>
      </c>
      <c r="BA2092" s="6">
        <f t="shared" si="588"/>
        <v>1.9755722030303478E-2</v>
      </c>
      <c r="BB2092" s="6">
        <f t="shared" si="589"/>
        <v>0</v>
      </c>
      <c r="BC2092" s="6">
        <f t="shared" si="590"/>
        <v>3.1462887462157932E-2</v>
      </c>
      <c r="BD2092" s="6">
        <f t="shared" si="591"/>
        <v>2</v>
      </c>
      <c r="BE2092" s="6">
        <f t="shared" si="592"/>
        <v>2.5609304746230705E-2</v>
      </c>
      <c r="BF2092" s="7">
        <f t="shared" si="593"/>
        <v>1.2984005386302714E-2</v>
      </c>
    </row>
    <row r="2093" spans="1:61" x14ac:dyDescent="0.25">
      <c r="A2093" t="s">
        <v>3186</v>
      </c>
      <c r="B2093" t="s">
        <v>3186</v>
      </c>
      <c r="C2093">
        <f>VLOOKUP(B2093,Annotation!D:E,2,FALSE)</f>
        <v>3020</v>
      </c>
      <c r="D2093" t="str">
        <f>VLOOKUP(B2093,Annotation!D:F,3,FALSE)</f>
        <v>ATP-dependent chaperone ClpB</v>
      </c>
      <c r="G2093">
        <v>66</v>
      </c>
      <c r="H2093">
        <v>66</v>
      </c>
      <c r="I2093">
        <v>66</v>
      </c>
      <c r="J2093">
        <v>60</v>
      </c>
      <c r="K2093">
        <v>53</v>
      </c>
      <c r="L2093">
        <v>45</v>
      </c>
      <c r="M2093">
        <v>16</v>
      </c>
      <c r="N2093">
        <v>19</v>
      </c>
      <c r="O2093">
        <v>14</v>
      </c>
      <c r="P2093">
        <v>14</v>
      </c>
      <c r="Q2093">
        <v>21</v>
      </c>
      <c r="R2093">
        <v>17</v>
      </c>
      <c r="S2093">
        <v>73.3</v>
      </c>
      <c r="T2093">
        <v>97.816000000000003</v>
      </c>
      <c r="U2093">
        <v>1960100000</v>
      </c>
      <c r="V2093">
        <v>514420000</v>
      </c>
      <c r="W2093">
        <v>694670000</v>
      </c>
      <c r="X2093">
        <v>377610000</v>
      </c>
      <c r="Y2093">
        <v>73661000</v>
      </c>
      <c r="Z2093">
        <v>105330000</v>
      </c>
      <c r="AA2093">
        <v>57998000</v>
      </c>
      <c r="AB2093">
        <v>63129000</v>
      </c>
      <c r="AC2093">
        <v>27380000</v>
      </c>
      <c r="AD2093">
        <v>45928000</v>
      </c>
      <c r="AE2093">
        <v>37695000</v>
      </c>
      <c r="AF2093" s="5">
        <v>9892800</v>
      </c>
      <c r="AG2093" s="6">
        <v>13359000</v>
      </c>
      <c r="AH2093" s="6">
        <v>7261700</v>
      </c>
      <c r="AI2093" s="6">
        <f t="shared" si="576"/>
        <v>3.9084402708826356E-2</v>
      </c>
      <c r="AJ2093" s="6">
        <f t="shared" si="577"/>
        <v>2.6948260773231574E-2</v>
      </c>
      <c r="AK2093" s="6">
        <f t="shared" si="578"/>
        <v>1.6626973105331382E-2</v>
      </c>
      <c r="AL2093" s="6">
        <f t="shared" si="579"/>
        <v>3</v>
      </c>
      <c r="AM2093" s="6">
        <f t="shared" si="580"/>
        <v>2.7553212195796439E-2</v>
      </c>
      <c r="AN2093" s="7">
        <f t="shared" si="581"/>
        <v>9.1781810386274351E-3</v>
      </c>
      <c r="AO2093" s="5">
        <v>1416600</v>
      </c>
      <c r="AP2093" s="6">
        <v>2025600</v>
      </c>
      <c r="AQ2093" s="6">
        <v>1115400</v>
      </c>
      <c r="AR2093" s="6">
        <f t="shared" si="582"/>
        <v>2.7066626925362131E-3</v>
      </c>
      <c r="AS2093" s="6">
        <f t="shared" si="583"/>
        <v>4.2406609328596795E-3</v>
      </c>
      <c r="AT2093" s="6">
        <f t="shared" si="584"/>
        <v>2.6036115950902909E-3</v>
      </c>
      <c r="AU2093" s="6">
        <f t="shared" si="585"/>
        <v>3</v>
      </c>
      <c r="AV2093" s="6">
        <f t="shared" si="586"/>
        <v>3.1836450734953948E-3</v>
      </c>
      <c r="AW2093" s="7">
        <f t="shared" si="587"/>
        <v>7.4860616142353325E-4</v>
      </c>
      <c r="AX2093" s="5">
        <v>1214000</v>
      </c>
      <c r="AY2093" s="6">
        <v>526540</v>
      </c>
      <c r="AZ2093" s="6">
        <v>883230</v>
      </c>
      <c r="BA2093" s="6">
        <f t="shared" si="588"/>
        <v>2.2441701641984116E-3</v>
      </c>
      <c r="BB2093" s="6">
        <f t="shared" si="589"/>
        <v>1.1421518709349946E-3</v>
      </c>
      <c r="BC2093" s="6">
        <f t="shared" si="590"/>
        <v>1.8602869255055397E-3</v>
      </c>
      <c r="BD2093" s="6">
        <f t="shared" si="591"/>
        <v>3</v>
      </c>
      <c r="BE2093" s="6">
        <f t="shared" si="592"/>
        <v>1.7488696535463153E-3</v>
      </c>
      <c r="BF2093" s="7">
        <f t="shared" si="593"/>
        <v>4.5674313425960437E-4</v>
      </c>
      <c r="BH2093" t="s">
        <v>3187</v>
      </c>
      <c r="BI2093" t="s">
        <v>3188</v>
      </c>
    </row>
    <row r="2094" spans="1:61" x14ac:dyDescent="0.25">
      <c r="A2094" t="s">
        <v>3189</v>
      </c>
      <c r="B2094" t="s">
        <v>3189</v>
      </c>
      <c r="C2094">
        <f>VLOOKUP(B2094,Annotation!D:E,2,FALSE)</f>
        <v>3021</v>
      </c>
      <c r="D2094" t="str">
        <f>VLOOKUP(B2094,Annotation!D:F,3,FALSE)</f>
        <v>histidine phosphatase family protein</v>
      </c>
      <c r="G2094">
        <v>11</v>
      </c>
      <c r="H2094">
        <v>11</v>
      </c>
      <c r="I2094">
        <v>11</v>
      </c>
      <c r="J2094">
        <v>6</v>
      </c>
      <c r="K2094">
        <v>7</v>
      </c>
      <c r="L2094">
        <v>7</v>
      </c>
      <c r="M2094">
        <v>7</v>
      </c>
      <c r="N2094">
        <v>8</v>
      </c>
      <c r="O2094">
        <v>5</v>
      </c>
      <c r="P2094">
        <v>5</v>
      </c>
      <c r="Q2094">
        <v>8</v>
      </c>
      <c r="R2094">
        <v>6</v>
      </c>
      <c r="S2094">
        <v>66.900000000000006</v>
      </c>
      <c r="T2094">
        <v>19.146000000000001</v>
      </c>
      <c r="U2094">
        <v>1081300000</v>
      </c>
      <c r="V2094">
        <v>15195000</v>
      </c>
      <c r="W2094">
        <v>52123000</v>
      </c>
      <c r="X2094">
        <v>125370000</v>
      </c>
      <c r="Y2094">
        <v>180280000</v>
      </c>
      <c r="Z2094">
        <v>124880000</v>
      </c>
      <c r="AA2094">
        <v>75502000</v>
      </c>
      <c r="AB2094">
        <v>110300000</v>
      </c>
      <c r="AC2094">
        <v>200770000</v>
      </c>
      <c r="AD2094">
        <v>196910000</v>
      </c>
      <c r="AE2094">
        <v>120150000</v>
      </c>
      <c r="AF2094" s="5">
        <v>1688400</v>
      </c>
      <c r="AG2094" s="6">
        <v>5791500</v>
      </c>
      <c r="AH2094" s="6">
        <v>13930000</v>
      </c>
      <c r="AI2094" s="6">
        <f t="shared" si="576"/>
        <v>6.6705185118047889E-3</v>
      </c>
      <c r="AJ2094" s="6">
        <f t="shared" si="577"/>
        <v>1.1682824482983056E-2</v>
      </c>
      <c r="AK2094" s="6">
        <f t="shared" si="578"/>
        <v>3.1895249784109243E-2</v>
      </c>
      <c r="AL2094" s="6">
        <f t="shared" si="579"/>
        <v>3</v>
      </c>
      <c r="AM2094" s="6">
        <f t="shared" si="580"/>
        <v>1.6749530926299029E-2</v>
      </c>
      <c r="AN2094" s="7">
        <f t="shared" si="581"/>
        <v>1.090337570287442E-2</v>
      </c>
      <c r="AO2094" s="5">
        <v>20031000</v>
      </c>
      <c r="AP2094" s="6">
        <v>13875000</v>
      </c>
      <c r="AQ2094" s="6">
        <v>8389100</v>
      </c>
      <c r="AR2094" s="6">
        <f t="shared" si="582"/>
        <v>3.8272737818857046E-2</v>
      </c>
      <c r="AS2094" s="6">
        <f t="shared" si="583"/>
        <v>2.9047773718122068E-2</v>
      </c>
      <c r="AT2094" s="6">
        <f t="shared" si="584"/>
        <v>1.9582175033505431E-2</v>
      </c>
      <c r="AU2094" s="6">
        <f t="shared" si="585"/>
        <v>3</v>
      </c>
      <c r="AV2094" s="6">
        <f t="shared" si="586"/>
        <v>2.8967562190161514E-2</v>
      </c>
      <c r="AW2094" s="7">
        <f t="shared" si="587"/>
        <v>7.6306011001845411E-3</v>
      </c>
      <c r="AX2094" s="5">
        <v>12256000</v>
      </c>
      <c r="AY2094" s="6">
        <v>22307000</v>
      </c>
      <c r="AZ2094" s="6">
        <v>21879000</v>
      </c>
      <c r="BA2094" s="6">
        <f t="shared" si="588"/>
        <v>2.2656136352895991E-2</v>
      </c>
      <c r="BB2094" s="6">
        <f t="shared" si="589"/>
        <v>4.8387552294121866E-2</v>
      </c>
      <c r="BC2094" s="6">
        <f t="shared" si="590"/>
        <v>4.6082240914751202E-2</v>
      </c>
      <c r="BD2094" s="6">
        <f t="shared" si="591"/>
        <v>3</v>
      </c>
      <c r="BE2094" s="6">
        <f t="shared" si="592"/>
        <v>3.9041976520589682E-2</v>
      </c>
      <c r="BF2094" s="7">
        <f t="shared" si="593"/>
        <v>1.1624698810144636E-2</v>
      </c>
      <c r="BH2094">
        <v>2797</v>
      </c>
      <c r="BI2094">
        <v>86</v>
      </c>
    </row>
    <row r="2095" spans="1:61" x14ac:dyDescent="0.25">
      <c r="A2095" t="s">
        <v>3190</v>
      </c>
      <c r="B2095" t="s">
        <v>3190</v>
      </c>
      <c r="C2095">
        <f>VLOOKUP(B2095,Annotation!D:E,2,FALSE)</f>
        <v>3023</v>
      </c>
      <c r="D2095" t="str">
        <f>VLOOKUP(B2095,Annotation!D:F,3,FALSE)</f>
        <v>hypothetical protein</v>
      </c>
      <c r="G2095">
        <v>12</v>
      </c>
      <c r="H2095">
        <v>12</v>
      </c>
      <c r="I2095">
        <v>12</v>
      </c>
      <c r="J2095">
        <v>7</v>
      </c>
      <c r="K2095">
        <v>10</v>
      </c>
      <c r="L2095">
        <v>1</v>
      </c>
      <c r="M2095">
        <v>2</v>
      </c>
      <c r="N2095">
        <v>3</v>
      </c>
      <c r="O2095">
        <v>3</v>
      </c>
      <c r="P2095">
        <v>2</v>
      </c>
      <c r="Q2095">
        <v>2</v>
      </c>
      <c r="R2095">
        <v>2</v>
      </c>
      <c r="S2095">
        <v>42.1</v>
      </c>
      <c r="T2095">
        <v>28.13</v>
      </c>
      <c r="U2095">
        <v>192680000</v>
      </c>
      <c r="V2095">
        <v>11653000</v>
      </c>
      <c r="W2095">
        <v>108330000</v>
      </c>
      <c r="X2095">
        <v>488290</v>
      </c>
      <c r="Y2095">
        <v>2650300</v>
      </c>
      <c r="Z2095">
        <v>34548000</v>
      </c>
      <c r="AA2095">
        <v>28237000</v>
      </c>
      <c r="AB2095">
        <v>2103000</v>
      </c>
      <c r="AC2095">
        <v>2096600</v>
      </c>
      <c r="AD2095">
        <v>2579900</v>
      </c>
      <c r="AE2095">
        <v>14822000</v>
      </c>
      <c r="AF2095" s="5">
        <v>896380</v>
      </c>
      <c r="AG2095" s="6">
        <v>8332900</v>
      </c>
      <c r="AH2095" s="6">
        <v>37561</v>
      </c>
      <c r="AI2095" s="6">
        <f t="shared" si="576"/>
        <v>3.541411622608136E-3</v>
      </c>
      <c r="AJ2095" s="6">
        <f t="shared" si="577"/>
        <v>1.6809429013942764E-2</v>
      </c>
      <c r="AK2095" s="6">
        <f t="shared" si="578"/>
        <v>8.6002690390590624E-5</v>
      </c>
      <c r="AL2095" s="6">
        <f t="shared" si="579"/>
        <v>3</v>
      </c>
      <c r="AM2095" s="6">
        <f t="shared" si="580"/>
        <v>6.8122811089804973E-3</v>
      </c>
      <c r="AN2095" s="7">
        <f t="shared" si="581"/>
        <v>7.2084296670625291E-3</v>
      </c>
      <c r="AO2095" s="5">
        <v>203870</v>
      </c>
      <c r="AP2095" s="6">
        <v>2657500</v>
      </c>
      <c r="AQ2095" s="6">
        <v>2172100</v>
      </c>
      <c r="AR2095" s="6">
        <f t="shared" si="582"/>
        <v>3.8952938241377795E-4</v>
      </c>
      <c r="AS2095" s="6">
        <f t="shared" si="583"/>
        <v>5.5635645878132894E-3</v>
      </c>
      <c r="AT2095" s="6">
        <f t="shared" si="584"/>
        <v>5.0702032864403989E-3</v>
      </c>
      <c r="AU2095" s="6">
        <f t="shared" si="585"/>
        <v>3</v>
      </c>
      <c r="AV2095" s="6">
        <f t="shared" si="586"/>
        <v>3.6744324188891556E-3</v>
      </c>
      <c r="AW2095" s="7">
        <f t="shared" si="587"/>
        <v>2.3314934144887983E-3</v>
      </c>
      <c r="AX2095" s="5">
        <v>161770</v>
      </c>
      <c r="AY2095" s="6">
        <v>161280</v>
      </c>
      <c r="AZ2095" s="6">
        <v>198450</v>
      </c>
      <c r="BA2095" s="6">
        <f t="shared" si="588"/>
        <v>2.9904399296736169E-4</v>
      </c>
      <c r="BB2095" s="6">
        <f t="shared" si="589"/>
        <v>3.4984284906065241E-4</v>
      </c>
      <c r="BC2095" s="6">
        <f t="shared" si="590"/>
        <v>4.1798165864675605E-4</v>
      </c>
      <c r="BD2095" s="6">
        <f t="shared" si="591"/>
        <v>3</v>
      </c>
      <c r="BE2095" s="6">
        <f t="shared" si="592"/>
        <v>3.5562283355825675E-4</v>
      </c>
      <c r="BF2095" s="7">
        <f t="shared" si="593"/>
        <v>4.872780345901271E-5</v>
      </c>
      <c r="BH2095">
        <v>2798</v>
      </c>
      <c r="BI2095">
        <v>71</v>
      </c>
    </row>
    <row r="2096" spans="1:61" x14ac:dyDescent="0.25">
      <c r="A2096" t="s">
        <v>3191</v>
      </c>
      <c r="B2096" t="s">
        <v>3191</v>
      </c>
      <c r="C2096">
        <f>VLOOKUP(B2096,Annotation!D:E,2,FALSE)</f>
        <v>3024</v>
      </c>
      <c r="D2096" t="str">
        <f>VLOOKUP(B2096,Annotation!D:F,3,FALSE)</f>
        <v>SsrA-binding protein SmpB</v>
      </c>
      <c r="G2096">
        <v>3</v>
      </c>
      <c r="H2096">
        <v>3</v>
      </c>
      <c r="I2096">
        <v>3</v>
      </c>
      <c r="J2096">
        <v>1</v>
      </c>
      <c r="K2096">
        <v>1</v>
      </c>
      <c r="L2096">
        <v>1</v>
      </c>
      <c r="M2096">
        <v>1</v>
      </c>
      <c r="N2096">
        <v>2</v>
      </c>
      <c r="O2096">
        <v>1</v>
      </c>
      <c r="P2096">
        <v>0</v>
      </c>
      <c r="Q2096">
        <v>0</v>
      </c>
      <c r="R2096">
        <v>1</v>
      </c>
      <c r="S2096">
        <v>18.3</v>
      </c>
      <c r="T2096">
        <v>18.077999999999999</v>
      </c>
      <c r="U2096">
        <v>10463000</v>
      </c>
      <c r="V2096">
        <v>3814300</v>
      </c>
      <c r="W2096">
        <v>4094400</v>
      </c>
      <c r="X2096">
        <v>0</v>
      </c>
      <c r="Y2096">
        <v>791900</v>
      </c>
      <c r="Z2096">
        <v>761550</v>
      </c>
      <c r="AA2096">
        <v>412390</v>
      </c>
      <c r="AB2096">
        <v>0</v>
      </c>
      <c r="AC2096">
        <v>0</v>
      </c>
      <c r="AD2096">
        <v>588450</v>
      </c>
      <c r="AE2096">
        <v>1743800</v>
      </c>
      <c r="AF2096" s="5">
        <v>635710</v>
      </c>
      <c r="AG2096" s="6">
        <v>682410</v>
      </c>
      <c r="AH2096" s="6">
        <v>0</v>
      </c>
      <c r="AI2096" s="6">
        <f t="shared" si="576"/>
        <v>2.5115584714163839E-3</v>
      </c>
      <c r="AJ2096" s="6">
        <f t="shared" si="577"/>
        <v>1.3765822766869495E-3</v>
      </c>
      <c r="AK2096" s="6">
        <f t="shared" si="578"/>
        <v>0</v>
      </c>
      <c r="AL2096" s="6">
        <f t="shared" si="579"/>
        <v>2</v>
      </c>
      <c r="AM2096" s="6">
        <f t="shared" si="580"/>
        <v>1.9440703740516668E-3</v>
      </c>
      <c r="AN2096" s="7">
        <f t="shared" si="581"/>
        <v>1.0269196486166522E-3</v>
      </c>
      <c r="AO2096" s="5">
        <v>131980</v>
      </c>
      <c r="AP2096" s="6">
        <v>126920</v>
      </c>
      <c r="AQ2096" s="6">
        <v>68731</v>
      </c>
      <c r="AR2096" s="6">
        <f t="shared" si="582"/>
        <v>2.5217093192215828E-4</v>
      </c>
      <c r="AS2096" s="6">
        <f t="shared" si="583"/>
        <v>2.6571123894083263E-4</v>
      </c>
      <c r="AT2096" s="6">
        <f t="shared" si="584"/>
        <v>1.6043466786995765E-4</v>
      </c>
      <c r="AU2096" s="6">
        <f t="shared" si="585"/>
        <v>3</v>
      </c>
      <c r="AV2096" s="6">
        <f t="shared" si="586"/>
        <v>2.2610561291098289E-4</v>
      </c>
      <c r="AW2096" s="7">
        <f t="shared" si="587"/>
        <v>4.6764229531241827E-5</v>
      </c>
      <c r="AX2096" s="5">
        <v>0</v>
      </c>
      <c r="AY2096" s="6">
        <v>0</v>
      </c>
      <c r="AZ2096" s="6">
        <v>98075</v>
      </c>
      <c r="BA2096" s="6">
        <f t="shared" si="588"/>
        <v>0</v>
      </c>
      <c r="BB2096" s="6">
        <f t="shared" si="589"/>
        <v>0</v>
      </c>
      <c r="BC2096" s="6">
        <f t="shared" si="590"/>
        <v>2.0656866299713077E-4</v>
      </c>
      <c r="BD2096" s="6">
        <f t="shared" si="591"/>
        <v>1</v>
      </c>
      <c r="BE2096" s="6">
        <f t="shared" si="592"/>
        <v>0</v>
      </c>
      <c r="BF2096" s="7">
        <f t="shared" si="593"/>
        <v>0</v>
      </c>
    </row>
    <row r="2097" spans="1:61" x14ac:dyDescent="0.25">
      <c r="A2097" t="s">
        <v>3192</v>
      </c>
      <c r="B2097" t="s">
        <v>3192</v>
      </c>
      <c r="C2097">
        <f>VLOOKUP(B2097,Annotation!D:E,2,FALSE)</f>
        <v>3025</v>
      </c>
      <c r="D2097" t="str">
        <f>VLOOKUP(B2097,Annotation!D:F,3,FALSE)</f>
        <v>septum formation protein Maf</v>
      </c>
      <c r="G2097">
        <v>6</v>
      </c>
      <c r="H2097">
        <v>6</v>
      </c>
      <c r="I2097">
        <v>6</v>
      </c>
      <c r="J2097">
        <v>5</v>
      </c>
      <c r="K2097">
        <v>3</v>
      </c>
      <c r="L2097">
        <v>2</v>
      </c>
      <c r="M2097">
        <v>4</v>
      </c>
      <c r="N2097">
        <v>0</v>
      </c>
      <c r="O2097">
        <v>1</v>
      </c>
      <c r="P2097">
        <v>2</v>
      </c>
      <c r="Q2097">
        <v>3</v>
      </c>
      <c r="R2097">
        <v>3</v>
      </c>
      <c r="S2097">
        <v>31.8</v>
      </c>
      <c r="T2097">
        <v>22.227</v>
      </c>
      <c r="U2097">
        <v>156110000</v>
      </c>
      <c r="V2097">
        <v>437030</v>
      </c>
      <c r="W2097">
        <v>13337000</v>
      </c>
      <c r="X2097">
        <v>1109600</v>
      </c>
      <c r="Y2097">
        <v>21529000</v>
      </c>
      <c r="Z2097">
        <v>0</v>
      </c>
      <c r="AA2097">
        <v>2053400</v>
      </c>
      <c r="AB2097">
        <v>28973000</v>
      </c>
      <c r="AC2097">
        <v>59231000</v>
      </c>
      <c r="AD2097">
        <v>29443000</v>
      </c>
      <c r="AE2097">
        <v>11151000</v>
      </c>
      <c r="AF2097" s="5">
        <v>31216</v>
      </c>
      <c r="AG2097" s="6">
        <v>952680</v>
      </c>
      <c r="AH2097" s="6">
        <v>79256</v>
      </c>
      <c r="AI2097" s="6">
        <f t="shared" si="576"/>
        <v>1.2332794708866282E-4</v>
      </c>
      <c r="AJ2097" s="6">
        <f t="shared" si="577"/>
        <v>1.921780752559492E-3</v>
      </c>
      <c r="AK2097" s="6">
        <f t="shared" si="578"/>
        <v>1.8147092009256012E-4</v>
      </c>
      <c r="AL2097" s="6">
        <f t="shared" si="579"/>
        <v>3</v>
      </c>
      <c r="AM2097" s="6">
        <f t="shared" si="580"/>
        <v>7.4219320658023842E-4</v>
      </c>
      <c r="AN2097" s="7">
        <f t="shared" si="581"/>
        <v>8.3443203649726189E-4</v>
      </c>
      <c r="AO2097" s="5">
        <v>1537800</v>
      </c>
      <c r="AP2097" s="6">
        <v>0</v>
      </c>
      <c r="AQ2097" s="6">
        <v>146670</v>
      </c>
      <c r="AR2097" s="6">
        <f t="shared" si="582"/>
        <v>2.9382365442483329E-3</v>
      </c>
      <c r="AS2097" s="6">
        <f t="shared" si="583"/>
        <v>0</v>
      </c>
      <c r="AT2097" s="6">
        <f t="shared" si="584"/>
        <v>3.4236302012900571E-4</v>
      </c>
      <c r="AU2097" s="6">
        <f t="shared" si="585"/>
        <v>2</v>
      </c>
      <c r="AV2097" s="6">
        <f t="shared" si="586"/>
        <v>1.6402997821886693E-3</v>
      </c>
      <c r="AW2097" s="7">
        <f t="shared" si="587"/>
        <v>1.3118691406933652E-3</v>
      </c>
      <c r="AX2097" s="5">
        <v>2069500</v>
      </c>
      <c r="AY2097" s="6">
        <v>4230800</v>
      </c>
      <c r="AZ2097" s="6">
        <v>2103100</v>
      </c>
      <c r="BA2097" s="6">
        <f t="shared" si="588"/>
        <v>3.8256261571734868E-3</v>
      </c>
      <c r="BB2097" s="6">
        <f t="shared" si="589"/>
        <v>9.1773011272681566E-3</v>
      </c>
      <c r="BC2097" s="6">
        <f t="shared" si="590"/>
        <v>4.4296156528092351E-3</v>
      </c>
      <c r="BD2097" s="6">
        <f t="shared" si="591"/>
        <v>3</v>
      </c>
      <c r="BE2097" s="6">
        <f t="shared" si="592"/>
        <v>5.8108476457502918E-3</v>
      </c>
      <c r="BF2097" s="7">
        <f t="shared" si="593"/>
        <v>2.3931788636494056E-3</v>
      </c>
      <c r="BH2097" t="s">
        <v>3193</v>
      </c>
      <c r="BI2097" t="s">
        <v>3194</v>
      </c>
    </row>
    <row r="2098" spans="1:61" x14ac:dyDescent="0.25">
      <c r="A2098" t="s">
        <v>3195</v>
      </c>
      <c r="B2098" t="s">
        <v>3195</v>
      </c>
      <c r="C2098">
        <f>VLOOKUP(B2098,Annotation!D:E,2,FALSE)</f>
        <v>3026</v>
      </c>
      <c r="D2098" t="str">
        <f>VLOOKUP(B2098,Annotation!D:F,3,FALSE)</f>
        <v>transketolase family protein</v>
      </c>
      <c r="G2098">
        <v>16</v>
      </c>
      <c r="H2098">
        <v>16</v>
      </c>
      <c r="I2098">
        <v>16</v>
      </c>
      <c r="J2098">
        <v>15</v>
      </c>
      <c r="K2098">
        <v>15</v>
      </c>
      <c r="L2098">
        <v>10</v>
      </c>
      <c r="M2098">
        <v>14</v>
      </c>
      <c r="N2098">
        <v>14</v>
      </c>
      <c r="O2098">
        <v>15</v>
      </c>
      <c r="P2098">
        <v>14</v>
      </c>
      <c r="Q2098">
        <v>15</v>
      </c>
      <c r="R2098">
        <v>14</v>
      </c>
      <c r="S2098">
        <v>70.3</v>
      </c>
      <c r="T2098">
        <v>34.073</v>
      </c>
      <c r="U2098">
        <v>16051000000</v>
      </c>
      <c r="V2098">
        <v>747290000</v>
      </c>
      <c r="W2098">
        <v>2035200000</v>
      </c>
      <c r="X2098">
        <v>254880000</v>
      </c>
      <c r="Y2098">
        <v>2728500000</v>
      </c>
      <c r="Z2098">
        <v>1976800000</v>
      </c>
      <c r="AA2098">
        <v>2562800000</v>
      </c>
      <c r="AB2098">
        <v>1997900000</v>
      </c>
      <c r="AC2098">
        <v>2101800000</v>
      </c>
      <c r="AD2098">
        <v>1646200000</v>
      </c>
      <c r="AE2098">
        <v>1003200000</v>
      </c>
      <c r="AF2098" s="5">
        <v>46706000</v>
      </c>
      <c r="AG2098" s="6">
        <v>127200000</v>
      </c>
      <c r="AH2098" s="6">
        <v>15930000</v>
      </c>
      <c r="AI2098" s="6">
        <f t="shared" si="576"/>
        <v>0.18452572708620851</v>
      </c>
      <c r="AJ2098" s="6">
        <f t="shared" si="577"/>
        <v>0.25659246727712076</v>
      </c>
      <c r="AK2098" s="6">
        <f t="shared" si="578"/>
        <v>3.6474610844282863E-2</v>
      </c>
      <c r="AL2098" s="6">
        <f t="shared" si="579"/>
        <v>3</v>
      </c>
      <c r="AM2098" s="6">
        <f t="shared" si="580"/>
        <v>0.15919760173587072</v>
      </c>
      <c r="AN2098" s="7">
        <f t="shared" si="581"/>
        <v>9.1630064682099707E-2</v>
      </c>
      <c r="AO2098" s="5">
        <v>170530000</v>
      </c>
      <c r="AP2098" s="6">
        <v>123550000</v>
      </c>
      <c r="AQ2098" s="6">
        <v>160170000</v>
      </c>
      <c r="AR2098" s="6">
        <f t="shared" si="582"/>
        <v>0.32582746643950333</v>
      </c>
      <c r="AS2098" s="6">
        <f t="shared" si="583"/>
        <v>0.25865603191884551</v>
      </c>
      <c r="AT2098" s="6">
        <f t="shared" si="584"/>
        <v>0.37387526374897961</v>
      </c>
      <c r="AU2098" s="6">
        <f t="shared" si="585"/>
        <v>3</v>
      </c>
      <c r="AV2098" s="6">
        <f t="shared" si="586"/>
        <v>0.31945292070244286</v>
      </c>
      <c r="AW2098" s="7">
        <f t="shared" si="587"/>
        <v>4.7253528763447641E-2</v>
      </c>
      <c r="AX2098" s="5">
        <v>124870000</v>
      </c>
      <c r="AY2098" s="6">
        <v>131360000</v>
      </c>
      <c r="AZ2098" s="6">
        <v>102880000</v>
      </c>
      <c r="BA2098" s="6">
        <f t="shared" si="588"/>
        <v>0.23083157199625676</v>
      </c>
      <c r="BB2098" s="6">
        <f t="shared" si="589"/>
        <v>0.28494144749880523</v>
      </c>
      <c r="BC2098" s="6">
        <f t="shared" si="590"/>
        <v>0.21668910577766826</v>
      </c>
      <c r="BD2098" s="6">
        <f t="shared" si="591"/>
        <v>3</v>
      </c>
      <c r="BE2098" s="6">
        <f t="shared" si="592"/>
        <v>0.2441540417575768</v>
      </c>
      <c r="BF2098" s="7">
        <f t="shared" si="593"/>
        <v>2.9413281444620062E-2</v>
      </c>
      <c r="BH2098" t="s">
        <v>3196</v>
      </c>
      <c r="BI2098" t="s">
        <v>3197</v>
      </c>
    </row>
    <row r="2099" spans="1:61" x14ac:dyDescent="0.25">
      <c r="A2099" t="s">
        <v>3198</v>
      </c>
      <c r="B2099" t="s">
        <v>3198</v>
      </c>
      <c r="C2099">
        <f>VLOOKUP(B2099,Annotation!D:E,2,FALSE)</f>
        <v>3027</v>
      </c>
      <c r="D2099" t="str">
        <f>VLOOKUP(B2099,Annotation!D:F,3,FALSE)</f>
        <v>PorT family protein</v>
      </c>
      <c r="G2099">
        <v>12</v>
      </c>
      <c r="H2099">
        <v>12</v>
      </c>
      <c r="I2099">
        <v>12</v>
      </c>
      <c r="J2099">
        <v>9</v>
      </c>
      <c r="K2099">
        <v>10</v>
      </c>
      <c r="L2099">
        <v>10</v>
      </c>
      <c r="M2099">
        <v>11</v>
      </c>
      <c r="N2099">
        <v>11</v>
      </c>
      <c r="O2099">
        <v>7</v>
      </c>
      <c r="P2099">
        <v>11</v>
      </c>
      <c r="Q2099">
        <v>4</v>
      </c>
      <c r="R2099">
        <v>11</v>
      </c>
      <c r="S2099">
        <v>42.1</v>
      </c>
      <c r="T2099">
        <v>22.021999999999998</v>
      </c>
      <c r="U2099">
        <v>2074600000</v>
      </c>
      <c r="V2099">
        <v>90185000</v>
      </c>
      <c r="W2099">
        <v>113590000</v>
      </c>
      <c r="X2099">
        <v>151310000</v>
      </c>
      <c r="Y2099">
        <v>287570000</v>
      </c>
      <c r="Z2099">
        <v>267760000</v>
      </c>
      <c r="AA2099">
        <v>168670000</v>
      </c>
      <c r="AB2099">
        <v>380100000</v>
      </c>
      <c r="AC2099">
        <v>2112700</v>
      </c>
      <c r="AD2099">
        <v>613300000</v>
      </c>
      <c r="AE2099">
        <v>188600000</v>
      </c>
      <c r="AF2099" s="5">
        <v>8198600</v>
      </c>
      <c r="AG2099" s="6">
        <v>10326000</v>
      </c>
      <c r="AH2099" s="6">
        <v>13755000</v>
      </c>
      <c r="AI2099" s="6">
        <f t="shared" si="576"/>
        <v>3.2390969598959221E-2</v>
      </c>
      <c r="AJ2099" s="6">
        <f t="shared" si="577"/>
        <v>2.0829982838864378E-2</v>
      </c>
      <c r="AK2099" s="6">
        <f t="shared" si="578"/>
        <v>3.1494555691344059E-2</v>
      </c>
      <c r="AL2099" s="6">
        <f t="shared" si="579"/>
        <v>3</v>
      </c>
      <c r="AM2099" s="6">
        <f t="shared" si="580"/>
        <v>2.8238502709722554E-2</v>
      </c>
      <c r="AN2099" s="7">
        <f t="shared" si="581"/>
        <v>5.2513816900010097E-3</v>
      </c>
      <c r="AO2099" s="5">
        <v>26143000</v>
      </c>
      <c r="AP2099" s="6">
        <v>24342000</v>
      </c>
      <c r="AQ2099" s="6">
        <v>15333000</v>
      </c>
      <c r="AR2099" s="6">
        <f t="shared" si="582"/>
        <v>4.9950785522359327E-2</v>
      </c>
      <c r="AS2099" s="6">
        <f t="shared" si="583"/>
        <v>5.096078615110107E-2</v>
      </c>
      <c r="AT2099" s="6">
        <f t="shared" si="584"/>
        <v>3.579090603148595E-2</v>
      </c>
      <c r="AU2099" s="6">
        <f t="shared" si="585"/>
        <v>3</v>
      </c>
      <c r="AV2099" s="6">
        <f t="shared" si="586"/>
        <v>4.5567492568315458E-2</v>
      </c>
      <c r="AW2099" s="7">
        <f t="shared" si="587"/>
        <v>6.9253764543453274E-3</v>
      </c>
      <c r="AX2099" s="5">
        <v>34555000</v>
      </c>
      <c r="AY2099" s="6">
        <v>192070</v>
      </c>
      <c r="AZ2099" s="6">
        <v>55754000</v>
      </c>
      <c r="BA2099" s="6">
        <f t="shared" si="588"/>
        <v>6.3877512375515741E-2</v>
      </c>
      <c r="BB2099" s="6">
        <f t="shared" si="589"/>
        <v>4.1663142372941168E-4</v>
      </c>
      <c r="BC2099" s="6">
        <f t="shared" si="590"/>
        <v>0.11743083595964342</v>
      </c>
      <c r="BD2099" s="6">
        <f t="shared" si="591"/>
        <v>3</v>
      </c>
      <c r="BE2099" s="6">
        <f t="shared" si="592"/>
        <v>6.057499325296286E-2</v>
      </c>
      <c r="BF2099" s="7">
        <f t="shared" si="593"/>
        <v>4.7827892769870178E-2</v>
      </c>
    </row>
    <row r="2100" spans="1:61" x14ac:dyDescent="0.25">
      <c r="A2100" t="s">
        <v>3199</v>
      </c>
      <c r="B2100" t="s">
        <v>3199</v>
      </c>
      <c r="C2100">
        <f>VLOOKUP(B2100,Annotation!D:E,2,FALSE)</f>
        <v>3029</v>
      </c>
      <c r="D2100" t="str">
        <f>VLOOKUP(B2100,Annotation!D:F,3,FALSE)</f>
        <v>DUF4252 domain-containing protein</v>
      </c>
      <c r="G2100">
        <v>7</v>
      </c>
      <c r="H2100">
        <v>7</v>
      </c>
      <c r="I2100">
        <v>7</v>
      </c>
      <c r="J2100">
        <v>5</v>
      </c>
      <c r="K2100">
        <v>6</v>
      </c>
      <c r="L2100">
        <v>5</v>
      </c>
      <c r="M2100">
        <v>3</v>
      </c>
      <c r="N2100">
        <v>3</v>
      </c>
      <c r="O2100">
        <v>3</v>
      </c>
      <c r="P2100">
        <v>5</v>
      </c>
      <c r="Q2100">
        <v>0</v>
      </c>
      <c r="R2100">
        <v>4</v>
      </c>
      <c r="S2100">
        <v>41.9</v>
      </c>
      <c r="T2100">
        <v>19.963999999999999</v>
      </c>
      <c r="U2100">
        <v>1026600000</v>
      </c>
      <c r="V2100">
        <v>34414000</v>
      </c>
      <c r="W2100">
        <v>47538000</v>
      </c>
      <c r="X2100">
        <v>177980000</v>
      </c>
      <c r="Y2100">
        <v>115630000</v>
      </c>
      <c r="Z2100">
        <v>174510000</v>
      </c>
      <c r="AA2100">
        <v>2949800</v>
      </c>
      <c r="AB2100">
        <v>211410000</v>
      </c>
      <c r="AC2100">
        <v>0</v>
      </c>
      <c r="AD2100">
        <v>262180000</v>
      </c>
      <c r="AE2100">
        <v>128330000</v>
      </c>
      <c r="AF2100" s="5">
        <v>4301700</v>
      </c>
      <c r="AG2100" s="6">
        <v>5942200</v>
      </c>
      <c r="AH2100" s="6">
        <v>22248000</v>
      </c>
      <c r="AI2100" s="6">
        <f t="shared" si="576"/>
        <v>1.6995125256000151E-2</v>
      </c>
      <c r="AJ2100" s="6">
        <f t="shared" si="577"/>
        <v>1.1986822005142349E-2</v>
      </c>
      <c r="AK2100" s="6">
        <f t="shared" si="578"/>
        <v>5.0940812433371327E-2</v>
      </c>
      <c r="AL2100" s="6">
        <f t="shared" si="579"/>
        <v>3</v>
      </c>
      <c r="AM2100" s="6">
        <f t="shared" si="580"/>
        <v>2.6640919898171276E-2</v>
      </c>
      <c r="AN2100" s="7">
        <f t="shared" si="581"/>
        <v>1.7303840773651793E-2</v>
      </c>
      <c r="AO2100" s="5">
        <v>14454000</v>
      </c>
      <c r="AP2100" s="6">
        <v>21814000</v>
      </c>
      <c r="AQ2100" s="6">
        <v>368720</v>
      </c>
      <c r="AR2100" s="6">
        <f t="shared" si="582"/>
        <v>2.7616901424480044E-2</v>
      </c>
      <c r="AS2100" s="6">
        <f t="shared" si="583"/>
        <v>4.5668334117990254E-2</v>
      </c>
      <c r="AT2100" s="6">
        <f t="shared" si="584"/>
        <v>8.606810716708732E-4</v>
      </c>
      <c r="AU2100" s="6">
        <f t="shared" si="585"/>
        <v>3</v>
      </c>
      <c r="AV2100" s="6">
        <f t="shared" si="586"/>
        <v>2.4715305538047058E-2</v>
      </c>
      <c r="AW2100" s="7">
        <f t="shared" si="587"/>
        <v>1.8407351554853599E-2</v>
      </c>
      <c r="AX2100" s="5">
        <v>26427000</v>
      </c>
      <c r="AY2100" s="6">
        <v>0</v>
      </c>
      <c r="AZ2100" s="6">
        <v>32772000</v>
      </c>
      <c r="BA2100" s="6">
        <f t="shared" si="588"/>
        <v>4.8852294010931982E-2</v>
      </c>
      <c r="BB2100" s="6">
        <f t="shared" si="589"/>
        <v>0</v>
      </c>
      <c r="BC2100" s="6">
        <f t="shared" si="590"/>
        <v>6.9025421603282899E-2</v>
      </c>
      <c r="BD2100" s="6">
        <f t="shared" si="591"/>
        <v>2</v>
      </c>
      <c r="BE2100" s="6">
        <f t="shared" si="592"/>
        <v>5.8938857807107441E-2</v>
      </c>
      <c r="BF2100" s="7">
        <f t="shared" si="593"/>
        <v>2.8978939736947595E-2</v>
      </c>
      <c r="BH2100">
        <v>2807</v>
      </c>
      <c r="BI2100">
        <v>150</v>
      </c>
    </row>
    <row r="2101" spans="1:61" x14ac:dyDescent="0.25">
      <c r="A2101" t="s">
        <v>3200</v>
      </c>
      <c r="B2101" t="s">
        <v>3200</v>
      </c>
      <c r="C2101">
        <f>VLOOKUP(B2101,Annotation!D:E,2,FALSE)</f>
        <v>3030</v>
      </c>
      <c r="D2101" t="str">
        <f>VLOOKUP(B2101,Annotation!D:F,3,FALSE)</f>
        <v>DUF4252 domain-containing protein</v>
      </c>
      <c r="G2101">
        <v>6</v>
      </c>
      <c r="H2101">
        <v>6</v>
      </c>
      <c r="I2101">
        <v>6</v>
      </c>
      <c r="J2101">
        <v>3</v>
      </c>
      <c r="K2101">
        <v>3</v>
      </c>
      <c r="L2101">
        <v>4</v>
      </c>
      <c r="M2101">
        <v>2</v>
      </c>
      <c r="N2101">
        <v>2</v>
      </c>
      <c r="O2101">
        <v>3</v>
      </c>
      <c r="P2101">
        <v>4</v>
      </c>
      <c r="Q2101">
        <v>0</v>
      </c>
      <c r="R2101">
        <v>4</v>
      </c>
      <c r="S2101">
        <v>32.6</v>
      </c>
      <c r="T2101">
        <v>19.600000000000001</v>
      </c>
      <c r="U2101">
        <v>147030000</v>
      </c>
      <c r="V2101">
        <v>14980000</v>
      </c>
      <c r="W2101">
        <v>20192000</v>
      </c>
      <c r="X2101">
        <v>30897000</v>
      </c>
      <c r="Y2101">
        <v>2314900</v>
      </c>
      <c r="Z2101">
        <v>2486700</v>
      </c>
      <c r="AA2101">
        <v>2040000</v>
      </c>
      <c r="AB2101">
        <v>24930000</v>
      </c>
      <c r="AC2101">
        <v>0</v>
      </c>
      <c r="AD2101">
        <v>49192000</v>
      </c>
      <c r="AE2101">
        <v>18379000</v>
      </c>
      <c r="AF2101" s="5">
        <v>1872500</v>
      </c>
      <c r="AG2101" s="6">
        <v>2524000</v>
      </c>
      <c r="AH2101" s="6">
        <v>3862100</v>
      </c>
      <c r="AI2101" s="6">
        <f t="shared" si="576"/>
        <v>7.3978594606458579E-3</v>
      </c>
      <c r="AJ2101" s="6">
        <f t="shared" si="577"/>
        <v>5.0915046179831188E-3</v>
      </c>
      <c r="AK2101" s="6">
        <f t="shared" si="578"/>
        <v>8.8429751752482633E-3</v>
      </c>
      <c r="AL2101" s="6">
        <f t="shared" si="579"/>
        <v>3</v>
      </c>
      <c r="AM2101" s="6">
        <f t="shared" si="580"/>
        <v>7.1107797512924139E-3</v>
      </c>
      <c r="AN2101" s="7">
        <f t="shared" si="581"/>
        <v>1.5449258677249762E-3</v>
      </c>
      <c r="AO2101" s="5">
        <v>289370</v>
      </c>
      <c r="AP2101" s="6">
        <v>310830</v>
      </c>
      <c r="AQ2101" s="6">
        <v>255010</v>
      </c>
      <c r="AR2101" s="6">
        <f t="shared" si="582"/>
        <v>5.5289212433940697E-4</v>
      </c>
      <c r="AS2101" s="6">
        <f t="shared" si="583"/>
        <v>6.5073293728316265E-4</v>
      </c>
      <c r="AT2101" s="6">
        <f t="shared" si="584"/>
        <v>5.9525461077996689E-4</v>
      </c>
      <c r="AU2101" s="6">
        <f t="shared" si="585"/>
        <v>3</v>
      </c>
      <c r="AV2101" s="6">
        <f t="shared" si="586"/>
        <v>5.9962655746751217E-4</v>
      </c>
      <c r="AW2101" s="7">
        <f t="shared" si="587"/>
        <v>4.0062797437296707E-5</v>
      </c>
      <c r="AX2101" s="5">
        <v>3116300</v>
      </c>
      <c r="AY2101" s="6">
        <v>0</v>
      </c>
      <c r="AZ2101" s="6">
        <v>6149000</v>
      </c>
      <c r="BA2101" s="6">
        <f t="shared" si="588"/>
        <v>5.7607145656437481E-3</v>
      </c>
      <c r="BB2101" s="6">
        <f t="shared" si="589"/>
        <v>0</v>
      </c>
      <c r="BC2101" s="6">
        <f t="shared" si="590"/>
        <v>1.2951218034864717E-2</v>
      </c>
      <c r="BD2101" s="6">
        <f t="shared" si="591"/>
        <v>2</v>
      </c>
      <c r="BE2101" s="6">
        <f t="shared" si="592"/>
        <v>9.3559663002542332E-3</v>
      </c>
      <c r="BF2101" s="7">
        <f t="shared" si="593"/>
        <v>5.2980417874521641E-3</v>
      </c>
      <c r="BH2101" t="s">
        <v>3201</v>
      </c>
      <c r="BI2101" t="s">
        <v>3202</v>
      </c>
    </row>
    <row r="2102" spans="1:61" x14ac:dyDescent="0.25">
      <c r="A2102" t="s">
        <v>3203</v>
      </c>
      <c r="B2102" t="s">
        <v>3203</v>
      </c>
      <c r="C2102">
        <f>VLOOKUP(B2102,Annotation!D:E,2,FALSE)</f>
        <v>3033</v>
      </c>
      <c r="D2102" t="str">
        <f>VLOOKUP(B2102,Annotation!D:F,3,FALSE)</f>
        <v>hypothetical protein</v>
      </c>
      <c r="G2102">
        <v>9</v>
      </c>
      <c r="H2102">
        <v>9</v>
      </c>
      <c r="I2102">
        <v>9</v>
      </c>
      <c r="J2102">
        <v>6</v>
      </c>
      <c r="K2102">
        <v>8</v>
      </c>
      <c r="L2102">
        <v>9</v>
      </c>
      <c r="M2102">
        <v>7</v>
      </c>
      <c r="N2102">
        <v>5</v>
      </c>
      <c r="O2102">
        <v>5</v>
      </c>
      <c r="P2102">
        <v>6</v>
      </c>
      <c r="Q2102">
        <v>6</v>
      </c>
      <c r="R2102">
        <v>6</v>
      </c>
      <c r="S2102">
        <v>28.9</v>
      </c>
      <c r="T2102">
        <v>54.234000000000002</v>
      </c>
      <c r="U2102">
        <v>650390000</v>
      </c>
      <c r="V2102">
        <v>20783000</v>
      </c>
      <c r="W2102">
        <v>117890000</v>
      </c>
      <c r="X2102">
        <v>112220000</v>
      </c>
      <c r="Y2102">
        <v>72227000</v>
      </c>
      <c r="Z2102">
        <v>50643000</v>
      </c>
      <c r="AA2102">
        <v>40585000</v>
      </c>
      <c r="AB2102">
        <v>99194000</v>
      </c>
      <c r="AC2102">
        <v>91624000</v>
      </c>
      <c r="AD2102">
        <v>45219000</v>
      </c>
      <c r="AE2102">
        <v>40649000</v>
      </c>
      <c r="AF2102" s="5">
        <v>1298900</v>
      </c>
      <c r="AG2102" s="6">
        <v>7368400</v>
      </c>
      <c r="AH2102" s="6">
        <v>7013900</v>
      </c>
      <c r="AI2102" s="6">
        <f t="shared" si="576"/>
        <v>5.1316847281350627E-3</v>
      </c>
      <c r="AJ2102" s="6">
        <f t="shared" si="577"/>
        <v>1.4863804527395727E-2</v>
      </c>
      <c r="AK2102" s="6">
        <f t="shared" si="578"/>
        <v>1.605959026997587E-2</v>
      </c>
      <c r="AL2102" s="6">
        <f t="shared" si="579"/>
        <v>3</v>
      </c>
      <c r="AM2102" s="6">
        <f t="shared" si="580"/>
        <v>1.2018359841835552E-2</v>
      </c>
      <c r="AN2102" s="7">
        <f t="shared" si="581"/>
        <v>4.8940233262477623E-3</v>
      </c>
      <c r="AO2102" s="5">
        <v>4514200</v>
      </c>
      <c r="AP2102" s="6">
        <v>3165200</v>
      </c>
      <c r="AQ2102" s="6">
        <v>2536600</v>
      </c>
      <c r="AR2102" s="6">
        <f t="shared" si="582"/>
        <v>8.6251706386043861E-3</v>
      </c>
      <c r="AS2102" s="6">
        <f t="shared" si="583"/>
        <v>6.6264514142414382E-3</v>
      </c>
      <c r="AT2102" s="6">
        <f t="shared" si="584"/>
        <v>5.9210338641796948E-3</v>
      </c>
      <c r="AU2102" s="6">
        <f t="shared" si="585"/>
        <v>3</v>
      </c>
      <c r="AV2102" s="6">
        <f t="shared" si="586"/>
        <v>7.0575519723418403E-3</v>
      </c>
      <c r="AW2102" s="7">
        <f t="shared" si="587"/>
        <v>1.1452728036279833E-3</v>
      </c>
      <c r="AX2102" s="5">
        <v>6199600</v>
      </c>
      <c r="AY2102" s="6">
        <v>5726500</v>
      </c>
      <c r="AZ2102" s="6">
        <v>2826200</v>
      </c>
      <c r="BA2102" s="6">
        <f t="shared" si="588"/>
        <v>1.1460426153183255E-2</v>
      </c>
      <c r="BB2102" s="6">
        <f t="shared" si="589"/>
        <v>1.2421720456013308E-2</v>
      </c>
      <c r="BC2102" s="6">
        <f t="shared" si="590"/>
        <v>5.9526317141217538E-3</v>
      </c>
      <c r="BD2102" s="6">
        <f t="shared" si="591"/>
        <v>3</v>
      </c>
      <c r="BE2102" s="6">
        <f t="shared" si="592"/>
        <v>9.9449261077727714E-3</v>
      </c>
      <c r="BF2102" s="7">
        <f t="shared" si="593"/>
        <v>2.8501266145379567E-3</v>
      </c>
    </row>
    <row r="2103" spans="1:61" x14ac:dyDescent="0.25">
      <c r="A2103" t="s">
        <v>3204</v>
      </c>
      <c r="B2103" t="s">
        <v>3204</v>
      </c>
      <c r="C2103">
        <f>VLOOKUP(B2103,Annotation!D:E,2,FALSE)</f>
        <v>3034</v>
      </c>
      <c r="D2103" t="str">
        <f>VLOOKUP(B2103,Annotation!D:F,3,FALSE)</f>
        <v>peptidase S41</v>
      </c>
      <c r="G2103">
        <v>19</v>
      </c>
      <c r="H2103">
        <v>19</v>
      </c>
      <c r="I2103">
        <v>19</v>
      </c>
      <c r="J2103">
        <v>13</v>
      </c>
      <c r="K2103">
        <v>15</v>
      </c>
      <c r="L2103">
        <v>11</v>
      </c>
      <c r="M2103">
        <v>12</v>
      </c>
      <c r="N2103">
        <v>9</v>
      </c>
      <c r="O2103">
        <v>12</v>
      </c>
      <c r="P2103">
        <v>11</v>
      </c>
      <c r="Q2103">
        <v>12</v>
      </c>
      <c r="R2103">
        <v>12</v>
      </c>
      <c r="S2103">
        <v>37.200000000000003</v>
      </c>
      <c r="T2103">
        <v>54.390999999999998</v>
      </c>
      <c r="U2103">
        <v>1333100000</v>
      </c>
      <c r="V2103">
        <v>102880000</v>
      </c>
      <c r="W2103">
        <v>216860000</v>
      </c>
      <c r="X2103">
        <v>65056000</v>
      </c>
      <c r="Y2103">
        <v>198810000</v>
      </c>
      <c r="Z2103">
        <v>65295000</v>
      </c>
      <c r="AA2103">
        <v>126710000</v>
      </c>
      <c r="AB2103">
        <v>211330000</v>
      </c>
      <c r="AC2103">
        <v>266220000</v>
      </c>
      <c r="AD2103">
        <v>79915000</v>
      </c>
      <c r="AE2103">
        <v>60594000</v>
      </c>
      <c r="AF2103" s="5">
        <v>4676500</v>
      </c>
      <c r="AG2103" s="6">
        <v>9857200</v>
      </c>
      <c r="AH2103" s="6">
        <v>2957100</v>
      </c>
      <c r="AI2103" s="6">
        <f t="shared" si="576"/>
        <v>1.8475882385960138E-2</v>
      </c>
      <c r="AJ2103" s="6">
        <f t="shared" si="577"/>
        <v>1.9884302424874486E-2</v>
      </c>
      <c r="AK2103" s="6">
        <f t="shared" si="578"/>
        <v>6.7708142955197016E-3</v>
      </c>
      <c r="AL2103" s="6">
        <f t="shared" si="579"/>
        <v>3</v>
      </c>
      <c r="AM2103" s="6">
        <f t="shared" si="580"/>
        <v>1.5043666368784776E-2</v>
      </c>
      <c r="AN2103" s="7">
        <f t="shared" si="581"/>
        <v>5.8779799716738596E-3</v>
      </c>
      <c r="AO2103" s="5">
        <v>9036700</v>
      </c>
      <c r="AP2103" s="6">
        <v>2967900</v>
      </c>
      <c r="AQ2103" s="6">
        <v>5759400</v>
      </c>
      <c r="AR2103" s="6">
        <f t="shared" si="582"/>
        <v>1.7266199882565295E-2</v>
      </c>
      <c r="AS2103" s="6">
        <f t="shared" si="583"/>
        <v>6.2133973058028447E-3</v>
      </c>
      <c r="AT2103" s="6">
        <f t="shared" si="584"/>
        <v>1.3443823400361325E-2</v>
      </c>
      <c r="AU2103" s="6">
        <f t="shared" si="585"/>
        <v>3</v>
      </c>
      <c r="AV2103" s="6">
        <f t="shared" si="586"/>
        <v>1.2307806862909823E-2</v>
      </c>
      <c r="AW2103" s="7">
        <f t="shared" si="587"/>
        <v>4.5832311295449001E-3</v>
      </c>
      <c r="AX2103" s="5">
        <v>9605800</v>
      </c>
      <c r="AY2103" s="6">
        <v>12101000</v>
      </c>
      <c r="AZ2103" s="6">
        <v>3632500</v>
      </c>
      <c r="BA2103" s="6">
        <f t="shared" si="588"/>
        <v>1.7757042638597283E-2</v>
      </c>
      <c r="BB2103" s="6">
        <f t="shared" si="589"/>
        <v>2.6249059502002452E-2</v>
      </c>
      <c r="BC2103" s="6">
        <f t="shared" si="590"/>
        <v>7.6508862435592916E-3</v>
      </c>
      <c r="BD2103" s="6">
        <f t="shared" si="591"/>
        <v>3</v>
      </c>
      <c r="BE2103" s="6">
        <f t="shared" si="592"/>
        <v>1.7218996128053009E-2</v>
      </c>
      <c r="BF2103" s="7">
        <f t="shared" si="593"/>
        <v>7.6021984834826646E-3</v>
      </c>
      <c r="BH2103" t="s">
        <v>3205</v>
      </c>
      <c r="BI2103" t="s">
        <v>3206</v>
      </c>
    </row>
    <row r="2104" spans="1:61" x14ac:dyDescent="0.25">
      <c r="A2104" t="s">
        <v>3207</v>
      </c>
      <c r="B2104" t="s">
        <v>3207</v>
      </c>
      <c r="C2104">
        <f>VLOOKUP(B2104,Annotation!D:E,2,FALSE)</f>
        <v>3035</v>
      </c>
      <c r="D2104" t="str">
        <f>VLOOKUP(B2104,Annotation!D:F,3,FALSE)</f>
        <v>type II 3-dehydroquinate dehydratase</v>
      </c>
      <c r="G2104">
        <v>3</v>
      </c>
      <c r="H2104">
        <v>3</v>
      </c>
      <c r="I2104">
        <v>3</v>
      </c>
      <c r="J2104">
        <v>2</v>
      </c>
      <c r="K2104">
        <v>3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2</v>
      </c>
      <c r="S2104">
        <v>27.7</v>
      </c>
      <c r="T2104">
        <v>15.363</v>
      </c>
      <c r="U2104">
        <v>98727000</v>
      </c>
      <c r="V2104">
        <v>1402600</v>
      </c>
      <c r="W2104">
        <v>6123800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91200000</v>
      </c>
      <c r="AE2104">
        <v>12341000</v>
      </c>
      <c r="AF2104" s="5">
        <v>175330</v>
      </c>
      <c r="AG2104" s="6">
        <v>765470</v>
      </c>
      <c r="AH2104" s="6">
        <v>0</v>
      </c>
      <c r="AI2104" s="6">
        <f t="shared" si="576"/>
        <v>6.9269249625369196E-4</v>
      </c>
      <c r="AJ2104" s="6">
        <f t="shared" si="577"/>
        <v>1.5441339302407046E-3</v>
      </c>
      <c r="AK2104" s="6">
        <f t="shared" si="578"/>
        <v>0</v>
      </c>
      <c r="AL2104" s="6">
        <f t="shared" si="579"/>
        <v>2</v>
      </c>
      <c r="AM2104" s="6">
        <f t="shared" si="580"/>
        <v>1.1184132132471983E-3</v>
      </c>
      <c r="AN2104" s="7">
        <f t="shared" si="581"/>
        <v>6.3149953852333247E-4</v>
      </c>
      <c r="AO2104" s="5">
        <v>0</v>
      </c>
      <c r="AP2104" s="6">
        <v>0</v>
      </c>
      <c r="AQ2104" s="6">
        <v>0</v>
      </c>
      <c r="AR2104" s="6">
        <f t="shared" si="582"/>
        <v>0</v>
      </c>
      <c r="AS2104" s="6">
        <f t="shared" si="583"/>
        <v>0</v>
      </c>
      <c r="AT2104" s="6">
        <f t="shared" si="584"/>
        <v>0</v>
      </c>
      <c r="AU2104" s="6">
        <f t="shared" si="585"/>
        <v>0</v>
      </c>
      <c r="AV2104" s="6">
        <f t="shared" si="586"/>
        <v>0</v>
      </c>
      <c r="AW2104" s="7">
        <f t="shared" si="587"/>
        <v>0</v>
      </c>
      <c r="AX2104" s="5">
        <v>0</v>
      </c>
      <c r="AY2104" s="6">
        <v>0</v>
      </c>
      <c r="AZ2104" s="6">
        <v>11400000</v>
      </c>
      <c r="BA2104" s="6">
        <f t="shared" si="588"/>
        <v>0</v>
      </c>
      <c r="BB2104" s="6">
        <f t="shared" si="589"/>
        <v>0</v>
      </c>
      <c r="BC2104" s="6">
        <f t="shared" si="590"/>
        <v>2.4011040103668526E-2</v>
      </c>
      <c r="BD2104" s="6">
        <f t="shared" si="591"/>
        <v>1</v>
      </c>
      <c r="BE2104" s="6">
        <f t="shared" si="592"/>
        <v>0</v>
      </c>
      <c r="BF2104" s="7">
        <f t="shared" si="593"/>
        <v>0</v>
      </c>
    </row>
    <row r="2105" spans="1:61" x14ac:dyDescent="0.25">
      <c r="A2105" t="s">
        <v>3208</v>
      </c>
      <c r="B2105" t="s">
        <v>3208</v>
      </c>
      <c r="C2105">
        <f>VLOOKUP(B2105,Annotation!D:E,2,FALSE)</f>
        <v>3036</v>
      </c>
      <c r="D2105" t="str">
        <f>VLOOKUP(B2105,Annotation!D:F,3,FALSE)</f>
        <v>hypothetical protein</v>
      </c>
      <c r="G2105">
        <v>5</v>
      </c>
      <c r="H2105">
        <v>5</v>
      </c>
      <c r="I2105">
        <v>5</v>
      </c>
      <c r="J2105">
        <v>3</v>
      </c>
      <c r="K2105">
        <v>2</v>
      </c>
      <c r="L2105">
        <v>2</v>
      </c>
      <c r="M2105">
        <v>1</v>
      </c>
      <c r="N2105">
        <v>0</v>
      </c>
      <c r="O2105">
        <v>0</v>
      </c>
      <c r="P2105">
        <v>0</v>
      </c>
      <c r="Q2105">
        <v>0</v>
      </c>
      <c r="R2105">
        <v>1</v>
      </c>
      <c r="S2105">
        <v>17.899999999999999</v>
      </c>
      <c r="T2105">
        <v>35.575000000000003</v>
      </c>
      <c r="U2105">
        <v>8343000</v>
      </c>
      <c r="V2105">
        <v>3061900</v>
      </c>
      <c r="W2105">
        <v>4058800</v>
      </c>
      <c r="X2105">
        <v>630970</v>
      </c>
      <c r="Y2105">
        <v>434830</v>
      </c>
      <c r="Z2105">
        <v>0</v>
      </c>
      <c r="AA2105">
        <v>0</v>
      </c>
      <c r="AB2105">
        <v>0</v>
      </c>
      <c r="AC2105">
        <v>0</v>
      </c>
      <c r="AD2105">
        <v>156440</v>
      </c>
      <c r="AE2105">
        <v>521440</v>
      </c>
      <c r="AF2105" s="5">
        <v>191370</v>
      </c>
      <c r="AG2105" s="6">
        <v>253680</v>
      </c>
      <c r="AH2105" s="6">
        <v>39436</v>
      </c>
      <c r="AI2105" s="6">
        <f t="shared" si="576"/>
        <v>7.5606321227439138E-4</v>
      </c>
      <c r="AJ2105" s="6">
        <f t="shared" si="577"/>
        <v>5.1173252436210689E-4</v>
      </c>
      <c r="AK2105" s="6">
        <f t="shared" si="578"/>
        <v>9.0295841384503399E-5</v>
      </c>
      <c r="AL2105" s="6">
        <f t="shared" si="579"/>
        <v>3</v>
      </c>
      <c r="AM2105" s="6">
        <f t="shared" si="580"/>
        <v>4.5269719267366717E-4</v>
      </c>
      <c r="AN2105" s="7">
        <f t="shared" si="581"/>
        <v>2.7498536424821048E-4</v>
      </c>
      <c r="AO2105" s="5">
        <v>27177</v>
      </c>
      <c r="AP2105" s="6">
        <v>0</v>
      </c>
      <c r="AQ2105" s="6">
        <v>0</v>
      </c>
      <c r="AR2105" s="6">
        <f t="shared" si="582"/>
        <v>5.1926423828220157E-5</v>
      </c>
      <c r="AS2105" s="6">
        <f t="shared" si="583"/>
        <v>0</v>
      </c>
      <c r="AT2105" s="6">
        <f t="shared" si="584"/>
        <v>0</v>
      </c>
      <c r="AU2105" s="6">
        <f t="shared" si="585"/>
        <v>1</v>
      </c>
      <c r="AV2105" s="6">
        <f t="shared" si="586"/>
        <v>0</v>
      </c>
      <c r="AW2105" s="7">
        <f t="shared" si="587"/>
        <v>0</v>
      </c>
      <c r="AX2105" s="5">
        <v>0</v>
      </c>
      <c r="AY2105" s="6">
        <v>0</v>
      </c>
      <c r="AZ2105" s="6">
        <v>9777.5</v>
      </c>
      <c r="BA2105" s="6">
        <f t="shared" si="588"/>
        <v>0</v>
      </c>
      <c r="BB2105" s="6">
        <f t="shared" si="589"/>
        <v>0</v>
      </c>
      <c r="BC2105" s="6">
        <f t="shared" si="590"/>
        <v>2.0593679352071845E-5</v>
      </c>
      <c r="BD2105" s="6">
        <f t="shared" si="591"/>
        <v>1</v>
      </c>
      <c r="BE2105" s="6">
        <f t="shared" si="592"/>
        <v>0</v>
      </c>
      <c r="BF2105" s="7">
        <f t="shared" si="593"/>
        <v>0</v>
      </c>
    </row>
    <row r="2106" spans="1:61" x14ac:dyDescent="0.25">
      <c r="A2106" t="s">
        <v>3793</v>
      </c>
      <c r="B2106" t="s">
        <v>3793</v>
      </c>
      <c r="C2106">
        <f>VLOOKUP(B2106,Annotation!D:E,2,FALSE)</f>
        <v>3038</v>
      </c>
      <c r="D2106" t="str">
        <f>VLOOKUP(B2106,Annotation!D:F,3,FALSE)</f>
        <v>outer membrane beta-barrel protein</v>
      </c>
      <c r="G2106">
        <v>2</v>
      </c>
      <c r="H2106">
        <v>2</v>
      </c>
      <c r="I2106">
        <v>2</v>
      </c>
      <c r="J2106">
        <v>2</v>
      </c>
      <c r="K2106">
        <v>1</v>
      </c>
      <c r="L2106">
        <v>1</v>
      </c>
      <c r="M2106">
        <v>1</v>
      </c>
      <c r="N2106">
        <v>1</v>
      </c>
      <c r="O2106">
        <v>1</v>
      </c>
      <c r="P2106">
        <v>1</v>
      </c>
      <c r="Q2106">
        <v>1</v>
      </c>
      <c r="R2106">
        <v>1</v>
      </c>
      <c r="S2106">
        <v>22.2</v>
      </c>
      <c r="T2106">
        <v>17.064</v>
      </c>
      <c r="U2106">
        <v>283030000</v>
      </c>
      <c r="V2106">
        <v>14484000</v>
      </c>
      <c r="W2106">
        <v>32598000</v>
      </c>
      <c r="X2106">
        <v>16422000</v>
      </c>
      <c r="Y2106">
        <v>23813000</v>
      </c>
      <c r="Z2106">
        <v>14172000</v>
      </c>
      <c r="AA2106">
        <v>9847300</v>
      </c>
      <c r="AB2106">
        <v>86834000</v>
      </c>
      <c r="AC2106">
        <v>3384800</v>
      </c>
      <c r="AD2106">
        <v>81475000</v>
      </c>
      <c r="AE2106">
        <v>94343000</v>
      </c>
      <c r="AF2106" s="5">
        <v>4827900</v>
      </c>
      <c r="AG2106" s="6">
        <v>10866000</v>
      </c>
      <c r="AH2106" s="6">
        <v>5474100</v>
      </c>
      <c r="AI2106" s="6">
        <f t="shared" si="576"/>
        <v>1.9074032411242798E-2</v>
      </c>
      <c r="AJ2106" s="6">
        <f t="shared" si="577"/>
        <v>2.191929048296536E-2</v>
      </c>
      <c r="AK2106" s="6">
        <f t="shared" si="578"/>
        <v>1.25339401897482E-2</v>
      </c>
      <c r="AL2106" s="6">
        <f t="shared" si="579"/>
        <v>3</v>
      </c>
      <c r="AM2106" s="6">
        <f t="shared" si="580"/>
        <v>1.7842421027985455E-2</v>
      </c>
      <c r="AN2106" s="7">
        <f t="shared" si="581"/>
        <v>3.9292789823006683E-3</v>
      </c>
      <c r="AO2106" s="5">
        <v>7937600</v>
      </c>
      <c r="AP2106" s="6">
        <v>4724100</v>
      </c>
      <c r="AQ2106" s="6">
        <v>3282400</v>
      </c>
      <c r="AR2106" s="6">
        <f t="shared" si="582"/>
        <v>1.5166176611799694E-2</v>
      </c>
      <c r="AS2106" s="6">
        <f t="shared" si="583"/>
        <v>9.8900603835517433E-3</v>
      </c>
      <c r="AT2106" s="6">
        <f t="shared" si="584"/>
        <v>7.6619102561631437E-3</v>
      </c>
      <c r="AU2106" s="6">
        <f t="shared" si="585"/>
        <v>3</v>
      </c>
      <c r="AV2106" s="6">
        <f t="shared" si="586"/>
        <v>1.0906049083838193E-2</v>
      </c>
      <c r="AW2106" s="7">
        <f t="shared" si="587"/>
        <v>3.1467102571221882E-3</v>
      </c>
      <c r="AX2106" s="5">
        <v>28945000</v>
      </c>
      <c r="AY2106" s="6">
        <v>1128300</v>
      </c>
      <c r="AZ2106" s="6">
        <v>27158000</v>
      </c>
      <c r="BA2106" s="6">
        <f t="shared" si="588"/>
        <v>5.3507006097794914E-2</v>
      </c>
      <c r="BB2106" s="6">
        <f t="shared" si="589"/>
        <v>2.4474682948607026E-3</v>
      </c>
      <c r="BC2106" s="6">
        <f t="shared" si="590"/>
        <v>5.7201037468020167E-2</v>
      </c>
      <c r="BD2106" s="6">
        <f t="shared" si="591"/>
        <v>3</v>
      </c>
      <c r="BE2106" s="6">
        <f t="shared" si="592"/>
        <v>3.7718503953558594E-2</v>
      </c>
      <c r="BF2106" s="7">
        <f t="shared" si="593"/>
        <v>2.4985941837613487E-2</v>
      </c>
    </row>
    <row r="2107" spans="1:61" x14ac:dyDescent="0.25">
      <c r="A2107" t="s">
        <v>3209</v>
      </c>
      <c r="B2107" t="s">
        <v>3209</v>
      </c>
      <c r="C2107">
        <f>VLOOKUP(B2107,Annotation!D:E,2,FALSE)</f>
        <v>3039</v>
      </c>
      <c r="D2107" t="str">
        <f>VLOOKUP(B2107,Annotation!D:F,3,FALSE)</f>
        <v>site-specific tyrosine recombinase XerD</v>
      </c>
      <c r="G2107">
        <v>6</v>
      </c>
      <c r="H2107">
        <v>6</v>
      </c>
      <c r="I2107">
        <v>6</v>
      </c>
      <c r="J2107">
        <v>6</v>
      </c>
      <c r="K2107">
        <v>5</v>
      </c>
      <c r="L2107">
        <v>0</v>
      </c>
      <c r="M2107">
        <v>0</v>
      </c>
      <c r="N2107">
        <v>1</v>
      </c>
      <c r="O2107">
        <v>1</v>
      </c>
      <c r="P2107">
        <v>1</v>
      </c>
      <c r="Q2107">
        <v>1</v>
      </c>
      <c r="R2107">
        <v>0</v>
      </c>
      <c r="S2107">
        <v>21.3</v>
      </c>
      <c r="T2107">
        <v>35.137999999999998</v>
      </c>
      <c r="U2107">
        <v>22289000</v>
      </c>
      <c r="V2107">
        <v>5209600</v>
      </c>
      <c r="W2107">
        <v>17080000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1173100</v>
      </c>
      <c r="AF2107" s="5">
        <v>274190</v>
      </c>
      <c r="AG2107" s="6">
        <v>898930</v>
      </c>
      <c r="AH2107" s="6">
        <v>0</v>
      </c>
      <c r="AI2107" s="6">
        <f t="shared" si="576"/>
        <v>1.0832678694336383E-3</v>
      </c>
      <c r="AJ2107" s="6">
        <f t="shared" si="577"/>
        <v>1.8133542972438848E-3</v>
      </c>
      <c r="AK2107" s="6">
        <f t="shared" si="578"/>
        <v>0</v>
      </c>
      <c r="AL2107" s="6">
        <f t="shared" si="579"/>
        <v>2</v>
      </c>
      <c r="AM2107" s="6">
        <f t="shared" si="580"/>
        <v>1.4483110833387615E-3</v>
      </c>
      <c r="AN2107" s="7">
        <f t="shared" si="581"/>
        <v>7.4496452386471873E-4</v>
      </c>
      <c r="AO2107" s="5">
        <v>0</v>
      </c>
      <c r="AP2107" s="6">
        <v>0</v>
      </c>
      <c r="AQ2107" s="6">
        <v>0</v>
      </c>
      <c r="AR2107" s="6">
        <f t="shared" si="582"/>
        <v>0</v>
      </c>
      <c r="AS2107" s="6">
        <f t="shared" si="583"/>
        <v>0</v>
      </c>
      <c r="AT2107" s="6">
        <f t="shared" si="584"/>
        <v>0</v>
      </c>
      <c r="AU2107" s="6">
        <f t="shared" si="585"/>
        <v>0</v>
      </c>
      <c r="AV2107" s="6">
        <f t="shared" si="586"/>
        <v>0</v>
      </c>
      <c r="AW2107" s="7">
        <f t="shared" si="587"/>
        <v>0</v>
      </c>
      <c r="AX2107" s="5">
        <v>0</v>
      </c>
      <c r="AY2107" s="6">
        <v>0</v>
      </c>
      <c r="AZ2107" s="6">
        <v>0</v>
      </c>
      <c r="BA2107" s="6">
        <f t="shared" si="588"/>
        <v>0</v>
      </c>
      <c r="BB2107" s="6">
        <f t="shared" si="589"/>
        <v>0</v>
      </c>
      <c r="BC2107" s="6">
        <f t="shared" si="590"/>
        <v>0</v>
      </c>
      <c r="BD2107" s="6">
        <f t="shared" si="591"/>
        <v>0</v>
      </c>
      <c r="BE2107" s="6">
        <f t="shared" si="592"/>
        <v>0</v>
      </c>
      <c r="BF2107" s="7">
        <f t="shared" si="593"/>
        <v>0</v>
      </c>
    </row>
    <row r="2108" spans="1:61" x14ac:dyDescent="0.25">
      <c r="A2108" t="s">
        <v>3210</v>
      </c>
      <c r="B2108" t="s">
        <v>3210</v>
      </c>
      <c r="C2108">
        <f>VLOOKUP(B2108,Annotation!D:E,2,FALSE)</f>
        <v>3040</v>
      </c>
      <c r="D2108" t="str">
        <f>VLOOKUP(B2108,Annotation!D:F,3,FALSE)</f>
        <v>ribonuclease Y</v>
      </c>
      <c r="G2108">
        <v>42</v>
      </c>
      <c r="H2108">
        <v>42</v>
      </c>
      <c r="I2108">
        <v>42</v>
      </c>
      <c r="J2108">
        <v>24</v>
      </c>
      <c r="K2108">
        <v>29</v>
      </c>
      <c r="L2108">
        <v>31</v>
      </c>
      <c r="M2108">
        <v>23</v>
      </c>
      <c r="N2108">
        <v>24</v>
      </c>
      <c r="O2108">
        <v>22</v>
      </c>
      <c r="P2108">
        <v>19</v>
      </c>
      <c r="Q2108">
        <v>19</v>
      </c>
      <c r="R2108">
        <v>22</v>
      </c>
      <c r="S2108">
        <v>74.5</v>
      </c>
      <c r="T2108">
        <v>58.633000000000003</v>
      </c>
      <c r="U2108">
        <v>5905600000</v>
      </c>
      <c r="V2108">
        <v>292210000</v>
      </c>
      <c r="W2108">
        <v>573350000</v>
      </c>
      <c r="X2108">
        <v>825250000</v>
      </c>
      <c r="Y2108">
        <v>1004700000</v>
      </c>
      <c r="Z2108">
        <v>941390000</v>
      </c>
      <c r="AA2108">
        <v>813710000</v>
      </c>
      <c r="AB2108">
        <v>683730000</v>
      </c>
      <c r="AC2108">
        <v>460040000</v>
      </c>
      <c r="AD2108">
        <v>311260000</v>
      </c>
      <c r="AE2108">
        <v>227140000</v>
      </c>
      <c r="AF2108" s="5">
        <v>11239000</v>
      </c>
      <c r="AG2108" s="6">
        <v>22052000</v>
      </c>
      <c r="AH2108" s="6">
        <v>31740000</v>
      </c>
      <c r="AI2108" s="6">
        <f t="shared" si="576"/>
        <v>4.4402959934952628E-2</v>
      </c>
      <c r="AJ2108" s="6">
        <f t="shared" si="577"/>
        <v>4.448409660687945E-2</v>
      </c>
      <c r="AK2108" s="6">
        <f t="shared" si="578"/>
        <v>7.2674460024955312E-2</v>
      </c>
      <c r="AL2108" s="6">
        <f t="shared" si="579"/>
        <v>3</v>
      </c>
      <c r="AM2108" s="6">
        <f t="shared" si="580"/>
        <v>5.3853838855595797E-2</v>
      </c>
      <c r="AN2108" s="7">
        <f t="shared" si="581"/>
        <v>1.3308230077419275E-2</v>
      </c>
      <c r="AO2108" s="5">
        <v>38642000</v>
      </c>
      <c r="AP2108" s="6">
        <v>36207000</v>
      </c>
      <c r="AQ2108" s="6">
        <v>31297000</v>
      </c>
      <c r="AR2108" s="6">
        <f t="shared" si="582"/>
        <v>7.3832316649007732E-2</v>
      </c>
      <c r="AS2108" s="6">
        <f t="shared" si="583"/>
        <v>7.580055805492221E-2</v>
      </c>
      <c r="AT2108" s="6">
        <f t="shared" si="584"/>
        <v>7.3054717672172156E-2</v>
      </c>
      <c r="AU2108" s="6">
        <f t="shared" si="585"/>
        <v>3</v>
      </c>
      <c r="AV2108" s="6">
        <f t="shared" si="586"/>
        <v>7.4229197458700699E-2</v>
      </c>
      <c r="AW2108" s="7">
        <f t="shared" si="587"/>
        <v>1.1555794029294423E-3</v>
      </c>
      <c r="AX2108" s="5">
        <v>26297000</v>
      </c>
      <c r="AY2108" s="6">
        <v>17694000</v>
      </c>
      <c r="AZ2108" s="6">
        <v>11971000</v>
      </c>
      <c r="BA2108" s="6">
        <f t="shared" si="588"/>
        <v>4.8611979248703155E-2</v>
      </c>
      <c r="BB2108" s="6">
        <f t="shared" si="589"/>
        <v>3.8381196498506846E-2</v>
      </c>
      <c r="BC2108" s="6">
        <f t="shared" si="590"/>
        <v>2.5213698340439992E-2</v>
      </c>
      <c r="BD2108" s="6">
        <f t="shared" si="591"/>
        <v>3</v>
      </c>
      <c r="BE2108" s="6">
        <f t="shared" si="592"/>
        <v>3.7402291362549994E-2</v>
      </c>
      <c r="BF2108" s="7">
        <f t="shared" si="593"/>
        <v>9.5773544995264998E-3</v>
      </c>
      <c r="BH2108" t="s">
        <v>3211</v>
      </c>
      <c r="BI2108" t="s">
        <v>3212</v>
      </c>
    </row>
    <row r="2109" spans="1:61" x14ac:dyDescent="0.25">
      <c r="A2109" t="s">
        <v>3213</v>
      </c>
      <c r="B2109" t="s">
        <v>3213</v>
      </c>
      <c r="C2109">
        <f>VLOOKUP(B2109,Annotation!D:E,2,FALSE)</f>
        <v>3043</v>
      </c>
      <c r="D2109" t="str">
        <f>VLOOKUP(B2109,Annotation!D:F,3,FALSE)</f>
        <v>peptidoglycan DD-metalloendopeptidase family protein</v>
      </c>
      <c r="G2109">
        <v>15</v>
      </c>
      <c r="H2109">
        <v>15</v>
      </c>
      <c r="I2109">
        <v>15</v>
      </c>
      <c r="J2109">
        <v>12</v>
      </c>
      <c r="K2109">
        <v>12</v>
      </c>
      <c r="L2109">
        <v>10</v>
      </c>
      <c r="M2109">
        <v>4</v>
      </c>
      <c r="N2109">
        <v>5</v>
      </c>
      <c r="O2109">
        <v>5</v>
      </c>
      <c r="P2109">
        <v>1</v>
      </c>
      <c r="Q2109">
        <v>1</v>
      </c>
      <c r="R2109">
        <v>1</v>
      </c>
      <c r="S2109">
        <v>25</v>
      </c>
      <c r="T2109">
        <v>66.680999999999997</v>
      </c>
      <c r="U2109">
        <v>80603000</v>
      </c>
      <c r="V2109">
        <v>14130000</v>
      </c>
      <c r="W2109">
        <v>30218000</v>
      </c>
      <c r="X2109">
        <v>20269000</v>
      </c>
      <c r="Y2109">
        <v>11016000</v>
      </c>
      <c r="Z2109">
        <v>2578100</v>
      </c>
      <c r="AA2109">
        <v>1238200</v>
      </c>
      <c r="AB2109">
        <v>506330</v>
      </c>
      <c r="AC2109">
        <v>286080</v>
      </c>
      <c r="AD2109">
        <v>361620</v>
      </c>
      <c r="AE2109">
        <v>2178500</v>
      </c>
      <c r="AF2109" s="5">
        <v>381880</v>
      </c>
      <c r="AG2109" s="6">
        <v>816710</v>
      </c>
      <c r="AH2109" s="6">
        <v>547810</v>
      </c>
      <c r="AI2109" s="6">
        <f t="shared" si="576"/>
        <v>1.5087287427671243E-3</v>
      </c>
      <c r="AJ2109" s="6">
        <f t="shared" si="577"/>
        <v>1.64749712224762E-3</v>
      </c>
      <c r="AK2109" s="6">
        <f t="shared" si="578"/>
        <v>1.2543098911868549E-3</v>
      </c>
      <c r="AL2109" s="6">
        <f t="shared" si="579"/>
        <v>3</v>
      </c>
      <c r="AM2109" s="6">
        <f t="shared" si="580"/>
        <v>1.4701785854005329E-3</v>
      </c>
      <c r="AN2109" s="7">
        <f t="shared" si="581"/>
        <v>1.6281612459468825E-4</v>
      </c>
      <c r="AO2109" s="5">
        <v>297720</v>
      </c>
      <c r="AP2109" s="6">
        <v>69678</v>
      </c>
      <c r="AQ2109" s="6">
        <v>33465</v>
      </c>
      <c r="AR2109" s="6">
        <f t="shared" si="582"/>
        <v>5.6884626346313805E-4</v>
      </c>
      <c r="AS2109" s="6">
        <f t="shared" si="583"/>
        <v>1.4587320916261689E-4</v>
      </c>
      <c r="AT2109" s="6">
        <f t="shared" si="584"/>
        <v>7.8115350573513151E-5</v>
      </c>
      <c r="AU2109" s="6">
        <f t="shared" si="585"/>
        <v>3</v>
      </c>
      <c r="AV2109" s="6">
        <f t="shared" si="586"/>
        <v>2.6427827439975602E-4</v>
      </c>
      <c r="AW2109" s="7">
        <f t="shared" si="587"/>
        <v>2.1713133786064375E-4</v>
      </c>
      <c r="AX2109" s="5">
        <v>13685</v>
      </c>
      <c r="AY2109" s="6">
        <v>7731.8</v>
      </c>
      <c r="AZ2109" s="6">
        <v>9773.5</v>
      </c>
      <c r="BA2109" s="6">
        <f t="shared" si="588"/>
        <v>2.5297750162318994E-5</v>
      </c>
      <c r="BB2109" s="6">
        <f t="shared" si="589"/>
        <v>1.6771546009220939E-5</v>
      </c>
      <c r="BC2109" s="6">
        <f t="shared" si="590"/>
        <v>2.0585254425719679E-5</v>
      </c>
      <c r="BD2109" s="6">
        <f t="shared" si="591"/>
        <v>3</v>
      </c>
      <c r="BE2109" s="6">
        <f t="shared" si="592"/>
        <v>2.0884850199086536E-5</v>
      </c>
      <c r="BF2109" s="7">
        <f t="shared" si="593"/>
        <v>3.487248919099514E-6</v>
      </c>
    </row>
    <row r="2110" spans="1:61" x14ac:dyDescent="0.25">
      <c r="A2110" t="s">
        <v>3214</v>
      </c>
      <c r="B2110" t="s">
        <v>3214</v>
      </c>
      <c r="C2110">
        <f>VLOOKUP(B2110,Annotation!D:E,2,FALSE)</f>
        <v>3044</v>
      </c>
      <c r="D2110" t="str">
        <f>VLOOKUP(B2110,Annotation!D:F,3,FALSE)</f>
        <v>TonB-dependent receptor</v>
      </c>
      <c r="E2110" t="str">
        <f>VLOOKUP(B2110,Annotation!I:O,7,FALSE)</f>
        <v>putative SusC-like</v>
      </c>
      <c r="G2110">
        <v>31</v>
      </c>
      <c r="H2110">
        <v>31</v>
      </c>
      <c r="I2110">
        <v>31</v>
      </c>
      <c r="J2110">
        <v>22</v>
      </c>
      <c r="K2110">
        <v>23</v>
      </c>
      <c r="L2110">
        <v>22</v>
      </c>
      <c r="M2110">
        <v>8</v>
      </c>
      <c r="N2110">
        <v>10</v>
      </c>
      <c r="O2110">
        <v>10</v>
      </c>
      <c r="P2110">
        <v>11</v>
      </c>
      <c r="Q2110">
        <v>9</v>
      </c>
      <c r="R2110">
        <v>10</v>
      </c>
      <c r="S2110">
        <v>48.3</v>
      </c>
      <c r="T2110">
        <v>92.771000000000001</v>
      </c>
      <c r="U2110">
        <v>292690000</v>
      </c>
      <c r="V2110">
        <v>38878000</v>
      </c>
      <c r="W2110">
        <v>76832000</v>
      </c>
      <c r="X2110">
        <v>65671000</v>
      </c>
      <c r="Y2110">
        <v>17336000</v>
      </c>
      <c r="Z2110">
        <v>24887000</v>
      </c>
      <c r="AA2110">
        <v>19597000</v>
      </c>
      <c r="AB2110">
        <v>19920000</v>
      </c>
      <c r="AC2110">
        <v>23041000</v>
      </c>
      <c r="AD2110">
        <v>6524800</v>
      </c>
      <c r="AE2110">
        <v>7317200</v>
      </c>
      <c r="AF2110" s="5">
        <v>971950</v>
      </c>
      <c r="AG2110" s="6">
        <v>1920800</v>
      </c>
      <c r="AH2110" s="6">
        <v>1641800</v>
      </c>
      <c r="AI2110" s="6">
        <f t="shared" si="576"/>
        <v>3.8399730321894482E-3</v>
      </c>
      <c r="AJ2110" s="6">
        <f t="shared" si="577"/>
        <v>3.8747076347947604E-3</v>
      </c>
      <c r="AK2110" s="6">
        <f t="shared" si="578"/>
        <v>3.7591974942965227E-3</v>
      </c>
      <c r="AL2110" s="6">
        <f t="shared" si="579"/>
        <v>3</v>
      </c>
      <c r="AM2110" s="6">
        <f t="shared" si="580"/>
        <v>3.8246260537602439E-3</v>
      </c>
      <c r="AN2110" s="7">
        <f t="shared" si="581"/>
        <v>4.8389361431761717E-5</v>
      </c>
      <c r="AO2110" s="5">
        <v>433400</v>
      </c>
      <c r="AP2110" s="6">
        <v>622180</v>
      </c>
      <c r="AQ2110" s="6">
        <v>489920</v>
      </c>
      <c r="AR2110" s="6">
        <f t="shared" si="582"/>
        <v>8.2808669415868617E-4</v>
      </c>
      <c r="AS2110" s="6">
        <f t="shared" si="583"/>
        <v>1.3025545118516171E-3</v>
      </c>
      <c r="AT2110" s="6">
        <f t="shared" si="584"/>
        <v>1.1435909921701946E-3</v>
      </c>
      <c r="AU2110" s="6">
        <f t="shared" si="585"/>
        <v>3</v>
      </c>
      <c r="AV2110" s="6">
        <f t="shared" si="586"/>
        <v>1.0914107327268327E-3</v>
      </c>
      <c r="AW2110" s="7">
        <f t="shared" si="587"/>
        <v>1.9718352215344217E-4</v>
      </c>
      <c r="AX2110" s="5">
        <v>498010</v>
      </c>
      <c r="AY2110" s="6">
        <v>576020</v>
      </c>
      <c r="AZ2110" s="6">
        <v>163120</v>
      </c>
      <c r="BA2110" s="6">
        <f t="shared" si="588"/>
        <v>9.2060888259674705E-4</v>
      </c>
      <c r="BB2110" s="6">
        <f t="shared" si="589"/>
        <v>1.2494821299350015E-3</v>
      </c>
      <c r="BC2110" s="6">
        <f t="shared" si="590"/>
        <v>3.4356849664126407E-4</v>
      </c>
      <c r="BD2110" s="6">
        <f t="shared" si="591"/>
        <v>3</v>
      </c>
      <c r="BE2110" s="6">
        <f t="shared" si="592"/>
        <v>8.3788650305767086E-4</v>
      </c>
      <c r="BF2110" s="7">
        <f t="shared" si="593"/>
        <v>3.7443479343700619E-4</v>
      </c>
    </row>
    <row r="2111" spans="1:61" x14ac:dyDescent="0.25">
      <c r="A2111" t="s">
        <v>3215</v>
      </c>
      <c r="B2111" t="s">
        <v>3215</v>
      </c>
      <c r="C2111">
        <f>VLOOKUP(B2111,Annotation!D:E,2,FALSE)</f>
        <v>3045</v>
      </c>
      <c r="D2111" t="str">
        <f>VLOOKUP(B2111,Annotation!D:F,3,FALSE)</f>
        <v>AI-2E family transporter</v>
      </c>
      <c r="G2111">
        <v>4</v>
      </c>
      <c r="H2111">
        <v>4</v>
      </c>
      <c r="I2111">
        <v>4</v>
      </c>
      <c r="J2111">
        <v>4</v>
      </c>
      <c r="K2111">
        <v>1</v>
      </c>
      <c r="L2111">
        <v>1</v>
      </c>
      <c r="M2111">
        <v>1</v>
      </c>
      <c r="N2111">
        <v>2</v>
      </c>
      <c r="O2111">
        <v>1</v>
      </c>
      <c r="P2111">
        <v>2</v>
      </c>
      <c r="Q2111">
        <v>2</v>
      </c>
      <c r="R2111">
        <v>1</v>
      </c>
      <c r="S2111">
        <v>11.7</v>
      </c>
      <c r="T2111">
        <v>38.276000000000003</v>
      </c>
      <c r="U2111">
        <v>15807000</v>
      </c>
      <c r="V2111">
        <v>4884100</v>
      </c>
      <c r="W2111">
        <v>6132700</v>
      </c>
      <c r="X2111">
        <v>214270</v>
      </c>
      <c r="Y2111">
        <v>1111100</v>
      </c>
      <c r="Z2111">
        <v>649360</v>
      </c>
      <c r="AA2111">
        <v>0</v>
      </c>
      <c r="AB2111">
        <v>1193900</v>
      </c>
      <c r="AC2111">
        <v>1482200</v>
      </c>
      <c r="AD2111">
        <v>139050</v>
      </c>
      <c r="AE2111">
        <v>2258100</v>
      </c>
      <c r="AF2111" s="5">
        <v>697730</v>
      </c>
      <c r="AG2111" s="6">
        <v>876090</v>
      </c>
      <c r="AH2111" s="6">
        <v>30610</v>
      </c>
      <c r="AI2111" s="6">
        <f t="shared" si="576"/>
        <v>2.756586638972729E-3</v>
      </c>
      <c r="AJ2111" s="6">
        <f t="shared" si="577"/>
        <v>1.7672806183711689E-3</v>
      </c>
      <c r="AK2111" s="6">
        <f t="shared" si="578"/>
        <v>7.0087121025957222E-5</v>
      </c>
      <c r="AL2111" s="6">
        <f t="shared" si="579"/>
        <v>3</v>
      </c>
      <c r="AM2111" s="6">
        <f t="shared" si="580"/>
        <v>1.531318126123285E-3</v>
      </c>
      <c r="AN2111" s="7">
        <f t="shared" si="581"/>
        <v>1.1093777950704122E-3</v>
      </c>
      <c r="AO2111" s="5">
        <v>158730</v>
      </c>
      <c r="AP2111" s="6">
        <v>92765</v>
      </c>
      <c r="AQ2111" s="6">
        <v>0</v>
      </c>
      <c r="AR2111" s="6">
        <f t="shared" si="582"/>
        <v>3.0328149737842238E-4</v>
      </c>
      <c r="AS2111" s="6">
        <f t="shared" si="583"/>
        <v>1.9420661109633103E-4</v>
      </c>
      <c r="AT2111" s="6">
        <f t="shared" si="584"/>
        <v>0</v>
      </c>
      <c r="AU2111" s="6">
        <f t="shared" si="585"/>
        <v>2</v>
      </c>
      <c r="AV2111" s="6">
        <f t="shared" si="586"/>
        <v>2.487440542373767E-4</v>
      </c>
      <c r="AW2111" s="7">
        <f t="shared" si="587"/>
        <v>1.2542957531046423E-4</v>
      </c>
      <c r="AX2111" s="5">
        <v>170550</v>
      </c>
      <c r="AY2111" s="6">
        <v>211740</v>
      </c>
      <c r="AZ2111" s="6">
        <v>19864</v>
      </c>
      <c r="BA2111" s="6">
        <f t="shared" si="588"/>
        <v>3.1527448229327768E-4</v>
      </c>
      <c r="BB2111" s="6">
        <f t="shared" si="589"/>
        <v>4.5929888926154853E-4</v>
      </c>
      <c r="BC2111" s="6">
        <f t="shared" si="590"/>
        <v>4.1838184264848383E-5</v>
      </c>
      <c r="BD2111" s="6">
        <f t="shared" si="591"/>
        <v>3</v>
      </c>
      <c r="BE2111" s="6">
        <f t="shared" si="592"/>
        <v>2.7213718527322486E-4</v>
      </c>
      <c r="BF2111" s="7">
        <f t="shared" si="593"/>
        <v>1.7313574606790029E-4</v>
      </c>
    </row>
    <row r="2112" spans="1:61" x14ac:dyDescent="0.25">
      <c r="A2112" t="s">
        <v>3216</v>
      </c>
      <c r="B2112" t="s">
        <v>3216</v>
      </c>
      <c r="C2112">
        <f>VLOOKUP(B2112,Annotation!D:E,2,FALSE)</f>
        <v>3046</v>
      </c>
      <c r="D2112" t="str">
        <f>VLOOKUP(B2112,Annotation!D:F,3,FALSE)</f>
        <v>cupin domain-containing protein</v>
      </c>
      <c r="G2112">
        <v>3</v>
      </c>
      <c r="H2112">
        <v>3</v>
      </c>
      <c r="I2112">
        <v>3</v>
      </c>
      <c r="J2112">
        <v>1</v>
      </c>
      <c r="K2112">
        <v>3</v>
      </c>
      <c r="L2112">
        <v>2</v>
      </c>
      <c r="M2112">
        <v>2</v>
      </c>
      <c r="N2112">
        <v>2</v>
      </c>
      <c r="O2112">
        <v>2</v>
      </c>
      <c r="P2112">
        <v>1</v>
      </c>
      <c r="Q2112">
        <v>0</v>
      </c>
      <c r="R2112">
        <v>2</v>
      </c>
      <c r="S2112">
        <v>24.4</v>
      </c>
      <c r="T2112">
        <v>13.657</v>
      </c>
      <c r="U2112">
        <v>267700000</v>
      </c>
      <c r="V2112">
        <v>7000900</v>
      </c>
      <c r="W2112">
        <v>39803000</v>
      </c>
      <c r="X2112">
        <v>45806000</v>
      </c>
      <c r="Y2112">
        <v>49487000</v>
      </c>
      <c r="Z2112">
        <v>46572000</v>
      </c>
      <c r="AA2112">
        <v>25664000</v>
      </c>
      <c r="AB2112">
        <v>843540</v>
      </c>
      <c r="AC2112">
        <v>0</v>
      </c>
      <c r="AD2112">
        <v>52526000</v>
      </c>
      <c r="AE2112">
        <v>53540000</v>
      </c>
      <c r="AF2112" s="5">
        <v>1400200</v>
      </c>
      <c r="AG2112" s="6">
        <v>7960500</v>
      </c>
      <c r="AH2112" s="6">
        <v>9161300</v>
      </c>
      <c r="AI2112" s="6">
        <f t="shared" si="576"/>
        <v>5.5319000356722726E-3</v>
      </c>
      <c r="AJ2112" s="6">
        <f t="shared" si="577"/>
        <v>1.6058210186788675E-2</v>
      </c>
      <c r="AK2112" s="6">
        <f t="shared" si="578"/>
        <v>2.0976450240284283E-2</v>
      </c>
      <c r="AL2112" s="6">
        <f t="shared" si="579"/>
        <v>3</v>
      </c>
      <c r="AM2112" s="6">
        <f t="shared" si="580"/>
        <v>1.4188853487581745E-2</v>
      </c>
      <c r="AN2112" s="7">
        <f t="shared" si="581"/>
        <v>6.4422772168101919E-3</v>
      </c>
      <c r="AO2112" s="5">
        <v>9897500</v>
      </c>
      <c r="AP2112" s="6">
        <v>9314300</v>
      </c>
      <c r="AQ2112" s="6">
        <v>5132900</v>
      </c>
      <c r="AR2112" s="6">
        <f t="shared" si="582"/>
        <v>1.8910909218817711E-2</v>
      </c>
      <c r="AS2112" s="6">
        <f t="shared" si="583"/>
        <v>1.9499796666140854E-2</v>
      </c>
      <c r="AT2112" s="6">
        <f t="shared" si="584"/>
        <v>1.1981421872367719E-2</v>
      </c>
      <c r="AU2112" s="6">
        <f t="shared" si="585"/>
        <v>3</v>
      </c>
      <c r="AV2112" s="6">
        <f t="shared" si="586"/>
        <v>1.6797375919108761E-2</v>
      </c>
      <c r="AW2112" s="7">
        <f t="shared" si="587"/>
        <v>3.4138694704245074E-3</v>
      </c>
      <c r="AX2112" s="5">
        <v>168710</v>
      </c>
      <c r="AY2112" s="6">
        <v>0</v>
      </c>
      <c r="AZ2112" s="6">
        <v>10505000</v>
      </c>
      <c r="BA2112" s="6">
        <f t="shared" si="588"/>
        <v>3.1187310412019277E-4</v>
      </c>
      <c r="BB2112" s="6">
        <f t="shared" si="589"/>
        <v>0</v>
      </c>
      <c r="BC2112" s="6">
        <f t="shared" si="590"/>
        <v>2.2125962832371743E-2</v>
      </c>
      <c r="BD2112" s="6">
        <f t="shared" si="591"/>
        <v>2</v>
      </c>
      <c r="BE2112" s="6">
        <f t="shared" si="592"/>
        <v>1.1218917968245968E-2</v>
      </c>
      <c r="BF2112" s="7">
        <f t="shared" si="593"/>
        <v>1.0357552299676359E-2</v>
      </c>
    </row>
    <row r="2113" spans="1:61" x14ac:dyDescent="0.25">
      <c r="A2113" t="s">
        <v>3217</v>
      </c>
      <c r="B2113" t="s">
        <v>3217</v>
      </c>
      <c r="C2113">
        <f>VLOOKUP(B2113,Annotation!D:E,2,FALSE)</f>
        <v>3048</v>
      </c>
      <c r="D2113" t="str">
        <f>VLOOKUP(B2113,Annotation!D:F,3,FALSE)</f>
        <v>hypothetical protein</v>
      </c>
      <c r="G2113">
        <v>6</v>
      </c>
      <c r="H2113">
        <v>6</v>
      </c>
      <c r="I2113">
        <v>6</v>
      </c>
      <c r="J2113">
        <v>5</v>
      </c>
      <c r="K2113">
        <v>6</v>
      </c>
      <c r="L2113">
        <v>4</v>
      </c>
      <c r="M2113">
        <v>5</v>
      </c>
      <c r="N2113">
        <v>4</v>
      </c>
      <c r="O2113">
        <v>2</v>
      </c>
      <c r="P2113">
        <v>3</v>
      </c>
      <c r="Q2113">
        <v>5</v>
      </c>
      <c r="R2113">
        <v>5</v>
      </c>
      <c r="S2113">
        <v>25.4</v>
      </c>
      <c r="T2113">
        <v>20.852</v>
      </c>
      <c r="U2113">
        <v>2525900000</v>
      </c>
      <c r="V2113">
        <v>47475000</v>
      </c>
      <c r="W2113">
        <v>81411000</v>
      </c>
      <c r="X2113">
        <v>24624000</v>
      </c>
      <c r="Y2113">
        <v>52947000</v>
      </c>
      <c r="Z2113">
        <v>34024000</v>
      </c>
      <c r="AA2113">
        <v>314280000</v>
      </c>
      <c r="AB2113">
        <v>758540000</v>
      </c>
      <c r="AC2113">
        <v>668670000</v>
      </c>
      <c r="AD2113">
        <v>543890000</v>
      </c>
      <c r="AE2113">
        <v>229620000</v>
      </c>
      <c r="AF2113" s="5">
        <v>4315900</v>
      </c>
      <c r="AG2113" s="6">
        <v>7401000</v>
      </c>
      <c r="AH2113" s="6">
        <v>2238600</v>
      </c>
      <c r="AI2113" s="6">
        <f t="shared" si="576"/>
        <v>1.7051226513325211E-2</v>
      </c>
      <c r="AJ2113" s="6">
        <f t="shared" si="577"/>
        <v>1.4929566433317379E-2</v>
      </c>
      <c r="AK2113" s="6">
        <f t="shared" si="578"/>
        <v>5.1256788346523306E-3</v>
      </c>
      <c r="AL2113" s="6">
        <f t="shared" si="579"/>
        <v>3</v>
      </c>
      <c r="AM2113" s="6">
        <f t="shared" si="580"/>
        <v>1.2368823927098307E-2</v>
      </c>
      <c r="AN2113" s="7">
        <f t="shared" si="581"/>
        <v>5.1944023394703762E-3</v>
      </c>
      <c r="AO2113" s="5">
        <v>4813300</v>
      </c>
      <c r="AP2113" s="6">
        <v>3093100</v>
      </c>
      <c r="AQ2113" s="6">
        <v>28571000</v>
      </c>
      <c r="AR2113" s="6">
        <f t="shared" si="582"/>
        <v>9.1966536340424652E-3</v>
      </c>
      <c r="AS2113" s="6">
        <f t="shared" si="583"/>
        <v>6.4755076675692518E-3</v>
      </c>
      <c r="AT2113" s="6">
        <f t="shared" si="584"/>
        <v>6.6691578701205567E-2</v>
      </c>
      <c r="AU2113" s="6">
        <f t="shared" si="585"/>
        <v>3</v>
      </c>
      <c r="AV2113" s="6">
        <f t="shared" si="586"/>
        <v>2.7454580000939099E-2</v>
      </c>
      <c r="AW2113" s="7">
        <f t="shared" si="587"/>
        <v>2.7766979299115317E-2</v>
      </c>
      <c r="AX2113" s="5">
        <v>68958000</v>
      </c>
      <c r="AY2113" s="6">
        <v>60788000</v>
      </c>
      <c r="AZ2113" s="6">
        <v>49445000</v>
      </c>
      <c r="BA2113" s="6">
        <f t="shared" si="588"/>
        <v>0.12747404133673318</v>
      </c>
      <c r="BB2113" s="6">
        <f t="shared" si="589"/>
        <v>0.13185917106088132</v>
      </c>
      <c r="BC2113" s="6">
        <f t="shared" si="590"/>
        <v>0.10414262087069213</v>
      </c>
      <c r="BD2113" s="6">
        <f t="shared" si="591"/>
        <v>3</v>
      </c>
      <c r="BE2113" s="6">
        <f t="shared" si="592"/>
        <v>0.12115861108943556</v>
      </c>
      <c r="BF2113" s="7">
        <f t="shared" si="593"/>
        <v>1.216457378394822E-2</v>
      </c>
    </row>
    <row r="2114" spans="1:61" x14ac:dyDescent="0.25">
      <c r="A2114" t="s">
        <v>3218</v>
      </c>
      <c r="B2114" t="s">
        <v>3218</v>
      </c>
      <c r="C2114">
        <f>VLOOKUP(B2114,Annotation!D:E,2,FALSE)</f>
        <v>3049</v>
      </c>
      <c r="D2114" t="str">
        <f>VLOOKUP(B2114,Annotation!D:F,3,FALSE)</f>
        <v>DUF853 family protein</v>
      </c>
      <c r="G2114">
        <v>31</v>
      </c>
      <c r="H2114">
        <v>31</v>
      </c>
      <c r="I2114">
        <v>31</v>
      </c>
      <c r="J2114">
        <v>20</v>
      </c>
      <c r="K2114">
        <v>25</v>
      </c>
      <c r="L2114">
        <v>23</v>
      </c>
      <c r="M2114">
        <v>15</v>
      </c>
      <c r="N2114">
        <v>15</v>
      </c>
      <c r="O2114">
        <v>14</v>
      </c>
      <c r="P2114">
        <v>18</v>
      </c>
      <c r="Q2114">
        <v>15</v>
      </c>
      <c r="R2114">
        <v>15</v>
      </c>
      <c r="S2114">
        <v>57.6</v>
      </c>
      <c r="T2114">
        <v>58.073999999999998</v>
      </c>
      <c r="U2114">
        <v>1767200000</v>
      </c>
      <c r="V2114">
        <v>58352000</v>
      </c>
      <c r="W2114">
        <v>214730000</v>
      </c>
      <c r="X2114">
        <v>219490000</v>
      </c>
      <c r="Y2114">
        <v>184890000</v>
      </c>
      <c r="Z2114">
        <v>223260000</v>
      </c>
      <c r="AA2114">
        <v>183180000</v>
      </c>
      <c r="AB2114">
        <v>345090000</v>
      </c>
      <c r="AC2114">
        <v>260930000</v>
      </c>
      <c r="AD2114">
        <v>77328000</v>
      </c>
      <c r="AE2114">
        <v>53553000</v>
      </c>
      <c r="AF2114" s="5">
        <v>1768200</v>
      </c>
      <c r="AG2114" s="6">
        <v>6506900</v>
      </c>
      <c r="AH2114" s="6">
        <v>6651300</v>
      </c>
      <c r="AI2114" s="6">
        <f t="shared" ref="AI2114:AI2177" si="594">(AF2114/$AF$2410)*100</f>
        <v>6.9857917748005378E-3</v>
      </c>
      <c r="AJ2114" s="6">
        <f t="shared" ref="AJ2114:AJ2177" si="595">(AG2114/$AG$2410)*100</f>
        <v>1.3125955387779064E-2</v>
      </c>
      <c r="AK2114" s="6">
        <f t="shared" ref="AK2114:AK2177" si="596">(AH2114/$AH$2410)*100</f>
        <v>1.5229352109766392E-2</v>
      </c>
      <c r="AL2114" s="6">
        <f t="shared" ref="AL2114:AL2177" si="597">COUNTIF(AI2114:AK2114,"&gt;0")</f>
        <v>3</v>
      </c>
      <c r="AM2114" s="6">
        <f t="shared" ref="AM2114:AM2177" si="598">IF(AL2114&gt;1,AVERAGEIF(AI2114:AK2114,"&gt;0"),0)</f>
        <v>1.1780366424115332E-2</v>
      </c>
      <c r="AN2114" s="7">
        <f t="shared" ref="AN2114:AN2177" si="599">IF(AL2114&gt;=2,_xlfn.STDEV.P(AI2114:AK2114),0)</f>
        <v>3.4973350800674742E-3</v>
      </c>
      <c r="AO2114" s="5">
        <v>5602800</v>
      </c>
      <c r="AP2114" s="6">
        <v>6765500</v>
      </c>
      <c r="AQ2114" s="6">
        <v>5550800</v>
      </c>
      <c r="AR2114" s="6">
        <f t="shared" ref="AR2114:AR2177" si="600">(AO2114/$AO$2410)*100</f>
        <v>1.0705131818256315E-2</v>
      </c>
      <c r="AS2114" s="6">
        <f t="shared" ref="AS2114:AS2177" si="601">(AP2114/$AP$2410)*100</f>
        <v>1.4163799141618368E-2</v>
      </c>
      <c r="AT2114" s="6">
        <f t="shared" ref="AT2114:AT2177" si="602">(AQ2114/$AQ$2410)*100</f>
        <v>1.2956900880426022E-2</v>
      </c>
      <c r="AU2114" s="6">
        <f t="shared" ref="AU2114:AU2177" si="603">COUNTIF(AR2114:AT2114,"&gt;0")</f>
        <v>3</v>
      </c>
      <c r="AV2114" s="6">
        <f t="shared" ref="AV2114:AV2177" si="604">IF(AU2114&gt;1,AVERAGEIF(AR2114:AT2114,"&gt;0"),0)</f>
        <v>1.2608610613433569E-2</v>
      </c>
      <c r="AW2114" s="7">
        <f t="shared" ref="AW2114:AW2177" si="605">IF(AU2114&gt;=2,_xlfn.STDEV.P(AR2114:AT2114),0)</f>
        <v>1.4333118981306576E-3</v>
      </c>
      <c r="AX2114" s="5">
        <v>10457000</v>
      </c>
      <c r="AY2114" s="6">
        <v>7906800</v>
      </c>
      <c r="AZ2114" s="6">
        <v>2343300</v>
      </c>
      <c r="BA2114" s="6">
        <f t="shared" ref="BA2114:BA2177" si="606">(AX2114/$AX$2410)*100</f>
        <v>1.9330549758667867E-2</v>
      </c>
      <c r="BB2114" s="6">
        <f t="shared" ref="BB2114:BB2177" si="607">(AY2114/$AY$2410)*100</f>
        <v>1.715114979509404E-2</v>
      </c>
      <c r="BC2114" s="6">
        <f t="shared" ref="BC2114:BC2177" si="608">(AZ2114/$AZ$2410)*100</f>
        <v>4.9355324802567071E-3</v>
      </c>
      <c r="BD2114" s="6">
        <f t="shared" ref="BD2114:BD2177" si="609">COUNTIF(BA2114:BC2114,"&gt;0")</f>
        <v>3</v>
      </c>
      <c r="BE2114" s="6">
        <f t="shared" ref="BE2114:BE2177" si="610">IF(BD2114&gt;1,AVERAGEIF(BA2114:BC2114,"&gt;0"),0)</f>
        <v>1.3805744011339537E-2</v>
      </c>
      <c r="BF2114" s="7">
        <f t="shared" ref="BF2114:BF2177" si="611">IF(BD2114&gt;=2,_xlfn.STDEV.P(BA2114:BC2114),0)</f>
        <v>6.3349788478953666E-3</v>
      </c>
      <c r="BH2114" t="s">
        <v>3219</v>
      </c>
      <c r="BI2114" t="s">
        <v>3220</v>
      </c>
    </row>
    <row r="2115" spans="1:61" x14ac:dyDescent="0.25">
      <c r="A2115" t="s">
        <v>3761</v>
      </c>
      <c r="B2115" t="s">
        <v>3761</v>
      </c>
      <c r="C2115">
        <f>VLOOKUP(B2115,Annotation!D:E,2,FALSE)</f>
        <v>3050</v>
      </c>
      <c r="D2115" t="str">
        <f>VLOOKUP(B2115,Annotation!D:F,3,FALSE)</f>
        <v>DUF285 domain-containing protein</v>
      </c>
      <c r="G2115">
        <v>6</v>
      </c>
      <c r="H2115">
        <v>6</v>
      </c>
      <c r="I2115">
        <v>6</v>
      </c>
      <c r="J2115">
        <v>4</v>
      </c>
      <c r="K2115">
        <v>4</v>
      </c>
      <c r="L2115">
        <v>6</v>
      </c>
      <c r="M2115">
        <v>3</v>
      </c>
      <c r="N2115">
        <v>4</v>
      </c>
      <c r="O2115">
        <v>5</v>
      </c>
      <c r="P2115">
        <v>2</v>
      </c>
      <c r="Q2115">
        <v>3</v>
      </c>
      <c r="R2115">
        <v>1</v>
      </c>
      <c r="S2115">
        <v>21.3</v>
      </c>
      <c r="T2115">
        <v>42.981999999999999</v>
      </c>
      <c r="U2115">
        <v>32885000</v>
      </c>
      <c r="V2115">
        <v>1789800</v>
      </c>
      <c r="W2115">
        <v>6435100</v>
      </c>
      <c r="X2115">
        <v>11751000</v>
      </c>
      <c r="Y2115">
        <v>2596500</v>
      </c>
      <c r="Z2115">
        <v>3692400</v>
      </c>
      <c r="AA2115">
        <v>3202600</v>
      </c>
      <c r="AB2115">
        <v>1776200</v>
      </c>
      <c r="AC2115">
        <v>1388100</v>
      </c>
      <c r="AD2115">
        <v>254100</v>
      </c>
      <c r="AE2115">
        <v>1827000</v>
      </c>
      <c r="AF2115" s="5">
        <v>99434</v>
      </c>
      <c r="AG2115" s="6">
        <v>357510</v>
      </c>
      <c r="AH2115" s="6">
        <v>652810</v>
      </c>
      <c r="AI2115" s="6">
        <f t="shared" si="594"/>
        <v>3.9284312822956491E-4</v>
      </c>
      <c r="AJ2115" s="6">
        <f t="shared" si="595"/>
        <v>7.2118217748619047E-4</v>
      </c>
      <c r="AK2115" s="6">
        <f t="shared" si="596"/>
        <v>1.4947263468459697E-3</v>
      </c>
      <c r="AL2115" s="6">
        <f t="shared" si="597"/>
        <v>3</v>
      </c>
      <c r="AM2115" s="6">
        <f t="shared" si="598"/>
        <v>8.6958388418724181E-4</v>
      </c>
      <c r="AN2115" s="7">
        <f t="shared" si="599"/>
        <v>4.6191915366288258E-4</v>
      </c>
      <c r="AO2115" s="5">
        <v>144250</v>
      </c>
      <c r="AP2115" s="6">
        <v>205130</v>
      </c>
      <c r="AQ2115" s="6">
        <v>177920</v>
      </c>
      <c r="AR2115" s="6">
        <f t="shared" si="600"/>
        <v>2.756149183949942E-4</v>
      </c>
      <c r="AS2115" s="6">
        <f t="shared" si="601"/>
        <v>4.2944647371519852E-4</v>
      </c>
      <c r="AT2115" s="6">
        <f t="shared" si="602"/>
        <v>4.1530802850857498E-4</v>
      </c>
      <c r="AU2115" s="6">
        <f t="shared" si="603"/>
        <v>3</v>
      </c>
      <c r="AV2115" s="6">
        <f t="shared" si="604"/>
        <v>3.734564735395892E-4</v>
      </c>
      <c r="AW2115" s="7">
        <f t="shared" si="605"/>
        <v>6.9424785886357121E-5</v>
      </c>
      <c r="AX2115" s="5">
        <v>98677</v>
      </c>
      <c r="AY2115" s="6">
        <v>77115</v>
      </c>
      <c r="AZ2115" s="6">
        <v>14116</v>
      </c>
      <c r="BA2115" s="6">
        <f t="shared" si="606"/>
        <v>1.8241184455733664E-4</v>
      </c>
      <c r="BB2115" s="6">
        <f t="shared" si="607"/>
        <v>1.6727511970059656E-4</v>
      </c>
      <c r="BC2115" s="6">
        <f t="shared" si="608"/>
        <v>2.9731565096788154E-5</v>
      </c>
      <c r="BD2115" s="6">
        <f t="shared" si="609"/>
        <v>3</v>
      </c>
      <c r="BE2115" s="6">
        <f t="shared" si="610"/>
        <v>1.2647284311824046E-4</v>
      </c>
      <c r="BF2115" s="7">
        <f t="shared" si="611"/>
        <v>6.868496324895336E-5</v>
      </c>
    </row>
    <row r="2116" spans="1:61" x14ac:dyDescent="0.25">
      <c r="A2116" t="s">
        <v>3221</v>
      </c>
      <c r="B2116" t="s">
        <v>3221</v>
      </c>
      <c r="C2116">
        <f>VLOOKUP(B2116,Annotation!D:E,2,FALSE)</f>
        <v>3051</v>
      </c>
      <c r="D2116" t="str">
        <f>VLOOKUP(B2116,Annotation!D:F,3,FALSE)</f>
        <v>response regulator transcription factor</v>
      </c>
      <c r="E2116" t="str">
        <f>VLOOKUP(B2116,Annotation!I:O,7,FALSE)</f>
        <v>RR|LytTR</v>
      </c>
      <c r="G2116">
        <v>8</v>
      </c>
      <c r="H2116">
        <v>8</v>
      </c>
      <c r="I2116">
        <v>8</v>
      </c>
      <c r="J2116">
        <v>6</v>
      </c>
      <c r="K2116">
        <v>8</v>
      </c>
      <c r="L2116">
        <v>0</v>
      </c>
      <c r="M2116">
        <v>1</v>
      </c>
      <c r="N2116">
        <v>2</v>
      </c>
      <c r="O2116">
        <v>1</v>
      </c>
      <c r="P2116">
        <v>1</v>
      </c>
      <c r="Q2116">
        <v>1</v>
      </c>
      <c r="R2116">
        <v>2</v>
      </c>
      <c r="S2116">
        <v>29.1</v>
      </c>
      <c r="T2116">
        <v>29.774999999999999</v>
      </c>
      <c r="U2116">
        <v>33464000</v>
      </c>
      <c r="V2116">
        <v>6570300</v>
      </c>
      <c r="W2116">
        <v>23657000</v>
      </c>
      <c r="X2116">
        <v>0</v>
      </c>
      <c r="Y2116">
        <v>455200</v>
      </c>
      <c r="Z2116">
        <v>874490</v>
      </c>
      <c r="AA2116">
        <v>430420</v>
      </c>
      <c r="AB2116">
        <v>551600</v>
      </c>
      <c r="AC2116">
        <v>255410</v>
      </c>
      <c r="AD2116">
        <v>669540</v>
      </c>
      <c r="AE2116">
        <v>2788700</v>
      </c>
      <c r="AF2116" s="5">
        <v>547530</v>
      </c>
      <c r="AG2116" s="6">
        <v>1971400</v>
      </c>
      <c r="AH2116" s="6">
        <v>0</v>
      </c>
      <c r="AI2116" s="6">
        <f t="shared" si="594"/>
        <v>2.1631775650133122E-3</v>
      </c>
      <c r="AJ2116" s="6">
        <f t="shared" si="595"/>
        <v>3.9767797955197791E-3</v>
      </c>
      <c r="AK2116" s="6">
        <f t="shared" si="596"/>
        <v>0</v>
      </c>
      <c r="AL2116" s="6">
        <f t="shared" si="597"/>
        <v>2</v>
      </c>
      <c r="AM2116" s="6">
        <f t="shared" si="598"/>
        <v>3.0699786802665455E-3</v>
      </c>
      <c r="AN2116" s="7">
        <f t="shared" si="599"/>
        <v>1.6256030597333307E-3</v>
      </c>
      <c r="AO2116" s="5">
        <v>37933</v>
      </c>
      <c r="AP2116" s="6">
        <v>72874</v>
      </c>
      <c r="AQ2116" s="6">
        <v>35868</v>
      </c>
      <c r="AR2116" s="6">
        <f t="shared" si="600"/>
        <v>7.2477647829998716E-5</v>
      </c>
      <c r="AS2116" s="6">
        <f t="shared" si="601"/>
        <v>1.5256414140067944E-4</v>
      </c>
      <c r="AT2116" s="6">
        <f t="shared" si="602"/>
        <v>8.3724529937868531E-5</v>
      </c>
      <c r="AU2116" s="6">
        <f t="shared" si="603"/>
        <v>3</v>
      </c>
      <c r="AV2116" s="6">
        <f t="shared" si="604"/>
        <v>1.0292210638951555E-4</v>
      </c>
      <c r="AW2116" s="7">
        <f t="shared" si="605"/>
        <v>3.54012412148152E-5</v>
      </c>
      <c r="AX2116" s="5">
        <v>45967</v>
      </c>
      <c r="AY2116" s="6">
        <v>21284</v>
      </c>
      <c r="AZ2116" s="6">
        <v>55795</v>
      </c>
      <c r="BA2116" s="6">
        <f t="shared" si="606"/>
        <v>8.497345134901845E-5</v>
      </c>
      <c r="BB2116" s="6">
        <f t="shared" si="607"/>
        <v>4.6168497020132234E-5</v>
      </c>
      <c r="BC2116" s="6">
        <f t="shared" si="608"/>
        <v>1.1751719145475311E-4</v>
      </c>
      <c r="BD2116" s="6">
        <f t="shared" si="609"/>
        <v>3</v>
      </c>
      <c r="BE2116" s="6">
        <f t="shared" si="610"/>
        <v>8.2886379941301259E-5</v>
      </c>
      <c r="BF2116" s="7">
        <f t="shared" si="611"/>
        <v>2.9165344156800297E-5</v>
      </c>
    </row>
    <row r="2117" spans="1:61" x14ac:dyDescent="0.25">
      <c r="A2117" t="s">
        <v>3222</v>
      </c>
      <c r="B2117" t="s">
        <v>3222</v>
      </c>
      <c r="C2117">
        <f>VLOOKUP(B2117,Annotation!D:E,2,FALSE)</f>
        <v>3056</v>
      </c>
      <c r="D2117" t="str">
        <f>VLOOKUP(B2117,Annotation!D:F,3,FALSE)</f>
        <v>Pr2TM family membrane protein</v>
      </c>
      <c r="E2117" t="str">
        <f>VLOOKUP(B2117,Annotation!I:O,7,FALSE)</f>
        <v>PP|HisKa</v>
      </c>
      <c r="G2117">
        <v>4</v>
      </c>
      <c r="H2117">
        <v>4</v>
      </c>
      <c r="I2117">
        <v>4</v>
      </c>
      <c r="J2117">
        <v>1</v>
      </c>
      <c r="K2117">
        <v>3</v>
      </c>
      <c r="L2117">
        <v>1</v>
      </c>
      <c r="M2117">
        <v>0</v>
      </c>
      <c r="N2117">
        <v>0</v>
      </c>
      <c r="O2117">
        <v>1</v>
      </c>
      <c r="P2117">
        <v>0</v>
      </c>
      <c r="Q2117">
        <v>0</v>
      </c>
      <c r="R2117">
        <v>0</v>
      </c>
      <c r="S2117">
        <v>7.1</v>
      </c>
      <c r="T2117">
        <v>52.677</v>
      </c>
      <c r="U2117">
        <v>6996100</v>
      </c>
      <c r="V2117">
        <v>840340</v>
      </c>
      <c r="W2117">
        <v>5385700</v>
      </c>
      <c r="X2117">
        <v>440750</v>
      </c>
      <c r="Y2117">
        <v>0</v>
      </c>
      <c r="Z2117">
        <v>0</v>
      </c>
      <c r="AA2117">
        <v>329290</v>
      </c>
      <c r="AB2117">
        <v>0</v>
      </c>
      <c r="AC2117">
        <v>0</v>
      </c>
      <c r="AD2117">
        <v>0</v>
      </c>
      <c r="AE2117">
        <v>388670</v>
      </c>
      <c r="AF2117" s="5">
        <v>46686</v>
      </c>
      <c r="AG2117" s="6">
        <v>299200</v>
      </c>
      <c r="AH2117" s="6">
        <v>24486</v>
      </c>
      <c r="AI2117" s="6">
        <f t="shared" si="594"/>
        <v>1.8444671123082112E-4</v>
      </c>
      <c r="AJ2117" s="6">
        <f t="shared" si="595"/>
        <v>6.0355712428706394E-4</v>
      </c>
      <c r="AK2117" s="6">
        <f t="shared" si="596"/>
        <v>5.6065117459705603E-5</v>
      </c>
      <c r="AL2117" s="6">
        <f t="shared" si="597"/>
        <v>3</v>
      </c>
      <c r="AM2117" s="6">
        <f t="shared" si="598"/>
        <v>2.8135631765919687E-4</v>
      </c>
      <c r="AN2117" s="7">
        <f t="shared" si="599"/>
        <v>2.337812057580607E-4</v>
      </c>
      <c r="AO2117" s="5">
        <v>0</v>
      </c>
      <c r="AP2117" s="6">
        <v>0</v>
      </c>
      <c r="AQ2117" s="6">
        <v>18294</v>
      </c>
      <c r="AR2117" s="6">
        <f t="shared" si="600"/>
        <v>0</v>
      </c>
      <c r="AS2117" s="6">
        <f t="shared" si="601"/>
        <v>0</v>
      </c>
      <c r="AT2117" s="6">
        <f t="shared" si="602"/>
        <v>4.2702591465466901E-5</v>
      </c>
      <c r="AU2117" s="6">
        <f t="shared" si="603"/>
        <v>1</v>
      </c>
      <c r="AV2117" s="6">
        <f t="shared" si="604"/>
        <v>0</v>
      </c>
      <c r="AW2117" s="7">
        <f t="shared" si="605"/>
        <v>0</v>
      </c>
      <c r="AX2117" s="5">
        <v>0</v>
      </c>
      <c r="AY2117" s="6">
        <v>0</v>
      </c>
      <c r="AZ2117" s="6">
        <v>0</v>
      </c>
      <c r="BA2117" s="6">
        <f t="shared" si="606"/>
        <v>0</v>
      </c>
      <c r="BB2117" s="6">
        <f t="shared" si="607"/>
        <v>0</v>
      </c>
      <c r="BC2117" s="6">
        <f t="shared" si="608"/>
        <v>0</v>
      </c>
      <c r="BD2117" s="6">
        <f t="shared" si="609"/>
        <v>0</v>
      </c>
      <c r="BE2117" s="6">
        <f t="shared" si="610"/>
        <v>0</v>
      </c>
      <c r="BF2117" s="7">
        <f t="shared" si="611"/>
        <v>0</v>
      </c>
    </row>
    <row r="2118" spans="1:61" x14ac:dyDescent="0.25">
      <c r="A2118" t="s">
        <v>3223</v>
      </c>
      <c r="B2118" t="s">
        <v>3223</v>
      </c>
      <c r="C2118">
        <f>VLOOKUP(B2118,Annotation!D:E,2,FALSE)</f>
        <v>3057</v>
      </c>
      <c r="D2118" t="str">
        <f>VLOOKUP(B2118,Annotation!D:F,3,FALSE)</f>
        <v>DUF2141 domain-containing protein</v>
      </c>
      <c r="G2118">
        <v>3</v>
      </c>
      <c r="H2118">
        <v>3</v>
      </c>
      <c r="I2118">
        <v>3</v>
      </c>
      <c r="J2118">
        <v>3</v>
      </c>
      <c r="K2118">
        <v>0</v>
      </c>
      <c r="L2118">
        <v>3</v>
      </c>
      <c r="M2118">
        <v>0</v>
      </c>
      <c r="N2118">
        <v>1</v>
      </c>
      <c r="O2118">
        <v>0</v>
      </c>
      <c r="P2118">
        <v>0</v>
      </c>
      <c r="Q2118">
        <v>0</v>
      </c>
      <c r="R2118">
        <v>0</v>
      </c>
      <c r="S2118">
        <v>27</v>
      </c>
      <c r="T2118">
        <v>14.904999999999999</v>
      </c>
      <c r="U2118">
        <v>5165900</v>
      </c>
      <c r="V2118">
        <v>2045200</v>
      </c>
      <c r="W2118">
        <v>0</v>
      </c>
      <c r="X2118">
        <v>3120700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737990</v>
      </c>
      <c r="AF2118" s="5">
        <v>292180</v>
      </c>
      <c r="AG2118" s="6">
        <v>0</v>
      </c>
      <c r="AH2118" s="6">
        <v>445810</v>
      </c>
      <c r="AI2118" s="6">
        <f t="shared" si="594"/>
        <v>1.1543426313546097E-3</v>
      </c>
      <c r="AJ2118" s="6">
        <f t="shared" si="595"/>
        <v>0</v>
      </c>
      <c r="AK2118" s="6">
        <f t="shared" si="596"/>
        <v>1.0207624771180002E-3</v>
      </c>
      <c r="AL2118" s="6">
        <f t="shared" si="597"/>
        <v>2</v>
      </c>
      <c r="AM2118" s="6">
        <f t="shared" si="598"/>
        <v>1.0875525542363049E-3</v>
      </c>
      <c r="AN2118" s="7">
        <f t="shared" si="599"/>
        <v>5.1556943738190393E-4</v>
      </c>
      <c r="AO2118" s="5">
        <v>0</v>
      </c>
      <c r="AP2118" s="6">
        <v>0</v>
      </c>
      <c r="AQ2118" s="6">
        <v>0</v>
      </c>
      <c r="AR2118" s="6">
        <f t="shared" si="600"/>
        <v>0</v>
      </c>
      <c r="AS2118" s="6">
        <f t="shared" si="601"/>
        <v>0</v>
      </c>
      <c r="AT2118" s="6">
        <f t="shared" si="602"/>
        <v>0</v>
      </c>
      <c r="AU2118" s="6">
        <f t="shared" si="603"/>
        <v>0</v>
      </c>
      <c r="AV2118" s="6">
        <f t="shared" si="604"/>
        <v>0</v>
      </c>
      <c r="AW2118" s="7">
        <f t="shared" si="605"/>
        <v>0</v>
      </c>
      <c r="AX2118" s="5">
        <v>0</v>
      </c>
      <c r="AY2118" s="6">
        <v>0</v>
      </c>
      <c r="AZ2118" s="6">
        <v>0</v>
      </c>
      <c r="BA2118" s="6">
        <f t="shared" si="606"/>
        <v>0</v>
      </c>
      <c r="BB2118" s="6">
        <f t="shared" si="607"/>
        <v>0</v>
      </c>
      <c r="BC2118" s="6">
        <f t="shared" si="608"/>
        <v>0</v>
      </c>
      <c r="BD2118" s="6">
        <f t="shared" si="609"/>
        <v>0</v>
      </c>
      <c r="BE2118" s="6">
        <f t="shared" si="610"/>
        <v>0</v>
      </c>
      <c r="BF2118" s="7">
        <f t="shared" si="611"/>
        <v>0</v>
      </c>
    </row>
    <row r="2119" spans="1:61" x14ac:dyDescent="0.25">
      <c r="A2119" t="s">
        <v>3224</v>
      </c>
      <c r="B2119" t="s">
        <v>3224</v>
      </c>
      <c r="C2119">
        <f>VLOOKUP(B2119,Annotation!D:E,2,FALSE)</f>
        <v>3058</v>
      </c>
      <c r="D2119" t="str">
        <f>VLOOKUP(B2119,Annotation!D:F,3,FALSE)</f>
        <v>GNAT family N-acetyltransferase</v>
      </c>
      <c r="G2119">
        <v>5</v>
      </c>
      <c r="H2119">
        <v>5</v>
      </c>
      <c r="I2119">
        <v>5</v>
      </c>
      <c r="J2119">
        <v>3</v>
      </c>
      <c r="K2119">
        <v>4</v>
      </c>
      <c r="L2119">
        <v>2</v>
      </c>
      <c r="M2119">
        <v>2</v>
      </c>
      <c r="N2119">
        <v>2</v>
      </c>
      <c r="O2119">
        <v>1</v>
      </c>
      <c r="P2119">
        <v>0</v>
      </c>
      <c r="Q2119">
        <v>2</v>
      </c>
      <c r="R2119">
        <v>3</v>
      </c>
      <c r="S2119">
        <v>23.9</v>
      </c>
      <c r="T2119">
        <v>23.239000000000001</v>
      </c>
      <c r="U2119">
        <v>214810000</v>
      </c>
      <c r="V2119">
        <v>6537300</v>
      </c>
      <c r="W2119">
        <v>10315000</v>
      </c>
      <c r="X2119">
        <v>4570700</v>
      </c>
      <c r="Y2119">
        <v>42641000</v>
      </c>
      <c r="Z2119">
        <v>21130000</v>
      </c>
      <c r="AA2119">
        <v>20207000</v>
      </c>
      <c r="AB2119">
        <v>0</v>
      </c>
      <c r="AC2119">
        <v>52026000</v>
      </c>
      <c r="AD2119">
        <v>57380000</v>
      </c>
      <c r="AE2119">
        <v>19528000</v>
      </c>
      <c r="AF2119" s="5">
        <v>594300</v>
      </c>
      <c r="AG2119" s="6">
        <v>937750</v>
      </c>
      <c r="AH2119" s="6">
        <v>415520</v>
      </c>
      <c r="AI2119" s="6">
        <f t="shared" si="594"/>
        <v>2.3479561428367602E-3</v>
      </c>
      <c r="AJ2119" s="6">
        <f t="shared" si="595"/>
        <v>1.8916634134364776E-3</v>
      </c>
      <c r="AK2119" s="6">
        <f t="shared" si="596"/>
        <v>9.5140805386167092E-4</v>
      </c>
      <c r="AL2119" s="6">
        <f t="shared" si="597"/>
        <v>3</v>
      </c>
      <c r="AM2119" s="6">
        <f t="shared" si="598"/>
        <v>1.7303425367116362E-3</v>
      </c>
      <c r="AN2119" s="7">
        <f t="shared" si="599"/>
        <v>5.8143785002093273E-4</v>
      </c>
      <c r="AO2119" s="5">
        <v>3876400</v>
      </c>
      <c r="AP2119" s="6">
        <v>1920900</v>
      </c>
      <c r="AQ2119" s="6">
        <v>1837000</v>
      </c>
      <c r="AR2119" s="6">
        <f t="shared" si="600"/>
        <v>7.4065419040995175E-3</v>
      </c>
      <c r="AS2119" s="6">
        <f t="shared" si="601"/>
        <v>4.0214680025326618E-3</v>
      </c>
      <c r="AT2119" s="6">
        <f t="shared" si="602"/>
        <v>4.287999372584601E-3</v>
      </c>
      <c r="AU2119" s="6">
        <f t="shared" si="603"/>
        <v>3</v>
      </c>
      <c r="AV2119" s="6">
        <f t="shared" si="604"/>
        <v>5.2386697597389259E-3</v>
      </c>
      <c r="AW2119" s="7">
        <f t="shared" si="605"/>
        <v>1.5367741036613849E-3</v>
      </c>
      <c r="AX2119" s="5">
        <v>0</v>
      </c>
      <c r="AY2119" s="6">
        <v>4729700</v>
      </c>
      <c r="AZ2119" s="6">
        <v>5216300</v>
      </c>
      <c r="BA2119" s="6">
        <f t="shared" si="606"/>
        <v>0</v>
      </c>
      <c r="BB2119" s="6">
        <f t="shared" si="607"/>
        <v>1.0259497291680108E-2</v>
      </c>
      <c r="BC2119" s="6">
        <f t="shared" si="608"/>
        <v>1.0986735832698784E-2</v>
      </c>
      <c r="BD2119" s="6">
        <f t="shared" si="609"/>
        <v>2</v>
      </c>
      <c r="BE2119" s="6">
        <f t="shared" si="610"/>
        <v>1.0623116562189446E-2</v>
      </c>
      <c r="BF2119" s="7">
        <f t="shared" si="611"/>
        <v>5.0165783472961144E-3</v>
      </c>
    </row>
    <row r="2120" spans="1:61" x14ac:dyDescent="0.25">
      <c r="A2120" t="s">
        <v>3225</v>
      </c>
      <c r="B2120" t="s">
        <v>3225</v>
      </c>
      <c r="C2120">
        <f>VLOOKUP(B2120,Annotation!D:E,2,FALSE)</f>
        <v>3059</v>
      </c>
      <c r="D2120" t="str">
        <f>VLOOKUP(B2120,Annotation!D:F,3,FALSE)</f>
        <v>hypothetical protein</v>
      </c>
      <c r="G2120">
        <v>30</v>
      </c>
      <c r="H2120">
        <v>30</v>
      </c>
      <c r="I2120">
        <v>30</v>
      </c>
      <c r="J2120">
        <v>24</v>
      </c>
      <c r="K2120">
        <v>27</v>
      </c>
      <c r="L2120">
        <v>21</v>
      </c>
      <c r="M2120">
        <v>14</v>
      </c>
      <c r="N2120">
        <v>15</v>
      </c>
      <c r="O2120">
        <v>14</v>
      </c>
      <c r="P2120">
        <v>14</v>
      </c>
      <c r="Q2120">
        <v>16</v>
      </c>
      <c r="R2120">
        <v>16</v>
      </c>
      <c r="S2120">
        <v>69.099999999999994</v>
      </c>
      <c r="T2120">
        <v>43.863999999999997</v>
      </c>
      <c r="U2120">
        <v>3417800000</v>
      </c>
      <c r="V2120">
        <v>283970000</v>
      </c>
      <c r="W2120">
        <v>336450000</v>
      </c>
      <c r="X2120">
        <v>709570000</v>
      </c>
      <c r="Y2120">
        <v>371180000</v>
      </c>
      <c r="Z2120">
        <v>280160000</v>
      </c>
      <c r="AA2120">
        <v>386190000</v>
      </c>
      <c r="AB2120">
        <v>297770000</v>
      </c>
      <c r="AC2120">
        <v>454390000</v>
      </c>
      <c r="AD2120">
        <v>298140000</v>
      </c>
      <c r="AE2120">
        <v>136710000</v>
      </c>
      <c r="AF2120" s="5">
        <v>11359000</v>
      </c>
      <c r="AG2120" s="6">
        <v>13458000</v>
      </c>
      <c r="AH2120" s="6">
        <v>28383000</v>
      </c>
      <c r="AI2120" s="6">
        <f t="shared" si="594"/>
        <v>4.4877055067277065E-2</v>
      </c>
      <c r="AJ2120" s="6">
        <f t="shared" si="595"/>
        <v>2.7147967174650085E-2</v>
      </c>
      <c r="AK2120" s="6">
        <f t="shared" si="596"/>
        <v>6.4988002485453888E-2</v>
      </c>
      <c r="AL2120" s="6">
        <f t="shared" si="597"/>
        <v>3</v>
      </c>
      <c r="AM2120" s="6">
        <f t="shared" si="598"/>
        <v>4.5671008242460343E-2</v>
      </c>
      <c r="AN2120" s="7">
        <f t="shared" si="599"/>
        <v>1.5458327622223739E-2</v>
      </c>
      <c r="AO2120" s="5">
        <v>14847000</v>
      </c>
      <c r="AP2120" s="6">
        <v>11207000</v>
      </c>
      <c r="AQ2120" s="6">
        <v>15448000</v>
      </c>
      <c r="AR2120" s="6">
        <f t="shared" si="600"/>
        <v>2.8367796834734688E-2</v>
      </c>
      <c r="AS2120" s="6">
        <f t="shared" si="601"/>
        <v>2.3462227031278846E-2</v>
      </c>
      <c r="AT2120" s="6">
        <f t="shared" si="602"/>
        <v>3.605934366232276E-2</v>
      </c>
      <c r="AU2120" s="6">
        <f t="shared" si="603"/>
        <v>3</v>
      </c>
      <c r="AV2120" s="6">
        <f t="shared" si="604"/>
        <v>2.9296455842778762E-2</v>
      </c>
      <c r="AW2120" s="7">
        <f t="shared" si="605"/>
        <v>5.1845052813775036E-3</v>
      </c>
      <c r="AX2120" s="5">
        <v>11911000</v>
      </c>
      <c r="AY2120" s="6">
        <v>18176000</v>
      </c>
      <c r="AZ2120" s="6">
        <v>11926000</v>
      </c>
      <c r="BA2120" s="6">
        <f t="shared" si="606"/>
        <v>2.201837794544257E-2</v>
      </c>
      <c r="BB2120" s="6">
        <f t="shared" si="607"/>
        <v>3.9426733783025913E-2</v>
      </c>
      <c r="BC2120" s="6">
        <f t="shared" si="608"/>
        <v>2.5118917918978148E-2</v>
      </c>
      <c r="BD2120" s="6">
        <f t="shared" si="609"/>
        <v>3</v>
      </c>
      <c r="BE2120" s="6">
        <f t="shared" si="610"/>
        <v>2.8854676549148878E-2</v>
      </c>
      <c r="BF2120" s="7">
        <f t="shared" si="611"/>
        <v>7.5819800689596274E-3</v>
      </c>
      <c r="BH2120" t="s">
        <v>3226</v>
      </c>
      <c r="BI2120" t="s">
        <v>3227</v>
      </c>
    </row>
    <row r="2121" spans="1:61" x14ac:dyDescent="0.25">
      <c r="A2121" t="s">
        <v>3228</v>
      </c>
      <c r="B2121" t="s">
        <v>3228</v>
      </c>
      <c r="C2121">
        <f>VLOOKUP(B2121,Annotation!D:E,2,FALSE)</f>
        <v>3060</v>
      </c>
      <c r="D2121" t="str">
        <f>VLOOKUP(B2121,Annotation!D:F,3,FALSE)</f>
        <v>N-acetyl-gamma-glutamyl-phosphate reductase</v>
      </c>
      <c r="G2121">
        <v>13</v>
      </c>
      <c r="H2121">
        <v>13</v>
      </c>
      <c r="I2121">
        <v>13</v>
      </c>
      <c r="J2121">
        <v>7</v>
      </c>
      <c r="K2121">
        <v>9</v>
      </c>
      <c r="L2121">
        <v>0</v>
      </c>
      <c r="M2121">
        <v>6</v>
      </c>
      <c r="N2121">
        <v>5</v>
      </c>
      <c r="O2121">
        <v>7</v>
      </c>
      <c r="P2121">
        <v>4</v>
      </c>
      <c r="Q2121">
        <v>4</v>
      </c>
      <c r="R2121">
        <v>5</v>
      </c>
      <c r="S2121">
        <v>34.700000000000003</v>
      </c>
      <c r="T2121">
        <v>36.313000000000002</v>
      </c>
      <c r="U2121">
        <v>514780000</v>
      </c>
      <c r="V2121">
        <v>55956000</v>
      </c>
      <c r="W2121">
        <v>227790000</v>
      </c>
      <c r="X2121">
        <v>0</v>
      </c>
      <c r="Y2121">
        <v>102310000</v>
      </c>
      <c r="Z2121">
        <v>40862000</v>
      </c>
      <c r="AA2121">
        <v>22191000</v>
      </c>
      <c r="AB2121">
        <v>19665000</v>
      </c>
      <c r="AC2121">
        <v>30874000</v>
      </c>
      <c r="AD2121">
        <v>15134000</v>
      </c>
      <c r="AE2121">
        <v>30281000</v>
      </c>
      <c r="AF2121" s="5">
        <v>3291500</v>
      </c>
      <c r="AG2121" s="6">
        <v>13399000</v>
      </c>
      <c r="AH2121" s="6">
        <v>0</v>
      </c>
      <c r="AI2121" s="6">
        <f t="shared" si="594"/>
        <v>1.3004034400382293E-2</v>
      </c>
      <c r="AJ2121" s="6">
        <f t="shared" si="595"/>
        <v>2.7028950228350161E-2</v>
      </c>
      <c r="AK2121" s="6">
        <f t="shared" si="596"/>
        <v>0</v>
      </c>
      <c r="AL2121" s="6">
        <f t="shared" si="597"/>
        <v>2</v>
      </c>
      <c r="AM2121" s="6">
        <f t="shared" si="598"/>
        <v>2.0016492314366228E-2</v>
      </c>
      <c r="AN2121" s="7">
        <f t="shared" si="599"/>
        <v>1.1037145993389473E-2</v>
      </c>
      <c r="AO2121" s="5">
        <v>6018000</v>
      </c>
      <c r="AP2121" s="6">
        <v>2403600</v>
      </c>
      <c r="AQ2121" s="6">
        <v>1305400</v>
      </c>
      <c r="AR2121" s="6">
        <f t="shared" si="600"/>
        <v>1.1498444221151299E-2</v>
      </c>
      <c r="AS2121" s="6">
        <f t="shared" si="601"/>
        <v>5.0320164979371675E-3</v>
      </c>
      <c r="AT2121" s="6">
        <f t="shared" si="602"/>
        <v>3.0471172460380721E-3</v>
      </c>
      <c r="AU2121" s="6">
        <f t="shared" si="603"/>
        <v>3</v>
      </c>
      <c r="AV2121" s="6">
        <f t="shared" si="604"/>
        <v>6.5258593217088464E-3</v>
      </c>
      <c r="AW2121" s="7">
        <f t="shared" si="605"/>
        <v>3.60831509125517E-3</v>
      </c>
      <c r="AX2121" s="5">
        <v>1156700</v>
      </c>
      <c r="AY2121" s="6">
        <v>1816100</v>
      </c>
      <c r="AZ2121" s="6">
        <v>890210</v>
      </c>
      <c r="BA2121" s="6">
        <f t="shared" si="606"/>
        <v>2.1382468113083216E-3</v>
      </c>
      <c r="BB2121" s="6">
        <f t="shared" si="607"/>
        <v>3.9394196315665356E-3</v>
      </c>
      <c r="BC2121" s="6">
        <f t="shared" si="608"/>
        <v>1.8749884219900668E-3</v>
      </c>
      <c r="BD2121" s="6">
        <f t="shared" si="609"/>
        <v>3</v>
      </c>
      <c r="BE2121" s="6">
        <f t="shared" si="610"/>
        <v>2.650884954954975E-3</v>
      </c>
      <c r="BF2121" s="7">
        <f t="shared" si="611"/>
        <v>9.1744843797329388E-4</v>
      </c>
    </row>
    <row r="2122" spans="1:61" x14ac:dyDescent="0.25">
      <c r="A2122" t="s">
        <v>3229</v>
      </c>
      <c r="B2122" t="s">
        <v>3229</v>
      </c>
      <c r="C2122">
        <f>VLOOKUP(B2122,Annotation!D:E,2,FALSE)</f>
        <v>3061</v>
      </c>
      <c r="D2122" t="str">
        <f>VLOOKUP(B2122,Annotation!D:F,3,FALSE)</f>
        <v>pyrroline-5-carboxylate reductase</v>
      </c>
      <c r="G2122">
        <v>11</v>
      </c>
      <c r="H2122">
        <v>11</v>
      </c>
      <c r="I2122">
        <v>11</v>
      </c>
      <c r="J2122">
        <v>10</v>
      </c>
      <c r="K2122">
        <v>10</v>
      </c>
      <c r="L2122">
        <v>4</v>
      </c>
      <c r="M2122">
        <v>6</v>
      </c>
      <c r="N2122">
        <v>7</v>
      </c>
      <c r="O2122">
        <v>6</v>
      </c>
      <c r="P2122">
        <v>9</v>
      </c>
      <c r="Q2122">
        <v>8</v>
      </c>
      <c r="R2122">
        <v>6</v>
      </c>
      <c r="S2122">
        <v>47.1</v>
      </c>
      <c r="T2122">
        <v>28.443000000000001</v>
      </c>
      <c r="U2122">
        <v>938620000</v>
      </c>
      <c r="V2122">
        <v>32687000</v>
      </c>
      <c r="W2122">
        <v>102960000</v>
      </c>
      <c r="X2122">
        <v>12484000</v>
      </c>
      <c r="Y2122">
        <v>135580000</v>
      </c>
      <c r="Z2122">
        <v>108980000</v>
      </c>
      <c r="AA2122">
        <v>122820000</v>
      </c>
      <c r="AB2122">
        <v>207130000</v>
      </c>
      <c r="AC2122">
        <v>103390000</v>
      </c>
      <c r="AD2122">
        <v>112600000</v>
      </c>
      <c r="AE2122">
        <v>78219000</v>
      </c>
      <c r="AF2122" s="5">
        <v>2723900</v>
      </c>
      <c r="AG2122" s="6">
        <v>8580000</v>
      </c>
      <c r="AH2122" s="6">
        <v>1040300</v>
      </c>
      <c r="AI2122" s="6">
        <f t="shared" si="594"/>
        <v>1.0761564424487719E-2</v>
      </c>
      <c r="AJ2122" s="6">
        <f t="shared" si="595"/>
        <v>1.7307888122937862E-2</v>
      </c>
      <c r="AK2122" s="6">
        <f t="shared" si="596"/>
        <v>2.3819546554493072E-3</v>
      </c>
      <c r="AL2122" s="6">
        <f t="shared" si="597"/>
        <v>3</v>
      </c>
      <c r="AM2122" s="6">
        <f t="shared" si="598"/>
        <v>1.0150469067624962E-2</v>
      </c>
      <c r="AN2122" s="7">
        <f t="shared" si="599"/>
        <v>6.1087887844950162E-3</v>
      </c>
      <c r="AO2122" s="5">
        <v>11298000</v>
      </c>
      <c r="AP2122" s="6">
        <v>9081400</v>
      </c>
      <c r="AQ2122" s="6">
        <v>10235000</v>
      </c>
      <c r="AR2122" s="6">
        <f t="shared" si="600"/>
        <v>2.1586810038312958E-2</v>
      </c>
      <c r="AS2122" s="6">
        <f t="shared" si="601"/>
        <v>1.9012212774324591E-2</v>
      </c>
      <c r="AT2122" s="6">
        <f t="shared" si="602"/>
        <v>2.3890949144476533E-2</v>
      </c>
      <c r="AU2122" s="6">
        <f t="shared" si="603"/>
        <v>3</v>
      </c>
      <c r="AV2122" s="6">
        <f t="shared" si="604"/>
        <v>2.1496657319038031E-2</v>
      </c>
      <c r="AW2122" s="7">
        <f t="shared" si="605"/>
        <v>1.9927556761020378E-3</v>
      </c>
      <c r="AX2122" s="5">
        <v>17261000</v>
      </c>
      <c r="AY2122" s="6">
        <v>8616100</v>
      </c>
      <c r="AZ2122" s="6">
        <v>9383300</v>
      </c>
      <c r="BA2122" s="6">
        <f t="shared" si="606"/>
        <v>3.190825469870575E-2</v>
      </c>
      <c r="BB2122" s="6">
        <f t="shared" si="607"/>
        <v>1.8689738168349995E-2</v>
      </c>
      <c r="BC2122" s="6">
        <f t="shared" si="608"/>
        <v>1.9763402860066046E-2</v>
      </c>
      <c r="BD2122" s="6">
        <f t="shared" si="609"/>
        <v>3</v>
      </c>
      <c r="BE2122" s="6">
        <f t="shared" si="610"/>
        <v>2.3453798575707261E-2</v>
      </c>
      <c r="BF2122" s="7">
        <f t="shared" si="611"/>
        <v>5.9942505908767594E-3</v>
      </c>
      <c r="BH2122" t="s">
        <v>3230</v>
      </c>
      <c r="BI2122" t="s">
        <v>3231</v>
      </c>
    </row>
    <row r="2123" spans="1:61" x14ac:dyDescent="0.25">
      <c r="A2123" t="s">
        <v>3232</v>
      </c>
      <c r="B2123" t="s">
        <v>3232</v>
      </c>
      <c r="C2123">
        <f>VLOOKUP(B2123,Annotation!D:E,2,FALSE)</f>
        <v>3062</v>
      </c>
      <c r="D2123" t="str">
        <f>VLOOKUP(B2123,Annotation!D:F,3,FALSE)</f>
        <v>aminotransferase class III-fold pyridoxal phosphate-dependent enzyme</v>
      </c>
      <c r="G2123">
        <v>13</v>
      </c>
      <c r="H2123">
        <v>13</v>
      </c>
      <c r="I2123">
        <v>13</v>
      </c>
      <c r="J2123">
        <v>11</v>
      </c>
      <c r="K2123">
        <v>10</v>
      </c>
      <c r="L2123">
        <v>12</v>
      </c>
      <c r="M2123">
        <v>9</v>
      </c>
      <c r="N2123">
        <v>9</v>
      </c>
      <c r="O2123">
        <v>10</v>
      </c>
      <c r="P2123">
        <v>9</v>
      </c>
      <c r="Q2123">
        <v>10</v>
      </c>
      <c r="R2123">
        <v>6</v>
      </c>
      <c r="S2123">
        <v>37</v>
      </c>
      <c r="T2123">
        <v>41.075000000000003</v>
      </c>
      <c r="U2123">
        <v>945880000</v>
      </c>
      <c r="V2123">
        <v>71097000</v>
      </c>
      <c r="W2123">
        <v>142520000</v>
      </c>
      <c r="X2123">
        <v>174690000</v>
      </c>
      <c r="Y2123">
        <v>162410000</v>
      </c>
      <c r="Z2123">
        <v>178210000</v>
      </c>
      <c r="AA2123">
        <v>113970000</v>
      </c>
      <c r="AB2123">
        <v>15007000</v>
      </c>
      <c r="AC2123">
        <v>29304000</v>
      </c>
      <c r="AD2123">
        <v>58675000</v>
      </c>
      <c r="AE2123">
        <v>55640000</v>
      </c>
      <c r="AF2123" s="5">
        <v>4182200</v>
      </c>
      <c r="AG2123" s="6">
        <v>8383300</v>
      </c>
      <c r="AH2123" s="6">
        <v>10276000</v>
      </c>
      <c r="AI2123" s="6">
        <f t="shared" si="594"/>
        <v>1.6523005520060405E-2</v>
      </c>
      <c r="AJ2123" s="6">
        <f t="shared" si="595"/>
        <v>1.6911097727392188E-2</v>
      </c>
      <c r="AK2123" s="6">
        <f t="shared" si="596"/>
        <v>2.3528757127172048E-2</v>
      </c>
      <c r="AL2123" s="6">
        <f t="shared" si="597"/>
        <v>3</v>
      </c>
      <c r="AM2123" s="6">
        <f t="shared" si="598"/>
        <v>1.8987620124874881E-2</v>
      </c>
      <c r="AN2123" s="7">
        <f t="shared" si="599"/>
        <v>3.2149751523738918E-3</v>
      </c>
      <c r="AO2123" s="5">
        <v>9553600</v>
      </c>
      <c r="AP2123" s="6">
        <v>10483000</v>
      </c>
      <c r="AQ2123" s="6">
        <v>6704000</v>
      </c>
      <c r="AR2123" s="6">
        <f t="shared" si="600"/>
        <v>1.8253827967961295E-2</v>
      </c>
      <c r="AS2123" s="6">
        <f t="shared" si="601"/>
        <v>2.1946508964834133E-2</v>
      </c>
      <c r="AT2123" s="6">
        <f t="shared" si="602"/>
        <v>1.5648746757652238E-2</v>
      </c>
      <c r="AU2123" s="6">
        <f t="shared" si="603"/>
        <v>3</v>
      </c>
      <c r="AV2123" s="6">
        <f t="shared" si="604"/>
        <v>1.8616361230149221E-2</v>
      </c>
      <c r="AW2123" s="7">
        <f t="shared" si="605"/>
        <v>2.5837988800983987E-3</v>
      </c>
      <c r="AX2123" s="5">
        <v>882770</v>
      </c>
      <c r="AY2123" s="6">
        <v>1723800</v>
      </c>
      <c r="AZ2123" s="6">
        <v>3451500</v>
      </c>
      <c r="BA2123" s="6">
        <f t="shared" si="606"/>
        <v>1.6318666357903063E-3</v>
      </c>
      <c r="BB2123" s="6">
        <f t="shared" si="607"/>
        <v>3.7392057490746077E-3</v>
      </c>
      <c r="BC2123" s="6">
        <f t="shared" si="608"/>
        <v>7.2696583261238528E-3</v>
      </c>
      <c r="BD2123" s="6">
        <f t="shared" si="609"/>
        <v>3</v>
      </c>
      <c r="BE2123" s="6">
        <f t="shared" si="610"/>
        <v>4.2135769036629224E-3</v>
      </c>
      <c r="BF2123" s="7">
        <f t="shared" si="611"/>
        <v>2.3259327562833204E-3</v>
      </c>
    </row>
    <row r="2124" spans="1:61" x14ac:dyDescent="0.25">
      <c r="A2124" t="s">
        <v>3233</v>
      </c>
      <c r="B2124" t="s">
        <v>3233</v>
      </c>
      <c r="C2124">
        <f>VLOOKUP(B2124,Annotation!D:E,2,FALSE)</f>
        <v>3063</v>
      </c>
      <c r="D2124" t="str">
        <f>VLOOKUP(B2124,Annotation!D:F,3,FALSE)</f>
        <v>acetylornithine carbamoyltransferase</v>
      </c>
      <c r="G2124">
        <v>15</v>
      </c>
      <c r="H2124">
        <v>15</v>
      </c>
      <c r="I2124">
        <v>15</v>
      </c>
      <c r="J2124">
        <v>11</v>
      </c>
      <c r="K2124">
        <v>13</v>
      </c>
      <c r="L2124">
        <v>10</v>
      </c>
      <c r="M2124">
        <v>3</v>
      </c>
      <c r="N2124">
        <v>5</v>
      </c>
      <c r="O2124">
        <v>3</v>
      </c>
      <c r="P2124">
        <v>3</v>
      </c>
      <c r="Q2124">
        <v>2</v>
      </c>
      <c r="R2124">
        <v>2</v>
      </c>
      <c r="S2124">
        <v>55.1</v>
      </c>
      <c r="T2124">
        <v>34.799999999999997</v>
      </c>
      <c r="U2124">
        <v>1332200000</v>
      </c>
      <c r="V2124">
        <v>76596000</v>
      </c>
      <c r="W2124">
        <v>353260000</v>
      </c>
      <c r="X2124">
        <v>308050000</v>
      </c>
      <c r="Y2124">
        <v>77041000</v>
      </c>
      <c r="Z2124">
        <v>144870000</v>
      </c>
      <c r="AA2124">
        <v>146350000</v>
      </c>
      <c r="AB2124">
        <v>127410000</v>
      </c>
      <c r="AC2124">
        <v>40235000</v>
      </c>
      <c r="AD2124">
        <v>58340000</v>
      </c>
      <c r="AE2124">
        <v>88810000</v>
      </c>
      <c r="AF2124" s="5">
        <v>5106400</v>
      </c>
      <c r="AG2124" s="6">
        <v>23550000</v>
      </c>
      <c r="AH2124" s="6">
        <v>20537000</v>
      </c>
      <c r="AI2124" s="6">
        <f t="shared" si="594"/>
        <v>2.0174328197512425E-2</v>
      </c>
      <c r="AJ2124" s="6">
        <f t="shared" si="595"/>
        <v>4.7505916701070704E-2</v>
      </c>
      <c r="AK2124" s="6">
        <f t="shared" si="596"/>
        <v>4.7023169046392796E-2</v>
      </c>
      <c r="AL2124" s="6">
        <f t="shared" si="597"/>
        <v>3</v>
      </c>
      <c r="AM2124" s="6">
        <f t="shared" si="598"/>
        <v>3.8234471314991976E-2</v>
      </c>
      <c r="AN2124" s="7">
        <f t="shared" si="599"/>
        <v>1.2771970309820571E-2</v>
      </c>
      <c r="AO2124" s="5">
        <v>5136100</v>
      </c>
      <c r="AP2124" s="6">
        <v>9658000</v>
      </c>
      <c r="AQ2124" s="6">
        <v>9756800</v>
      </c>
      <c r="AR2124" s="6">
        <f t="shared" si="600"/>
        <v>9.8134196351371203E-3</v>
      </c>
      <c r="AS2124" s="6">
        <f t="shared" si="601"/>
        <v>2.0219344041053904E-2</v>
      </c>
      <c r="AT2124" s="6">
        <f t="shared" si="602"/>
        <v>2.2774715448249012E-2</v>
      </c>
      <c r="AU2124" s="6">
        <f t="shared" si="603"/>
        <v>3</v>
      </c>
      <c r="AV2124" s="6">
        <f t="shared" si="604"/>
        <v>1.7602493041480011E-2</v>
      </c>
      <c r="AW2124" s="7">
        <f t="shared" si="605"/>
        <v>5.6056358042138425E-3</v>
      </c>
      <c r="AX2124" s="5">
        <v>8494100</v>
      </c>
      <c r="AY2124" s="6">
        <v>2682300</v>
      </c>
      <c r="AZ2124" s="6">
        <v>3889300</v>
      </c>
      <c r="BA2124" s="6">
        <f t="shared" si="606"/>
        <v>1.5701981706522018E-2</v>
      </c>
      <c r="BB2124" s="6">
        <f t="shared" si="607"/>
        <v>5.8183499134138641E-3</v>
      </c>
      <c r="BC2124" s="6">
        <f t="shared" si="608"/>
        <v>8.191766515368246E-3</v>
      </c>
      <c r="BD2124" s="6">
        <f t="shared" si="609"/>
        <v>3</v>
      </c>
      <c r="BE2124" s="6">
        <f t="shared" si="610"/>
        <v>9.9040327117680422E-3</v>
      </c>
      <c r="BF2124" s="7">
        <f t="shared" si="611"/>
        <v>4.212713773086945E-3</v>
      </c>
      <c r="BH2124" t="s">
        <v>3234</v>
      </c>
      <c r="BI2124" t="s">
        <v>3235</v>
      </c>
    </row>
    <row r="2125" spans="1:61" x14ac:dyDescent="0.25">
      <c r="A2125" t="s">
        <v>3236</v>
      </c>
      <c r="B2125" t="s">
        <v>3236</v>
      </c>
      <c r="C2125">
        <f>VLOOKUP(B2125,Annotation!D:E,2,FALSE)</f>
        <v>3064</v>
      </c>
      <c r="D2125" t="str">
        <f>VLOOKUP(B2125,Annotation!D:F,3,FALSE)</f>
        <v>acetylglutamate kinase</v>
      </c>
      <c r="G2125">
        <v>14</v>
      </c>
      <c r="H2125">
        <v>14</v>
      </c>
      <c r="I2125">
        <v>14</v>
      </c>
      <c r="J2125">
        <v>7</v>
      </c>
      <c r="K2125">
        <v>12</v>
      </c>
      <c r="L2125">
        <v>1</v>
      </c>
      <c r="M2125">
        <v>6</v>
      </c>
      <c r="N2125">
        <v>5</v>
      </c>
      <c r="O2125">
        <v>6</v>
      </c>
      <c r="P2125">
        <v>6</v>
      </c>
      <c r="Q2125">
        <v>6</v>
      </c>
      <c r="R2125">
        <v>7</v>
      </c>
      <c r="S2125">
        <v>51.9</v>
      </c>
      <c r="T2125">
        <v>28.233000000000001</v>
      </c>
      <c r="U2125">
        <v>466910000</v>
      </c>
      <c r="V2125">
        <v>91855000</v>
      </c>
      <c r="W2125">
        <v>153350000</v>
      </c>
      <c r="X2125">
        <v>977170</v>
      </c>
      <c r="Y2125">
        <v>67433000</v>
      </c>
      <c r="Z2125">
        <v>38640000</v>
      </c>
      <c r="AA2125">
        <v>24759000</v>
      </c>
      <c r="AB2125">
        <v>14786000</v>
      </c>
      <c r="AC2125">
        <v>71403000</v>
      </c>
      <c r="AD2125">
        <v>3706900</v>
      </c>
      <c r="AE2125">
        <v>35916000</v>
      </c>
      <c r="AF2125" s="5">
        <v>7065800</v>
      </c>
      <c r="AG2125" s="6">
        <v>11796000</v>
      </c>
      <c r="AH2125" s="6">
        <v>75167</v>
      </c>
      <c r="AI2125" s="6">
        <f t="shared" si="594"/>
        <v>2.7915511549816557E-2</v>
      </c>
      <c r="AJ2125" s="6">
        <f t="shared" si="595"/>
        <v>2.3795320314472613E-2</v>
      </c>
      <c r="AK2125" s="6">
        <f t="shared" si="596"/>
        <v>1.7210841640503518E-4</v>
      </c>
      <c r="AL2125" s="6">
        <f t="shared" si="597"/>
        <v>3</v>
      </c>
      <c r="AM2125" s="6">
        <f t="shared" si="598"/>
        <v>1.7294313426898068E-2</v>
      </c>
      <c r="AN2125" s="7">
        <f t="shared" si="599"/>
        <v>1.222351346844722E-2</v>
      </c>
      <c r="AO2125" s="5">
        <v>5187100</v>
      </c>
      <c r="AP2125" s="6">
        <v>2972300</v>
      </c>
      <c r="AQ2125" s="6">
        <v>1904500</v>
      </c>
      <c r="AR2125" s="6">
        <f t="shared" si="600"/>
        <v>9.9108640776892493E-3</v>
      </c>
      <c r="AS2125" s="6">
        <f t="shared" si="601"/>
        <v>6.2226088520630062E-3</v>
      </c>
      <c r="AT2125" s="6">
        <f t="shared" si="602"/>
        <v>4.4455605906844713E-3</v>
      </c>
      <c r="AU2125" s="6">
        <f t="shared" si="603"/>
        <v>3</v>
      </c>
      <c r="AV2125" s="6">
        <f t="shared" si="604"/>
        <v>6.8596778401455762E-3</v>
      </c>
      <c r="AW2125" s="7">
        <f t="shared" si="605"/>
        <v>2.2762217558854056E-3</v>
      </c>
      <c r="AX2125" s="5">
        <v>1137400</v>
      </c>
      <c r="AY2125" s="6">
        <v>5492500</v>
      </c>
      <c r="AZ2125" s="6">
        <v>285150</v>
      </c>
      <c r="BA2125" s="6">
        <f t="shared" si="606"/>
        <v>2.1025693119928117E-3</v>
      </c>
      <c r="BB2125" s="6">
        <f t="shared" si="607"/>
        <v>1.1914135965188699E-2</v>
      </c>
      <c r="BC2125" s="6">
        <f t="shared" si="608"/>
        <v>6.0059193732991934E-4</v>
      </c>
      <c r="BD2125" s="6">
        <f t="shared" si="609"/>
        <v>3</v>
      </c>
      <c r="BE2125" s="6">
        <f t="shared" si="610"/>
        <v>4.8724324048371433E-3</v>
      </c>
      <c r="BF2125" s="7">
        <f t="shared" si="611"/>
        <v>5.0168499932660695E-3</v>
      </c>
    </row>
    <row r="2126" spans="1:61" x14ac:dyDescent="0.25">
      <c r="A2126" t="s">
        <v>3237</v>
      </c>
      <c r="B2126" t="s">
        <v>3237</v>
      </c>
      <c r="C2126">
        <f>VLOOKUP(B2126,Annotation!D:E,2,FALSE)</f>
        <v>3065</v>
      </c>
      <c r="D2126" t="str">
        <f>VLOOKUP(B2126,Annotation!D:F,3,FALSE)</f>
        <v>M20 family metallo-hydrolase</v>
      </c>
      <c r="G2126">
        <v>13</v>
      </c>
      <c r="H2126">
        <v>13</v>
      </c>
      <c r="I2126">
        <v>13</v>
      </c>
      <c r="J2126">
        <v>11</v>
      </c>
      <c r="K2126">
        <v>11</v>
      </c>
      <c r="L2126">
        <v>12</v>
      </c>
      <c r="M2126">
        <v>11</v>
      </c>
      <c r="N2126">
        <v>11</v>
      </c>
      <c r="O2126">
        <v>11</v>
      </c>
      <c r="P2126">
        <v>10</v>
      </c>
      <c r="Q2126">
        <v>11</v>
      </c>
      <c r="R2126">
        <v>9</v>
      </c>
      <c r="S2126">
        <v>36.299999999999997</v>
      </c>
      <c r="T2126">
        <v>39.098999999999997</v>
      </c>
      <c r="U2126">
        <v>1251400000</v>
      </c>
      <c r="V2126">
        <v>67419000</v>
      </c>
      <c r="W2126">
        <v>126890000</v>
      </c>
      <c r="X2126">
        <v>183850000</v>
      </c>
      <c r="Y2126">
        <v>77029000</v>
      </c>
      <c r="Z2126">
        <v>243520000</v>
      </c>
      <c r="AA2126">
        <v>49567000</v>
      </c>
      <c r="AB2126">
        <v>238120000</v>
      </c>
      <c r="AC2126">
        <v>219320000</v>
      </c>
      <c r="AD2126">
        <v>45674000</v>
      </c>
      <c r="AE2126">
        <v>73611000</v>
      </c>
      <c r="AF2126" s="5">
        <v>3965800</v>
      </c>
      <c r="AG2126" s="6">
        <v>7464200</v>
      </c>
      <c r="AH2126" s="6">
        <v>10815000</v>
      </c>
      <c r="AI2126" s="6">
        <f t="shared" si="594"/>
        <v>1.5668053964768676E-2</v>
      </c>
      <c r="AJ2126" s="6">
        <f t="shared" si="595"/>
        <v>1.5057055772404754E-2</v>
      </c>
      <c r="AK2126" s="6">
        <f t="shared" si="596"/>
        <v>2.476289493288884E-2</v>
      </c>
      <c r="AL2126" s="6">
        <f t="shared" si="597"/>
        <v>3</v>
      </c>
      <c r="AM2126" s="6">
        <f t="shared" si="598"/>
        <v>1.8496001556687423E-2</v>
      </c>
      <c r="AN2126" s="7">
        <f t="shared" si="599"/>
        <v>4.4383776419825499E-3</v>
      </c>
      <c r="AO2126" s="5">
        <v>4531100</v>
      </c>
      <c r="AP2126" s="6">
        <v>14325000</v>
      </c>
      <c r="AQ2126" s="6">
        <v>2915700</v>
      </c>
      <c r="AR2126" s="6">
        <f t="shared" si="600"/>
        <v>8.6574610519206813E-3</v>
      </c>
      <c r="AS2126" s="6">
        <f t="shared" si="601"/>
        <v>2.9989863676547643E-2</v>
      </c>
      <c r="AT2126" s="6">
        <f t="shared" si="602"/>
        <v>6.8059443498339253E-3</v>
      </c>
      <c r="AU2126" s="6">
        <f t="shared" si="603"/>
        <v>3</v>
      </c>
      <c r="AV2126" s="6">
        <f t="shared" si="604"/>
        <v>1.5151089692767418E-2</v>
      </c>
      <c r="AW2126" s="7">
        <f t="shared" si="605"/>
        <v>1.0519788924714262E-2</v>
      </c>
      <c r="AX2126" s="5">
        <v>14007000</v>
      </c>
      <c r="AY2126" s="6">
        <v>12901000</v>
      </c>
      <c r="AZ2126" s="6">
        <v>2686700</v>
      </c>
      <c r="BA2126" s="6">
        <f t="shared" si="606"/>
        <v>2.5892991342608859E-2</v>
      </c>
      <c r="BB2126" s="6">
        <f t="shared" si="607"/>
        <v>2.7984391094565207E-2</v>
      </c>
      <c r="BC2126" s="6">
        <f t="shared" si="608"/>
        <v>5.6588124075900199E-3</v>
      </c>
      <c r="BD2126" s="6">
        <f t="shared" si="609"/>
        <v>3</v>
      </c>
      <c r="BE2126" s="6">
        <f t="shared" si="610"/>
        <v>1.9845398281588027E-2</v>
      </c>
      <c r="BF2126" s="7">
        <f t="shared" si="611"/>
        <v>1.0067700906061282E-2</v>
      </c>
      <c r="BH2126" t="s">
        <v>3238</v>
      </c>
      <c r="BI2126" t="s">
        <v>3239</v>
      </c>
    </row>
    <row r="2127" spans="1:61" x14ac:dyDescent="0.25">
      <c r="A2127" t="s">
        <v>3240</v>
      </c>
      <c r="B2127" t="s">
        <v>3240</v>
      </c>
      <c r="C2127">
        <f>VLOOKUP(B2127,Annotation!D:E,2,FALSE)</f>
        <v>3066</v>
      </c>
      <c r="D2127" t="str">
        <f>VLOOKUP(B2127,Annotation!D:F,3,FALSE)</f>
        <v>argininosuccinate lyase</v>
      </c>
      <c r="G2127">
        <v>15</v>
      </c>
      <c r="H2127">
        <v>15</v>
      </c>
      <c r="I2127">
        <v>15</v>
      </c>
      <c r="J2127">
        <v>12</v>
      </c>
      <c r="K2127">
        <v>13</v>
      </c>
      <c r="L2127">
        <v>9</v>
      </c>
      <c r="M2127">
        <v>4</v>
      </c>
      <c r="N2127">
        <v>4</v>
      </c>
      <c r="O2127">
        <v>5</v>
      </c>
      <c r="P2127">
        <v>4</v>
      </c>
      <c r="Q2127">
        <v>6</v>
      </c>
      <c r="R2127">
        <v>6</v>
      </c>
      <c r="S2127">
        <v>33.299999999999997</v>
      </c>
      <c r="T2127">
        <v>47.819000000000003</v>
      </c>
      <c r="U2127">
        <v>456810000</v>
      </c>
      <c r="V2127">
        <v>90057000</v>
      </c>
      <c r="W2127">
        <v>118090000</v>
      </c>
      <c r="X2127">
        <v>128310000</v>
      </c>
      <c r="Y2127">
        <v>10569000</v>
      </c>
      <c r="Z2127">
        <v>4825700</v>
      </c>
      <c r="AA2127">
        <v>31490000</v>
      </c>
      <c r="AB2127">
        <v>14970000</v>
      </c>
      <c r="AC2127">
        <v>37381000</v>
      </c>
      <c r="AD2127">
        <v>21126000</v>
      </c>
      <c r="AE2127">
        <v>22841000</v>
      </c>
      <c r="AF2127" s="5">
        <v>4502800</v>
      </c>
      <c r="AG2127" s="6">
        <v>5904300</v>
      </c>
      <c r="AH2127" s="6">
        <v>6415500</v>
      </c>
      <c r="AI2127" s="6">
        <f t="shared" si="594"/>
        <v>1.7789629681920518E-2</v>
      </c>
      <c r="AJ2127" s="6">
        <f t="shared" si="595"/>
        <v>1.1910368746417483E-2</v>
      </c>
      <c r="AK2127" s="6">
        <f t="shared" si="596"/>
        <v>1.4689445440771923E-2</v>
      </c>
      <c r="AL2127" s="6">
        <f t="shared" si="597"/>
        <v>3</v>
      </c>
      <c r="AM2127" s="6">
        <f t="shared" si="598"/>
        <v>1.4796481289703308E-2</v>
      </c>
      <c r="AN2127" s="7">
        <f t="shared" si="599"/>
        <v>2.4013912344930874E-3</v>
      </c>
      <c r="AO2127" s="5">
        <v>528430</v>
      </c>
      <c r="AP2127" s="6">
        <v>241280</v>
      </c>
      <c r="AQ2127" s="6">
        <v>1574500</v>
      </c>
      <c r="AR2127" s="6">
        <f t="shared" si="600"/>
        <v>1.0096581721141544E-3</v>
      </c>
      <c r="AS2127" s="6">
        <f t="shared" si="601"/>
        <v>5.0512770037538677E-4</v>
      </c>
      <c r="AT2127" s="6">
        <f t="shared" si="602"/>
        <v>3.675261302196219E-3</v>
      </c>
      <c r="AU2127" s="6">
        <f t="shared" si="603"/>
        <v>3</v>
      </c>
      <c r="AV2127" s="6">
        <f t="shared" si="604"/>
        <v>1.7300157248952535E-3</v>
      </c>
      <c r="AW2127" s="7">
        <f t="shared" si="605"/>
        <v>1.3908326082446589E-3</v>
      </c>
      <c r="AX2127" s="5">
        <v>748500</v>
      </c>
      <c r="AY2127" s="6">
        <v>1869000</v>
      </c>
      <c r="AZ2127" s="6">
        <v>1056300</v>
      </c>
      <c r="BA2127" s="6">
        <f t="shared" si="606"/>
        <v>1.3836584579098115E-3</v>
      </c>
      <c r="BB2127" s="6">
        <f t="shared" si="607"/>
        <v>4.0541684331247482E-3</v>
      </c>
      <c r="BC2127" s="6">
        <f t="shared" si="608"/>
        <v>2.2248124264478129E-3</v>
      </c>
      <c r="BD2127" s="6">
        <f t="shared" si="609"/>
        <v>3</v>
      </c>
      <c r="BE2127" s="6">
        <f t="shared" si="610"/>
        <v>2.5542131058274575E-3</v>
      </c>
      <c r="BF2127" s="7">
        <f t="shared" si="611"/>
        <v>1.1148346626630185E-3</v>
      </c>
      <c r="BH2127">
        <v>2831</v>
      </c>
      <c r="BI2127">
        <v>249</v>
      </c>
    </row>
    <row r="2128" spans="1:61" x14ac:dyDescent="0.25">
      <c r="A2128" t="s">
        <v>3241</v>
      </c>
      <c r="B2128" t="s">
        <v>3241</v>
      </c>
      <c r="C2128">
        <f>VLOOKUP(B2128,Annotation!D:E,2,FALSE)</f>
        <v>3067</v>
      </c>
      <c r="D2128" t="str">
        <f>VLOOKUP(B2128,Annotation!D:F,3,FALSE)</f>
        <v>hypothetical protein</v>
      </c>
      <c r="G2128">
        <v>3</v>
      </c>
      <c r="H2128">
        <v>3</v>
      </c>
      <c r="I2128">
        <v>3</v>
      </c>
      <c r="J2128">
        <v>2</v>
      </c>
      <c r="K2128">
        <v>2</v>
      </c>
      <c r="L2128">
        <v>2</v>
      </c>
      <c r="M2128">
        <v>0</v>
      </c>
      <c r="N2128">
        <v>0</v>
      </c>
      <c r="O2128">
        <v>1</v>
      </c>
      <c r="P2128">
        <v>0</v>
      </c>
      <c r="Q2128">
        <v>0</v>
      </c>
      <c r="R2128">
        <v>1</v>
      </c>
      <c r="S2128">
        <v>14.6</v>
      </c>
      <c r="T2128">
        <v>22.5</v>
      </c>
      <c r="U2128">
        <v>45443000</v>
      </c>
      <c r="V2128">
        <v>1852300</v>
      </c>
      <c r="W2128">
        <v>4693800</v>
      </c>
      <c r="X2128">
        <v>2383300</v>
      </c>
      <c r="Y2128">
        <v>0</v>
      </c>
      <c r="Z2128">
        <v>0</v>
      </c>
      <c r="AA2128">
        <v>24276000</v>
      </c>
      <c r="AB2128">
        <v>0</v>
      </c>
      <c r="AC2128">
        <v>0</v>
      </c>
      <c r="AD2128">
        <v>12237000</v>
      </c>
      <c r="AE2128">
        <v>5680300</v>
      </c>
      <c r="AF2128" s="5">
        <v>231540</v>
      </c>
      <c r="AG2128" s="6">
        <v>586720</v>
      </c>
      <c r="AH2128" s="6">
        <v>297920</v>
      </c>
      <c r="AI2128" s="6">
        <f t="shared" si="594"/>
        <v>9.1476655781999583E-4</v>
      </c>
      <c r="AJ2128" s="6">
        <f t="shared" si="595"/>
        <v>1.183552927679499E-3</v>
      </c>
      <c r="AK2128" s="6">
        <f t="shared" si="596"/>
        <v>6.8214162352346218E-4</v>
      </c>
      <c r="AL2128" s="6">
        <f t="shared" si="597"/>
        <v>3</v>
      </c>
      <c r="AM2128" s="6">
        <f t="shared" si="598"/>
        <v>9.2682036967431901E-4</v>
      </c>
      <c r="AN2128" s="7">
        <f t="shared" si="599"/>
        <v>2.0487767857761531E-4</v>
      </c>
      <c r="AO2128" s="5">
        <v>0</v>
      </c>
      <c r="AP2128" s="6">
        <v>0</v>
      </c>
      <c r="AQ2128" s="6">
        <v>3034500</v>
      </c>
      <c r="AR2128" s="6">
        <f t="shared" si="600"/>
        <v>0</v>
      </c>
      <c r="AS2128" s="6">
        <f t="shared" si="601"/>
        <v>0</v>
      </c>
      <c r="AT2128" s="6">
        <f t="shared" si="602"/>
        <v>7.0832520936896957E-3</v>
      </c>
      <c r="AU2128" s="6">
        <f t="shared" si="603"/>
        <v>1</v>
      </c>
      <c r="AV2128" s="6">
        <f t="shared" si="604"/>
        <v>0</v>
      </c>
      <c r="AW2128" s="7">
        <f t="shared" si="605"/>
        <v>0</v>
      </c>
      <c r="AX2128" s="5">
        <v>0</v>
      </c>
      <c r="AY2128" s="6">
        <v>0</v>
      </c>
      <c r="AZ2128" s="6">
        <v>1529600</v>
      </c>
      <c r="BA2128" s="6">
        <f t="shared" si="606"/>
        <v>0</v>
      </c>
      <c r="BB2128" s="6">
        <f t="shared" si="607"/>
        <v>0</v>
      </c>
      <c r="BC2128" s="6">
        <f t="shared" si="608"/>
        <v>3.2216918370676648E-3</v>
      </c>
      <c r="BD2128" s="6">
        <f t="shared" si="609"/>
        <v>1</v>
      </c>
      <c r="BE2128" s="6">
        <f t="shared" si="610"/>
        <v>0</v>
      </c>
      <c r="BF2128" s="7">
        <f t="shared" si="611"/>
        <v>0</v>
      </c>
    </row>
    <row r="2129" spans="1:61" x14ac:dyDescent="0.25">
      <c r="A2129" t="s">
        <v>3242</v>
      </c>
      <c r="B2129" t="s">
        <v>3242</v>
      </c>
      <c r="C2129">
        <f>VLOOKUP(B2129,Annotation!D:E,2,FALSE)</f>
        <v>3069</v>
      </c>
      <c r="D2129" t="str">
        <f>VLOOKUP(B2129,Annotation!D:F,3,FALSE)</f>
        <v>lycopene cyclase</v>
      </c>
      <c r="G2129">
        <v>4</v>
      </c>
      <c r="H2129">
        <v>4</v>
      </c>
      <c r="I2129">
        <v>4</v>
      </c>
      <c r="J2129">
        <v>3</v>
      </c>
      <c r="K2129">
        <v>2</v>
      </c>
      <c r="L2129">
        <v>1</v>
      </c>
      <c r="M2129">
        <v>2</v>
      </c>
      <c r="N2129">
        <v>2</v>
      </c>
      <c r="O2129">
        <v>1</v>
      </c>
      <c r="P2129">
        <v>1</v>
      </c>
      <c r="Q2129">
        <v>1</v>
      </c>
      <c r="R2129">
        <v>1</v>
      </c>
      <c r="S2129">
        <v>12.4</v>
      </c>
      <c r="T2129">
        <v>44.915999999999997</v>
      </c>
      <c r="U2129">
        <v>16955000</v>
      </c>
      <c r="V2129">
        <v>3908100</v>
      </c>
      <c r="W2129">
        <v>5903600</v>
      </c>
      <c r="X2129">
        <v>2113700</v>
      </c>
      <c r="Y2129">
        <v>2265900</v>
      </c>
      <c r="Z2129">
        <v>776140</v>
      </c>
      <c r="AA2129">
        <v>560300</v>
      </c>
      <c r="AB2129">
        <v>509960</v>
      </c>
      <c r="AC2129">
        <v>556840</v>
      </c>
      <c r="AD2129">
        <v>360350</v>
      </c>
      <c r="AE2129">
        <v>847750</v>
      </c>
      <c r="AF2129" s="5">
        <v>195410</v>
      </c>
      <c r="AG2129" s="6">
        <v>295180</v>
      </c>
      <c r="AH2129" s="6">
        <v>105690</v>
      </c>
      <c r="AI2129" s="6">
        <f t="shared" si="594"/>
        <v>7.7202441506264729E-4</v>
      </c>
      <c r="AJ2129" s="6">
        <f t="shared" si="595"/>
        <v>5.9544783404764543E-4</v>
      </c>
      <c r="AK2129" s="6">
        <f t="shared" si="596"/>
        <v>2.4199633522487484E-4</v>
      </c>
      <c r="AL2129" s="6">
        <f t="shared" si="597"/>
        <v>3</v>
      </c>
      <c r="AM2129" s="6">
        <f t="shared" si="598"/>
        <v>5.3648952811172256E-4</v>
      </c>
      <c r="AN2129" s="7">
        <f t="shared" si="599"/>
        <v>2.2036258413994943E-4</v>
      </c>
      <c r="AO2129" s="5">
        <v>113300</v>
      </c>
      <c r="AP2129" s="6">
        <v>38807</v>
      </c>
      <c r="AQ2129" s="6">
        <v>28015</v>
      </c>
      <c r="AR2129" s="6">
        <f t="shared" si="600"/>
        <v>2.1647951649326059E-4</v>
      </c>
      <c r="AS2129" s="6">
        <f t="shared" si="601"/>
        <v>8.1243744481381119E-5</v>
      </c>
      <c r="AT2129" s="6">
        <f t="shared" si="602"/>
        <v>6.5393741112116272E-5</v>
      </c>
      <c r="AU2129" s="6">
        <f t="shared" si="603"/>
        <v>3</v>
      </c>
      <c r="AV2129" s="6">
        <f t="shared" si="604"/>
        <v>1.21039000695586E-4</v>
      </c>
      <c r="AW2129" s="7">
        <f t="shared" si="605"/>
        <v>6.7796138992797414E-5</v>
      </c>
      <c r="AX2129" s="5">
        <v>25498</v>
      </c>
      <c r="AY2129" s="6">
        <v>27842</v>
      </c>
      <c r="AZ2129" s="6">
        <v>18017</v>
      </c>
      <c r="BA2129" s="6">
        <f t="shared" si="606"/>
        <v>4.7134967748542916E-5</v>
      </c>
      <c r="BB2129" s="6">
        <f t="shared" si="607"/>
        <v>6.0393877750165461E-5</v>
      </c>
      <c r="BC2129" s="6">
        <f t="shared" si="608"/>
        <v>3.7947974521736482E-5</v>
      </c>
      <c r="BD2129" s="6">
        <f t="shared" si="609"/>
        <v>3</v>
      </c>
      <c r="BE2129" s="6">
        <f t="shared" si="610"/>
        <v>4.8492273340148282E-5</v>
      </c>
      <c r="BF2129" s="7">
        <f t="shared" si="611"/>
        <v>9.2136258438883876E-6</v>
      </c>
    </row>
    <row r="2130" spans="1:61" x14ac:dyDescent="0.25">
      <c r="A2130" t="s">
        <v>3243</v>
      </c>
      <c r="B2130" t="s">
        <v>3243</v>
      </c>
      <c r="C2130">
        <f>VLOOKUP(B2130,Annotation!D:E,2,FALSE)</f>
        <v>3071</v>
      </c>
      <c r="D2130" t="str">
        <f>VLOOKUP(B2130,Annotation!D:F,3,FALSE)</f>
        <v>phytoene/squalene synthase family protein</v>
      </c>
      <c r="G2130">
        <v>8</v>
      </c>
      <c r="H2130">
        <v>8</v>
      </c>
      <c r="I2130">
        <v>8</v>
      </c>
      <c r="J2130">
        <v>4</v>
      </c>
      <c r="K2130">
        <v>8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36.1</v>
      </c>
      <c r="T2130">
        <v>32.780999999999999</v>
      </c>
      <c r="U2130">
        <v>37846000</v>
      </c>
      <c r="V2130">
        <v>4374300</v>
      </c>
      <c r="W2130">
        <v>33472000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2703300</v>
      </c>
      <c r="AF2130" s="5">
        <v>312450</v>
      </c>
      <c r="AG2130" s="6">
        <v>2390800</v>
      </c>
      <c r="AH2130" s="6">
        <v>0</v>
      </c>
      <c r="AI2130" s="6">
        <f t="shared" si="594"/>
        <v>1.2344252007897454E-3</v>
      </c>
      <c r="AJ2130" s="6">
        <f t="shared" si="595"/>
        <v>4.8228087324382095E-3</v>
      </c>
      <c r="AK2130" s="6">
        <f t="shared" si="596"/>
        <v>0</v>
      </c>
      <c r="AL2130" s="6">
        <f t="shared" si="597"/>
        <v>2</v>
      </c>
      <c r="AM2130" s="6">
        <f t="shared" si="598"/>
        <v>3.0286169666139777E-3</v>
      </c>
      <c r="AN2130" s="7">
        <f t="shared" si="599"/>
        <v>2.0455856541514773E-3</v>
      </c>
      <c r="AO2130" s="5">
        <v>0</v>
      </c>
      <c r="AP2130" s="6">
        <v>0</v>
      </c>
      <c r="AQ2130" s="6">
        <v>0</v>
      </c>
      <c r="AR2130" s="6">
        <f t="shared" si="600"/>
        <v>0</v>
      </c>
      <c r="AS2130" s="6">
        <f t="shared" si="601"/>
        <v>0</v>
      </c>
      <c r="AT2130" s="6">
        <f t="shared" si="602"/>
        <v>0</v>
      </c>
      <c r="AU2130" s="6">
        <f t="shared" si="603"/>
        <v>0</v>
      </c>
      <c r="AV2130" s="6">
        <f t="shared" si="604"/>
        <v>0</v>
      </c>
      <c r="AW2130" s="7">
        <f t="shared" si="605"/>
        <v>0</v>
      </c>
      <c r="AX2130" s="5">
        <v>0</v>
      </c>
      <c r="AY2130" s="6">
        <v>0</v>
      </c>
      <c r="AZ2130" s="6">
        <v>0</v>
      </c>
      <c r="BA2130" s="6">
        <f t="shared" si="606"/>
        <v>0</v>
      </c>
      <c r="BB2130" s="6">
        <f t="shared" si="607"/>
        <v>0</v>
      </c>
      <c r="BC2130" s="6">
        <f t="shared" si="608"/>
        <v>0</v>
      </c>
      <c r="BD2130" s="6">
        <f t="shared" si="609"/>
        <v>0</v>
      </c>
      <c r="BE2130" s="6">
        <f t="shared" si="610"/>
        <v>0</v>
      </c>
      <c r="BF2130" s="7">
        <f t="shared" si="611"/>
        <v>0</v>
      </c>
    </row>
    <row r="2131" spans="1:61" x14ac:dyDescent="0.25">
      <c r="A2131" t="s">
        <v>3244</v>
      </c>
      <c r="B2131" t="s">
        <v>3244</v>
      </c>
      <c r="C2131">
        <f>VLOOKUP(B2131,Annotation!D:E,2,FALSE)</f>
        <v>3072</v>
      </c>
      <c r="D2131" t="str">
        <f>VLOOKUP(B2131,Annotation!D:F,3,FALSE)</f>
        <v>phytoene desaturase</v>
      </c>
      <c r="G2131">
        <v>20</v>
      </c>
      <c r="H2131">
        <v>20</v>
      </c>
      <c r="I2131">
        <v>20</v>
      </c>
      <c r="J2131">
        <v>11</v>
      </c>
      <c r="K2131">
        <v>17</v>
      </c>
      <c r="L2131">
        <v>19</v>
      </c>
      <c r="M2131">
        <v>10</v>
      </c>
      <c r="N2131">
        <v>11</v>
      </c>
      <c r="O2131">
        <v>10</v>
      </c>
      <c r="P2131">
        <v>8</v>
      </c>
      <c r="Q2131">
        <v>8</v>
      </c>
      <c r="R2131">
        <v>10</v>
      </c>
      <c r="S2131">
        <v>52.9</v>
      </c>
      <c r="T2131">
        <v>55.326000000000001</v>
      </c>
      <c r="U2131">
        <v>1404200000</v>
      </c>
      <c r="V2131">
        <v>21394000</v>
      </c>
      <c r="W2131">
        <v>345530000</v>
      </c>
      <c r="X2131">
        <v>518230000</v>
      </c>
      <c r="Y2131">
        <v>179950000</v>
      </c>
      <c r="Z2131">
        <v>107850000</v>
      </c>
      <c r="AA2131">
        <v>96241000</v>
      </c>
      <c r="AB2131">
        <v>67725000</v>
      </c>
      <c r="AC2131">
        <v>61395000</v>
      </c>
      <c r="AD2131">
        <v>5853900</v>
      </c>
      <c r="AE2131">
        <v>50149000</v>
      </c>
      <c r="AF2131" s="5">
        <v>764090</v>
      </c>
      <c r="AG2131" s="6">
        <v>12340000</v>
      </c>
      <c r="AH2131" s="6">
        <v>18508000</v>
      </c>
      <c r="AI2131" s="6">
        <f t="shared" si="594"/>
        <v>3.0187612471481409E-3</v>
      </c>
      <c r="AJ2131" s="6">
        <f t="shared" si="595"/>
        <v>2.4892696904085458E-2</v>
      </c>
      <c r="AK2131" s="6">
        <f t="shared" si="596"/>
        <v>4.2377407250846662E-2</v>
      </c>
      <c r="AL2131" s="6">
        <f t="shared" si="597"/>
        <v>3</v>
      </c>
      <c r="AM2131" s="6">
        <f t="shared" si="598"/>
        <v>2.3429621800693422E-2</v>
      </c>
      <c r="AN2131" s="7">
        <f t="shared" si="599"/>
        <v>1.6101370446429654E-2</v>
      </c>
      <c r="AO2131" s="5">
        <v>6426800</v>
      </c>
      <c r="AP2131" s="6">
        <v>3851900</v>
      </c>
      <c r="AQ2131" s="6">
        <v>3437200</v>
      </c>
      <c r="AR2131" s="6">
        <f t="shared" si="600"/>
        <v>1.2279528301843666E-2</v>
      </c>
      <c r="AS2131" s="6">
        <f t="shared" si="601"/>
        <v>8.0640806907988742E-3</v>
      </c>
      <c r="AT2131" s="6">
        <f t="shared" si="602"/>
        <v>8.023250649672178E-3</v>
      </c>
      <c r="AU2131" s="6">
        <f t="shared" si="603"/>
        <v>3</v>
      </c>
      <c r="AV2131" s="6">
        <f t="shared" si="604"/>
        <v>9.4556198807715722E-3</v>
      </c>
      <c r="AW2131" s="7">
        <f t="shared" si="605"/>
        <v>1.9968743661058592E-3</v>
      </c>
      <c r="AX2131" s="5">
        <v>2418700</v>
      </c>
      <c r="AY2131" s="6">
        <v>2192700</v>
      </c>
      <c r="AZ2131" s="6">
        <v>209070</v>
      </c>
      <c r="BA2131" s="6">
        <f t="shared" si="606"/>
        <v>4.4711485800219926E-3</v>
      </c>
      <c r="BB2131" s="6">
        <f t="shared" si="607"/>
        <v>4.7563269787654549E-3</v>
      </c>
      <c r="BC2131" s="6">
        <f t="shared" si="608"/>
        <v>4.4034983811175251E-4</v>
      </c>
      <c r="BD2131" s="6">
        <f t="shared" si="609"/>
        <v>3</v>
      </c>
      <c r="BE2131" s="6">
        <f t="shared" si="610"/>
        <v>3.2226084656330669E-3</v>
      </c>
      <c r="BF2131" s="7">
        <f t="shared" si="611"/>
        <v>1.9707957754149393E-3</v>
      </c>
    </row>
    <row r="2132" spans="1:61" x14ac:dyDescent="0.25">
      <c r="A2132" t="s">
        <v>3245</v>
      </c>
      <c r="B2132" t="s">
        <v>3245</v>
      </c>
      <c r="C2132">
        <f>VLOOKUP(B2132,Annotation!D:E,2,FALSE)</f>
        <v>3073</v>
      </c>
      <c r="D2132" t="str">
        <f>VLOOKUP(B2132,Annotation!D:F,3,FALSE)</f>
        <v>MerR family transcriptional regulator</v>
      </c>
      <c r="E2132" t="str">
        <f>VLOOKUP(B2132,Annotation!I:O,7,FALSE)</f>
        <v>TR|MerR</v>
      </c>
      <c r="G2132">
        <v>12</v>
      </c>
      <c r="H2132">
        <v>12</v>
      </c>
      <c r="I2132">
        <v>12</v>
      </c>
      <c r="J2132">
        <v>10</v>
      </c>
      <c r="K2132">
        <v>11</v>
      </c>
      <c r="L2132">
        <v>0</v>
      </c>
      <c r="M2132">
        <v>3</v>
      </c>
      <c r="N2132">
        <v>3</v>
      </c>
      <c r="O2132">
        <v>3</v>
      </c>
      <c r="P2132">
        <v>4</v>
      </c>
      <c r="Q2132">
        <v>3</v>
      </c>
      <c r="R2132">
        <v>3</v>
      </c>
      <c r="S2132">
        <v>38</v>
      </c>
      <c r="T2132">
        <v>35.747</v>
      </c>
      <c r="U2132">
        <v>175920000</v>
      </c>
      <c r="V2132">
        <v>17260000</v>
      </c>
      <c r="W2132">
        <v>93882000</v>
      </c>
      <c r="X2132">
        <v>0</v>
      </c>
      <c r="Y2132">
        <v>3145300</v>
      </c>
      <c r="Z2132">
        <v>1498500</v>
      </c>
      <c r="AA2132">
        <v>23832000</v>
      </c>
      <c r="AB2132">
        <v>33710000</v>
      </c>
      <c r="AC2132">
        <v>985710</v>
      </c>
      <c r="AD2132">
        <v>1606600</v>
      </c>
      <c r="AE2132">
        <v>11728000</v>
      </c>
      <c r="AF2132" s="5">
        <v>1150700</v>
      </c>
      <c r="AG2132" s="6">
        <v>6258800</v>
      </c>
      <c r="AH2132" s="6">
        <v>0</v>
      </c>
      <c r="AI2132" s="6">
        <f t="shared" si="594"/>
        <v>4.5461772397143866E-3</v>
      </c>
      <c r="AJ2132" s="6">
        <f t="shared" si="595"/>
        <v>1.2625479042406001E-2</v>
      </c>
      <c r="AK2132" s="6">
        <f t="shared" si="596"/>
        <v>0</v>
      </c>
      <c r="AL2132" s="6">
        <f t="shared" si="597"/>
        <v>2</v>
      </c>
      <c r="AM2132" s="6">
        <f t="shared" si="598"/>
        <v>8.5858281410601932E-3</v>
      </c>
      <c r="AN2132" s="7">
        <f t="shared" si="599"/>
        <v>5.2211702196613427E-3</v>
      </c>
      <c r="AO2132" s="5">
        <v>209680</v>
      </c>
      <c r="AP2132" s="6">
        <v>99898</v>
      </c>
      <c r="AQ2132" s="6">
        <v>1588800</v>
      </c>
      <c r="AR2132" s="6">
        <f t="shared" si="600"/>
        <v>4.0063040616334402E-4</v>
      </c>
      <c r="AS2132" s="6">
        <f t="shared" si="601"/>
        <v>2.0913978370399699E-4</v>
      </c>
      <c r="AT2132" s="6">
        <f t="shared" si="602"/>
        <v>3.7086409380307096E-3</v>
      </c>
      <c r="AU2132" s="6">
        <f t="shared" si="603"/>
        <v>3</v>
      </c>
      <c r="AV2132" s="6">
        <f t="shared" si="604"/>
        <v>1.439470375966017E-3</v>
      </c>
      <c r="AW2132" s="7">
        <f t="shared" si="605"/>
        <v>1.6064491784529445E-3</v>
      </c>
      <c r="AX2132" s="5">
        <v>2247300</v>
      </c>
      <c r="AY2132" s="6">
        <v>65714</v>
      </c>
      <c r="AZ2132" s="6">
        <v>107110</v>
      </c>
      <c r="BA2132" s="6">
        <f t="shared" si="606"/>
        <v>4.1543028088987565E-3</v>
      </c>
      <c r="BB2132" s="6">
        <f t="shared" si="607"/>
        <v>1.4254447534208653E-4</v>
      </c>
      <c r="BC2132" s="6">
        <f t="shared" si="608"/>
        <v>2.255984653950821E-4</v>
      </c>
      <c r="BD2132" s="6">
        <f t="shared" si="609"/>
        <v>3</v>
      </c>
      <c r="BE2132" s="6">
        <f t="shared" si="610"/>
        <v>1.5074819165453084E-3</v>
      </c>
      <c r="BF2132" s="7">
        <f t="shared" si="611"/>
        <v>1.8718921120023555E-3</v>
      </c>
      <c r="BH2132">
        <v>2832</v>
      </c>
      <c r="BI2132">
        <v>81</v>
      </c>
    </row>
    <row r="2133" spans="1:61" x14ac:dyDescent="0.25">
      <c r="A2133" t="s">
        <v>3246</v>
      </c>
      <c r="B2133" t="s">
        <v>3246</v>
      </c>
      <c r="C2133">
        <f>VLOOKUP(B2133,Annotation!D:E,2,FALSE)</f>
        <v>3077</v>
      </c>
      <c r="D2133" t="str">
        <f>VLOOKUP(B2133,Annotation!D:F,3,FALSE)</f>
        <v>threonine aldolase</v>
      </c>
      <c r="G2133">
        <v>15</v>
      </c>
      <c r="H2133">
        <v>15</v>
      </c>
      <c r="I2133">
        <v>15</v>
      </c>
      <c r="J2133">
        <v>12</v>
      </c>
      <c r="K2133">
        <v>11</v>
      </c>
      <c r="L2133">
        <v>13</v>
      </c>
      <c r="M2133">
        <v>11</v>
      </c>
      <c r="N2133">
        <v>12</v>
      </c>
      <c r="O2133">
        <v>11</v>
      </c>
      <c r="P2133">
        <v>8</v>
      </c>
      <c r="Q2133">
        <v>9</v>
      </c>
      <c r="R2133">
        <v>7</v>
      </c>
      <c r="S2133">
        <v>61.1</v>
      </c>
      <c r="T2133">
        <v>37.347000000000001</v>
      </c>
      <c r="U2133">
        <v>1158800000</v>
      </c>
      <c r="V2133">
        <v>42979000</v>
      </c>
      <c r="W2133">
        <v>200400000</v>
      </c>
      <c r="X2133">
        <v>137620000</v>
      </c>
      <c r="Y2133">
        <v>176340000</v>
      </c>
      <c r="Z2133">
        <v>273570000</v>
      </c>
      <c r="AA2133">
        <v>123510000</v>
      </c>
      <c r="AB2133">
        <v>122980000</v>
      </c>
      <c r="AC2133">
        <v>70763000</v>
      </c>
      <c r="AD2133">
        <v>10682000</v>
      </c>
      <c r="AE2133">
        <v>50384000</v>
      </c>
      <c r="AF2133" s="5">
        <v>1868600</v>
      </c>
      <c r="AG2133" s="6">
        <v>8712800</v>
      </c>
      <c r="AH2133" s="6">
        <v>5983300</v>
      </c>
      <c r="AI2133" s="6">
        <f t="shared" si="594"/>
        <v>7.3824513688453145E-3</v>
      </c>
      <c r="AJ2133" s="6">
        <f t="shared" si="595"/>
        <v>1.7575777113931587E-2</v>
      </c>
      <c r="AK2133" s="6">
        <f t="shared" si="596"/>
        <v>1.3699845515668404E-2</v>
      </c>
      <c r="AL2133" s="6">
        <f t="shared" si="597"/>
        <v>3</v>
      </c>
      <c r="AM2133" s="6">
        <f t="shared" si="598"/>
        <v>1.2886024666148436E-2</v>
      </c>
      <c r="AN2133" s="7">
        <f t="shared" si="599"/>
        <v>4.2010078725384222E-3</v>
      </c>
      <c r="AO2133" s="5">
        <v>7666800</v>
      </c>
      <c r="AP2133" s="6">
        <v>11894000</v>
      </c>
      <c r="AQ2133" s="6">
        <v>5369900</v>
      </c>
      <c r="AR2133" s="6">
        <f t="shared" si="600"/>
        <v>1.4648765728601326E-2</v>
      </c>
      <c r="AS2133" s="6">
        <f t="shared" si="601"/>
        <v>2.4900484367808565E-2</v>
      </c>
      <c r="AT2133" s="6">
        <f t="shared" si="602"/>
        <v>1.2534636815918373E-2</v>
      </c>
      <c r="AU2133" s="6">
        <f t="shared" si="603"/>
        <v>3</v>
      </c>
      <c r="AV2133" s="6">
        <f t="shared" si="604"/>
        <v>1.7361295637442754E-2</v>
      </c>
      <c r="AW2133" s="7">
        <f t="shared" si="605"/>
        <v>5.4004265448151763E-3</v>
      </c>
      <c r="AX2133" s="5">
        <v>5346800</v>
      </c>
      <c r="AY2133" s="6">
        <v>3076700</v>
      </c>
      <c r="AZ2133" s="6">
        <v>464450</v>
      </c>
      <c r="BA2133" s="6">
        <f t="shared" si="606"/>
        <v>9.8839613129621633E-3</v>
      </c>
      <c r="BB2133" s="6">
        <f t="shared" si="607"/>
        <v>6.6738683885473058E-3</v>
      </c>
      <c r="BC2133" s="6">
        <f t="shared" si="608"/>
        <v>9.7823926106568827E-4</v>
      </c>
      <c r="BD2133" s="6">
        <f t="shared" si="609"/>
        <v>3</v>
      </c>
      <c r="BE2133" s="6">
        <f t="shared" si="610"/>
        <v>5.8453563208583853E-3</v>
      </c>
      <c r="BF2133" s="7">
        <f t="shared" si="611"/>
        <v>3.6826435705109473E-3</v>
      </c>
      <c r="BH2133" t="s">
        <v>3247</v>
      </c>
      <c r="BI2133" t="s">
        <v>3248</v>
      </c>
    </row>
    <row r="2134" spans="1:61" x14ac:dyDescent="0.25">
      <c r="A2134" t="s">
        <v>3249</v>
      </c>
      <c r="B2134" t="s">
        <v>3249</v>
      </c>
      <c r="C2134">
        <f>VLOOKUP(B2134,Annotation!D:E,2,FALSE)</f>
        <v>3078</v>
      </c>
      <c r="D2134" t="str">
        <f>VLOOKUP(B2134,Annotation!D:F,3,FALSE)</f>
        <v>zinc-dependent metalloprotease</v>
      </c>
      <c r="G2134">
        <v>43</v>
      </c>
      <c r="H2134">
        <v>43</v>
      </c>
      <c r="I2134">
        <v>43</v>
      </c>
      <c r="J2134">
        <v>32</v>
      </c>
      <c r="K2134">
        <v>26</v>
      </c>
      <c r="L2134">
        <v>29</v>
      </c>
      <c r="M2134">
        <v>22</v>
      </c>
      <c r="N2134">
        <v>23</v>
      </c>
      <c r="O2134">
        <v>22</v>
      </c>
      <c r="P2134">
        <v>16</v>
      </c>
      <c r="Q2134">
        <v>18</v>
      </c>
      <c r="R2134">
        <v>19</v>
      </c>
      <c r="S2134">
        <v>57.1</v>
      </c>
      <c r="T2134">
        <v>91.269000000000005</v>
      </c>
      <c r="U2134">
        <v>2320900000</v>
      </c>
      <c r="V2134">
        <v>133970000</v>
      </c>
      <c r="W2134">
        <v>166180000</v>
      </c>
      <c r="X2134">
        <v>158900000</v>
      </c>
      <c r="Y2134">
        <v>512440000</v>
      </c>
      <c r="Z2134">
        <v>353430000</v>
      </c>
      <c r="AA2134">
        <v>400680000</v>
      </c>
      <c r="AB2134">
        <v>178690000</v>
      </c>
      <c r="AC2134">
        <v>221730000</v>
      </c>
      <c r="AD2134">
        <v>194910000</v>
      </c>
      <c r="AE2134">
        <v>51576000</v>
      </c>
      <c r="AF2134" s="5">
        <v>2977100</v>
      </c>
      <c r="AG2134" s="6">
        <v>3692900</v>
      </c>
      <c r="AH2134" s="6">
        <v>3531100</v>
      </c>
      <c r="AI2134" s="6">
        <f t="shared" si="594"/>
        <v>1.1761905153692274E-2</v>
      </c>
      <c r="AJ2134" s="6">
        <f t="shared" si="595"/>
        <v>7.4494522201861571E-3</v>
      </c>
      <c r="AK2134" s="6">
        <f t="shared" si="596"/>
        <v>8.0850909197895324E-3</v>
      </c>
      <c r="AL2134" s="6">
        <f t="shared" si="597"/>
        <v>3</v>
      </c>
      <c r="AM2134" s="6">
        <f t="shared" si="598"/>
        <v>9.0988160978893208E-3</v>
      </c>
      <c r="AN2134" s="7">
        <f t="shared" si="599"/>
        <v>1.9008842904398404E-3</v>
      </c>
      <c r="AO2134" s="5">
        <v>11388000</v>
      </c>
      <c r="AP2134" s="6">
        <v>7853900</v>
      </c>
      <c r="AQ2134" s="6">
        <v>8904000</v>
      </c>
      <c r="AR2134" s="6">
        <f t="shared" si="600"/>
        <v>2.1758770819287305E-2</v>
      </c>
      <c r="AS2134" s="6">
        <f t="shared" si="601"/>
        <v>1.6442400721063705E-2</v>
      </c>
      <c r="AT2134" s="6">
        <f t="shared" si="602"/>
        <v>2.0784075347573917E-2</v>
      </c>
      <c r="AU2134" s="6">
        <f t="shared" si="603"/>
        <v>3</v>
      </c>
      <c r="AV2134" s="6">
        <f t="shared" si="604"/>
        <v>1.966174896264164E-2</v>
      </c>
      <c r="AW2134" s="7">
        <f t="shared" si="605"/>
        <v>2.3109392233545598E-3</v>
      </c>
      <c r="AX2134" s="5">
        <v>3971000</v>
      </c>
      <c r="AY2134" s="6">
        <v>4927300</v>
      </c>
      <c r="AZ2134" s="6">
        <v>4331200</v>
      </c>
      <c r="BA2134" s="6">
        <f t="shared" si="606"/>
        <v>7.3406916985435684E-3</v>
      </c>
      <c r="BB2134" s="6">
        <f t="shared" si="607"/>
        <v>1.0688124195043109E-2</v>
      </c>
      <c r="BC2134" s="6">
        <f t="shared" si="608"/>
        <v>9.1225102541236079E-3</v>
      </c>
      <c r="BD2134" s="6">
        <f t="shared" si="609"/>
        <v>3</v>
      </c>
      <c r="BE2134" s="6">
        <f t="shared" si="610"/>
        <v>9.0504420492367611E-3</v>
      </c>
      <c r="BF2134" s="7">
        <f t="shared" si="611"/>
        <v>1.3675334119676919E-3</v>
      </c>
      <c r="BH2134" t="s">
        <v>3250</v>
      </c>
      <c r="BI2134" t="s">
        <v>3251</v>
      </c>
    </row>
    <row r="2135" spans="1:61" x14ac:dyDescent="0.25">
      <c r="A2135" t="s">
        <v>3252</v>
      </c>
      <c r="B2135" t="s">
        <v>3252</v>
      </c>
      <c r="C2135">
        <f>VLOOKUP(B2135,Annotation!D:E,2,FALSE)</f>
        <v>3079</v>
      </c>
      <c r="D2135" t="str">
        <f>VLOOKUP(B2135,Annotation!D:F,3,FALSE)</f>
        <v>DUF1016 domain-containing protein</v>
      </c>
      <c r="G2135">
        <v>5</v>
      </c>
      <c r="H2135">
        <v>5</v>
      </c>
      <c r="I2135">
        <v>5</v>
      </c>
      <c r="J2135">
        <v>5</v>
      </c>
      <c r="K2135">
        <v>3</v>
      </c>
      <c r="L2135">
        <v>2</v>
      </c>
      <c r="M2135">
        <v>0</v>
      </c>
      <c r="N2135">
        <v>1</v>
      </c>
      <c r="O2135">
        <v>1</v>
      </c>
      <c r="P2135">
        <v>0</v>
      </c>
      <c r="Q2135">
        <v>0</v>
      </c>
      <c r="R2135">
        <v>0</v>
      </c>
      <c r="S2135">
        <v>11.1</v>
      </c>
      <c r="T2135">
        <v>39.427999999999997</v>
      </c>
      <c r="U2135">
        <v>7395400</v>
      </c>
      <c r="V2135">
        <v>2747700</v>
      </c>
      <c r="W2135">
        <v>3815000</v>
      </c>
      <c r="X2135">
        <v>832770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462220</v>
      </c>
      <c r="AF2135" s="5">
        <v>171730</v>
      </c>
      <c r="AG2135" s="6">
        <v>238440</v>
      </c>
      <c r="AH2135" s="6">
        <v>52048</v>
      </c>
      <c r="AI2135" s="6">
        <f t="shared" si="594"/>
        <v>6.7846964228395899E-4</v>
      </c>
      <c r="AJ2135" s="6">
        <f t="shared" si="595"/>
        <v>4.8098984196192349E-4</v>
      </c>
      <c r="AK2135" s="6">
        <f t="shared" si="596"/>
        <v>1.1917329222995824E-4</v>
      </c>
      <c r="AL2135" s="6">
        <f t="shared" si="597"/>
        <v>3</v>
      </c>
      <c r="AM2135" s="6">
        <f t="shared" si="598"/>
        <v>4.2621092549194691E-4</v>
      </c>
      <c r="AN2135" s="7">
        <f t="shared" si="599"/>
        <v>2.3159396806069935E-4</v>
      </c>
      <c r="AO2135" s="5">
        <v>0</v>
      </c>
      <c r="AP2135" s="6">
        <v>0</v>
      </c>
      <c r="AQ2135" s="6">
        <v>0</v>
      </c>
      <c r="AR2135" s="6">
        <f t="shared" si="600"/>
        <v>0</v>
      </c>
      <c r="AS2135" s="6">
        <f t="shared" si="601"/>
        <v>0</v>
      </c>
      <c r="AT2135" s="6">
        <f t="shared" si="602"/>
        <v>0</v>
      </c>
      <c r="AU2135" s="6">
        <f t="shared" si="603"/>
        <v>0</v>
      </c>
      <c r="AV2135" s="6">
        <f t="shared" si="604"/>
        <v>0</v>
      </c>
      <c r="AW2135" s="7">
        <f t="shared" si="605"/>
        <v>0</v>
      </c>
      <c r="AX2135" s="5">
        <v>0</v>
      </c>
      <c r="AY2135" s="6">
        <v>0</v>
      </c>
      <c r="AZ2135" s="6">
        <v>0</v>
      </c>
      <c r="BA2135" s="6">
        <f t="shared" si="606"/>
        <v>0</v>
      </c>
      <c r="BB2135" s="6">
        <f t="shared" si="607"/>
        <v>0</v>
      </c>
      <c r="BC2135" s="6">
        <f t="shared" si="608"/>
        <v>0</v>
      </c>
      <c r="BD2135" s="6">
        <f t="shared" si="609"/>
        <v>0</v>
      </c>
      <c r="BE2135" s="6">
        <f t="shared" si="610"/>
        <v>0</v>
      </c>
      <c r="BF2135" s="7">
        <f t="shared" si="611"/>
        <v>0</v>
      </c>
    </row>
    <row r="2136" spans="1:61" x14ac:dyDescent="0.25">
      <c r="A2136" t="s">
        <v>3253</v>
      </c>
      <c r="B2136" t="s">
        <v>3253</v>
      </c>
      <c r="C2136">
        <f>VLOOKUP(B2136,Annotation!D:E,2,FALSE)</f>
        <v>3080</v>
      </c>
      <c r="D2136" t="str">
        <f>VLOOKUP(B2136,Annotation!D:F,3,FALSE)</f>
        <v>peptide chain release factor 2</v>
      </c>
      <c r="G2136">
        <v>12</v>
      </c>
      <c r="H2136">
        <v>12</v>
      </c>
      <c r="I2136">
        <v>12</v>
      </c>
      <c r="J2136">
        <v>5</v>
      </c>
      <c r="K2136">
        <v>6</v>
      </c>
      <c r="L2136">
        <v>8</v>
      </c>
      <c r="M2136">
        <v>4</v>
      </c>
      <c r="N2136">
        <v>4</v>
      </c>
      <c r="O2136">
        <v>3</v>
      </c>
      <c r="P2136">
        <v>3</v>
      </c>
      <c r="Q2136">
        <v>1</v>
      </c>
      <c r="R2136">
        <v>2</v>
      </c>
      <c r="S2136">
        <v>33.4</v>
      </c>
      <c r="T2136">
        <v>41.261000000000003</v>
      </c>
      <c r="U2136">
        <v>68161000</v>
      </c>
      <c r="V2136">
        <v>7876800</v>
      </c>
      <c r="W2136">
        <v>28601000</v>
      </c>
      <c r="X2136">
        <v>9470300</v>
      </c>
      <c r="Y2136">
        <v>6801300</v>
      </c>
      <c r="Z2136">
        <v>4910800</v>
      </c>
      <c r="AA2136">
        <v>4513500</v>
      </c>
      <c r="AB2136">
        <v>1880300</v>
      </c>
      <c r="AC2136">
        <v>2548500</v>
      </c>
      <c r="AD2136">
        <v>1558600</v>
      </c>
      <c r="AE2136">
        <v>3098200</v>
      </c>
      <c r="AF2136" s="5">
        <v>358040</v>
      </c>
      <c r="AG2136" s="6">
        <v>1300000</v>
      </c>
      <c r="AH2136" s="6">
        <v>430470</v>
      </c>
      <c r="AI2136" s="6">
        <f t="shared" si="594"/>
        <v>1.4145418431453368E-3</v>
      </c>
      <c r="AJ2136" s="6">
        <f t="shared" si="595"/>
        <v>2.6224072913542213E-3</v>
      </c>
      <c r="AK2136" s="6">
        <f t="shared" si="596"/>
        <v>9.8563877778646853E-4</v>
      </c>
      <c r="AL2136" s="6">
        <f t="shared" si="597"/>
        <v>3</v>
      </c>
      <c r="AM2136" s="6">
        <f t="shared" si="598"/>
        <v>1.6741959707620088E-3</v>
      </c>
      <c r="AN2136" s="7">
        <f t="shared" si="599"/>
        <v>6.9297329974681281E-4</v>
      </c>
      <c r="AO2136" s="5">
        <v>309150</v>
      </c>
      <c r="AP2136" s="6">
        <v>223220</v>
      </c>
      <c r="AQ2136" s="6">
        <v>205160</v>
      </c>
      <c r="AR2136" s="6">
        <f t="shared" si="600"/>
        <v>5.9068528264688005E-4</v>
      </c>
      <c r="AS2136" s="6">
        <f t="shared" si="601"/>
        <v>4.6731849004390681E-4</v>
      </c>
      <c r="AT2136" s="6">
        <f t="shared" si="602"/>
        <v>4.7889273341287787E-4</v>
      </c>
      <c r="AU2136" s="6">
        <f t="shared" si="603"/>
        <v>3</v>
      </c>
      <c r="AV2136" s="6">
        <f t="shared" si="604"/>
        <v>5.1229883536788826E-4</v>
      </c>
      <c r="AW2136" s="7">
        <f t="shared" si="605"/>
        <v>5.5628632406688218E-5</v>
      </c>
      <c r="AX2136" s="5">
        <v>85467</v>
      </c>
      <c r="AY2136" s="6">
        <v>115840</v>
      </c>
      <c r="AZ2136" s="6">
        <v>70846</v>
      </c>
      <c r="BA2136" s="6">
        <f t="shared" si="606"/>
        <v>1.5799216756469988E-4</v>
      </c>
      <c r="BB2136" s="6">
        <f t="shared" si="607"/>
        <v>2.5127601460308766E-4</v>
      </c>
      <c r="BC2136" s="6">
        <f t="shared" si="608"/>
        <v>1.4921808308635969E-4</v>
      </c>
      <c r="BD2136" s="6">
        <f t="shared" si="609"/>
        <v>3</v>
      </c>
      <c r="BE2136" s="6">
        <f t="shared" si="610"/>
        <v>1.8616208841804906E-4</v>
      </c>
      <c r="BF2136" s="7">
        <f t="shared" si="611"/>
        <v>4.6181624607133177E-5</v>
      </c>
      <c r="BH2136" t="s">
        <v>3254</v>
      </c>
      <c r="BI2136" t="s">
        <v>3255</v>
      </c>
    </row>
    <row r="2137" spans="1:61" x14ac:dyDescent="0.25">
      <c r="A2137" s="21" t="s">
        <v>3256</v>
      </c>
      <c r="B2137" s="21" t="s">
        <v>3256</v>
      </c>
      <c r="C2137" s="21">
        <f>VLOOKUP(B2137,Annotation!D:E,2,FALSE)</f>
        <v>3082</v>
      </c>
      <c r="D2137" s="21" t="str">
        <f>VLOOKUP(B2137,Annotation!D:F,3,FALSE)</f>
        <v>TonB-dependent receptor</v>
      </c>
      <c r="E2137" s="21" t="str">
        <f>VLOOKUP(B2137,Annotation!I:O,7,FALSE)</f>
        <v>SusC-like</v>
      </c>
      <c r="F2137" s="21"/>
      <c r="G2137" s="21">
        <v>21</v>
      </c>
      <c r="H2137" s="21">
        <v>21</v>
      </c>
      <c r="I2137" s="21">
        <v>21</v>
      </c>
      <c r="J2137" s="21">
        <v>15</v>
      </c>
      <c r="K2137" s="21">
        <v>15</v>
      </c>
      <c r="L2137" s="21">
        <v>16</v>
      </c>
      <c r="M2137" s="21">
        <v>4</v>
      </c>
      <c r="N2137" s="21">
        <v>5</v>
      </c>
      <c r="O2137" s="21">
        <v>4</v>
      </c>
      <c r="P2137" s="21">
        <v>6</v>
      </c>
      <c r="Q2137" s="21">
        <v>10</v>
      </c>
      <c r="R2137" s="21">
        <v>7</v>
      </c>
      <c r="S2137" s="21">
        <v>33.200000000000003</v>
      </c>
      <c r="T2137" s="21">
        <v>90.096999999999994</v>
      </c>
      <c r="U2137" s="21">
        <v>387680000</v>
      </c>
      <c r="V2137" s="21">
        <v>43439000</v>
      </c>
      <c r="W2137" s="21">
        <v>59619000</v>
      </c>
      <c r="X2137" s="21">
        <v>49055000</v>
      </c>
      <c r="Y2137" s="21">
        <v>27560000</v>
      </c>
      <c r="Z2137" s="21">
        <v>3289200</v>
      </c>
      <c r="AA2137" s="21">
        <v>1285300</v>
      </c>
      <c r="AB2137" s="21">
        <v>46079000</v>
      </c>
      <c r="AC2137" s="21">
        <v>109980000</v>
      </c>
      <c r="AD2137" s="21">
        <v>47368000</v>
      </c>
      <c r="AE2137" s="21">
        <v>10202000</v>
      </c>
      <c r="AF2137" s="22">
        <v>1143100</v>
      </c>
      <c r="AG2137" s="23">
        <v>1568900</v>
      </c>
      <c r="AH2137" s="23">
        <v>1290900</v>
      </c>
      <c r="AI2137" s="23">
        <f t="shared" si="594"/>
        <v>4.5161512146671724E-3</v>
      </c>
      <c r="AJ2137" s="23">
        <f t="shared" si="595"/>
        <v>3.1648421533889519E-3</v>
      </c>
      <c r="AK2137" s="23">
        <f t="shared" si="596"/>
        <v>2.9557485962890618E-3</v>
      </c>
      <c r="AL2137" s="23">
        <f t="shared" si="597"/>
        <v>3</v>
      </c>
      <c r="AM2137" s="23">
        <f t="shared" si="598"/>
        <v>3.5455806547817284E-3</v>
      </c>
      <c r="AN2137" s="24">
        <f t="shared" si="599"/>
        <v>6.9158534671792508E-4</v>
      </c>
      <c r="AO2137" s="22">
        <v>725250</v>
      </c>
      <c r="AP2137" s="23">
        <v>86558</v>
      </c>
      <c r="AQ2137" s="23">
        <v>33823</v>
      </c>
      <c r="AR2137" s="23">
        <f t="shared" si="600"/>
        <v>1.3857172933516085E-3</v>
      </c>
      <c r="AS2137" s="23">
        <f t="shared" si="601"/>
        <v>1.8121205026978089E-4</v>
      </c>
      <c r="AT2137" s="23">
        <f t="shared" si="602"/>
        <v>7.8951008589509499E-5</v>
      </c>
      <c r="AU2137" s="23">
        <f t="shared" si="603"/>
        <v>3</v>
      </c>
      <c r="AV2137" s="23">
        <f t="shared" si="604"/>
        <v>5.4862678407029966E-4</v>
      </c>
      <c r="AW2137" s="24">
        <f t="shared" si="605"/>
        <v>5.9338279983386466E-4</v>
      </c>
      <c r="AX2137" s="22">
        <v>1212600</v>
      </c>
      <c r="AY2137" s="23">
        <v>2894300</v>
      </c>
      <c r="AZ2137" s="23">
        <v>1246500</v>
      </c>
      <c r="BA2137" s="23">
        <f t="shared" si="606"/>
        <v>2.2415821590667166E-3</v>
      </c>
      <c r="BB2137" s="23">
        <f t="shared" si="607"/>
        <v>6.2782127854429963E-3</v>
      </c>
      <c r="BC2137" s="23">
        <f t="shared" si="608"/>
        <v>2.62541767449323E-3</v>
      </c>
      <c r="BD2137" s="23">
        <f t="shared" si="609"/>
        <v>3</v>
      </c>
      <c r="BE2137" s="23">
        <f t="shared" si="610"/>
        <v>3.715070873000981E-3</v>
      </c>
      <c r="BF2137" s="24">
        <f t="shared" si="611"/>
        <v>1.8191765120906343E-3</v>
      </c>
      <c r="BG2137" s="21"/>
      <c r="BH2137" s="21"/>
      <c r="BI2137" s="21"/>
    </row>
    <row r="2138" spans="1:61" x14ac:dyDescent="0.25">
      <c r="A2138" t="s">
        <v>3257</v>
      </c>
      <c r="B2138" t="s">
        <v>3257</v>
      </c>
      <c r="C2138">
        <f>VLOOKUP(B2138,Annotation!D:E,2,FALSE)</f>
        <v>3083</v>
      </c>
      <c r="D2138" t="str">
        <f>VLOOKUP(B2138,Annotation!D:F,3,FALSE)</f>
        <v>class II fumarate hydratase</v>
      </c>
      <c r="G2138">
        <v>29</v>
      </c>
      <c r="H2138">
        <v>29</v>
      </c>
      <c r="I2138">
        <v>29</v>
      </c>
      <c r="J2138">
        <v>22</v>
      </c>
      <c r="K2138">
        <v>28</v>
      </c>
      <c r="L2138">
        <v>25</v>
      </c>
      <c r="M2138">
        <v>18</v>
      </c>
      <c r="N2138">
        <v>18</v>
      </c>
      <c r="O2138">
        <v>20</v>
      </c>
      <c r="P2138">
        <v>21</v>
      </c>
      <c r="Q2138">
        <v>21</v>
      </c>
      <c r="R2138">
        <v>22</v>
      </c>
      <c r="S2138">
        <v>71.7</v>
      </c>
      <c r="T2138">
        <v>50.279000000000003</v>
      </c>
      <c r="U2138">
        <v>13250000000</v>
      </c>
      <c r="V2138">
        <v>511670000</v>
      </c>
      <c r="W2138">
        <v>2638400000</v>
      </c>
      <c r="X2138">
        <v>1675400000</v>
      </c>
      <c r="Y2138">
        <v>1927100000</v>
      </c>
      <c r="Z2138">
        <v>640840000</v>
      </c>
      <c r="AA2138">
        <v>1491800000</v>
      </c>
      <c r="AB2138">
        <v>1415700000</v>
      </c>
      <c r="AC2138">
        <v>1858700000</v>
      </c>
      <c r="AD2138">
        <v>1090800000</v>
      </c>
      <c r="AE2138">
        <v>509630000</v>
      </c>
      <c r="AF2138" s="5">
        <v>19679000</v>
      </c>
      <c r="AG2138" s="6">
        <v>101480000</v>
      </c>
      <c r="AH2138" s="6">
        <v>64437000</v>
      </c>
      <c r="AI2138" s="6">
        <f t="shared" si="594"/>
        <v>7.7747650908437826E-2</v>
      </c>
      <c r="AJ2138" s="6">
        <f t="shared" si="595"/>
        <v>0.20470914763586642</v>
      </c>
      <c r="AK2138" s="6">
        <f t="shared" si="596"/>
        <v>0.14754014431720372</v>
      </c>
      <c r="AL2138" s="6">
        <f t="shared" si="597"/>
        <v>3</v>
      </c>
      <c r="AM2138" s="6">
        <f t="shared" si="598"/>
        <v>0.14333231428716933</v>
      </c>
      <c r="AN2138" s="7">
        <f t="shared" si="599"/>
        <v>5.1917144168944489E-2</v>
      </c>
      <c r="AO2138" s="5">
        <v>74120000</v>
      </c>
      <c r="AP2138" s="6">
        <v>24648000</v>
      </c>
      <c r="AQ2138" s="6">
        <v>57375000</v>
      </c>
      <c r="AR2138" s="6">
        <f t="shared" si="600"/>
        <v>0.1416192565090951</v>
      </c>
      <c r="AS2138" s="6">
        <f t="shared" si="601"/>
        <v>5.1601407322830459E-2</v>
      </c>
      <c r="AT2138" s="6">
        <f t="shared" si="602"/>
        <v>0.1339270353848892</v>
      </c>
      <c r="AU2138" s="6">
        <f t="shared" si="603"/>
        <v>3</v>
      </c>
      <c r="AV2138" s="6">
        <f t="shared" si="604"/>
        <v>0.10904923307227159</v>
      </c>
      <c r="AW2138" s="7">
        <f t="shared" si="605"/>
        <v>4.0742950956449982E-2</v>
      </c>
      <c r="AX2138" s="5">
        <v>54450000</v>
      </c>
      <c r="AY2138" s="6">
        <v>71487000</v>
      </c>
      <c r="AZ2138" s="6">
        <v>41954000</v>
      </c>
      <c r="BA2138" s="6">
        <f t="shared" si="606"/>
        <v>0.10065491387199631</v>
      </c>
      <c r="BB2138" s="6">
        <f t="shared" si="607"/>
        <v>0.15506706194691755</v>
      </c>
      <c r="BC2138" s="6">
        <f t="shared" si="608"/>
        <v>8.8364840044676263E-2</v>
      </c>
      <c r="BD2138" s="6">
        <f t="shared" si="609"/>
        <v>3</v>
      </c>
      <c r="BE2138" s="6">
        <f t="shared" si="610"/>
        <v>0.11469560528786338</v>
      </c>
      <c r="BF2138" s="7">
        <f t="shared" si="611"/>
        <v>2.8984505783270446E-2</v>
      </c>
      <c r="BH2138" t="s">
        <v>3258</v>
      </c>
      <c r="BI2138" t="s">
        <v>3259</v>
      </c>
    </row>
    <row r="2139" spans="1:61" x14ac:dyDescent="0.25">
      <c r="A2139" t="s">
        <v>3260</v>
      </c>
      <c r="B2139" t="s">
        <v>3260</v>
      </c>
      <c r="C2139">
        <f>VLOOKUP(B2139,Annotation!D:E,2,FALSE)</f>
        <v>3084</v>
      </c>
      <c r="D2139" t="str">
        <f>VLOOKUP(B2139,Annotation!D:F,3,FALSE)</f>
        <v>nucleoside deaminase</v>
      </c>
      <c r="G2139">
        <v>3</v>
      </c>
      <c r="H2139">
        <v>3</v>
      </c>
      <c r="I2139">
        <v>3</v>
      </c>
      <c r="J2139">
        <v>2</v>
      </c>
      <c r="K2139">
        <v>3</v>
      </c>
      <c r="L2139">
        <v>2</v>
      </c>
      <c r="M2139">
        <v>2</v>
      </c>
      <c r="N2139">
        <v>1</v>
      </c>
      <c r="O2139">
        <v>1</v>
      </c>
      <c r="P2139">
        <v>1</v>
      </c>
      <c r="Q2139">
        <v>1</v>
      </c>
      <c r="R2139">
        <v>1</v>
      </c>
      <c r="S2139">
        <v>26.8</v>
      </c>
      <c r="T2139">
        <v>17.57</v>
      </c>
      <c r="U2139">
        <v>25417000</v>
      </c>
      <c r="V2139">
        <v>5256500</v>
      </c>
      <c r="W2139">
        <v>4958900</v>
      </c>
      <c r="X2139">
        <v>2350400</v>
      </c>
      <c r="Y2139">
        <v>1395600</v>
      </c>
      <c r="Z2139">
        <v>540610</v>
      </c>
      <c r="AA2139">
        <v>675850</v>
      </c>
      <c r="AB2139">
        <v>464460</v>
      </c>
      <c r="AC2139">
        <v>37556</v>
      </c>
      <c r="AD2139">
        <v>9737000</v>
      </c>
      <c r="AE2139">
        <v>2824100</v>
      </c>
      <c r="AF2139" s="5">
        <v>584060</v>
      </c>
      <c r="AG2139" s="6">
        <v>550990</v>
      </c>
      <c r="AH2139" s="6">
        <v>261160</v>
      </c>
      <c r="AI2139" s="6">
        <f t="shared" si="594"/>
        <v>2.3075000248784085E-3</v>
      </c>
      <c r="AJ2139" s="6">
        <f t="shared" si="595"/>
        <v>1.1114770718948172E-3</v>
      </c>
      <c r="AK2139" s="6">
        <f t="shared" si="596"/>
        <v>5.97972967237471E-4</v>
      </c>
      <c r="AL2139" s="6">
        <f t="shared" si="597"/>
        <v>3</v>
      </c>
      <c r="AM2139" s="6">
        <f t="shared" si="598"/>
        <v>1.3389833546702324E-3</v>
      </c>
      <c r="AN2139" s="7">
        <f t="shared" si="599"/>
        <v>7.1621226915318697E-4</v>
      </c>
      <c r="AO2139" s="5">
        <v>155060</v>
      </c>
      <c r="AP2139" s="6">
        <v>60067</v>
      </c>
      <c r="AQ2139" s="6">
        <v>75094</v>
      </c>
      <c r="AR2139" s="6">
        <f t="shared" si="600"/>
        <v>2.9626931886535734E-4</v>
      </c>
      <c r="AS2139" s="6">
        <f t="shared" si="601"/>
        <v>1.2575226118388742E-4</v>
      </c>
      <c r="AT2139" s="6">
        <f t="shared" si="602"/>
        <v>1.7528743869617204E-4</v>
      </c>
      <c r="AU2139" s="6">
        <f t="shared" si="603"/>
        <v>3</v>
      </c>
      <c r="AV2139" s="6">
        <f t="shared" si="604"/>
        <v>1.9910300624847226E-4</v>
      </c>
      <c r="AW2139" s="7">
        <f t="shared" si="605"/>
        <v>7.1621238393207855E-5</v>
      </c>
      <c r="AX2139" s="5">
        <v>51607</v>
      </c>
      <c r="AY2139" s="6">
        <v>4172.8999999999996</v>
      </c>
      <c r="AZ2139" s="6">
        <v>1081900</v>
      </c>
      <c r="BA2139" s="6">
        <f t="shared" si="606"/>
        <v>9.5399414879561301E-5</v>
      </c>
      <c r="BB2139" s="6">
        <f t="shared" si="607"/>
        <v>9.0517065032564262E-6</v>
      </c>
      <c r="BC2139" s="6">
        <f t="shared" si="608"/>
        <v>2.2787319551016648E-3</v>
      </c>
      <c r="BD2139" s="6">
        <f t="shared" si="609"/>
        <v>3</v>
      </c>
      <c r="BE2139" s="6">
        <f t="shared" si="610"/>
        <v>7.9439435882816079E-4</v>
      </c>
      <c r="BF2139" s="7">
        <f t="shared" si="611"/>
        <v>1.0501769871371566E-3</v>
      </c>
    </row>
    <row r="2140" spans="1:61" x14ac:dyDescent="0.25">
      <c r="A2140" t="s">
        <v>3762</v>
      </c>
      <c r="B2140" t="s">
        <v>3762</v>
      </c>
      <c r="C2140">
        <f>VLOOKUP(B2140,Annotation!D:E,2,FALSE)</f>
        <v>3085</v>
      </c>
      <c r="D2140" t="str">
        <f>VLOOKUP(B2140,Annotation!D:F,3,FALSE)</f>
        <v>alpha/beta hydrolase</v>
      </c>
      <c r="E2140" t="str">
        <f>VLOOKUP(B2140,Annotation!I:O,7,FALSE)</f>
        <v xml:space="preserve">CAZyme, single-domain, contains CE1 domain </v>
      </c>
      <c r="G2140">
        <v>7</v>
      </c>
      <c r="H2140">
        <v>7</v>
      </c>
      <c r="I2140">
        <v>7</v>
      </c>
      <c r="J2140">
        <v>5</v>
      </c>
      <c r="K2140">
        <v>7</v>
      </c>
      <c r="L2140">
        <v>0</v>
      </c>
      <c r="M2140">
        <v>1</v>
      </c>
      <c r="N2140">
        <v>0</v>
      </c>
      <c r="O2140">
        <v>0</v>
      </c>
      <c r="P2140">
        <v>1</v>
      </c>
      <c r="Q2140">
        <v>1</v>
      </c>
      <c r="R2140">
        <v>0</v>
      </c>
      <c r="S2140">
        <v>39.299999999999997</v>
      </c>
      <c r="T2140">
        <v>29.571999999999999</v>
      </c>
      <c r="U2140">
        <v>74695000</v>
      </c>
      <c r="V2140">
        <v>8933400</v>
      </c>
      <c r="W2140">
        <v>63023000</v>
      </c>
      <c r="X2140">
        <v>0</v>
      </c>
      <c r="Y2140">
        <v>1537900</v>
      </c>
      <c r="Z2140">
        <v>0</v>
      </c>
      <c r="AA2140">
        <v>0</v>
      </c>
      <c r="AB2140">
        <v>538590</v>
      </c>
      <c r="AC2140">
        <v>662140</v>
      </c>
      <c r="AD2140">
        <v>0</v>
      </c>
      <c r="AE2140">
        <v>5745800</v>
      </c>
      <c r="AF2140" s="5">
        <v>687180</v>
      </c>
      <c r="AG2140" s="6">
        <v>4847900</v>
      </c>
      <c r="AH2140" s="6">
        <v>0</v>
      </c>
      <c r="AI2140" s="6">
        <f t="shared" si="594"/>
        <v>2.7149057752558726E-3</v>
      </c>
      <c r="AJ2140" s="6">
        <f t="shared" si="595"/>
        <v>9.7793602367354845E-3</v>
      </c>
      <c r="AK2140" s="6">
        <f t="shared" si="596"/>
        <v>0</v>
      </c>
      <c r="AL2140" s="6">
        <f t="shared" si="597"/>
        <v>2</v>
      </c>
      <c r="AM2140" s="6">
        <f t="shared" si="598"/>
        <v>6.2471330059956781E-3</v>
      </c>
      <c r="AN2140" s="7">
        <f t="shared" si="599"/>
        <v>4.1219347782683047E-3</v>
      </c>
      <c r="AO2140" s="5">
        <v>118300</v>
      </c>
      <c r="AP2140" s="6">
        <v>0</v>
      </c>
      <c r="AQ2140" s="6">
        <v>0</v>
      </c>
      <c r="AR2140" s="6">
        <f t="shared" si="600"/>
        <v>2.2603289321405763E-4</v>
      </c>
      <c r="AS2140" s="6">
        <f t="shared" si="601"/>
        <v>0</v>
      </c>
      <c r="AT2140" s="6">
        <f t="shared" si="602"/>
        <v>0</v>
      </c>
      <c r="AU2140" s="6">
        <f t="shared" si="603"/>
        <v>1</v>
      </c>
      <c r="AV2140" s="6">
        <f t="shared" si="604"/>
        <v>0</v>
      </c>
      <c r="AW2140" s="7">
        <f t="shared" si="605"/>
        <v>0</v>
      </c>
      <c r="AX2140" s="5">
        <v>41430</v>
      </c>
      <c r="AY2140" s="6">
        <v>50934</v>
      </c>
      <c r="AZ2140" s="6">
        <v>0</v>
      </c>
      <c r="BA2140" s="6">
        <f t="shared" si="606"/>
        <v>7.6586466147232456E-5</v>
      </c>
      <c r="BB2140" s="6">
        <f t="shared" si="607"/>
        <v>1.1048422416948952E-4</v>
      </c>
      <c r="BC2140" s="6">
        <f t="shared" si="608"/>
        <v>0</v>
      </c>
      <c r="BD2140" s="6">
        <f t="shared" si="609"/>
        <v>2</v>
      </c>
      <c r="BE2140" s="6">
        <f t="shared" si="610"/>
        <v>9.353534515836099E-5</v>
      </c>
      <c r="BF2140" s="7">
        <f t="shared" si="611"/>
        <v>4.6213644673637105E-5</v>
      </c>
    </row>
    <row r="2141" spans="1:61" x14ac:dyDescent="0.25">
      <c r="A2141" t="s">
        <v>3261</v>
      </c>
      <c r="B2141" t="s">
        <v>3261</v>
      </c>
      <c r="C2141">
        <f>VLOOKUP(B2141,Annotation!D:E,2,FALSE)</f>
        <v>3086</v>
      </c>
      <c r="D2141" t="str">
        <f>VLOOKUP(B2141,Annotation!D:F,3,FALSE)</f>
        <v>leucyl aminopeptidase family protein</v>
      </c>
      <c r="G2141">
        <v>30</v>
      </c>
      <c r="H2141">
        <v>30</v>
      </c>
      <c r="I2141">
        <v>30</v>
      </c>
      <c r="J2141">
        <v>18</v>
      </c>
      <c r="K2141">
        <v>25</v>
      </c>
      <c r="L2141">
        <v>21</v>
      </c>
      <c r="M2141">
        <v>12</v>
      </c>
      <c r="N2141">
        <v>11</v>
      </c>
      <c r="O2141">
        <v>13</v>
      </c>
      <c r="P2141">
        <v>11</v>
      </c>
      <c r="Q2141">
        <v>13</v>
      </c>
      <c r="R2141">
        <v>11</v>
      </c>
      <c r="S2141">
        <v>66.2</v>
      </c>
      <c r="T2141">
        <v>51.87</v>
      </c>
      <c r="U2141">
        <v>621480000</v>
      </c>
      <c r="V2141">
        <v>35886000</v>
      </c>
      <c r="W2141">
        <v>161620000</v>
      </c>
      <c r="X2141">
        <v>113210000</v>
      </c>
      <c r="Y2141">
        <v>45849000</v>
      </c>
      <c r="Z2141">
        <v>42002000</v>
      </c>
      <c r="AA2141">
        <v>61562000</v>
      </c>
      <c r="AB2141">
        <v>72890000</v>
      </c>
      <c r="AC2141">
        <v>72482000</v>
      </c>
      <c r="AD2141">
        <v>15976000</v>
      </c>
      <c r="AE2141">
        <v>20048000</v>
      </c>
      <c r="AF2141" s="5">
        <v>1157600</v>
      </c>
      <c r="AG2141" s="6">
        <v>5213600</v>
      </c>
      <c r="AH2141" s="6">
        <v>3651900</v>
      </c>
      <c r="AI2141" s="6">
        <f t="shared" si="594"/>
        <v>4.5734377098230411E-3</v>
      </c>
      <c r="AJ2141" s="6">
        <f t="shared" si="595"/>
        <v>1.0517063580157205E-2</v>
      </c>
      <c r="AK2141" s="6">
        <f t="shared" si="596"/>
        <v>8.3616843278240174E-3</v>
      </c>
      <c r="AL2141" s="6">
        <f t="shared" si="597"/>
        <v>3</v>
      </c>
      <c r="AM2141" s="6">
        <f t="shared" si="598"/>
        <v>7.8173952059347549E-3</v>
      </c>
      <c r="AN2141" s="7">
        <f t="shared" si="599"/>
        <v>2.4568082421143667E-3</v>
      </c>
      <c r="AO2141" s="5">
        <v>1479000</v>
      </c>
      <c r="AP2141" s="6">
        <v>1354900</v>
      </c>
      <c r="AQ2141" s="6">
        <v>1985900</v>
      </c>
      <c r="AR2141" s="6">
        <f t="shared" si="600"/>
        <v>2.8258888340117602E-3</v>
      </c>
      <c r="AS2141" s="6">
        <f t="shared" si="601"/>
        <v>2.8365281881573756E-3</v>
      </c>
      <c r="AT2141" s="6">
        <f t="shared" si="602"/>
        <v>4.6355677485115732E-3</v>
      </c>
      <c r="AU2141" s="6">
        <f t="shared" si="603"/>
        <v>3</v>
      </c>
      <c r="AV2141" s="6">
        <f t="shared" si="604"/>
        <v>3.4326615902269034E-3</v>
      </c>
      <c r="AW2141" s="7">
        <f t="shared" si="605"/>
        <v>8.5059419160707773E-4</v>
      </c>
      <c r="AX2141" s="5">
        <v>2351300</v>
      </c>
      <c r="AY2141" s="6">
        <v>2338100</v>
      </c>
      <c r="AZ2141" s="6">
        <v>515350</v>
      </c>
      <c r="BA2141" s="6">
        <f t="shared" si="606"/>
        <v>4.3465546186818166E-3</v>
      </c>
      <c r="BB2141" s="6">
        <f t="shared" si="607"/>
        <v>5.0717234957137368E-3</v>
      </c>
      <c r="BC2141" s="6">
        <f t="shared" si="608"/>
        <v>1.0854464488969802E-3</v>
      </c>
      <c r="BD2141" s="6">
        <f t="shared" si="609"/>
        <v>3</v>
      </c>
      <c r="BE2141" s="6">
        <f t="shared" si="610"/>
        <v>3.5012415210975115E-3</v>
      </c>
      <c r="BF2141" s="7">
        <f t="shared" si="611"/>
        <v>1.7336891009646087E-3</v>
      </c>
    </row>
    <row r="2142" spans="1:61" x14ac:dyDescent="0.25">
      <c r="A2142" t="s">
        <v>3262</v>
      </c>
      <c r="B2142" t="s">
        <v>3262</v>
      </c>
      <c r="C2142">
        <f>VLOOKUP(B2142,Annotation!D:E,2,FALSE)</f>
        <v>3087</v>
      </c>
      <c r="D2142" t="str">
        <f>VLOOKUP(B2142,Annotation!D:F,3,FALSE)</f>
        <v>ATP-grasp domain-containing protein</v>
      </c>
      <c r="G2142">
        <v>23</v>
      </c>
      <c r="H2142">
        <v>23</v>
      </c>
      <c r="I2142">
        <v>23</v>
      </c>
      <c r="J2142">
        <v>14</v>
      </c>
      <c r="K2142">
        <v>18</v>
      </c>
      <c r="L2142">
        <v>10</v>
      </c>
      <c r="M2142">
        <v>6</v>
      </c>
      <c r="N2142">
        <v>1</v>
      </c>
      <c r="O2142">
        <v>6</v>
      </c>
      <c r="P2142">
        <v>8</v>
      </c>
      <c r="Q2142">
        <v>10</v>
      </c>
      <c r="R2142">
        <v>8</v>
      </c>
      <c r="S2142">
        <v>61.7</v>
      </c>
      <c r="T2142">
        <v>45.871000000000002</v>
      </c>
      <c r="U2142">
        <v>665980000</v>
      </c>
      <c r="V2142">
        <v>75218000</v>
      </c>
      <c r="W2142">
        <v>141190000</v>
      </c>
      <c r="X2142">
        <v>76679000</v>
      </c>
      <c r="Y2142">
        <v>71748000</v>
      </c>
      <c r="Z2142">
        <v>1073700</v>
      </c>
      <c r="AA2142">
        <v>56881000</v>
      </c>
      <c r="AB2142">
        <v>117600000</v>
      </c>
      <c r="AC2142">
        <v>115420000</v>
      </c>
      <c r="AD2142">
        <v>10177000</v>
      </c>
      <c r="AE2142">
        <v>26639000</v>
      </c>
      <c r="AF2142" s="5">
        <v>3008700</v>
      </c>
      <c r="AG2142" s="6">
        <v>5647400</v>
      </c>
      <c r="AH2142" s="6">
        <v>3067200</v>
      </c>
      <c r="AI2142" s="6">
        <f t="shared" si="594"/>
        <v>1.1886750205204376E-2</v>
      </c>
      <c r="AJ2142" s="6">
        <f t="shared" si="595"/>
        <v>1.139214072091833E-2</v>
      </c>
      <c r="AK2142" s="6">
        <f t="shared" si="596"/>
        <v>7.0229081218822608E-3</v>
      </c>
      <c r="AL2142" s="6">
        <f t="shared" si="597"/>
        <v>3</v>
      </c>
      <c r="AM2142" s="6">
        <f t="shared" si="598"/>
        <v>1.0100599682668321E-2</v>
      </c>
      <c r="AN2142" s="7">
        <f t="shared" si="599"/>
        <v>2.1856042098218876E-3</v>
      </c>
      <c r="AO2142" s="5">
        <v>2869900</v>
      </c>
      <c r="AP2142" s="6">
        <v>42947</v>
      </c>
      <c r="AQ2142" s="6">
        <v>2275300</v>
      </c>
      <c r="AR2142" s="6">
        <f t="shared" si="600"/>
        <v>5.4834471702030763E-3</v>
      </c>
      <c r="AS2142" s="6">
        <f t="shared" si="601"/>
        <v>8.9910972098896454E-5</v>
      </c>
      <c r="AT2142" s="6">
        <f t="shared" si="602"/>
        <v>5.3110968821130878E-3</v>
      </c>
      <c r="AU2142" s="6">
        <f t="shared" si="603"/>
        <v>3</v>
      </c>
      <c r="AV2142" s="6">
        <f t="shared" si="604"/>
        <v>3.6281516748050205E-3</v>
      </c>
      <c r="AW2142" s="7">
        <f t="shared" si="605"/>
        <v>2.5029031953801052E-3</v>
      </c>
      <c r="AX2142" s="5">
        <v>4703900</v>
      </c>
      <c r="AY2142" s="6">
        <v>4616800</v>
      </c>
      <c r="AZ2142" s="6">
        <v>407070</v>
      </c>
      <c r="BA2142" s="6">
        <f t="shared" si="606"/>
        <v>8.6955123849859206E-3</v>
      </c>
      <c r="BB2142" s="6">
        <f t="shared" si="607"/>
        <v>1.0014598620679689E-2</v>
      </c>
      <c r="BC2142" s="6">
        <f t="shared" si="608"/>
        <v>8.5738369254389005E-4</v>
      </c>
      <c r="BD2142" s="6">
        <f t="shared" si="609"/>
        <v>3</v>
      </c>
      <c r="BE2142" s="6">
        <f t="shared" si="610"/>
        <v>6.5224982327364992E-3</v>
      </c>
      <c r="BF2142" s="7">
        <f t="shared" si="611"/>
        <v>4.0418757353012473E-3</v>
      </c>
      <c r="BH2142" t="s">
        <v>3263</v>
      </c>
      <c r="BI2142" t="s">
        <v>3264</v>
      </c>
    </row>
    <row r="2143" spans="1:61" x14ac:dyDescent="0.25">
      <c r="A2143" t="s">
        <v>3265</v>
      </c>
      <c r="B2143" t="s">
        <v>3265</v>
      </c>
      <c r="C2143">
        <f>VLOOKUP(B2143,Annotation!D:E,2,FALSE)</f>
        <v>3088</v>
      </c>
      <c r="D2143" t="str">
        <f>VLOOKUP(B2143,Annotation!D:F,3,FALSE)</f>
        <v>hypothetical protein</v>
      </c>
      <c r="G2143">
        <v>15</v>
      </c>
      <c r="H2143">
        <v>15</v>
      </c>
      <c r="I2143">
        <v>15</v>
      </c>
      <c r="J2143">
        <v>12</v>
      </c>
      <c r="K2143">
        <v>10</v>
      </c>
      <c r="L2143">
        <v>4</v>
      </c>
      <c r="M2143">
        <v>2</v>
      </c>
      <c r="N2143">
        <v>1</v>
      </c>
      <c r="O2143">
        <v>0</v>
      </c>
      <c r="P2143">
        <v>1</v>
      </c>
      <c r="Q2143">
        <v>2</v>
      </c>
      <c r="R2143">
        <v>2</v>
      </c>
      <c r="S2143">
        <v>37.5</v>
      </c>
      <c r="T2143">
        <v>46.554000000000002</v>
      </c>
      <c r="U2143">
        <v>38754000</v>
      </c>
      <c r="V2143">
        <v>12343000</v>
      </c>
      <c r="W2143">
        <v>19767000</v>
      </c>
      <c r="X2143">
        <v>1787700</v>
      </c>
      <c r="Y2143">
        <v>985550</v>
      </c>
      <c r="Z2143">
        <v>238860</v>
      </c>
      <c r="AA2143">
        <v>0</v>
      </c>
      <c r="AB2143">
        <v>328410</v>
      </c>
      <c r="AC2143">
        <v>2151300</v>
      </c>
      <c r="AD2143">
        <v>1151900</v>
      </c>
      <c r="AE2143">
        <v>1550100</v>
      </c>
      <c r="AF2143" s="5">
        <v>493720</v>
      </c>
      <c r="AG2143" s="6">
        <v>790690</v>
      </c>
      <c r="AH2143" s="6">
        <v>71507</v>
      </c>
      <c r="AI2143" s="6">
        <f t="shared" si="594"/>
        <v>1.9505854060934971E-3</v>
      </c>
      <c r="AJ2143" s="6">
        <f t="shared" si="595"/>
        <v>1.5950086316929763E-3</v>
      </c>
      <c r="AK2143" s="6">
        <f t="shared" si="596"/>
        <v>1.6372818566491744E-4</v>
      </c>
      <c r="AL2143" s="6">
        <f t="shared" si="597"/>
        <v>3</v>
      </c>
      <c r="AM2143" s="6">
        <f t="shared" si="598"/>
        <v>1.2364407411504638E-3</v>
      </c>
      <c r="AN2143" s="7">
        <f t="shared" si="599"/>
        <v>7.722878913313428E-4</v>
      </c>
      <c r="AO2143" s="5">
        <v>39422</v>
      </c>
      <c r="AP2143" s="6">
        <v>9554.6</v>
      </c>
      <c r="AQ2143" s="6">
        <v>0</v>
      </c>
      <c r="AR2143" s="6">
        <f t="shared" si="600"/>
        <v>7.5322643417452071E-5</v>
      </c>
      <c r="AS2143" s="6">
        <f t="shared" si="601"/>
        <v>2.0002872703940115E-5</v>
      </c>
      <c r="AT2143" s="6">
        <f t="shared" si="602"/>
        <v>0</v>
      </c>
      <c r="AU2143" s="6">
        <f t="shared" si="603"/>
        <v>2</v>
      </c>
      <c r="AV2143" s="6">
        <f t="shared" si="604"/>
        <v>4.7662758060696089E-5</v>
      </c>
      <c r="AW2143" s="7">
        <f t="shared" si="605"/>
        <v>3.1857133440824007E-5</v>
      </c>
      <c r="AX2143" s="5">
        <v>13136</v>
      </c>
      <c r="AY2143" s="6">
        <v>86050</v>
      </c>
      <c r="AZ2143" s="6">
        <v>46075</v>
      </c>
      <c r="BA2143" s="6">
        <f t="shared" si="606"/>
        <v>2.4282882435675728E-5</v>
      </c>
      <c r="BB2143" s="6">
        <f t="shared" si="607"/>
        <v>1.8665660442503189E-4</v>
      </c>
      <c r="BC2143" s="6">
        <f t="shared" si="608"/>
        <v>9.7044620418993633E-5</v>
      </c>
      <c r="BD2143" s="6">
        <f t="shared" si="609"/>
        <v>3</v>
      </c>
      <c r="BE2143" s="6">
        <f t="shared" si="610"/>
        <v>1.0266136909323376E-4</v>
      </c>
      <c r="BF2143" s="7">
        <f t="shared" si="611"/>
        <v>6.6407666713120628E-5</v>
      </c>
    </row>
    <row r="2144" spans="1:61" x14ac:dyDescent="0.25">
      <c r="A2144" t="s">
        <v>3266</v>
      </c>
      <c r="B2144" t="s">
        <v>3266</v>
      </c>
      <c r="C2144">
        <f>VLOOKUP(B2144,Annotation!D:E,2,FALSE)</f>
        <v>3089</v>
      </c>
      <c r="D2144" t="str">
        <f>VLOOKUP(B2144,Annotation!D:F,3,FALSE)</f>
        <v>GMP synthase</v>
      </c>
      <c r="G2144">
        <v>4</v>
      </c>
      <c r="H2144">
        <v>4</v>
      </c>
      <c r="I2144">
        <v>4</v>
      </c>
      <c r="J2144">
        <v>4</v>
      </c>
      <c r="K2144">
        <v>4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15.9</v>
      </c>
      <c r="T2144">
        <v>31.451000000000001</v>
      </c>
      <c r="U2144">
        <v>10442000</v>
      </c>
      <c r="V2144">
        <v>3016400</v>
      </c>
      <c r="W2144">
        <v>7426100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696170</v>
      </c>
      <c r="AF2144" s="5">
        <v>201090</v>
      </c>
      <c r="AG2144" s="6">
        <v>495070</v>
      </c>
      <c r="AH2144" s="6">
        <v>0</v>
      </c>
      <c r="AI2144" s="6">
        <f t="shared" si="594"/>
        <v>7.9446491799267053E-4</v>
      </c>
      <c r="AJ2144" s="6">
        <f t="shared" si="595"/>
        <v>9.9867321363902644E-4</v>
      </c>
      <c r="AK2144" s="6">
        <f t="shared" si="596"/>
        <v>0</v>
      </c>
      <c r="AL2144" s="6">
        <f t="shared" si="597"/>
        <v>2</v>
      </c>
      <c r="AM2144" s="6">
        <f t="shared" si="598"/>
        <v>8.9656906581584849E-4</v>
      </c>
      <c r="AN2144" s="7">
        <f t="shared" si="599"/>
        <v>4.3079045196939888E-4</v>
      </c>
      <c r="AO2144" s="5">
        <v>0</v>
      </c>
      <c r="AP2144" s="6">
        <v>0</v>
      </c>
      <c r="AQ2144" s="6">
        <v>0</v>
      </c>
      <c r="AR2144" s="6">
        <f t="shared" si="600"/>
        <v>0</v>
      </c>
      <c r="AS2144" s="6">
        <f t="shared" si="601"/>
        <v>0</v>
      </c>
      <c r="AT2144" s="6">
        <f t="shared" si="602"/>
        <v>0</v>
      </c>
      <c r="AU2144" s="6">
        <f t="shared" si="603"/>
        <v>0</v>
      </c>
      <c r="AV2144" s="6">
        <f t="shared" si="604"/>
        <v>0</v>
      </c>
      <c r="AW2144" s="7">
        <f t="shared" si="605"/>
        <v>0</v>
      </c>
      <c r="AX2144" s="5">
        <v>0</v>
      </c>
      <c r="AY2144" s="6">
        <v>0</v>
      </c>
      <c r="AZ2144" s="6">
        <v>0</v>
      </c>
      <c r="BA2144" s="6">
        <f t="shared" si="606"/>
        <v>0</v>
      </c>
      <c r="BB2144" s="6">
        <f t="shared" si="607"/>
        <v>0</v>
      </c>
      <c r="BC2144" s="6">
        <f t="shared" si="608"/>
        <v>0</v>
      </c>
      <c r="BD2144" s="6">
        <f t="shared" si="609"/>
        <v>0</v>
      </c>
      <c r="BE2144" s="6">
        <f t="shared" si="610"/>
        <v>0</v>
      </c>
      <c r="BF2144" s="7">
        <f t="shared" si="611"/>
        <v>0</v>
      </c>
    </row>
    <row r="2145" spans="1:61" x14ac:dyDescent="0.25">
      <c r="A2145" t="s">
        <v>3267</v>
      </c>
      <c r="B2145" t="s">
        <v>3267</v>
      </c>
      <c r="C2145">
        <f>VLOOKUP(B2145,Annotation!D:E,2,FALSE)</f>
        <v>3090</v>
      </c>
      <c r="D2145" t="str">
        <f>VLOOKUP(B2145,Annotation!D:F,3,FALSE)</f>
        <v>carboxylate-amine ligase</v>
      </c>
      <c r="G2145">
        <v>14</v>
      </c>
      <c r="H2145">
        <v>14</v>
      </c>
      <c r="I2145">
        <v>14</v>
      </c>
      <c r="J2145">
        <v>8</v>
      </c>
      <c r="K2145">
        <v>9</v>
      </c>
      <c r="L2145">
        <v>14</v>
      </c>
      <c r="M2145">
        <v>6</v>
      </c>
      <c r="N2145">
        <v>7</v>
      </c>
      <c r="O2145">
        <v>8</v>
      </c>
      <c r="P2145">
        <v>4</v>
      </c>
      <c r="Q2145">
        <v>4</v>
      </c>
      <c r="R2145">
        <v>3</v>
      </c>
      <c r="S2145">
        <v>49.2</v>
      </c>
      <c r="T2145">
        <v>41.585999999999999</v>
      </c>
      <c r="U2145">
        <v>340250000</v>
      </c>
      <c r="V2145">
        <v>42007000</v>
      </c>
      <c r="W2145">
        <v>57614000</v>
      </c>
      <c r="X2145">
        <v>99604000</v>
      </c>
      <c r="Y2145">
        <v>27690000</v>
      </c>
      <c r="Z2145">
        <v>59683000</v>
      </c>
      <c r="AA2145">
        <v>30630000</v>
      </c>
      <c r="AB2145">
        <v>11210000</v>
      </c>
      <c r="AC2145">
        <v>8918600</v>
      </c>
      <c r="AD2145">
        <v>2891700</v>
      </c>
      <c r="AE2145">
        <v>14793000</v>
      </c>
      <c r="AF2145" s="5">
        <v>1826400</v>
      </c>
      <c r="AG2145" s="6">
        <v>2505000</v>
      </c>
      <c r="AH2145" s="6">
        <v>4330600</v>
      </c>
      <c r="AI2145" s="6">
        <f t="shared" si="594"/>
        <v>7.2157279139778881E-3</v>
      </c>
      <c r="AJ2145" s="6">
        <f t="shared" si="595"/>
        <v>5.0531771268017885E-3</v>
      </c>
      <c r="AK2145" s="6">
        <f t="shared" si="596"/>
        <v>9.9156905035939352E-3</v>
      </c>
      <c r="AL2145" s="6">
        <f t="shared" si="597"/>
        <v>3</v>
      </c>
      <c r="AM2145" s="6">
        <f t="shared" si="598"/>
        <v>7.39486518145787E-3</v>
      </c>
      <c r="AN2145" s="7">
        <f t="shared" si="599"/>
        <v>1.9891500203723178E-3</v>
      </c>
      <c r="AO2145" s="5">
        <v>1203900</v>
      </c>
      <c r="AP2145" s="6">
        <v>2594900</v>
      </c>
      <c r="AQ2145" s="6">
        <v>1331700</v>
      </c>
      <c r="AR2145" s="6">
        <f t="shared" si="600"/>
        <v>2.300262046833508E-3</v>
      </c>
      <c r="AS2145" s="6">
        <f t="shared" si="601"/>
        <v>5.4325094069300863E-3</v>
      </c>
      <c r="AT2145" s="6">
        <f t="shared" si="602"/>
        <v>3.1085077650903174E-3</v>
      </c>
      <c r="AU2145" s="6">
        <f t="shared" si="603"/>
        <v>3</v>
      </c>
      <c r="AV2145" s="6">
        <f t="shared" si="604"/>
        <v>3.6137597396179704E-3</v>
      </c>
      <c r="AW2145" s="7">
        <f t="shared" si="605"/>
        <v>1.3277055520787395E-3</v>
      </c>
      <c r="AX2145" s="5">
        <v>487400</v>
      </c>
      <c r="AY2145" s="6">
        <v>387760</v>
      </c>
      <c r="AZ2145" s="6">
        <v>125730</v>
      </c>
      <c r="BA2145" s="6">
        <f t="shared" si="606"/>
        <v>9.0099550084868688E-4</v>
      </c>
      <c r="BB2145" s="6">
        <f t="shared" si="607"/>
        <v>8.4111522291516975E-4</v>
      </c>
      <c r="BC2145" s="6">
        <f t="shared" si="608"/>
        <v>2.6481649756440739E-4</v>
      </c>
      <c r="BD2145" s="6">
        <f t="shared" si="609"/>
        <v>3</v>
      </c>
      <c r="BE2145" s="6">
        <f t="shared" si="610"/>
        <v>6.6897574044275478E-4</v>
      </c>
      <c r="BF2145" s="7">
        <f t="shared" si="611"/>
        <v>2.8682739539584662E-4</v>
      </c>
      <c r="BH2145">
        <v>2854</v>
      </c>
      <c r="BI2145">
        <v>235</v>
      </c>
    </row>
    <row r="2146" spans="1:61" x14ac:dyDescent="0.25">
      <c r="A2146" t="s">
        <v>3268</v>
      </c>
      <c r="B2146" t="s">
        <v>3268</v>
      </c>
      <c r="C2146">
        <f>VLOOKUP(B2146,Annotation!D:E,2,FALSE)</f>
        <v>3091</v>
      </c>
      <c r="D2146" t="str">
        <f>VLOOKUP(B2146,Annotation!D:F,3,FALSE)</f>
        <v>glutathione synthase</v>
      </c>
      <c r="G2146">
        <v>19</v>
      </c>
      <c r="H2146">
        <v>19</v>
      </c>
      <c r="I2146">
        <v>19</v>
      </c>
      <c r="J2146">
        <v>17</v>
      </c>
      <c r="K2146">
        <v>17</v>
      </c>
      <c r="L2146">
        <v>15</v>
      </c>
      <c r="M2146">
        <v>11</v>
      </c>
      <c r="N2146">
        <v>10</v>
      </c>
      <c r="O2146">
        <v>11</v>
      </c>
      <c r="P2146">
        <v>11</v>
      </c>
      <c r="Q2146">
        <v>11</v>
      </c>
      <c r="R2146">
        <v>9</v>
      </c>
      <c r="S2146">
        <v>58.1</v>
      </c>
      <c r="T2146">
        <v>41.055999999999997</v>
      </c>
      <c r="U2146">
        <v>2781900000</v>
      </c>
      <c r="V2146">
        <v>160440000</v>
      </c>
      <c r="W2146">
        <v>388120000</v>
      </c>
      <c r="X2146">
        <v>143210000</v>
      </c>
      <c r="Y2146">
        <v>380910000</v>
      </c>
      <c r="Z2146">
        <v>256350000</v>
      </c>
      <c r="AA2146">
        <v>258870000</v>
      </c>
      <c r="AB2146">
        <v>410100000</v>
      </c>
      <c r="AC2146">
        <v>510050000</v>
      </c>
      <c r="AD2146">
        <v>273790000</v>
      </c>
      <c r="AE2146">
        <v>146410000</v>
      </c>
      <c r="AF2146" s="5">
        <v>8444200</v>
      </c>
      <c r="AG2146" s="6">
        <v>20427000</v>
      </c>
      <c r="AH2146" s="6">
        <v>7537400</v>
      </c>
      <c r="AI2146" s="6">
        <f t="shared" si="594"/>
        <v>3.3361284303116558E-2</v>
      </c>
      <c r="AJ2146" s="6">
        <f t="shared" si="595"/>
        <v>4.1206087492686672E-2</v>
      </c>
      <c r="AK2146" s="6">
        <f t="shared" si="596"/>
        <v>1.7258238027476312E-2</v>
      </c>
      <c r="AL2146" s="6">
        <f t="shared" si="597"/>
        <v>3</v>
      </c>
      <c r="AM2146" s="6">
        <f t="shared" si="598"/>
        <v>3.0608536607759845E-2</v>
      </c>
      <c r="AN2146" s="7">
        <f t="shared" si="599"/>
        <v>9.9685535028178531E-3</v>
      </c>
      <c r="AO2146" s="5">
        <v>20048000</v>
      </c>
      <c r="AP2146" s="6">
        <v>13492000</v>
      </c>
      <c r="AQ2146" s="6">
        <v>13625000</v>
      </c>
      <c r="AR2146" s="6">
        <f t="shared" si="600"/>
        <v>3.8305219299707753E-2</v>
      </c>
      <c r="AS2146" s="6">
        <f t="shared" si="601"/>
        <v>2.8245950486839849E-2</v>
      </c>
      <c r="AT2146" s="6">
        <f t="shared" si="602"/>
        <v>3.1804023653492206E-2</v>
      </c>
      <c r="AU2146" s="6">
        <f t="shared" si="603"/>
        <v>3</v>
      </c>
      <c r="AV2146" s="6">
        <f t="shared" si="604"/>
        <v>3.2785064480013268E-2</v>
      </c>
      <c r="AW2146" s="7">
        <f t="shared" si="605"/>
        <v>4.1648571876164069E-3</v>
      </c>
      <c r="AX2146" s="5">
        <v>21584000</v>
      </c>
      <c r="AY2146" s="6">
        <v>26845000</v>
      </c>
      <c r="AZ2146" s="6">
        <v>14410000</v>
      </c>
      <c r="BA2146" s="6">
        <f t="shared" si="606"/>
        <v>3.9899644830361215E-2</v>
      </c>
      <c r="BB2146" s="6">
        <f t="shared" si="607"/>
        <v>5.8231220752934125E-2</v>
      </c>
      <c r="BC2146" s="6">
        <f t="shared" si="608"/>
        <v>3.0350797183672232E-2</v>
      </c>
      <c r="BD2146" s="6">
        <f t="shared" si="609"/>
        <v>3</v>
      </c>
      <c r="BE2146" s="6">
        <f t="shared" si="610"/>
        <v>4.2827220922322523E-2</v>
      </c>
      <c r="BF2146" s="7">
        <f t="shared" si="611"/>
        <v>1.1568852750122665E-2</v>
      </c>
      <c r="BH2146">
        <v>2855</v>
      </c>
      <c r="BI2146">
        <v>205</v>
      </c>
    </row>
    <row r="2147" spans="1:61" x14ac:dyDescent="0.25">
      <c r="A2147" t="s">
        <v>3269</v>
      </c>
      <c r="B2147" t="s">
        <v>3269</v>
      </c>
      <c r="C2147">
        <f>VLOOKUP(B2147,Annotation!D:E,2,FALSE)</f>
        <v>3092</v>
      </c>
      <c r="D2147" t="str">
        <f>VLOOKUP(B2147,Annotation!D:F,3,FALSE)</f>
        <v>esterase family protein</v>
      </c>
      <c r="E2147" t="str">
        <f>VLOOKUP(B2147,Annotation!I:O,7,FALSE)</f>
        <v>*</v>
      </c>
      <c r="G2147">
        <v>5</v>
      </c>
      <c r="H2147">
        <v>5</v>
      </c>
      <c r="I2147">
        <v>5</v>
      </c>
      <c r="J2147">
        <v>2</v>
      </c>
      <c r="K2147">
        <v>3</v>
      </c>
      <c r="L2147">
        <v>0</v>
      </c>
      <c r="M2147">
        <v>2</v>
      </c>
      <c r="N2147">
        <v>1</v>
      </c>
      <c r="O2147">
        <v>1</v>
      </c>
      <c r="P2147">
        <v>1</v>
      </c>
      <c r="Q2147">
        <v>0</v>
      </c>
      <c r="R2147">
        <v>0</v>
      </c>
      <c r="S2147">
        <v>21.4</v>
      </c>
      <c r="T2147">
        <v>27.672000000000001</v>
      </c>
      <c r="U2147">
        <v>4098700</v>
      </c>
      <c r="V2147">
        <v>544920</v>
      </c>
      <c r="W2147">
        <v>2215600</v>
      </c>
      <c r="X2147">
        <v>0</v>
      </c>
      <c r="Y2147">
        <v>709420</v>
      </c>
      <c r="Z2147">
        <v>0</v>
      </c>
      <c r="AA2147">
        <v>628680</v>
      </c>
      <c r="AB2147">
        <v>0</v>
      </c>
      <c r="AC2147">
        <v>0</v>
      </c>
      <c r="AD2147">
        <v>0</v>
      </c>
      <c r="AE2147">
        <v>341550</v>
      </c>
      <c r="AF2147" s="5">
        <v>45410</v>
      </c>
      <c r="AG2147" s="6">
        <v>184640</v>
      </c>
      <c r="AH2147" s="6">
        <v>0</v>
      </c>
      <c r="AI2147" s="6">
        <f t="shared" si="594"/>
        <v>1.7940549965710461E-4</v>
      </c>
      <c r="AJ2147" s="6">
        <f t="shared" si="595"/>
        <v>3.7246252482741801E-4</v>
      </c>
      <c r="AK2147" s="6">
        <f t="shared" si="596"/>
        <v>0</v>
      </c>
      <c r="AL2147" s="6">
        <f t="shared" si="597"/>
        <v>2</v>
      </c>
      <c r="AM2147" s="6">
        <f t="shared" si="598"/>
        <v>2.7593401224226133E-4</v>
      </c>
      <c r="AN2147" s="7">
        <f t="shared" si="599"/>
        <v>1.5209123017877619E-4</v>
      </c>
      <c r="AO2147" s="5">
        <v>59118</v>
      </c>
      <c r="AP2147" s="6">
        <v>0</v>
      </c>
      <c r="AQ2147" s="6">
        <v>52390</v>
      </c>
      <c r="AR2147" s="6">
        <f t="shared" si="600"/>
        <v>1.1295530499601571E-4</v>
      </c>
      <c r="AS2147" s="6">
        <f t="shared" si="601"/>
        <v>0</v>
      </c>
      <c r="AT2147" s="6">
        <f t="shared" si="602"/>
        <v>1.2229084764818032E-4</v>
      </c>
      <c r="AU2147" s="6">
        <f t="shared" si="603"/>
        <v>2</v>
      </c>
      <c r="AV2147" s="6">
        <f t="shared" si="604"/>
        <v>1.1762307632209802E-4</v>
      </c>
      <c r="AW2147" s="7">
        <f t="shared" si="605"/>
        <v>5.5578877584388286E-5</v>
      </c>
      <c r="AX2147" s="5">
        <v>0</v>
      </c>
      <c r="AY2147" s="6">
        <v>0</v>
      </c>
      <c r="AZ2147" s="6">
        <v>0</v>
      </c>
      <c r="BA2147" s="6">
        <f t="shared" si="606"/>
        <v>0</v>
      </c>
      <c r="BB2147" s="6">
        <f t="shared" si="607"/>
        <v>0</v>
      </c>
      <c r="BC2147" s="6">
        <f t="shared" si="608"/>
        <v>0</v>
      </c>
      <c r="BD2147" s="6">
        <f t="shared" si="609"/>
        <v>0</v>
      </c>
      <c r="BE2147" s="6">
        <f t="shared" si="610"/>
        <v>0</v>
      </c>
      <c r="BF2147" s="7">
        <f t="shared" si="611"/>
        <v>0</v>
      </c>
      <c r="BH2147">
        <v>2856</v>
      </c>
      <c r="BI2147">
        <v>95</v>
      </c>
    </row>
    <row r="2148" spans="1:61" x14ac:dyDescent="0.25">
      <c r="A2148" t="s">
        <v>3270</v>
      </c>
      <c r="B2148" t="s">
        <v>3270</v>
      </c>
      <c r="C2148">
        <f>VLOOKUP(B2148,Annotation!D:E,2,FALSE)</f>
        <v>3094</v>
      </c>
      <c r="D2148" t="str">
        <f>VLOOKUP(B2148,Annotation!D:F,3,FALSE)</f>
        <v>fasciclin domain-containing protein</v>
      </c>
      <c r="G2148">
        <v>3</v>
      </c>
      <c r="H2148">
        <v>3</v>
      </c>
      <c r="I2148">
        <v>3</v>
      </c>
      <c r="J2148">
        <v>1</v>
      </c>
      <c r="K2148">
        <v>2</v>
      </c>
      <c r="L2148">
        <v>0</v>
      </c>
      <c r="M2148">
        <v>0</v>
      </c>
      <c r="N2148">
        <v>1</v>
      </c>
      <c r="O2148">
        <v>0</v>
      </c>
      <c r="P2148">
        <v>0</v>
      </c>
      <c r="Q2148">
        <v>0</v>
      </c>
      <c r="R2148">
        <v>1</v>
      </c>
      <c r="S2148">
        <v>17.7</v>
      </c>
      <c r="T2148">
        <v>19.927</v>
      </c>
      <c r="U2148">
        <v>974710</v>
      </c>
      <c r="V2148">
        <v>449950</v>
      </c>
      <c r="W2148">
        <v>524760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88610</v>
      </c>
      <c r="AF2148" s="5">
        <v>40905</v>
      </c>
      <c r="AG2148" s="6">
        <v>47705</v>
      </c>
      <c r="AH2148" s="6">
        <v>0</v>
      </c>
      <c r="AI2148" s="6">
        <f t="shared" si="594"/>
        <v>1.6160717823109151E-4</v>
      </c>
      <c r="AJ2148" s="6">
        <f t="shared" si="595"/>
        <v>9.6232261410810109E-5</v>
      </c>
      <c r="AK2148" s="6">
        <f t="shared" si="596"/>
        <v>0</v>
      </c>
      <c r="AL2148" s="6">
        <f t="shared" si="597"/>
        <v>2</v>
      </c>
      <c r="AM2148" s="6">
        <f t="shared" si="598"/>
        <v>1.289197198209508E-4</v>
      </c>
      <c r="AN2148" s="7">
        <f t="shared" si="599"/>
        <v>6.6375537613485441E-5</v>
      </c>
      <c r="AO2148" s="5">
        <v>0</v>
      </c>
      <c r="AP2148" s="6">
        <v>0</v>
      </c>
      <c r="AQ2148" s="6">
        <v>0</v>
      </c>
      <c r="AR2148" s="6">
        <f t="shared" si="600"/>
        <v>0</v>
      </c>
      <c r="AS2148" s="6">
        <f t="shared" si="601"/>
        <v>0</v>
      </c>
      <c r="AT2148" s="6">
        <f t="shared" si="602"/>
        <v>0</v>
      </c>
      <c r="AU2148" s="6">
        <f t="shared" si="603"/>
        <v>0</v>
      </c>
      <c r="AV2148" s="6">
        <f t="shared" si="604"/>
        <v>0</v>
      </c>
      <c r="AW2148" s="7">
        <f t="shared" si="605"/>
        <v>0</v>
      </c>
      <c r="AX2148" s="5">
        <v>0</v>
      </c>
      <c r="AY2148" s="6">
        <v>0</v>
      </c>
      <c r="AZ2148" s="6">
        <v>0</v>
      </c>
      <c r="BA2148" s="6">
        <f t="shared" si="606"/>
        <v>0</v>
      </c>
      <c r="BB2148" s="6">
        <f t="shared" si="607"/>
        <v>0</v>
      </c>
      <c r="BC2148" s="6">
        <f t="shared" si="608"/>
        <v>0</v>
      </c>
      <c r="BD2148" s="6">
        <f t="shared" si="609"/>
        <v>0</v>
      </c>
      <c r="BE2148" s="6">
        <f t="shared" si="610"/>
        <v>0</v>
      </c>
      <c r="BF2148" s="7">
        <f t="shared" si="611"/>
        <v>0</v>
      </c>
      <c r="BG2148" t="s">
        <v>39</v>
      </c>
      <c r="BH2148">
        <v>2857</v>
      </c>
      <c r="BI2148">
        <v>146</v>
      </c>
    </row>
    <row r="2149" spans="1:61" x14ac:dyDescent="0.25">
      <c r="A2149" t="s">
        <v>3271</v>
      </c>
      <c r="B2149" t="s">
        <v>3271</v>
      </c>
      <c r="C2149">
        <f>VLOOKUP(B2149,Annotation!D:E,2,FALSE)</f>
        <v>3095</v>
      </c>
      <c r="D2149" t="str">
        <f>VLOOKUP(B2149,Annotation!D:F,3,FALSE)</f>
        <v>thiol peroxidase</v>
      </c>
      <c r="G2149">
        <v>17</v>
      </c>
      <c r="H2149">
        <v>17</v>
      </c>
      <c r="I2149">
        <v>17</v>
      </c>
      <c r="J2149">
        <v>14</v>
      </c>
      <c r="K2149">
        <v>15</v>
      </c>
      <c r="L2149">
        <v>10</v>
      </c>
      <c r="M2149">
        <v>14</v>
      </c>
      <c r="N2149">
        <v>14</v>
      </c>
      <c r="O2149">
        <v>12</v>
      </c>
      <c r="P2149">
        <v>9</v>
      </c>
      <c r="Q2149">
        <v>3</v>
      </c>
      <c r="R2149">
        <v>13</v>
      </c>
      <c r="S2149">
        <v>93.9</v>
      </c>
      <c r="T2149">
        <v>17.744</v>
      </c>
      <c r="U2149">
        <v>8396500000</v>
      </c>
      <c r="V2149">
        <v>343470000</v>
      </c>
      <c r="W2149">
        <v>487690000</v>
      </c>
      <c r="X2149">
        <v>694400000</v>
      </c>
      <c r="Y2149">
        <v>1853500000</v>
      </c>
      <c r="Z2149">
        <v>1244200000</v>
      </c>
      <c r="AA2149">
        <v>1020600000</v>
      </c>
      <c r="AB2149">
        <v>886770000</v>
      </c>
      <c r="AC2149">
        <v>34401000</v>
      </c>
      <c r="AD2149">
        <v>1831600000</v>
      </c>
      <c r="AE2149">
        <v>763320000</v>
      </c>
      <c r="AF2149" s="5">
        <v>31225000</v>
      </c>
      <c r="AG2149" s="6">
        <v>44335000</v>
      </c>
      <c r="AH2149" s="6">
        <v>63128000</v>
      </c>
      <c r="AI2149" s="6">
        <f t="shared" si="594"/>
        <v>0.12336350422358713</v>
      </c>
      <c r="AJ2149" s="6">
        <f t="shared" si="595"/>
        <v>8.9434174817068779E-2</v>
      </c>
      <c r="AK2149" s="6">
        <f t="shared" si="596"/>
        <v>0.14454295250332008</v>
      </c>
      <c r="AL2149" s="6">
        <f t="shared" si="597"/>
        <v>3</v>
      </c>
      <c r="AM2149" s="6">
        <f t="shared" si="598"/>
        <v>0.119113543847992</v>
      </c>
      <c r="AN2149" s="7">
        <f t="shared" si="599"/>
        <v>2.269788487816669E-2</v>
      </c>
      <c r="AO2149" s="5">
        <v>168500000</v>
      </c>
      <c r="AP2149" s="6">
        <v>113110000</v>
      </c>
      <c r="AQ2149" s="6">
        <v>92780000</v>
      </c>
      <c r="AR2149" s="6">
        <f t="shared" si="600"/>
        <v>0.32194879549085975</v>
      </c>
      <c r="AS2149" s="6">
        <f t="shared" si="601"/>
        <v>0.23679954488337202</v>
      </c>
      <c r="AT2149" s="6">
        <f t="shared" si="602"/>
        <v>0.21657081207860607</v>
      </c>
      <c r="AU2149" s="6">
        <f t="shared" si="603"/>
        <v>3</v>
      </c>
      <c r="AV2149" s="6">
        <f t="shared" si="604"/>
        <v>0.25843971748427924</v>
      </c>
      <c r="AW2149" s="7">
        <f t="shared" si="605"/>
        <v>4.5660724550070357E-2</v>
      </c>
      <c r="AX2149" s="5">
        <v>80615000</v>
      </c>
      <c r="AY2149" s="6">
        <v>3127300</v>
      </c>
      <c r="AZ2149" s="6">
        <v>166510000</v>
      </c>
      <c r="BA2149" s="6">
        <f t="shared" si="606"/>
        <v>0.1490228812082825</v>
      </c>
      <c r="BB2149" s="6">
        <f t="shared" si="607"/>
        <v>6.7836281117769001E-3</v>
      </c>
      <c r="BC2149" s="6">
        <f t="shared" si="608"/>
        <v>0.35070862172472339</v>
      </c>
      <c r="BD2149" s="6">
        <f t="shared" si="609"/>
        <v>3</v>
      </c>
      <c r="BE2149" s="6">
        <f t="shared" si="610"/>
        <v>0.16883837701492763</v>
      </c>
      <c r="BF2149" s="7">
        <f t="shared" si="611"/>
        <v>0.14110419486668632</v>
      </c>
      <c r="BH2149" t="s">
        <v>3272</v>
      </c>
      <c r="BI2149" t="s">
        <v>3273</v>
      </c>
    </row>
    <row r="2150" spans="1:61" x14ac:dyDescent="0.25">
      <c r="A2150" t="s">
        <v>3274</v>
      </c>
      <c r="B2150" t="s">
        <v>3274</v>
      </c>
      <c r="C2150">
        <f>VLOOKUP(B2150,Annotation!D:E,2,FALSE)</f>
        <v>3097</v>
      </c>
      <c r="D2150" t="str">
        <f>VLOOKUP(B2150,Annotation!D:F,3,FALSE)</f>
        <v>DNA translocase FtsK</v>
      </c>
      <c r="G2150">
        <v>26</v>
      </c>
      <c r="H2150">
        <v>26</v>
      </c>
      <c r="I2150">
        <v>26</v>
      </c>
      <c r="J2150">
        <v>24</v>
      </c>
      <c r="K2150">
        <v>22</v>
      </c>
      <c r="L2150">
        <v>20</v>
      </c>
      <c r="M2150">
        <v>7</v>
      </c>
      <c r="N2150">
        <v>10</v>
      </c>
      <c r="O2150">
        <v>9</v>
      </c>
      <c r="P2150">
        <v>9</v>
      </c>
      <c r="Q2150">
        <v>11</v>
      </c>
      <c r="R2150">
        <v>7</v>
      </c>
      <c r="S2150">
        <v>35.299999999999997</v>
      </c>
      <c r="T2150">
        <v>92.138999999999996</v>
      </c>
      <c r="U2150">
        <v>579870000</v>
      </c>
      <c r="V2150">
        <v>108170000</v>
      </c>
      <c r="W2150">
        <v>185700000</v>
      </c>
      <c r="X2150">
        <v>82230000</v>
      </c>
      <c r="Y2150">
        <v>10637000</v>
      </c>
      <c r="Z2150">
        <v>44765000</v>
      </c>
      <c r="AA2150">
        <v>83556000</v>
      </c>
      <c r="AB2150">
        <v>15770000</v>
      </c>
      <c r="AC2150">
        <v>34340000</v>
      </c>
      <c r="AD2150">
        <v>14696000</v>
      </c>
      <c r="AE2150">
        <v>14143000</v>
      </c>
      <c r="AF2150" s="5">
        <v>2638300</v>
      </c>
      <c r="AG2150" s="6">
        <v>4529300</v>
      </c>
      <c r="AH2150" s="6">
        <v>2005600</v>
      </c>
      <c r="AI2150" s="6">
        <f t="shared" si="594"/>
        <v>1.0423376563429622E-2</v>
      </c>
      <c r="AJ2150" s="6">
        <f t="shared" si="595"/>
        <v>9.1366687267159033E-3</v>
      </c>
      <c r="AK2150" s="6">
        <f t="shared" si="596"/>
        <v>4.5921832711421041E-3</v>
      </c>
      <c r="AL2150" s="6">
        <f t="shared" si="597"/>
        <v>3</v>
      </c>
      <c r="AM2150" s="6">
        <f t="shared" si="598"/>
        <v>8.0507428537625429E-3</v>
      </c>
      <c r="AN2150" s="7">
        <f t="shared" si="599"/>
        <v>2.5013503092219174E-3</v>
      </c>
      <c r="AO2150" s="5">
        <v>259440</v>
      </c>
      <c r="AP2150" s="6">
        <v>1091800</v>
      </c>
      <c r="AQ2150" s="6">
        <v>2037900</v>
      </c>
      <c r="AR2150" s="6">
        <f t="shared" si="600"/>
        <v>4.9570561128871608E-4</v>
      </c>
      <c r="AS2150" s="6">
        <f t="shared" si="601"/>
        <v>2.2857195924645525E-3</v>
      </c>
      <c r="AT2150" s="6">
        <f t="shared" si="602"/>
        <v>4.7569482424551762E-3</v>
      </c>
      <c r="AU2150" s="6">
        <f t="shared" si="603"/>
        <v>3</v>
      </c>
      <c r="AV2150" s="6">
        <f t="shared" si="604"/>
        <v>2.5127911487361483E-3</v>
      </c>
      <c r="AW2150" s="7">
        <f t="shared" si="605"/>
        <v>1.7470390778244044E-3</v>
      </c>
      <c r="AX2150" s="5">
        <v>384640</v>
      </c>
      <c r="AY2150" s="6">
        <v>837560</v>
      </c>
      <c r="AZ2150" s="6">
        <v>358440</v>
      </c>
      <c r="BA2150" s="6">
        <f t="shared" si="606"/>
        <v>7.1103592418227113E-4</v>
      </c>
      <c r="BB2150" s="6">
        <f t="shared" si="607"/>
        <v>1.8168054108335817E-3</v>
      </c>
      <c r="BC2150" s="6">
        <f t="shared" si="608"/>
        <v>7.5495765041745145E-4</v>
      </c>
      <c r="BD2150" s="6">
        <f t="shared" si="609"/>
        <v>3</v>
      </c>
      <c r="BE2150" s="6">
        <f t="shared" si="610"/>
        <v>1.0942663284777682E-3</v>
      </c>
      <c r="BF2150" s="7">
        <f t="shared" si="611"/>
        <v>5.1122684049096073E-4</v>
      </c>
      <c r="BH2150">
        <v>2861</v>
      </c>
      <c r="BI2150">
        <v>441</v>
      </c>
    </row>
    <row r="2151" spans="1:61" x14ac:dyDescent="0.25">
      <c r="A2151" t="s">
        <v>3275</v>
      </c>
      <c r="B2151" t="s">
        <v>3275</v>
      </c>
      <c r="C2151">
        <f>VLOOKUP(B2151,Annotation!D:E,2,FALSE)</f>
        <v>3098</v>
      </c>
      <c r="D2151" t="str">
        <f>VLOOKUP(B2151,Annotation!D:F,3,FALSE)</f>
        <v>outer membrane lipoprotein carrier protein LolA</v>
      </c>
      <c r="G2151">
        <v>20</v>
      </c>
      <c r="H2151">
        <v>20</v>
      </c>
      <c r="I2151">
        <v>20</v>
      </c>
      <c r="J2151">
        <v>15</v>
      </c>
      <c r="K2151">
        <v>18</v>
      </c>
      <c r="L2151">
        <v>2</v>
      </c>
      <c r="M2151">
        <v>16</v>
      </c>
      <c r="N2151">
        <v>16</v>
      </c>
      <c r="O2151">
        <v>15</v>
      </c>
      <c r="P2151">
        <v>10</v>
      </c>
      <c r="Q2151">
        <v>11</v>
      </c>
      <c r="R2151">
        <v>8</v>
      </c>
      <c r="S2151">
        <v>82.6</v>
      </c>
      <c r="T2151">
        <v>24.645</v>
      </c>
      <c r="U2151">
        <v>3718200000</v>
      </c>
      <c r="V2151">
        <v>67959000</v>
      </c>
      <c r="W2151">
        <v>356740000</v>
      </c>
      <c r="X2151">
        <v>159600</v>
      </c>
      <c r="Y2151">
        <v>647900000</v>
      </c>
      <c r="Z2151">
        <v>759840000</v>
      </c>
      <c r="AA2151">
        <v>592150000</v>
      </c>
      <c r="AB2151">
        <v>437830000</v>
      </c>
      <c r="AC2151">
        <v>481220000</v>
      </c>
      <c r="AD2151">
        <v>374410000</v>
      </c>
      <c r="AE2151">
        <v>247880000</v>
      </c>
      <c r="AF2151" s="5">
        <v>4530600</v>
      </c>
      <c r="AG2151" s="6">
        <v>23783000</v>
      </c>
      <c r="AH2151" s="6">
        <v>10640</v>
      </c>
      <c r="AI2151" s="6">
        <f t="shared" si="594"/>
        <v>1.7899461720909011E-2</v>
      </c>
      <c r="AJ2151" s="6">
        <f t="shared" si="595"/>
        <v>4.79759327771365E-2</v>
      </c>
      <c r="AK2151" s="6">
        <f t="shared" si="596"/>
        <v>2.4362200840123647E-5</v>
      </c>
      <c r="AL2151" s="6">
        <f t="shared" si="597"/>
        <v>3</v>
      </c>
      <c r="AM2151" s="6">
        <f t="shared" si="598"/>
        <v>2.1966585566295212E-2</v>
      </c>
      <c r="AN2151" s="7">
        <f t="shared" si="599"/>
        <v>1.9786264637599239E-2</v>
      </c>
      <c r="AO2151" s="5">
        <v>43193000</v>
      </c>
      <c r="AP2151" s="6">
        <v>50656000</v>
      </c>
      <c r="AQ2151" s="6">
        <v>39477000</v>
      </c>
      <c r="AR2151" s="6">
        <f t="shared" si="600"/>
        <v>8.2527800140277177E-2</v>
      </c>
      <c r="AS2151" s="6">
        <f t="shared" si="601"/>
        <v>0.10605001985334711</v>
      </c>
      <c r="AT2151" s="6">
        <f t="shared" si="602"/>
        <v>9.2148803065608215E-2</v>
      </c>
      <c r="AU2151" s="6">
        <f t="shared" si="603"/>
        <v>3</v>
      </c>
      <c r="AV2151" s="6">
        <f t="shared" si="604"/>
        <v>9.3575541019744149E-2</v>
      </c>
      <c r="AW2151" s="7">
        <f t="shared" si="605"/>
        <v>9.6557544483350435E-3</v>
      </c>
      <c r="AX2151" s="5">
        <v>29189000</v>
      </c>
      <c r="AY2151" s="6">
        <v>32081000</v>
      </c>
      <c r="AZ2151" s="6">
        <v>24960000</v>
      </c>
      <c r="BA2151" s="6">
        <f t="shared" si="606"/>
        <v>5.3958058420747475E-2</v>
      </c>
      <c r="BB2151" s="6">
        <f t="shared" si="607"/>
        <v>6.9588966026257387E-2</v>
      </c>
      <c r="BC2151" s="6">
        <f t="shared" si="608"/>
        <v>5.2571540437505823E-2</v>
      </c>
      <c r="BD2151" s="6">
        <f t="shared" si="609"/>
        <v>3</v>
      </c>
      <c r="BE2151" s="6">
        <f t="shared" si="610"/>
        <v>5.870618829483689E-2</v>
      </c>
      <c r="BF2151" s="7">
        <f t="shared" si="611"/>
        <v>7.7160761354931563E-3</v>
      </c>
      <c r="BH2151" t="s">
        <v>3276</v>
      </c>
      <c r="BI2151" t="s">
        <v>3277</v>
      </c>
    </row>
    <row r="2152" spans="1:61" x14ac:dyDescent="0.25">
      <c r="A2152" t="s">
        <v>3278</v>
      </c>
      <c r="B2152" t="s">
        <v>3278</v>
      </c>
      <c r="C2152">
        <f>VLOOKUP(B2152,Annotation!D:E,2,FALSE)</f>
        <v>3099</v>
      </c>
      <c r="D2152" t="str">
        <f>VLOOKUP(B2152,Annotation!D:F,3,FALSE)</f>
        <v>YjgP/YjgQ family permease</v>
      </c>
      <c r="G2152">
        <v>9</v>
      </c>
      <c r="H2152">
        <v>9</v>
      </c>
      <c r="I2152">
        <v>9</v>
      </c>
      <c r="J2152">
        <v>7</v>
      </c>
      <c r="K2152">
        <v>8</v>
      </c>
      <c r="L2152">
        <v>6</v>
      </c>
      <c r="M2152">
        <v>0</v>
      </c>
      <c r="N2152">
        <v>1</v>
      </c>
      <c r="O2152">
        <v>1</v>
      </c>
      <c r="P2152">
        <v>3</v>
      </c>
      <c r="Q2152">
        <v>1</v>
      </c>
      <c r="R2152">
        <v>3</v>
      </c>
      <c r="S2152">
        <v>17</v>
      </c>
      <c r="T2152">
        <v>54.585000000000001</v>
      </c>
      <c r="U2152">
        <v>31748000</v>
      </c>
      <c r="V2152">
        <v>5440800</v>
      </c>
      <c r="W2152">
        <v>13333000</v>
      </c>
      <c r="X2152">
        <v>8801700</v>
      </c>
      <c r="Y2152">
        <v>0</v>
      </c>
      <c r="Z2152">
        <v>566510</v>
      </c>
      <c r="AA2152">
        <v>664250</v>
      </c>
      <c r="AB2152">
        <v>1914100</v>
      </c>
      <c r="AC2152">
        <v>491880</v>
      </c>
      <c r="AD2152">
        <v>536000</v>
      </c>
      <c r="AE2152">
        <v>1443100</v>
      </c>
      <c r="AF2152" s="5">
        <v>247310</v>
      </c>
      <c r="AG2152" s="6">
        <v>606030</v>
      </c>
      <c r="AH2152" s="6">
        <v>400080</v>
      </c>
      <c r="AI2152" s="6">
        <f t="shared" si="594"/>
        <v>9.7707055979296504E-4</v>
      </c>
      <c r="AJ2152" s="6">
        <f t="shared" si="595"/>
        <v>1.222505762137999E-3</v>
      </c>
      <c r="AK2152" s="6">
        <f t="shared" si="596"/>
        <v>9.1605538647713039E-4</v>
      </c>
      <c r="AL2152" s="6">
        <f t="shared" si="597"/>
        <v>3</v>
      </c>
      <c r="AM2152" s="6">
        <f t="shared" si="598"/>
        <v>1.0385439028026981E-3</v>
      </c>
      <c r="AN2152" s="7">
        <f t="shared" si="599"/>
        <v>1.3244416964962031E-4</v>
      </c>
      <c r="AO2152" s="5">
        <v>0</v>
      </c>
      <c r="AP2152" s="6">
        <v>25751</v>
      </c>
      <c r="AQ2152" s="6">
        <v>30193</v>
      </c>
      <c r="AR2152" s="6">
        <f t="shared" si="600"/>
        <v>0</v>
      </c>
      <c r="AS2152" s="6">
        <f t="shared" si="601"/>
        <v>5.3910574487593609E-5</v>
      </c>
      <c r="AT2152" s="6">
        <f t="shared" si="602"/>
        <v>7.0477716416138744E-5</v>
      </c>
      <c r="AU2152" s="6">
        <f t="shared" si="603"/>
        <v>2</v>
      </c>
      <c r="AV2152" s="6">
        <f t="shared" si="604"/>
        <v>6.2194145451866176E-5</v>
      </c>
      <c r="AW2152" s="7">
        <f t="shared" si="605"/>
        <v>3.0088626024715364E-5</v>
      </c>
      <c r="AX2152" s="5">
        <v>87004</v>
      </c>
      <c r="AY2152" s="6">
        <v>22358</v>
      </c>
      <c r="AZ2152" s="6">
        <v>24364</v>
      </c>
      <c r="BA2152" s="6">
        <f t="shared" si="606"/>
        <v>1.608334274842822E-4</v>
      </c>
      <c r="BB2152" s="6">
        <f t="shared" si="607"/>
        <v>4.8498179683147737E-5</v>
      </c>
      <c r="BC2152" s="6">
        <f t="shared" si="608"/>
        <v>5.1316226411033328E-5</v>
      </c>
      <c r="BD2152" s="6">
        <f t="shared" si="609"/>
        <v>3</v>
      </c>
      <c r="BE2152" s="6">
        <f t="shared" si="610"/>
        <v>8.6882611192821098E-5</v>
      </c>
      <c r="BF2152" s="7">
        <f t="shared" si="611"/>
        <v>5.2303777871649056E-5</v>
      </c>
    </row>
    <row r="2153" spans="1:61" x14ac:dyDescent="0.25">
      <c r="A2153" t="s">
        <v>3279</v>
      </c>
      <c r="B2153" t="s">
        <v>3279</v>
      </c>
      <c r="C2153">
        <f>VLOOKUP(B2153,Annotation!D:E,2,FALSE)</f>
        <v>3100</v>
      </c>
      <c r="D2153" t="str">
        <f>VLOOKUP(B2153,Annotation!D:F,3,FALSE)</f>
        <v>3,4-dihydroxy-2-butanone-4-phosphate synthase</v>
      </c>
      <c r="G2153">
        <v>27</v>
      </c>
      <c r="H2153">
        <v>27</v>
      </c>
      <c r="I2153">
        <v>27</v>
      </c>
      <c r="J2153">
        <v>23</v>
      </c>
      <c r="K2153">
        <v>26</v>
      </c>
      <c r="L2153">
        <v>15</v>
      </c>
      <c r="M2153">
        <v>10</v>
      </c>
      <c r="N2153">
        <v>8</v>
      </c>
      <c r="O2153">
        <v>10</v>
      </c>
      <c r="P2153">
        <v>6</v>
      </c>
      <c r="Q2153">
        <v>10</v>
      </c>
      <c r="R2153">
        <v>9</v>
      </c>
      <c r="S2153">
        <v>73.2</v>
      </c>
      <c r="T2153">
        <v>42.438000000000002</v>
      </c>
      <c r="U2153">
        <v>1402800000</v>
      </c>
      <c r="V2153">
        <v>292040000</v>
      </c>
      <c r="W2153">
        <v>490220000</v>
      </c>
      <c r="X2153">
        <v>202860000</v>
      </c>
      <c r="Y2153">
        <v>96961000</v>
      </c>
      <c r="Z2153">
        <v>35174000</v>
      </c>
      <c r="AA2153">
        <v>138980000</v>
      </c>
      <c r="AB2153">
        <v>12790000</v>
      </c>
      <c r="AC2153">
        <v>86806000</v>
      </c>
      <c r="AD2153">
        <v>46974000</v>
      </c>
      <c r="AE2153">
        <v>58450000</v>
      </c>
      <c r="AF2153" s="5">
        <v>12168000</v>
      </c>
      <c r="AG2153" s="6">
        <v>20426000</v>
      </c>
      <c r="AH2153" s="6">
        <v>8452700</v>
      </c>
      <c r="AI2153" s="6">
        <f t="shared" si="594"/>
        <v>4.8073246417697627E-2</v>
      </c>
      <c r="AJ2153" s="6">
        <f t="shared" si="595"/>
        <v>4.1204070256308713E-2</v>
      </c>
      <c r="AK2153" s="6">
        <f t="shared" si="596"/>
        <v>1.935398261666477E-2</v>
      </c>
      <c r="AL2153" s="6">
        <f t="shared" si="597"/>
        <v>3</v>
      </c>
      <c r="AM2153" s="6">
        <f t="shared" si="598"/>
        <v>3.6210433096890371E-2</v>
      </c>
      <c r="AN2153" s="7">
        <f t="shared" si="599"/>
        <v>1.2244763163036186E-2</v>
      </c>
      <c r="AO2153" s="5">
        <v>4040000</v>
      </c>
      <c r="AP2153" s="6">
        <v>1465600</v>
      </c>
      <c r="AQ2153" s="6">
        <v>5790700</v>
      </c>
      <c r="AR2153" s="6">
        <f t="shared" si="600"/>
        <v>7.7191283904039969E-3</v>
      </c>
      <c r="AS2153" s="6">
        <f t="shared" si="601"/>
        <v>3.0682823179300689E-3</v>
      </c>
      <c r="AT2153" s="6">
        <f t="shared" si="602"/>
        <v>1.35168851207543E-2</v>
      </c>
      <c r="AU2153" s="6">
        <f t="shared" si="603"/>
        <v>3</v>
      </c>
      <c r="AV2153" s="6">
        <f t="shared" si="604"/>
        <v>8.1014319430294541E-3</v>
      </c>
      <c r="AW2153" s="7">
        <f t="shared" si="605"/>
        <v>4.2741815698103059E-3</v>
      </c>
      <c r="AX2153" s="5">
        <v>532900</v>
      </c>
      <c r="AY2153" s="6">
        <v>3616900</v>
      </c>
      <c r="AZ2153" s="6">
        <v>1957300</v>
      </c>
      <c r="BA2153" s="6">
        <f t="shared" si="606"/>
        <v>9.8510566762877562E-4</v>
      </c>
      <c r="BB2153" s="6">
        <f t="shared" si="607"/>
        <v>7.8456510464253084E-3</v>
      </c>
      <c r="BC2153" s="6">
        <f t="shared" si="608"/>
        <v>4.1225270872728426E-3</v>
      </c>
      <c r="BD2153" s="6">
        <f t="shared" si="609"/>
        <v>3</v>
      </c>
      <c r="BE2153" s="6">
        <f t="shared" si="610"/>
        <v>4.3177612671089754E-3</v>
      </c>
      <c r="BF2153" s="7">
        <f t="shared" si="611"/>
        <v>2.8042061279874835E-3</v>
      </c>
      <c r="BH2153" t="s">
        <v>3280</v>
      </c>
      <c r="BI2153" t="s">
        <v>3281</v>
      </c>
    </row>
    <row r="2154" spans="1:61" x14ac:dyDescent="0.25">
      <c r="A2154" t="s">
        <v>3282</v>
      </c>
      <c r="B2154" t="s">
        <v>3282</v>
      </c>
      <c r="C2154">
        <f>VLOOKUP(B2154,Annotation!D:E,2,FALSE)</f>
        <v>3101</v>
      </c>
      <c r="D2154" t="str">
        <f>VLOOKUP(B2154,Annotation!D:F,3,FALSE)</f>
        <v>dipeptidase PepE</v>
      </c>
      <c r="G2154">
        <v>5</v>
      </c>
      <c r="H2154">
        <v>5</v>
      </c>
      <c r="I2154">
        <v>5</v>
      </c>
      <c r="J2154">
        <v>2</v>
      </c>
      <c r="K2154">
        <v>3</v>
      </c>
      <c r="L2154">
        <v>0</v>
      </c>
      <c r="M2154">
        <v>3</v>
      </c>
      <c r="N2154">
        <v>1</v>
      </c>
      <c r="O2154">
        <v>1</v>
      </c>
      <c r="P2154">
        <v>2</v>
      </c>
      <c r="Q2154">
        <v>2</v>
      </c>
      <c r="R2154">
        <v>1</v>
      </c>
      <c r="S2154">
        <v>26</v>
      </c>
      <c r="T2154">
        <v>25.741</v>
      </c>
      <c r="U2154">
        <v>9922600</v>
      </c>
      <c r="V2154">
        <v>1397500</v>
      </c>
      <c r="W2154">
        <v>4107000</v>
      </c>
      <c r="X2154">
        <v>0</v>
      </c>
      <c r="Y2154">
        <v>1099300</v>
      </c>
      <c r="Z2154">
        <v>0</v>
      </c>
      <c r="AA2154">
        <v>99969</v>
      </c>
      <c r="AB2154">
        <v>2325400</v>
      </c>
      <c r="AC2154">
        <v>799510</v>
      </c>
      <c r="AD2154">
        <v>93871</v>
      </c>
      <c r="AE2154">
        <v>1102500</v>
      </c>
      <c r="AF2154" s="5">
        <v>155270</v>
      </c>
      <c r="AG2154" s="6">
        <v>456330</v>
      </c>
      <c r="AH2154" s="6">
        <v>0</v>
      </c>
      <c r="AI2154" s="6">
        <f t="shared" si="594"/>
        <v>6.1343959330012411E-4</v>
      </c>
      <c r="AJ2154" s="6">
        <f t="shared" si="595"/>
        <v>9.2052547635667063E-4</v>
      </c>
      <c r="AK2154" s="6">
        <f t="shared" si="596"/>
        <v>0</v>
      </c>
      <c r="AL2154" s="6">
        <f t="shared" si="597"/>
        <v>2</v>
      </c>
      <c r="AM2154" s="6">
        <f t="shared" si="598"/>
        <v>7.6698253482839732E-4</v>
      </c>
      <c r="AN2154" s="7">
        <f t="shared" si="599"/>
        <v>3.8267726855559171E-4</v>
      </c>
      <c r="AO2154" s="5">
        <v>122150</v>
      </c>
      <c r="AP2154" s="6">
        <v>0</v>
      </c>
      <c r="AQ2154" s="6">
        <v>11108</v>
      </c>
      <c r="AR2154" s="6">
        <f t="shared" si="600"/>
        <v>2.3338899328907134E-4</v>
      </c>
      <c r="AS2154" s="6">
        <f t="shared" si="601"/>
        <v>0</v>
      </c>
      <c r="AT2154" s="6">
        <f t="shared" si="602"/>
        <v>2.5928740898568181E-5</v>
      </c>
      <c r="AU2154" s="6">
        <f t="shared" si="603"/>
        <v>2</v>
      </c>
      <c r="AV2154" s="6">
        <f t="shared" si="604"/>
        <v>1.2965886709381976E-4</v>
      </c>
      <c r="AW2154" s="7">
        <f t="shared" si="605"/>
        <v>1.0444694459389553E-4</v>
      </c>
      <c r="AX2154" s="5">
        <v>258380</v>
      </c>
      <c r="AY2154" s="6">
        <v>88834</v>
      </c>
      <c r="AZ2154" s="6">
        <v>10430</v>
      </c>
      <c r="BA2154" s="6">
        <f t="shared" si="606"/>
        <v>4.7763483280525992E-4</v>
      </c>
      <c r="BB2154" s="6">
        <f t="shared" si="607"/>
        <v>1.9269555836715031E-4</v>
      </c>
      <c r="BC2154" s="6">
        <f t="shared" si="608"/>
        <v>2.1967995463268662E-5</v>
      </c>
      <c r="BD2154" s="6">
        <f t="shared" si="609"/>
        <v>3</v>
      </c>
      <c r="BE2154" s="6">
        <f t="shared" si="610"/>
        <v>2.3076612887855963E-4</v>
      </c>
      <c r="BF2154" s="7">
        <f t="shared" si="611"/>
        <v>1.8796292704965575E-4</v>
      </c>
    </row>
    <row r="2155" spans="1:61" x14ac:dyDescent="0.25">
      <c r="A2155" t="s">
        <v>3283</v>
      </c>
      <c r="B2155" t="s">
        <v>3283</v>
      </c>
      <c r="C2155">
        <f>VLOOKUP(B2155,Annotation!D:E,2,FALSE)</f>
        <v>3102</v>
      </c>
      <c r="D2155" t="str">
        <f>VLOOKUP(B2155,Annotation!D:F,3,FALSE)</f>
        <v>hypothetical protein</v>
      </c>
      <c r="G2155">
        <v>2</v>
      </c>
      <c r="H2155">
        <v>2</v>
      </c>
      <c r="I2155">
        <v>2</v>
      </c>
      <c r="J2155">
        <v>2</v>
      </c>
      <c r="K2155">
        <v>2</v>
      </c>
      <c r="L2155">
        <v>2</v>
      </c>
      <c r="M2155">
        <v>2</v>
      </c>
      <c r="N2155">
        <v>2</v>
      </c>
      <c r="O2155">
        <v>2</v>
      </c>
      <c r="P2155">
        <v>2</v>
      </c>
      <c r="Q2155">
        <v>0</v>
      </c>
      <c r="R2155">
        <v>2</v>
      </c>
      <c r="S2155">
        <v>12.2</v>
      </c>
      <c r="T2155">
        <v>19.599</v>
      </c>
      <c r="U2155">
        <v>212660000</v>
      </c>
      <c r="V2155">
        <v>39819000</v>
      </c>
      <c r="W2155">
        <v>41478000</v>
      </c>
      <c r="X2155">
        <v>34542000</v>
      </c>
      <c r="Y2155">
        <v>13003000</v>
      </c>
      <c r="Z2155">
        <v>21747000</v>
      </c>
      <c r="AA2155">
        <v>9239500</v>
      </c>
      <c r="AB2155">
        <v>25142000</v>
      </c>
      <c r="AC2155">
        <v>0</v>
      </c>
      <c r="AD2155">
        <v>27694000</v>
      </c>
      <c r="AE2155">
        <v>70888000</v>
      </c>
      <c r="AF2155" s="5">
        <v>13273000</v>
      </c>
      <c r="AG2155" s="6">
        <v>13826000</v>
      </c>
      <c r="AH2155" s="6">
        <v>11514000</v>
      </c>
      <c r="AI2155" s="6">
        <f t="shared" si="594"/>
        <v>5.2438872427851786E-2</v>
      </c>
      <c r="AJ2155" s="6">
        <f t="shared" si="595"/>
        <v>2.7890310161741125E-2</v>
      </c>
      <c r="AK2155" s="6">
        <f t="shared" si="596"/>
        <v>2.6363381623419519E-2</v>
      </c>
      <c r="AL2155" s="6">
        <f t="shared" si="597"/>
        <v>3</v>
      </c>
      <c r="AM2155" s="6">
        <f t="shared" si="598"/>
        <v>3.5564188071004144E-2</v>
      </c>
      <c r="AN2155" s="7">
        <f t="shared" si="599"/>
        <v>1.194847568514394E-2</v>
      </c>
      <c r="AO2155" s="5">
        <v>4334400</v>
      </c>
      <c r="AP2155" s="6">
        <v>7249000</v>
      </c>
      <c r="AQ2155" s="6">
        <v>3079800</v>
      </c>
      <c r="AR2155" s="6">
        <f t="shared" si="600"/>
        <v>8.2816312117245262E-3</v>
      </c>
      <c r="AS2155" s="6">
        <f t="shared" si="601"/>
        <v>1.5176022463615629E-2</v>
      </c>
      <c r="AT2155" s="6">
        <f t="shared" si="602"/>
        <v>7.1889931778367196E-3</v>
      </c>
      <c r="AU2155" s="6">
        <f t="shared" si="603"/>
        <v>3</v>
      </c>
      <c r="AV2155" s="6">
        <f t="shared" si="604"/>
        <v>1.0215548951058957E-2</v>
      </c>
      <c r="AW2155" s="7">
        <f t="shared" si="605"/>
        <v>3.5358344201293179E-3</v>
      </c>
      <c r="AX2155" s="5">
        <v>8380700</v>
      </c>
      <c r="AY2155" s="6">
        <v>0</v>
      </c>
      <c r="AZ2155" s="6">
        <v>9231200</v>
      </c>
      <c r="BA2155" s="6">
        <f t="shared" si="606"/>
        <v>1.5492353290854719E-2</v>
      </c>
      <c r="BB2155" s="6">
        <f t="shared" si="607"/>
        <v>0</v>
      </c>
      <c r="BC2155" s="6">
        <f t="shared" si="608"/>
        <v>1.9443045035524992E-2</v>
      </c>
      <c r="BD2155" s="6">
        <f t="shared" si="609"/>
        <v>2</v>
      </c>
      <c r="BE2155" s="6">
        <f t="shared" si="610"/>
        <v>1.7467699163189854E-2</v>
      </c>
      <c r="BF2155" s="7">
        <f t="shared" si="611"/>
        <v>8.3908215463453228E-3</v>
      </c>
    </row>
    <row r="2156" spans="1:61" x14ac:dyDescent="0.25">
      <c r="A2156" t="s">
        <v>3284</v>
      </c>
      <c r="B2156" t="s">
        <v>3284</v>
      </c>
      <c r="C2156">
        <f>VLOOKUP(B2156,Annotation!D:E,2,FALSE)</f>
        <v>3104</v>
      </c>
      <c r="D2156" t="str">
        <f>VLOOKUP(B2156,Annotation!D:F,3,FALSE)</f>
        <v>hypothetical protein</v>
      </c>
      <c r="G2156">
        <v>6</v>
      </c>
      <c r="H2156">
        <v>6</v>
      </c>
      <c r="I2156">
        <v>6</v>
      </c>
      <c r="J2156">
        <v>5</v>
      </c>
      <c r="K2156">
        <v>6</v>
      </c>
      <c r="L2156">
        <v>2</v>
      </c>
      <c r="M2156">
        <v>2</v>
      </c>
      <c r="N2156">
        <v>3</v>
      </c>
      <c r="O2156">
        <v>2</v>
      </c>
      <c r="P2156">
        <v>1</v>
      </c>
      <c r="Q2156">
        <v>3</v>
      </c>
      <c r="R2156">
        <v>3</v>
      </c>
      <c r="S2156">
        <v>23.9</v>
      </c>
      <c r="T2156">
        <v>30.702000000000002</v>
      </c>
      <c r="U2156">
        <v>41289000</v>
      </c>
      <c r="V2156">
        <v>8532700</v>
      </c>
      <c r="W2156">
        <v>22993000</v>
      </c>
      <c r="X2156">
        <v>1146400</v>
      </c>
      <c r="Y2156">
        <v>2369700</v>
      </c>
      <c r="Z2156">
        <v>2407000</v>
      </c>
      <c r="AA2156">
        <v>0</v>
      </c>
      <c r="AB2156">
        <v>728770</v>
      </c>
      <c r="AC2156">
        <v>2193900</v>
      </c>
      <c r="AD2156">
        <v>917540</v>
      </c>
      <c r="AE2156">
        <v>2752600</v>
      </c>
      <c r="AF2156" s="5">
        <v>568850</v>
      </c>
      <c r="AG2156" s="6">
        <v>1532800</v>
      </c>
      <c r="AH2156" s="6">
        <v>76425</v>
      </c>
      <c r="AI2156" s="6">
        <f t="shared" si="594"/>
        <v>2.2474084668562865E-3</v>
      </c>
      <c r="AJ2156" s="6">
        <f t="shared" si="595"/>
        <v>3.0920199201444234E-3</v>
      </c>
      <c r="AK2156" s="6">
        <f t="shared" si="596"/>
        <v>1.7498883451188437E-4</v>
      </c>
      <c r="AL2156" s="6">
        <f t="shared" si="597"/>
        <v>3</v>
      </c>
      <c r="AM2156" s="6">
        <f t="shared" si="598"/>
        <v>1.8381390738375313E-3</v>
      </c>
      <c r="AN2156" s="7">
        <f t="shared" si="599"/>
        <v>1.2255321743860482E-3</v>
      </c>
      <c r="AO2156" s="5">
        <v>157980</v>
      </c>
      <c r="AP2156" s="6">
        <v>160460</v>
      </c>
      <c r="AQ2156" s="6">
        <v>0</v>
      </c>
      <c r="AR2156" s="6">
        <f t="shared" si="600"/>
        <v>3.0184849087030281E-4</v>
      </c>
      <c r="AS2156" s="6">
        <f t="shared" si="601"/>
        <v>3.3592834384215254E-4</v>
      </c>
      <c r="AT2156" s="6">
        <f t="shared" si="602"/>
        <v>0</v>
      </c>
      <c r="AU2156" s="6">
        <f t="shared" si="603"/>
        <v>2</v>
      </c>
      <c r="AV2156" s="6">
        <f t="shared" si="604"/>
        <v>3.1888841735622768E-4</v>
      </c>
      <c r="AW2156" s="7">
        <f t="shared" si="605"/>
        <v>1.509679141833322E-4</v>
      </c>
      <c r="AX2156" s="5">
        <v>48585</v>
      </c>
      <c r="AY2156" s="6">
        <v>146260</v>
      </c>
      <c r="AZ2156" s="6">
        <v>61170</v>
      </c>
      <c r="BA2156" s="6">
        <f t="shared" si="606"/>
        <v>8.9813020945288163E-5</v>
      </c>
      <c r="BB2156" s="6">
        <f t="shared" si="607"/>
        <v>3.1726199841028663E-4</v>
      </c>
      <c r="BC2156" s="6">
        <f t="shared" si="608"/>
        <v>1.2883818624047401E-4</v>
      </c>
      <c r="BD2156" s="6">
        <f t="shared" si="609"/>
        <v>3</v>
      </c>
      <c r="BE2156" s="6">
        <f t="shared" si="610"/>
        <v>1.7863773519868293E-4</v>
      </c>
      <c r="BF2156" s="7">
        <f t="shared" si="611"/>
        <v>9.9308461018515876E-5</v>
      </c>
    </row>
    <row r="2157" spans="1:61" x14ac:dyDescent="0.25">
      <c r="A2157" t="s">
        <v>3285</v>
      </c>
      <c r="B2157" t="s">
        <v>3285</v>
      </c>
      <c r="C2157">
        <f>VLOOKUP(B2157,Annotation!D:E,2,FALSE)</f>
        <v>3106</v>
      </c>
      <c r="D2157" t="str">
        <f>VLOOKUP(B2157,Annotation!D:F,3,FALSE)</f>
        <v>hypothetical protein</v>
      </c>
      <c r="G2157">
        <v>4</v>
      </c>
      <c r="H2157">
        <v>4</v>
      </c>
      <c r="I2157">
        <v>4</v>
      </c>
      <c r="J2157">
        <v>3</v>
      </c>
      <c r="K2157">
        <v>2</v>
      </c>
      <c r="L2157">
        <v>1</v>
      </c>
      <c r="M2157">
        <v>1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24.8</v>
      </c>
      <c r="T2157">
        <v>19.437000000000001</v>
      </c>
      <c r="U2157">
        <v>15175000</v>
      </c>
      <c r="V2157">
        <v>2764000</v>
      </c>
      <c r="W2157">
        <v>3302500</v>
      </c>
      <c r="X2157">
        <v>9108500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1896900</v>
      </c>
      <c r="AF2157" s="5">
        <v>345500</v>
      </c>
      <c r="AG2157" s="6">
        <v>412810</v>
      </c>
      <c r="AH2157" s="6">
        <v>1138600</v>
      </c>
      <c r="AI2157" s="6">
        <f t="shared" si="594"/>
        <v>1.3649989018174333E-3</v>
      </c>
      <c r="AJ2157" s="6">
        <f t="shared" si="595"/>
        <v>8.3273534918764313E-4</v>
      </c>
      <c r="AK2157" s="6">
        <f t="shared" si="596"/>
        <v>2.6070302515568407E-3</v>
      </c>
      <c r="AL2157" s="6">
        <f t="shared" si="597"/>
        <v>3</v>
      </c>
      <c r="AM2157" s="6">
        <f t="shared" si="598"/>
        <v>1.601588167520639E-3</v>
      </c>
      <c r="AN2157" s="7">
        <f t="shared" si="599"/>
        <v>7.4342067975353705E-4</v>
      </c>
      <c r="AO2157" s="5">
        <v>0</v>
      </c>
      <c r="AP2157" s="6">
        <v>0</v>
      </c>
      <c r="AQ2157" s="6">
        <v>0</v>
      </c>
      <c r="AR2157" s="6">
        <f t="shared" si="600"/>
        <v>0</v>
      </c>
      <c r="AS2157" s="6">
        <f t="shared" si="601"/>
        <v>0</v>
      </c>
      <c r="AT2157" s="6">
        <f t="shared" si="602"/>
        <v>0</v>
      </c>
      <c r="AU2157" s="6">
        <f t="shared" si="603"/>
        <v>0</v>
      </c>
      <c r="AV2157" s="6">
        <f t="shared" si="604"/>
        <v>0</v>
      </c>
      <c r="AW2157" s="7">
        <f t="shared" si="605"/>
        <v>0</v>
      </c>
      <c r="AX2157" s="5">
        <v>0</v>
      </c>
      <c r="AY2157" s="6">
        <v>0</v>
      </c>
      <c r="AZ2157" s="6">
        <v>0</v>
      </c>
      <c r="BA2157" s="6">
        <f t="shared" si="606"/>
        <v>0</v>
      </c>
      <c r="BB2157" s="6">
        <f t="shared" si="607"/>
        <v>0</v>
      </c>
      <c r="BC2157" s="6">
        <f t="shared" si="608"/>
        <v>0</v>
      </c>
      <c r="BD2157" s="6">
        <f t="shared" si="609"/>
        <v>0</v>
      </c>
      <c r="BE2157" s="6">
        <f t="shared" si="610"/>
        <v>0</v>
      </c>
      <c r="BF2157" s="7">
        <f t="shared" si="611"/>
        <v>0</v>
      </c>
    </row>
    <row r="2158" spans="1:61" x14ac:dyDescent="0.25">
      <c r="A2158" t="s">
        <v>3286</v>
      </c>
      <c r="B2158" t="s">
        <v>3286</v>
      </c>
      <c r="C2158">
        <f>VLOOKUP(B2158,Annotation!D:E,2,FALSE)</f>
        <v>3107</v>
      </c>
      <c r="D2158" t="str">
        <f>VLOOKUP(B2158,Annotation!D:F,3,FALSE)</f>
        <v>M1 family metallopeptidase</v>
      </c>
      <c r="G2158">
        <v>41</v>
      </c>
      <c r="H2158">
        <v>41</v>
      </c>
      <c r="I2158">
        <v>41</v>
      </c>
      <c r="J2158">
        <v>34</v>
      </c>
      <c r="K2158">
        <v>33</v>
      </c>
      <c r="L2158">
        <v>30</v>
      </c>
      <c r="M2158">
        <v>30</v>
      </c>
      <c r="N2158">
        <v>26</v>
      </c>
      <c r="O2158">
        <v>31</v>
      </c>
      <c r="P2158">
        <v>28</v>
      </c>
      <c r="Q2158">
        <v>22</v>
      </c>
      <c r="R2158">
        <v>23</v>
      </c>
      <c r="S2158">
        <v>62.2</v>
      </c>
      <c r="T2158">
        <v>81.198999999999998</v>
      </c>
      <c r="U2158">
        <v>9907100000</v>
      </c>
      <c r="V2158">
        <v>439880000</v>
      </c>
      <c r="W2158">
        <v>629700000</v>
      </c>
      <c r="X2158">
        <v>633900000</v>
      </c>
      <c r="Y2158">
        <v>1705500000</v>
      </c>
      <c r="Z2158">
        <v>1260600000</v>
      </c>
      <c r="AA2158">
        <v>1646300000</v>
      </c>
      <c r="AB2158">
        <v>1311200000</v>
      </c>
      <c r="AC2158">
        <v>1132100000</v>
      </c>
      <c r="AD2158">
        <v>1147900000</v>
      </c>
      <c r="AE2158">
        <v>241640000</v>
      </c>
      <c r="AF2158" s="5">
        <v>10729000</v>
      </c>
      <c r="AG2158" s="6">
        <v>15359000</v>
      </c>
      <c r="AH2158" s="6">
        <v>15461000</v>
      </c>
      <c r="AI2158" s="6">
        <f t="shared" si="594"/>
        <v>4.2388055622573785E-2</v>
      </c>
      <c r="AJ2158" s="6">
        <f t="shared" si="595"/>
        <v>3.098273352916114E-2</v>
      </c>
      <c r="AK2158" s="6">
        <f t="shared" si="596"/>
        <v>3.5400750675672152E-2</v>
      </c>
      <c r="AL2158" s="6">
        <f t="shared" si="597"/>
        <v>3</v>
      </c>
      <c r="AM2158" s="6">
        <f t="shared" si="598"/>
        <v>3.6257179942469027E-2</v>
      </c>
      <c r="AN2158" s="7">
        <f t="shared" si="599"/>
        <v>4.6954194935341911E-3</v>
      </c>
      <c r="AO2158" s="5">
        <v>41598000</v>
      </c>
      <c r="AP2158" s="6">
        <v>30746000</v>
      </c>
      <c r="AQ2158" s="6">
        <v>40154000</v>
      </c>
      <c r="AR2158" s="6">
        <f t="shared" si="600"/>
        <v>7.9480272966342941E-2</v>
      </c>
      <c r="AS2158" s="6">
        <f t="shared" si="601"/>
        <v>6.4367773026117542E-2</v>
      </c>
      <c r="AT2158" s="6">
        <f t="shared" si="602"/>
        <v>9.3729083727143211E-2</v>
      </c>
      <c r="AU2158" s="6">
        <f t="shared" si="603"/>
        <v>3</v>
      </c>
      <c r="AV2158" s="6">
        <f t="shared" si="604"/>
        <v>7.9192376573201231E-2</v>
      </c>
      <c r="AW2158" s="7">
        <f t="shared" si="605"/>
        <v>1.198843344701965E-2</v>
      </c>
      <c r="AX2158" s="5">
        <v>31981000</v>
      </c>
      <c r="AY2158" s="6">
        <v>27612000</v>
      </c>
      <c r="AZ2158" s="6">
        <v>27997000</v>
      </c>
      <c r="BA2158" s="6">
        <f t="shared" si="606"/>
        <v>5.911928008338501E-2</v>
      </c>
      <c r="BB2158" s="6">
        <f t="shared" si="607"/>
        <v>5.9894969917303663E-2</v>
      </c>
      <c r="BC2158" s="6">
        <f t="shared" si="608"/>
        <v>5.8968165770386639E-2</v>
      </c>
      <c r="BD2158" s="6">
        <f t="shared" si="609"/>
        <v>3</v>
      </c>
      <c r="BE2158" s="6">
        <f t="shared" si="610"/>
        <v>5.9327471923691776E-2</v>
      </c>
      <c r="BF2158" s="7">
        <f t="shared" si="611"/>
        <v>4.0599619330184588E-4</v>
      </c>
      <c r="BH2158" t="s">
        <v>3287</v>
      </c>
      <c r="BI2158" t="s">
        <v>3288</v>
      </c>
    </row>
    <row r="2159" spans="1:61" x14ac:dyDescent="0.25">
      <c r="A2159" t="s">
        <v>3289</v>
      </c>
      <c r="B2159" t="s">
        <v>3289</v>
      </c>
      <c r="C2159">
        <f>VLOOKUP(B2159,Annotation!D:E,2,FALSE)</f>
        <v>3108</v>
      </c>
      <c r="D2159" t="str">
        <f>VLOOKUP(B2159,Annotation!D:F,3,FALSE)</f>
        <v>M1 family metallopeptidase</v>
      </c>
      <c r="G2159">
        <v>48</v>
      </c>
      <c r="H2159">
        <v>48</v>
      </c>
      <c r="I2159">
        <v>48</v>
      </c>
      <c r="J2159">
        <v>43</v>
      </c>
      <c r="K2159">
        <v>38</v>
      </c>
      <c r="L2159">
        <v>35</v>
      </c>
      <c r="M2159">
        <v>33</v>
      </c>
      <c r="N2159">
        <v>32</v>
      </c>
      <c r="O2159">
        <v>36</v>
      </c>
      <c r="P2159">
        <v>33</v>
      </c>
      <c r="Q2159">
        <v>31</v>
      </c>
      <c r="R2159">
        <v>32</v>
      </c>
      <c r="S2159">
        <v>72.599999999999994</v>
      </c>
      <c r="T2159">
        <v>84.417000000000002</v>
      </c>
      <c r="U2159">
        <v>13397000000</v>
      </c>
      <c r="V2159">
        <v>720740000</v>
      </c>
      <c r="W2159">
        <v>1178800000</v>
      </c>
      <c r="X2159">
        <v>1085500000</v>
      </c>
      <c r="Y2159">
        <v>2011500000</v>
      </c>
      <c r="Z2159">
        <v>1790300000</v>
      </c>
      <c r="AA2159">
        <v>2081700000</v>
      </c>
      <c r="AB2159">
        <v>1523200000</v>
      </c>
      <c r="AC2159">
        <v>1449500000</v>
      </c>
      <c r="AD2159">
        <v>1555800000</v>
      </c>
      <c r="AE2159">
        <v>334920000</v>
      </c>
      <c r="AF2159" s="5">
        <v>18019000</v>
      </c>
      <c r="AG2159" s="6">
        <v>29470000</v>
      </c>
      <c r="AH2159" s="6">
        <v>27136000</v>
      </c>
      <c r="AI2159" s="6">
        <f t="shared" si="594"/>
        <v>7.1189334911283167E-2</v>
      </c>
      <c r="AJ2159" s="6">
        <f t="shared" si="595"/>
        <v>5.9447956058622235E-2</v>
      </c>
      <c r="AK2159" s="6">
        <f t="shared" si="596"/>
        <v>6.2132770864435652E-2</v>
      </c>
      <c r="AL2159" s="6">
        <f t="shared" si="597"/>
        <v>3</v>
      </c>
      <c r="AM2159" s="6">
        <f t="shared" si="598"/>
        <v>6.4256687278113678E-2</v>
      </c>
      <c r="AN2159" s="7">
        <f t="shared" si="599"/>
        <v>5.0231636803676196E-3</v>
      </c>
      <c r="AO2159" s="5">
        <v>50287000</v>
      </c>
      <c r="AP2159" s="6">
        <v>44758000</v>
      </c>
      <c r="AQ2159" s="6">
        <v>52042000</v>
      </c>
      <c r="AR2159" s="6">
        <f t="shared" si="600"/>
        <v>9.6082131031743997E-2</v>
      </c>
      <c r="AS2159" s="6">
        <f t="shared" si="601"/>
        <v>9.3702360798249187E-2</v>
      </c>
      <c r="AT2159" s="6">
        <f t="shared" si="602"/>
        <v>0.12147853203486544</v>
      </c>
      <c r="AU2159" s="6">
        <f t="shared" si="603"/>
        <v>3</v>
      </c>
      <c r="AV2159" s="6">
        <f t="shared" si="604"/>
        <v>0.1037543412882862</v>
      </c>
      <c r="AW2159" s="7">
        <f t="shared" si="605"/>
        <v>1.2570495344440585E-2</v>
      </c>
      <c r="AX2159" s="5">
        <v>38080000</v>
      </c>
      <c r="AY2159" s="6">
        <v>36238000</v>
      </c>
      <c r="AZ2159" s="6">
        <v>38894000</v>
      </c>
      <c r="BA2159" s="6">
        <f t="shared" si="606"/>
        <v>7.0393739582105042E-2</v>
      </c>
      <c r="BB2159" s="6">
        <f t="shared" si="607"/>
        <v>7.8606182814111622E-2</v>
      </c>
      <c r="BC2159" s="6">
        <f t="shared" si="608"/>
        <v>8.1919771385270498E-2</v>
      </c>
      <c r="BD2159" s="6">
        <f t="shared" si="609"/>
        <v>3</v>
      </c>
      <c r="BE2159" s="6">
        <f t="shared" si="610"/>
        <v>7.6973231260495725E-2</v>
      </c>
      <c r="BF2159" s="7">
        <f t="shared" si="611"/>
        <v>4.845083443673447E-3</v>
      </c>
      <c r="BH2159" t="s">
        <v>3290</v>
      </c>
      <c r="BI2159" t="s">
        <v>3291</v>
      </c>
    </row>
    <row r="2160" spans="1:61" x14ac:dyDescent="0.25">
      <c r="A2160" t="s">
        <v>3292</v>
      </c>
      <c r="B2160" t="s">
        <v>3292</v>
      </c>
      <c r="C2160">
        <f>VLOOKUP(B2160,Annotation!D:E,2,FALSE)</f>
        <v>3109</v>
      </c>
      <c r="D2160" t="str">
        <f>VLOOKUP(B2160,Annotation!D:F,3,FALSE)</f>
        <v>hypothetical protein</v>
      </c>
      <c r="G2160">
        <v>7</v>
      </c>
      <c r="H2160">
        <v>7</v>
      </c>
      <c r="I2160">
        <v>7</v>
      </c>
      <c r="J2160">
        <v>5</v>
      </c>
      <c r="K2160">
        <v>5</v>
      </c>
      <c r="L2160">
        <v>4</v>
      </c>
      <c r="M2160">
        <v>5</v>
      </c>
      <c r="N2160">
        <v>5</v>
      </c>
      <c r="O2160">
        <v>4</v>
      </c>
      <c r="P2160">
        <v>2</v>
      </c>
      <c r="Q2160">
        <v>2</v>
      </c>
      <c r="R2160">
        <v>3</v>
      </c>
      <c r="S2160">
        <v>17.100000000000001</v>
      </c>
      <c r="T2160">
        <v>32.972999999999999</v>
      </c>
      <c r="U2160">
        <v>43642000</v>
      </c>
      <c r="V2160">
        <v>4483500</v>
      </c>
      <c r="W2160">
        <v>12522000</v>
      </c>
      <c r="X2160">
        <v>10849000</v>
      </c>
      <c r="Y2160">
        <v>2413300</v>
      </c>
      <c r="Z2160">
        <v>1778200</v>
      </c>
      <c r="AA2160">
        <v>3324000</v>
      </c>
      <c r="AB2160">
        <v>1807900</v>
      </c>
      <c r="AC2160">
        <v>3358400</v>
      </c>
      <c r="AD2160">
        <v>3106200</v>
      </c>
      <c r="AE2160">
        <v>5455300</v>
      </c>
      <c r="AF2160" s="5">
        <v>560440</v>
      </c>
      <c r="AG2160" s="6">
        <v>1565300</v>
      </c>
      <c r="AH2160" s="6">
        <v>1356100</v>
      </c>
      <c r="AI2160" s="6">
        <f t="shared" si="594"/>
        <v>2.2141822996658823E-3</v>
      </c>
      <c r="AJ2160" s="6">
        <f t="shared" si="595"/>
        <v>3.1575801024282786E-3</v>
      </c>
      <c r="AK2160" s="6">
        <f t="shared" si="596"/>
        <v>3.1050357668507213E-3</v>
      </c>
      <c r="AL2160" s="6">
        <f t="shared" si="597"/>
        <v>3</v>
      </c>
      <c r="AM2160" s="6">
        <f t="shared" si="598"/>
        <v>2.8255993896482939E-3</v>
      </c>
      <c r="AN2160" s="7">
        <f t="shared" si="599"/>
        <v>4.3286901039632627E-4</v>
      </c>
      <c r="AO2160" s="5">
        <v>301660</v>
      </c>
      <c r="AP2160" s="6">
        <v>222280</v>
      </c>
      <c r="AQ2160" s="6">
        <v>415500</v>
      </c>
      <c r="AR2160" s="6">
        <f t="shared" si="600"/>
        <v>5.7637432431912618E-4</v>
      </c>
      <c r="AS2160" s="6">
        <f t="shared" si="601"/>
        <v>4.6535056879741781E-4</v>
      </c>
      <c r="AT2160" s="6">
        <f t="shared" si="602"/>
        <v>9.6987683141475317E-4</v>
      </c>
      <c r="AU2160" s="6">
        <f t="shared" si="603"/>
        <v>3</v>
      </c>
      <c r="AV2160" s="6">
        <f t="shared" si="604"/>
        <v>6.7053390817709902E-4</v>
      </c>
      <c r="AW2160" s="7">
        <f t="shared" si="605"/>
        <v>2.1646586773574577E-4</v>
      </c>
      <c r="AX2160" s="5">
        <v>225990</v>
      </c>
      <c r="AY2160" s="6">
        <v>419800</v>
      </c>
      <c r="AZ2160" s="6">
        <v>388270</v>
      </c>
      <c r="BA2160" s="6">
        <f t="shared" si="606"/>
        <v>4.1775948550840125E-4</v>
      </c>
      <c r="BB2160" s="6">
        <f t="shared" si="607"/>
        <v>9.1061525319730842E-4</v>
      </c>
      <c r="BC2160" s="6">
        <f t="shared" si="608"/>
        <v>8.1778653868871747E-4</v>
      </c>
      <c r="BD2160" s="6">
        <f t="shared" si="609"/>
        <v>3</v>
      </c>
      <c r="BE2160" s="6">
        <f t="shared" si="610"/>
        <v>7.1538709246480898E-4</v>
      </c>
      <c r="BF2160" s="7">
        <f t="shared" si="611"/>
        <v>2.1383940528081323E-4</v>
      </c>
      <c r="BH2160" t="s">
        <v>3293</v>
      </c>
      <c r="BI2160" t="s">
        <v>3294</v>
      </c>
    </row>
    <row r="2161" spans="1:61" x14ac:dyDescent="0.25">
      <c r="A2161" t="s">
        <v>3295</v>
      </c>
      <c r="B2161" t="s">
        <v>3295</v>
      </c>
      <c r="C2161">
        <f>VLOOKUP(B2161,Annotation!D:E,2,FALSE)</f>
        <v>3110</v>
      </c>
      <c r="D2161" t="str">
        <f>VLOOKUP(B2161,Annotation!D:F,3,FALSE)</f>
        <v>IMP dehydrogenase</v>
      </c>
      <c r="G2161">
        <v>39</v>
      </c>
      <c r="H2161">
        <v>39</v>
      </c>
      <c r="I2161">
        <v>39</v>
      </c>
      <c r="J2161">
        <v>29</v>
      </c>
      <c r="K2161">
        <v>32</v>
      </c>
      <c r="L2161">
        <v>35</v>
      </c>
      <c r="M2161">
        <v>32</v>
      </c>
      <c r="N2161">
        <v>27</v>
      </c>
      <c r="O2161">
        <v>27</v>
      </c>
      <c r="P2161">
        <v>30</v>
      </c>
      <c r="Q2161">
        <v>30</v>
      </c>
      <c r="R2161">
        <v>28</v>
      </c>
      <c r="S2161">
        <v>82.7</v>
      </c>
      <c r="T2161">
        <v>52.536999999999999</v>
      </c>
      <c r="U2161">
        <v>8951300000</v>
      </c>
      <c r="V2161">
        <v>305440000</v>
      </c>
      <c r="W2161">
        <v>1176200000</v>
      </c>
      <c r="X2161">
        <v>1195200000</v>
      </c>
      <c r="Y2161">
        <v>1621000000</v>
      </c>
      <c r="Z2161">
        <v>1295900000</v>
      </c>
      <c r="AA2161">
        <v>832020000</v>
      </c>
      <c r="AB2161">
        <v>1394200000</v>
      </c>
      <c r="AC2161">
        <v>784760000</v>
      </c>
      <c r="AD2161">
        <v>346570000</v>
      </c>
      <c r="AE2161">
        <v>319690000</v>
      </c>
      <c r="AF2161" s="5">
        <v>10908000</v>
      </c>
      <c r="AG2161" s="6">
        <v>42006000</v>
      </c>
      <c r="AH2161" s="6">
        <v>42686000</v>
      </c>
      <c r="AI2161" s="6">
        <f t="shared" si="594"/>
        <v>4.3095247528291067E-2</v>
      </c>
      <c r="AJ2161" s="6">
        <f t="shared" si="595"/>
        <v>8.4736031292788783E-2</v>
      </c>
      <c r="AK2161" s="6">
        <f t="shared" si="596"/>
        <v>9.7737303107285539E-2</v>
      </c>
      <c r="AL2161" s="6">
        <f t="shared" si="597"/>
        <v>3</v>
      </c>
      <c r="AM2161" s="6">
        <f t="shared" si="598"/>
        <v>7.5189527309455134E-2</v>
      </c>
      <c r="AN2161" s="7">
        <f t="shared" si="599"/>
        <v>2.3306513584580215E-2</v>
      </c>
      <c r="AO2161" s="5">
        <v>57894000</v>
      </c>
      <c r="AP2161" s="6">
        <v>46282000</v>
      </c>
      <c r="AQ2161" s="6">
        <v>29715000</v>
      </c>
      <c r="AR2161" s="6">
        <f t="shared" si="600"/>
        <v>0.11061663837476458</v>
      </c>
      <c r="AS2161" s="6">
        <f t="shared" si="601"/>
        <v>9.6892905457450482E-2</v>
      </c>
      <c r="AT2161" s="6">
        <f t="shared" si="602"/>
        <v>6.9361949567964834E-2</v>
      </c>
      <c r="AU2161" s="6">
        <f t="shared" si="603"/>
        <v>3</v>
      </c>
      <c r="AV2161" s="6">
        <f t="shared" si="604"/>
        <v>9.2290497800059976E-2</v>
      </c>
      <c r="AW2161" s="7">
        <f t="shared" si="605"/>
        <v>1.7153696478603358E-2</v>
      </c>
      <c r="AX2161" s="5">
        <v>49792000</v>
      </c>
      <c r="AY2161" s="6">
        <v>28027000</v>
      </c>
      <c r="AZ2161" s="6">
        <v>12378000</v>
      </c>
      <c r="BA2161" s="6">
        <f t="shared" si="606"/>
        <v>9.2044251083828105E-2</v>
      </c>
      <c r="BB2161" s="6">
        <f t="shared" si="607"/>
        <v>6.0795173180945593E-2</v>
      </c>
      <c r="BC2161" s="6">
        <f t="shared" si="608"/>
        <v>2.6070934596772722E-2</v>
      </c>
      <c r="BD2161" s="6">
        <f t="shared" si="609"/>
        <v>3</v>
      </c>
      <c r="BE2161" s="6">
        <f t="shared" si="610"/>
        <v>5.9636786287182143E-2</v>
      </c>
      <c r="BF2161" s="7">
        <f t="shared" si="611"/>
        <v>2.6945946104773352E-2</v>
      </c>
      <c r="BH2161" t="s">
        <v>3296</v>
      </c>
      <c r="BI2161" t="s">
        <v>3297</v>
      </c>
    </row>
    <row r="2162" spans="1:61" x14ac:dyDescent="0.25">
      <c r="A2162" t="s">
        <v>3298</v>
      </c>
      <c r="B2162" t="s">
        <v>3298</v>
      </c>
      <c r="C2162">
        <f>VLOOKUP(B2162,Annotation!D:E,2,FALSE)</f>
        <v>3111</v>
      </c>
      <c r="D2162" t="str">
        <f>VLOOKUP(B2162,Annotation!D:F,3,FALSE)</f>
        <v>TonB-dependent receptor</v>
      </c>
      <c r="G2162">
        <v>47</v>
      </c>
      <c r="H2162">
        <v>47</v>
      </c>
      <c r="I2162">
        <v>47</v>
      </c>
      <c r="J2162">
        <v>43</v>
      </c>
      <c r="K2162">
        <v>41</v>
      </c>
      <c r="L2162">
        <v>42</v>
      </c>
      <c r="M2162">
        <v>35</v>
      </c>
      <c r="N2162">
        <v>30</v>
      </c>
      <c r="O2162">
        <v>35</v>
      </c>
      <c r="P2162">
        <v>31</v>
      </c>
      <c r="Q2162">
        <v>34</v>
      </c>
      <c r="R2162">
        <v>34</v>
      </c>
      <c r="S2162">
        <v>73.2</v>
      </c>
      <c r="T2162">
        <v>81.948999999999998</v>
      </c>
      <c r="U2162">
        <v>54768000000</v>
      </c>
      <c r="V2162">
        <v>4570500000</v>
      </c>
      <c r="W2162">
        <v>7288700000</v>
      </c>
      <c r="X2162">
        <v>8838300000</v>
      </c>
      <c r="Y2162">
        <v>6945900000</v>
      </c>
      <c r="Z2162">
        <v>6430600000</v>
      </c>
      <c r="AA2162">
        <v>6253600000</v>
      </c>
      <c r="AB2162">
        <v>5561200000</v>
      </c>
      <c r="AC2162">
        <v>4356900000</v>
      </c>
      <c r="AD2162">
        <v>4522600000</v>
      </c>
      <c r="AE2162">
        <v>1711500000</v>
      </c>
      <c r="AF2162" s="5">
        <v>142830000</v>
      </c>
      <c r="AG2162" s="6">
        <v>227770000</v>
      </c>
      <c r="AH2162" s="6">
        <v>276200000</v>
      </c>
      <c r="AI2162" s="6">
        <f t="shared" si="594"/>
        <v>0.56429173124915777</v>
      </c>
      <c r="AJ2162" s="6">
        <f t="shared" si="595"/>
        <v>0.45946592980903928</v>
      </c>
      <c r="AK2162" s="6">
        <f t="shared" si="596"/>
        <v>0.63240976240997671</v>
      </c>
      <c r="AL2162" s="6">
        <f t="shared" si="597"/>
        <v>3</v>
      </c>
      <c r="AM2162" s="6">
        <f t="shared" si="598"/>
        <v>0.55205580782272456</v>
      </c>
      <c r="AN2162" s="7">
        <f t="shared" si="599"/>
        <v>7.1132180599446371E-2</v>
      </c>
      <c r="AO2162" s="5">
        <v>217060000</v>
      </c>
      <c r="AP2162" s="6">
        <v>200960000</v>
      </c>
      <c r="AQ2162" s="6">
        <v>195430000</v>
      </c>
      <c r="AR2162" s="6">
        <f t="shared" si="600"/>
        <v>0.41473119020324045</v>
      </c>
      <c r="AS2162" s="6">
        <f t="shared" si="601"/>
        <v>0.42071644010045472</v>
      </c>
      <c r="AT2162" s="6">
        <f t="shared" si="602"/>
        <v>0.45618057560381525</v>
      </c>
      <c r="AU2162" s="6">
        <f t="shared" si="603"/>
        <v>3</v>
      </c>
      <c r="AV2162" s="6">
        <f t="shared" si="604"/>
        <v>0.43054273530250348</v>
      </c>
      <c r="AW2162" s="7">
        <f t="shared" si="605"/>
        <v>1.8292620471467003E-2</v>
      </c>
      <c r="AX2162" s="5">
        <v>173790000</v>
      </c>
      <c r="AY2162" s="6">
        <v>136150000</v>
      </c>
      <c r="AZ2162" s="6">
        <v>141330000</v>
      </c>
      <c r="BA2162" s="6">
        <f t="shared" si="606"/>
        <v>0.32126386559805764</v>
      </c>
      <c r="BB2162" s="6">
        <f t="shared" si="607"/>
        <v>0.29533174540927476</v>
      </c>
      <c r="BC2162" s="6">
        <f t="shared" si="608"/>
        <v>0.29767371033784851</v>
      </c>
      <c r="BD2162" s="6">
        <f t="shared" si="609"/>
        <v>3</v>
      </c>
      <c r="BE2162" s="6">
        <f t="shared" si="610"/>
        <v>0.30475644044839362</v>
      </c>
      <c r="BF2162" s="7">
        <f t="shared" si="611"/>
        <v>1.1711604323219688E-2</v>
      </c>
      <c r="BH2162" t="s">
        <v>3299</v>
      </c>
      <c r="BI2162" t="s">
        <v>3300</v>
      </c>
    </row>
    <row r="2163" spans="1:61" x14ac:dyDescent="0.25">
      <c r="A2163" t="s">
        <v>3794</v>
      </c>
      <c r="B2163" t="s">
        <v>3794</v>
      </c>
      <c r="C2163">
        <f>VLOOKUP(B2163,Annotation!D:E,2,FALSE)</f>
        <v>3113</v>
      </c>
      <c r="D2163" t="str">
        <f>VLOOKUP(B2163,Annotation!D:F,3,FALSE)</f>
        <v>T9SS type A sorting domain-containing protein</v>
      </c>
      <c r="G2163">
        <v>4</v>
      </c>
      <c r="H2163">
        <v>4</v>
      </c>
      <c r="I2163">
        <v>4</v>
      </c>
      <c r="J2163">
        <v>2</v>
      </c>
      <c r="K2163">
        <v>3</v>
      </c>
      <c r="L2163">
        <v>2</v>
      </c>
      <c r="M2163">
        <v>0</v>
      </c>
      <c r="N2163">
        <v>0</v>
      </c>
      <c r="O2163">
        <v>1</v>
      </c>
      <c r="P2163">
        <v>0</v>
      </c>
      <c r="Q2163">
        <v>0</v>
      </c>
      <c r="R2163">
        <v>0</v>
      </c>
      <c r="S2163">
        <v>12.1</v>
      </c>
      <c r="T2163">
        <v>38.145000000000003</v>
      </c>
      <c r="U2163">
        <v>2752600</v>
      </c>
      <c r="V2163">
        <v>541220</v>
      </c>
      <c r="W2163">
        <v>606710</v>
      </c>
      <c r="X2163">
        <v>1088600</v>
      </c>
      <c r="Y2163">
        <v>0</v>
      </c>
      <c r="Z2163">
        <v>0</v>
      </c>
      <c r="AA2163">
        <v>516110</v>
      </c>
      <c r="AB2163">
        <v>0</v>
      </c>
      <c r="AC2163">
        <v>0</v>
      </c>
      <c r="AD2163">
        <v>0</v>
      </c>
      <c r="AE2163">
        <v>250240</v>
      </c>
      <c r="AF2163" s="5">
        <v>49202</v>
      </c>
      <c r="AG2163" s="6">
        <v>55155</v>
      </c>
      <c r="AH2163" s="6">
        <v>98961</v>
      </c>
      <c r="AI2163" s="6">
        <f t="shared" si="594"/>
        <v>1.9438690583855676E-4</v>
      </c>
      <c r="AJ2163" s="6">
        <f t="shared" si="595"/>
        <v>1.1126067242664776E-4</v>
      </c>
      <c r="AK2163" s="6">
        <f t="shared" si="596"/>
        <v>2.2658907493792069E-4</v>
      </c>
      <c r="AL2163" s="6">
        <f t="shared" si="597"/>
        <v>3</v>
      </c>
      <c r="AM2163" s="6">
        <f t="shared" si="598"/>
        <v>1.7741221773437507E-4</v>
      </c>
      <c r="AN2163" s="7">
        <f t="shared" si="599"/>
        <v>4.8588511218368158E-5</v>
      </c>
      <c r="AO2163" s="5">
        <v>0</v>
      </c>
      <c r="AP2163" s="6">
        <v>0</v>
      </c>
      <c r="AQ2163" s="6">
        <v>46919</v>
      </c>
      <c r="AR2163" s="6">
        <f t="shared" si="600"/>
        <v>0</v>
      </c>
      <c r="AS2163" s="6">
        <f t="shared" si="601"/>
        <v>0</v>
      </c>
      <c r="AT2163" s="6">
        <f t="shared" si="602"/>
        <v>1.0952021914115236E-4</v>
      </c>
      <c r="AU2163" s="6">
        <f t="shared" si="603"/>
        <v>1</v>
      </c>
      <c r="AV2163" s="6">
        <f t="shared" si="604"/>
        <v>0</v>
      </c>
      <c r="AW2163" s="7">
        <f t="shared" si="605"/>
        <v>0</v>
      </c>
      <c r="AX2163" s="5">
        <v>0</v>
      </c>
      <c r="AY2163" s="6">
        <v>0</v>
      </c>
      <c r="AZ2163" s="6">
        <v>0</v>
      </c>
      <c r="BA2163" s="6">
        <f t="shared" si="606"/>
        <v>0</v>
      </c>
      <c r="BB2163" s="6">
        <f t="shared" si="607"/>
        <v>0</v>
      </c>
      <c r="BC2163" s="6">
        <f t="shared" si="608"/>
        <v>0</v>
      </c>
      <c r="BD2163" s="6">
        <f t="shared" si="609"/>
        <v>0</v>
      </c>
      <c r="BE2163" s="6">
        <f t="shared" si="610"/>
        <v>0</v>
      </c>
      <c r="BF2163" s="7">
        <f t="shared" si="611"/>
        <v>0</v>
      </c>
    </row>
    <row r="2164" spans="1:61" x14ac:dyDescent="0.25">
      <c r="A2164" t="s">
        <v>3301</v>
      </c>
      <c r="B2164" t="s">
        <v>3301</v>
      </c>
      <c r="C2164">
        <f>VLOOKUP(B2164,Annotation!D:E,2,FALSE)</f>
        <v>3116</v>
      </c>
      <c r="D2164" t="str">
        <f>VLOOKUP(B2164,Annotation!D:F,3,FALSE)</f>
        <v>aminotransferase class I/II-fold pyridoxal phosphate-dependent enzyme</v>
      </c>
      <c r="G2164">
        <v>26</v>
      </c>
      <c r="H2164">
        <v>26</v>
      </c>
      <c r="I2164">
        <v>26</v>
      </c>
      <c r="J2164">
        <v>24</v>
      </c>
      <c r="K2164">
        <v>23</v>
      </c>
      <c r="L2164">
        <v>19</v>
      </c>
      <c r="M2164">
        <v>12</v>
      </c>
      <c r="N2164">
        <v>11</v>
      </c>
      <c r="O2164">
        <v>15</v>
      </c>
      <c r="P2164">
        <v>12</v>
      </c>
      <c r="Q2164">
        <v>15</v>
      </c>
      <c r="R2164">
        <v>14</v>
      </c>
      <c r="S2164">
        <v>77.599999999999994</v>
      </c>
      <c r="T2164">
        <v>46.296999999999997</v>
      </c>
      <c r="U2164">
        <v>4812200000</v>
      </c>
      <c r="V2164">
        <v>720940000</v>
      </c>
      <c r="W2164">
        <v>825480000</v>
      </c>
      <c r="X2164">
        <v>813070000</v>
      </c>
      <c r="Y2164">
        <v>441090000</v>
      </c>
      <c r="Z2164">
        <v>345370000</v>
      </c>
      <c r="AA2164">
        <v>400610000</v>
      </c>
      <c r="AB2164">
        <v>523850000</v>
      </c>
      <c r="AC2164">
        <v>477990000</v>
      </c>
      <c r="AD2164">
        <v>263800000</v>
      </c>
      <c r="AE2164">
        <v>240610000</v>
      </c>
      <c r="AF2164" s="5">
        <v>36047000</v>
      </c>
      <c r="AG2164" s="6">
        <v>41274000</v>
      </c>
      <c r="AH2164" s="6">
        <v>40654000</v>
      </c>
      <c r="AI2164" s="6">
        <f t="shared" si="594"/>
        <v>0.14241422695749067</v>
      </c>
      <c r="AJ2164" s="6">
        <f t="shared" si="595"/>
        <v>8.3259414264118564E-2</v>
      </c>
      <c r="AK2164" s="6">
        <f t="shared" si="596"/>
        <v>9.3084672270149119E-2</v>
      </c>
      <c r="AL2164" s="6">
        <f t="shared" si="597"/>
        <v>3</v>
      </c>
      <c r="AM2164" s="6">
        <f t="shared" si="598"/>
        <v>0.10625277116391946</v>
      </c>
      <c r="AN2164" s="7">
        <f t="shared" si="599"/>
        <v>2.5882710929036132E-2</v>
      </c>
      <c r="AO2164" s="5">
        <v>22054000</v>
      </c>
      <c r="AP2164" s="6">
        <v>17269000</v>
      </c>
      <c r="AQ2164" s="6">
        <v>20031000</v>
      </c>
      <c r="AR2164" s="6">
        <f t="shared" si="600"/>
        <v>4.2138034040091518E-2</v>
      </c>
      <c r="AS2164" s="6">
        <f t="shared" si="601"/>
        <v>3.6153225537891888E-2</v>
      </c>
      <c r="AT2164" s="6">
        <f t="shared" si="602"/>
        <v>4.6757166811236879E-2</v>
      </c>
      <c r="AU2164" s="6">
        <f t="shared" si="603"/>
        <v>3</v>
      </c>
      <c r="AV2164" s="6">
        <f t="shared" si="604"/>
        <v>4.1682808796406762E-2</v>
      </c>
      <c r="AW2164" s="7">
        <f t="shared" si="605"/>
        <v>4.3409918335946549E-3</v>
      </c>
      <c r="AX2164" s="5">
        <v>26193000</v>
      </c>
      <c r="AY2164" s="6">
        <v>23900000</v>
      </c>
      <c r="AZ2164" s="6">
        <v>13190000</v>
      </c>
      <c r="BA2164" s="6">
        <f t="shared" si="606"/>
        <v>4.841972743892009E-2</v>
      </c>
      <c r="BB2164" s="6">
        <f t="shared" si="607"/>
        <v>5.1843031327812455E-2</v>
      </c>
      <c r="BC2164" s="6">
        <f t="shared" si="608"/>
        <v>2.7781194646262095E-2</v>
      </c>
      <c r="BD2164" s="6">
        <f t="shared" si="609"/>
        <v>3</v>
      </c>
      <c r="BE2164" s="6">
        <f t="shared" si="610"/>
        <v>4.2681317804331542E-2</v>
      </c>
      <c r="BF2164" s="7">
        <f t="shared" si="611"/>
        <v>1.0628264360441782E-2</v>
      </c>
      <c r="BH2164" t="s">
        <v>3302</v>
      </c>
      <c r="BI2164" t="s">
        <v>3303</v>
      </c>
    </row>
    <row r="2165" spans="1:61" x14ac:dyDescent="0.25">
      <c r="A2165" t="s">
        <v>3304</v>
      </c>
      <c r="B2165" t="s">
        <v>3304</v>
      </c>
      <c r="C2165">
        <f>VLOOKUP(B2165,Annotation!D:E,2,FALSE)</f>
        <v>3117</v>
      </c>
      <c r="D2165" t="str">
        <f>VLOOKUP(B2165,Annotation!D:F,3,FALSE)</f>
        <v>pyridoxal-phosphate dependent enzyme</v>
      </c>
      <c r="G2165">
        <v>15</v>
      </c>
      <c r="H2165">
        <v>15</v>
      </c>
      <c r="I2165">
        <v>15</v>
      </c>
      <c r="J2165">
        <v>12</v>
      </c>
      <c r="K2165">
        <v>12</v>
      </c>
      <c r="L2165">
        <v>14</v>
      </c>
      <c r="M2165">
        <v>6</v>
      </c>
      <c r="N2165">
        <v>7</v>
      </c>
      <c r="O2165">
        <v>6</v>
      </c>
      <c r="P2165">
        <v>3</v>
      </c>
      <c r="Q2165">
        <v>4</v>
      </c>
      <c r="R2165">
        <v>5</v>
      </c>
      <c r="S2165">
        <v>50</v>
      </c>
      <c r="T2165">
        <v>36.765000000000001</v>
      </c>
      <c r="U2165">
        <v>195780000</v>
      </c>
      <c r="V2165">
        <v>19337000</v>
      </c>
      <c r="W2165">
        <v>44219000</v>
      </c>
      <c r="X2165">
        <v>62352000</v>
      </c>
      <c r="Y2165">
        <v>29846000</v>
      </c>
      <c r="Z2165">
        <v>24418000</v>
      </c>
      <c r="AA2165">
        <v>8555800</v>
      </c>
      <c r="AB2165">
        <v>2425200</v>
      </c>
      <c r="AC2165">
        <v>3536600</v>
      </c>
      <c r="AD2165">
        <v>1087100</v>
      </c>
      <c r="AE2165">
        <v>11516000</v>
      </c>
      <c r="AF2165" s="5">
        <v>1137500</v>
      </c>
      <c r="AG2165" s="6">
        <v>2601100</v>
      </c>
      <c r="AH2165" s="6">
        <v>3667800</v>
      </c>
      <c r="AI2165" s="6">
        <f t="shared" si="594"/>
        <v>4.4940267751586984E-3</v>
      </c>
      <c r="AJ2165" s="6">
        <f t="shared" si="595"/>
        <v>5.247033542724204E-3</v>
      </c>
      <c r="AK2165" s="6">
        <f t="shared" si="596"/>
        <v>8.3980902482523982E-3</v>
      </c>
      <c r="AL2165" s="6">
        <f t="shared" si="597"/>
        <v>3</v>
      </c>
      <c r="AM2165" s="6">
        <f t="shared" si="598"/>
        <v>6.0463835220451005E-3</v>
      </c>
      <c r="AN2165" s="7">
        <f t="shared" si="599"/>
        <v>1.6910841084082421E-3</v>
      </c>
      <c r="AO2165" s="5">
        <v>1755600</v>
      </c>
      <c r="AP2165" s="6">
        <v>1436400</v>
      </c>
      <c r="AQ2165" s="6">
        <v>503280</v>
      </c>
      <c r="AR2165" s="6">
        <f t="shared" si="600"/>
        <v>3.3543816342062513E-3</v>
      </c>
      <c r="AS2165" s="6">
        <f t="shared" si="601"/>
        <v>3.0071511472944531E-3</v>
      </c>
      <c r="AT2165" s="6">
        <f t="shared" si="602"/>
        <v>1.1747764421526283E-3</v>
      </c>
      <c r="AU2165" s="6">
        <f t="shared" si="603"/>
        <v>3</v>
      </c>
      <c r="AV2165" s="6">
        <f t="shared" si="604"/>
        <v>2.5121030745511108E-3</v>
      </c>
      <c r="AW2165" s="7">
        <f t="shared" si="605"/>
        <v>9.5619877433232147E-4</v>
      </c>
      <c r="AX2165" s="5">
        <v>142660</v>
      </c>
      <c r="AY2165" s="6">
        <v>208030</v>
      </c>
      <c r="AZ2165" s="6">
        <v>63946</v>
      </c>
      <c r="BA2165" s="6">
        <f t="shared" si="606"/>
        <v>2.6371772291972436E-4</v>
      </c>
      <c r="BB2165" s="6">
        <f t="shared" si="607"/>
        <v>4.5125128900103876E-4</v>
      </c>
      <c r="BC2165" s="6">
        <f t="shared" si="608"/>
        <v>1.3468508512887609E-4</v>
      </c>
      <c r="BD2165" s="6">
        <f t="shared" si="609"/>
        <v>3</v>
      </c>
      <c r="BE2165" s="6">
        <f t="shared" si="610"/>
        <v>2.8321803234987979E-4</v>
      </c>
      <c r="BF2165" s="7">
        <f t="shared" si="611"/>
        <v>1.2997111707199096E-4</v>
      </c>
      <c r="BH2165">
        <v>2912</v>
      </c>
      <c r="BI2165">
        <v>113</v>
      </c>
    </row>
    <row r="2166" spans="1:61" x14ac:dyDescent="0.25">
      <c r="A2166" t="s">
        <v>3305</v>
      </c>
      <c r="B2166" t="s">
        <v>3305</v>
      </c>
      <c r="C2166">
        <f>VLOOKUP(B2166,Annotation!D:E,2,FALSE)</f>
        <v>3118</v>
      </c>
      <c r="D2166" t="str">
        <f>VLOOKUP(B2166,Annotation!D:F,3,FALSE)</f>
        <v>S9 family peptidase</v>
      </c>
      <c r="E2166" t="str">
        <f>VLOOKUP(B2166,Annotation!I:O,7,FALSE)</f>
        <v>*</v>
      </c>
      <c r="G2166">
        <v>22</v>
      </c>
      <c r="H2166">
        <v>22</v>
      </c>
      <c r="I2166">
        <v>22</v>
      </c>
      <c r="J2166">
        <v>18</v>
      </c>
      <c r="K2166">
        <v>19</v>
      </c>
      <c r="L2166">
        <v>18</v>
      </c>
      <c r="M2166">
        <v>6</v>
      </c>
      <c r="N2166">
        <v>5</v>
      </c>
      <c r="O2166">
        <v>6</v>
      </c>
      <c r="P2166">
        <v>7</v>
      </c>
      <c r="Q2166">
        <v>6</v>
      </c>
      <c r="R2166">
        <v>7</v>
      </c>
      <c r="S2166">
        <v>38.9</v>
      </c>
      <c r="T2166">
        <v>81.575000000000003</v>
      </c>
      <c r="U2166">
        <v>269570000</v>
      </c>
      <c r="V2166">
        <v>54017000</v>
      </c>
      <c r="W2166">
        <v>89682000</v>
      </c>
      <c r="X2166">
        <v>64281000</v>
      </c>
      <c r="Y2166">
        <v>14292000</v>
      </c>
      <c r="Z2166">
        <v>11572000</v>
      </c>
      <c r="AA2166">
        <v>10207000</v>
      </c>
      <c r="AB2166">
        <v>11829000</v>
      </c>
      <c r="AC2166">
        <v>8159800</v>
      </c>
      <c r="AD2166">
        <v>5534200</v>
      </c>
      <c r="AE2166">
        <v>7488200</v>
      </c>
      <c r="AF2166" s="5">
        <v>1500500</v>
      </c>
      <c r="AG2166" s="6">
        <v>2491200</v>
      </c>
      <c r="AH2166" s="6">
        <v>1785600</v>
      </c>
      <c r="AI2166" s="6">
        <f t="shared" si="594"/>
        <v>5.9281645504401124E-3</v>
      </c>
      <c r="AJ2166" s="6">
        <f t="shared" si="595"/>
        <v>5.025339264785874E-3</v>
      </c>
      <c r="AK2166" s="6">
        <f t="shared" si="596"/>
        <v>4.0884535545230062E-3</v>
      </c>
      <c r="AL2166" s="6">
        <f t="shared" si="597"/>
        <v>3</v>
      </c>
      <c r="AM2166" s="6">
        <f t="shared" si="598"/>
        <v>5.0139857899163314E-3</v>
      </c>
      <c r="AN2166" s="7">
        <f t="shared" si="599"/>
        <v>7.5110177435919103E-4</v>
      </c>
      <c r="AO2166" s="5">
        <v>396990</v>
      </c>
      <c r="AP2166" s="6">
        <v>321440</v>
      </c>
      <c r="AQ2166" s="6">
        <v>283520</v>
      </c>
      <c r="AR2166" s="6">
        <f t="shared" si="600"/>
        <v>7.585190048778422E-4</v>
      </c>
      <c r="AS2166" s="6">
        <f t="shared" si="601"/>
        <v>6.729453249695969E-4</v>
      </c>
      <c r="AT2166" s="6">
        <f t="shared" si="602"/>
        <v>6.6180380082481551E-4</v>
      </c>
      <c r="AU2166" s="6">
        <f t="shared" si="603"/>
        <v>3</v>
      </c>
      <c r="AV2166" s="6">
        <f t="shared" si="604"/>
        <v>6.9775604355741831E-4</v>
      </c>
      <c r="AW2166" s="7">
        <f t="shared" si="605"/>
        <v>4.3205991030470867E-5</v>
      </c>
      <c r="AX2166" s="5">
        <v>328600</v>
      </c>
      <c r="AY2166" s="6">
        <v>226660</v>
      </c>
      <c r="AZ2166" s="6">
        <v>153730</v>
      </c>
      <c r="BA2166" s="6">
        <f t="shared" si="606"/>
        <v>6.0744177591070679E-4</v>
      </c>
      <c r="BB2166" s="6">
        <f t="shared" si="607"/>
        <v>4.9166282346284405E-4</v>
      </c>
      <c r="BC2166" s="6">
        <f t="shared" si="608"/>
        <v>3.2379098202955816E-4</v>
      </c>
      <c r="BD2166" s="6">
        <f t="shared" si="609"/>
        <v>3</v>
      </c>
      <c r="BE2166" s="6">
        <f t="shared" si="610"/>
        <v>4.7429852713436969E-4</v>
      </c>
      <c r="BF2166" s="7">
        <f t="shared" si="611"/>
        <v>1.1644907988068939E-4</v>
      </c>
    </row>
    <row r="2167" spans="1:61" x14ac:dyDescent="0.25">
      <c r="A2167" t="s">
        <v>3306</v>
      </c>
      <c r="B2167" t="s">
        <v>3306</v>
      </c>
      <c r="C2167">
        <f>VLOOKUP(B2167,Annotation!D:E,2,FALSE)</f>
        <v>3119</v>
      </c>
      <c r="D2167" t="str">
        <f>VLOOKUP(B2167,Annotation!D:F,3,FALSE)</f>
        <v>YbaB/EbfC family nucleoid-associated protein</v>
      </c>
      <c r="G2167">
        <v>8</v>
      </c>
      <c r="H2167">
        <v>8</v>
      </c>
      <c r="I2167">
        <v>8</v>
      </c>
      <c r="J2167">
        <v>6</v>
      </c>
      <c r="K2167">
        <v>5</v>
      </c>
      <c r="L2167">
        <v>4</v>
      </c>
      <c r="M2167">
        <v>0</v>
      </c>
      <c r="N2167">
        <v>1</v>
      </c>
      <c r="O2167">
        <v>0</v>
      </c>
      <c r="P2167">
        <v>1</v>
      </c>
      <c r="Q2167">
        <v>0</v>
      </c>
      <c r="R2167">
        <v>0</v>
      </c>
      <c r="S2167">
        <v>58.9</v>
      </c>
      <c r="T2167">
        <v>11.782999999999999</v>
      </c>
      <c r="U2167">
        <v>24453000</v>
      </c>
      <c r="V2167">
        <v>5905000</v>
      </c>
      <c r="W2167">
        <v>14014000</v>
      </c>
      <c r="X2167">
        <v>3151400</v>
      </c>
      <c r="Y2167">
        <v>0</v>
      </c>
      <c r="Z2167">
        <v>640220</v>
      </c>
      <c r="AA2167">
        <v>0</v>
      </c>
      <c r="AB2167">
        <v>742570</v>
      </c>
      <c r="AC2167">
        <v>0</v>
      </c>
      <c r="AD2167">
        <v>0</v>
      </c>
      <c r="AE2167">
        <v>3493200</v>
      </c>
      <c r="AF2167" s="5">
        <v>843570</v>
      </c>
      <c r="AG2167" s="6">
        <v>2001900</v>
      </c>
      <c r="AH2167" s="6">
        <v>450200</v>
      </c>
      <c r="AI2167" s="6">
        <f t="shared" si="594"/>
        <v>3.3327702564576911E-3</v>
      </c>
      <c r="AJ2167" s="6">
        <f t="shared" si="595"/>
        <v>4.038305505047704E-3</v>
      </c>
      <c r="AK2167" s="6">
        <f t="shared" si="596"/>
        <v>1.0308141746450813E-3</v>
      </c>
      <c r="AL2167" s="6">
        <f t="shared" si="597"/>
        <v>3</v>
      </c>
      <c r="AM2167" s="6">
        <f t="shared" si="598"/>
        <v>2.8006299787168253E-3</v>
      </c>
      <c r="AN2167" s="7">
        <f t="shared" si="599"/>
        <v>1.2841679490386835E-3</v>
      </c>
      <c r="AO2167" s="5">
        <v>0</v>
      </c>
      <c r="AP2167" s="6">
        <v>91460</v>
      </c>
      <c r="AQ2167" s="6">
        <v>0</v>
      </c>
      <c r="AR2167" s="6">
        <f t="shared" si="600"/>
        <v>0</v>
      </c>
      <c r="AS2167" s="6">
        <f t="shared" si="601"/>
        <v>1.9147455021689688E-4</v>
      </c>
      <c r="AT2167" s="6">
        <f t="shared" si="602"/>
        <v>0</v>
      </c>
      <c r="AU2167" s="6">
        <f t="shared" si="603"/>
        <v>1</v>
      </c>
      <c r="AV2167" s="6">
        <f t="shared" si="604"/>
        <v>0</v>
      </c>
      <c r="AW2167" s="7">
        <f t="shared" si="605"/>
        <v>0</v>
      </c>
      <c r="AX2167" s="5">
        <v>106080</v>
      </c>
      <c r="AY2167" s="6">
        <v>0</v>
      </c>
      <c r="AZ2167" s="6">
        <v>0</v>
      </c>
      <c r="BA2167" s="6">
        <f t="shared" si="606"/>
        <v>1.9609684597872117E-4</v>
      </c>
      <c r="BB2167" s="6">
        <f t="shared" si="607"/>
        <v>0</v>
      </c>
      <c r="BC2167" s="6">
        <f t="shared" si="608"/>
        <v>0</v>
      </c>
      <c r="BD2167" s="6">
        <f t="shared" si="609"/>
        <v>1</v>
      </c>
      <c r="BE2167" s="6">
        <f t="shared" si="610"/>
        <v>0</v>
      </c>
      <c r="BF2167" s="7">
        <f t="shared" si="611"/>
        <v>0</v>
      </c>
      <c r="BH2167" t="s">
        <v>3307</v>
      </c>
      <c r="BI2167" t="s">
        <v>3308</v>
      </c>
    </row>
    <row r="2168" spans="1:61" x14ac:dyDescent="0.25">
      <c r="A2168" t="s">
        <v>3309</v>
      </c>
      <c r="B2168" t="s">
        <v>3309</v>
      </c>
      <c r="C2168">
        <f>VLOOKUP(B2168,Annotation!D:E,2,FALSE)</f>
        <v>3122</v>
      </c>
      <c r="D2168" t="str">
        <f>VLOOKUP(B2168,Annotation!D:F,3,FALSE)</f>
        <v>AsmA family protein</v>
      </c>
      <c r="G2168">
        <v>32</v>
      </c>
      <c r="H2168">
        <v>32</v>
      </c>
      <c r="I2168">
        <v>32</v>
      </c>
      <c r="J2168">
        <v>19</v>
      </c>
      <c r="K2168">
        <v>22</v>
      </c>
      <c r="L2168">
        <v>19</v>
      </c>
      <c r="M2168">
        <v>6</v>
      </c>
      <c r="N2168">
        <v>7</v>
      </c>
      <c r="O2168">
        <v>5</v>
      </c>
      <c r="P2168">
        <v>17</v>
      </c>
      <c r="Q2168">
        <v>15</v>
      </c>
      <c r="R2168">
        <v>11</v>
      </c>
      <c r="S2168">
        <v>36.299999999999997</v>
      </c>
      <c r="T2168">
        <v>96.730999999999995</v>
      </c>
      <c r="U2168">
        <v>413200000</v>
      </c>
      <c r="V2168">
        <v>28700000</v>
      </c>
      <c r="W2168">
        <v>61892000</v>
      </c>
      <c r="X2168">
        <v>43549000</v>
      </c>
      <c r="Y2168">
        <v>8953200</v>
      </c>
      <c r="Z2168">
        <v>8925900</v>
      </c>
      <c r="AA2168">
        <v>7958200</v>
      </c>
      <c r="AB2168">
        <v>70381000</v>
      </c>
      <c r="AC2168">
        <v>135190000</v>
      </c>
      <c r="AD2168">
        <v>47657000</v>
      </c>
      <c r="AE2168">
        <v>8608400</v>
      </c>
      <c r="AF2168" s="5">
        <v>597910</v>
      </c>
      <c r="AG2168" s="6">
        <v>1289400</v>
      </c>
      <c r="AH2168" s="6">
        <v>907280</v>
      </c>
      <c r="AI2168" s="6">
        <f t="shared" si="594"/>
        <v>2.3622185047341869E-3</v>
      </c>
      <c r="AJ2168" s="6">
        <f t="shared" si="595"/>
        <v>2.6010245857477948E-3</v>
      </c>
      <c r="AK2168" s="6">
        <f t="shared" si="596"/>
        <v>2.07738135133716E-3</v>
      </c>
      <c r="AL2168" s="6">
        <f t="shared" si="597"/>
        <v>3</v>
      </c>
      <c r="AM2168" s="6">
        <f t="shared" si="598"/>
        <v>2.3468748139397143E-3</v>
      </c>
      <c r="AN2168" s="7">
        <f t="shared" si="599"/>
        <v>2.1405159949788595E-4</v>
      </c>
      <c r="AO2168" s="5">
        <v>186530</v>
      </c>
      <c r="AP2168" s="6">
        <v>185960</v>
      </c>
      <c r="AQ2168" s="6">
        <v>165800</v>
      </c>
      <c r="AR2168" s="6">
        <f t="shared" si="600"/>
        <v>3.5639827194605385E-4</v>
      </c>
      <c r="AS2168" s="6">
        <f t="shared" si="601"/>
        <v>3.8931344148626873E-4</v>
      </c>
      <c r="AT2168" s="6">
        <f t="shared" si="602"/>
        <v>3.8701703645864282E-4</v>
      </c>
      <c r="AU2168" s="6">
        <f t="shared" si="603"/>
        <v>3</v>
      </c>
      <c r="AV2168" s="6">
        <f t="shared" si="604"/>
        <v>3.7757624996365515E-4</v>
      </c>
      <c r="AW2168" s="7">
        <f t="shared" si="605"/>
        <v>1.5004408989765392E-5</v>
      </c>
      <c r="AX2168" s="5">
        <v>1466300</v>
      </c>
      <c r="AY2168" s="6">
        <v>2816400</v>
      </c>
      <c r="AZ2168" s="6">
        <v>992840</v>
      </c>
      <c r="BA2168" s="6">
        <f t="shared" si="606"/>
        <v>2.7105656604317387E-3</v>
      </c>
      <c r="BB2168" s="6">
        <f t="shared" si="607"/>
        <v>6.1092348716171967E-3</v>
      </c>
      <c r="BC2168" s="6">
        <f t="shared" si="608"/>
        <v>2.0911509698707245E-3</v>
      </c>
      <c r="BD2168" s="6">
        <f t="shared" si="609"/>
        <v>3</v>
      </c>
      <c r="BE2168" s="6">
        <f t="shared" si="610"/>
        <v>3.6369838339732202E-3</v>
      </c>
      <c r="BF2168" s="7">
        <f t="shared" si="611"/>
        <v>1.7663403851975019E-3</v>
      </c>
    </row>
    <row r="2169" spans="1:61" x14ac:dyDescent="0.25">
      <c r="A2169" t="s">
        <v>3310</v>
      </c>
      <c r="B2169" t="s">
        <v>3310</v>
      </c>
      <c r="C2169">
        <f>VLOOKUP(B2169,Annotation!D:E,2,FALSE)</f>
        <v>3125</v>
      </c>
      <c r="D2169" t="str">
        <f>VLOOKUP(B2169,Annotation!D:F,3,FALSE)</f>
        <v>ornithine--oxo-acid transaminase</v>
      </c>
      <c r="G2169">
        <v>22</v>
      </c>
      <c r="H2169">
        <v>22</v>
      </c>
      <c r="I2169">
        <v>22</v>
      </c>
      <c r="J2169">
        <v>19</v>
      </c>
      <c r="K2169">
        <v>16</v>
      </c>
      <c r="L2169">
        <v>18</v>
      </c>
      <c r="M2169">
        <v>9</v>
      </c>
      <c r="N2169">
        <v>5</v>
      </c>
      <c r="O2169">
        <v>6</v>
      </c>
      <c r="P2169">
        <v>7</v>
      </c>
      <c r="Q2169">
        <v>8</v>
      </c>
      <c r="R2169">
        <v>10</v>
      </c>
      <c r="S2169">
        <v>48.7</v>
      </c>
      <c r="T2169">
        <v>46.322000000000003</v>
      </c>
      <c r="U2169">
        <v>2444500000</v>
      </c>
      <c r="V2169">
        <v>347850000</v>
      </c>
      <c r="W2169">
        <v>500540000</v>
      </c>
      <c r="X2169">
        <v>428460000</v>
      </c>
      <c r="Y2169">
        <v>134910000</v>
      </c>
      <c r="Z2169">
        <v>16405000</v>
      </c>
      <c r="AA2169">
        <v>67903000</v>
      </c>
      <c r="AB2169">
        <v>254090000</v>
      </c>
      <c r="AC2169">
        <v>410800000</v>
      </c>
      <c r="AD2169">
        <v>283570000</v>
      </c>
      <c r="AE2169">
        <v>111110000</v>
      </c>
      <c r="AF2169" s="5">
        <v>15811000</v>
      </c>
      <c r="AG2169" s="6">
        <v>22752000</v>
      </c>
      <c r="AH2169" s="6">
        <v>19476000</v>
      </c>
      <c r="AI2169" s="6">
        <f t="shared" si="594"/>
        <v>6.2465984476513574E-2</v>
      </c>
      <c r="AJ2169" s="6">
        <f t="shared" si="595"/>
        <v>4.5896162071454805E-2</v>
      </c>
      <c r="AK2169" s="6">
        <f t="shared" si="596"/>
        <v>4.4593818003970685E-2</v>
      </c>
      <c r="AL2169" s="6">
        <f t="shared" si="597"/>
        <v>3</v>
      </c>
      <c r="AM2169" s="6">
        <f t="shared" si="598"/>
        <v>5.0985321517313026E-2</v>
      </c>
      <c r="AN2169" s="7">
        <f t="shared" si="599"/>
        <v>8.1354467816093113E-3</v>
      </c>
      <c r="AO2169" s="5">
        <v>6132100</v>
      </c>
      <c r="AP2169" s="6">
        <v>745680</v>
      </c>
      <c r="AQ2169" s="6">
        <v>3086500</v>
      </c>
      <c r="AR2169" s="6">
        <f t="shared" si="600"/>
        <v>1.1716452277919889E-2</v>
      </c>
      <c r="AS2169" s="6">
        <f t="shared" si="601"/>
        <v>1.5611058671084151E-3</v>
      </c>
      <c r="AT2169" s="6">
        <f t="shared" si="602"/>
        <v>7.2046325876332995E-3</v>
      </c>
      <c r="AU2169" s="6">
        <f t="shared" si="603"/>
        <v>3</v>
      </c>
      <c r="AV2169" s="6">
        <f t="shared" si="604"/>
        <v>6.8273969108872011E-3</v>
      </c>
      <c r="AW2169" s="7">
        <f t="shared" si="605"/>
        <v>4.1544751170878328E-3</v>
      </c>
      <c r="AX2169" s="5">
        <v>11550000</v>
      </c>
      <c r="AY2169" s="6">
        <v>18673000</v>
      </c>
      <c r="AZ2169" s="6">
        <v>12889000</v>
      </c>
      <c r="BA2169" s="6">
        <f t="shared" si="606"/>
        <v>2.1351042336484063E-2</v>
      </c>
      <c r="BB2169" s="6">
        <f t="shared" si="607"/>
        <v>4.0504808534905519E-2</v>
      </c>
      <c r="BC2169" s="6">
        <f t="shared" si="608"/>
        <v>2.7147218938261719E-2</v>
      </c>
      <c r="BD2169" s="6">
        <f t="shared" si="609"/>
        <v>3</v>
      </c>
      <c r="BE2169" s="6">
        <f t="shared" si="610"/>
        <v>2.9667689936550435E-2</v>
      </c>
      <c r="BF2169" s="7">
        <f t="shared" si="611"/>
        <v>8.0200278651161271E-3</v>
      </c>
      <c r="BH2169" t="s">
        <v>3311</v>
      </c>
      <c r="BI2169" t="s">
        <v>3312</v>
      </c>
    </row>
    <row r="2170" spans="1:61" x14ac:dyDescent="0.25">
      <c r="A2170" t="s">
        <v>3313</v>
      </c>
      <c r="B2170" t="s">
        <v>3313</v>
      </c>
      <c r="C2170">
        <f>VLOOKUP(B2170,Annotation!D:E,2,FALSE)</f>
        <v>3126</v>
      </c>
      <c r="D2170" t="str">
        <f>VLOOKUP(B2170,Annotation!D:F,3,FALSE)</f>
        <v>hypothetical protein</v>
      </c>
      <c r="G2170">
        <v>6</v>
      </c>
      <c r="H2170">
        <v>6</v>
      </c>
      <c r="I2170">
        <v>6</v>
      </c>
      <c r="J2170">
        <v>4</v>
      </c>
      <c r="K2170">
        <v>4</v>
      </c>
      <c r="L2170">
        <v>3</v>
      </c>
      <c r="M2170">
        <v>4</v>
      </c>
      <c r="N2170">
        <v>3</v>
      </c>
      <c r="O2170">
        <v>3</v>
      </c>
      <c r="P2170">
        <v>5</v>
      </c>
      <c r="Q2170">
        <v>0</v>
      </c>
      <c r="R2170">
        <v>5</v>
      </c>
      <c r="S2170">
        <v>46.7</v>
      </c>
      <c r="T2170">
        <v>17.218</v>
      </c>
      <c r="U2170">
        <v>808030000</v>
      </c>
      <c r="V2170">
        <v>33066000</v>
      </c>
      <c r="W2170">
        <v>47186000</v>
      </c>
      <c r="X2170">
        <v>90907000</v>
      </c>
      <c r="Y2170">
        <v>92917000</v>
      </c>
      <c r="Z2170">
        <v>101570000</v>
      </c>
      <c r="AA2170">
        <v>53432000</v>
      </c>
      <c r="AB2170">
        <v>88033000</v>
      </c>
      <c r="AC2170">
        <v>0</v>
      </c>
      <c r="AD2170">
        <v>300920000</v>
      </c>
      <c r="AE2170">
        <v>115430000</v>
      </c>
      <c r="AF2170" s="5">
        <v>4723700</v>
      </c>
      <c r="AG2170" s="6">
        <v>6740900</v>
      </c>
      <c r="AH2170" s="6">
        <v>12987000</v>
      </c>
      <c r="AI2170" s="6">
        <f t="shared" si="594"/>
        <v>1.8662359804674414E-2</v>
      </c>
      <c r="AJ2170" s="6">
        <f t="shared" si="595"/>
        <v>1.3597988700222823E-2</v>
      </c>
      <c r="AK2170" s="6">
        <f t="shared" si="596"/>
        <v>2.9736081044237389E-2</v>
      </c>
      <c r="AL2170" s="6">
        <f t="shared" si="597"/>
        <v>3</v>
      </c>
      <c r="AM2170" s="6">
        <f t="shared" si="598"/>
        <v>2.066547651637821E-2</v>
      </c>
      <c r="AN2170" s="7">
        <f t="shared" si="599"/>
        <v>6.7388853453428897E-3</v>
      </c>
      <c r="AO2170" s="5">
        <v>13274000</v>
      </c>
      <c r="AP2170" s="6">
        <v>14509000</v>
      </c>
      <c r="AQ2170" s="6">
        <v>7633100</v>
      </c>
      <c r="AR2170" s="6">
        <f t="shared" si="600"/>
        <v>2.5362304518371941E-2</v>
      </c>
      <c r="AS2170" s="6">
        <f t="shared" si="601"/>
        <v>3.0375073792881662E-2</v>
      </c>
      <c r="AT2170" s="6">
        <f t="shared" si="602"/>
        <v>1.7817489390786891E-2</v>
      </c>
      <c r="AU2170" s="6">
        <f t="shared" si="603"/>
        <v>3</v>
      </c>
      <c r="AV2170" s="6">
        <f t="shared" si="604"/>
        <v>2.4518289234013498E-2</v>
      </c>
      <c r="AW2170" s="7">
        <f t="shared" si="605"/>
        <v>5.1612338869761552E-3</v>
      </c>
      <c r="AX2170" s="5">
        <v>12576000</v>
      </c>
      <c r="AY2170" s="6">
        <v>0</v>
      </c>
      <c r="AZ2170" s="6">
        <v>42989000</v>
      </c>
      <c r="BA2170" s="6">
        <f t="shared" si="606"/>
        <v>2.3247680382997717E-2</v>
      </c>
      <c r="BB2170" s="6">
        <f t="shared" si="607"/>
        <v>0</v>
      </c>
      <c r="BC2170" s="6">
        <f t="shared" si="608"/>
        <v>9.0544789738298798E-2</v>
      </c>
      <c r="BD2170" s="6">
        <f t="shared" si="609"/>
        <v>2</v>
      </c>
      <c r="BE2170" s="6">
        <f t="shared" si="610"/>
        <v>5.6896235060648254E-2</v>
      </c>
      <c r="BF2170" s="7">
        <f t="shared" si="611"/>
        <v>3.8395188528891518E-2</v>
      </c>
      <c r="BH2170">
        <v>2920</v>
      </c>
      <c r="BI2170">
        <v>75</v>
      </c>
    </row>
    <row r="2171" spans="1:61" x14ac:dyDescent="0.25">
      <c r="A2171" t="s">
        <v>3314</v>
      </c>
      <c r="B2171" t="s">
        <v>3314</v>
      </c>
      <c r="C2171">
        <f>VLOOKUP(B2171,Annotation!D:E,2,FALSE)</f>
        <v>3127</v>
      </c>
      <c r="D2171" t="str">
        <f>VLOOKUP(B2171,Annotation!D:F,3,FALSE)</f>
        <v>OmpA family protein</v>
      </c>
      <c r="G2171">
        <v>19</v>
      </c>
      <c r="H2171">
        <v>19</v>
      </c>
      <c r="I2171">
        <v>19</v>
      </c>
      <c r="J2171">
        <v>11</v>
      </c>
      <c r="K2171">
        <v>13</v>
      </c>
      <c r="L2171">
        <v>13</v>
      </c>
      <c r="M2171">
        <v>11</v>
      </c>
      <c r="N2171">
        <v>12</v>
      </c>
      <c r="O2171">
        <v>9</v>
      </c>
      <c r="P2171">
        <v>13</v>
      </c>
      <c r="Q2171">
        <v>15</v>
      </c>
      <c r="R2171">
        <v>15</v>
      </c>
      <c r="S2171">
        <v>81</v>
      </c>
      <c r="T2171">
        <v>24.484999999999999</v>
      </c>
      <c r="U2171">
        <v>6305100000</v>
      </c>
      <c r="V2171">
        <v>266670000</v>
      </c>
      <c r="W2171">
        <v>575180000</v>
      </c>
      <c r="X2171">
        <v>501700000</v>
      </c>
      <c r="Y2171">
        <v>838660000</v>
      </c>
      <c r="Z2171">
        <v>638550000</v>
      </c>
      <c r="AA2171">
        <v>462800000</v>
      </c>
      <c r="AB2171">
        <v>994930000</v>
      </c>
      <c r="AC2171">
        <v>1007600000</v>
      </c>
      <c r="AD2171">
        <v>1018900000</v>
      </c>
      <c r="AE2171">
        <v>525420000</v>
      </c>
      <c r="AF2171" s="5">
        <v>22223000</v>
      </c>
      <c r="AG2171" s="6">
        <v>47932000</v>
      </c>
      <c r="AH2171" s="6">
        <v>41809000</v>
      </c>
      <c r="AI2171" s="6">
        <f t="shared" si="594"/>
        <v>8.7798467713715841E-2</v>
      </c>
      <c r="AJ2171" s="6">
        <f t="shared" si="595"/>
        <v>9.6690174068608109E-2</v>
      </c>
      <c r="AK2171" s="6">
        <f t="shared" si="596"/>
        <v>9.5729253282399396E-2</v>
      </c>
      <c r="AL2171" s="6">
        <f t="shared" si="597"/>
        <v>3</v>
      </c>
      <c r="AM2171" s="6">
        <f t="shared" si="598"/>
        <v>9.3405965021574444E-2</v>
      </c>
      <c r="AN2171" s="7">
        <f t="shared" si="599"/>
        <v>3.9844582845997307E-3</v>
      </c>
      <c r="AO2171" s="5">
        <v>69889000</v>
      </c>
      <c r="AP2171" s="6">
        <v>53212000</v>
      </c>
      <c r="AQ2171" s="6">
        <v>38567000</v>
      </c>
      <c r="AR2171" s="6">
        <f t="shared" si="600"/>
        <v>0.13353518912795667</v>
      </c>
      <c r="AS2171" s="6">
        <f t="shared" si="601"/>
        <v>0.11140109081720442</v>
      </c>
      <c r="AT2171" s="6">
        <f t="shared" si="602"/>
        <v>9.0024644421595162E-2</v>
      </c>
      <c r="AU2171" s="6">
        <f t="shared" si="603"/>
        <v>3</v>
      </c>
      <c r="AV2171" s="6">
        <f t="shared" si="604"/>
        <v>0.11165364145558543</v>
      </c>
      <c r="AW2171" s="7">
        <f t="shared" si="605"/>
        <v>1.7764003143619367E-2</v>
      </c>
      <c r="AX2171" s="5">
        <v>82911000</v>
      </c>
      <c r="AY2171" s="6">
        <v>83969000</v>
      </c>
      <c r="AZ2171" s="6">
        <v>84912000</v>
      </c>
      <c r="BA2171" s="6">
        <f t="shared" si="606"/>
        <v>0.15326720962426235</v>
      </c>
      <c r="BB2171" s="6">
        <f t="shared" si="607"/>
        <v>0.18214257311987803</v>
      </c>
      <c r="BC2171" s="6">
        <f t="shared" si="608"/>
        <v>0.17884433660374577</v>
      </c>
      <c r="BD2171" s="6">
        <f t="shared" si="609"/>
        <v>3</v>
      </c>
      <c r="BE2171" s="6">
        <f t="shared" si="610"/>
        <v>0.17141803978262871</v>
      </c>
      <c r="BF2171" s="7">
        <f t="shared" si="611"/>
        <v>1.2905013692553332E-2</v>
      </c>
      <c r="BH2171" t="s">
        <v>3315</v>
      </c>
      <c r="BI2171" t="s">
        <v>3316</v>
      </c>
    </row>
    <row r="2172" spans="1:61" x14ac:dyDescent="0.25">
      <c r="A2172" t="s">
        <v>3317</v>
      </c>
      <c r="B2172" t="s">
        <v>3317</v>
      </c>
      <c r="C2172">
        <f>VLOOKUP(B2172,Annotation!D:E,2,FALSE)</f>
        <v>3128</v>
      </c>
      <c r="D2172" t="str">
        <f>VLOOKUP(B2172,Annotation!D:F,3,FALSE)</f>
        <v>23S rRNA (uracil(1939)-C(5))-methyltransferase RlmD</v>
      </c>
      <c r="G2172">
        <v>27</v>
      </c>
      <c r="H2172">
        <v>27</v>
      </c>
      <c r="I2172">
        <v>27</v>
      </c>
      <c r="J2172">
        <v>15</v>
      </c>
      <c r="K2172">
        <v>19</v>
      </c>
      <c r="L2172">
        <v>20</v>
      </c>
      <c r="M2172">
        <v>13</v>
      </c>
      <c r="N2172">
        <v>10</v>
      </c>
      <c r="O2172">
        <v>11</v>
      </c>
      <c r="P2172">
        <v>7</v>
      </c>
      <c r="Q2172">
        <v>9</v>
      </c>
      <c r="R2172">
        <v>7</v>
      </c>
      <c r="S2172">
        <v>55.6</v>
      </c>
      <c r="T2172">
        <v>54.802999999999997</v>
      </c>
      <c r="U2172">
        <v>674690000</v>
      </c>
      <c r="V2172">
        <v>33736000</v>
      </c>
      <c r="W2172">
        <v>110690000</v>
      </c>
      <c r="X2172">
        <v>141380000</v>
      </c>
      <c r="Y2172">
        <v>236020000</v>
      </c>
      <c r="Z2172">
        <v>53616000</v>
      </c>
      <c r="AA2172">
        <v>51349000</v>
      </c>
      <c r="AB2172">
        <v>10950000</v>
      </c>
      <c r="AC2172">
        <v>33636000</v>
      </c>
      <c r="AD2172">
        <v>3306400</v>
      </c>
      <c r="AE2172">
        <v>25950000</v>
      </c>
      <c r="AF2172" s="5">
        <v>1297600</v>
      </c>
      <c r="AG2172" s="6">
        <v>4257400</v>
      </c>
      <c r="AH2172" s="6">
        <v>5437700</v>
      </c>
      <c r="AI2172" s="6">
        <f t="shared" si="594"/>
        <v>5.1265486975348822E-3</v>
      </c>
      <c r="AJ2172" s="6">
        <f t="shared" si="595"/>
        <v>8.5881821555472779E-3</v>
      </c>
      <c r="AK2172" s="6">
        <f t="shared" si="596"/>
        <v>1.245059581845304E-2</v>
      </c>
      <c r="AL2172" s="6">
        <f t="shared" si="597"/>
        <v>3</v>
      </c>
      <c r="AM2172" s="6">
        <f t="shared" si="598"/>
        <v>8.7217755571784E-3</v>
      </c>
      <c r="AN2172" s="7">
        <f t="shared" si="599"/>
        <v>2.9915215699347097E-3</v>
      </c>
      <c r="AO2172" s="5">
        <v>9077800</v>
      </c>
      <c r="AP2172" s="6">
        <v>2062100</v>
      </c>
      <c r="AQ2172" s="6">
        <v>1975000</v>
      </c>
      <c r="AR2172" s="6">
        <f t="shared" si="600"/>
        <v>1.7344728639210247E-2</v>
      </c>
      <c r="AS2172" s="6">
        <f t="shared" si="601"/>
        <v>4.3170748961541992E-3</v>
      </c>
      <c r="AT2172" s="6">
        <f t="shared" si="602"/>
        <v>4.6101245295887792E-3</v>
      </c>
      <c r="AU2172" s="6">
        <f t="shared" si="603"/>
        <v>3</v>
      </c>
      <c r="AV2172" s="6">
        <f t="shared" si="604"/>
        <v>8.7573093549844095E-3</v>
      </c>
      <c r="AW2172" s="7">
        <f t="shared" si="605"/>
        <v>6.0734008591691244E-3</v>
      </c>
      <c r="AX2172" s="5">
        <v>421170</v>
      </c>
      <c r="AY2172" s="6">
        <v>1293700</v>
      </c>
      <c r="AZ2172" s="6">
        <v>127170</v>
      </c>
      <c r="BA2172" s="6">
        <f t="shared" si="606"/>
        <v>7.7856437236857091E-4</v>
      </c>
      <c r="BB2172" s="6">
        <f t="shared" si="607"/>
        <v>2.8062481016230532E-3</v>
      </c>
      <c r="BC2172" s="6">
        <f t="shared" si="608"/>
        <v>2.6784947105118652E-4</v>
      </c>
      <c r="BD2172" s="6">
        <f t="shared" si="609"/>
        <v>3</v>
      </c>
      <c r="BE2172" s="6">
        <f t="shared" si="610"/>
        <v>1.2842206483476037E-3</v>
      </c>
      <c r="BF2172" s="7">
        <f t="shared" si="611"/>
        <v>1.096246050239945E-3</v>
      </c>
      <c r="BH2172">
        <v>2924</v>
      </c>
      <c r="BI2172">
        <v>436</v>
      </c>
    </row>
    <row r="2173" spans="1:61" x14ac:dyDescent="0.25">
      <c r="A2173" t="s">
        <v>3318</v>
      </c>
      <c r="B2173" t="s">
        <v>3318</v>
      </c>
      <c r="C2173">
        <f>VLOOKUP(B2173,Annotation!D:E,2,FALSE)</f>
        <v>3130</v>
      </c>
      <c r="D2173" t="str">
        <f>VLOOKUP(B2173,Annotation!D:F,3,FALSE)</f>
        <v>4a-hydroxytetrahydrobiopterin dehydratase</v>
      </c>
      <c r="G2173">
        <v>2</v>
      </c>
      <c r="H2173">
        <v>2</v>
      </c>
      <c r="I2173">
        <v>2</v>
      </c>
      <c r="J2173">
        <v>1</v>
      </c>
      <c r="K2173">
        <v>1</v>
      </c>
      <c r="L2173">
        <v>0</v>
      </c>
      <c r="M2173">
        <v>0</v>
      </c>
      <c r="N2173">
        <v>0</v>
      </c>
      <c r="O2173">
        <v>0</v>
      </c>
      <c r="P2173">
        <v>1</v>
      </c>
      <c r="Q2173">
        <v>0</v>
      </c>
      <c r="R2173">
        <v>0</v>
      </c>
      <c r="S2173">
        <v>14.4</v>
      </c>
      <c r="T2173">
        <v>11.273</v>
      </c>
      <c r="U2173">
        <v>3858300</v>
      </c>
      <c r="V2173">
        <v>1047000</v>
      </c>
      <c r="W2173">
        <v>1674500</v>
      </c>
      <c r="X2173">
        <v>0</v>
      </c>
      <c r="Y2173">
        <v>0</v>
      </c>
      <c r="Z2173">
        <v>0</v>
      </c>
      <c r="AA2173">
        <v>0</v>
      </c>
      <c r="AB2173">
        <v>1136800</v>
      </c>
      <c r="AC2173">
        <v>0</v>
      </c>
      <c r="AD2173">
        <v>0</v>
      </c>
      <c r="AE2173">
        <v>771660</v>
      </c>
      <c r="AF2173" s="5">
        <v>209400</v>
      </c>
      <c r="AG2173" s="6">
        <v>334890</v>
      </c>
      <c r="AH2173" s="6">
        <v>0</v>
      </c>
      <c r="AI2173" s="6">
        <f t="shared" si="594"/>
        <v>8.2729600590613771E-4</v>
      </c>
      <c r="AJ2173" s="6">
        <f t="shared" si="595"/>
        <v>6.7555229061662706E-4</v>
      </c>
      <c r="AK2173" s="6">
        <f t="shared" si="596"/>
        <v>0</v>
      </c>
      <c r="AL2173" s="6">
        <f t="shared" si="597"/>
        <v>2</v>
      </c>
      <c r="AM2173" s="6">
        <f t="shared" si="598"/>
        <v>7.5142414826138244E-4</v>
      </c>
      <c r="AN2173" s="7">
        <f t="shared" si="599"/>
        <v>3.5960097235616348E-4</v>
      </c>
      <c r="AO2173" s="5">
        <v>0</v>
      </c>
      <c r="AP2173" s="6">
        <v>0</v>
      </c>
      <c r="AQ2173" s="6">
        <v>0</v>
      </c>
      <c r="AR2173" s="6">
        <f t="shared" si="600"/>
        <v>0</v>
      </c>
      <c r="AS2173" s="6">
        <f t="shared" si="601"/>
        <v>0</v>
      </c>
      <c r="AT2173" s="6">
        <f t="shared" si="602"/>
        <v>0</v>
      </c>
      <c r="AU2173" s="6">
        <f t="shared" si="603"/>
        <v>0</v>
      </c>
      <c r="AV2173" s="6">
        <f t="shared" si="604"/>
        <v>0</v>
      </c>
      <c r="AW2173" s="7">
        <f t="shared" si="605"/>
        <v>0</v>
      </c>
      <c r="AX2173" s="5">
        <v>227370</v>
      </c>
      <c r="AY2173" s="6">
        <v>0</v>
      </c>
      <c r="AZ2173" s="6">
        <v>0</v>
      </c>
      <c r="BA2173" s="6">
        <f t="shared" si="606"/>
        <v>4.2031051913821486E-4</v>
      </c>
      <c r="BB2173" s="6">
        <f t="shared" si="607"/>
        <v>0</v>
      </c>
      <c r="BC2173" s="6">
        <f t="shared" si="608"/>
        <v>0</v>
      </c>
      <c r="BD2173" s="6">
        <f t="shared" si="609"/>
        <v>1</v>
      </c>
      <c r="BE2173" s="6">
        <f t="shared" si="610"/>
        <v>0</v>
      </c>
      <c r="BF2173" s="7">
        <f t="shared" si="611"/>
        <v>0</v>
      </c>
    </row>
    <row r="2174" spans="1:61" x14ac:dyDescent="0.25">
      <c r="A2174" t="s">
        <v>3319</v>
      </c>
      <c r="B2174" t="s">
        <v>3319</v>
      </c>
      <c r="C2174">
        <f>VLOOKUP(B2174,Annotation!D:E,2,FALSE)</f>
        <v>3131</v>
      </c>
      <c r="D2174" t="str">
        <f>VLOOKUP(B2174,Annotation!D:F,3,FALSE)</f>
        <v>hypothetical protein</v>
      </c>
      <c r="G2174">
        <v>2</v>
      </c>
      <c r="H2174">
        <v>2</v>
      </c>
      <c r="I2174">
        <v>2</v>
      </c>
      <c r="J2174">
        <v>2</v>
      </c>
      <c r="K2174">
        <v>2</v>
      </c>
      <c r="L2174">
        <v>1</v>
      </c>
      <c r="M2174">
        <v>1</v>
      </c>
      <c r="N2174">
        <v>1</v>
      </c>
      <c r="O2174">
        <v>1</v>
      </c>
      <c r="P2174">
        <v>2</v>
      </c>
      <c r="Q2174">
        <v>0</v>
      </c>
      <c r="R2174">
        <v>1</v>
      </c>
      <c r="S2174">
        <v>22.1</v>
      </c>
      <c r="T2174">
        <v>17.908999999999999</v>
      </c>
      <c r="U2174">
        <v>35077000</v>
      </c>
      <c r="V2174">
        <v>4628000</v>
      </c>
      <c r="W2174">
        <v>4242000</v>
      </c>
      <c r="X2174">
        <v>4464500</v>
      </c>
      <c r="Y2174">
        <v>1806000</v>
      </c>
      <c r="Z2174">
        <v>1357200</v>
      </c>
      <c r="AA2174">
        <v>775030</v>
      </c>
      <c r="AB2174">
        <v>16269000</v>
      </c>
      <c r="AC2174">
        <v>0</v>
      </c>
      <c r="AD2174">
        <v>1534800</v>
      </c>
      <c r="AE2174">
        <v>7015300</v>
      </c>
      <c r="AF2174" s="5">
        <v>925600</v>
      </c>
      <c r="AG2174" s="6">
        <v>848410</v>
      </c>
      <c r="AH2174" s="6">
        <v>892910</v>
      </c>
      <c r="AI2174" s="6">
        <f t="shared" si="594"/>
        <v>3.6568537873291358E-3</v>
      </c>
      <c r="AJ2174" s="6">
        <f t="shared" si="595"/>
        <v>1.7114435154291039E-3</v>
      </c>
      <c r="AK2174" s="6">
        <f t="shared" si="596"/>
        <v>2.0444786421198128E-3</v>
      </c>
      <c r="AL2174" s="6">
        <f t="shared" si="597"/>
        <v>3</v>
      </c>
      <c r="AM2174" s="6">
        <f t="shared" si="598"/>
        <v>2.4709253149593508E-3</v>
      </c>
      <c r="AN2174" s="7">
        <f t="shared" si="599"/>
        <v>8.4952843981645604E-4</v>
      </c>
      <c r="AO2174" s="5">
        <v>361190</v>
      </c>
      <c r="AP2174" s="6">
        <v>271440</v>
      </c>
      <c r="AQ2174" s="6">
        <v>155010</v>
      </c>
      <c r="AR2174" s="6">
        <f t="shared" si="600"/>
        <v>6.9011682755693547E-4</v>
      </c>
      <c r="AS2174" s="6">
        <f t="shared" si="601"/>
        <v>5.6826866292231017E-4</v>
      </c>
      <c r="AT2174" s="6">
        <f t="shared" si="602"/>
        <v>3.6183058396534515E-4</v>
      </c>
      <c r="AU2174" s="6">
        <f t="shared" si="603"/>
        <v>3</v>
      </c>
      <c r="AV2174" s="6">
        <f t="shared" si="604"/>
        <v>5.4007202481486355E-4</v>
      </c>
      <c r="AW2174" s="7">
        <f t="shared" si="605"/>
        <v>1.3549723793812422E-4</v>
      </c>
      <c r="AX2174" s="5">
        <v>3253800</v>
      </c>
      <c r="AY2174" s="6">
        <v>0</v>
      </c>
      <c r="AZ2174" s="6">
        <v>306960</v>
      </c>
      <c r="BA2174" s="6">
        <f t="shared" si="606"/>
        <v>6.0148936410780816E-3</v>
      </c>
      <c r="BB2174" s="6">
        <f t="shared" si="607"/>
        <v>0</v>
      </c>
      <c r="BC2174" s="6">
        <f t="shared" si="608"/>
        <v>6.465288482650957E-4</v>
      </c>
      <c r="BD2174" s="6">
        <f t="shared" si="609"/>
        <v>2</v>
      </c>
      <c r="BE2174" s="6">
        <f t="shared" si="610"/>
        <v>3.3307112446715886E-3</v>
      </c>
      <c r="BF2174" s="7">
        <f t="shared" si="611"/>
        <v>2.6960111608290769E-3</v>
      </c>
    </row>
    <row r="2175" spans="1:61" x14ac:dyDescent="0.25">
      <c r="A2175" t="s">
        <v>3320</v>
      </c>
      <c r="B2175" t="s">
        <v>3320</v>
      </c>
      <c r="C2175">
        <f>VLOOKUP(B2175,Annotation!D:E,2,FALSE)</f>
        <v>3132</v>
      </c>
      <c r="D2175" t="str">
        <f>VLOOKUP(B2175,Annotation!D:F,3,FALSE)</f>
        <v>hypothetical protein</v>
      </c>
      <c r="G2175">
        <v>4</v>
      </c>
      <c r="H2175">
        <v>4</v>
      </c>
      <c r="I2175">
        <v>4</v>
      </c>
      <c r="J2175">
        <v>1</v>
      </c>
      <c r="K2175">
        <v>4</v>
      </c>
      <c r="L2175">
        <v>0</v>
      </c>
      <c r="M2175">
        <v>3</v>
      </c>
      <c r="N2175">
        <v>3</v>
      </c>
      <c r="O2175">
        <v>1</v>
      </c>
      <c r="P2175">
        <v>2</v>
      </c>
      <c r="Q2175">
        <v>3</v>
      </c>
      <c r="R2175">
        <v>0</v>
      </c>
      <c r="S2175">
        <v>27.7</v>
      </c>
      <c r="T2175">
        <v>27.579000000000001</v>
      </c>
      <c r="U2175">
        <v>484080000</v>
      </c>
      <c r="V2175">
        <v>2970600</v>
      </c>
      <c r="W2175">
        <v>207700000</v>
      </c>
      <c r="X2175">
        <v>0</v>
      </c>
      <c r="Y2175">
        <v>72239000</v>
      </c>
      <c r="Z2175">
        <v>50034000</v>
      </c>
      <c r="AA2175">
        <v>28622000</v>
      </c>
      <c r="AB2175">
        <v>65622000</v>
      </c>
      <c r="AC2175">
        <v>56894000</v>
      </c>
      <c r="AD2175">
        <v>0</v>
      </c>
      <c r="AE2175">
        <v>48408000</v>
      </c>
      <c r="AF2175" s="5">
        <v>297060</v>
      </c>
      <c r="AG2175" s="6">
        <v>20770000</v>
      </c>
      <c r="AH2175" s="6">
        <v>0</v>
      </c>
      <c r="AI2175" s="6">
        <f t="shared" si="594"/>
        <v>1.1736225000691367E-3</v>
      </c>
      <c r="AJ2175" s="6">
        <f t="shared" si="595"/>
        <v>4.1897999570328595E-2</v>
      </c>
      <c r="AK2175" s="6">
        <f t="shared" si="596"/>
        <v>0</v>
      </c>
      <c r="AL2175" s="6">
        <f t="shared" si="597"/>
        <v>2</v>
      </c>
      <c r="AM2175" s="6">
        <f t="shared" si="598"/>
        <v>2.1535811035198867E-2</v>
      </c>
      <c r="AN2175" s="7">
        <f t="shared" si="599"/>
        <v>1.9480174096668409E-2</v>
      </c>
      <c r="AO2175" s="5">
        <v>7223900</v>
      </c>
      <c r="AP2175" s="6">
        <v>5003400</v>
      </c>
      <c r="AQ2175" s="6">
        <v>2862200</v>
      </c>
      <c r="AR2175" s="6">
        <f t="shared" si="600"/>
        <v>1.3802527618673127E-2</v>
      </c>
      <c r="AS2175" s="6">
        <f t="shared" si="601"/>
        <v>1.0474784217747888E-2</v>
      </c>
      <c r="AT2175" s="6">
        <f t="shared" si="602"/>
        <v>6.6810624954881026E-3</v>
      </c>
      <c r="AU2175" s="6">
        <f t="shared" si="603"/>
        <v>3</v>
      </c>
      <c r="AV2175" s="6">
        <f t="shared" si="604"/>
        <v>1.0319458110636373E-2</v>
      </c>
      <c r="AW2175" s="7">
        <f t="shared" si="605"/>
        <v>2.9093998264072708E-3</v>
      </c>
      <c r="AX2175" s="5">
        <v>6562200</v>
      </c>
      <c r="AY2175" s="6">
        <v>5689400</v>
      </c>
      <c r="AZ2175" s="6">
        <v>0</v>
      </c>
      <c r="BA2175" s="6">
        <f t="shared" si="606"/>
        <v>1.213071948229227E-2</v>
      </c>
      <c r="BB2175" s="6">
        <f t="shared" si="607"/>
        <v>1.2341244453408208E-2</v>
      </c>
      <c r="BC2175" s="6">
        <f t="shared" si="608"/>
        <v>0</v>
      </c>
      <c r="BD2175" s="6">
        <f t="shared" si="609"/>
        <v>2</v>
      </c>
      <c r="BE2175" s="6">
        <f t="shared" si="610"/>
        <v>1.2235981967850239E-2</v>
      </c>
      <c r="BF2175" s="7">
        <f t="shared" si="611"/>
        <v>5.7687374950417727E-3</v>
      </c>
    </row>
    <row r="2176" spans="1:61" x14ac:dyDescent="0.25">
      <c r="A2176" t="s">
        <v>3321</v>
      </c>
      <c r="B2176" t="s">
        <v>3321</v>
      </c>
      <c r="C2176">
        <f>VLOOKUP(B2176,Annotation!D:E,2,FALSE)</f>
        <v>3133</v>
      </c>
      <c r="D2176" t="str">
        <f>VLOOKUP(B2176,Annotation!D:F,3,FALSE)</f>
        <v>isopenicillin N synthase family oxygenase</v>
      </c>
      <c r="G2176">
        <v>33</v>
      </c>
      <c r="H2176">
        <v>33</v>
      </c>
      <c r="I2176">
        <v>33</v>
      </c>
      <c r="J2176">
        <v>27</v>
      </c>
      <c r="K2176">
        <v>29</v>
      </c>
      <c r="L2176">
        <v>20</v>
      </c>
      <c r="M2176">
        <v>12</v>
      </c>
      <c r="N2176">
        <v>14</v>
      </c>
      <c r="O2176">
        <v>17</v>
      </c>
      <c r="P2176">
        <v>12</v>
      </c>
      <c r="Q2176">
        <v>10</v>
      </c>
      <c r="R2176">
        <v>8</v>
      </c>
      <c r="S2176">
        <v>72.099999999999994</v>
      </c>
      <c r="T2176">
        <v>36.015999999999998</v>
      </c>
      <c r="U2176">
        <v>4716300000</v>
      </c>
      <c r="V2176">
        <v>196790000</v>
      </c>
      <c r="W2176">
        <v>609880000</v>
      </c>
      <c r="X2176">
        <v>285630000</v>
      </c>
      <c r="Y2176">
        <v>457450000</v>
      </c>
      <c r="Z2176">
        <v>841020000</v>
      </c>
      <c r="AA2176">
        <v>541290000</v>
      </c>
      <c r="AB2176">
        <v>803240000</v>
      </c>
      <c r="AC2176">
        <v>649710000</v>
      </c>
      <c r="AD2176">
        <v>331320000</v>
      </c>
      <c r="AE2176">
        <v>235820000</v>
      </c>
      <c r="AF2176" s="5">
        <v>9839700</v>
      </c>
      <c r="AG2176" s="6">
        <v>30494000</v>
      </c>
      <c r="AH2176" s="6">
        <v>14282000</v>
      </c>
      <c r="AI2176" s="6">
        <f t="shared" si="594"/>
        <v>3.8874615612772792E-2</v>
      </c>
      <c r="AJ2176" s="6">
        <f t="shared" si="595"/>
        <v>6.1513606109658177E-2</v>
      </c>
      <c r="AK2176" s="6">
        <f t="shared" si="596"/>
        <v>3.2701217330699806E-2</v>
      </c>
      <c r="AL2176" s="6">
        <f t="shared" si="597"/>
        <v>3</v>
      </c>
      <c r="AM2176" s="6">
        <f t="shared" si="598"/>
        <v>4.4363146351043596E-2</v>
      </c>
      <c r="AN2176" s="7">
        <f t="shared" si="599"/>
        <v>1.2386320789111649E-2</v>
      </c>
      <c r="AO2176" s="5">
        <v>22872000</v>
      </c>
      <c r="AP2176" s="6">
        <v>42051000</v>
      </c>
      <c r="AQ2176" s="6">
        <v>27065000</v>
      </c>
      <c r="AR2176" s="6">
        <f t="shared" si="600"/>
        <v>4.3700966471613908E-2</v>
      </c>
      <c r="AS2176" s="6">
        <f t="shared" si="601"/>
        <v>8.8035166315009072E-2</v>
      </c>
      <c r="AT2176" s="6">
        <f t="shared" si="602"/>
        <v>6.3176212857377373E-2</v>
      </c>
      <c r="AU2176" s="6">
        <f t="shared" si="603"/>
        <v>3</v>
      </c>
      <c r="AV2176" s="6">
        <f t="shared" si="604"/>
        <v>6.4970781881333456E-2</v>
      </c>
      <c r="AW2176" s="7">
        <f t="shared" si="605"/>
        <v>1.8143790074932543E-2</v>
      </c>
      <c r="AX2176" s="5">
        <v>40162000</v>
      </c>
      <c r="AY2176" s="6">
        <v>32485000</v>
      </c>
      <c r="AZ2176" s="6">
        <v>16566000</v>
      </c>
      <c r="BA2176" s="6">
        <f t="shared" si="606"/>
        <v>7.424247292795437E-2</v>
      </c>
      <c r="BB2176" s="6">
        <f t="shared" si="607"/>
        <v>7.0465308480501573E-2</v>
      </c>
      <c r="BC2176" s="6">
        <f t="shared" si="608"/>
        <v>3.4891832487488839E-2</v>
      </c>
      <c r="BD2176" s="6">
        <f t="shared" si="609"/>
        <v>3</v>
      </c>
      <c r="BE2176" s="6">
        <f t="shared" si="610"/>
        <v>5.986653796531493E-2</v>
      </c>
      <c r="BF2176" s="7">
        <f t="shared" si="611"/>
        <v>1.7726979026216737E-2</v>
      </c>
      <c r="BH2176" t="s">
        <v>3322</v>
      </c>
      <c r="BI2176" t="s">
        <v>3323</v>
      </c>
    </row>
    <row r="2177" spans="1:61" x14ac:dyDescent="0.25">
      <c r="A2177" t="s">
        <v>3324</v>
      </c>
      <c r="B2177" t="s">
        <v>3324</v>
      </c>
      <c r="C2177">
        <f>VLOOKUP(B2177,Annotation!D:E,2,FALSE)</f>
        <v>3135</v>
      </c>
      <c r="D2177" t="str">
        <f>VLOOKUP(B2177,Annotation!D:F,3,FALSE)</f>
        <v>hypothetical protein</v>
      </c>
      <c r="G2177">
        <v>2</v>
      </c>
      <c r="H2177">
        <v>2</v>
      </c>
      <c r="I2177">
        <v>2</v>
      </c>
      <c r="J2177">
        <v>1</v>
      </c>
      <c r="K2177">
        <v>2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6.7</v>
      </c>
      <c r="T2177">
        <v>36.661999999999999</v>
      </c>
      <c r="U2177">
        <v>1187400</v>
      </c>
      <c r="V2177">
        <v>304060</v>
      </c>
      <c r="W2177">
        <v>883380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65969</v>
      </c>
      <c r="AF2177" s="5">
        <v>16892</v>
      </c>
      <c r="AG2177" s="6">
        <v>49077</v>
      </c>
      <c r="AH2177" s="6">
        <v>0</v>
      </c>
      <c r="AI2177" s="6">
        <f t="shared" si="594"/>
        <v>6.6736791460202843E-5</v>
      </c>
      <c r="AJ2177" s="6">
        <f t="shared" si="595"/>
        <v>9.8999909721377783E-5</v>
      </c>
      <c r="AK2177" s="6">
        <f t="shared" si="596"/>
        <v>0</v>
      </c>
      <c r="AL2177" s="6">
        <f t="shared" si="597"/>
        <v>2</v>
      </c>
      <c r="AM2177" s="6">
        <f t="shared" si="598"/>
        <v>8.2868350590790306E-5</v>
      </c>
      <c r="AN2177" s="7">
        <f t="shared" si="599"/>
        <v>4.1225248815606674E-5</v>
      </c>
      <c r="AO2177" s="5">
        <v>0</v>
      </c>
      <c r="AP2177" s="6">
        <v>0</v>
      </c>
      <c r="AQ2177" s="6">
        <v>0</v>
      </c>
      <c r="AR2177" s="6">
        <f t="shared" si="600"/>
        <v>0</v>
      </c>
      <c r="AS2177" s="6">
        <f t="shared" si="601"/>
        <v>0</v>
      </c>
      <c r="AT2177" s="6">
        <f t="shared" si="602"/>
        <v>0</v>
      </c>
      <c r="AU2177" s="6">
        <f t="shared" si="603"/>
        <v>0</v>
      </c>
      <c r="AV2177" s="6">
        <f t="shared" si="604"/>
        <v>0</v>
      </c>
      <c r="AW2177" s="7">
        <f t="shared" si="605"/>
        <v>0</v>
      </c>
      <c r="AX2177" s="5">
        <v>0</v>
      </c>
      <c r="AY2177" s="6">
        <v>0</v>
      </c>
      <c r="AZ2177" s="6">
        <v>0</v>
      </c>
      <c r="BA2177" s="6">
        <f t="shared" si="606"/>
        <v>0</v>
      </c>
      <c r="BB2177" s="6">
        <f t="shared" si="607"/>
        <v>0</v>
      </c>
      <c r="BC2177" s="6">
        <f t="shared" si="608"/>
        <v>0</v>
      </c>
      <c r="BD2177" s="6">
        <f t="shared" si="609"/>
        <v>0</v>
      </c>
      <c r="BE2177" s="6">
        <f t="shared" si="610"/>
        <v>0</v>
      </c>
      <c r="BF2177" s="7">
        <f t="shared" si="611"/>
        <v>0</v>
      </c>
    </row>
    <row r="2178" spans="1:61" x14ac:dyDescent="0.25">
      <c r="A2178" t="s">
        <v>3325</v>
      </c>
      <c r="B2178" t="s">
        <v>3325</v>
      </c>
      <c r="C2178">
        <f>VLOOKUP(B2178,Annotation!D:E,2,FALSE)</f>
        <v>3136</v>
      </c>
      <c r="D2178" t="str">
        <f>VLOOKUP(B2178,Annotation!D:F,3,FALSE)</f>
        <v>nucleoside phosphorylase</v>
      </c>
      <c r="G2178">
        <v>15</v>
      </c>
      <c r="H2178">
        <v>15</v>
      </c>
      <c r="I2178">
        <v>15</v>
      </c>
      <c r="J2178">
        <v>13</v>
      </c>
      <c r="K2178">
        <v>14</v>
      </c>
      <c r="L2178">
        <v>2</v>
      </c>
      <c r="M2178">
        <v>12</v>
      </c>
      <c r="N2178">
        <v>11</v>
      </c>
      <c r="O2178">
        <v>7</v>
      </c>
      <c r="P2178">
        <v>11</v>
      </c>
      <c r="Q2178">
        <v>11</v>
      </c>
      <c r="R2178">
        <v>8</v>
      </c>
      <c r="S2178">
        <v>58.8</v>
      </c>
      <c r="T2178">
        <v>32.167000000000002</v>
      </c>
      <c r="U2178">
        <v>2744700000</v>
      </c>
      <c r="V2178">
        <v>190230000</v>
      </c>
      <c r="W2178">
        <v>433530000</v>
      </c>
      <c r="X2178">
        <v>907080</v>
      </c>
      <c r="Y2178">
        <v>579830000</v>
      </c>
      <c r="Z2178">
        <v>319630000</v>
      </c>
      <c r="AA2178">
        <v>153310000</v>
      </c>
      <c r="AB2178">
        <v>363480000</v>
      </c>
      <c r="AC2178">
        <v>364400000</v>
      </c>
      <c r="AD2178">
        <v>339430000</v>
      </c>
      <c r="AE2178">
        <v>182980000</v>
      </c>
      <c r="AF2178" s="5">
        <v>12682000</v>
      </c>
      <c r="AG2178" s="6">
        <v>28902000</v>
      </c>
      <c r="AH2178" s="6">
        <v>60472</v>
      </c>
      <c r="AI2178" s="6">
        <f t="shared" ref="AI2178:AI2241" si="612">(AF2178/$AF$2410)*100</f>
        <v>5.010395390115395E-2</v>
      </c>
      <c r="AJ2178" s="6">
        <f t="shared" ref="AJ2178:AJ2241" si="613">(AG2178/$AG$2410)*100</f>
        <v>5.8302165795938235E-2</v>
      </c>
      <c r="AK2178" s="6">
        <f t="shared" ref="AK2178:AK2241" si="614">(AH2178/$AH$2410)*100</f>
        <v>1.3846156101540952E-4</v>
      </c>
      <c r="AL2178" s="6">
        <f t="shared" ref="AL2178:AL2241" si="615">COUNTIF(AI2178:AK2178,"&gt;0")</f>
        <v>3</v>
      </c>
      <c r="AM2178" s="6">
        <f t="shared" ref="AM2178:AM2241" si="616">IF(AL2178&gt;1,AVERAGEIF(AI2178:AK2178,"&gt;0"),0)</f>
        <v>3.6181527086035864E-2</v>
      </c>
      <c r="AN2178" s="7">
        <f t="shared" ref="AN2178:AN2241" si="617">IF(AL2178&gt;=2,_xlfn.STDEV.P(AI2178:AK2178),0)</f>
        <v>2.5705117504738677E-2</v>
      </c>
      <c r="AO2178" s="5">
        <v>38655000</v>
      </c>
      <c r="AP2178" s="6">
        <v>21309000</v>
      </c>
      <c r="AQ2178" s="6">
        <v>10220000</v>
      </c>
      <c r="AR2178" s="6">
        <f t="shared" ref="AR2178:AR2241" si="618">(AO2178/$AO$2410)*100</f>
        <v>7.3857155428481813E-2</v>
      </c>
      <c r="AS2178" s="6">
        <f t="shared" ref="AS2178:AS2241" si="619">(AP2178/$AP$2410)*100</f>
        <v>4.4611099831312652E-2</v>
      </c>
      <c r="AT2178" s="6">
        <f t="shared" ref="AT2178:AT2241" si="620">(AQ2178/$AQ$2410)*100</f>
        <v>2.3855935540454339E-2</v>
      </c>
      <c r="AU2178" s="6">
        <f t="shared" ref="AU2178:AU2241" si="621">COUNTIF(AR2178:AT2178,"&gt;0")</f>
        <v>3</v>
      </c>
      <c r="AV2178" s="6">
        <f t="shared" ref="AV2178:AV2241" si="622">IF(AU2178&gt;1,AVERAGEIF(AR2178:AT2178,"&gt;0"),0)</f>
        <v>4.7441396933416265E-2</v>
      </c>
      <c r="AW2178" s="7">
        <f t="shared" ref="AW2178:AW2241" si="623">IF(AU2178&gt;=2,_xlfn.STDEV.P(AR2178:AT2178),0)</f>
        <v>2.0510784705244714E-2</v>
      </c>
      <c r="AX2178" s="5">
        <v>24232000</v>
      </c>
      <c r="AY2178" s="6">
        <v>24293000</v>
      </c>
      <c r="AZ2178" s="6">
        <v>22629000</v>
      </c>
      <c r="BA2178" s="6">
        <f t="shared" ref="BA2178:BA2241" si="624">(AX2178/$AX$2410)*100</f>
        <v>4.4794671679452974E-2</v>
      </c>
      <c r="BB2178" s="6">
        <f t="shared" ref="BB2178:BB2241" si="625">(AY2178/$AY$2410)*100</f>
        <v>5.2695512972658912E-2</v>
      </c>
      <c r="BC2178" s="6">
        <f t="shared" ref="BC2178:BC2241" si="626">(AZ2178/$AZ$2410)*100</f>
        <v>4.7661914605782028E-2</v>
      </c>
      <c r="BD2178" s="6">
        <f t="shared" ref="BD2178:BD2241" si="627">COUNTIF(BA2178:BC2178,"&gt;0")</f>
        <v>3</v>
      </c>
      <c r="BE2178" s="6">
        <f t="shared" ref="BE2178:BE2241" si="628">IF(BD2178&gt;1,AVERAGEIF(BA2178:BC2178,"&gt;0"),0)</f>
        <v>4.8384033085964638E-2</v>
      </c>
      <c r="BF2178" s="7">
        <f t="shared" ref="BF2178:BF2241" si="629">IF(BD2178&gt;=2,_xlfn.STDEV.P(BA2178:BC2178),0)</f>
        <v>3.265671407196683E-3</v>
      </c>
      <c r="BH2178">
        <v>2928</v>
      </c>
      <c r="BI2178">
        <v>237</v>
      </c>
    </row>
    <row r="2179" spans="1:61" x14ac:dyDescent="0.25">
      <c r="A2179" t="s">
        <v>3326</v>
      </c>
      <c r="B2179" t="s">
        <v>3326</v>
      </c>
      <c r="C2179">
        <f>VLOOKUP(B2179,Annotation!D:E,2,FALSE)</f>
        <v>3137</v>
      </c>
      <c r="D2179" t="str">
        <f>VLOOKUP(B2179,Annotation!D:F,3,FALSE)</f>
        <v>ABC transporter substrate-binding protein</v>
      </c>
      <c r="G2179">
        <v>15</v>
      </c>
      <c r="H2179">
        <v>15</v>
      </c>
      <c r="I2179">
        <v>15</v>
      </c>
      <c r="J2179">
        <v>9</v>
      </c>
      <c r="K2179">
        <v>13</v>
      </c>
      <c r="L2179">
        <v>0</v>
      </c>
      <c r="M2179">
        <v>5</v>
      </c>
      <c r="N2179">
        <v>4</v>
      </c>
      <c r="O2179">
        <v>3</v>
      </c>
      <c r="P2179">
        <v>6</v>
      </c>
      <c r="Q2179">
        <v>7</v>
      </c>
      <c r="R2179">
        <v>2</v>
      </c>
      <c r="S2179">
        <v>50.3</v>
      </c>
      <c r="T2179">
        <v>32.698</v>
      </c>
      <c r="U2179">
        <v>280120000</v>
      </c>
      <c r="V2179">
        <v>43752000</v>
      </c>
      <c r="W2179">
        <v>156290000</v>
      </c>
      <c r="X2179">
        <v>0</v>
      </c>
      <c r="Y2179">
        <v>22898000</v>
      </c>
      <c r="Z2179">
        <v>13816000</v>
      </c>
      <c r="AA2179">
        <v>30475000</v>
      </c>
      <c r="AB2179">
        <v>3883500</v>
      </c>
      <c r="AC2179">
        <v>8941200</v>
      </c>
      <c r="AD2179">
        <v>55613</v>
      </c>
      <c r="AE2179">
        <v>16477000</v>
      </c>
      <c r="AF2179" s="5">
        <v>2573600</v>
      </c>
      <c r="AG2179" s="6">
        <v>9193800</v>
      </c>
      <c r="AH2179" s="6">
        <v>0</v>
      </c>
      <c r="AI2179" s="6">
        <f t="shared" si="612"/>
        <v>1.0167760271251365E-2</v>
      </c>
      <c r="AJ2179" s="6">
        <f t="shared" si="613"/>
        <v>1.8546067811732646E-2</v>
      </c>
      <c r="AK2179" s="6">
        <f t="shared" si="614"/>
        <v>0</v>
      </c>
      <c r="AL2179" s="6">
        <f t="shared" si="615"/>
        <v>2</v>
      </c>
      <c r="AM2179" s="6">
        <f t="shared" si="616"/>
        <v>1.4356914041492006E-2</v>
      </c>
      <c r="AN2179" s="7">
        <f t="shared" si="617"/>
        <v>7.5831393195248103E-3</v>
      </c>
      <c r="AO2179" s="5">
        <v>1347000</v>
      </c>
      <c r="AP2179" s="6">
        <v>812710</v>
      </c>
      <c r="AQ2179" s="6">
        <v>1792700</v>
      </c>
      <c r="AR2179" s="6">
        <f t="shared" si="618"/>
        <v>2.5736796885827183E-3</v>
      </c>
      <c r="AS2179" s="6">
        <f t="shared" si="619"/>
        <v>1.7014354002490078E-3</v>
      </c>
      <c r="AT2179" s="6">
        <f t="shared" si="620"/>
        <v>4.1845925287057233E-3</v>
      </c>
      <c r="AU2179" s="6">
        <f t="shared" si="621"/>
        <v>3</v>
      </c>
      <c r="AV2179" s="6">
        <f t="shared" si="622"/>
        <v>2.8199025391791497E-3</v>
      </c>
      <c r="AW2179" s="7">
        <f t="shared" si="623"/>
        <v>1.0285869272188342E-3</v>
      </c>
      <c r="AX2179" s="5">
        <v>228440</v>
      </c>
      <c r="AY2179" s="6">
        <v>525950</v>
      </c>
      <c r="AZ2179" s="6">
        <v>3271.3</v>
      </c>
      <c r="BA2179" s="6">
        <f t="shared" si="624"/>
        <v>4.2228849448886749E-4</v>
      </c>
      <c r="BB2179" s="6">
        <f t="shared" si="625"/>
        <v>1.1408720638854796E-3</v>
      </c>
      <c r="BC2179" s="6">
        <f t="shared" si="626"/>
        <v>6.8901153939588461E-6</v>
      </c>
      <c r="BD2179" s="6">
        <f t="shared" si="627"/>
        <v>3</v>
      </c>
      <c r="BE2179" s="6">
        <f t="shared" si="628"/>
        <v>5.2335022458943527E-4</v>
      </c>
      <c r="BF2179" s="7">
        <f t="shared" si="629"/>
        <v>4.684291976697912E-4</v>
      </c>
      <c r="BH2179">
        <v>2929</v>
      </c>
      <c r="BI2179">
        <v>45</v>
      </c>
    </row>
    <row r="2180" spans="1:61" x14ac:dyDescent="0.25">
      <c r="A2180" t="s">
        <v>3327</v>
      </c>
      <c r="B2180" t="s">
        <v>3327</v>
      </c>
      <c r="C2180">
        <f>VLOOKUP(B2180,Annotation!D:E,2,FALSE)</f>
        <v>3139</v>
      </c>
      <c r="D2180" t="str">
        <f>VLOOKUP(B2180,Annotation!D:F,3,FALSE)</f>
        <v>uracil-DNA glycosylase</v>
      </c>
      <c r="G2180">
        <v>5</v>
      </c>
      <c r="H2180">
        <v>5</v>
      </c>
      <c r="I2180">
        <v>5</v>
      </c>
      <c r="J2180">
        <v>3</v>
      </c>
      <c r="K2180">
        <v>4</v>
      </c>
      <c r="L2180">
        <v>1</v>
      </c>
      <c r="M2180">
        <v>0</v>
      </c>
      <c r="N2180">
        <v>1</v>
      </c>
      <c r="O2180">
        <v>1</v>
      </c>
      <c r="P2180">
        <v>0</v>
      </c>
      <c r="Q2180">
        <v>1</v>
      </c>
      <c r="R2180">
        <v>1</v>
      </c>
      <c r="S2180">
        <v>27.6</v>
      </c>
      <c r="T2180">
        <v>25.294</v>
      </c>
      <c r="U2180">
        <v>10542000</v>
      </c>
      <c r="V2180">
        <v>2506300</v>
      </c>
      <c r="W2180">
        <v>4599900</v>
      </c>
      <c r="X2180">
        <v>2886100</v>
      </c>
      <c r="Y2180">
        <v>0</v>
      </c>
      <c r="Z2180">
        <v>430240</v>
      </c>
      <c r="AA2180">
        <v>119930</v>
      </c>
      <c r="AB2180">
        <v>0</v>
      </c>
      <c r="AC2180">
        <v>0</v>
      </c>
      <c r="AD2180">
        <v>0</v>
      </c>
      <c r="AE2180">
        <v>878540</v>
      </c>
      <c r="AF2180" s="5">
        <v>208860</v>
      </c>
      <c r="AG2180" s="6">
        <v>383320</v>
      </c>
      <c r="AH2180" s="6">
        <v>240510</v>
      </c>
      <c r="AI2180" s="6">
        <f t="shared" si="612"/>
        <v>8.2516257781067772E-4</v>
      </c>
      <c r="AJ2180" s="6">
        <f t="shared" si="613"/>
        <v>7.7324704840146168E-4</v>
      </c>
      <c r="AK2180" s="6">
        <f t="shared" si="614"/>
        <v>5.5069106429117846E-4</v>
      </c>
      <c r="AL2180" s="6">
        <f t="shared" si="615"/>
        <v>3</v>
      </c>
      <c r="AM2180" s="6">
        <f t="shared" si="616"/>
        <v>7.1636689683443925E-4</v>
      </c>
      <c r="AN2180" s="7">
        <f t="shared" si="617"/>
        <v>1.1905227609510243E-4</v>
      </c>
      <c r="AO2180" s="5">
        <v>0</v>
      </c>
      <c r="AP2180" s="6">
        <v>35853</v>
      </c>
      <c r="AQ2180" s="6">
        <v>9994.5</v>
      </c>
      <c r="AR2180" s="6">
        <f t="shared" si="618"/>
        <v>0</v>
      </c>
      <c r="AS2180" s="6">
        <f t="shared" si="619"/>
        <v>7.5059447287627415E-5</v>
      </c>
      <c r="AT2180" s="6">
        <f t="shared" si="620"/>
        <v>2.3329564359987369E-5</v>
      </c>
      <c r="AU2180" s="6">
        <f t="shared" si="621"/>
        <v>2</v>
      </c>
      <c r="AV2180" s="6">
        <f t="shared" si="622"/>
        <v>4.919450582380739E-5</v>
      </c>
      <c r="AW2180" s="7">
        <f t="shared" si="623"/>
        <v>3.136553307915882E-5</v>
      </c>
      <c r="AX2180" s="5">
        <v>0</v>
      </c>
      <c r="AY2180" s="6">
        <v>0</v>
      </c>
      <c r="AZ2180" s="6">
        <v>0</v>
      </c>
      <c r="BA2180" s="6">
        <f t="shared" si="624"/>
        <v>0</v>
      </c>
      <c r="BB2180" s="6">
        <f t="shared" si="625"/>
        <v>0</v>
      </c>
      <c r="BC2180" s="6">
        <f t="shared" si="626"/>
        <v>0</v>
      </c>
      <c r="BD2180" s="6">
        <f t="shared" si="627"/>
        <v>0</v>
      </c>
      <c r="BE2180" s="6">
        <f t="shared" si="628"/>
        <v>0</v>
      </c>
      <c r="BF2180" s="7">
        <f t="shared" si="629"/>
        <v>0</v>
      </c>
    </row>
    <row r="2181" spans="1:61" x14ac:dyDescent="0.25">
      <c r="A2181" t="s">
        <v>3328</v>
      </c>
      <c r="B2181" t="s">
        <v>3328</v>
      </c>
      <c r="C2181">
        <f>VLOOKUP(B2181,Annotation!D:E,2,FALSE)</f>
        <v>3140</v>
      </c>
      <c r="D2181" t="str">
        <f>VLOOKUP(B2181,Annotation!D:F,3,FALSE)</f>
        <v>DNA mismatch repair protein MutS</v>
      </c>
      <c r="G2181">
        <v>22</v>
      </c>
      <c r="H2181">
        <v>22</v>
      </c>
      <c r="I2181">
        <v>22</v>
      </c>
      <c r="J2181">
        <v>15</v>
      </c>
      <c r="K2181">
        <v>13</v>
      </c>
      <c r="L2181">
        <v>16</v>
      </c>
      <c r="M2181">
        <v>10</v>
      </c>
      <c r="N2181">
        <v>11</v>
      </c>
      <c r="O2181">
        <v>9</v>
      </c>
      <c r="P2181">
        <v>5</v>
      </c>
      <c r="Q2181">
        <v>8</v>
      </c>
      <c r="R2181">
        <v>9</v>
      </c>
      <c r="S2181">
        <v>33.299999999999997</v>
      </c>
      <c r="T2181">
        <v>84.233999999999995</v>
      </c>
      <c r="U2181">
        <v>252380000</v>
      </c>
      <c r="V2181">
        <v>51241000</v>
      </c>
      <c r="W2181">
        <v>31776000</v>
      </c>
      <c r="X2181">
        <v>100350000</v>
      </c>
      <c r="Y2181">
        <v>29331000</v>
      </c>
      <c r="Z2181">
        <v>16851000</v>
      </c>
      <c r="AA2181">
        <v>9282300</v>
      </c>
      <c r="AB2181">
        <v>5096900</v>
      </c>
      <c r="AC2181">
        <v>4352200</v>
      </c>
      <c r="AD2181">
        <v>4097100</v>
      </c>
      <c r="AE2181">
        <v>6471400</v>
      </c>
      <c r="AF2181" s="5">
        <v>1313900</v>
      </c>
      <c r="AG2181" s="6">
        <v>814780</v>
      </c>
      <c r="AH2181" s="6">
        <v>2573200</v>
      </c>
      <c r="AI2181" s="6">
        <f t="shared" si="612"/>
        <v>5.1909466196756173E-3</v>
      </c>
      <c r="AJ2181" s="6">
        <f t="shared" si="613"/>
        <v>1.6436038560381481E-3</v>
      </c>
      <c r="AK2181" s="6">
        <f t="shared" si="614"/>
        <v>5.8918059400193765E-3</v>
      </c>
      <c r="AL2181" s="6">
        <f t="shared" si="615"/>
        <v>3</v>
      </c>
      <c r="AM2181" s="6">
        <f t="shared" si="616"/>
        <v>4.2421188052443803E-3</v>
      </c>
      <c r="AN2181" s="7">
        <f t="shared" si="617"/>
        <v>1.8595717970659054E-3</v>
      </c>
      <c r="AO2181" s="5">
        <v>752090</v>
      </c>
      <c r="AP2181" s="6">
        <v>432070</v>
      </c>
      <c r="AQ2181" s="6">
        <v>238010</v>
      </c>
      <c r="AR2181" s="6">
        <f t="shared" si="618"/>
        <v>1.4369998195888469E-3</v>
      </c>
      <c r="AS2181" s="6">
        <f t="shared" si="619"/>
        <v>9.0455290741542338E-4</v>
      </c>
      <c r="AT2181" s="6">
        <f t="shared" si="620"/>
        <v>5.5557252622148116E-4</v>
      </c>
      <c r="AU2181" s="6">
        <f t="shared" si="621"/>
        <v>3</v>
      </c>
      <c r="AV2181" s="6">
        <f t="shared" si="622"/>
        <v>9.6570841774191714E-4</v>
      </c>
      <c r="AW2181" s="7">
        <f t="shared" si="623"/>
        <v>3.6243023761426649E-4</v>
      </c>
      <c r="AX2181" s="5">
        <v>130690</v>
      </c>
      <c r="AY2181" s="6">
        <v>111600</v>
      </c>
      <c r="AZ2181" s="6">
        <v>105050</v>
      </c>
      <c r="BA2181" s="6">
        <f t="shared" si="624"/>
        <v>2.4159027904373183E-4</v>
      </c>
      <c r="BB2181" s="6">
        <f t="shared" si="625"/>
        <v>2.4207875716250504E-4</v>
      </c>
      <c r="BC2181" s="6">
        <f t="shared" si="626"/>
        <v>2.2125962832371743E-4</v>
      </c>
      <c r="BD2181" s="6">
        <f t="shared" si="627"/>
        <v>3</v>
      </c>
      <c r="BE2181" s="6">
        <f t="shared" si="628"/>
        <v>2.3497622150998475E-4</v>
      </c>
      <c r="BF2181" s="7">
        <f t="shared" si="629"/>
        <v>9.7011459528001717E-6</v>
      </c>
    </row>
    <row r="2182" spans="1:61" x14ac:dyDescent="0.25">
      <c r="A2182" t="s">
        <v>3329</v>
      </c>
      <c r="B2182" t="s">
        <v>3329</v>
      </c>
      <c r="C2182">
        <f>VLOOKUP(B2182,Annotation!D:E,2,FALSE)</f>
        <v>3143</v>
      </c>
      <c r="D2182" t="str">
        <f>VLOOKUP(B2182,Annotation!D:F,3,FALSE)</f>
        <v>DinB family protein</v>
      </c>
      <c r="G2182">
        <v>3</v>
      </c>
      <c r="H2182">
        <v>3</v>
      </c>
      <c r="I2182">
        <v>3</v>
      </c>
      <c r="J2182">
        <v>2</v>
      </c>
      <c r="K2182">
        <v>1</v>
      </c>
      <c r="L2182">
        <v>1</v>
      </c>
      <c r="M2182">
        <v>2</v>
      </c>
      <c r="N2182">
        <v>1</v>
      </c>
      <c r="O2182">
        <v>1</v>
      </c>
      <c r="P2182">
        <v>2</v>
      </c>
      <c r="Q2182">
        <v>1</v>
      </c>
      <c r="R2182">
        <v>1</v>
      </c>
      <c r="S2182">
        <v>15.4</v>
      </c>
      <c r="T2182">
        <v>19.744</v>
      </c>
      <c r="U2182">
        <v>22778000</v>
      </c>
      <c r="V2182">
        <v>7791100</v>
      </c>
      <c r="W2182">
        <v>6327700</v>
      </c>
      <c r="X2182">
        <v>2368000</v>
      </c>
      <c r="Y2182">
        <v>1693500</v>
      </c>
      <c r="Z2182">
        <v>987110</v>
      </c>
      <c r="AA2182">
        <v>331900</v>
      </c>
      <c r="AB2182">
        <v>1458200</v>
      </c>
      <c r="AC2182">
        <v>1172600</v>
      </c>
      <c r="AD2182">
        <v>648360</v>
      </c>
      <c r="AE2182">
        <v>2277800</v>
      </c>
      <c r="AF2182" s="5">
        <v>779110</v>
      </c>
      <c r="AG2182" s="6">
        <v>632770</v>
      </c>
      <c r="AH2182" s="6">
        <v>236800</v>
      </c>
      <c r="AI2182" s="6">
        <f t="shared" si="612"/>
        <v>3.0781021545440829E-3</v>
      </c>
      <c r="AJ2182" s="6">
        <f t="shared" si="613"/>
        <v>1.2764466628847775E-3</v>
      </c>
      <c r="AK2182" s="6">
        <f t="shared" si="614"/>
        <v>5.4219634952455632E-4</v>
      </c>
      <c r="AL2182" s="6">
        <f t="shared" si="615"/>
        <v>3</v>
      </c>
      <c r="AM2182" s="6">
        <f t="shared" si="616"/>
        <v>1.6322483889844722E-3</v>
      </c>
      <c r="AN2182" s="7">
        <f t="shared" si="617"/>
        <v>1.0654109423768761E-3</v>
      </c>
      <c r="AO2182" s="5">
        <v>169350</v>
      </c>
      <c r="AP2182" s="6">
        <v>98711</v>
      </c>
      <c r="AQ2182" s="6">
        <v>33190</v>
      </c>
      <c r="AR2182" s="6">
        <f t="shared" si="618"/>
        <v>3.2357286953339521E-4</v>
      </c>
      <c r="AS2182" s="6">
        <f t="shared" si="619"/>
        <v>2.0665475974699439E-4</v>
      </c>
      <c r="AT2182" s="6">
        <f t="shared" si="620"/>
        <v>7.7473434499772948E-5</v>
      </c>
      <c r="AU2182" s="6">
        <f t="shared" si="621"/>
        <v>3</v>
      </c>
      <c r="AV2182" s="6">
        <f t="shared" si="622"/>
        <v>2.025670212600542E-4</v>
      </c>
      <c r="AW2182" s="7">
        <f t="shared" si="623"/>
        <v>1.0051124376712033E-4</v>
      </c>
      <c r="AX2182" s="5">
        <v>145820</v>
      </c>
      <c r="AY2182" s="6">
        <v>117260</v>
      </c>
      <c r="AZ2182" s="6">
        <v>64836</v>
      </c>
      <c r="BA2182" s="6">
        <f t="shared" si="624"/>
        <v>2.6955922021697887E-4</v>
      </c>
      <c r="BB2182" s="6">
        <f t="shared" si="625"/>
        <v>2.5435622817988657E-4</v>
      </c>
      <c r="BC2182" s="6">
        <f t="shared" si="626"/>
        <v>1.3655963124223268E-4</v>
      </c>
      <c r="BD2182" s="6">
        <f t="shared" si="627"/>
        <v>3</v>
      </c>
      <c r="BE2182" s="6">
        <f t="shared" si="628"/>
        <v>2.2015835987969939E-4</v>
      </c>
      <c r="BF2182" s="7">
        <f t="shared" si="629"/>
        <v>5.9438165707848961E-5</v>
      </c>
    </row>
    <row r="2183" spans="1:61" x14ac:dyDescent="0.25">
      <c r="A2183" t="s">
        <v>3330</v>
      </c>
      <c r="B2183" t="s">
        <v>3330</v>
      </c>
      <c r="C2183">
        <f>VLOOKUP(B2183,Annotation!D:E,2,FALSE)</f>
        <v>3145</v>
      </c>
      <c r="D2183" t="str">
        <f>VLOOKUP(B2183,Annotation!D:F,3,FALSE)</f>
        <v>cob(I)yrinic acid a,c-diamide adenosyltransferase</v>
      </c>
      <c r="G2183">
        <v>3</v>
      </c>
      <c r="H2183">
        <v>3</v>
      </c>
      <c r="I2183">
        <v>3</v>
      </c>
      <c r="J2183">
        <v>3</v>
      </c>
      <c r="K2183">
        <v>3</v>
      </c>
      <c r="L2183">
        <v>3</v>
      </c>
      <c r="M2183">
        <v>1</v>
      </c>
      <c r="N2183">
        <v>2</v>
      </c>
      <c r="O2183">
        <v>2</v>
      </c>
      <c r="P2183">
        <v>2</v>
      </c>
      <c r="Q2183">
        <v>1</v>
      </c>
      <c r="R2183">
        <v>1</v>
      </c>
      <c r="S2183">
        <v>21.6</v>
      </c>
      <c r="T2183">
        <v>21.709</v>
      </c>
      <c r="U2183">
        <v>225970000</v>
      </c>
      <c r="V2183">
        <v>23627000</v>
      </c>
      <c r="W2183">
        <v>14050000</v>
      </c>
      <c r="X2183">
        <v>30586000</v>
      </c>
      <c r="Y2183">
        <v>30442000</v>
      </c>
      <c r="Z2183">
        <v>23500000</v>
      </c>
      <c r="AA2183">
        <v>23946000</v>
      </c>
      <c r="AB2183">
        <v>24745000</v>
      </c>
      <c r="AC2183">
        <v>44931000</v>
      </c>
      <c r="AD2183">
        <v>10146000</v>
      </c>
      <c r="AE2183">
        <v>28247000</v>
      </c>
      <c r="AF2183" s="5">
        <v>2953400</v>
      </c>
      <c r="AG2183" s="6">
        <v>1756200</v>
      </c>
      <c r="AH2183" s="6">
        <v>3823300</v>
      </c>
      <c r="AI2183" s="6">
        <f t="shared" si="612"/>
        <v>1.16682713650582E-2</v>
      </c>
      <c r="AJ2183" s="6">
        <f t="shared" si="613"/>
        <v>3.5426705269817568E-3</v>
      </c>
      <c r="AK2183" s="6">
        <f t="shared" si="614"/>
        <v>8.7541355706808963E-3</v>
      </c>
      <c r="AL2183" s="6">
        <f t="shared" si="615"/>
        <v>3</v>
      </c>
      <c r="AM2183" s="6">
        <f t="shared" si="616"/>
        <v>7.9883591542402842E-3</v>
      </c>
      <c r="AN2183" s="7">
        <f t="shared" si="617"/>
        <v>3.3611662048481147E-3</v>
      </c>
      <c r="AO2183" s="5">
        <v>3805200</v>
      </c>
      <c r="AP2183" s="6">
        <v>2937500</v>
      </c>
      <c r="AQ2183" s="6">
        <v>2993300</v>
      </c>
      <c r="AR2183" s="6">
        <f t="shared" si="618"/>
        <v>7.2705018195953685E-3</v>
      </c>
      <c r="AS2183" s="6">
        <f t="shared" si="619"/>
        <v>6.1497538952780947E-3</v>
      </c>
      <c r="AT2183" s="6">
        <f t="shared" si="620"/>
        <v>6.9870813946420716E-3</v>
      </c>
      <c r="AU2183" s="6">
        <f t="shared" si="621"/>
        <v>3</v>
      </c>
      <c r="AV2183" s="6">
        <f t="shared" si="622"/>
        <v>6.8024457031718444E-3</v>
      </c>
      <c r="AW2183" s="7">
        <f t="shared" si="623"/>
        <v>4.7580579468860755E-4</v>
      </c>
      <c r="AX2183" s="5">
        <v>3093100</v>
      </c>
      <c r="AY2183" s="6">
        <v>5616400</v>
      </c>
      <c r="AZ2183" s="6">
        <v>1268200</v>
      </c>
      <c r="BA2183" s="6">
        <f t="shared" si="624"/>
        <v>5.7178276234613728E-3</v>
      </c>
      <c r="BB2183" s="6">
        <f t="shared" si="625"/>
        <v>1.2182895445586858E-2</v>
      </c>
      <c r="BC2183" s="6">
        <f t="shared" si="626"/>
        <v>2.6711228999537215E-3</v>
      </c>
      <c r="BD2183" s="6">
        <f t="shared" si="627"/>
        <v>3</v>
      </c>
      <c r="BE2183" s="6">
        <f t="shared" si="628"/>
        <v>6.8572819896673175E-3</v>
      </c>
      <c r="BF2183" s="7">
        <f t="shared" si="629"/>
        <v>3.9658728698286497E-3</v>
      </c>
    </row>
    <row r="2184" spans="1:61" x14ac:dyDescent="0.25">
      <c r="A2184" t="s">
        <v>3331</v>
      </c>
      <c r="B2184" t="s">
        <v>3331</v>
      </c>
      <c r="C2184">
        <f>VLOOKUP(B2184,Annotation!D:E,2,FALSE)</f>
        <v>3147</v>
      </c>
      <c r="D2184" t="str">
        <f>VLOOKUP(B2184,Annotation!D:F,3,FALSE)</f>
        <v>preprotein translocase subunit SecA</v>
      </c>
      <c r="G2184">
        <v>91</v>
      </c>
      <c r="H2184">
        <v>91</v>
      </c>
      <c r="I2184">
        <v>91</v>
      </c>
      <c r="J2184">
        <v>73</v>
      </c>
      <c r="K2184">
        <v>80</v>
      </c>
      <c r="L2184">
        <v>81</v>
      </c>
      <c r="M2184">
        <v>34</v>
      </c>
      <c r="N2184">
        <v>53</v>
      </c>
      <c r="O2184">
        <v>46</v>
      </c>
      <c r="P2184">
        <v>48</v>
      </c>
      <c r="Q2184">
        <v>46</v>
      </c>
      <c r="R2184">
        <v>40</v>
      </c>
      <c r="S2184">
        <v>66.3</v>
      </c>
      <c r="T2184">
        <v>127.07</v>
      </c>
      <c r="U2184">
        <v>15270000000</v>
      </c>
      <c r="V2184">
        <v>568260000</v>
      </c>
      <c r="W2184">
        <v>2079000000</v>
      </c>
      <c r="X2184">
        <v>1958500000</v>
      </c>
      <c r="Y2184">
        <v>1303400000</v>
      </c>
      <c r="Z2184">
        <v>2885500000</v>
      </c>
      <c r="AA2184">
        <v>1066100000</v>
      </c>
      <c r="AB2184">
        <v>1522100000</v>
      </c>
      <c r="AC2184">
        <v>2359800000</v>
      </c>
      <c r="AD2184">
        <v>1527400000</v>
      </c>
      <c r="AE2184">
        <v>215070000</v>
      </c>
      <c r="AF2184" s="5">
        <v>8003700</v>
      </c>
      <c r="AG2184" s="6">
        <v>29282000</v>
      </c>
      <c r="AH2184" s="6">
        <v>27585000</v>
      </c>
      <c r="AI2184" s="6">
        <f t="shared" si="612"/>
        <v>3.1620960088208951E-2</v>
      </c>
      <c r="AJ2184" s="6">
        <f t="shared" si="613"/>
        <v>5.9068715619564852E-2</v>
      </c>
      <c r="AK2184" s="6">
        <f t="shared" si="614"/>
        <v>6.3160837422444618E-2</v>
      </c>
      <c r="AL2184" s="6">
        <f t="shared" si="615"/>
        <v>3</v>
      </c>
      <c r="AM2184" s="6">
        <f t="shared" si="616"/>
        <v>5.1283504376739474E-2</v>
      </c>
      <c r="AN2184" s="7">
        <f t="shared" si="617"/>
        <v>1.400352577356191E-2</v>
      </c>
      <c r="AO2184" s="5">
        <v>18358000</v>
      </c>
      <c r="AP2184" s="6">
        <v>40641000</v>
      </c>
      <c r="AQ2184" s="6">
        <v>15016000</v>
      </c>
      <c r="AR2184" s="6">
        <f t="shared" si="618"/>
        <v>3.5076177968078361E-2</v>
      </c>
      <c r="AS2184" s="6">
        <f t="shared" si="619"/>
        <v>8.5083284445275589E-2</v>
      </c>
      <c r="AT2184" s="6">
        <f t="shared" si="620"/>
        <v>3.5050951866483597E-2</v>
      </c>
      <c r="AU2184" s="6">
        <f t="shared" si="621"/>
        <v>3</v>
      </c>
      <c r="AV2184" s="6">
        <f t="shared" si="622"/>
        <v>5.1736804759945854E-2</v>
      </c>
      <c r="AW2184" s="7">
        <f t="shared" si="623"/>
        <v>2.3579524163167932E-2</v>
      </c>
      <c r="AX2184" s="5">
        <v>21438000</v>
      </c>
      <c r="AY2184" s="6">
        <v>33237000</v>
      </c>
      <c r="AZ2184" s="6">
        <v>21513000</v>
      </c>
      <c r="BA2184" s="6">
        <f t="shared" si="624"/>
        <v>3.9629752866627309E-2</v>
      </c>
      <c r="BB2184" s="6">
        <f t="shared" si="625"/>
        <v>7.2096520177510573E-2</v>
      </c>
      <c r="BC2184" s="6">
        <f t="shared" si="626"/>
        <v>4.5311360153528157E-2</v>
      </c>
      <c r="BD2184" s="6">
        <f t="shared" si="627"/>
        <v>3</v>
      </c>
      <c r="BE2184" s="6">
        <f t="shared" si="628"/>
        <v>5.2345877732555342E-2</v>
      </c>
      <c r="BF2184" s="7">
        <f t="shared" si="629"/>
        <v>1.4157120071586858E-2</v>
      </c>
      <c r="BH2184" t="s">
        <v>3332</v>
      </c>
      <c r="BI2184" t="s">
        <v>3333</v>
      </c>
    </row>
    <row r="2185" spans="1:61" x14ac:dyDescent="0.25">
      <c r="A2185" t="s">
        <v>3334</v>
      </c>
      <c r="B2185" t="s">
        <v>3334</v>
      </c>
      <c r="C2185">
        <f>VLOOKUP(B2185,Annotation!D:E,2,FALSE)</f>
        <v>3149</v>
      </c>
      <c r="D2185" t="str">
        <f>VLOOKUP(B2185,Annotation!D:F,3,FALSE)</f>
        <v>hypothetical protein</v>
      </c>
      <c r="G2185">
        <v>14</v>
      </c>
      <c r="H2185">
        <v>14</v>
      </c>
      <c r="I2185">
        <v>14</v>
      </c>
      <c r="J2185">
        <v>11</v>
      </c>
      <c r="K2185">
        <v>9</v>
      </c>
      <c r="L2185">
        <v>11</v>
      </c>
      <c r="M2185">
        <v>5</v>
      </c>
      <c r="N2185">
        <v>4</v>
      </c>
      <c r="O2185">
        <v>4</v>
      </c>
      <c r="P2185">
        <v>4</v>
      </c>
      <c r="Q2185">
        <v>5</v>
      </c>
      <c r="R2185">
        <v>3</v>
      </c>
      <c r="S2185">
        <v>41.3</v>
      </c>
      <c r="T2185">
        <v>39.140999999999998</v>
      </c>
      <c r="U2185">
        <v>270460000</v>
      </c>
      <c r="V2185">
        <v>13046000</v>
      </c>
      <c r="W2185">
        <v>36412000</v>
      </c>
      <c r="X2185">
        <v>32179000</v>
      </c>
      <c r="Y2185">
        <v>7533900</v>
      </c>
      <c r="Z2185">
        <v>38410000</v>
      </c>
      <c r="AA2185">
        <v>26886000</v>
      </c>
      <c r="AB2185">
        <v>8396200</v>
      </c>
      <c r="AC2185">
        <v>77881000</v>
      </c>
      <c r="AD2185">
        <v>29711000</v>
      </c>
      <c r="AE2185">
        <v>15909000</v>
      </c>
      <c r="AF2185" s="5">
        <v>767410</v>
      </c>
      <c r="AG2185" s="6">
        <v>2141900</v>
      </c>
      <c r="AH2185" s="6">
        <v>1892900</v>
      </c>
      <c r="AI2185" s="6">
        <f t="shared" si="612"/>
        <v>3.0318778791424503E-3</v>
      </c>
      <c r="AJ2185" s="6">
        <f t="shared" si="613"/>
        <v>4.3207185979627742E-3</v>
      </c>
      <c r="AK2185" s="6">
        <f t="shared" si="614"/>
        <v>4.3341362754013204E-3</v>
      </c>
      <c r="AL2185" s="6">
        <f t="shared" si="615"/>
        <v>3</v>
      </c>
      <c r="AM2185" s="6">
        <f t="shared" si="616"/>
        <v>3.8955775841688482E-3</v>
      </c>
      <c r="AN2185" s="7">
        <f t="shared" si="617"/>
        <v>6.1075248334273476E-4</v>
      </c>
      <c r="AO2185" s="5">
        <v>443170</v>
      </c>
      <c r="AP2185" s="6">
        <v>2259400</v>
      </c>
      <c r="AQ2185" s="6">
        <v>1581500</v>
      </c>
      <c r="AR2185" s="6">
        <f t="shared" si="618"/>
        <v>8.4675399227112345E-4</v>
      </c>
      <c r="AS2185" s="6">
        <f t="shared" si="619"/>
        <v>4.7301290045927919E-3</v>
      </c>
      <c r="AT2185" s="6">
        <f t="shared" si="620"/>
        <v>3.6916009840732428E-3</v>
      </c>
      <c r="AU2185" s="6">
        <f t="shared" si="621"/>
        <v>3</v>
      </c>
      <c r="AV2185" s="6">
        <f t="shared" si="622"/>
        <v>3.0894946603123863E-3</v>
      </c>
      <c r="AW2185" s="7">
        <f t="shared" si="623"/>
        <v>1.641554017877712E-3</v>
      </c>
      <c r="AX2185" s="5">
        <v>493890</v>
      </c>
      <c r="AY2185" s="6">
        <v>4581300</v>
      </c>
      <c r="AZ2185" s="6">
        <v>1747700</v>
      </c>
      <c r="BA2185" s="6">
        <f t="shared" si="624"/>
        <v>9.1299275320918735E-4</v>
      </c>
      <c r="BB2185" s="6">
        <f t="shared" si="625"/>
        <v>9.9375932812597167E-3</v>
      </c>
      <c r="BC2185" s="6">
        <f t="shared" si="626"/>
        <v>3.6810609464194284E-3</v>
      </c>
      <c r="BD2185" s="6">
        <f t="shared" si="627"/>
        <v>3</v>
      </c>
      <c r="BE2185" s="6">
        <f t="shared" si="628"/>
        <v>4.8438823269627779E-3</v>
      </c>
      <c r="BF2185" s="7">
        <f t="shared" si="629"/>
        <v>3.7749144665814639E-3</v>
      </c>
    </row>
    <row r="2186" spans="1:61" x14ac:dyDescent="0.25">
      <c r="A2186" t="s">
        <v>3335</v>
      </c>
      <c r="B2186" t="s">
        <v>3335</v>
      </c>
      <c r="C2186">
        <f>VLOOKUP(B2186,Annotation!D:E,2,FALSE)</f>
        <v>3150</v>
      </c>
      <c r="D2186" t="str">
        <f>VLOOKUP(B2186,Annotation!D:F,3,FALSE)</f>
        <v>HEAT repeat domain-containing protein</v>
      </c>
      <c r="G2186">
        <v>5</v>
      </c>
      <c r="H2186">
        <v>5</v>
      </c>
      <c r="I2186">
        <v>5</v>
      </c>
      <c r="J2186">
        <v>3</v>
      </c>
      <c r="K2186">
        <v>3</v>
      </c>
      <c r="L2186">
        <v>1</v>
      </c>
      <c r="M2186">
        <v>1</v>
      </c>
      <c r="N2186">
        <v>0</v>
      </c>
      <c r="O2186">
        <v>1</v>
      </c>
      <c r="P2186">
        <v>0</v>
      </c>
      <c r="Q2186">
        <v>2</v>
      </c>
      <c r="R2186">
        <v>2</v>
      </c>
      <c r="S2186">
        <v>31.5</v>
      </c>
      <c r="T2186">
        <v>23.596</v>
      </c>
      <c r="U2186">
        <v>39228000</v>
      </c>
      <c r="V2186">
        <v>5011200</v>
      </c>
      <c r="W2186">
        <v>6807900</v>
      </c>
      <c r="X2186">
        <v>1322300</v>
      </c>
      <c r="Y2186">
        <v>452730</v>
      </c>
      <c r="Z2186">
        <v>0</v>
      </c>
      <c r="AA2186">
        <v>472770</v>
      </c>
      <c r="AB2186">
        <v>0</v>
      </c>
      <c r="AC2186">
        <v>14701000</v>
      </c>
      <c r="AD2186">
        <v>10461000</v>
      </c>
      <c r="AE2186">
        <v>3269000</v>
      </c>
      <c r="AF2186" s="5">
        <v>417600</v>
      </c>
      <c r="AG2186" s="6">
        <v>567330</v>
      </c>
      <c r="AH2186" s="6">
        <v>110190</v>
      </c>
      <c r="AI2186" s="6">
        <f t="shared" si="612"/>
        <v>1.6498510604890308E-3</v>
      </c>
      <c r="AJ2186" s="6">
        <f t="shared" si="613"/>
        <v>1.1444387143107618E-3</v>
      </c>
      <c r="AK2186" s="6">
        <f t="shared" si="614"/>
        <v>2.5229989761026546E-4</v>
      </c>
      <c r="AL2186" s="6">
        <f t="shared" si="615"/>
        <v>3</v>
      </c>
      <c r="AM2186" s="6">
        <f t="shared" si="616"/>
        <v>1.0155298908033526E-3</v>
      </c>
      <c r="AN2186" s="7">
        <f t="shared" si="617"/>
        <v>5.7778336586157477E-4</v>
      </c>
      <c r="AO2186" s="5">
        <v>37728</v>
      </c>
      <c r="AP2186" s="6">
        <v>0</v>
      </c>
      <c r="AQ2186" s="6">
        <v>39398</v>
      </c>
      <c r="AR2186" s="6">
        <f t="shared" si="618"/>
        <v>7.208595938444603E-5</v>
      </c>
      <c r="AS2186" s="6">
        <f t="shared" si="619"/>
        <v>0</v>
      </c>
      <c r="AT2186" s="6">
        <f t="shared" si="620"/>
        <v>9.1964398084424666E-5</v>
      </c>
      <c r="AU2186" s="6">
        <f t="shared" si="621"/>
        <v>2</v>
      </c>
      <c r="AV2186" s="6">
        <f t="shared" si="622"/>
        <v>8.2025178734435348E-5</v>
      </c>
      <c r="AW2186" s="7">
        <f t="shared" si="623"/>
        <v>3.9509476191802309E-5</v>
      </c>
      <c r="AX2186" s="5">
        <v>0</v>
      </c>
      <c r="AY2186" s="6">
        <v>1225000</v>
      </c>
      <c r="AZ2186" s="6">
        <v>871750</v>
      </c>
      <c r="BA2186" s="6">
        <f t="shared" si="624"/>
        <v>0</v>
      </c>
      <c r="BB2186" s="6">
        <f t="shared" si="625"/>
        <v>2.6572265011117263E-3</v>
      </c>
      <c r="BC2186" s="6">
        <f t="shared" si="626"/>
        <v>1.836107386874828E-3</v>
      </c>
      <c r="BD2186" s="6">
        <f t="shared" si="627"/>
        <v>2</v>
      </c>
      <c r="BE2186" s="6">
        <f t="shared" si="628"/>
        <v>2.2466669439932772E-3</v>
      </c>
      <c r="BF2186" s="7">
        <f t="shared" si="629"/>
        <v>1.1108745110703431E-3</v>
      </c>
      <c r="BH2186">
        <v>2944</v>
      </c>
      <c r="BI2186">
        <v>79</v>
      </c>
    </row>
    <row r="2187" spans="1:61" x14ac:dyDescent="0.25">
      <c r="A2187" t="s">
        <v>3336</v>
      </c>
      <c r="B2187" t="s">
        <v>3336</v>
      </c>
      <c r="C2187">
        <f>VLOOKUP(B2187,Annotation!D:E,2,FALSE)</f>
        <v>3152</v>
      </c>
      <c r="D2187" t="str">
        <f>VLOOKUP(B2187,Annotation!D:F,3,FALSE)</f>
        <v>T9SS type A sorting domain-containing protein</v>
      </c>
      <c r="E2187" t="str">
        <f>VLOOKUP(B2187,Annotation!I:O,7,FALSE)</f>
        <v xml:space="preserve">CAZyme, multi-domain, contains a GH81 and a CBM6 domain </v>
      </c>
      <c r="G2187">
        <v>21</v>
      </c>
      <c r="H2187">
        <v>21</v>
      </c>
      <c r="I2187">
        <v>21</v>
      </c>
      <c r="J2187">
        <v>10</v>
      </c>
      <c r="K2187">
        <v>17</v>
      </c>
      <c r="L2187">
        <v>14</v>
      </c>
      <c r="M2187">
        <v>6</v>
      </c>
      <c r="N2187">
        <v>5</v>
      </c>
      <c r="O2187">
        <v>5</v>
      </c>
      <c r="P2187">
        <v>7</v>
      </c>
      <c r="Q2187">
        <v>3</v>
      </c>
      <c r="R2187">
        <v>6</v>
      </c>
      <c r="S2187">
        <v>17.100000000000001</v>
      </c>
      <c r="T2187">
        <v>173.18</v>
      </c>
      <c r="U2187">
        <v>239800000</v>
      </c>
      <c r="V2187">
        <v>4656900</v>
      </c>
      <c r="W2187">
        <v>20495000</v>
      </c>
      <c r="X2187">
        <v>37266000</v>
      </c>
      <c r="Y2187">
        <v>28236000</v>
      </c>
      <c r="Z2187">
        <v>10952000</v>
      </c>
      <c r="AA2187">
        <v>21966000</v>
      </c>
      <c r="AB2187">
        <v>19728000</v>
      </c>
      <c r="AC2187">
        <v>57115000</v>
      </c>
      <c r="AD2187">
        <v>39388000</v>
      </c>
      <c r="AE2187">
        <v>4893900</v>
      </c>
      <c r="AF2187" s="5">
        <v>95039</v>
      </c>
      <c r="AG2187" s="6">
        <v>418270</v>
      </c>
      <c r="AH2187" s="6">
        <v>760530</v>
      </c>
      <c r="AI2187" s="6">
        <f t="shared" si="612"/>
        <v>3.7547939400818254E-4</v>
      </c>
      <c r="AJ2187" s="6">
        <f t="shared" si="613"/>
        <v>8.4374945981133091E-4</v>
      </c>
      <c r="AK2187" s="6">
        <f t="shared" si="614"/>
        <v>1.741370733546921E-3</v>
      </c>
      <c r="AL2187" s="6">
        <f t="shared" si="615"/>
        <v>3</v>
      </c>
      <c r="AM2187" s="6">
        <f t="shared" si="616"/>
        <v>9.8686652912214484E-4</v>
      </c>
      <c r="AN2187" s="7">
        <f t="shared" si="617"/>
        <v>5.6673136464161422E-4</v>
      </c>
      <c r="AO2187" s="5">
        <v>576250</v>
      </c>
      <c r="AP2187" s="6">
        <v>223510</v>
      </c>
      <c r="AQ2187" s="6">
        <v>448280</v>
      </c>
      <c r="AR2187" s="6">
        <f t="shared" si="618"/>
        <v>1.1010266670718571E-3</v>
      </c>
      <c r="AS2187" s="6">
        <f t="shared" si="619"/>
        <v>4.6792561468378109E-4</v>
      </c>
      <c r="AT2187" s="6">
        <f t="shared" si="620"/>
        <v>1.0463932274045863E-3</v>
      </c>
      <c r="AU2187" s="6">
        <f t="shared" si="621"/>
        <v>3</v>
      </c>
      <c r="AV2187" s="6">
        <f t="shared" si="622"/>
        <v>8.7178183638674141E-4</v>
      </c>
      <c r="AW2187" s="7">
        <f t="shared" si="623"/>
        <v>2.8643916054270276E-4</v>
      </c>
      <c r="AX2187" s="5">
        <v>402610</v>
      </c>
      <c r="AY2187" s="6">
        <v>1165600</v>
      </c>
      <c r="AZ2187" s="6">
        <v>803840</v>
      </c>
      <c r="BA2187" s="6">
        <f t="shared" si="624"/>
        <v>7.4425481862267092E-4</v>
      </c>
      <c r="BB2187" s="6">
        <f t="shared" si="625"/>
        <v>2.5283781303639414E-3</v>
      </c>
      <c r="BC2187" s="6">
        <f t="shared" si="626"/>
        <v>1.6930731997309571E-3</v>
      </c>
      <c r="BD2187" s="6">
        <f t="shared" si="627"/>
        <v>3</v>
      </c>
      <c r="BE2187" s="6">
        <f t="shared" si="628"/>
        <v>1.6552353829058567E-3</v>
      </c>
      <c r="BF2187" s="7">
        <f t="shared" si="629"/>
        <v>7.2885653511109536E-4</v>
      </c>
      <c r="BH2187" t="s">
        <v>3337</v>
      </c>
      <c r="BI2187" t="s">
        <v>3338</v>
      </c>
    </row>
    <row r="2188" spans="1:61" x14ac:dyDescent="0.25">
      <c r="A2188" t="s">
        <v>3339</v>
      </c>
      <c r="B2188" t="s">
        <v>3339</v>
      </c>
      <c r="C2188">
        <f>VLOOKUP(B2188,Annotation!D:E,2,FALSE)</f>
        <v>3153</v>
      </c>
      <c r="D2188" t="str">
        <f>VLOOKUP(B2188,Annotation!D:F,3,FALSE)</f>
        <v>GTP cyclohydrolase I FolE</v>
      </c>
      <c r="G2188">
        <v>15</v>
      </c>
      <c r="H2188">
        <v>15</v>
      </c>
      <c r="I2188">
        <v>15</v>
      </c>
      <c r="J2188">
        <v>9</v>
      </c>
      <c r="K2188">
        <v>14</v>
      </c>
      <c r="L2188">
        <v>2</v>
      </c>
      <c r="M2188">
        <v>5</v>
      </c>
      <c r="N2188">
        <v>6</v>
      </c>
      <c r="O2188">
        <v>5</v>
      </c>
      <c r="P2188">
        <v>7</v>
      </c>
      <c r="Q2188">
        <v>5</v>
      </c>
      <c r="R2188">
        <v>5</v>
      </c>
      <c r="S2188">
        <v>74.099999999999994</v>
      </c>
      <c r="T2188">
        <v>25.768999999999998</v>
      </c>
      <c r="U2188">
        <v>1664700000</v>
      </c>
      <c r="V2188">
        <v>21672000</v>
      </c>
      <c r="W2188">
        <v>614680000</v>
      </c>
      <c r="X2188">
        <v>717060</v>
      </c>
      <c r="Y2188">
        <v>66629000</v>
      </c>
      <c r="Z2188">
        <v>215200000</v>
      </c>
      <c r="AA2188">
        <v>183470000</v>
      </c>
      <c r="AB2188">
        <v>374590000</v>
      </c>
      <c r="AC2188">
        <v>132150000</v>
      </c>
      <c r="AD2188">
        <v>55635000</v>
      </c>
      <c r="AE2188">
        <v>128060000</v>
      </c>
      <c r="AF2188" s="5">
        <v>1667100</v>
      </c>
      <c r="AG2188" s="6">
        <v>47283000</v>
      </c>
      <c r="AH2188" s="6">
        <v>55158</v>
      </c>
      <c r="AI2188" s="6">
        <f t="shared" si="612"/>
        <v>6.5863666258172025E-3</v>
      </c>
      <c r="AJ2188" s="6">
        <f t="shared" si="613"/>
        <v>9.5380987659308955E-2</v>
      </c>
      <c r="AK2188" s="6">
        <f t="shared" si="614"/>
        <v>1.2629419867852819E-4</v>
      </c>
      <c r="AL2188" s="6">
        <f t="shared" si="615"/>
        <v>3</v>
      </c>
      <c r="AM2188" s="6">
        <f t="shared" si="616"/>
        <v>3.4031216161268231E-2</v>
      </c>
      <c r="AN2188" s="7">
        <f t="shared" si="617"/>
        <v>4.3460932503320934E-2</v>
      </c>
      <c r="AO2188" s="5">
        <v>5125300</v>
      </c>
      <c r="AP2188" s="6">
        <v>16554000</v>
      </c>
      <c r="AQ2188" s="6">
        <v>14113000</v>
      </c>
      <c r="AR2188" s="6">
        <f t="shared" si="618"/>
        <v>9.7927843414201982E-3</v>
      </c>
      <c r="AS2188" s="6">
        <f t="shared" si="619"/>
        <v>3.4656349270615686E-2</v>
      </c>
      <c r="AT2188" s="6">
        <f t="shared" si="620"/>
        <v>3.2943132904347569E-2</v>
      </c>
      <c r="AU2188" s="6">
        <f t="shared" si="621"/>
        <v>3</v>
      </c>
      <c r="AV2188" s="6">
        <f t="shared" si="622"/>
        <v>2.5797422172127816E-2</v>
      </c>
      <c r="AW2188" s="7">
        <f t="shared" si="623"/>
        <v>1.1338580206489719E-2</v>
      </c>
      <c r="AX2188" s="5">
        <v>28814000</v>
      </c>
      <c r="AY2188" s="6">
        <v>10165000</v>
      </c>
      <c r="AZ2188" s="6">
        <v>4279600</v>
      </c>
      <c r="BA2188" s="6">
        <f t="shared" si="624"/>
        <v>5.3264842760472025E-2</v>
      </c>
      <c r="BB2188" s="6">
        <f t="shared" si="625"/>
        <v>2.204955704800057E-2</v>
      </c>
      <c r="BC2188" s="6">
        <f t="shared" si="626"/>
        <v>9.0138287041806858E-3</v>
      </c>
      <c r="BD2188" s="6">
        <f t="shared" si="627"/>
        <v>3</v>
      </c>
      <c r="BE2188" s="6">
        <f t="shared" si="628"/>
        <v>2.8109409504217763E-2</v>
      </c>
      <c r="BF2188" s="7">
        <f t="shared" si="629"/>
        <v>1.8566626333215274E-2</v>
      </c>
      <c r="BH2188" t="s">
        <v>3340</v>
      </c>
      <c r="BI2188" t="s">
        <v>3341</v>
      </c>
    </row>
    <row r="2189" spans="1:61" x14ac:dyDescent="0.25">
      <c r="A2189" t="s">
        <v>3342</v>
      </c>
      <c r="B2189" t="s">
        <v>3342</v>
      </c>
      <c r="C2189">
        <f>VLOOKUP(B2189,Annotation!D:E,2,FALSE)</f>
        <v>3154</v>
      </c>
      <c r="D2189" t="str">
        <f>VLOOKUP(B2189,Annotation!D:F,3,FALSE)</f>
        <v>histidine--tRNA ligase</v>
      </c>
      <c r="G2189">
        <v>28</v>
      </c>
      <c r="H2189">
        <v>28</v>
      </c>
      <c r="I2189">
        <v>28</v>
      </c>
      <c r="J2189">
        <v>18</v>
      </c>
      <c r="K2189">
        <v>21</v>
      </c>
      <c r="L2189">
        <v>19</v>
      </c>
      <c r="M2189">
        <v>10</v>
      </c>
      <c r="N2189">
        <v>8</v>
      </c>
      <c r="O2189">
        <v>11</v>
      </c>
      <c r="P2189">
        <v>9</v>
      </c>
      <c r="Q2189">
        <v>13</v>
      </c>
      <c r="R2189">
        <v>13</v>
      </c>
      <c r="S2189">
        <v>65.400000000000006</v>
      </c>
      <c r="T2189">
        <v>50.790999999999997</v>
      </c>
      <c r="U2189">
        <v>878430000</v>
      </c>
      <c r="V2189">
        <v>53896000</v>
      </c>
      <c r="W2189">
        <v>291710000</v>
      </c>
      <c r="X2189">
        <v>161950000</v>
      </c>
      <c r="Y2189">
        <v>55490000</v>
      </c>
      <c r="Z2189">
        <v>25296000</v>
      </c>
      <c r="AA2189">
        <v>116820000</v>
      </c>
      <c r="AB2189">
        <v>77594000</v>
      </c>
      <c r="AC2189">
        <v>56220000</v>
      </c>
      <c r="AD2189">
        <v>39452000</v>
      </c>
      <c r="AE2189">
        <v>32534000</v>
      </c>
      <c r="AF2189" s="5">
        <v>1996200</v>
      </c>
      <c r="AG2189" s="6">
        <v>10804000</v>
      </c>
      <c r="AH2189" s="6">
        <v>5998100</v>
      </c>
      <c r="AI2189" s="6">
        <f t="shared" si="612"/>
        <v>7.886572526216962E-3</v>
      </c>
      <c r="AJ2189" s="6">
        <f t="shared" si="613"/>
        <v>2.1794221827531542E-2</v>
      </c>
      <c r="AK2189" s="6">
        <f t="shared" si="614"/>
        <v>1.3733732787513688E-2</v>
      </c>
      <c r="AL2189" s="6">
        <f t="shared" si="615"/>
        <v>3</v>
      </c>
      <c r="AM2189" s="6">
        <f t="shared" si="616"/>
        <v>1.4471509047087397E-2</v>
      </c>
      <c r="AN2189" s="7">
        <f t="shared" si="617"/>
        <v>5.7016905463193939E-3</v>
      </c>
      <c r="AO2189" s="5">
        <v>2055200</v>
      </c>
      <c r="AP2189" s="6">
        <v>936880</v>
      </c>
      <c r="AQ2189" s="6">
        <v>4326700</v>
      </c>
      <c r="AR2189" s="6">
        <f t="shared" si="618"/>
        <v>3.9268199673164099E-3</v>
      </c>
      <c r="AS2189" s="6">
        <f t="shared" si="619"/>
        <v>1.9613894227772394E-3</v>
      </c>
      <c r="AT2189" s="6">
        <f t="shared" si="620"/>
        <v>1.0099557368188239E-2</v>
      </c>
      <c r="AU2189" s="6">
        <f t="shared" si="621"/>
        <v>3</v>
      </c>
      <c r="AV2189" s="6">
        <f t="shared" si="622"/>
        <v>5.329255586093963E-3</v>
      </c>
      <c r="AW2189" s="7">
        <f t="shared" si="623"/>
        <v>3.4672336355794989E-3</v>
      </c>
      <c r="AX2189" s="5">
        <v>2873800</v>
      </c>
      <c r="AY2189" s="6">
        <v>2082200</v>
      </c>
      <c r="AZ2189" s="6">
        <v>1461200</v>
      </c>
      <c r="BA2189" s="6">
        <f t="shared" si="624"/>
        <v>5.3124351053322862E-3</v>
      </c>
      <c r="BB2189" s="6">
        <f t="shared" si="625"/>
        <v>4.5166343025427238E-3</v>
      </c>
      <c r="BC2189" s="6">
        <f t="shared" si="626"/>
        <v>3.0776255964456538E-3</v>
      </c>
      <c r="BD2189" s="6">
        <f t="shared" si="627"/>
        <v>3</v>
      </c>
      <c r="BE2189" s="6">
        <f t="shared" si="628"/>
        <v>4.3022316681068885E-3</v>
      </c>
      <c r="BF2189" s="7">
        <f t="shared" si="629"/>
        <v>9.2486746888127984E-4</v>
      </c>
      <c r="BH2189" t="s">
        <v>3343</v>
      </c>
      <c r="BI2189" t="s">
        <v>3344</v>
      </c>
    </row>
    <row r="2190" spans="1:61" x14ac:dyDescent="0.25">
      <c r="A2190" t="s">
        <v>3345</v>
      </c>
      <c r="B2190" t="s">
        <v>3345</v>
      </c>
      <c r="C2190">
        <f>VLOOKUP(B2190,Annotation!D:E,2,FALSE)</f>
        <v>3156</v>
      </c>
      <c r="D2190" t="str">
        <f>VLOOKUP(B2190,Annotation!D:F,3,FALSE)</f>
        <v>hypothetical protein</v>
      </c>
      <c r="G2190">
        <v>2</v>
      </c>
      <c r="H2190">
        <v>2</v>
      </c>
      <c r="I2190">
        <v>2</v>
      </c>
      <c r="J2190">
        <v>2</v>
      </c>
      <c r="K2190">
        <v>2</v>
      </c>
      <c r="L2190">
        <v>1</v>
      </c>
      <c r="M2190">
        <v>0</v>
      </c>
      <c r="N2190">
        <v>0</v>
      </c>
      <c r="O2190">
        <v>0</v>
      </c>
      <c r="P2190">
        <v>1</v>
      </c>
      <c r="Q2190">
        <v>0</v>
      </c>
      <c r="R2190">
        <v>1</v>
      </c>
      <c r="S2190">
        <v>16</v>
      </c>
      <c r="T2190">
        <v>18.172000000000001</v>
      </c>
      <c r="U2190">
        <v>4079800</v>
      </c>
      <c r="V2190">
        <v>1544900</v>
      </c>
      <c r="W2190">
        <v>1088500</v>
      </c>
      <c r="X2190">
        <v>533620</v>
      </c>
      <c r="Y2190">
        <v>0</v>
      </c>
      <c r="Z2190">
        <v>0</v>
      </c>
      <c r="AA2190">
        <v>0</v>
      </c>
      <c r="AB2190">
        <v>691120</v>
      </c>
      <c r="AC2190">
        <v>0</v>
      </c>
      <c r="AD2190">
        <v>221620</v>
      </c>
      <c r="AE2190">
        <v>582820</v>
      </c>
      <c r="AF2190" s="5">
        <v>220700</v>
      </c>
      <c r="AG2190" s="6">
        <v>155500</v>
      </c>
      <c r="AH2190" s="6">
        <v>76232</v>
      </c>
      <c r="AI2190" s="6">
        <f t="shared" si="612"/>
        <v>8.7193996420002187E-4</v>
      </c>
      <c r="AJ2190" s="6">
        <f t="shared" si="613"/>
        <v>3.136802567735242E-4</v>
      </c>
      <c r="AK2190" s="6">
        <f t="shared" si="614"/>
        <v>1.7454692616957761E-4</v>
      </c>
      <c r="AL2190" s="6">
        <f t="shared" si="615"/>
        <v>3</v>
      </c>
      <c r="AM2190" s="6">
        <f t="shared" si="616"/>
        <v>4.533890490477079E-4</v>
      </c>
      <c r="AN2190" s="7">
        <f t="shared" si="617"/>
        <v>3.0136154626667994E-4</v>
      </c>
      <c r="AO2190" s="5">
        <v>0</v>
      </c>
      <c r="AP2190" s="6">
        <v>0</v>
      </c>
      <c r="AQ2190" s="6">
        <v>0</v>
      </c>
      <c r="AR2190" s="6">
        <f t="shared" si="618"/>
        <v>0</v>
      </c>
      <c r="AS2190" s="6">
        <f t="shared" si="619"/>
        <v>0</v>
      </c>
      <c r="AT2190" s="6">
        <f t="shared" si="620"/>
        <v>0</v>
      </c>
      <c r="AU2190" s="6">
        <f t="shared" si="621"/>
        <v>0</v>
      </c>
      <c r="AV2190" s="6">
        <f t="shared" si="622"/>
        <v>0</v>
      </c>
      <c r="AW2190" s="7">
        <f t="shared" si="623"/>
        <v>0</v>
      </c>
      <c r="AX2190" s="5">
        <v>98731</v>
      </c>
      <c r="AY2190" s="6">
        <v>0</v>
      </c>
      <c r="AZ2190" s="6">
        <v>31660</v>
      </c>
      <c r="BA2190" s="6">
        <f t="shared" si="624"/>
        <v>1.8251166761241631E-4</v>
      </c>
      <c r="BB2190" s="6">
        <f t="shared" si="625"/>
        <v>0</v>
      </c>
      <c r="BC2190" s="6">
        <f t="shared" si="626"/>
        <v>6.6683292077381187E-5</v>
      </c>
      <c r="BD2190" s="6">
        <f t="shared" si="627"/>
        <v>2</v>
      </c>
      <c r="BE2190" s="6">
        <f t="shared" si="628"/>
        <v>1.2459747984489873E-4</v>
      </c>
      <c r="BF2190" s="7">
        <f t="shared" si="629"/>
        <v>7.5405115385000817E-5</v>
      </c>
    </row>
    <row r="2191" spans="1:61" x14ac:dyDescent="0.25">
      <c r="A2191" t="s">
        <v>3346</v>
      </c>
      <c r="B2191" t="s">
        <v>3346</v>
      </c>
      <c r="C2191">
        <f>VLOOKUP(B2191,Annotation!D:E,2,FALSE)</f>
        <v>3157</v>
      </c>
      <c r="D2191" t="str">
        <f>VLOOKUP(B2191,Annotation!D:F,3,FALSE)</f>
        <v>pentapeptide repeat-containing protein</v>
      </c>
      <c r="G2191">
        <v>3</v>
      </c>
      <c r="H2191">
        <v>3</v>
      </c>
      <c r="I2191">
        <v>3</v>
      </c>
      <c r="J2191">
        <v>3</v>
      </c>
      <c r="K2191">
        <v>3</v>
      </c>
      <c r="L2191">
        <v>3</v>
      </c>
      <c r="M2191">
        <v>2</v>
      </c>
      <c r="N2191">
        <v>1</v>
      </c>
      <c r="O2191">
        <v>0</v>
      </c>
      <c r="P2191">
        <v>0</v>
      </c>
      <c r="Q2191">
        <v>0</v>
      </c>
      <c r="R2191">
        <v>0</v>
      </c>
      <c r="S2191">
        <v>20.6</v>
      </c>
      <c r="T2191">
        <v>21.759</v>
      </c>
      <c r="U2191">
        <v>15512000</v>
      </c>
      <c r="V2191">
        <v>3336700</v>
      </c>
      <c r="W2191">
        <v>6944200</v>
      </c>
      <c r="X2191">
        <v>4366200</v>
      </c>
      <c r="Y2191">
        <v>469640</v>
      </c>
      <c r="Z2191">
        <v>395380</v>
      </c>
      <c r="AA2191">
        <v>0</v>
      </c>
      <c r="AB2191">
        <v>0</v>
      </c>
      <c r="AC2191">
        <v>0</v>
      </c>
      <c r="AD2191">
        <v>0</v>
      </c>
      <c r="AE2191">
        <v>1939000</v>
      </c>
      <c r="AF2191" s="5">
        <v>417090</v>
      </c>
      <c r="AG2191" s="6">
        <v>868020</v>
      </c>
      <c r="AH2191" s="6">
        <v>545770</v>
      </c>
      <c r="AI2191" s="6">
        <f t="shared" si="612"/>
        <v>1.6478361561766519E-3</v>
      </c>
      <c r="AJ2191" s="6">
        <f t="shared" si="613"/>
        <v>1.7510015208009933E-3</v>
      </c>
      <c r="AK2191" s="6">
        <f t="shared" si="614"/>
        <v>1.2496389429054778E-3</v>
      </c>
      <c r="AL2191" s="6">
        <f t="shared" si="615"/>
        <v>3</v>
      </c>
      <c r="AM2191" s="6">
        <f t="shared" si="616"/>
        <v>1.5494922066277075E-3</v>
      </c>
      <c r="AN2191" s="7">
        <f t="shared" si="617"/>
        <v>2.1617085517120199E-4</v>
      </c>
      <c r="AO2191" s="5">
        <v>58705</v>
      </c>
      <c r="AP2191" s="6">
        <v>49423</v>
      </c>
      <c r="AQ2191" s="6">
        <v>0</v>
      </c>
      <c r="AR2191" s="6">
        <f t="shared" si="618"/>
        <v>1.1216619607887788E-4</v>
      </c>
      <c r="AS2191" s="6">
        <f t="shared" si="619"/>
        <v>1.0346869336726103E-4</v>
      </c>
      <c r="AT2191" s="6">
        <f t="shared" si="620"/>
        <v>0</v>
      </c>
      <c r="AU2191" s="6">
        <f t="shared" si="621"/>
        <v>2</v>
      </c>
      <c r="AV2191" s="6">
        <f t="shared" si="622"/>
        <v>1.0781744472306945E-4</v>
      </c>
      <c r="AW2191" s="7">
        <f t="shared" si="623"/>
        <v>5.0949509433198387E-5</v>
      </c>
      <c r="AX2191" s="5">
        <v>0</v>
      </c>
      <c r="AY2191" s="6">
        <v>0</v>
      </c>
      <c r="AZ2191" s="6">
        <v>0</v>
      </c>
      <c r="BA2191" s="6">
        <f t="shared" si="624"/>
        <v>0</v>
      </c>
      <c r="BB2191" s="6">
        <f t="shared" si="625"/>
        <v>0</v>
      </c>
      <c r="BC2191" s="6">
        <f t="shared" si="626"/>
        <v>0</v>
      </c>
      <c r="BD2191" s="6">
        <f t="shared" si="627"/>
        <v>0</v>
      </c>
      <c r="BE2191" s="6">
        <f t="shared" si="628"/>
        <v>0</v>
      </c>
      <c r="BF2191" s="7">
        <f t="shared" si="629"/>
        <v>0</v>
      </c>
    </row>
    <row r="2192" spans="1:61" x14ac:dyDescent="0.25">
      <c r="A2192" t="s">
        <v>3347</v>
      </c>
      <c r="B2192" t="s">
        <v>3347</v>
      </c>
      <c r="C2192">
        <f>VLOOKUP(B2192,Annotation!D:E,2,FALSE)</f>
        <v>3158</v>
      </c>
      <c r="D2192" t="str">
        <f>VLOOKUP(B2192,Annotation!D:F,3,FALSE)</f>
        <v>carboxylating nicotinate-nucleotide diphosphorylase</v>
      </c>
      <c r="G2192">
        <v>16</v>
      </c>
      <c r="H2192">
        <v>16</v>
      </c>
      <c r="I2192">
        <v>16</v>
      </c>
      <c r="J2192">
        <v>11</v>
      </c>
      <c r="K2192">
        <v>14</v>
      </c>
      <c r="L2192">
        <v>0</v>
      </c>
      <c r="M2192">
        <v>8</v>
      </c>
      <c r="N2192">
        <v>8</v>
      </c>
      <c r="O2192">
        <v>3</v>
      </c>
      <c r="P2192">
        <v>11</v>
      </c>
      <c r="Q2192">
        <v>12</v>
      </c>
      <c r="R2192">
        <v>7</v>
      </c>
      <c r="S2192">
        <v>61.4</v>
      </c>
      <c r="T2192">
        <v>31.481000000000002</v>
      </c>
      <c r="U2192">
        <v>1172600000</v>
      </c>
      <c r="V2192">
        <v>29749000</v>
      </c>
      <c r="W2192">
        <v>143300000</v>
      </c>
      <c r="X2192">
        <v>0</v>
      </c>
      <c r="Y2192">
        <v>163320000</v>
      </c>
      <c r="Z2192">
        <v>61341000</v>
      </c>
      <c r="AA2192">
        <v>158840000</v>
      </c>
      <c r="AB2192">
        <v>228820000</v>
      </c>
      <c r="AC2192">
        <v>201870000</v>
      </c>
      <c r="AD2192">
        <v>185400000</v>
      </c>
      <c r="AE2192">
        <v>68979000</v>
      </c>
      <c r="AF2192" s="5">
        <v>1749900</v>
      </c>
      <c r="AG2192" s="6">
        <v>8429600</v>
      </c>
      <c r="AH2192" s="6">
        <v>0</v>
      </c>
      <c r="AI2192" s="6">
        <f t="shared" si="612"/>
        <v>6.9134922671210616E-3</v>
      </c>
      <c r="AJ2192" s="6">
        <f t="shared" si="613"/>
        <v>1.7004495771691958E-2</v>
      </c>
      <c r="AK2192" s="6">
        <f t="shared" si="614"/>
        <v>0</v>
      </c>
      <c r="AL2192" s="6">
        <f t="shared" si="615"/>
        <v>2</v>
      </c>
      <c r="AM2192" s="6">
        <f t="shared" si="616"/>
        <v>1.195899401940651E-2</v>
      </c>
      <c r="AN2192" s="7">
        <f t="shared" si="617"/>
        <v>6.9823396548903969E-3</v>
      </c>
      <c r="AO2192" s="5">
        <v>9607000</v>
      </c>
      <c r="AP2192" s="6">
        <v>3608300</v>
      </c>
      <c r="AQ2192" s="6">
        <v>9343500</v>
      </c>
      <c r="AR2192" s="6">
        <f t="shared" si="618"/>
        <v>1.8355858031339406E-2</v>
      </c>
      <c r="AS2192" s="6">
        <f t="shared" si="619"/>
        <v>7.5540959933044927E-3</v>
      </c>
      <c r="AT2192" s="6">
        <f t="shared" si="620"/>
        <v>2.1809973945424183E-2</v>
      </c>
      <c r="AU2192" s="6">
        <f t="shared" si="621"/>
        <v>3</v>
      </c>
      <c r="AV2192" s="6">
        <f t="shared" si="622"/>
        <v>1.5906642656689358E-2</v>
      </c>
      <c r="AW2192" s="7">
        <f t="shared" si="623"/>
        <v>6.0721498669471692E-3</v>
      </c>
      <c r="AX2192" s="5">
        <v>13460000</v>
      </c>
      <c r="AY2192" s="6">
        <v>11875000</v>
      </c>
      <c r="AZ2192" s="6">
        <v>10906000</v>
      </c>
      <c r="BA2192" s="6">
        <f t="shared" si="624"/>
        <v>2.4881820766153726E-2</v>
      </c>
      <c r="BB2192" s="6">
        <f t="shared" si="625"/>
        <v>2.5758828327103474E-2</v>
      </c>
      <c r="BC2192" s="6">
        <f t="shared" si="626"/>
        <v>2.2970561699176224E-2</v>
      </c>
      <c r="BD2192" s="6">
        <f t="shared" si="627"/>
        <v>3</v>
      </c>
      <c r="BE2192" s="6">
        <f t="shared" si="628"/>
        <v>2.4537070264144478E-2</v>
      </c>
      <c r="BF2192" s="7">
        <f t="shared" si="629"/>
        <v>1.1641155093259779E-3</v>
      </c>
      <c r="BH2192" t="s">
        <v>3348</v>
      </c>
      <c r="BI2192" t="s">
        <v>3349</v>
      </c>
    </row>
    <row r="2193" spans="1:61" x14ac:dyDescent="0.25">
      <c r="A2193" t="s">
        <v>3350</v>
      </c>
      <c r="B2193" t="s">
        <v>3350</v>
      </c>
      <c r="C2193">
        <f>VLOOKUP(B2193,Annotation!D:E,2,FALSE)</f>
        <v>3159</v>
      </c>
      <c r="D2193" t="str">
        <f>VLOOKUP(B2193,Annotation!D:F,3,FALSE)</f>
        <v>23S rRNA (pseudouridine(1915)-N(3))-methyltransferase RlmH</v>
      </c>
      <c r="G2193">
        <v>8</v>
      </c>
      <c r="H2193">
        <v>8</v>
      </c>
      <c r="I2193">
        <v>8</v>
      </c>
      <c r="J2193">
        <v>6</v>
      </c>
      <c r="K2193">
        <v>6</v>
      </c>
      <c r="L2193">
        <v>1</v>
      </c>
      <c r="M2193">
        <v>1</v>
      </c>
      <c r="N2193">
        <v>2</v>
      </c>
      <c r="O2193">
        <v>1</v>
      </c>
      <c r="P2193">
        <v>1</v>
      </c>
      <c r="Q2193">
        <v>0</v>
      </c>
      <c r="R2193">
        <v>3</v>
      </c>
      <c r="S2193">
        <v>45.9</v>
      </c>
      <c r="T2193">
        <v>18.285</v>
      </c>
      <c r="U2193">
        <v>19145000</v>
      </c>
      <c r="V2193">
        <v>8369000</v>
      </c>
      <c r="W2193">
        <v>7567000</v>
      </c>
      <c r="X2193">
        <v>931230</v>
      </c>
      <c r="Y2193">
        <v>517820</v>
      </c>
      <c r="Z2193">
        <v>302040</v>
      </c>
      <c r="AA2193">
        <v>0</v>
      </c>
      <c r="AB2193">
        <v>463310</v>
      </c>
      <c r="AC2193">
        <v>0</v>
      </c>
      <c r="AD2193">
        <v>994330</v>
      </c>
      <c r="AE2193">
        <v>1914500</v>
      </c>
      <c r="AF2193" s="5">
        <v>836900</v>
      </c>
      <c r="AG2193" s="6">
        <v>756700</v>
      </c>
      <c r="AH2193" s="6">
        <v>93123</v>
      </c>
      <c r="AI2193" s="6">
        <f t="shared" si="612"/>
        <v>3.3064184686859917E-3</v>
      </c>
      <c r="AJ2193" s="6">
        <f t="shared" si="613"/>
        <v>1.5264427672059535E-3</v>
      </c>
      <c r="AK2193" s="6">
        <f t="shared" si="614"/>
        <v>2.132219200032739E-4</v>
      </c>
      <c r="AL2193" s="6">
        <f t="shared" si="615"/>
        <v>3</v>
      </c>
      <c r="AM2193" s="6">
        <f t="shared" si="616"/>
        <v>1.6820277186317398E-3</v>
      </c>
      <c r="AN2193" s="7">
        <f t="shared" si="617"/>
        <v>1.2675754362898993E-3</v>
      </c>
      <c r="AO2193" s="5">
        <v>51782</v>
      </c>
      <c r="AP2193" s="6">
        <v>30204</v>
      </c>
      <c r="AQ2193" s="6">
        <v>0</v>
      </c>
      <c r="AR2193" s="6">
        <f t="shared" si="618"/>
        <v>9.8938590671262316E-5</v>
      </c>
      <c r="AS2193" s="6">
        <f t="shared" si="619"/>
        <v>6.3233078009524956E-5</v>
      </c>
      <c r="AT2193" s="6">
        <f t="shared" si="620"/>
        <v>0</v>
      </c>
      <c r="AU2193" s="6">
        <f t="shared" si="621"/>
        <v>2</v>
      </c>
      <c r="AV2193" s="6">
        <f t="shared" si="622"/>
        <v>8.1085834340393636E-5</v>
      </c>
      <c r="AW2193" s="7">
        <f t="shared" si="623"/>
        <v>4.0909317755537402E-5</v>
      </c>
      <c r="AX2193" s="5">
        <v>46331</v>
      </c>
      <c r="AY2193" s="6">
        <v>0</v>
      </c>
      <c r="AZ2193" s="6">
        <v>99433</v>
      </c>
      <c r="BA2193" s="6">
        <f t="shared" si="624"/>
        <v>8.5646332683259155E-5</v>
      </c>
      <c r="BB2193" s="6">
        <f t="shared" si="625"/>
        <v>0</v>
      </c>
      <c r="BC2193" s="6">
        <f t="shared" si="626"/>
        <v>2.0942892549369058E-4</v>
      </c>
      <c r="BD2193" s="6">
        <f t="shared" si="627"/>
        <v>2</v>
      </c>
      <c r="BE2193" s="6">
        <f t="shared" si="628"/>
        <v>1.4753762908847488E-4</v>
      </c>
      <c r="BF2193" s="7">
        <f t="shared" si="629"/>
        <v>8.5970214104399349E-5</v>
      </c>
    </row>
    <row r="2194" spans="1:61" x14ac:dyDescent="0.25">
      <c r="A2194" t="s">
        <v>3351</v>
      </c>
      <c r="B2194" t="s">
        <v>3351</v>
      </c>
      <c r="C2194">
        <f>VLOOKUP(B2194,Annotation!D:E,2,FALSE)</f>
        <v>3161</v>
      </c>
      <c r="D2194" t="str">
        <f>VLOOKUP(B2194,Annotation!D:F,3,FALSE)</f>
        <v>non-canonical purine NTP diphosphatase</v>
      </c>
      <c r="G2194">
        <v>3</v>
      </c>
      <c r="H2194">
        <v>3</v>
      </c>
      <c r="I2194">
        <v>3</v>
      </c>
      <c r="J2194">
        <v>2</v>
      </c>
      <c r="K2194">
        <v>3</v>
      </c>
      <c r="L2194">
        <v>2</v>
      </c>
      <c r="M2194">
        <v>2</v>
      </c>
      <c r="N2194">
        <v>2</v>
      </c>
      <c r="O2194">
        <v>2</v>
      </c>
      <c r="P2194">
        <v>1</v>
      </c>
      <c r="Q2194">
        <v>2</v>
      </c>
      <c r="R2194">
        <v>1</v>
      </c>
      <c r="S2194">
        <v>26.6</v>
      </c>
      <c r="T2194">
        <v>21.646000000000001</v>
      </c>
      <c r="U2194">
        <v>16413000</v>
      </c>
      <c r="V2194">
        <v>2966300</v>
      </c>
      <c r="W2194">
        <v>5545800</v>
      </c>
      <c r="X2194">
        <v>2350500</v>
      </c>
      <c r="Y2194">
        <v>1795400</v>
      </c>
      <c r="Z2194">
        <v>1388900</v>
      </c>
      <c r="AA2194">
        <v>126150</v>
      </c>
      <c r="AB2194">
        <v>422870</v>
      </c>
      <c r="AC2194">
        <v>1816800</v>
      </c>
      <c r="AD2194">
        <v>0</v>
      </c>
      <c r="AE2194">
        <v>1492100</v>
      </c>
      <c r="AF2194" s="5">
        <v>269660</v>
      </c>
      <c r="AG2194" s="6">
        <v>504170</v>
      </c>
      <c r="AH2194" s="6">
        <v>213680</v>
      </c>
      <c r="AI2194" s="6">
        <f t="shared" si="612"/>
        <v>1.0653707781883911E-3</v>
      </c>
      <c r="AJ2194" s="6">
        <f t="shared" si="613"/>
        <v>1.017030064678506E-3</v>
      </c>
      <c r="AK2194" s="6">
        <f t="shared" si="614"/>
        <v>4.8925893566894934E-4</v>
      </c>
      <c r="AL2194" s="6">
        <f t="shared" si="615"/>
        <v>3</v>
      </c>
      <c r="AM2194" s="6">
        <f t="shared" si="616"/>
        <v>8.5721992617861535E-4</v>
      </c>
      <c r="AN2194" s="7">
        <f t="shared" si="617"/>
        <v>2.6093508011036274E-4</v>
      </c>
      <c r="AO2194" s="5">
        <v>163220</v>
      </c>
      <c r="AP2194" s="6">
        <v>126260</v>
      </c>
      <c r="AQ2194" s="6">
        <v>11468</v>
      </c>
      <c r="AR2194" s="6">
        <f t="shared" si="618"/>
        <v>3.1186042967369811E-4</v>
      </c>
      <c r="AS2194" s="6">
        <f t="shared" si="619"/>
        <v>2.6432950700180843E-4</v>
      </c>
      <c r="AT2194" s="6">
        <f t="shared" si="620"/>
        <v>2.6769067395100819E-5</v>
      </c>
      <c r="AU2194" s="6">
        <f t="shared" si="621"/>
        <v>3</v>
      </c>
      <c r="AV2194" s="6">
        <f t="shared" si="622"/>
        <v>2.0098633469020245E-4</v>
      </c>
      <c r="AW2194" s="7">
        <f t="shared" si="623"/>
        <v>1.2470909969562489E-4</v>
      </c>
      <c r="AX2194" s="5">
        <v>38442</v>
      </c>
      <c r="AY2194" s="6">
        <v>165160</v>
      </c>
      <c r="AZ2194" s="6">
        <v>0</v>
      </c>
      <c r="BA2194" s="6">
        <f t="shared" si="624"/>
        <v>7.1062923766157608E-5</v>
      </c>
      <c r="BB2194" s="6">
        <f t="shared" si="625"/>
        <v>3.5825920728458179E-4</v>
      </c>
      <c r="BC2194" s="6">
        <f t="shared" si="626"/>
        <v>0</v>
      </c>
      <c r="BD2194" s="6">
        <f t="shared" si="627"/>
        <v>2</v>
      </c>
      <c r="BE2194" s="6">
        <f t="shared" si="628"/>
        <v>2.1466106552536969E-4</v>
      </c>
      <c r="BF2194" s="7">
        <f t="shared" si="629"/>
        <v>1.5487676247949412E-4</v>
      </c>
      <c r="BH2194">
        <v>2960</v>
      </c>
      <c r="BI2194">
        <v>98</v>
      </c>
    </row>
    <row r="2195" spans="1:61" x14ac:dyDescent="0.25">
      <c r="A2195" t="s">
        <v>3352</v>
      </c>
      <c r="B2195" t="s">
        <v>3352</v>
      </c>
      <c r="C2195">
        <f>VLOOKUP(B2195,Annotation!D:E,2,FALSE)</f>
        <v>3163</v>
      </c>
      <c r="D2195" t="str">
        <f>VLOOKUP(B2195,Annotation!D:F,3,FALSE)</f>
        <v>ABC transporter ATP-binding protein</v>
      </c>
      <c r="G2195">
        <v>8</v>
      </c>
      <c r="H2195">
        <v>8</v>
      </c>
      <c r="I2195">
        <v>8</v>
      </c>
      <c r="J2195">
        <v>7</v>
      </c>
      <c r="K2195">
        <v>8</v>
      </c>
      <c r="L2195">
        <v>0</v>
      </c>
      <c r="M2195">
        <v>2</v>
      </c>
      <c r="N2195">
        <v>1</v>
      </c>
      <c r="O2195">
        <v>1</v>
      </c>
      <c r="P2195">
        <v>3</v>
      </c>
      <c r="Q2195">
        <v>2</v>
      </c>
      <c r="R2195">
        <v>1</v>
      </c>
      <c r="S2195">
        <v>33.9</v>
      </c>
      <c r="T2195">
        <v>28.536000000000001</v>
      </c>
      <c r="U2195">
        <v>31529000</v>
      </c>
      <c r="V2195">
        <v>6321800</v>
      </c>
      <c r="W2195">
        <v>13982000</v>
      </c>
      <c r="X2195">
        <v>0</v>
      </c>
      <c r="Y2195">
        <v>6469000</v>
      </c>
      <c r="Z2195">
        <v>1107100</v>
      </c>
      <c r="AA2195">
        <v>0</v>
      </c>
      <c r="AB2195">
        <v>1751400</v>
      </c>
      <c r="AC2195">
        <v>1617400</v>
      </c>
      <c r="AD2195">
        <v>280030</v>
      </c>
      <c r="AE2195">
        <v>1854600</v>
      </c>
      <c r="AF2195" s="5">
        <v>371870</v>
      </c>
      <c r="AG2195" s="6">
        <v>822460</v>
      </c>
      <c r="AH2195" s="6">
        <v>0</v>
      </c>
      <c r="AI2195" s="6">
        <f t="shared" si="612"/>
        <v>1.4691813071457279E-3</v>
      </c>
      <c r="AJ2195" s="6">
        <f t="shared" si="613"/>
        <v>1.6590962314209177E-3</v>
      </c>
      <c r="AK2195" s="6">
        <f t="shared" si="614"/>
        <v>0</v>
      </c>
      <c r="AL2195" s="6">
        <f t="shared" si="615"/>
        <v>2</v>
      </c>
      <c r="AM2195" s="6">
        <f t="shared" si="616"/>
        <v>1.5641387692833229E-3</v>
      </c>
      <c r="AN2195" s="7">
        <f t="shared" si="617"/>
        <v>7.4140719782226521E-4</v>
      </c>
      <c r="AO2195" s="5">
        <v>380530</v>
      </c>
      <c r="AP2195" s="6">
        <v>65123</v>
      </c>
      <c r="AQ2195" s="6">
        <v>0</v>
      </c>
      <c r="AR2195" s="6">
        <f t="shared" si="618"/>
        <v>7.2706928871297844E-4</v>
      </c>
      <c r="AS2195" s="6">
        <f t="shared" si="619"/>
        <v>1.3633716525010908E-4</v>
      </c>
      <c r="AT2195" s="6">
        <f t="shared" si="620"/>
        <v>0</v>
      </c>
      <c r="AU2195" s="6">
        <f t="shared" si="621"/>
        <v>2</v>
      </c>
      <c r="AV2195" s="6">
        <f t="shared" si="622"/>
        <v>4.3170322698154377E-4</v>
      </c>
      <c r="AW2195" s="7">
        <f t="shared" si="623"/>
        <v>3.1555630152847752E-4</v>
      </c>
      <c r="AX2195" s="5">
        <v>103020</v>
      </c>
      <c r="AY2195" s="6">
        <v>95139</v>
      </c>
      <c r="AZ2195" s="6">
        <v>16472</v>
      </c>
      <c r="BA2195" s="6">
        <f t="shared" si="624"/>
        <v>1.9044020619087346E-4</v>
      </c>
      <c r="BB2195" s="6">
        <f t="shared" si="625"/>
        <v>2.0637214048103555E-4</v>
      </c>
      <c r="BC2195" s="6">
        <f t="shared" si="626"/>
        <v>3.4693846718212981E-5</v>
      </c>
      <c r="BD2195" s="6">
        <f t="shared" si="627"/>
        <v>3</v>
      </c>
      <c r="BE2195" s="6">
        <f t="shared" si="628"/>
        <v>1.4383539779670734E-4</v>
      </c>
      <c r="BF2195" s="7">
        <f t="shared" si="629"/>
        <v>7.7448327984625564E-5</v>
      </c>
    </row>
    <row r="2196" spans="1:61" x14ac:dyDescent="0.25">
      <c r="A2196" t="s">
        <v>3353</v>
      </c>
      <c r="B2196" t="s">
        <v>3353</v>
      </c>
      <c r="C2196">
        <f>VLOOKUP(B2196,Annotation!D:E,2,FALSE)</f>
        <v>3164</v>
      </c>
      <c r="D2196" t="str">
        <f>VLOOKUP(B2196,Annotation!D:F,3,FALSE)</f>
        <v>M28 family peptidase</v>
      </c>
      <c r="G2196">
        <v>29</v>
      </c>
      <c r="H2196">
        <v>29</v>
      </c>
      <c r="I2196">
        <v>29</v>
      </c>
      <c r="J2196">
        <v>22</v>
      </c>
      <c r="K2196">
        <v>22</v>
      </c>
      <c r="L2196">
        <v>23</v>
      </c>
      <c r="M2196">
        <v>23</v>
      </c>
      <c r="N2196">
        <v>25</v>
      </c>
      <c r="O2196">
        <v>23</v>
      </c>
      <c r="P2196">
        <v>19</v>
      </c>
      <c r="Q2196">
        <v>22</v>
      </c>
      <c r="R2196">
        <v>21</v>
      </c>
      <c r="S2196">
        <v>71.5</v>
      </c>
      <c r="T2196">
        <v>39.625999999999998</v>
      </c>
      <c r="U2196">
        <v>16620000000</v>
      </c>
      <c r="V2196">
        <v>686750000</v>
      </c>
      <c r="W2196">
        <v>1368500000</v>
      </c>
      <c r="X2196">
        <v>1554200000</v>
      </c>
      <c r="Y2196">
        <v>2257400000</v>
      </c>
      <c r="Z2196">
        <v>3042600000</v>
      </c>
      <c r="AA2196">
        <v>1901900000</v>
      </c>
      <c r="AB2196">
        <v>1839800000</v>
      </c>
      <c r="AC2196">
        <v>2472400000</v>
      </c>
      <c r="AD2196">
        <v>1496500000</v>
      </c>
      <c r="AE2196">
        <v>831000000</v>
      </c>
      <c r="AF2196" s="5">
        <v>34337000</v>
      </c>
      <c r="AG2196" s="6">
        <v>68427000</v>
      </c>
      <c r="AH2196" s="6">
        <v>77710000</v>
      </c>
      <c r="AI2196" s="6">
        <f t="shared" si="612"/>
        <v>0.13565837132186745</v>
      </c>
      <c r="AJ2196" s="6">
        <f t="shared" si="613"/>
        <v>0.1380334336349964</v>
      </c>
      <c r="AK2196" s="6">
        <f t="shared" si="614"/>
        <v>0.17793107399304592</v>
      </c>
      <c r="AL2196" s="6">
        <f t="shared" si="615"/>
        <v>3</v>
      </c>
      <c r="AM2196" s="6">
        <f t="shared" si="616"/>
        <v>0.15054095964996991</v>
      </c>
      <c r="AN2196" s="7">
        <f t="shared" si="617"/>
        <v>1.9391991526450506E-2</v>
      </c>
      <c r="AO2196" s="5">
        <v>112870000</v>
      </c>
      <c r="AP2196" s="6">
        <v>152130000</v>
      </c>
      <c r="AQ2196" s="6">
        <v>95096000</v>
      </c>
      <c r="AR2196" s="6">
        <f t="shared" si="618"/>
        <v>0.21565792609527204</v>
      </c>
      <c r="AS2196" s="6">
        <f t="shared" si="619"/>
        <v>0.31848921194507457</v>
      </c>
      <c r="AT2196" s="6">
        <f t="shared" si="620"/>
        <v>0.2219769125396327</v>
      </c>
      <c r="AU2196" s="6">
        <f t="shared" si="621"/>
        <v>3</v>
      </c>
      <c r="AV2196" s="6">
        <f t="shared" si="622"/>
        <v>0.25204135019332646</v>
      </c>
      <c r="AW2196" s="7">
        <f t="shared" si="623"/>
        <v>4.7056498991145841E-2</v>
      </c>
      <c r="AX2196" s="5">
        <v>91989000</v>
      </c>
      <c r="AY2196" s="6">
        <v>123620000</v>
      </c>
      <c r="AZ2196" s="6">
        <v>74825000</v>
      </c>
      <c r="BA2196" s="6">
        <f t="shared" si="624"/>
        <v>0.17004857432821063</v>
      </c>
      <c r="BB2196" s="6">
        <f t="shared" si="625"/>
        <v>0.26815211434076047</v>
      </c>
      <c r="BC2196" s="6">
        <f t="shared" si="626"/>
        <v>0.15759877857517521</v>
      </c>
      <c r="BD2196" s="6">
        <f t="shared" si="627"/>
        <v>3</v>
      </c>
      <c r="BE2196" s="6">
        <f t="shared" si="628"/>
        <v>0.19859982241471544</v>
      </c>
      <c r="BF2196" s="7">
        <f t="shared" si="629"/>
        <v>4.9442831214089489E-2</v>
      </c>
      <c r="BH2196">
        <v>2961</v>
      </c>
      <c r="BI2196">
        <v>219</v>
      </c>
    </row>
    <row r="2197" spans="1:61" x14ac:dyDescent="0.25">
      <c r="A2197" t="s">
        <v>3354</v>
      </c>
      <c r="B2197" t="s">
        <v>3354</v>
      </c>
      <c r="C2197">
        <f>VLOOKUP(B2197,Annotation!D:E,2,FALSE)</f>
        <v>3166</v>
      </c>
      <c r="D2197" t="str">
        <f>VLOOKUP(B2197,Annotation!D:F,3,FALSE)</f>
        <v>sulfurtransferase</v>
      </c>
      <c r="G2197">
        <v>6</v>
      </c>
      <c r="H2197">
        <v>6</v>
      </c>
      <c r="I2197">
        <v>6</v>
      </c>
      <c r="J2197">
        <v>3</v>
      </c>
      <c r="K2197">
        <v>5</v>
      </c>
      <c r="L2197">
        <v>0</v>
      </c>
      <c r="M2197">
        <v>2</v>
      </c>
      <c r="N2197">
        <v>1</v>
      </c>
      <c r="O2197">
        <v>4</v>
      </c>
      <c r="P2197">
        <v>3</v>
      </c>
      <c r="Q2197">
        <v>4</v>
      </c>
      <c r="R2197">
        <v>3</v>
      </c>
      <c r="S2197">
        <v>19.600000000000001</v>
      </c>
      <c r="T2197">
        <v>31.771000000000001</v>
      </c>
      <c r="U2197">
        <v>83026000</v>
      </c>
      <c r="V2197">
        <v>1833200</v>
      </c>
      <c r="W2197">
        <v>56639000</v>
      </c>
      <c r="X2197">
        <v>0</v>
      </c>
      <c r="Y2197">
        <v>1320100</v>
      </c>
      <c r="Z2197">
        <v>6491800</v>
      </c>
      <c r="AA2197">
        <v>4800800</v>
      </c>
      <c r="AB2197">
        <v>2910300</v>
      </c>
      <c r="AC2197">
        <v>6829500</v>
      </c>
      <c r="AD2197">
        <v>2200700</v>
      </c>
      <c r="AE2197">
        <v>5930400</v>
      </c>
      <c r="AF2197" s="5">
        <v>130940</v>
      </c>
      <c r="AG2197" s="6">
        <v>4045700</v>
      </c>
      <c r="AH2197" s="6">
        <v>0</v>
      </c>
      <c r="AI2197" s="6">
        <f t="shared" si="612"/>
        <v>5.1731680522134509E-4</v>
      </c>
      <c r="AJ2197" s="6">
        <f t="shared" si="613"/>
        <v>8.1611332143321346E-3</v>
      </c>
      <c r="AK2197" s="6">
        <f t="shared" si="614"/>
        <v>0</v>
      </c>
      <c r="AL2197" s="6">
        <f t="shared" si="615"/>
        <v>2</v>
      </c>
      <c r="AM2197" s="6">
        <f t="shared" si="616"/>
        <v>4.3392250097767397E-3</v>
      </c>
      <c r="AN2197" s="7">
        <f t="shared" si="617"/>
        <v>3.7312440778323516E-3</v>
      </c>
      <c r="AO2197" s="5">
        <v>94295</v>
      </c>
      <c r="AP2197" s="6">
        <v>463700</v>
      </c>
      <c r="AQ2197" s="6">
        <v>342910</v>
      </c>
      <c r="AR2197" s="6">
        <f t="shared" si="618"/>
        <v>1.8016713157751111E-4</v>
      </c>
      <c r="AS2197" s="6">
        <f t="shared" si="619"/>
        <v>9.7077136382653709E-4</v>
      </c>
      <c r="AT2197" s="6">
        <f t="shared" si="620"/>
        <v>8.0043433035001941E-4</v>
      </c>
      <c r="AU2197" s="6">
        <f t="shared" si="621"/>
        <v>3</v>
      </c>
      <c r="AV2197" s="6">
        <f t="shared" si="622"/>
        <v>6.5045760858468927E-4</v>
      </c>
      <c r="AW2197" s="7">
        <f t="shared" si="623"/>
        <v>3.3973865035359597E-4</v>
      </c>
      <c r="AX2197" s="5">
        <v>207880</v>
      </c>
      <c r="AY2197" s="6">
        <v>487820</v>
      </c>
      <c r="AZ2197" s="6">
        <v>157190</v>
      </c>
      <c r="BA2197" s="6">
        <f t="shared" si="624"/>
        <v>3.8428179055483182E-4</v>
      </c>
      <c r="BB2197" s="6">
        <f t="shared" si="625"/>
        <v>1.0581618218549571E-3</v>
      </c>
      <c r="BC2197" s="6">
        <f t="shared" si="626"/>
        <v>3.3107854332418036E-4</v>
      </c>
      <c r="BD2197" s="6">
        <f t="shared" si="627"/>
        <v>3</v>
      </c>
      <c r="BE2197" s="6">
        <f t="shared" si="628"/>
        <v>5.9117405191132309E-4</v>
      </c>
      <c r="BF2197" s="7">
        <f t="shared" si="629"/>
        <v>3.3092378713400441E-4</v>
      </c>
    </row>
    <row r="2198" spans="1:61" x14ac:dyDescent="0.25">
      <c r="A2198" t="s">
        <v>3355</v>
      </c>
      <c r="B2198" t="s">
        <v>3355</v>
      </c>
      <c r="C2198">
        <f>VLOOKUP(B2198,Annotation!D:E,2,FALSE)</f>
        <v>3167</v>
      </c>
      <c r="D2198" t="str">
        <f>VLOOKUP(B2198,Annotation!D:F,3,FALSE)</f>
        <v>dicarboxylate/amino acid:cation symporter</v>
      </c>
      <c r="G2198">
        <v>7</v>
      </c>
      <c r="H2198">
        <v>7</v>
      </c>
      <c r="I2198">
        <v>7</v>
      </c>
      <c r="J2198">
        <v>6</v>
      </c>
      <c r="K2198">
        <v>5</v>
      </c>
      <c r="L2198">
        <v>5</v>
      </c>
      <c r="M2198">
        <v>2</v>
      </c>
      <c r="N2198">
        <v>1</v>
      </c>
      <c r="O2198">
        <v>1</v>
      </c>
      <c r="P2198">
        <v>2</v>
      </c>
      <c r="Q2198">
        <v>1</v>
      </c>
      <c r="R2198">
        <v>1</v>
      </c>
      <c r="S2198">
        <v>23.8</v>
      </c>
      <c r="T2198">
        <v>47.555999999999997</v>
      </c>
      <c r="U2198">
        <v>282150000</v>
      </c>
      <c r="V2198">
        <v>72306000</v>
      </c>
      <c r="W2198">
        <v>123090000</v>
      </c>
      <c r="X2198">
        <v>36376000</v>
      </c>
      <c r="Y2198">
        <v>4758200</v>
      </c>
      <c r="Z2198">
        <v>2711600</v>
      </c>
      <c r="AA2198">
        <v>2302100</v>
      </c>
      <c r="AB2198">
        <v>29462000</v>
      </c>
      <c r="AC2198">
        <v>7383800</v>
      </c>
      <c r="AD2198">
        <v>3757700</v>
      </c>
      <c r="AE2198">
        <v>17634000</v>
      </c>
      <c r="AF2198" s="5">
        <v>4519100</v>
      </c>
      <c r="AG2198" s="6">
        <v>7693200</v>
      </c>
      <c r="AH2198" s="6">
        <v>2273500</v>
      </c>
      <c r="AI2198" s="6">
        <f t="shared" si="612"/>
        <v>1.7854027604061254E-2</v>
      </c>
      <c r="AJ2198" s="6">
        <f t="shared" si="613"/>
        <v>1.5519002902958691E-2</v>
      </c>
      <c r="AK2198" s="6">
        <f t="shared" si="614"/>
        <v>5.2055886851523608E-3</v>
      </c>
      <c r="AL2198" s="6">
        <f t="shared" si="615"/>
        <v>3</v>
      </c>
      <c r="AM2198" s="6">
        <f t="shared" si="616"/>
        <v>1.2859539730724102E-2</v>
      </c>
      <c r="AN2198" s="7">
        <f t="shared" si="617"/>
        <v>5.495471471717802E-3</v>
      </c>
      <c r="AO2198" s="5">
        <v>297390</v>
      </c>
      <c r="AP2198" s="6">
        <v>169480</v>
      </c>
      <c r="AQ2198" s="6">
        <v>143880</v>
      </c>
      <c r="AR2198" s="6">
        <f t="shared" si="618"/>
        <v>5.6821574059956546E-4</v>
      </c>
      <c r="AS2198" s="6">
        <f t="shared" si="619"/>
        <v>3.5481201367548309E-4</v>
      </c>
      <c r="AT2198" s="6">
        <f t="shared" si="620"/>
        <v>3.3585048978087775E-4</v>
      </c>
      <c r="AU2198" s="6">
        <f t="shared" si="621"/>
        <v>3</v>
      </c>
      <c r="AV2198" s="6">
        <f t="shared" si="622"/>
        <v>4.1962608135197543E-4</v>
      </c>
      <c r="AW2198" s="7">
        <f t="shared" si="623"/>
        <v>1.053535317350985E-4</v>
      </c>
      <c r="AX2198" s="5">
        <v>1841400</v>
      </c>
      <c r="AY2198" s="6">
        <v>461490</v>
      </c>
      <c r="AZ2198" s="6">
        <v>234860</v>
      </c>
      <c r="BA2198" s="6">
        <f t="shared" si="624"/>
        <v>3.4039661782166025E-3</v>
      </c>
      <c r="BB2198" s="6">
        <f t="shared" si="625"/>
        <v>1.0010477208147353E-3</v>
      </c>
      <c r="BC2198" s="6">
        <f t="shared" si="626"/>
        <v>4.9466955076733245E-4</v>
      </c>
      <c r="BD2198" s="6">
        <f t="shared" si="627"/>
        <v>3</v>
      </c>
      <c r="BE2198" s="6">
        <f t="shared" si="628"/>
        <v>1.633227816599557E-3</v>
      </c>
      <c r="BF2198" s="7">
        <f t="shared" si="629"/>
        <v>1.2690522636339828E-3</v>
      </c>
    </row>
    <row r="2199" spans="1:61" x14ac:dyDescent="0.25">
      <c r="A2199" t="s">
        <v>3356</v>
      </c>
      <c r="B2199" t="s">
        <v>3356</v>
      </c>
      <c r="C2199">
        <f>VLOOKUP(B2199,Annotation!D:E,2,FALSE)</f>
        <v>3168</v>
      </c>
      <c r="D2199" t="str">
        <f>VLOOKUP(B2199,Annotation!D:F,3,FALSE)</f>
        <v>DUF937 domain-containing protein</v>
      </c>
      <c r="G2199">
        <v>9</v>
      </c>
      <c r="H2199">
        <v>9</v>
      </c>
      <c r="I2199">
        <v>9</v>
      </c>
      <c r="J2199">
        <v>8</v>
      </c>
      <c r="K2199">
        <v>7</v>
      </c>
      <c r="L2199">
        <v>3</v>
      </c>
      <c r="M2199">
        <v>3</v>
      </c>
      <c r="N2199">
        <v>4</v>
      </c>
      <c r="O2199">
        <v>1</v>
      </c>
      <c r="P2199">
        <v>3</v>
      </c>
      <c r="Q2199">
        <v>2</v>
      </c>
      <c r="R2199">
        <v>4</v>
      </c>
      <c r="S2199">
        <v>62.4</v>
      </c>
      <c r="T2199">
        <v>21.292999999999999</v>
      </c>
      <c r="U2199">
        <v>234890000</v>
      </c>
      <c r="V2199">
        <v>25375000</v>
      </c>
      <c r="W2199">
        <v>19936000</v>
      </c>
      <c r="X2199">
        <v>21694000</v>
      </c>
      <c r="Y2199">
        <v>46865000</v>
      </c>
      <c r="Z2199">
        <v>878630</v>
      </c>
      <c r="AA2199">
        <v>216200</v>
      </c>
      <c r="AB2199">
        <v>43625000</v>
      </c>
      <c r="AC2199">
        <v>49412000</v>
      </c>
      <c r="AD2199">
        <v>26888000</v>
      </c>
      <c r="AE2199">
        <v>19574000</v>
      </c>
      <c r="AF2199" s="5">
        <v>2114600</v>
      </c>
      <c r="AG2199" s="6">
        <v>1661300</v>
      </c>
      <c r="AH2199" s="6">
        <v>1807800</v>
      </c>
      <c r="AI2199" s="6">
        <f t="shared" si="612"/>
        <v>8.3543463901104044E-3</v>
      </c>
      <c r="AJ2199" s="6">
        <f t="shared" si="613"/>
        <v>3.3512347947128982E-3</v>
      </c>
      <c r="AK2199" s="6">
        <f t="shared" si="614"/>
        <v>4.139284462290933E-3</v>
      </c>
      <c r="AL2199" s="6">
        <f t="shared" si="615"/>
        <v>3</v>
      </c>
      <c r="AM2199" s="6">
        <f t="shared" si="616"/>
        <v>5.2816218823714123E-3</v>
      </c>
      <c r="AN2199" s="7">
        <f t="shared" si="617"/>
        <v>2.1964338513428745E-3</v>
      </c>
      <c r="AO2199" s="5">
        <v>3905400</v>
      </c>
      <c r="AP2199" s="6">
        <v>73219</v>
      </c>
      <c r="AQ2199" s="6">
        <v>18017</v>
      </c>
      <c r="AR2199" s="6">
        <f t="shared" si="618"/>
        <v>7.4619514890801406E-3</v>
      </c>
      <c r="AS2199" s="6">
        <f t="shared" si="619"/>
        <v>1.5328641036880573E-4</v>
      </c>
      <c r="AT2199" s="6">
        <f t="shared" si="620"/>
        <v>4.2056006911190396E-5</v>
      </c>
      <c r="AU2199" s="6">
        <f t="shared" si="621"/>
        <v>3</v>
      </c>
      <c r="AV2199" s="6">
        <f t="shared" si="622"/>
        <v>2.5524313021200455E-3</v>
      </c>
      <c r="AW2199" s="7">
        <f t="shared" si="623"/>
        <v>3.4718519938009887E-3</v>
      </c>
      <c r="AX2199" s="5">
        <v>3635500</v>
      </c>
      <c r="AY2199" s="6">
        <v>4117600</v>
      </c>
      <c r="AZ2199" s="6">
        <v>2240700</v>
      </c>
      <c r="BA2199" s="6">
        <f t="shared" si="624"/>
        <v>6.7204947544837936E-3</v>
      </c>
      <c r="BB2199" s="6">
        <f t="shared" si="625"/>
        <v>8.9317517069205273E-3</v>
      </c>
      <c r="BC2199" s="6">
        <f t="shared" si="626"/>
        <v>4.7194331193236901E-3</v>
      </c>
      <c r="BD2199" s="6">
        <f t="shared" si="627"/>
        <v>3</v>
      </c>
      <c r="BE2199" s="6">
        <f t="shared" si="628"/>
        <v>6.7905598602426703E-3</v>
      </c>
      <c r="BF2199" s="7">
        <f t="shared" si="629"/>
        <v>1.7203853851462476E-3</v>
      </c>
      <c r="BH2199" t="s">
        <v>3357</v>
      </c>
      <c r="BI2199" t="s">
        <v>3358</v>
      </c>
    </row>
    <row r="2200" spans="1:61" x14ac:dyDescent="0.25">
      <c r="A2200" t="s">
        <v>3359</v>
      </c>
      <c r="B2200" t="s">
        <v>3359</v>
      </c>
      <c r="C2200">
        <f>VLOOKUP(B2200,Annotation!D:E,2,FALSE)</f>
        <v>3170</v>
      </c>
      <c r="D2200" t="str">
        <f>VLOOKUP(B2200,Annotation!D:F,3,FALSE)</f>
        <v>N-acetyl-alpha-D-glucosaminyl L-malate synthase BshA</v>
      </c>
      <c r="E2200" t="str">
        <f>VLOOKUP(B2200,Annotation!I:O,7,FALSE)</f>
        <v xml:space="preserve">CAZyme, single-domain, contains GT4 domain </v>
      </c>
      <c r="G2200">
        <v>7</v>
      </c>
      <c r="H2200">
        <v>7</v>
      </c>
      <c r="I2200">
        <v>7</v>
      </c>
      <c r="J2200">
        <v>5</v>
      </c>
      <c r="K2200">
        <v>4</v>
      </c>
      <c r="L2200">
        <v>5</v>
      </c>
      <c r="M2200">
        <v>3</v>
      </c>
      <c r="N2200">
        <v>2</v>
      </c>
      <c r="O2200">
        <v>3</v>
      </c>
      <c r="P2200">
        <v>2</v>
      </c>
      <c r="Q2200">
        <v>2</v>
      </c>
      <c r="R2200">
        <v>1</v>
      </c>
      <c r="S2200">
        <v>20.100000000000001</v>
      </c>
      <c r="T2200">
        <v>42.591000000000001</v>
      </c>
      <c r="U2200">
        <v>41510000</v>
      </c>
      <c r="V2200">
        <v>7896000</v>
      </c>
      <c r="W2200">
        <v>5750800</v>
      </c>
      <c r="X2200">
        <v>16781000</v>
      </c>
      <c r="Y2200">
        <v>2777200</v>
      </c>
      <c r="Z2200">
        <v>628630</v>
      </c>
      <c r="AA2200">
        <v>1849700</v>
      </c>
      <c r="AB2200">
        <v>2115400</v>
      </c>
      <c r="AC2200">
        <v>3672300</v>
      </c>
      <c r="AD2200">
        <v>38373</v>
      </c>
      <c r="AE2200">
        <v>2075500</v>
      </c>
      <c r="AF2200" s="5">
        <v>394800</v>
      </c>
      <c r="AG2200" s="6">
        <v>287540</v>
      </c>
      <c r="AH2200" s="6">
        <v>839060</v>
      </c>
      <c r="AI2200" s="6">
        <f t="shared" si="612"/>
        <v>1.5597729853473884E-3</v>
      </c>
      <c r="AJ2200" s="6">
        <f t="shared" si="613"/>
        <v>5.8003614811999449E-4</v>
      </c>
      <c r="AK2200" s="6">
        <f t="shared" si="614"/>
        <v>1.9211793455746378E-3</v>
      </c>
      <c r="AL2200" s="6">
        <f t="shared" si="615"/>
        <v>3</v>
      </c>
      <c r="AM2200" s="6">
        <f t="shared" si="616"/>
        <v>1.3536628263473404E-3</v>
      </c>
      <c r="AN2200" s="7">
        <f t="shared" si="617"/>
        <v>5.6658469049324241E-4</v>
      </c>
      <c r="AO2200" s="5">
        <v>138860</v>
      </c>
      <c r="AP2200" s="6">
        <v>31432</v>
      </c>
      <c r="AQ2200" s="6">
        <v>92485</v>
      </c>
      <c r="AR2200" s="6">
        <f t="shared" si="618"/>
        <v>2.6531637828997495E-4</v>
      </c>
      <c r="AS2200" s="6">
        <f t="shared" si="619"/>
        <v>6.5803936829406321E-5</v>
      </c>
      <c r="AT2200" s="6">
        <f t="shared" si="620"/>
        <v>2.158822111995029E-4</v>
      </c>
      <c r="AU2200" s="6">
        <f t="shared" si="621"/>
        <v>3</v>
      </c>
      <c r="AV2200" s="6">
        <f t="shared" si="622"/>
        <v>1.8233417543962805E-4</v>
      </c>
      <c r="AW2200" s="7">
        <f t="shared" si="623"/>
        <v>8.48347672513991E-5</v>
      </c>
      <c r="AX2200" s="5">
        <v>105770</v>
      </c>
      <c r="AY2200" s="6">
        <v>183620</v>
      </c>
      <c r="AZ2200" s="6">
        <v>1918.7</v>
      </c>
      <c r="BA2200" s="6">
        <f t="shared" si="624"/>
        <v>1.9552378769956014E-4</v>
      </c>
      <c r="BB2200" s="6">
        <f t="shared" si="625"/>
        <v>3.9830198378296752E-4</v>
      </c>
      <c r="BC2200" s="6">
        <f t="shared" si="626"/>
        <v>4.0412265479744566E-6</v>
      </c>
      <c r="BD2200" s="6">
        <f t="shared" si="627"/>
        <v>3</v>
      </c>
      <c r="BE2200" s="6">
        <f t="shared" si="628"/>
        <v>1.9928899934350071E-4</v>
      </c>
      <c r="BF2200" s="7">
        <f t="shared" si="629"/>
        <v>1.6097829830533116E-4</v>
      </c>
      <c r="BH2200">
        <v>2965</v>
      </c>
      <c r="BI2200">
        <v>234</v>
      </c>
    </row>
    <row r="2201" spans="1:61" x14ac:dyDescent="0.25">
      <c r="A2201" t="s">
        <v>3360</v>
      </c>
      <c r="B2201" t="s">
        <v>3360</v>
      </c>
      <c r="C2201">
        <f>VLOOKUP(B2201,Annotation!D:E,2,FALSE)</f>
        <v>3171</v>
      </c>
      <c r="D2201" t="str">
        <f>VLOOKUP(B2201,Annotation!D:F,3,FALSE)</f>
        <v>transketolase</v>
      </c>
      <c r="G2201">
        <v>11</v>
      </c>
      <c r="H2201">
        <v>11</v>
      </c>
      <c r="I2201">
        <v>11</v>
      </c>
      <c r="J2201">
        <v>9</v>
      </c>
      <c r="K2201">
        <v>10</v>
      </c>
      <c r="L2201">
        <v>3</v>
      </c>
      <c r="M2201">
        <v>5</v>
      </c>
      <c r="N2201">
        <v>4</v>
      </c>
      <c r="O2201">
        <v>7</v>
      </c>
      <c r="P2201">
        <v>5</v>
      </c>
      <c r="Q2201">
        <v>4</v>
      </c>
      <c r="R2201">
        <v>5</v>
      </c>
      <c r="S2201">
        <v>45.6</v>
      </c>
      <c r="T2201">
        <v>30.731000000000002</v>
      </c>
      <c r="U2201">
        <v>2228400000</v>
      </c>
      <c r="V2201">
        <v>96001000</v>
      </c>
      <c r="W2201">
        <v>378680000</v>
      </c>
      <c r="X2201">
        <v>42237000</v>
      </c>
      <c r="Y2201">
        <v>193160000</v>
      </c>
      <c r="Z2201">
        <v>109800000</v>
      </c>
      <c r="AA2201">
        <v>417030000</v>
      </c>
      <c r="AB2201">
        <v>366280000</v>
      </c>
      <c r="AC2201">
        <v>340200000</v>
      </c>
      <c r="AD2201">
        <v>285040000</v>
      </c>
      <c r="AE2201">
        <v>222840000</v>
      </c>
      <c r="AF2201" s="5">
        <v>9600100</v>
      </c>
      <c r="AG2201" s="6">
        <v>37868000</v>
      </c>
      <c r="AH2201" s="6">
        <v>4223700</v>
      </c>
      <c r="AI2201" s="6">
        <f t="shared" si="612"/>
        <v>3.7928005665231669E-2</v>
      </c>
      <c r="AJ2201" s="6">
        <f t="shared" si="613"/>
        <v>7.6388707160770494E-2</v>
      </c>
      <c r="AK2201" s="6">
        <f t="shared" si="614"/>
        <v>9.6709236549276552E-3</v>
      </c>
      <c r="AL2201" s="6">
        <f t="shared" si="615"/>
        <v>3</v>
      </c>
      <c r="AM2201" s="6">
        <f t="shared" si="616"/>
        <v>4.1329212160309943E-2</v>
      </c>
      <c r="AN2201" s="7">
        <f t="shared" si="617"/>
        <v>2.7343394244311241E-2</v>
      </c>
      <c r="AO2201" s="5">
        <v>19316000</v>
      </c>
      <c r="AP2201" s="6">
        <v>10980000</v>
      </c>
      <c r="AQ2201" s="6">
        <v>41703000</v>
      </c>
      <c r="AR2201" s="6">
        <f t="shared" si="618"/>
        <v>3.690660494778307E-2</v>
      </c>
      <c r="AS2201" s="6">
        <f t="shared" si="619"/>
        <v>2.2986994985584163E-2</v>
      </c>
      <c r="AT2201" s="6">
        <f t="shared" si="620"/>
        <v>9.7344821902501696E-2</v>
      </c>
      <c r="AU2201" s="6">
        <f t="shared" si="621"/>
        <v>3</v>
      </c>
      <c r="AV2201" s="6">
        <f t="shared" si="622"/>
        <v>5.2412807278622985E-2</v>
      </c>
      <c r="AW2201" s="7">
        <f t="shared" si="623"/>
        <v>3.2275928481302944E-2</v>
      </c>
      <c r="AX2201" s="5">
        <v>36628000</v>
      </c>
      <c r="AY2201" s="6">
        <v>34020000</v>
      </c>
      <c r="AZ2201" s="6">
        <v>28504000</v>
      </c>
      <c r="BA2201" s="6">
        <f t="shared" si="624"/>
        <v>6.7709608545518468E-2</v>
      </c>
      <c r="BB2201" s="6">
        <f t="shared" si="625"/>
        <v>7.3794975973731372E-2</v>
      </c>
      <c r="BC2201" s="6">
        <f t="shared" si="626"/>
        <v>6.0036025185523478E-2</v>
      </c>
      <c r="BD2201" s="6">
        <f t="shared" si="627"/>
        <v>3</v>
      </c>
      <c r="BE2201" s="6">
        <f t="shared" si="628"/>
        <v>6.7180203234924449E-2</v>
      </c>
      <c r="BF2201" s="7">
        <f t="shared" si="629"/>
        <v>5.6295283511880768E-3</v>
      </c>
      <c r="BH2201" t="s">
        <v>3361</v>
      </c>
      <c r="BI2201" t="s">
        <v>3362</v>
      </c>
    </row>
    <row r="2202" spans="1:61" x14ac:dyDescent="0.25">
      <c r="A2202" t="s">
        <v>3363</v>
      </c>
      <c r="B2202" t="s">
        <v>3363</v>
      </c>
      <c r="C2202">
        <f>VLOOKUP(B2202,Annotation!D:E,2,FALSE)</f>
        <v>3172</v>
      </c>
      <c r="D2202" t="str">
        <f>VLOOKUP(B2202,Annotation!D:F,3,FALSE)</f>
        <v>hypothetical protein</v>
      </c>
      <c r="G2202">
        <v>9</v>
      </c>
      <c r="H2202">
        <v>9</v>
      </c>
      <c r="I2202">
        <v>9</v>
      </c>
      <c r="J2202">
        <v>5</v>
      </c>
      <c r="K2202">
        <v>7</v>
      </c>
      <c r="L2202">
        <v>2</v>
      </c>
      <c r="M2202">
        <v>2</v>
      </c>
      <c r="N2202">
        <v>2</v>
      </c>
      <c r="O2202">
        <v>3</v>
      </c>
      <c r="P2202">
        <v>0</v>
      </c>
      <c r="Q2202">
        <v>0</v>
      </c>
      <c r="R2202">
        <v>0</v>
      </c>
      <c r="S2202">
        <v>30.2</v>
      </c>
      <c r="T2202">
        <v>44.697000000000003</v>
      </c>
      <c r="U2202">
        <v>19378000</v>
      </c>
      <c r="V2202">
        <v>2508100</v>
      </c>
      <c r="W2202">
        <v>8077400</v>
      </c>
      <c r="X2202">
        <v>892710</v>
      </c>
      <c r="Y2202">
        <v>2632100</v>
      </c>
      <c r="Z2202">
        <v>865410</v>
      </c>
      <c r="AA2202">
        <v>4402700</v>
      </c>
      <c r="AB2202">
        <v>0</v>
      </c>
      <c r="AC2202">
        <v>0</v>
      </c>
      <c r="AD2202">
        <v>0</v>
      </c>
      <c r="AE2202">
        <v>968920</v>
      </c>
      <c r="AF2202" s="5">
        <v>125410</v>
      </c>
      <c r="AG2202" s="6">
        <v>403870</v>
      </c>
      <c r="AH2202" s="6">
        <v>44636</v>
      </c>
      <c r="AI2202" s="6">
        <f t="shared" si="612"/>
        <v>4.9546892120672743E-4</v>
      </c>
      <c r="AJ2202" s="6">
        <f t="shared" si="613"/>
        <v>8.1470125596863792E-4</v>
      </c>
      <c r="AK2202" s="6">
        <f t="shared" si="614"/>
        <v>1.022021801409548E-4</v>
      </c>
      <c r="AL2202" s="6">
        <f t="shared" si="615"/>
        <v>3</v>
      </c>
      <c r="AM2202" s="6">
        <f t="shared" si="616"/>
        <v>4.7079078577210668E-4</v>
      </c>
      <c r="AN2202" s="7">
        <f t="shared" si="617"/>
        <v>2.9139948643311272E-4</v>
      </c>
      <c r="AO2202" s="5">
        <v>131600</v>
      </c>
      <c r="AP2202" s="6">
        <v>43270</v>
      </c>
      <c r="AQ2202" s="6">
        <v>220140</v>
      </c>
      <c r="AR2202" s="6">
        <f t="shared" si="618"/>
        <v>2.5144487529137771E-4</v>
      </c>
      <c r="AS2202" s="6">
        <f t="shared" si="619"/>
        <v>9.0587183335721935E-5</v>
      </c>
      <c r="AT2202" s="6">
        <f t="shared" si="620"/>
        <v>5.1385965262970828E-4</v>
      </c>
      <c r="AU2202" s="6">
        <f t="shared" si="621"/>
        <v>3</v>
      </c>
      <c r="AV2202" s="6">
        <f t="shared" si="622"/>
        <v>2.8529723708560262E-4</v>
      </c>
      <c r="AW2202" s="7">
        <f t="shared" si="623"/>
        <v>1.7445034176873464E-4</v>
      </c>
      <c r="AX2202" s="5">
        <v>0</v>
      </c>
      <c r="AY2202" s="6">
        <v>0</v>
      </c>
      <c r="AZ2202" s="6">
        <v>0</v>
      </c>
      <c r="BA2202" s="6">
        <f t="shared" si="624"/>
        <v>0</v>
      </c>
      <c r="BB2202" s="6">
        <f t="shared" si="625"/>
        <v>0</v>
      </c>
      <c r="BC2202" s="6">
        <f t="shared" si="626"/>
        <v>0</v>
      </c>
      <c r="BD2202" s="6">
        <f t="shared" si="627"/>
        <v>0</v>
      </c>
      <c r="BE2202" s="6">
        <f t="shared" si="628"/>
        <v>0</v>
      </c>
      <c r="BF2202" s="7">
        <f t="shared" si="629"/>
        <v>0</v>
      </c>
      <c r="BH2202">
        <v>2968</v>
      </c>
      <c r="BI2202">
        <v>305</v>
      </c>
    </row>
    <row r="2203" spans="1:61" x14ac:dyDescent="0.25">
      <c r="A2203" t="s">
        <v>3364</v>
      </c>
      <c r="B2203" t="s">
        <v>3364</v>
      </c>
      <c r="C2203">
        <f>VLOOKUP(B2203,Annotation!D:E,2,FALSE)</f>
        <v>3175</v>
      </c>
      <c r="D2203" t="str">
        <f>VLOOKUP(B2203,Annotation!D:F,3,FALSE)</f>
        <v>replicative DNA helicase</v>
      </c>
      <c r="G2203">
        <v>19</v>
      </c>
      <c r="H2203">
        <v>19</v>
      </c>
      <c r="I2203">
        <v>19</v>
      </c>
      <c r="J2203">
        <v>12</v>
      </c>
      <c r="K2203">
        <v>16</v>
      </c>
      <c r="L2203">
        <v>13</v>
      </c>
      <c r="M2203">
        <v>8</v>
      </c>
      <c r="N2203">
        <v>7</v>
      </c>
      <c r="O2203">
        <v>6</v>
      </c>
      <c r="P2203">
        <v>5</v>
      </c>
      <c r="Q2203">
        <v>5</v>
      </c>
      <c r="R2203">
        <v>3</v>
      </c>
      <c r="S2203">
        <v>37.4</v>
      </c>
      <c r="T2203">
        <v>55.439</v>
      </c>
      <c r="U2203">
        <v>627740000</v>
      </c>
      <c r="V2203">
        <v>43237000</v>
      </c>
      <c r="W2203">
        <v>159840000</v>
      </c>
      <c r="X2203">
        <v>128940000</v>
      </c>
      <c r="Y2203">
        <v>96751000</v>
      </c>
      <c r="Z2203">
        <v>57539000</v>
      </c>
      <c r="AA2203">
        <v>63773000</v>
      </c>
      <c r="AB2203">
        <v>28568000</v>
      </c>
      <c r="AC2203">
        <v>31076000</v>
      </c>
      <c r="AD2203">
        <v>18024000</v>
      </c>
      <c r="AE2203">
        <v>24144000</v>
      </c>
      <c r="AF2203" s="5">
        <v>1663000</v>
      </c>
      <c r="AG2203" s="6">
        <v>6147600</v>
      </c>
      <c r="AH2203" s="6">
        <v>4959100</v>
      </c>
      <c r="AI2203" s="6">
        <f t="shared" si="612"/>
        <v>6.5701683754627845E-3</v>
      </c>
      <c r="AJ2203" s="6">
        <f t="shared" si="613"/>
        <v>1.2401162357176317E-2</v>
      </c>
      <c r="AK2203" s="6">
        <f t="shared" si="614"/>
        <v>1.1354754716753495E-2</v>
      </c>
      <c r="AL2203" s="6">
        <f t="shared" si="615"/>
        <v>3</v>
      </c>
      <c r="AM2203" s="6">
        <f t="shared" si="616"/>
        <v>1.0108695149797531E-2</v>
      </c>
      <c r="AN2203" s="7">
        <f t="shared" si="617"/>
        <v>2.5383224167412513E-3</v>
      </c>
      <c r="AO2203" s="5">
        <v>3721200</v>
      </c>
      <c r="AP2203" s="6">
        <v>2213000</v>
      </c>
      <c r="AQ2203" s="6">
        <v>2452800</v>
      </c>
      <c r="AR2203" s="6">
        <f t="shared" si="618"/>
        <v>7.1100050906859778E-3</v>
      </c>
      <c r="AS2203" s="6">
        <f t="shared" si="619"/>
        <v>4.6329890622129099E-3</v>
      </c>
      <c r="AT2203" s="6">
        <f t="shared" si="620"/>
        <v>5.725424529709042E-3</v>
      </c>
      <c r="AU2203" s="6">
        <f t="shared" si="621"/>
        <v>3</v>
      </c>
      <c r="AV2203" s="6">
        <f t="shared" si="622"/>
        <v>5.822806227535976E-3</v>
      </c>
      <c r="AW2203" s="7">
        <f t="shared" si="623"/>
        <v>1.0135793005094586E-3</v>
      </c>
      <c r="AX2203" s="5">
        <v>1098800</v>
      </c>
      <c r="AY2203" s="6">
        <v>1195200</v>
      </c>
      <c r="AZ2203" s="6">
        <v>693230</v>
      </c>
      <c r="BA2203" s="6">
        <f t="shared" si="624"/>
        <v>2.0312143133617913E-3</v>
      </c>
      <c r="BB2203" s="6">
        <f t="shared" si="625"/>
        <v>2.5925853992887636E-3</v>
      </c>
      <c r="BC2203" s="6">
        <f t="shared" si="626"/>
        <v>1.460102923777731E-3</v>
      </c>
      <c r="BD2203" s="6">
        <f t="shared" si="627"/>
        <v>3</v>
      </c>
      <c r="BE2203" s="6">
        <f t="shared" si="628"/>
        <v>2.0279675454760952E-3</v>
      </c>
      <c r="BF2203" s="7">
        <f t="shared" si="629"/>
        <v>4.6233973472702003E-4</v>
      </c>
      <c r="BH2203" t="s">
        <v>3365</v>
      </c>
      <c r="BI2203" t="s">
        <v>3366</v>
      </c>
    </row>
    <row r="2204" spans="1:61" x14ac:dyDescent="0.25">
      <c r="A2204" t="s">
        <v>3367</v>
      </c>
      <c r="B2204" t="s">
        <v>3367</v>
      </c>
      <c r="C2204">
        <f>VLOOKUP(B2204,Annotation!D:E,2,FALSE)</f>
        <v>3177</v>
      </c>
      <c r="D2204" t="str">
        <f>VLOOKUP(B2204,Annotation!D:F,3,FALSE)</f>
        <v>amidohydrolase family protein</v>
      </c>
      <c r="G2204">
        <v>52</v>
      </c>
      <c r="H2204">
        <v>52</v>
      </c>
      <c r="I2204">
        <v>52</v>
      </c>
      <c r="J2204">
        <v>40</v>
      </c>
      <c r="K2204">
        <v>38</v>
      </c>
      <c r="L2204">
        <v>38</v>
      </c>
      <c r="M2204">
        <v>23</v>
      </c>
      <c r="N2204">
        <v>23</v>
      </c>
      <c r="O2204">
        <v>21</v>
      </c>
      <c r="P2204">
        <v>29</v>
      </c>
      <c r="Q2204">
        <v>29</v>
      </c>
      <c r="R2204">
        <v>28</v>
      </c>
      <c r="S2204">
        <v>62.4</v>
      </c>
      <c r="T2204">
        <v>108.5</v>
      </c>
      <c r="U2204">
        <v>3284500000</v>
      </c>
      <c r="V2204">
        <v>181700000</v>
      </c>
      <c r="W2204">
        <v>344020000</v>
      </c>
      <c r="X2204">
        <v>422390000</v>
      </c>
      <c r="Y2204">
        <v>372990000</v>
      </c>
      <c r="Z2204">
        <v>242790000</v>
      </c>
      <c r="AA2204">
        <v>224910000</v>
      </c>
      <c r="AB2204">
        <v>515220000</v>
      </c>
      <c r="AC2204">
        <v>607850000</v>
      </c>
      <c r="AD2204">
        <v>372670000</v>
      </c>
      <c r="AE2204">
        <v>69884000</v>
      </c>
      <c r="AF2204" s="5">
        <v>3866000</v>
      </c>
      <c r="AG2204" s="6">
        <v>7319500</v>
      </c>
      <c r="AH2204" s="6">
        <v>8987000</v>
      </c>
      <c r="AI2204" s="6">
        <f t="shared" si="612"/>
        <v>1.5273764846385521E-2</v>
      </c>
      <c r="AJ2204" s="6">
        <f t="shared" si="613"/>
        <v>1.4765161668513249E-2</v>
      </c>
      <c r="AK2204" s="6">
        <f t="shared" si="614"/>
        <v>2.0577358923890152E-2</v>
      </c>
      <c r="AL2204" s="6">
        <f t="shared" si="615"/>
        <v>3</v>
      </c>
      <c r="AM2204" s="6">
        <f t="shared" si="616"/>
        <v>1.6872095146262974E-2</v>
      </c>
      <c r="AN2204" s="7">
        <f t="shared" si="617"/>
        <v>2.6282318574132007E-3</v>
      </c>
      <c r="AO2204" s="5">
        <v>7935900</v>
      </c>
      <c r="AP2204" s="6">
        <v>5165600</v>
      </c>
      <c r="AQ2204" s="6">
        <v>4785400</v>
      </c>
      <c r="AR2204" s="6">
        <f t="shared" si="618"/>
        <v>1.5162928463714623E-2</v>
      </c>
      <c r="AS2204" s="6">
        <f t="shared" si="619"/>
        <v>1.0814355309429285E-2</v>
      </c>
      <c r="AT2204" s="6">
        <f t="shared" si="620"/>
        <v>1.1170273379186907E-2</v>
      </c>
      <c r="AU2204" s="6">
        <f t="shared" si="621"/>
        <v>3</v>
      </c>
      <c r="AV2204" s="6">
        <f t="shared" si="622"/>
        <v>1.2382519050776938E-2</v>
      </c>
      <c r="AW2204" s="7">
        <f t="shared" si="623"/>
        <v>1.9714084298219142E-3</v>
      </c>
      <c r="AX2204" s="5">
        <v>10962000</v>
      </c>
      <c r="AY2204" s="6">
        <v>12933000</v>
      </c>
      <c r="AZ2204" s="6">
        <v>7929100</v>
      </c>
      <c r="BA2204" s="6">
        <f t="shared" si="624"/>
        <v>2.0264080181172147E-2</v>
      </c>
      <c r="BB2204" s="6">
        <f t="shared" si="625"/>
        <v>2.8053804358267723E-2</v>
      </c>
      <c r="BC2204" s="6">
        <f t="shared" si="626"/>
        <v>1.6700520884736676E-2</v>
      </c>
      <c r="BD2204" s="6">
        <f t="shared" si="627"/>
        <v>3</v>
      </c>
      <c r="BE2204" s="6">
        <f t="shared" si="628"/>
        <v>2.1672801808058851E-2</v>
      </c>
      <c r="BF2204" s="7">
        <f t="shared" si="629"/>
        <v>4.7407899393899777E-3</v>
      </c>
      <c r="BH2204" t="s">
        <v>3368</v>
      </c>
      <c r="BI2204" t="s">
        <v>3369</v>
      </c>
    </row>
    <row r="2205" spans="1:61" x14ac:dyDescent="0.25">
      <c r="A2205" t="s">
        <v>3370</v>
      </c>
      <c r="B2205" t="s">
        <v>3370</v>
      </c>
      <c r="C2205">
        <f>VLOOKUP(B2205,Annotation!D:E,2,FALSE)</f>
        <v>3178</v>
      </c>
      <c r="D2205" t="str">
        <f>VLOOKUP(B2205,Annotation!D:F,3,FALSE)</f>
        <v>amidohydrolase family protein</v>
      </c>
      <c r="G2205">
        <v>31</v>
      </c>
      <c r="H2205">
        <v>31</v>
      </c>
      <c r="I2205">
        <v>31</v>
      </c>
      <c r="J2205">
        <v>25</v>
      </c>
      <c r="K2205">
        <v>24</v>
      </c>
      <c r="L2205">
        <v>16</v>
      </c>
      <c r="M2205">
        <v>17</v>
      </c>
      <c r="N2205">
        <v>14</v>
      </c>
      <c r="O2205">
        <v>17</v>
      </c>
      <c r="P2205">
        <v>13</v>
      </c>
      <c r="Q2205">
        <v>16</v>
      </c>
      <c r="R2205">
        <v>17</v>
      </c>
      <c r="S2205">
        <v>67.099999999999994</v>
      </c>
      <c r="T2205">
        <v>47.259</v>
      </c>
      <c r="U2205">
        <v>1315400000</v>
      </c>
      <c r="V2205">
        <v>144510000</v>
      </c>
      <c r="W2205">
        <v>214000000</v>
      </c>
      <c r="X2205">
        <v>174370000</v>
      </c>
      <c r="Y2205">
        <v>80615000</v>
      </c>
      <c r="Z2205">
        <v>87484000</v>
      </c>
      <c r="AA2205">
        <v>73865000</v>
      </c>
      <c r="AB2205">
        <v>129280000</v>
      </c>
      <c r="AC2205">
        <v>271080000</v>
      </c>
      <c r="AD2205">
        <v>140170000</v>
      </c>
      <c r="AE2205">
        <v>46978000</v>
      </c>
      <c r="AF2205" s="5">
        <v>5161200</v>
      </c>
      <c r="AG2205" s="6">
        <v>7642900</v>
      </c>
      <c r="AH2205" s="6">
        <v>6227600</v>
      </c>
      <c r="AI2205" s="6">
        <f t="shared" si="612"/>
        <v>2.0390831641273914E-2</v>
      </c>
      <c r="AJ2205" s="6">
        <f t="shared" si="613"/>
        <v>1.5417535913147059E-2</v>
      </c>
      <c r="AK2205" s="6">
        <f t="shared" si="614"/>
        <v>1.4259214469168609E-2</v>
      </c>
      <c r="AL2205" s="6">
        <f t="shared" si="615"/>
        <v>3</v>
      </c>
      <c r="AM2205" s="6">
        <f t="shared" si="616"/>
        <v>1.6689194007863197E-2</v>
      </c>
      <c r="AN2205" s="7">
        <f t="shared" si="617"/>
        <v>2.6598268137489659E-3</v>
      </c>
      <c r="AO2205" s="5">
        <v>2879100</v>
      </c>
      <c r="AP2205" s="6">
        <v>3124400</v>
      </c>
      <c r="AQ2205" s="6">
        <v>2638000</v>
      </c>
      <c r="AR2205" s="6">
        <f t="shared" si="618"/>
        <v>5.5010253833693429E-3</v>
      </c>
      <c r="AS2205" s="6">
        <f t="shared" si="619"/>
        <v>6.5410352580108529E-3</v>
      </c>
      <c r="AT2205" s="6">
        <f t="shared" si="620"/>
        <v>6.1577258273697215E-3</v>
      </c>
      <c r="AU2205" s="6">
        <f t="shared" si="621"/>
        <v>3</v>
      </c>
      <c r="AV2205" s="6">
        <f t="shared" si="622"/>
        <v>6.0665954895833055E-3</v>
      </c>
      <c r="AW2205" s="7">
        <f t="shared" si="623"/>
        <v>4.2944436091827776E-4</v>
      </c>
      <c r="AX2205" s="5">
        <v>4617300</v>
      </c>
      <c r="AY2205" s="6">
        <v>9681300</v>
      </c>
      <c r="AZ2205" s="6">
        <v>5006200</v>
      </c>
      <c r="BA2205" s="6">
        <f t="shared" si="624"/>
        <v>8.5354257818396426E-3</v>
      </c>
      <c r="BB2205" s="6">
        <f t="shared" si="625"/>
        <v>2.1000332183847312E-2</v>
      </c>
      <c r="BC2205" s="6">
        <f t="shared" si="626"/>
        <v>1.0544216576051349E-2</v>
      </c>
      <c r="BD2205" s="6">
        <f t="shared" si="627"/>
        <v>3</v>
      </c>
      <c r="BE2205" s="6">
        <f t="shared" si="628"/>
        <v>1.3359991513912768E-2</v>
      </c>
      <c r="BF2205" s="7">
        <f t="shared" si="629"/>
        <v>5.4644252078463089E-3</v>
      </c>
      <c r="BH2205" t="s">
        <v>3371</v>
      </c>
      <c r="BI2205" t="s">
        <v>3372</v>
      </c>
    </row>
    <row r="2206" spans="1:61" x14ac:dyDescent="0.25">
      <c r="A2206" t="s">
        <v>3373</v>
      </c>
      <c r="B2206" t="s">
        <v>3373</v>
      </c>
      <c r="C2206">
        <f>VLOOKUP(B2206,Annotation!D:E,2,FALSE)</f>
        <v>3180</v>
      </c>
      <c r="D2206" t="str">
        <f>VLOOKUP(B2206,Annotation!D:F,3,FALSE)</f>
        <v>translational GTPase TypA</v>
      </c>
      <c r="G2206">
        <v>53</v>
      </c>
      <c r="H2206">
        <v>53</v>
      </c>
      <c r="I2206">
        <v>53</v>
      </c>
      <c r="J2206">
        <v>47</v>
      </c>
      <c r="K2206">
        <v>45</v>
      </c>
      <c r="L2206">
        <v>47</v>
      </c>
      <c r="M2206">
        <v>32</v>
      </c>
      <c r="N2206">
        <v>30</v>
      </c>
      <c r="O2206">
        <v>28</v>
      </c>
      <c r="P2206">
        <v>32</v>
      </c>
      <c r="Q2206">
        <v>24</v>
      </c>
      <c r="R2206">
        <v>34</v>
      </c>
      <c r="S2206">
        <v>76.599999999999994</v>
      </c>
      <c r="T2206">
        <v>66.076999999999998</v>
      </c>
      <c r="U2206">
        <v>15208000000</v>
      </c>
      <c r="V2206">
        <v>1466200000</v>
      </c>
      <c r="W2206">
        <v>2401500000</v>
      </c>
      <c r="X2206">
        <v>2419000000</v>
      </c>
      <c r="Y2206">
        <v>1380800000</v>
      </c>
      <c r="Z2206">
        <v>2039000000</v>
      </c>
      <c r="AA2206">
        <v>1252600000</v>
      </c>
      <c r="AB2206">
        <v>2318500000</v>
      </c>
      <c r="AC2206">
        <v>560460000</v>
      </c>
      <c r="AD2206">
        <v>1369400000</v>
      </c>
      <c r="AE2206">
        <v>475230000</v>
      </c>
      <c r="AF2206" s="5">
        <v>45819000</v>
      </c>
      <c r="AG2206" s="6">
        <v>75047000</v>
      </c>
      <c r="AH2206" s="6">
        <v>75594000</v>
      </c>
      <c r="AI2206" s="6">
        <f t="shared" si="612"/>
        <v>0.18102137389977707</v>
      </c>
      <c r="AJ2206" s="6">
        <f t="shared" si="613"/>
        <v>0.15138753845712327</v>
      </c>
      <c r="AK2206" s="6">
        <f t="shared" si="614"/>
        <v>0.17308610999138224</v>
      </c>
      <c r="AL2206" s="6">
        <f t="shared" si="615"/>
        <v>3</v>
      </c>
      <c r="AM2206" s="6">
        <f t="shared" si="616"/>
        <v>0.16849834078276085</v>
      </c>
      <c r="AN2206" s="7">
        <f t="shared" si="617"/>
        <v>1.2525354831813535E-2</v>
      </c>
      <c r="AO2206" s="5">
        <v>43150000</v>
      </c>
      <c r="AP2206" s="6">
        <v>63719000</v>
      </c>
      <c r="AQ2206" s="6">
        <v>39145000</v>
      </c>
      <c r="AR2206" s="6">
        <f t="shared" si="618"/>
        <v>8.244564110047832E-2</v>
      </c>
      <c r="AS2206" s="6">
        <f t="shared" si="619"/>
        <v>0.13339784457982126</v>
      </c>
      <c r="AT2206" s="6">
        <f t="shared" si="620"/>
        <v>9.1373835296583675E-2</v>
      </c>
      <c r="AU2206" s="6">
        <f t="shared" si="621"/>
        <v>3</v>
      </c>
      <c r="AV2206" s="6">
        <f t="shared" si="622"/>
        <v>0.10240577365896109</v>
      </c>
      <c r="AW2206" s="7">
        <f t="shared" si="623"/>
        <v>2.22157527875089E-2</v>
      </c>
      <c r="AX2206" s="5">
        <v>72454000</v>
      </c>
      <c r="AY2206" s="6">
        <v>17515000</v>
      </c>
      <c r="AZ2206" s="6">
        <v>42794000</v>
      </c>
      <c r="BA2206" s="6">
        <f t="shared" si="624"/>
        <v>0.1339366598655945</v>
      </c>
      <c r="BB2206" s="6">
        <f t="shared" si="625"/>
        <v>3.7992916054670929E-2</v>
      </c>
      <c r="BC2206" s="6">
        <f t="shared" si="626"/>
        <v>9.0134074578630791E-2</v>
      </c>
      <c r="BD2206" s="6">
        <f t="shared" si="627"/>
        <v>3</v>
      </c>
      <c r="BE2206" s="6">
        <f t="shared" si="628"/>
        <v>8.7354550166298742E-2</v>
      </c>
      <c r="BF2206" s="7">
        <f t="shared" si="629"/>
        <v>3.9218148954135099E-2</v>
      </c>
      <c r="BH2206" t="s">
        <v>3374</v>
      </c>
      <c r="BI2206" t="s">
        <v>3375</v>
      </c>
    </row>
    <row r="2207" spans="1:61" x14ac:dyDescent="0.25">
      <c r="A2207" t="s">
        <v>3376</v>
      </c>
      <c r="B2207" t="s">
        <v>3376</v>
      </c>
      <c r="C2207">
        <f>VLOOKUP(B2207,Annotation!D:E,2,FALSE)</f>
        <v>3182</v>
      </c>
      <c r="D2207" t="str">
        <f>VLOOKUP(B2207,Annotation!D:F,3,FALSE)</f>
        <v>proline dehydrogenase</v>
      </c>
      <c r="G2207">
        <v>8</v>
      </c>
      <c r="H2207">
        <v>8</v>
      </c>
      <c r="I2207">
        <v>8</v>
      </c>
      <c r="J2207">
        <v>7</v>
      </c>
      <c r="K2207">
        <v>7</v>
      </c>
      <c r="L2207">
        <v>6</v>
      </c>
      <c r="M2207">
        <v>5</v>
      </c>
      <c r="N2207">
        <v>3</v>
      </c>
      <c r="O2207">
        <v>4</v>
      </c>
      <c r="P2207">
        <v>5</v>
      </c>
      <c r="Q2207">
        <v>5</v>
      </c>
      <c r="R2207">
        <v>5</v>
      </c>
      <c r="S2207">
        <v>18.3</v>
      </c>
      <c r="T2207">
        <v>44.966000000000001</v>
      </c>
      <c r="U2207">
        <v>51285000</v>
      </c>
      <c r="V2207">
        <v>10463000</v>
      </c>
      <c r="W2207">
        <v>13841000</v>
      </c>
      <c r="X2207">
        <v>10252000</v>
      </c>
      <c r="Y2207">
        <v>4154500</v>
      </c>
      <c r="Z2207">
        <v>2324900</v>
      </c>
      <c r="AA2207">
        <v>1758200</v>
      </c>
      <c r="AB2207">
        <v>1736300</v>
      </c>
      <c r="AC2207">
        <v>4553200</v>
      </c>
      <c r="AD2207">
        <v>2201400</v>
      </c>
      <c r="AE2207">
        <v>2229800</v>
      </c>
      <c r="AF2207" s="5">
        <v>454900</v>
      </c>
      <c r="AG2207" s="6">
        <v>601800</v>
      </c>
      <c r="AH2207" s="6">
        <v>445750</v>
      </c>
      <c r="AI2207" s="6">
        <f t="shared" si="612"/>
        <v>1.7972156307865424E-3</v>
      </c>
      <c r="AJ2207" s="6">
        <f t="shared" si="613"/>
        <v>1.2139728522592081E-3</v>
      </c>
      <c r="AK2207" s="6">
        <f t="shared" si="614"/>
        <v>1.020625096286195E-3</v>
      </c>
      <c r="AL2207" s="6">
        <f t="shared" si="615"/>
        <v>3</v>
      </c>
      <c r="AM2207" s="6">
        <f t="shared" si="616"/>
        <v>1.3439378597773152E-3</v>
      </c>
      <c r="AN2207" s="7">
        <f t="shared" si="617"/>
        <v>3.3009230219568388E-4</v>
      </c>
      <c r="AO2207" s="5">
        <v>180630</v>
      </c>
      <c r="AP2207" s="6">
        <v>101080</v>
      </c>
      <c r="AQ2207" s="6">
        <v>76444</v>
      </c>
      <c r="AR2207" s="6">
        <f t="shared" si="618"/>
        <v>3.4512528741551337E-4</v>
      </c>
      <c r="AS2207" s="6">
        <f t="shared" si="619"/>
        <v>2.1161433999479485E-4</v>
      </c>
      <c r="AT2207" s="6">
        <f t="shared" si="620"/>
        <v>1.7843866305816943E-4</v>
      </c>
      <c r="AU2207" s="6">
        <f t="shared" si="621"/>
        <v>3</v>
      </c>
      <c r="AV2207" s="6">
        <f t="shared" si="622"/>
        <v>2.4505943015615923E-4</v>
      </c>
      <c r="AW2207" s="7">
        <f t="shared" si="623"/>
        <v>7.2041831490867936E-5</v>
      </c>
      <c r="AX2207" s="5">
        <v>75492</v>
      </c>
      <c r="AY2207" s="6">
        <v>197970</v>
      </c>
      <c r="AZ2207" s="6">
        <v>95712</v>
      </c>
      <c r="BA2207" s="6">
        <f t="shared" si="624"/>
        <v>1.3955263100137272E-4</v>
      </c>
      <c r="BB2207" s="6">
        <f t="shared" si="625"/>
        <v>4.2942949422456204E-4</v>
      </c>
      <c r="BC2207" s="6">
        <f t="shared" si="626"/>
        <v>2.0159163775458966E-4</v>
      </c>
      <c r="BD2207" s="6">
        <f t="shared" si="627"/>
        <v>3</v>
      </c>
      <c r="BE2207" s="6">
        <f t="shared" si="628"/>
        <v>2.5685792099350817E-4</v>
      </c>
      <c r="BF2207" s="7">
        <f t="shared" si="629"/>
        <v>1.2462723219080753E-4</v>
      </c>
      <c r="BH2207" t="s">
        <v>3377</v>
      </c>
      <c r="BI2207" t="s">
        <v>3378</v>
      </c>
    </row>
    <row r="2208" spans="1:61" x14ac:dyDescent="0.25">
      <c r="A2208" t="s">
        <v>3379</v>
      </c>
      <c r="B2208" t="s">
        <v>3379</v>
      </c>
      <c r="C2208">
        <f>VLOOKUP(B2208,Annotation!D:E,2,FALSE)</f>
        <v>3183</v>
      </c>
      <c r="D2208" t="str">
        <f>VLOOKUP(B2208,Annotation!D:F,3,FALSE)</f>
        <v>3-dehydroquinate synthase</v>
      </c>
      <c r="G2208">
        <v>18</v>
      </c>
      <c r="H2208">
        <v>18</v>
      </c>
      <c r="I2208">
        <v>18</v>
      </c>
      <c r="J2208">
        <v>11</v>
      </c>
      <c r="K2208">
        <v>12</v>
      </c>
      <c r="L2208">
        <v>16</v>
      </c>
      <c r="M2208">
        <v>5</v>
      </c>
      <c r="N2208">
        <v>4</v>
      </c>
      <c r="O2208">
        <v>4</v>
      </c>
      <c r="P2208">
        <v>3</v>
      </c>
      <c r="Q2208">
        <v>3</v>
      </c>
      <c r="R2208">
        <v>3</v>
      </c>
      <c r="S2208">
        <v>57.7</v>
      </c>
      <c r="T2208">
        <v>39.865000000000002</v>
      </c>
      <c r="U2208">
        <v>1066900000</v>
      </c>
      <c r="V2208">
        <v>101770000</v>
      </c>
      <c r="W2208">
        <v>358050000</v>
      </c>
      <c r="X2208">
        <v>197840000</v>
      </c>
      <c r="Y2208">
        <v>100080000</v>
      </c>
      <c r="Z2208">
        <v>180910000</v>
      </c>
      <c r="AA2208">
        <v>67228000</v>
      </c>
      <c r="AB2208">
        <v>37243000</v>
      </c>
      <c r="AC2208">
        <v>19539000</v>
      </c>
      <c r="AD2208">
        <v>4183900</v>
      </c>
      <c r="AE2208">
        <v>50803000</v>
      </c>
      <c r="AF2208" s="5">
        <v>4846400</v>
      </c>
      <c r="AG2208" s="6">
        <v>17050000</v>
      </c>
      <c r="AH2208" s="6">
        <v>9420900</v>
      </c>
      <c r="AI2208" s="6">
        <f t="shared" si="612"/>
        <v>1.914712207747615E-2</v>
      </c>
      <c r="AJ2208" s="6">
        <f t="shared" si="613"/>
        <v>3.4393880244299596E-2</v>
      </c>
      <c r="AK2208" s="6">
        <f t="shared" si="614"/>
        <v>2.1570851305894818E-2</v>
      </c>
      <c r="AL2208" s="6">
        <f t="shared" si="615"/>
        <v>3</v>
      </c>
      <c r="AM2208" s="6">
        <f t="shared" si="616"/>
        <v>2.5037284542556854E-2</v>
      </c>
      <c r="AN2208" s="7">
        <f t="shared" si="617"/>
        <v>6.6896949700055207E-3</v>
      </c>
      <c r="AO2208" s="5">
        <v>4765700</v>
      </c>
      <c r="AP2208" s="6">
        <v>8614900</v>
      </c>
      <c r="AQ2208" s="6">
        <v>3201300</v>
      </c>
      <c r="AR2208" s="6">
        <f t="shared" si="618"/>
        <v>9.1057054876604766E-3</v>
      </c>
      <c r="AS2208" s="6">
        <f t="shared" si="619"/>
        <v>1.8035579517423406E-2</v>
      </c>
      <c r="AT2208" s="6">
        <f t="shared" si="620"/>
        <v>7.4726033704164852E-3</v>
      </c>
      <c r="AU2208" s="6">
        <f t="shared" si="621"/>
        <v>3</v>
      </c>
      <c r="AV2208" s="6">
        <f t="shared" si="622"/>
        <v>1.1537962791833457E-2</v>
      </c>
      <c r="AW2208" s="7">
        <f t="shared" si="623"/>
        <v>4.6426302147120841E-3</v>
      </c>
      <c r="AX2208" s="5">
        <v>1773500</v>
      </c>
      <c r="AY2208" s="6">
        <v>930430</v>
      </c>
      <c r="AZ2208" s="6">
        <v>199240</v>
      </c>
      <c r="BA2208" s="6">
        <f t="shared" si="624"/>
        <v>3.2784479293293928E-3</v>
      </c>
      <c r="BB2208" s="6">
        <f t="shared" si="625"/>
        <v>2.0182557170852111E-3</v>
      </c>
      <c r="BC2208" s="6">
        <f t="shared" si="626"/>
        <v>4.1964558160130852E-4</v>
      </c>
      <c r="BD2208" s="6">
        <f t="shared" si="627"/>
        <v>3</v>
      </c>
      <c r="BE2208" s="6">
        <f t="shared" si="628"/>
        <v>1.9054497426719708E-3</v>
      </c>
      <c r="BF2208" s="7">
        <f t="shared" si="629"/>
        <v>1.1698238063176842E-3</v>
      </c>
      <c r="BH2208">
        <v>3007</v>
      </c>
      <c r="BI2208">
        <v>129</v>
      </c>
    </row>
    <row r="2209" spans="1:61" x14ac:dyDescent="0.25">
      <c r="A2209" t="s">
        <v>3380</v>
      </c>
      <c r="B2209" t="s">
        <v>3380</v>
      </c>
      <c r="C2209">
        <f>VLOOKUP(B2209,Annotation!D:E,2,FALSE)</f>
        <v>3184</v>
      </c>
      <c r="D2209" t="str">
        <f>VLOOKUP(B2209,Annotation!D:F,3,FALSE)</f>
        <v>cold shock domain-containing protein</v>
      </c>
      <c r="G2209">
        <v>5</v>
      </c>
      <c r="H2209">
        <v>5</v>
      </c>
      <c r="I2209">
        <v>5</v>
      </c>
      <c r="J2209">
        <v>4</v>
      </c>
      <c r="K2209">
        <v>4</v>
      </c>
      <c r="L2209">
        <v>1</v>
      </c>
      <c r="M2209">
        <v>2</v>
      </c>
      <c r="N2209">
        <v>2</v>
      </c>
      <c r="O2209">
        <v>1</v>
      </c>
      <c r="P2209">
        <v>2</v>
      </c>
      <c r="Q2209">
        <v>2</v>
      </c>
      <c r="R2209">
        <v>2</v>
      </c>
      <c r="S2209">
        <v>31.3</v>
      </c>
      <c r="T2209">
        <v>17.193999999999999</v>
      </c>
      <c r="U2209">
        <v>92591000</v>
      </c>
      <c r="V2209">
        <v>8142400</v>
      </c>
      <c r="W2209">
        <v>14884000</v>
      </c>
      <c r="X2209">
        <v>1763700</v>
      </c>
      <c r="Y2209">
        <v>4971500</v>
      </c>
      <c r="Z2209">
        <v>11273000</v>
      </c>
      <c r="AA2209">
        <v>226650</v>
      </c>
      <c r="AB2209">
        <v>24859000</v>
      </c>
      <c r="AC2209">
        <v>687150</v>
      </c>
      <c r="AD2209">
        <v>25784000</v>
      </c>
      <c r="AE2209">
        <v>11574000</v>
      </c>
      <c r="AF2209" s="5">
        <v>1017800</v>
      </c>
      <c r="AG2209" s="6">
        <v>1860500</v>
      </c>
      <c r="AH2209" s="6">
        <v>220470</v>
      </c>
      <c r="AI2209" s="6">
        <f t="shared" si="612"/>
        <v>4.0211168806650755E-3</v>
      </c>
      <c r="AJ2209" s="6">
        <f t="shared" si="613"/>
        <v>3.7530682812034841E-3</v>
      </c>
      <c r="AK2209" s="6">
        <f t="shared" si="614"/>
        <v>5.0480586646823873E-4</v>
      </c>
      <c r="AL2209" s="6">
        <f t="shared" si="615"/>
        <v>3</v>
      </c>
      <c r="AM2209" s="6">
        <f t="shared" si="616"/>
        <v>2.7596636761122659E-3</v>
      </c>
      <c r="AN2209" s="7">
        <f t="shared" si="617"/>
        <v>1.598176110279637E-3</v>
      </c>
      <c r="AO2209" s="5">
        <v>621430</v>
      </c>
      <c r="AP2209" s="6">
        <v>1409200</v>
      </c>
      <c r="AQ2209" s="6">
        <v>28331</v>
      </c>
      <c r="AR2209" s="6">
        <f t="shared" si="618"/>
        <v>1.1873509791209789E-3</v>
      </c>
      <c r="AS2209" s="6">
        <f t="shared" si="619"/>
        <v>2.9502070431407287E-3</v>
      </c>
      <c r="AT2209" s="6">
        <f t="shared" si="620"/>
        <v>6.6131361036850475E-5</v>
      </c>
      <c r="AU2209" s="6">
        <f t="shared" si="621"/>
        <v>3</v>
      </c>
      <c r="AV2209" s="6">
        <f t="shared" si="622"/>
        <v>1.4012297944328525E-3</v>
      </c>
      <c r="AW2209" s="7">
        <f t="shared" si="623"/>
        <v>1.1870920339931933E-3</v>
      </c>
      <c r="AX2209" s="5">
        <v>3107300</v>
      </c>
      <c r="AY2209" s="6">
        <v>85893</v>
      </c>
      <c r="AZ2209" s="6">
        <v>3222900</v>
      </c>
      <c r="BA2209" s="6">
        <f t="shared" si="624"/>
        <v>5.7440773897971375E-3</v>
      </c>
      <c r="BB2209" s="6">
        <f t="shared" si="625"/>
        <v>1.8631604559999143E-4</v>
      </c>
      <c r="BC2209" s="6">
        <f t="shared" si="626"/>
        <v>6.7881737850976577E-3</v>
      </c>
      <c r="BD2209" s="6">
        <f t="shared" si="627"/>
        <v>3</v>
      </c>
      <c r="BE2209" s="6">
        <f t="shared" si="628"/>
        <v>4.2395224068315952E-3</v>
      </c>
      <c r="BF2209" s="7">
        <f t="shared" si="629"/>
        <v>2.8975732001931252E-3</v>
      </c>
    </row>
    <row r="2210" spans="1:61" x14ac:dyDescent="0.25">
      <c r="A2210" t="s">
        <v>3381</v>
      </c>
      <c r="B2210" t="s">
        <v>3381</v>
      </c>
      <c r="C2210">
        <f>VLOOKUP(B2210,Annotation!D:E,2,FALSE)</f>
        <v>3185</v>
      </c>
      <c r="D2210" t="str">
        <f>VLOOKUP(B2210,Annotation!D:F,3,FALSE)</f>
        <v>hypothetical protein</v>
      </c>
      <c r="G2210">
        <v>7</v>
      </c>
      <c r="H2210">
        <v>7</v>
      </c>
      <c r="I2210">
        <v>7</v>
      </c>
      <c r="J2210">
        <v>5</v>
      </c>
      <c r="K2210">
        <v>5</v>
      </c>
      <c r="L2210">
        <v>6</v>
      </c>
      <c r="M2210">
        <v>6</v>
      </c>
      <c r="N2210">
        <v>6</v>
      </c>
      <c r="O2210">
        <v>6</v>
      </c>
      <c r="P2210">
        <v>5</v>
      </c>
      <c r="Q2210">
        <v>4</v>
      </c>
      <c r="R2210">
        <v>5</v>
      </c>
      <c r="S2210">
        <v>34</v>
      </c>
      <c r="T2210">
        <v>35.332999999999998</v>
      </c>
      <c r="U2210">
        <v>181640000</v>
      </c>
      <c r="V2210">
        <v>12066000</v>
      </c>
      <c r="W2210">
        <v>28900000</v>
      </c>
      <c r="X2210">
        <v>37529000</v>
      </c>
      <c r="Y2210">
        <v>28742000</v>
      </c>
      <c r="Z2210">
        <v>30325000</v>
      </c>
      <c r="AA2210">
        <v>21419000</v>
      </c>
      <c r="AB2210">
        <v>4768000</v>
      </c>
      <c r="AC2210">
        <v>4909500</v>
      </c>
      <c r="AD2210">
        <v>12979000</v>
      </c>
      <c r="AE2210">
        <v>18164000</v>
      </c>
      <c r="AF2210" s="5">
        <v>1206600</v>
      </c>
      <c r="AG2210" s="6">
        <v>2890000</v>
      </c>
      <c r="AH2210" s="6">
        <v>3752900</v>
      </c>
      <c r="AI2210" s="6">
        <f t="shared" si="612"/>
        <v>4.7670265555221861E-3</v>
      </c>
      <c r="AJ2210" s="6">
        <f t="shared" si="613"/>
        <v>5.8298131323182307E-3</v>
      </c>
      <c r="AK2210" s="6">
        <f t="shared" si="614"/>
        <v>8.5929420613627856E-3</v>
      </c>
      <c r="AL2210" s="6">
        <f t="shared" si="615"/>
        <v>3</v>
      </c>
      <c r="AM2210" s="6">
        <f t="shared" si="616"/>
        <v>6.3965939164010678E-3</v>
      </c>
      <c r="AN2210" s="7">
        <f t="shared" si="617"/>
        <v>1.6125213605535172E-3</v>
      </c>
      <c r="AO2210" s="5">
        <v>2874200</v>
      </c>
      <c r="AP2210" s="6">
        <v>3032500</v>
      </c>
      <c r="AQ2210" s="6">
        <v>2141900</v>
      </c>
      <c r="AR2210" s="6">
        <f t="shared" si="618"/>
        <v>5.4916630741829627E-3</v>
      </c>
      <c r="AS2210" s="6">
        <f t="shared" si="619"/>
        <v>6.3486395531679399E-3</v>
      </c>
      <c r="AT2210" s="6">
        <f t="shared" si="620"/>
        <v>4.9997092303423821E-3</v>
      </c>
      <c r="AU2210" s="6">
        <f t="shared" si="621"/>
        <v>3</v>
      </c>
      <c r="AV2210" s="6">
        <f t="shared" si="622"/>
        <v>5.6133372858977624E-3</v>
      </c>
      <c r="AW2210" s="7">
        <f t="shared" si="623"/>
        <v>5.5737881451599217E-4</v>
      </c>
      <c r="AX2210" s="5">
        <v>476800</v>
      </c>
      <c r="AY2210" s="6">
        <v>490950</v>
      </c>
      <c r="AZ2210" s="6">
        <v>1297900</v>
      </c>
      <c r="BA2210" s="6">
        <f t="shared" si="624"/>
        <v>8.8140060485156723E-4</v>
      </c>
      <c r="BB2210" s="6">
        <f t="shared" si="625"/>
        <v>1.0649513067108589E-3</v>
      </c>
      <c r="BC2210" s="6">
        <f t="shared" si="626"/>
        <v>2.7336779781185422E-3</v>
      </c>
      <c r="BD2210" s="6">
        <f t="shared" si="627"/>
        <v>3</v>
      </c>
      <c r="BE2210" s="6">
        <f t="shared" si="628"/>
        <v>1.5600099632269895E-3</v>
      </c>
      <c r="BF2210" s="7">
        <f t="shared" si="629"/>
        <v>8.3328473401867787E-4</v>
      </c>
    </row>
    <row r="2211" spans="1:61" x14ac:dyDescent="0.25">
      <c r="A2211" t="s">
        <v>3382</v>
      </c>
      <c r="B2211" t="s">
        <v>3382</v>
      </c>
      <c r="C2211">
        <f>VLOOKUP(B2211,Annotation!D:E,2,FALSE)</f>
        <v>3186</v>
      </c>
      <c r="D2211" t="str">
        <f>VLOOKUP(B2211,Annotation!D:F,3,FALSE)</f>
        <v>TetR/AcrR family transcriptional regulator</v>
      </c>
      <c r="E2211" t="str">
        <f>VLOOKUP(B2211,Annotation!I:O,7,FALSE)</f>
        <v>TR|TetR</v>
      </c>
      <c r="G2211">
        <v>8</v>
      </c>
      <c r="H2211">
        <v>8</v>
      </c>
      <c r="I2211">
        <v>8</v>
      </c>
      <c r="J2211">
        <v>6</v>
      </c>
      <c r="K2211">
        <v>8</v>
      </c>
      <c r="L2211">
        <v>0</v>
      </c>
      <c r="M2211">
        <v>4</v>
      </c>
      <c r="N2211">
        <v>2</v>
      </c>
      <c r="O2211">
        <v>2</v>
      </c>
      <c r="P2211">
        <v>1</v>
      </c>
      <c r="Q2211">
        <v>1</v>
      </c>
      <c r="R2211">
        <v>1</v>
      </c>
      <c r="S2211">
        <v>34.5</v>
      </c>
      <c r="T2211">
        <v>25.96</v>
      </c>
      <c r="U2211">
        <v>60342000</v>
      </c>
      <c r="V2211">
        <v>9333200</v>
      </c>
      <c r="W2211">
        <v>44274000</v>
      </c>
      <c r="X2211">
        <v>0</v>
      </c>
      <c r="Y2211">
        <v>1074200</v>
      </c>
      <c r="Z2211">
        <v>950030</v>
      </c>
      <c r="AA2211">
        <v>1492900</v>
      </c>
      <c r="AB2211">
        <v>982710</v>
      </c>
      <c r="AC2211">
        <v>1851800</v>
      </c>
      <c r="AD2211">
        <v>383260</v>
      </c>
      <c r="AE2211">
        <v>6034200</v>
      </c>
      <c r="AF2211" s="5">
        <v>933320</v>
      </c>
      <c r="AG2211" s="6">
        <v>4427400</v>
      </c>
      <c r="AH2211" s="6">
        <v>0</v>
      </c>
      <c r="AI2211" s="6">
        <f t="shared" si="612"/>
        <v>3.6873539075086745E-3</v>
      </c>
      <c r="AJ2211" s="6">
        <f t="shared" si="613"/>
        <v>8.931112339801291E-3</v>
      </c>
      <c r="AK2211" s="6">
        <f t="shared" si="614"/>
        <v>0</v>
      </c>
      <c r="AL2211" s="6">
        <f t="shared" si="615"/>
        <v>2</v>
      </c>
      <c r="AM2211" s="6">
        <f t="shared" si="616"/>
        <v>6.309233123654983E-3</v>
      </c>
      <c r="AN2211" s="7">
        <f t="shared" si="617"/>
        <v>3.6645198103133405E-3</v>
      </c>
      <c r="AO2211" s="5">
        <v>107420</v>
      </c>
      <c r="AP2211" s="6">
        <v>95003</v>
      </c>
      <c r="AQ2211" s="6">
        <v>149290</v>
      </c>
      <c r="AR2211" s="6">
        <f t="shared" si="618"/>
        <v>2.0524474546960327E-4</v>
      </c>
      <c r="AS2211" s="6">
        <f t="shared" si="619"/>
        <v>1.9889193848956761E-4</v>
      </c>
      <c r="AT2211" s="6">
        <f t="shared" si="620"/>
        <v>3.4847872963154875E-4</v>
      </c>
      <c r="AU2211" s="6">
        <f t="shared" si="621"/>
        <v>3</v>
      </c>
      <c r="AV2211" s="6">
        <f t="shared" si="622"/>
        <v>2.508718045302399E-4</v>
      </c>
      <c r="AW2211" s="7">
        <f t="shared" si="623"/>
        <v>6.90672300971104E-5</v>
      </c>
      <c r="AX2211" s="5">
        <v>98271</v>
      </c>
      <c r="AY2211" s="6">
        <v>185180</v>
      </c>
      <c r="AZ2211" s="6">
        <v>38326</v>
      </c>
      <c r="BA2211" s="6">
        <f t="shared" si="624"/>
        <v>1.8166132306914507E-4</v>
      </c>
      <c r="BB2211" s="6">
        <f t="shared" si="625"/>
        <v>4.0168588038846492E-4</v>
      </c>
      <c r="BC2211" s="6">
        <f t="shared" si="626"/>
        <v>8.0723431843263154E-5</v>
      </c>
      <c r="BD2211" s="6">
        <f t="shared" si="627"/>
        <v>3</v>
      </c>
      <c r="BE2211" s="6">
        <f t="shared" si="628"/>
        <v>2.213568784336244E-4</v>
      </c>
      <c r="BF2211" s="7">
        <f t="shared" si="629"/>
        <v>1.3400504015596739E-4</v>
      </c>
    </row>
    <row r="2212" spans="1:61" x14ac:dyDescent="0.25">
      <c r="A2212" t="s">
        <v>3383</v>
      </c>
      <c r="B2212" t="s">
        <v>3383</v>
      </c>
      <c r="C2212">
        <f>VLOOKUP(B2212,Annotation!D:E,2,FALSE)</f>
        <v>3187</v>
      </c>
      <c r="D2212" t="str">
        <f>VLOOKUP(B2212,Annotation!D:F,3,FALSE)</f>
        <v>ATP-binding cassette domain-containing protein</v>
      </c>
      <c r="G2212">
        <v>21</v>
      </c>
      <c r="H2212">
        <v>21</v>
      </c>
      <c r="I2212">
        <v>21</v>
      </c>
      <c r="J2212">
        <v>13</v>
      </c>
      <c r="K2212">
        <v>18</v>
      </c>
      <c r="L2212">
        <v>12</v>
      </c>
      <c r="M2212">
        <v>6</v>
      </c>
      <c r="N2212">
        <v>6</v>
      </c>
      <c r="O2212">
        <v>7</v>
      </c>
      <c r="P2212">
        <v>8</v>
      </c>
      <c r="Q2212">
        <v>7</v>
      </c>
      <c r="R2212">
        <v>5</v>
      </c>
      <c r="S2212">
        <v>42.6</v>
      </c>
      <c r="T2212">
        <v>63.033999999999999</v>
      </c>
      <c r="U2212">
        <v>246350000</v>
      </c>
      <c r="V2212">
        <v>9568200</v>
      </c>
      <c r="W2212">
        <v>53396000</v>
      </c>
      <c r="X2212">
        <v>45776000</v>
      </c>
      <c r="Y2212">
        <v>36615000</v>
      </c>
      <c r="Z2212">
        <v>17875000</v>
      </c>
      <c r="AA2212">
        <v>7963200</v>
      </c>
      <c r="AB2212">
        <v>36360000</v>
      </c>
      <c r="AC2212">
        <v>37112000</v>
      </c>
      <c r="AD2212">
        <v>1688200</v>
      </c>
      <c r="AE2212">
        <v>8494900</v>
      </c>
      <c r="AF2212" s="5">
        <v>329940</v>
      </c>
      <c r="AG2212" s="6">
        <v>1841200</v>
      </c>
      <c r="AH2212" s="6">
        <v>1578500</v>
      </c>
      <c r="AI2212" s="6">
        <f t="shared" si="612"/>
        <v>1.3035245663260318E-3</v>
      </c>
      <c r="AJ2212" s="6">
        <f t="shared" si="613"/>
        <v>3.7141356191087633E-3</v>
      </c>
      <c r="AK2212" s="6">
        <f t="shared" si="614"/>
        <v>3.6142607167420279E-3</v>
      </c>
      <c r="AL2212" s="6">
        <f t="shared" si="615"/>
        <v>3</v>
      </c>
      <c r="AM2212" s="6">
        <f t="shared" si="616"/>
        <v>2.8773069673922748E-3</v>
      </c>
      <c r="AN2212" s="7">
        <f t="shared" si="617"/>
        <v>1.1135789250460463E-3</v>
      </c>
      <c r="AO2212" s="5">
        <v>1262600</v>
      </c>
      <c r="AP2212" s="6">
        <v>616380</v>
      </c>
      <c r="AQ2212" s="6">
        <v>274590</v>
      </c>
      <c r="AR2212" s="6">
        <f t="shared" si="618"/>
        <v>2.4124186895356646E-3</v>
      </c>
      <c r="AS2212" s="6">
        <f t="shared" si="619"/>
        <v>1.2904120190541316E-3</v>
      </c>
      <c r="AT2212" s="6">
        <f t="shared" si="620"/>
        <v>6.4095903523026974E-4</v>
      </c>
      <c r="AU2212" s="6">
        <f t="shared" si="621"/>
        <v>3</v>
      </c>
      <c r="AV2212" s="6">
        <f t="shared" si="622"/>
        <v>1.4479299146066887E-3</v>
      </c>
      <c r="AW2212" s="7">
        <f t="shared" si="623"/>
        <v>7.3172227986325841E-4</v>
      </c>
      <c r="AX2212" s="5">
        <v>1253800</v>
      </c>
      <c r="AY2212" s="6">
        <v>1279700</v>
      </c>
      <c r="AZ2212" s="6">
        <v>58213</v>
      </c>
      <c r="BA2212" s="6">
        <f t="shared" si="624"/>
        <v>2.3177434529423131E-3</v>
      </c>
      <c r="BB2212" s="6">
        <f t="shared" si="625"/>
        <v>2.7758797987532053E-3</v>
      </c>
      <c r="BC2212" s="6">
        <f t="shared" si="626"/>
        <v>1.2261005943463649E-4</v>
      </c>
      <c r="BD2212" s="6">
        <f t="shared" si="627"/>
        <v>3</v>
      </c>
      <c r="BE2212" s="6">
        <f t="shared" si="628"/>
        <v>1.7387444370433852E-3</v>
      </c>
      <c r="BF2212" s="7">
        <f t="shared" si="629"/>
        <v>1.1579838722840235E-3</v>
      </c>
      <c r="BH2212">
        <v>3008</v>
      </c>
      <c r="BI2212">
        <v>1</v>
      </c>
    </row>
    <row r="2213" spans="1:61" x14ac:dyDescent="0.25">
      <c r="A2213" t="s">
        <v>3384</v>
      </c>
      <c r="B2213" t="s">
        <v>3384</v>
      </c>
      <c r="C2213">
        <f>VLOOKUP(B2213,Annotation!D:E,2,FALSE)</f>
        <v>3188</v>
      </c>
      <c r="D2213" t="str">
        <f>VLOOKUP(B2213,Annotation!D:F,3,FALSE)</f>
        <v>HlyD family efflux transporter periplasmic adaptor subunit</v>
      </c>
      <c r="G2213">
        <v>21</v>
      </c>
      <c r="H2213">
        <v>21</v>
      </c>
      <c r="I2213">
        <v>21</v>
      </c>
      <c r="J2213">
        <v>14</v>
      </c>
      <c r="K2213">
        <v>17</v>
      </c>
      <c r="L2213">
        <v>11</v>
      </c>
      <c r="M2213">
        <v>12</v>
      </c>
      <c r="N2213">
        <v>8</v>
      </c>
      <c r="O2213">
        <v>7</v>
      </c>
      <c r="P2213">
        <v>10</v>
      </c>
      <c r="Q2213">
        <v>11</v>
      </c>
      <c r="R2213">
        <v>10</v>
      </c>
      <c r="S2213">
        <v>48.8</v>
      </c>
      <c r="T2213">
        <v>51.322000000000003</v>
      </c>
      <c r="U2213">
        <v>362120000</v>
      </c>
      <c r="V2213">
        <v>13454000</v>
      </c>
      <c r="W2213">
        <v>53449000</v>
      </c>
      <c r="X2213">
        <v>63380000</v>
      </c>
      <c r="Y2213">
        <v>72131000</v>
      </c>
      <c r="Z2213">
        <v>10202000</v>
      </c>
      <c r="AA2213">
        <v>54990000</v>
      </c>
      <c r="AB2213">
        <v>29123000</v>
      </c>
      <c r="AC2213">
        <v>34223000</v>
      </c>
      <c r="AD2213">
        <v>31164000</v>
      </c>
      <c r="AE2213">
        <v>13928000</v>
      </c>
      <c r="AF2213" s="5">
        <v>517480</v>
      </c>
      <c r="AG2213" s="6">
        <v>2055700</v>
      </c>
      <c r="AH2213" s="6">
        <v>2437700</v>
      </c>
      <c r="AI2213" s="6">
        <f t="shared" si="612"/>
        <v>2.044456242293735E-3</v>
      </c>
      <c r="AJ2213" s="6">
        <f t="shared" si="613"/>
        <v>4.1468328221822099E-3</v>
      </c>
      <c r="AK2213" s="6">
        <f t="shared" si="614"/>
        <v>5.5815542281926148E-3</v>
      </c>
      <c r="AL2213" s="6">
        <f t="shared" si="615"/>
        <v>3</v>
      </c>
      <c r="AM2213" s="6">
        <f t="shared" si="616"/>
        <v>3.9242810975561862E-3</v>
      </c>
      <c r="AN2213" s="7">
        <f t="shared" si="617"/>
        <v>1.4525638237413163E-3</v>
      </c>
      <c r="AO2213" s="5">
        <v>2774300</v>
      </c>
      <c r="AP2213" s="6">
        <v>392390</v>
      </c>
      <c r="AQ2213" s="6">
        <v>2115000</v>
      </c>
      <c r="AR2213" s="6">
        <f t="shared" si="618"/>
        <v>5.3007866073014375E-3</v>
      </c>
      <c r="AS2213" s="6">
        <f t="shared" si="619"/>
        <v>8.2148150841469673E-4</v>
      </c>
      <c r="AT2213" s="6">
        <f t="shared" si="620"/>
        <v>4.936918167129249E-3</v>
      </c>
      <c r="AU2213" s="6">
        <f t="shared" si="621"/>
        <v>3</v>
      </c>
      <c r="AV2213" s="6">
        <f t="shared" si="622"/>
        <v>3.6863954276151276E-3</v>
      </c>
      <c r="AW2213" s="7">
        <f t="shared" si="623"/>
        <v>2.0312391757676095E-3</v>
      </c>
      <c r="AX2213" s="5">
        <v>1120100</v>
      </c>
      <c r="AY2213" s="6">
        <v>1316300</v>
      </c>
      <c r="AZ2213" s="6">
        <v>1198600</v>
      </c>
      <c r="BA2213" s="6">
        <f t="shared" si="624"/>
        <v>2.0705889628654375E-3</v>
      </c>
      <c r="BB2213" s="6">
        <f t="shared" si="625"/>
        <v>2.8552712191129512E-3</v>
      </c>
      <c r="BC2213" s="6">
        <f t="shared" si="626"/>
        <v>2.524529181426061E-3</v>
      </c>
      <c r="BD2213" s="6">
        <f t="shared" si="627"/>
        <v>3</v>
      </c>
      <c r="BE2213" s="6">
        <f t="shared" si="628"/>
        <v>2.4834631211348166E-3</v>
      </c>
      <c r="BF2213" s="7">
        <f t="shared" si="629"/>
        <v>3.2165859416292638E-4</v>
      </c>
    </row>
    <row r="2214" spans="1:61" x14ac:dyDescent="0.25">
      <c r="A2214" t="s">
        <v>3385</v>
      </c>
      <c r="B2214" t="s">
        <v>3385</v>
      </c>
      <c r="C2214">
        <f>VLOOKUP(B2214,Annotation!D:E,2,FALSE)</f>
        <v>3189</v>
      </c>
      <c r="D2214" t="str">
        <f>VLOOKUP(B2214,Annotation!D:F,3,FALSE)</f>
        <v>TolC family protein</v>
      </c>
      <c r="G2214">
        <v>11</v>
      </c>
      <c r="H2214">
        <v>11</v>
      </c>
      <c r="I2214">
        <v>11</v>
      </c>
      <c r="J2214">
        <v>8</v>
      </c>
      <c r="K2214">
        <v>10</v>
      </c>
      <c r="L2214">
        <v>9</v>
      </c>
      <c r="M2214">
        <v>6</v>
      </c>
      <c r="N2214">
        <v>3</v>
      </c>
      <c r="O2214">
        <v>5</v>
      </c>
      <c r="P2214">
        <v>3</v>
      </c>
      <c r="Q2214">
        <v>2</v>
      </c>
      <c r="R2214">
        <v>3</v>
      </c>
      <c r="S2214">
        <v>24.8</v>
      </c>
      <c r="T2214">
        <v>53.731999999999999</v>
      </c>
      <c r="U2214">
        <v>144270000</v>
      </c>
      <c r="V2214">
        <v>9558900</v>
      </c>
      <c r="W2214">
        <v>73361000</v>
      </c>
      <c r="X2214">
        <v>26868000</v>
      </c>
      <c r="Y2214">
        <v>18260000</v>
      </c>
      <c r="Z2214">
        <v>6049500</v>
      </c>
      <c r="AA2214">
        <v>5687900</v>
      </c>
      <c r="AB2214">
        <v>1728200</v>
      </c>
      <c r="AC2214">
        <v>1349100</v>
      </c>
      <c r="AD2214">
        <v>1410000</v>
      </c>
      <c r="AE2214">
        <v>7593300</v>
      </c>
      <c r="AF2214" s="5">
        <v>503100</v>
      </c>
      <c r="AG2214" s="6">
        <v>3861100</v>
      </c>
      <c r="AH2214" s="6">
        <v>1414100</v>
      </c>
      <c r="AI2214" s="6">
        <f t="shared" si="612"/>
        <v>1.9876438422701901E-3</v>
      </c>
      <c r="AJ2214" s="6">
        <f t="shared" si="613"/>
        <v>7.7887513789598349E-3</v>
      </c>
      <c r="AK2214" s="6">
        <f t="shared" si="614"/>
        <v>3.2378372375957564E-3</v>
      </c>
      <c r="AL2214" s="6">
        <f t="shared" si="615"/>
        <v>3</v>
      </c>
      <c r="AM2214" s="6">
        <f t="shared" si="616"/>
        <v>4.3380774862752597E-3</v>
      </c>
      <c r="AN2214" s="7">
        <f t="shared" si="617"/>
        <v>2.4928041261024509E-3</v>
      </c>
      <c r="AO2214" s="5">
        <v>961060</v>
      </c>
      <c r="AP2214" s="6">
        <v>318390</v>
      </c>
      <c r="AQ2214" s="6">
        <v>299360</v>
      </c>
      <c r="AR2214" s="6">
        <f t="shared" si="618"/>
        <v>1.8362736462578379E-3</v>
      </c>
      <c r="AS2214" s="6">
        <f t="shared" si="619"/>
        <v>6.6656004858471239E-4</v>
      </c>
      <c r="AT2214" s="6">
        <f t="shared" si="620"/>
        <v>6.9877816667225157E-4</v>
      </c>
      <c r="AU2214" s="6">
        <f t="shared" si="621"/>
        <v>3</v>
      </c>
      <c r="AV2214" s="6">
        <f t="shared" si="622"/>
        <v>1.0672039538382673E-3</v>
      </c>
      <c r="AW2214" s="7">
        <f t="shared" si="623"/>
        <v>5.4397343417488409E-4</v>
      </c>
      <c r="AX2214" s="5">
        <v>90959</v>
      </c>
      <c r="AY2214" s="6">
        <v>71006</v>
      </c>
      <c r="AZ2214" s="6">
        <v>74212</v>
      </c>
      <c r="BA2214" s="6">
        <f t="shared" si="624"/>
        <v>1.681445419813207E-4</v>
      </c>
      <c r="BB2214" s="6">
        <f t="shared" si="625"/>
        <v>1.5402369382688918E-4</v>
      </c>
      <c r="BC2214" s="6">
        <f t="shared" si="626"/>
        <v>1.5630765861170603E-4</v>
      </c>
      <c r="BD2214" s="6">
        <f t="shared" si="627"/>
        <v>3</v>
      </c>
      <c r="BE2214" s="6">
        <f t="shared" si="628"/>
        <v>1.5949196480663863E-4</v>
      </c>
      <c r="BF2214" s="7">
        <f t="shared" si="629"/>
        <v>6.1889386600850288E-6</v>
      </c>
    </row>
    <row r="2215" spans="1:61" x14ac:dyDescent="0.25">
      <c r="A2215" t="s">
        <v>3386</v>
      </c>
      <c r="B2215" t="s">
        <v>3386</v>
      </c>
      <c r="C2215">
        <f>VLOOKUP(B2215,Annotation!D:E,2,FALSE)</f>
        <v>3193</v>
      </c>
      <c r="D2215" t="str">
        <f>VLOOKUP(B2215,Annotation!D:F,3,FALSE)</f>
        <v>MaoC family dehydratase</v>
      </c>
      <c r="G2215">
        <v>4</v>
      </c>
      <c r="H2215">
        <v>4</v>
      </c>
      <c r="I2215">
        <v>4</v>
      </c>
      <c r="J2215">
        <v>4</v>
      </c>
      <c r="K2215">
        <v>4</v>
      </c>
      <c r="L2215">
        <v>3</v>
      </c>
      <c r="M2215">
        <v>2</v>
      </c>
      <c r="N2215">
        <v>2</v>
      </c>
      <c r="O2215">
        <v>1</v>
      </c>
      <c r="P2215">
        <v>2</v>
      </c>
      <c r="Q2215">
        <v>0</v>
      </c>
      <c r="R2215">
        <v>3</v>
      </c>
      <c r="S2215">
        <v>26.6</v>
      </c>
      <c r="T2215">
        <v>17.443000000000001</v>
      </c>
      <c r="U2215">
        <v>74257000</v>
      </c>
      <c r="V2215">
        <v>21707000</v>
      </c>
      <c r="W2215">
        <v>25183000</v>
      </c>
      <c r="X2215">
        <v>2179800</v>
      </c>
      <c r="Y2215">
        <v>1554300</v>
      </c>
      <c r="Z2215">
        <v>270630</v>
      </c>
      <c r="AA2215">
        <v>2414800</v>
      </c>
      <c r="AB2215">
        <v>20232000</v>
      </c>
      <c r="AC2215">
        <v>0</v>
      </c>
      <c r="AD2215">
        <v>714050</v>
      </c>
      <c r="AE2215">
        <v>8250700</v>
      </c>
      <c r="AF2215" s="5">
        <v>2411900</v>
      </c>
      <c r="AG2215" s="6">
        <v>2798100</v>
      </c>
      <c r="AH2215" s="6">
        <v>242200</v>
      </c>
      <c r="AI2215" s="6">
        <f t="shared" si="612"/>
        <v>9.5289170804441891E-3</v>
      </c>
      <c r="AJ2215" s="6">
        <f t="shared" si="613"/>
        <v>5.6444291091832669E-3</v>
      </c>
      <c r="AK2215" s="6">
        <f t="shared" si="614"/>
        <v>5.545606243870251E-4</v>
      </c>
      <c r="AL2215" s="6">
        <f t="shared" si="615"/>
        <v>3</v>
      </c>
      <c r="AM2215" s="6">
        <f t="shared" si="616"/>
        <v>5.2426356046714933E-3</v>
      </c>
      <c r="AN2215" s="7">
        <f t="shared" si="617"/>
        <v>3.6747650233536133E-3</v>
      </c>
      <c r="AO2215" s="5">
        <v>172700</v>
      </c>
      <c r="AP2215" s="6">
        <v>30070</v>
      </c>
      <c r="AQ2215" s="6">
        <v>268310</v>
      </c>
      <c r="AR2215" s="6">
        <f t="shared" si="618"/>
        <v>3.2997363193632923E-4</v>
      </c>
      <c r="AS2215" s="6">
        <f t="shared" si="619"/>
        <v>6.2952544555238226E-5</v>
      </c>
      <c r="AT2215" s="6">
        <f t="shared" si="620"/>
        <v>6.2630000634631149E-4</v>
      </c>
      <c r="AU2215" s="6">
        <f t="shared" si="621"/>
        <v>3</v>
      </c>
      <c r="AV2215" s="6">
        <f t="shared" si="622"/>
        <v>3.3974206094595968E-4</v>
      </c>
      <c r="AW2215" s="7">
        <f t="shared" si="623"/>
        <v>2.3008934109833415E-4</v>
      </c>
      <c r="AX2215" s="5">
        <v>2248000</v>
      </c>
      <c r="AY2215" s="6">
        <v>0</v>
      </c>
      <c r="AZ2215" s="6">
        <v>79339</v>
      </c>
      <c r="BA2215" s="6">
        <f t="shared" si="624"/>
        <v>4.1555968114646048E-3</v>
      </c>
      <c r="BB2215" s="6">
        <f t="shared" si="625"/>
        <v>0</v>
      </c>
      <c r="BC2215" s="6">
        <f t="shared" si="626"/>
        <v>1.6710630796359273E-4</v>
      </c>
      <c r="BD2215" s="6">
        <f t="shared" si="627"/>
        <v>2</v>
      </c>
      <c r="BE2215" s="6">
        <f t="shared" si="628"/>
        <v>2.1613515597140986E-3</v>
      </c>
      <c r="BF2215" s="7">
        <f t="shared" si="629"/>
        <v>1.9207916734205015E-3</v>
      </c>
      <c r="BH2215">
        <v>3009</v>
      </c>
      <c r="BI2215">
        <v>88</v>
      </c>
    </row>
    <row r="2216" spans="1:61" x14ac:dyDescent="0.25">
      <c r="A2216" t="s">
        <v>3387</v>
      </c>
      <c r="B2216" t="s">
        <v>3387</v>
      </c>
      <c r="C2216">
        <f>VLOOKUP(B2216,Annotation!D:E,2,FALSE)</f>
        <v>3194</v>
      </c>
      <c r="D2216" t="str">
        <f>VLOOKUP(B2216,Annotation!D:F,3,FALSE)</f>
        <v>peptidase S41</v>
      </c>
      <c r="E2216" t="str">
        <f>VLOOKUP(B2216,Annotation!I:O,7,FALSE)</f>
        <v>*</v>
      </c>
      <c r="G2216">
        <v>58</v>
      </c>
      <c r="H2216">
        <v>58</v>
      </c>
      <c r="I2216">
        <v>58</v>
      </c>
      <c r="J2216">
        <v>37</v>
      </c>
      <c r="K2216">
        <v>45</v>
      </c>
      <c r="L2216">
        <v>52</v>
      </c>
      <c r="M2216">
        <v>24</v>
      </c>
      <c r="N2216">
        <v>29</v>
      </c>
      <c r="O2216">
        <v>22</v>
      </c>
      <c r="P2216">
        <v>29</v>
      </c>
      <c r="Q2216">
        <v>27</v>
      </c>
      <c r="R2216">
        <v>25</v>
      </c>
      <c r="S2216">
        <v>54.2</v>
      </c>
      <c r="T2216">
        <v>123.24</v>
      </c>
      <c r="U2216">
        <v>2298100000</v>
      </c>
      <c r="V2216">
        <v>84784000</v>
      </c>
      <c r="W2216">
        <v>251820000</v>
      </c>
      <c r="X2216">
        <v>255300000</v>
      </c>
      <c r="Y2216">
        <v>104130000</v>
      </c>
      <c r="Z2216">
        <v>390240000</v>
      </c>
      <c r="AA2216">
        <v>118780000</v>
      </c>
      <c r="AB2216">
        <v>315500000</v>
      </c>
      <c r="AC2216">
        <v>482660000</v>
      </c>
      <c r="AD2216">
        <v>294940000</v>
      </c>
      <c r="AE2216">
        <v>38302000</v>
      </c>
      <c r="AF2216" s="5">
        <v>1413100</v>
      </c>
      <c r="AG2216" s="6">
        <v>4196900</v>
      </c>
      <c r="AH2216" s="6">
        <v>4255000</v>
      </c>
      <c r="AI2216" s="6">
        <f t="shared" si="612"/>
        <v>5.5828652623971494E-3</v>
      </c>
      <c r="AJ2216" s="6">
        <f t="shared" si="613"/>
        <v>8.4661393546804093E-3</v>
      </c>
      <c r="AK2216" s="6">
        <f t="shared" si="614"/>
        <v>9.742590655519372E-3</v>
      </c>
      <c r="AL2216" s="6">
        <f t="shared" si="615"/>
        <v>3</v>
      </c>
      <c r="AM2216" s="6">
        <f t="shared" si="616"/>
        <v>7.9305317575323105E-3</v>
      </c>
      <c r="AN2216" s="7">
        <f t="shared" si="617"/>
        <v>1.7399205844211257E-3</v>
      </c>
      <c r="AO2216" s="5">
        <v>1735500</v>
      </c>
      <c r="AP2216" s="6">
        <v>6504000</v>
      </c>
      <c r="AQ2216" s="6">
        <v>1979600</v>
      </c>
      <c r="AR2216" s="6">
        <f t="shared" si="618"/>
        <v>3.315977059788647E-3</v>
      </c>
      <c r="AS2216" s="6">
        <f t="shared" si="619"/>
        <v>1.3616340199111055E-2</v>
      </c>
      <c r="AT2216" s="6">
        <f t="shared" si="620"/>
        <v>4.6208620348222517E-3</v>
      </c>
      <c r="AU2216" s="6">
        <f t="shared" si="621"/>
        <v>3</v>
      </c>
      <c r="AV2216" s="6">
        <f t="shared" si="622"/>
        <v>7.1843930979073184E-3</v>
      </c>
      <c r="AW2216" s="7">
        <f t="shared" si="623"/>
        <v>4.5791657780305701E-3</v>
      </c>
      <c r="AX2216" s="5">
        <v>5258300</v>
      </c>
      <c r="AY2216" s="6">
        <v>8044300</v>
      </c>
      <c r="AZ2216" s="6">
        <v>4915700</v>
      </c>
      <c r="BA2216" s="6">
        <f t="shared" si="624"/>
        <v>9.7203624171371562E-3</v>
      </c>
      <c r="BB2216" s="6">
        <f t="shared" si="625"/>
        <v>1.7449409912565765E-2</v>
      </c>
      <c r="BC2216" s="6">
        <f t="shared" si="626"/>
        <v>1.0353602617333629E-2</v>
      </c>
      <c r="BD2216" s="6">
        <f t="shared" si="627"/>
        <v>3</v>
      </c>
      <c r="BE2216" s="6">
        <f t="shared" si="628"/>
        <v>1.2507791649012182E-2</v>
      </c>
      <c r="BF2216" s="7">
        <f t="shared" si="629"/>
        <v>3.5038018955415614E-3</v>
      </c>
      <c r="BH2216" t="s">
        <v>3388</v>
      </c>
      <c r="BI2216" t="s">
        <v>3389</v>
      </c>
    </row>
    <row r="2217" spans="1:61" x14ac:dyDescent="0.25">
      <c r="A2217" t="s">
        <v>3390</v>
      </c>
      <c r="B2217" t="s">
        <v>3390</v>
      </c>
      <c r="C2217">
        <f>VLOOKUP(B2217,Annotation!D:E,2,FALSE)</f>
        <v>3196</v>
      </c>
      <c r="D2217" t="str">
        <f>VLOOKUP(B2217,Annotation!D:F,3,FALSE)</f>
        <v>DEAD/DEAH box helicase</v>
      </c>
      <c r="G2217">
        <v>20</v>
      </c>
      <c r="H2217">
        <v>20</v>
      </c>
      <c r="I2217">
        <v>20</v>
      </c>
      <c r="J2217">
        <v>17</v>
      </c>
      <c r="K2217">
        <v>20</v>
      </c>
      <c r="L2217">
        <v>12</v>
      </c>
      <c r="M2217">
        <v>5</v>
      </c>
      <c r="N2217">
        <v>4</v>
      </c>
      <c r="O2217">
        <v>4</v>
      </c>
      <c r="P2217">
        <v>6</v>
      </c>
      <c r="Q2217">
        <v>7</v>
      </c>
      <c r="R2217">
        <v>7</v>
      </c>
      <c r="S2217">
        <v>57.1</v>
      </c>
      <c r="T2217">
        <v>42.253</v>
      </c>
      <c r="U2217">
        <v>838120000</v>
      </c>
      <c r="V2217">
        <v>137990000</v>
      </c>
      <c r="W2217">
        <v>323810000</v>
      </c>
      <c r="X2217">
        <v>151250000</v>
      </c>
      <c r="Y2217">
        <v>39134000</v>
      </c>
      <c r="Z2217">
        <v>4198300</v>
      </c>
      <c r="AA2217">
        <v>6861400</v>
      </c>
      <c r="AB2217">
        <v>54785000</v>
      </c>
      <c r="AC2217">
        <v>69530000</v>
      </c>
      <c r="AD2217">
        <v>50552000</v>
      </c>
      <c r="AE2217">
        <v>46562000</v>
      </c>
      <c r="AF2217" s="5">
        <v>7666100</v>
      </c>
      <c r="AG2217" s="6">
        <v>17990000</v>
      </c>
      <c r="AH2217" s="6">
        <v>8403000</v>
      </c>
      <c r="AI2217" s="6">
        <f t="shared" si="612"/>
        <v>3.0287172449269539E-2</v>
      </c>
      <c r="AJ2217" s="6">
        <f t="shared" si="613"/>
        <v>3.6290082439586493E-2</v>
      </c>
      <c r="AK2217" s="6">
        <f t="shared" si="614"/>
        <v>1.9240185494319457E-2</v>
      </c>
      <c r="AL2217" s="6">
        <f t="shared" si="615"/>
        <v>3</v>
      </c>
      <c r="AM2217" s="6">
        <f t="shared" si="616"/>
        <v>2.8605813461058494E-2</v>
      </c>
      <c r="AN2217" s="7">
        <f t="shared" si="617"/>
        <v>7.0613961082534394E-3</v>
      </c>
      <c r="AO2217" s="5">
        <v>2174100</v>
      </c>
      <c r="AP2217" s="6">
        <v>233240</v>
      </c>
      <c r="AQ2217" s="6">
        <v>381190</v>
      </c>
      <c r="AR2217" s="6">
        <f t="shared" si="618"/>
        <v>4.1539992657369622E-3</v>
      </c>
      <c r="AS2217" s="6">
        <f t="shared" si="619"/>
        <v>4.882956931181831E-4</v>
      </c>
      <c r="AT2217" s="6">
        <f t="shared" si="620"/>
        <v>8.8978904781465663E-4</v>
      </c>
      <c r="AU2217" s="6">
        <f t="shared" si="621"/>
        <v>3</v>
      </c>
      <c r="AV2217" s="6">
        <f t="shared" si="622"/>
        <v>1.8440280022232675E-3</v>
      </c>
      <c r="AW2217" s="7">
        <f t="shared" si="623"/>
        <v>1.6415997598198024E-3</v>
      </c>
      <c r="AX2217" s="5">
        <v>3043600</v>
      </c>
      <c r="AY2217" s="6">
        <v>3862800</v>
      </c>
      <c r="AZ2217" s="6">
        <v>2808400</v>
      </c>
      <c r="BA2217" s="6">
        <f t="shared" si="624"/>
        <v>5.6263231563050131E-3</v>
      </c>
      <c r="BB2217" s="6">
        <f t="shared" si="625"/>
        <v>8.3790485946892874E-3</v>
      </c>
      <c r="BC2217" s="6">
        <f t="shared" si="626"/>
        <v>5.915140791854622E-3</v>
      </c>
      <c r="BD2217" s="6">
        <f t="shared" si="627"/>
        <v>3</v>
      </c>
      <c r="BE2217" s="6">
        <f t="shared" si="628"/>
        <v>6.6401708476163078E-3</v>
      </c>
      <c r="BF2217" s="7">
        <f t="shared" si="629"/>
        <v>1.2352127404082582E-3</v>
      </c>
      <c r="BH2217" t="s">
        <v>3391</v>
      </c>
      <c r="BI2217" t="s">
        <v>3392</v>
      </c>
    </row>
    <row r="2218" spans="1:61" x14ac:dyDescent="0.25">
      <c r="A2218" t="s">
        <v>3393</v>
      </c>
      <c r="B2218" t="s">
        <v>3393</v>
      </c>
      <c r="C2218">
        <f>VLOOKUP(B2218,Annotation!D:E,2,FALSE)</f>
        <v>3199</v>
      </c>
      <c r="D2218" t="str">
        <f>VLOOKUP(B2218,Annotation!D:F,3,FALSE)</f>
        <v>DUF2461 domain-containing protein</v>
      </c>
      <c r="G2218">
        <v>7</v>
      </c>
      <c r="H2218">
        <v>7</v>
      </c>
      <c r="I2218">
        <v>7</v>
      </c>
      <c r="J2218">
        <v>3</v>
      </c>
      <c r="K2218">
        <v>4</v>
      </c>
      <c r="L2218">
        <v>0</v>
      </c>
      <c r="M2218">
        <v>1</v>
      </c>
      <c r="N2218">
        <v>0</v>
      </c>
      <c r="O2218">
        <v>0</v>
      </c>
      <c r="P2218">
        <v>2</v>
      </c>
      <c r="Q2218">
        <v>1</v>
      </c>
      <c r="R2218">
        <v>0</v>
      </c>
      <c r="S2218">
        <v>39.700000000000003</v>
      </c>
      <c r="T2218">
        <v>26.515000000000001</v>
      </c>
      <c r="U2218">
        <v>74006000</v>
      </c>
      <c r="V2218">
        <v>1260000</v>
      </c>
      <c r="W2218">
        <v>2887200</v>
      </c>
      <c r="X2218">
        <v>0</v>
      </c>
      <c r="Y2218">
        <v>1516800</v>
      </c>
      <c r="Z2218">
        <v>0</v>
      </c>
      <c r="AA2218">
        <v>0</v>
      </c>
      <c r="AB2218">
        <v>67181000</v>
      </c>
      <c r="AC2218">
        <v>1160800</v>
      </c>
      <c r="AD2218">
        <v>0</v>
      </c>
      <c r="AE2218">
        <v>6167200</v>
      </c>
      <c r="AF2218" s="5">
        <v>105000</v>
      </c>
      <c r="AG2218" s="6">
        <v>240600</v>
      </c>
      <c r="AH2218" s="6">
        <v>0</v>
      </c>
      <c r="AI2218" s="6">
        <f t="shared" si="612"/>
        <v>4.148332407838799E-4</v>
      </c>
      <c r="AJ2218" s="6">
        <f t="shared" si="613"/>
        <v>4.8534707253832746E-4</v>
      </c>
      <c r="AK2218" s="6">
        <f t="shared" si="614"/>
        <v>0</v>
      </c>
      <c r="AL2218" s="6">
        <f t="shared" si="615"/>
        <v>2</v>
      </c>
      <c r="AM2218" s="6">
        <f t="shared" si="616"/>
        <v>4.5009015666110368E-4</v>
      </c>
      <c r="AN2218" s="7">
        <f t="shared" si="617"/>
        <v>2.1411850274230947E-4</v>
      </c>
      <c r="AO2218" s="5">
        <v>126400</v>
      </c>
      <c r="AP2218" s="6">
        <v>0</v>
      </c>
      <c r="AQ2218" s="6">
        <v>0</v>
      </c>
      <c r="AR2218" s="6">
        <f t="shared" si="618"/>
        <v>2.4150936350174882E-4</v>
      </c>
      <c r="AS2218" s="6">
        <f t="shared" si="619"/>
        <v>0</v>
      </c>
      <c r="AT2218" s="6">
        <f t="shared" si="620"/>
        <v>0</v>
      </c>
      <c r="AU2218" s="6">
        <f t="shared" si="621"/>
        <v>1</v>
      </c>
      <c r="AV2218" s="6">
        <f t="shared" si="622"/>
        <v>0</v>
      </c>
      <c r="AW2218" s="7">
        <f t="shared" si="623"/>
        <v>0</v>
      </c>
      <c r="AX2218" s="5">
        <v>5598400</v>
      </c>
      <c r="AY2218" s="6">
        <v>96734</v>
      </c>
      <c r="AZ2218" s="6">
        <v>0</v>
      </c>
      <c r="BA2218" s="6">
        <f t="shared" si="624"/>
        <v>1.0349062806629644E-2</v>
      </c>
      <c r="BB2218" s="6">
        <f t="shared" si="625"/>
        <v>2.0983195784370754E-4</v>
      </c>
      <c r="BC2218" s="6">
        <f t="shared" si="626"/>
        <v>0</v>
      </c>
      <c r="BD2218" s="6">
        <f t="shared" si="627"/>
        <v>2</v>
      </c>
      <c r="BE2218" s="6">
        <f t="shared" si="628"/>
        <v>5.279447382236676E-3</v>
      </c>
      <c r="BF2218" s="7">
        <f t="shared" si="629"/>
        <v>4.8298968545585361E-3</v>
      </c>
    </row>
    <row r="2219" spans="1:61" x14ac:dyDescent="0.25">
      <c r="A2219" t="s">
        <v>3394</v>
      </c>
      <c r="B2219" t="s">
        <v>3394</v>
      </c>
      <c r="C2219">
        <f>VLOOKUP(B2219,Annotation!D:E,2,FALSE)</f>
        <v>3200</v>
      </c>
      <c r="D2219" t="str">
        <f>VLOOKUP(B2219,Annotation!D:F,3,FALSE)</f>
        <v>DUF1853 family protein</v>
      </c>
      <c r="G2219">
        <v>5</v>
      </c>
      <c r="H2219">
        <v>5</v>
      </c>
      <c r="I2219">
        <v>5</v>
      </c>
      <c r="J2219">
        <v>0</v>
      </c>
      <c r="K2219">
        <v>3</v>
      </c>
      <c r="L2219">
        <v>0</v>
      </c>
      <c r="M2219">
        <v>2</v>
      </c>
      <c r="N2219">
        <v>0</v>
      </c>
      <c r="O2219">
        <v>0</v>
      </c>
      <c r="P2219">
        <v>0</v>
      </c>
      <c r="Q2219">
        <v>2</v>
      </c>
      <c r="R2219">
        <v>0</v>
      </c>
      <c r="S2219">
        <v>20.399999999999999</v>
      </c>
      <c r="T2219">
        <v>32.273000000000003</v>
      </c>
      <c r="U2219">
        <v>6149200</v>
      </c>
      <c r="V2219">
        <v>0</v>
      </c>
      <c r="W2219">
        <v>5721400</v>
      </c>
      <c r="X2219">
        <v>0</v>
      </c>
      <c r="Y2219">
        <v>427890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384330</v>
      </c>
      <c r="AF2219" s="5">
        <v>0</v>
      </c>
      <c r="AG2219" s="6">
        <v>357580</v>
      </c>
      <c r="AH2219" s="6">
        <v>0</v>
      </c>
      <c r="AI2219" s="6">
        <f t="shared" si="612"/>
        <v>0</v>
      </c>
      <c r="AJ2219" s="6">
        <f t="shared" si="613"/>
        <v>7.2132338403264808E-4</v>
      </c>
      <c r="AK2219" s="6">
        <f t="shared" si="614"/>
        <v>0</v>
      </c>
      <c r="AL2219" s="6">
        <f t="shared" si="615"/>
        <v>1</v>
      </c>
      <c r="AM2219" s="6">
        <f t="shared" si="616"/>
        <v>0</v>
      </c>
      <c r="AN2219" s="7">
        <f t="shared" si="617"/>
        <v>0</v>
      </c>
      <c r="AO2219" s="5">
        <v>26743</v>
      </c>
      <c r="AP2219" s="6">
        <v>0</v>
      </c>
      <c r="AQ2219" s="6">
        <v>0</v>
      </c>
      <c r="AR2219" s="6">
        <f t="shared" si="618"/>
        <v>5.1097190728854973E-5</v>
      </c>
      <c r="AS2219" s="6">
        <f t="shared" si="619"/>
        <v>0</v>
      </c>
      <c r="AT2219" s="6">
        <f t="shared" si="620"/>
        <v>0</v>
      </c>
      <c r="AU2219" s="6">
        <f t="shared" si="621"/>
        <v>1</v>
      </c>
      <c r="AV2219" s="6">
        <f t="shared" si="622"/>
        <v>0</v>
      </c>
      <c r="AW2219" s="7">
        <f t="shared" si="623"/>
        <v>0</v>
      </c>
      <c r="AX2219" s="5">
        <v>0</v>
      </c>
      <c r="AY2219" s="6">
        <v>0</v>
      </c>
      <c r="AZ2219" s="6">
        <v>0</v>
      </c>
      <c r="BA2219" s="6">
        <f t="shared" si="624"/>
        <v>0</v>
      </c>
      <c r="BB2219" s="6">
        <f t="shared" si="625"/>
        <v>0</v>
      </c>
      <c r="BC2219" s="6">
        <f t="shared" si="626"/>
        <v>0</v>
      </c>
      <c r="BD2219" s="6">
        <f t="shared" si="627"/>
        <v>0</v>
      </c>
      <c r="BE2219" s="6">
        <f t="shared" si="628"/>
        <v>0</v>
      </c>
      <c r="BF2219" s="7">
        <f t="shared" si="629"/>
        <v>0</v>
      </c>
    </row>
    <row r="2220" spans="1:61" x14ac:dyDescent="0.25">
      <c r="A2220" t="s">
        <v>3395</v>
      </c>
      <c r="B2220" t="s">
        <v>3395</v>
      </c>
      <c r="C2220">
        <f>VLOOKUP(B2220,Annotation!D:E,2,FALSE)</f>
        <v>3201</v>
      </c>
      <c r="D2220" t="str">
        <f>VLOOKUP(B2220,Annotation!D:F,3,FALSE)</f>
        <v>efflux RND transporter periplasmic adaptor subunit</v>
      </c>
      <c r="G2220">
        <v>35</v>
      </c>
      <c r="H2220">
        <v>35</v>
      </c>
      <c r="I2220">
        <v>35</v>
      </c>
      <c r="J2220">
        <v>26</v>
      </c>
      <c r="K2220">
        <v>29</v>
      </c>
      <c r="L2220">
        <v>33</v>
      </c>
      <c r="M2220">
        <v>27</v>
      </c>
      <c r="N2220">
        <v>29</v>
      </c>
      <c r="O2220">
        <v>27</v>
      </c>
      <c r="P2220">
        <v>22</v>
      </c>
      <c r="Q2220">
        <v>22</v>
      </c>
      <c r="R2220">
        <v>20</v>
      </c>
      <c r="S2220">
        <v>81.599999999999994</v>
      </c>
      <c r="T2220">
        <v>40.551000000000002</v>
      </c>
      <c r="U2220">
        <v>7822100000</v>
      </c>
      <c r="V2220">
        <v>260510000</v>
      </c>
      <c r="W2220">
        <v>486150000</v>
      </c>
      <c r="X2220">
        <v>917280000</v>
      </c>
      <c r="Y2220">
        <v>966050000</v>
      </c>
      <c r="Z2220">
        <v>1582400000</v>
      </c>
      <c r="AA2220">
        <v>1257800000</v>
      </c>
      <c r="AB2220">
        <v>994290000</v>
      </c>
      <c r="AC2220">
        <v>1004400000</v>
      </c>
      <c r="AD2220">
        <v>353180000</v>
      </c>
      <c r="AE2220">
        <v>355550000</v>
      </c>
      <c r="AF2220" s="5">
        <v>11841000</v>
      </c>
      <c r="AG2220" s="6">
        <v>22098000</v>
      </c>
      <c r="AH2220" s="6">
        <v>41695000</v>
      </c>
      <c r="AI2220" s="6">
        <f t="shared" si="612"/>
        <v>4.6781337182113546E-2</v>
      </c>
      <c r="AJ2220" s="6">
        <f t="shared" si="613"/>
        <v>4.4576889480265836E-2</v>
      </c>
      <c r="AK2220" s="6">
        <f t="shared" si="614"/>
        <v>9.5468229701969498E-2</v>
      </c>
      <c r="AL2220" s="6">
        <f t="shared" si="615"/>
        <v>3</v>
      </c>
      <c r="AM2220" s="6">
        <f t="shared" si="616"/>
        <v>6.227548545478296E-2</v>
      </c>
      <c r="AN2220" s="7">
        <f t="shared" si="617"/>
        <v>2.3488062221930183E-2</v>
      </c>
      <c r="AO2220" s="5">
        <v>43911000</v>
      </c>
      <c r="AP2220" s="6">
        <v>71928000</v>
      </c>
      <c r="AQ2220" s="6">
        <v>57172000</v>
      </c>
      <c r="AR2220" s="6">
        <f t="shared" si="618"/>
        <v>8.3899665037383636E-2</v>
      </c>
      <c r="AS2220" s="6">
        <f t="shared" si="619"/>
        <v>0.15058365895474479</v>
      </c>
      <c r="AT2220" s="6">
        <f t="shared" si="620"/>
        <v>0.13345318461045552</v>
      </c>
      <c r="AU2220" s="6">
        <f t="shared" si="621"/>
        <v>3</v>
      </c>
      <c r="AV2220" s="6">
        <f t="shared" si="622"/>
        <v>0.122645502867528</v>
      </c>
      <c r="AW2220" s="7">
        <f t="shared" si="623"/>
        <v>2.8275940888382617E-2</v>
      </c>
      <c r="AX2220" s="5">
        <v>45195000</v>
      </c>
      <c r="AY2220" s="6">
        <v>45655000</v>
      </c>
      <c r="AZ2220" s="6">
        <v>16054000</v>
      </c>
      <c r="BA2220" s="6">
        <f t="shared" si="624"/>
        <v>8.3546351376398029E-2</v>
      </c>
      <c r="BB2220" s="6">
        <f t="shared" si="625"/>
        <v>9.9033204823066018E-2</v>
      </c>
      <c r="BC2220" s="6">
        <f t="shared" si="626"/>
        <v>3.3813441914411796E-2</v>
      </c>
      <c r="BD2220" s="6">
        <f t="shared" si="627"/>
        <v>3</v>
      </c>
      <c r="BE2220" s="6">
        <f t="shared" si="628"/>
        <v>7.2130999371291943E-2</v>
      </c>
      <c r="BF2220" s="7">
        <f t="shared" si="629"/>
        <v>2.7822497665446051E-2</v>
      </c>
      <c r="BH2220" t="s">
        <v>3396</v>
      </c>
      <c r="BI2220" t="s">
        <v>3397</v>
      </c>
    </row>
    <row r="2221" spans="1:61" x14ac:dyDescent="0.25">
      <c r="A2221" t="s">
        <v>3398</v>
      </c>
      <c r="B2221" t="s">
        <v>3398</v>
      </c>
      <c r="C2221">
        <f>VLOOKUP(B2221,Annotation!D:E,2,FALSE)</f>
        <v>3202</v>
      </c>
      <c r="D2221" t="str">
        <f>VLOOKUP(B2221,Annotation!D:F,3,FALSE)</f>
        <v>ABC transporter permease</v>
      </c>
      <c r="G2221">
        <v>13</v>
      </c>
      <c r="H2221">
        <v>13</v>
      </c>
      <c r="I2221">
        <v>13</v>
      </c>
      <c r="J2221">
        <v>10</v>
      </c>
      <c r="K2221">
        <v>10</v>
      </c>
      <c r="L2221">
        <v>12</v>
      </c>
      <c r="M2221">
        <v>5</v>
      </c>
      <c r="N2221">
        <v>5</v>
      </c>
      <c r="O2221">
        <v>5</v>
      </c>
      <c r="P2221">
        <v>4</v>
      </c>
      <c r="Q2221">
        <v>5</v>
      </c>
      <c r="R2221">
        <v>4</v>
      </c>
      <c r="S2221">
        <v>26.3</v>
      </c>
      <c r="T2221">
        <v>46.145000000000003</v>
      </c>
      <c r="U2221">
        <v>173230000</v>
      </c>
      <c r="V2221">
        <v>14652000</v>
      </c>
      <c r="W2221">
        <v>46949000</v>
      </c>
      <c r="X2221">
        <v>56918000</v>
      </c>
      <c r="Y2221">
        <v>9605800</v>
      </c>
      <c r="Z2221">
        <v>18116000</v>
      </c>
      <c r="AA2221">
        <v>7989600</v>
      </c>
      <c r="AB2221">
        <v>6133300</v>
      </c>
      <c r="AC2221">
        <v>6716700</v>
      </c>
      <c r="AD2221">
        <v>6148300</v>
      </c>
      <c r="AE2221">
        <v>10827000</v>
      </c>
      <c r="AF2221" s="5">
        <v>915760</v>
      </c>
      <c r="AG2221" s="6">
        <v>2934300</v>
      </c>
      <c r="AH2221" s="6">
        <v>3557400</v>
      </c>
      <c r="AI2221" s="6">
        <f t="shared" si="612"/>
        <v>3.6179779864785318E-3</v>
      </c>
      <c r="AJ2221" s="6">
        <f t="shared" si="613"/>
        <v>5.9191767038620701E-3</v>
      </c>
      <c r="AK2221" s="6">
        <f t="shared" si="614"/>
        <v>8.1453095177308147E-3</v>
      </c>
      <c r="AL2221" s="6">
        <f t="shared" si="615"/>
        <v>3</v>
      </c>
      <c r="AM2221" s="6">
        <f t="shared" si="616"/>
        <v>5.8941547360238057E-3</v>
      </c>
      <c r="AN2221" s="7">
        <f t="shared" si="617"/>
        <v>1.8483600429612659E-3</v>
      </c>
      <c r="AO2221" s="5">
        <v>600360</v>
      </c>
      <c r="AP2221" s="6">
        <v>1132300</v>
      </c>
      <c r="AQ2221" s="6">
        <v>499350</v>
      </c>
      <c r="AR2221" s="6">
        <f t="shared" si="618"/>
        <v>1.1470930496195405E-3</v>
      </c>
      <c r="AS2221" s="6">
        <f t="shared" si="619"/>
        <v>2.3705076887228552E-3</v>
      </c>
      <c r="AT2221" s="6">
        <f t="shared" si="620"/>
        <v>1.1656028778988135E-3</v>
      </c>
      <c r="AU2221" s="6">
        <f t="shared" si="621"/>
        <v>3</v>
      </c>
      <c r="AV2221" s="6">
        <f t="shared" si="622"/>
        <v>1.5610678720804031E-3</v>
      </c>
      <c r="AW2221" s="7">
        <f t="shared" si="623"/>
        <v>5.7241026429788217E-4</v>
      </c>
      <c r="AX2221" s="5">
        <v>383330</v>
      </c>
      <c r="AY2221" s="6">
        <v>419790</v>
      </c>
      <c r="AZ2221" s="6">
        <v>384270</v>
      </c>
      <c r="BA2221" s="6">
        <f t="shared" si="624"/>
        <v>7.086142908090422E-4</v>
      </c>
      <c r="BB2221" s="6">
        <f t="shared" si="625"/>
        <v>9.1059356155240138E-4</v>
      </c>
      <c r="BC2221" s="6">
        <f t="shared" si="626"/>
        <v>8.0936161233655308E-4</v>
      </c>
      <c r="BD2221" s="6">
        <f t="shared" si="627"/>
        <v>3</v>
      </c>
      <c r="BE2221" s="6">
        <f t="shared" si="628"/>
        <v>8.0952315489933233E-4</v>
      </c>
      <c r="BF2221" s="7">
        <f t="shared" si="629"/>
        <v>8.245777110943714E-5</v>
      </c>
      <c r="BH2221" t="s">
        <v>3399</v>
      </c>
      <c r="BI2221" t="s">
        <v>3400</v>
      </c>
    </row>
    <row r="2222" spans="1:61" x14ac:dyDescent="0.25">
      <c r="A2222" t="s">
        <v>3401</v>
      </c>
      <c r="B2222" t="s">
        <v>3401</v>
      </c>
      <c r="C2222">
        <f>VLOOKUP(B2222,Annotation!D:E,2,FALSE)</f>
        <v>3203</v>
      </c>
      <c r="D2222" t="str">
        <f>VLOOKUP(B2222,Annotation!D:F,3,FALSE)</f>
        <v>ABC transporter permease</v>
      </c>
      <c r="G2222">
        <v>8</v>
      </c>
      <c r="H2222">
        <v>8</v>
      </c>
      <c r="I2222">
        <v>8</v>
      </c>
      <c r="J2222">
        <v>6</v>
      </c>
      <c r="K2222">
        <v>7</v>
      </c>
      <c r="L2222">
        <v>8</v>
      </c>
      <c r="M2222">
        <v>1</v>
      </c>
      <c r="N2222">
        <v>4</v>
      </c>
      <c r="O2222">
        <v>4</v>
      </c>
      <c r="P2222">
        <v>2</v>
      </c>
      <c r="Q2222">
        <v>3</v>
      </c>
      <c r="R2222">
        <v>1</v>
      </c>
      <c r="S2222">
        <v>21.7</v>
      </c>
      <c r="T2222">
        <v>46.082000000000001</v>
      </c>
      <c r="U2222">
        <v>69906000</v>
      </c>
      <c r="V2222">
        <v>4672800</v>
      </c>
      <c r="W2222">
        <v>19589000</v>
      </c>
      <c r="X2222">
        <v>19047000</v>
      </c>
      <c r="Y2222">
        <v>3384400</v>
      </c>
      <c r="Z2222">
        <v>4601400</v>
      </c>
      <c r="AA2222">
        <v>3672100</v>
      </c>
      <c r="AB2222">
        <v>3725000</v>
      </c>
      <c r="AC2222">
        <v>10994000</v>
      </c>
      <c r="AD2222">
        <v>220790</v>
      </c>
      <c r="AE2222">
        <v>6355100</v>
      </c>
      <c r="AF2222" s="5">
        <v>424800</v>
      </c>
      <c r="AG2222" s="6">
        <v>1780800</v>
      </c>
      <c r="AH2222" s="6">
        <v>1731500</v>
      </c>
      <c r="AI2222" s="6">
        <f t="shared" si="612"/>
        <v>1.678296768428497E-3</v>
      </c>
      <c r="AJ2222" s="6">
        <f t="shared" si="613"/>
        <v>3.5922945418796906E-3</v>
      </c>
      <c r="AK2222" s="6">
        <f t="shared" si="614"/>
        <v>3.9645818378453096E-3</v>
      </c>
      <c r="AL2222" s="6">
        <f t="shared" si="615"/>
        <v>3</v>
      </c>
      <c r="AM2222" s="6">
        <f t="shared" si="616"/>
        <v>3.0783910493844993E-3</v>
      </c>
      <c r="AN2222" s="7">
        <f t="shared" si="617"/>
        <v>1.0016145147905377E-3</v>
      </c>
      <c r="AO2222" s="5">
        <v>307670</v>
      </c>
      <c r="AP2222" s="6">
        <v>418310</v>
      </c>
      <c r="AQ2222" s="6">
        <v>333830</v>
      </c>
      <c r="AR2222" s="6">
        <f t="shared" si="618"/>
        <v>5.8785748313752413E-4</v>
      </c>
      <c r="AS2222" s="6">
        <f t="shared" si="619"/>
        <v>8.757458900200101E-4</v>
      </c>
      <c r="AT2222" s="6">
        <f t="shared" si="620"/>
        <v>7.792394287152516E-4</v>
      </c>
      <c r="AU2222" s="6">
        <f t="shared" si="621"/>
        <v>3</v>
      </c>
      <c r="AV2222" s="6">
        <f t="shared" si="622"/>
        <v>7.4761426729092872E-4</v>
      </c>
      <c r="AW2222" s="7">
        <f t="shared" si="623"/>
        <v>1.1963847438754758E-4</v>
      </c>
      <c r="AX2222" s="5">
        <v>338640</v>
      </c>
      <c r="AY2222" s="6">
        <v>999470</v>
      </c>
      <c r="AZ2222" s="6">
        <v>20072</v>
      </c>
      <c r="BA2222" s="6">
        <f t="shared" si="624"/>
        <v>6.2600146985514833E-4</v>
      </c>
      <c r="BB2222" s="6">
        <f t="shared" si="625"/>
        <v>2.1680148335233773E-3</v>
      </c>
      <c r="BC2222" s="6">
        <f t="shared" si="626"/>
        <v>4.227628043516094E-5</v>
      </c>
      <c r="BD2222" s="6">
        <f t="shared" si="627"/>
        <v>3</v>
      </c>
      <c r="BE2222" s="6">
        <f t="shared" si="628"/>
        <v>9.4543086127122896E-4</v>
      </c>
      <c r="BF2222" s="7">
        <f t="shared" si="629"/>
        <v>8.9674130461232858E-4</v>
      </c>
      <c r="BH2222">
        <v>3028</v>
      </c>
      <c r="BI2222">
        <v>61</v>
      </c>
    </row>
    <row r="2223" spans="1:61" x14ac:dyDescent="0.25">
      <c r="A2223" t="s">
        <v>3402</v>
      </c>
      <c r="B2223" t="s">
        <v>3402</v>
      </c>
      <c r="C2223">
        <f>VLOOKUP(B2223,Annotation!D:E,2,FALSE)</f>
        <v>3204</v>
      </c>
      <c r="D2223" t="str">
        <f>VLOOKUP(B2223,Annotation!D:F,3,FALSE)</f>
        <v>ABC transporter ATP-binding protein</v>
      </c>
      <c r="G2223">
        <v>10</v>
      </c>
      <c r="H2223">
        <v>10</v>
      </c>
      <c r="I2223">
        <v>10</v>
      </c>
      <c r="J2223">
        <v>7</v>
      </c>
      <c r="K2223">
        <v>8</v>
      </c>
      <c r="L2223">
        <v>0</v>
      </c>
      <c r="M2223">
        <v>5</v>
      </c>
      <c r="N2223">
        <v>3</v>
      </c>
      <c r="O2223">
        <v>5</v>
      </c>
      <c r="P2223">
        <v>5</v>
      </c>
      <c r="Q2223">
        <v>3</v>
      </c>
      <c r="R2223">
        <v>1</v>
      </c>
      <c r="S2223">
        <v>50.9</v>
      </c>
      <c r="T2223">
        <v>25.652000000000001</v>
      </c>
      <c r="U2223">
        <v>940420000</v>
      </c>
      <c r="V2223">
        <v>40297000</v>
      </c>
      <c r="W2223">
        <v>103030000</v>
      </c>
      <c r="X2223">
        <v>0</v>
      </c>
      <c r="Y2223">
        <v>206400000</v>
      </c>
      <c r="Z2223">
        <v>1666600</v>
      </c>
      <c r="AA2223">
        <v>180900000</v>
      </c>
      <c r="AB2223">
        <v>238080000</v>
      </c>
      <c r="AC2223">
        <v>168620000</v>
      </c>
      <c r="AD2223">
        <v>1418600</v>
      </c>
      <c r="AE2223">
        <v>78369000</v>
      </c>
      <c r="AF2223" s="5">
        <v>3358100</v>
      </c>
      <c r="AG2223" s="6">
        <v>8586000</v>
      </c>
      <c r="AH2223" s="6">
        <v>0</v>
      </c>
      <c r="AI2223" s="6">
        <f t="shared" si="612"/>
        <v>1.3267157198822353E-2</v>
      </c>
      <c r="AJ2223" s="6">
        <f t="shared" si="613"/>
        <v>1.731999154120565E-2</v>
      </c>
      <c r="AK2223" s="6">
        <f t="shared" si="614"/>
        <v>0</v>
      </c>
      <c r="AL2223" s="6">
        <f t="shared" si="615"/>
        <v>2</v>
      </c>
      <c r="AM2223" s="6">
        <f t="shared" si="616"/>
        <v>1.5293574370014001E-2</v>
      </c>
      <c r="AN2223" s="7">
        <f t="shared" si="617"/>
        <v>7.3968839785750352E-3</v>
      </c>
      <c r="AO2223" s="5">
        <v>17200000</v>
      </c>
      <c r="AP2223" s="6">
        <v>138880</v>
      </c>
      <c r="AQ2223" s="6">
        <v>15075000</v>
      </c>
      <c r="AR2223" s="6">
        <f t="shared" si="618"/>
        <v>3.2863615919541768E-2</v>
      </c>
      <c r="AS2223" s="6">
        <f t="shared" si="619"/>
        <v>2.9074989650254362E-4</v>
      </c>
      <c r="AT2223" s="6">
        <f t="shared" si="620"/>
        <v>3.518867204230422E-2</v>
      </c>
      <c r="AU2223" s="6">
        <f t="shared" si="621"/>
        <v>3</v>
      </c>
      <c r="AV2223" s="6">
        <f t="shared" si="622"/>
        <v>2.2781012619449509E-2</v>
      </c>
      <c r="AW2223" s="7">
        <f t="shared" si="623"/>
        <v>1.5931319457887186E-2</v>
      </c>
      <c r="AX2223" s="5">
        <v>19840000</v>
      </c>
      <c r="AY2223" s="6">
        <v>14052000</v>
      </c>
      <c r="AZ2223" s="6">
        <v>118210</v>
      </c>
      <c r="BA2223" s="6">
        <f t="shared" si="624"/>
        <v>3.6675729866306829E-2</v>
      </c>
      <c r="BB2223" s="6">
        <f t="shared" si="625"/>
        <v>3.0481099423364882E-2</v>
      </c>
      <c r="BC2223" s="6">
        <f t="shared" si="626"/>
        <v>2.4897763602233831E-4</v>
      </c>
      <c r="BD2223" s="6">
        <f t="shared" si="627"/>
        <v>3</v>
      </c>
      <c r="BE2223" s="6">
        <f t="shared" si="628"/>
        <v>2.2468602308564681E-2</v>
      </c>
      <c r="BF2223" s="7">
        <f t="shared" si="629"/>
        <v>1.5913875539345011E-2</v>
      </c>
      <c r="BH2223" t="s">
        <v>3403</v>
      </c>
      <c r="BI2223" t="s">
        <v>3404</v>
      </c>
    </row>
    <row r="2224" spans="1:61" x14ac:dyDescent="0.25">
      <c r="A2224" t="s">
        <v>3405</v>
      </c>
      <c r="B2224" t="s">
        <v>3405</v>
      </c>
      <c r="C2224">
        <f>VLOOKUP(B2224,Annotation!D:E,2,FALSE)</f>
        <v>3205</v>
      </c>
      <c r="D2224" t="str">
        <f>VLOOKUP(B2224,Annotation!D:F,3,FALSE)</f>
        <v>DUF393 domain-containing protein</v>
      </c>
      <c r="G2224">
        <v>3</v>
      </c>
      <c r="H2224">
        <v>3</v>
      </c>
      <c r="I2224">
        <v>3</v>
      </c>
      <c r="J2224">
        <v>2</v>
      </c>
      <c r="K2224">
        <v>1</v>
      </c>
      <c r="L2224">
        <v>1</v>
      </c>
      <c r="M2224">
        <v>1</v>
      </c>
      <c r="N2224">
        <v>0</v>
      </c>
      <c r="O2224">
        <v>0</v>
      </c>
      <c r="P2224">
        <v>1</v>
      </c>
      <c r="Q2224">
        <v>0</v>
      </c>
      <c r="R2224">
        <v>1</v>
      </c>
      <c r="S2224">
        <v>34.1</v>
      </c>
      <c r="T2224">
        <v>15.862</v>
      </c>
      <c r="U2224">
        <v>13824000</v>
      </c>
      <c r="V2224">
        <v>1369200</v>
      </c>
      <c r="W2224">
        <v>1268900</v>
      </c>
      <c r="X2224">
        <v>620130</v>
      </c>
      <c r="Y2224">
        <v>0</v>
      </c>
      <c r="Z2224">
        <v>0</v>
      </c>
      <c r="AA2224">
        <v>0</v>
      </c>
      <c r="AB2224">
        <v>10380000</v>
      </c>
      <c r="AC2224">
        <v>0</v>
      </c>
      <c r="AD2224">
        <v>186090</v>
      </c>
      <c r="AE2224">
        <v>1728000</v>
      </c>
      <c r="AF2224" s="5">
        <v>171160</v>
      </c>
      <c r="AG2224" s="6">
        <v>158620</v>
      </c>
      <c r="AH2224" s="6">
        <v>77516</v>
      </c>
      <c r="AI2224" s="6">
        <f t="shared" si="612"/>
        <v>6.7621769040541796E-4</v>
      </c>
      <c r="AJ2224" s="6">
        <f t="shared" si="613"/>
        <v>3.1997403427277434E-4</v>
      </c>
      <c r="AK2224" s="6">
        <f t="shared" si="614"/>
        <v>1.7748687597020908E-4</v>
      </c>
      <c r="AL2224" s="6">
        <f t="shared" si="615"/>
        <v>3</v>
      </c>
      <c r="AM2224" s="6">
        <f t="shared" si="616"/>
        <v>3.9122620021613376E-4</v>
      </c>
      <c r="AN2224" s="7">
        <f t="shared" si="617"/>
        <v>2.0974708528847581E-4</v>
      </c>
      <c r="AO2224" s="5">
        <v>0</v>
      </c>
      <c r="AP2224" s="6">
        <v>0</v>
      </c>
      <c r="AQ2224" s="6">
        <v>0</v>
      </c>
      <c r="AR2224" s="6">
        <f t="shared" si="618"/>
        <v>0</v>
      </c>
      <c r="AS2224" s="6">
        <f t="shared" si="619"/>
        <v>0</v>
      </c>
      <c r="AT2224" s="6">
        <f t="shared" si="620"/>
        <v>0</v>
      </c>
      <c r="AU2224" s="6">
        <f t="shared" si="621"/>
        <v>0</v>
      </c>
      <c r="AV2224" s="6">
        <f t="shared" si="622"/>
        <v>0</v>
      </c>
      <c r="AW2224" s="7">
        <f t="shared" si="623"/>
        <v>0</v>
      </c>
      <c r="AX2224" s="5">
        <v>1297500</v>
      </c>
      <c r="AY2224" s="6">
        <v>0</v>
      </c>
      <c r="AZ2224" s="6">
        <v>23261</v>
      </c>
      <c r="BA2224" s="6">
        <f t="shared" si="624"/>
        <v>2.3985261845530801E-3</v>
      </c>
      <c r="BB2224" s="6">
        <f t="shared" si="625"/>
        <v>0</v>
      </c>
      <c r="BC2224" s="6">
        <f t="shared" si="626"/>
        <v>4.8993052969424003E-5</v>
      </c>
      <c r="BD2224" s="6">
        <f t="shared" si="627"/>
        <v>2</v>
      </c>
      <c r="BE2224" s="6">
        <f t="shared" si="628"/>
        <v>1.2237596187612521E-3</v>
      </c>
      <c r="BF2224" s="7">
        <f t="shared" si="629"/>
        <v>1.1193070333239085E-3</v>
      </c>
    </row>
    <row r="2225" spans="1:61" x14ac:dyDescent="0.25">
      <c r="A2225" t="s">
        <v>3406</v>
      </c>
      <c r="B2225" t="s">
        <v>3406</v>
      </c>
      <c r="C2225">
        <f>VLOOKUP(B2225,Annotation!D:E,2,FALSE)</f>
        <v>3207</v>
      </c>
      <c r="D2225" t="str">
        <f>VLOOKUP(B2225,Annotation!D:F,3,FALSE)</f>
        <v>HAD family phosphatase</v>
      </c>
      <c r="G2225">
        <v>9</v>
      </c>
      <c r="H2225">
        <v>9</v>
      </c>
      <c r="I2225">
        <v>9</v>
      </c>
      <c r="J2225">
        <v>7</v>
      </c>
      <c r="K2225">
        <v>8</v>
      </c>
      <c r="L2225">
        <v>1</v>
      </c>
      <c r="M2225">
        <v>3</v>
      </c>
      <c r="N2225">
        <v>1</v>
      </c>
      <c r="O2225">
        <v>2</v>
      </c>
      <c r="P2225">
        <v>4</v>
      </c>
      <c r="Q2225">
        <v>2</v>
      </c>
      <c r="R2225">
        <v>2</v>
      </c>
      <c r="S2225">
        <v>43.6</v>
      </c>
      <c r="T2225">
        <v>24.643999999999998</v>
      </c>
      <c r="U2225">
        <v>96842000</v>
      </c>
      <c r="V2225">
        <v>8019100</v>
      </c>
      <c r="W2225">
        <v>26008000</v>
      </c>
      <c r="X2225">
        <v>648150</v>
      </c>
      <c r="Y2225">
        <v>25755000</v>
      </c>
      <c r="Z2225">
        <v>1648300</v>
      </c>
      <c r="AA2225">
        <v>17787000</v>
      </c>
      <c r="AB2225">
        <v>9983400</v>
      </c>
      <c r="AC2225">
        <v>6110000</v>
      </c>
      <c r="AD2225">
        <v>883630</v>
      </c>
      <c r="AE2225">
        <v>8070200</v>
      </c>
      <c r="AF2225" s="5">
        <v>668260</v>
      </c>
      <c r="AG2225" s="6">
        <v>2167400</v>
      </c>
      <c r="AH2225" s="6">
        <v>54013</v>
      </c>
      <c r="AI2225" s="6">
        <f t="shared" si="612"/>
        <v>2.6401567760593867E-3</v>
      </c>
      <c r="AJ2225" s="6">
        <f t="shared" si="613"/>
        <v>4.3721581256008762E-3</v>
      </c>
      <c r="AK2225" s="6">
        <f t="shared" si="614"/>
        <v>1.236725144715788E-4</v>
      </c>
      <c r="AL2225" s="6">
        <f t="shared" si="615"/>
        <v>3</v>
      </c>
      <c r="AM2225" s="6">
        <f t="shared" si="616"/>
        <v>2.378662472043947E-3</v>
      </c>
      <c r="AN2225" s="7">
        <f t="shared" si="617"/>
        <v>1.744265260841473E-3</v>
      </c>
      <c r="AO2225" s="5">
        <v>2146200</v>
      </c>
      <c r="AP2225" s="6">
        <v>137360</v>
      </c>
      <c r="AQ2225" s="6">
        <v>1482200</v>
      </c>
      <c r="AR2225" s="6">
        <f t="shared" si="618"/>
        <v>4.1006914236349145E-3</v>
      </c>
      <c r="AS2225" s="6">
        <f t="shared" si="619"/>
        <v>2.8756772597630605E-4</v>
      </c>
      <c r="AT2225" s="6">
        <f t="shared" si="620"/>
        <v>3.4598109254463235E-3</v>
      </c>
      <c r="AU2225" s="6">
        <f t="shared" si="621"/>
        <v>3</v>
      </c>
      <c r="AV2225" s="6">
        <f t="shared" si="622"/>
        <v>2.6160233583525146E-3</v>
      </c>
      <c r="AW2225" s="7">
        <f t="shared" si="623"/>
        <v>1.6671255056129762E-3</v>
      </c>
      <c r="AX2225" s="5">
        <v>831950</v>
      </c>
      <c r="AY2225" s="6">
        <v>509170</v>
      </c>
      <c r="AZ2225" s="6">
        <v>73636</v>
      </c>
      <c r="BA2225" s="6">
        <f t="shared" si="624"/>
        <v>1.5379220495097766E-3</v>
      </c>
      <c r="BB2225" s="6">
        <f t="shared" si="625"/>
        <v>1.1044734837314758E-3</v>
      </c>
      <c r="BC2225" s="6">
        <f t="shared" si="626"/>
        <v>1.5509446921699435E-4</v>
      </c>
      <c r="BD2225" s="6">
        <f t="shared" si="627"/>
        <v>3</v>
      </c>
      <c r="BE2225" s="6">
        <f t="shared" si="628"/>
        <v>9.3249666748608225E-4</v>
      </c>
      <c r="BF2225" s="7">
        <f t="shared" si="629"/>
        <v>5.7748595838572807E-4</v>
      </c>
    </row>
    <row r="2226" spans="1:61" x14ac:dyDescent="0.25">
      <c r="A2226" t="s">
        <v>3407</v>
      </c>
      <c r="B2226" t="s">
        <v>3407</v>
      </c>
      <c r="C2226">
        <f>VLOOKUP(B2226,Annotation!D:E,2,FALSE)</f>
        <v>3208</v>
      </c>
      <c r="D2226" t="str">
        <f>VLOOKUP(B2226,Annotation!D:F,3,FALSE)</f>
        <v>1-acyl-sn-glycerol-3-phosphate acyltransferase</v>
      </c>
      <c r="G2226">
        <v>11</v>
      </c>
      <c r="H2226">
        <v>11</v>
      </c>
      <c r="I2226">
        <v>11</v>
      </c>
      <c r="J2226">
        <v>8</v>
      </c>
      <c r="K2226">
        <v>9</v>
      </c>
      <c r="L2226">
        <v>2</v>
      </c>
      <c r="M2226">
        <v>3</v>
      </c>
      <c r="N2226">
        <v>3</v>
      </c>
      <c r="O2226">
        <v>1</v>
      </c>
      <c r="P2226">
        <v>3</v>
      </c>
      <c r="Q2226">
        <v>3</v>
      </c>
      <c r="R2226">
        <v>4</v>
      </c>
      <c r="S2226">
        <v>36.799999999999997</v>
      </c>
      <c r="T2226">
        <v>31.463000000000001</v>
      </c>
      <c r="U2226">
        <v>223880000</v>
      </c>
      <c r="V2226">
        <v>18833000</v>
      </c>
      <c r="W2226">
        <v>42609000</v>
      </c>
      <c r="X2226">
        <v>778410</v>
      </c>
      <c r="Y2226">
        <v>22472000</v>
      </c>
      <c r="Z2226">
        <v>1397600</v>
      </c>
      <c r="AA2226">
        <v>350430</v>
      </c>
      <c r="AB2226">
        <v>66097000</v>
      </c>
      <c r="AC2226">
        <v>29660000</v>
      </c>
      <c r="AD2226">
        <v>41681000</v>
      </c>
      <c r="AE2226">
        <v>12438000</v>
      </c>
      <c r="AF2226" s="5">
        <v>1046300</v>
      </c>
      <c r="AG2226" s="6">
        <v>2367200</v>
      </c>
      <c r="AH2226" s="6">
        <v>43245</v>
      </c>
      <c r="AI2226" s="6">
        <f t="shared" si="612"/>
        <v>4.1337144745921288E-3</v>
      </c>
      <c r="AJ2226" s="6">
        <f t="shared" si="613"/>
        <v>4.7752019539182402E-3</v>
      </c>
      <c r="AK2226" s="6">
        <f t="shared" si="614"/>
        <v>9.9017234523604059E-5</v>
      </c>
      <c r="AL2226" s="6">
        <f t="shared" si="615"/>
        <v>3</v>
      </c>
      <c r="AM2226" s="6">
        <f t="shared" si="616"/>
        <v>3.0026445543446575E-3</v>
      </c>
      <c r="AN2226" s="7">
        <f t="shared" si="617"/>
        <v>2.0698092111498972E-3</v>
      </c>
      <c r="AO2226" s="5">
        <v>1248400</v>
      </c>
      <c r="AP2226" s="6">
        <v>77647</v>
      </c>
      <c r="AQ2226" s="6">
        <v>19468</v>
      </c>
      <c r="AR2226" s="6">
        <f t="shared" si="618"/>
        <v>2.3852870996486013E-3</v>
      </c>
      <c r="AS2226" s="6">
        <f t="shared" si="619"/>
        <v>1.6255657555971345E-4</v>
      </c>
      <c r="AT2226" s="6">
        <f t="shared" si="620"/>
        <v>4.5442989540270555E-5</v>
      </c>
      <c r="AU2226" s="6">
        <f t="shared" si="621"/>
        <v>3</v>
      </c>
      <c r="AV2226" s="6">
        <f t="shared" si="622"/>
        <v>8.6442888824952849E-4</v>
      </c>
      <c r="AW2226" s="7">
        <f t="shared" si="623"/>
        <v>1.0764714495029811E-3</v>
      </c>
      <c r="AX2226" s="5">
        <v>3672000</v>
      </c>
      <c r="AY2226" s="6">
        <v>1647800</v>
      </c>
      <c r="AZ2226" s="6">
        <v>2315600</v>
      </c>
      <c r="BA2226" s="6">
        <f t="shared" si="624"/>
        <v>6.787967745417272E-3</v>
      </c>
      <c r="BB2226" s="6">
        <f t="shared" si="625"/>
        <v>3.5743492477811455E-3</v>
      </c>
      <c r="BC2226" s="6">
        <f t="shared" si="626"/>
        <v>4.8771898652679689E-3</v>
      </c>
      <c r="BD2226" s="6">
        <f t="shared" si="627"/>
        <v>3</v>
      </c>
      <c r="BE2226" s="6">
        <f t="shared" si="628"/>
        <v>5.0798356194887958E-3</v>
      </c>
      <c r="BF2226" s="7">
        <f t="shared" si="629"/>
        <v>1.3197562750662372E-3</v>
      </c>
    </row>
    <row r="2227" spans="1:61" x14ac:dyDescent="0.25">
      <c r="A2227" t="s">
        <v>3408</v>
      </c>
      <c r="B2227" t="s">
        <v>3408</v>
      </c>
      <c r="C2227">
        <f>VLOOKUP(B2227,Annotation!D:E,2,FALSE)</f>
        <v>3209</v>
      </c>
      <c r="D2227" t="str">
        <f>VLOOKUP(B2227,Annotation!D:F,3,FALSE)</f>
        <v>CoA pyrophosphatase</v>
      </c>
      <c r="G2227">
        <v>4</v>
      </c>
      <c r="H2227">
        <v>4</v>
      </c>
      <c r="I2227">
        <v>4</v>
      </c>
      <c r="J2227">
        <v>1</v>
      </c>
      <c r="K2227">
        <v>3</v>
      </c>
      <c r="L2227">
        <v>0</v>
      </c>
      <c r="M2227">
        <v>2</v>
      </c>
      <c r="N2227">
        <v>1</v>
      </c>
      <c r="O2227">
        <v>0</v>
      </c>
      <c r="P2227">
        <v>0</v>
      </c>
      <c r="Q2227">
        <v>0</v>
      </c>
      <c r="R2227">
        <v>0</v>
      </c>
      <c r="S2227">
        <v>21.2</v>
      </c>
      <c r="T2227">
        <v>23.384</v>
      </c>
      <c r="U2227">
        <v>2339700</v>
      </c>
      <c r="V2227">
        <v>482140</v>
      </c>
      <c r="W2227">
        <v>1372000</v>
      </c>
      <c r="X2227">
        <v>0</v>
      </c>
      <c r="Y2227">
        <v>327290</v>
      </c>
      <c r="Z2227">
        <v>158260</v>
      </c>
      <c r="AA2227">
        <v>0</v>
      </c>
      <c r="AB2227">
        <v>0</v>
      </c>
      <c r="AC2227">
        <v>0</v>
      </c>
      <c r="AD2227">
        <v>0</v>
      </c>
      <c r="AE2227">
        <v>292460</v>
      </c>
      <c r="AF2227" s="5">
        <v>60268</v>
      </c>
      <c r="AG2227" s="6">
        <v>171500</v>
      </c>
      <c r="AH2227" s="6">
        <v>0</v>
      </c>
      <c r="AI2227" s="6">
        <f t="shared" si="612"/>
        <v>2.3810637862440833E-4</v>
      </c>
      <c r="AJ2227" s="6">
        <f t="shared" si="613"/>
        <v>3.4595603882096073E-4</v>
      </c>
      <c r="AK2227" s="6">
        <f t="shared" si="614"/>
        <v>0</v>
      </c>
      <c r="AL2227" s="6">
        <f t="shared" si="615"/>
        <v>2</v>
      </c>
      <c r="AM2227" s="6">
        <f t="shared" si="616"/>
        <v>2.9203120872268453E-4</v>
      </c>
      <c r="AN2227" s="7">
        <f t="shared" si="617"/>
        <v>1.4453441633313191E-4</v>
      </c>
      <c r="AO2227" s="5">
        <v>40911</v>
      </c>
      <c r="AP2227" s="6">
        <v>19783</v>
      </c>
      <c r="AQ2227" s="6">
        <v>0</v>
      </c>
      <c r="AR2227" s="6">
        <f t="shared" si="618"/>
        <v>7.8167639004905425E-5</v>
      </c>
      <c r="AS2227" s="6">
        <f t="shared" si="619"/>
        <v>4.1416368105629465E-5</v>
      </c>
      <c r="AT2227" s="6">
        <f t="shared" si="620"/>
        <v>0</v>
      </c>
      <c r="AU2227" s="6">
        <f t="shared" si="621"/>
        <v>2</v>
      </c>
      <c r="AV2227" s="6">
        <f t="shared" si="622"/>
        <v>5.9792003555267449E-5</v>
      </c>
      <c r="AW2227" s="7">
        <f t="shared" si="623"/>
        <v>3.1930743192405553E-5</v>
      </c>
      <c r="AX2227" s="5">
        <v>0</v>
      </c>
      <c r="AY2227" s="6">
        <v>0</v>
      </c>
      <c r="AZ2227" s="6">
        <v>0</v>
      </c>
      <c r="BA2227" s="6">
        <f t="shared" si="624"/>
        <v>0</v>
      </c>
      <c r="BB2227" s="6">
        <f t="shared" si="625"/>
        <v>0</v>
      </c>
      <c r="BC2227" s="6">
        <f t="shared" si="626"/>
        <v>0</v>
      </c>
      <c r="BD2227" s="6">
        <f t="shared" si="627"/>
        <v>0</v>
      </c>
      <c r="BE2227" s="6">
        <f t="shared" si="628"/>
        <v>0</v>
      </c>
      <c r="BF2227" s="7">
        <f t="shared" si="629"/>
        <v>0</v>
      </c>
    </row>
    <row r="2228" spans="1:61" x14ac:dyDescent="0.25">
      <c r="A2228" t="s">
        <v>3409</v>
      </c>
      <c r="B2228" t="s">
        <v>3409</v>
      </c>
      <c r="C2228">
        <f>VLOOKUP(B2228,Annotation!D:E,2,FALSE)</f>
        <v>3212</v>
      </c>
      <c r="D2228" t="str">
        <f>VLOOKUP(B2228,Annotation!D:F,3,FALSE)</f>
        <v>prolipoprotein diacylglyceryl transferase</v>
      </c>
      <c r="G2228">
        <v>7</v>
      </c>
      <c r="H2228">
        <v>7</v>
      </c>
      <c r="I2228">
        <v>7</v>
      </c>
      <c r="J2228">
        <v>4</v>
      </c>
      <c r="K2228">
        <v>7</v>
      </c>
      <c r="L2228">
        <v>0</v>
      </c>
      <c r="M2228">
        <v>5</v>
      </c>
      <c r="N2228">
        <v>3</v>
      </c>
      <c r="O2228">
        <v>3</v>
      </c>
      <c r="P2228">
        <v>3</v>
      </c>
      <c r="Q2228">
        <v>3</v>
      </c>
      <c r="R2228">
        <v>3</v>
      </c>
      <c r="S2228">
        <v>23.6</v>
      </c>
      <c r="T2228">
        <v>33.53</v>
      </c>
      <c r="U2228">
        <v>355430000</v>
      </c>
      <c r="V2228">
        <v>1535600</v>
      </c>
      <c r="W2228">
        <v>35593000</v>
      </c>
      <c r="X2228">
        <v>0</v>
      </c>
      <c r="Y2228">
        <v>53907000</v>
      </c>
      <c r="Z2228">
        <v>48882000</v>
      </c>
      <c r="AA2228">
        <v>47502000</v>
      </c>
      <c r="AB2228">
        <v>49009000</v>
      </c>
      <c r="AC2228">
        <v>45793000</v>
      </c>
      <c r="AD2228">
        <v>73207000</v>
      </c>
      <c r="AE2228">
        <v>22214000</v>
      </c>
      <c r="AF2228" s="5">
        <v>95973</v>
      </c>
      <c r="AG2228" s="6">
        <v>2224600</v>
      </c>
      <c r="AH2228" s="6">
        <v>0</v>
      </c>
      <c r="AI2228" s="6">
        <f t="shared" si="612"/>
        <v>3.7916943445477435E-4</v>
      </c>
      <c r="AJ2228" s="6">
        <f t="shared" si="613"/>
        <v>4.4875440464204617E-3</v>
      </c>
      <c r="AK2228" s="6">
        <f t="shared" si="614"/>
        <v>0</v>
      </c>
      <c r="AL2228" s="6">
        <f t="shared" si="615"/>
        <v>2</v>
      </c>
      <c r="AM2228" s="6">
        <f t="shared" si="616"/>
        <v>2.4333567404376181E-3</v>
      </c>
      <c r="AN2228" s="7">
        <f t="shared" si="617"/>
        <v>2.0319821461604291E-3</v>
      </c>
      <c r="AO2228" s="5">
        <v>3369200</v>
      </c>
      <c r="AP2228" s="6">
        <v>3055100</v>
      </c>
      <c r="AQ2228" s="6">
        <v>2968800</v>
      </c>
      <c r="AR2228" s="6">
        <f t="shared" si="618"/>
        <v>6.4374473695418665E-3</v>
      </c>
      <c r="AS2228" s="6">
        <f t="shared" si="619"/>
        <v>6.3959534044133138E-3</v>
      </c>
      <c r="AT2228" s="6">
        <f t="shared" si="620"/>
        <v>6.9298925080724903E-3</v>
      </c>
      <c r="AU2228" s="6">
        <f t="shared" si="621"/>
        <v>3</v>
      </c>
      <c r="AV2228" s="6">
        <f t="shared" si="622"/>
        <v>6.5877644273425566E-3</v>
      </c>
      <c r="AW2228" s="7">
        <f t="shared" si="623"/>
        <v>2.4251344293115421E-4</v>
      </c>
      <c r="AX2228" s="5">
        <v>3063100</v>
      </c>
      <c r="AY2228" s="6">
        <v>2862100</v>
      </c>
      <c r="AZ2228" s="6">
        <v>4575400</v>
      </c>
      <c r="BA2228" s="6">
        <f t="shared" si="624"/>
        <v>5.6623703706393368E-3</v>
      </c>
      <c r="BB2228" s="6">
        <f t="shared" si="625"/>
        <v>6.2083656888423456E-3</v>
      </c>
      <c r="BC2228" s="6">
        <f t="shared" si="626"/>
        <v>9.636852007923245E-3</v>
      </c>
      <c r="BD2228" s="6">
        <f t="shared" si="627"/>
        <v>3</v>
      </c>
      <c r="BE2228" s="6">
        <f t="shared" si="628"/>
        <v>7.1691960224683103E-3</v>
      </c>
      <c r="BF2228" s="7">
        <f t="shared" si="629"/>
        <v>1.7590759446915265E-3</v>
      </c>
      <c r="BH2228">
        <v>3031</v>
      </c>
      <c r="BI2228">
        <v>164</v>
      </c>
    </row>
    <row r="2229" spans="1:61" x14ac:dyDescent="0.25">
      <c r="A2229" t="s">
        <v>3410</v>
      </c>
      <c r="B2229" t="s">
        <v>3410</v>
      </c>
      <c r="C2229">
        <f>VLOOKUP(B2229,Annotation!D:E,2,FALSE)</f>
        <v>3214</v>
      </c>
      <c r="D2229" t="str">
        <f>VLOOKUP(B2229,Annotation!D:F,3,FALSE)</f>
        <v>cysteine--tRNA ligase</v>
      </c>
      <c r="G2229">
        <v>25</v>
      </c>
      <c r="H2229">
        <v>25</v>
      </c>
      <c r="I2229">
        <v>25</v>
      </c>
      <c r="J2229">
        <v>18</v>
      </c>
      <c r="K2229">
        <v>22</v>
      </c>
      <c r="L2229">
        <v>22</v>
      </c>
      <c r="M2229">
        <v>10</v>
      </c>
      <c r="N2229">
        <v>9</v>
      </c>
      <c r="O2229">
        <v>8</v>
      </c>
      <c r="P2229">
        <v>8</v>
      </c>
      <c r="Q2229">
        <v>7</v>
      </c>
      <c r="R2229">
        <v>10</v>
      </c>
      <c r="S2229">
        <v>53.5</v>
      </c>
      <c r="T2229">
        <v>55.945999999999998</v>
      </c>
      <c r="U2229">
        <v>781820000</v>
      </c>
      <c r="V2229">
        <v>58872000</v>
      </c>
      <c r="W2229">
        <v>167310000</v>
      </c>
      <c r="X2229">
        <v>195050000</v>
      </c>
      <c r="Y2229">
        <v>132260000</v>
      </c>
      <c r="Z2229">
        <v>80703000</v>
      </c>
      <c r="AA2229">
        <v>18943000</v>
      </c>
      <c r="AB2229">
        <v>41753000</v>
      </c>
      <c r="AC2229">
        <v>47038000</v>
      </c>
      <c r="AD2229">
        <v>39893000</v>
      </c>
      <c r="AE2229">
        <v>26061000</v>
      </c>
      <c r="AF2229" s="5">
        <v>1962400</v>
      </c>
      <c r="AG2229" s="6">
        <v>5576900</v>
      </c>
      <c r="AH2229" s="6">
        <v>6501800</v>
      </c>
      <c r="AI2229" s="6">
        <f t="shared" si="612"/>
        <v>7.7530357306122471E-3</v>
      </c>
      <c r="AJ2229" s="6">
        <f t="shared" si="613"/>
        <v>1.1249925556271812E-2</v>
      </c>
      <c r="AK2229" s="6">
        <f t="shared" si="614"/>
        <v>1.4887044870518415E-2</v>
      </c>
      <c r="AL2229" s="6">
        <f t="shared" si="615"/>
        <v>3</v>
      </c>
      <c r="AM2229" s="6">
        <f t="shared" si="616"/>
        <v>1.1296668719134158E-2</v>
      </c>
      <c r="AN2229" s="7">
        <f t="shared" si="617"/>
        <v>2.9126345799547148E-3</v>
      </c>
      <c r="AO2229" s="5">
        <v>4408600</v>
      </c>
      <c r="AP2229" s="6">
        <v>2690100</v>
      </c>
      <c r="AQ2229" s="6">
        <v>631440</v>
      </c>
      <c r="AR2229" s="6">
        <f t="shared" si="618"/>
        <v>8.423403322261153E-3</v>
      </c>
      <c r="AS2229" s="6">
        <f t="shared" si="619"/>
        <v>5.6318137714681206E-3</v>
      </c>
      <c r="AT2229" s="6">
        <f t="shared" si="620"/>
        <v>1.4739326749182474E-3</v>
      </c>
      <c r="AU2229" s="6">
        <f t="shared" si="621"/>
        <v>3</v>
      </c>
      <c r="AV2229" s="6">
        <f t="shared" si="622"/>
        <v>5.1763832562158399E-3</v>
      </c>
      <c r="AW2229" s="7">
        <f t="shared" si="623"/>
        <v>2.8553281522138443E-3</v>
      </c>
      <c r="AX2229" s="5">
        <v>1391800</v>
      </c>
      <c r="AY2229" s="6">
        <v>1567900</v>
      </c>
      <c r="AZ2229" s="6">
        <v>1329800</v>
      </c>
      <c r="BA2229" s="6">
        <f t="shared" si="624"/>
        <v>2.5728468159236816E-3</v>
      </c>
      <c r="BB2229" s="6">
        <f t="shared" si="625"/>
        <v>3.4010330049739392E-3</v>
      </c>
      <c r="BC2229" s="6">
        <f t="shared" si="626"/>
        <v>2.8008667657770533E-3</v>
      </c>
      <c r="BD2229" s="6">
        <f t="shared" si="627"/>
        <v>3</v>
      </c>
      <c r="BE2229" s="6">
        <f t="shared" si="628"/>
        <v>2.9249155288915579E-3</v>
      </c>
      <c r="BF2229" s="7">
        <f t="shared" si="629"/>
        <v>3.4929849952543084E-4</v>
      </c>
      <c r="BH2229" t="s">
        <v>3411</v>
      </c>
      <c r="BI2229" t="s">
        <v>3412</v>
      </c>
    </row>
    <row r="2230" spans="1:61" x14ac:dyDescent="0.25">
      <c r="A2230" t="s">
        <v>3413</v>
      </c>
      <c r="B2230" t="s">
        <v>3413</v>
      </c>
      <c r="C2230">
        <f>VLOOKUP(B2230,Annotation!D:E,2,FALSE)</f>
        <v>3217</v>
      </c>
      <c r="D2230" t="str">
        <f>VLOOKUP(B2230,Annotation!D:F,3,FALSE)</f>
        <v>hypothetical protein</v>
      </c>
      <c r="G2230">
        <v>15</v>
      </c>
      <c r="H2230">
        <v>15</v>
      </c>
      <c r="I2230">
        <v>15</v>
      </c>
      <c r="J2230">
        <v>7</v>
      </c>
      <c r="K2230">
        <v>6</v>
      </c>
      <c r="L2230">
        <v>7</v>
      </c>
      <c r="M2230">
        <v>9</v>
      </c>
      <c r="N2230">
        <v>9</v>
      </c>
      <c r="O2230">
        <v>8</v>
      </c>
      <c r="P2230">
        <v>10</v>
      </c>
      <c r="Q2230">
        <v>13</v>
      </c>
      <c r="R2230">
        <v>10</v>
      </c>
      <c r="S2230">
        <v>32.299999999999997</v>
      </c>
      <c r="T2230">
        <v>51.718000000000004</v>
      </c>
      <c r="U2230">
        <v>307690000</v>
      </c>
      <c r="V2230">
        <v>6483100</v>
      </c>
      <c r="W2230">
        <v>26062000</v>
      </c>
      <c r="X2230">
        <v>6130200</v>
      </c>
      <c r="Y2230">
        <v>40931000</v>
      </c>
      <c r="Z2230">
        <v>14504000</v>
      </c>
      <c r="AA2230">
        <v>10798000</v>
      </c>
      <c r="AB2230">
        <v>39719000</v>
      </c>
      <c r="AC2230">
        <v>112770000</v>
      </c>
      <c r="AD2230">
        <v>50296000</v>
      </c>
      <c r="AE2230">
        <v>19231000</v>
      </c>
      <c r="AF2230" s="5">
        <v>405200</v>
      </c>
      <c r="AG2230" s="6">
        <v>1628900</v>
      </c>
      <c r="AH2230" s="6">
        <v>383130</v>
      </c>
      <c r="AI2230" s="6">
        <f t="shared" si="612"/>
        <v>1.6008612301488395E-3</v>
      </c>
      <c r="AJ2230" s="6">
        <f t="shared" si="613"/>
        <v>3.2858763360668394E-3</v>
      </c>
      <c r="AK2230" s="6">
        <f t="shared" si="614"/>
        <v>8.7724530149215906E-4</v>
      </c>
      <c r="AL2230" s="6">
        <f t="shared" si="615"/>
        <v>3</v>
      </c>
      <c r="AM2230" s="6">
        <f t="shared" si="616"/>
        <v>1.9213276225692793E-3</v>
      </c>
      <c r="AN2230" s="7">
        <f t="shared" si="617"/>
        <v>1.0090919669624773E-3</v>
      </c>
      <c r="AO2230" s="5">
        <v>2558200</v>
      </c>
      <c r="AP2230" s="6">
        <v>906510</v>
      </c>
      <c r="AQ2230" s="6">
        <v>674860</v>
      </c>
      <c r="AR2230" s="6">
        <f t="shared" si="618"/>
        <v>4.8878896654285901E-3</v>
      </c>
      <c r="AS2230" s="6">
        <f t="shared" si="619"/>
        <v>1.8978088182497177E-3</v>
      </c>
      <c r="AT2230" s="6">
        <f t="shared" si="620"/>
        <v>1.5752853873611562E-3</v>
      </c>
      <c r="AU2230" s="6">
        <f t="shared" si="621"/>
        <v>3</v>
      </c>
      <c r="AV2230" s="6">
        <f t="shared" si="622"/>
        <v>2.7869946236798219E-3</v>
      </c>
      <c r="AW2230" s="7">
        <f t="shared" si="623"/>
        <v>1.4913808642108501E-3</v>
      </c>
      <c r="AX2230" s="5">
        <v>2482400</v>
      </c>
      <c r="AY2230" s="6">
        <v>7048200</v>
      </c>
      <c r="AZ2230" s="6">
        <v>3143500</v>
      </c>
      <c r="BA2230" s="6">
        <f t="shared" si="624"/>
        <v>4.5889028135141161E-3</v>
      </c>
      <c r="BB2230" s="6">
        <f t="shared" si="625"/>
        <v>1.5288705163376057E-2</v>
      </c>
      <c r="BC2230" s="6">
        <f t="shared" si="626"/>
        <v>6.6209389970071945E-3</v>
      </c>
      <c r="BD2230" s="6">
        <f t="shared" si="627"/>
        <v>3</v>
      </c>
      <c r="BE2230" s="6">
        <f t="shared" si="628"/>
        <v>8.8328489912991217E-3</v>
      </c>
      <c r="BF2230" s="7">
        <f t="shared" si="629"/>
        <v>4.6397451042533341E-3</v>
      </c>
      <c r="BH2230">
        <v>3035</v>
      </c>
      <c r="BI2230">
        <v>353</v>
      </c>
    </row>
    <row r="2231" spans="1:61" x14ac:dyDescent="0.25">
      <c r="A2231" t="s">
        <v>3414</v>
      </c>
      <c r="B2231" t="s">
        <v>3414</v>
      </c>
      <c r="C2231">
        <f>VLOOKUP(B2231,Annotation!D:E,2,FALSE)</f>
        <v>3218</v>
      </c>
      <c r="D2231" t="str">
        <f>VLOOKUP(B2231,Annotation!D:F,3,FALSE)</f>
        <v>hypothetical protein</v>
      </c>
      <c r="G2231">
        <v>3</v>
      </c>
      <c r="H2231">
        <v>3</v>
      </c>
      <c r="I2231">
        <v>3</v>
      </c>
      <c r="J2231">
        <v>1</v>
      </c>
      <c r="K2231">
        <v>3</v>
      </c>
      <c r="L2231">
        <v>0</v>
      </c>
      <c r="M2231">
        <v>1</v>
      </c>
      <c r="N2231">
        <v>0</v>
      </c>
      <c r="O2231">
        <v>2</v>
      </c>
      <c r="P2231">
        <v>1</v>
      </c>
      <c r="Q2231">
        <v>1</v>
      </c>
      <c r="R2231">
        <v>1</v>
      </c>
      <c r="S2231">
        <v>21.6</v>
      </c>
      <c r="T2231">
        <v>22.286000000000001</v>
      </c>
      <c r="U2231">
        <v>7495500</v>
      </c>
      <c r="V2231">
        <v>453380</v>
      </c>
      <c r="W2231">
        <v>4833200</v>
      </c>
      <c r="X2231">
        <v>0</v>
      </c>
      <c r="Y2231">
        <v>365510</v>
      </c>
      <c r="Z2231">
        <v>0</v>
      </c>
      <c r="AA2231">
        <v>687540</v>
      </c>
      <c r="AB2231">
        <v>371140</v>
      </c>
      <c r="AC2231">
        <v>262010</v>
      </c>
      <c r="AD2231">
        <v>522750</v>
      </c>
      <c r="AE2231">
        <v>936940</v>
      </c>
      <c r="AF2231" s="5">
        <v>56672</v>
      </c>
      <c r="AG2231" s="6">
        <v>604150</v>
      </c>
      <c r="AH2231" s="6">
        <v>0</v>
      </c>
      <c r="AI2231" s="6">
        <f t="shared" si="612"/>
        <v>2.2389932782575277E-4</v>
      </c>
      <c r="AJ2231" s="6">
        <f t="shared" si="613"/>
        <v>1.2187133577474252E-3</v>
      </c>
      <c r="AK2231" s="6">
        <f t="shared" si="614"/>
        <v>0</v>
      </c>
      <c r="AL2231" s="6">
        <f t="shared" si="615"/>
        <v>2</v>
      </c>
      <c r="AM2231" s="6">
        <f t="shared" si="616"/>
        <v>7.2130634278658894E-4</v>
      </c>
      <c r="AN2231" s="7">
        <f t="shared" si="617"/>
        <v>5.29679998938754E-4</v>
      </c>
      <c r="AO2231" s="5">
        <v>45689</v>
      </c>
      <c r="AP2231" s="6">
        <v>0</v>
      </c>
      <c r="AQ2231" s="6">
        <v>85943</v>
      </c>
      <c r="AR2231" s="6">
        <f t="shared" si="618"/>
        <v>8.729684579929906E-5</v>
      </c>
      <c r="AS2231" s="6">
        <f t="shared" si="619"/>
        <v>0</v>
      </c>
      <c r="AT2231" s="6">
        <f t="shared" si="620"/>
        <v>2.0061161136529038E-4</v>
      </c>
      <c r="AU2231" s="6">
        <f t="shared" si="621"/>
        <v>2</v>
      </c>
      <c r="AV2231" s="6">
        <f t="shared" si="622"/>
        <v>1.4395422858229471E-4</v>
      </c>
      <c r="AW2231" s="7">
        <f t="shared" si="623"/>
        <v>8.212862134505883E-5</v>
      </c>
      <c r="AX2231" s="5">
        <v>46392</v>
      </c>
      <c r="AY2231" s="6">
        <v>32751</v>
      </c>
      <c r="AZ2231" s="6">
        <v>65344</v>
      </c>
      <c r="BA2231" s="6">
        <f t="shared" si="624"/>
        <v>8.5759095763997294E-5</v>
      </c>
      <c r="BB2231" s="6">
        <f t="shared" si="625"/>
        <v>7.1042306235028697E-5</v>
      </c>
      <c r="BC2231" s="6">
        <f t="shared" si="626"/>
        <v>1.3762959688895756E-4</v>
      </c>
      <c r="BD2231" s="6">
        <f t="shared" si="627"/>
        <v>3</v>
      </c>
      <c r="BE2231" s="6">
        <f t="shared" si="628"/>
        <v>9.8143666295994519E-5</v>
      </c>
      <c r="BF2231" s="7">
        <f t="shared" si="629"/>
        <v>2.8559878729950416E-5</v>
      </c>
    </row>
    <row r="2232" spans="1:61" x14ac:dyDescent="0.25">
      <c r="A2232" t="s">
        <v>3415</v>
      </c>
      <c r="B2232" t="s">
        <v>3415</v>
      </c>
      <c r="C2232">
        <f>VLOOKUP(B2232,Annotation!D:E,2,FALSE)</f>
        <v>3219</v>
      </c>
      <c r="D2232" t="str">
        <f>VLOOKUP(B2232,Annotation!D:F,3,FALSE)</f>
        <v>RNA polymerase sigma factor</v>
      </c>
      <c r="E2232" t="str">
        <f>VLOOKUP(B2232,Annotation!I:O,7,FALSE)</f>
        <v>SF|Ecf</v>
      </c>
      <c r="G2232">
        <v>2</v>
      </c>
      <c r="H2232">
        <v>2</v>
      </c>
      <c r="I2232">
        <v>2</v>
      </c>
      <c r="J2232">
        <v>0</v>
      </c>
      <c r="K2232">
        <v>2</v>
      </c>
      <c r="L2232">
        <v>0</v>
      </c>
      <c r="M2232">
        <v>1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13</v>
      </c>
      <c r="T2232">
        <v>21.84</v>
      </c>
      <c r="U2232">
        <v>1637000</v>
      </c>
      <c r="V2232">
        <v>0</v>
      </c>
      <c r="W2232">
        <v>1637000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204630</v>
      </c>
      <c r="AF2232" s="5">
        <v>0</v>
      </c>
      <c r="AG2232" s="6">
        <v>204630</v>
      </c>
      <c r="AH2232" s="6">
        <v>0</v>
      </c>
      <c r="AI2232" s="6">
        <f t="shared" si="612"/>
        <v>0</v>
      </c>
      <c r="AJ2232" s="6">
        <f t="shared" si="613"/>
        <v>4.127870800229341E-4</v>
      </c>
      <c r="AK2232" s="6">
        <f t="shared" si="614"/>
        <v>0</v>
      </c>
      <c r="AL2232" s="6">
        <f t="shared" si="615"/>
        <v>1</v>
      </c>
      <c r="AM2232" s="6">
        <f t="shared" si="616"/>
        <v>0</v>
      </c>
      <c r="AN2232" s="7">
        <f t="shared" si="617"/>
        <v>0</v>
      </c>
      <c r="AO2232" s="5">
        <v>0</v>
      </c>
      <c r="AP2232" s="6">
        <v>0</v>
      </c>
      <c r="AQ2232" s="6">
        <v>0</v>
      </c>
      <c r="AR2232" s="6">
        <f t="shared" si="618"/>
        <v>0</v>
      </c>
      <c r="AS2232" s="6">
        <f t="shared" si="619"/>
        <v>0</v>
      </c>
      <c r="AT2232" s="6">
        <f t="shared" si="620"/>
        <v>0</v>
      </c>
      <c r="AU2232" s="6">
        <f t="shared" si="621"/>
        <v>0</v>
      </c>
      <c r="AV2232" s="6">
        <f t="shared" si="622"/>
        <v>0</v>
      </c>
      <c r="AW2232" s="7">
        <f t="shared" si="623"/>
        <v>0</v>
      </c>
      <c r="AX2232" s="5">
        <v>0</v>
      </c>
      <c r="AY2232" s="6">
        <v>0</v>
      </c>
      <c r="AZ2232" s="6">
        <v>0</v>
      </c>
      <c r="BA2232" s="6">
        <f t="shared" si="624"/>
        <v>0</v>
      </c>
      <c r="BB2232" s="6">
        <f t="shared" si="625"/>
        <v>0</v>
      </c>
      <c r="BC2232" s="6">
        <f t="shared" si="626"/>
        <v>0</v>
      </c>
      <c r="BD2232" s="6">
        <f t="shared" si="627"/>
        <v>0</v>
      </c>
      <c r="BE2232" s="6">
        <f t="shared" si="628"/>
        <v>0</v>
      </c>
      <c r="BF2232" s="7">
        <f t="shared" si="629"/>
        <v>0</v>
      </c>
    </row>
    <row r="2233" spans="1:61" x14ac:dyDescent="0.25">
      <c r="A2233" t="s">
        <v>3416</v>
      </c>
      <c r="B2233" t="s">
        <v>3416</v>
      </c>
      <c r="C2233">
        <f>VLOOKUP(B2233,Annotation!D:E,2,FALSE)</f>
        <v>3220</v>
      </c>
      <c r="D2233" t="str">
        <f>VLOOKUP(B2233,Annotation!D:F,3,FALSE)</f>
        <v>methylmalonyl Co-A mutase-associated GTPase MeaB</v>
      </c>
      <c r="G2233">
        <v>8</v>
      </c>
      <c r="H2233">
        <v>8</v>
      </c>
      <c r="I2233">
        <v>8</v>
      </c>
      <c r="J2233">
        <v>7</v>
      </c>
      <c r="K2233">
        <v>6</v>
      </c>
      <c r="L2233">
        <v>5</v>
      </c>
      <c r="M2233">
        <v>3</v>
      </c>
      <c r="N2233">
        <v>2</v>
      </c>
      <c r="O2233">
        <v>2</v>
      </c>
      <c r="P2233">
        <v>3</v>
      </c>
      <c r="Q2233">
        <v>4</v>
      </c>
      <c r="R2233">
        <v>1</v>
      </c>
      <c r="S2233">
        <v>27</v>
      </c>
      <c r="T2233">
        <v>39.402000000000001</v>
      </c>
      <c r="U2233">
        <v>34934000</v>
      </c>
      <c r="V2233">
        <v>3866600</v>
      </c>
      <c r="W2233">
        <v>9943300</v>
      </c>
      <c r="X2233">
        <v>4665600</v>
      </c>
      <c r="Y2233">
        <v>2464000</v>
      </c>
      <c r="Z2233">
        <v>568800</v>
      </c>
      <c r="AA2233">
        <v>1176700</v>
      </c>
      <c r="AB2233">
        <v>1589500</v>
      </c>
      <c r="AC2233">
        <v>10383000</v>
      </c>
      <c r="AD2233">
        <v>276140</v>
      </c>
      <c r="AE2233">
        <v>1343600</v>
      </c>
      <c r="AF2233" s="5">
        <v>148720</v>
      </c>
      <c r="AG2233" s="6">
        <v>382440</v>
      </c>
      <c r="AH2233" s="6">
        <v>179450</v>
      </c>
      <c r="AI2233" s="6">
        <f t="shared" si="612"/>
        <v>5.8756190066074879E-4</v>
      </c>
      <c r="AJ2233" s="6">
        <f t="shared" si="613"/>
        <v>7.7147188038885267E-4</v>
      </c>
      <c r="AK2233" s="6">
        <f t="shared" si="614"/>
        <v>4.1088317112407782E-4</v>
      </c>
      <c r="AL2233" s="6">
        <f t="shared" si="615"/>
        <v>3</v>
      </c>
      <c r="AM2233" s="6">
        <f t="shared" si="616"/>
        <v>5.8997231739122639E-4</v>
      </c>
      <c r="AN2233" s="7">
        <f t="shared" si="617"/>
        <v>1.4721959084741407E-4</v>
      </c>
      <c r="AO2233" s="5">
        <v>94771</v>
      </c>
      <c r="AP2233" s="6">
        <v>21877</v>
      </c>
      <c r="AQ2233" s="6">
        <v>45259</v>
      </c>
      <c r="AR2233" s="6">
        <f t="shared" si="618"/>
        <v>1.8107661304133098E-4</v>
      </c>
      <c r="AS2233" s="6">
        <f t="shared" si="619"/>
        <v>4.5800226712169832E-5</v>
      </c>
      <c r="AT2233" s="6">
        <f t="shared" si="620"/>
        <v>1.0564538029602963E-4</v>
      </c>
      <c r="AU2233" s="6">
        <f t="shared" si="621"/>
        <v>3</v>
      </c>
      <c r="AV2233" s="6">
        <f t="shared" si="622"/>
        <v>1.1084074001651016E-4</v>
      </c>
      <c r="AW2233" s="7">
        <f t="shared" si="623"/>
        <v>5.5348405556908375E-5</v>
      </c>
      <c r="AX2233" s="5">
        <v>61133</v>
      </c>
      <c r="AY2233" s="6">
        <v>399360</v>
      </c>
      <c r="AZ2233" s="6">
        <v>10621</v>
      </c>
      <c r="BA2233" s="6">
        <f t="shared" si="624"/>
        <v>1.1300894122565198E-4</v>
      </c>
      <c r="BB2233" s="6">
        <f t="shared" si="625"/>
        <v>8.6627753100732984E-4</v>
      </c>
      <c r="BC2233" s="6">
        <f t="shared" si="626"/>
        <v>2.2370285696584511E-5</v>
      </c>
      <c r="BD2233" s="6">
        <f t="shared" si="627"/>
        <v>3</v>
      </c>
      <c r="BE2233" s="6">
        <f t="shared" si="628"/>
        <v>3.3388558597652215E-4</v>
      </c>
      <c r="BF2233" s="7">
        <f t="shared" si="629"/>
        <v>3.7827214966590226E-4</v>
      </c>
    </row>
    <row r="2234" spans="1:61" x14ac:dyDescent="0.25">
      <c r="A2234" t="s">
        <v>3417</v>
      </c>
      <c r="B2234" t="s">
        <v>3417</v>
      </c>
      <c r="C2234">
        <f>VLOOKUP(B2234,Annotation!D:E,2,FALSE)</f>
        <v>3222</v>
      </c>
      <c r="D2234" t="str">
        <f>VLOOKUP(B2234,Annotation!D:F,3,FALSE)</f>
        <v>class I SAM-dependent methyltransferase</v>
      </c>
      <c r="G2234">
        <v>3</v>
      </c>
      <c r="H2234">
        <v>3</v>
      </c>
      <c r="I2234">
        <v>3</v>
      </c>
      <c r="J2234">
        <v>2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1</v>
      </c>
      <c r="Q2234">
        <v>2</v>
      </c>
      <c r="R2234">
        <v>0</v>
      </c>
      <c r="S2234">
        <v>15.6</v>
      </c>
      <c r="T2234">
        <v>27.414999999999999</v>
      </c>
      <c r="U2234">
        <v>2567500</v>
      </c>
      <c r="V2234">
        <v>1117100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775580</v>
      </c>
      <c r="AC2234">
        <v>674820</v>
      </c>
      <c r="AD2234">
        <v>0</v>
      </c>
      <c r="AE2234">
        <v>197500</v>
      </c>
      <c r="AF2234" s="5">
        <v>85931</v>
      </c>
      <c r="AG2234" s="6">
        <v>0</v>
      </c>
      <c r="AH2234" s="6">
        <v>0</v>
      </c>
      <c r="AI2234" s="6">
        <f t="shared" si="612"/>
        <v>3.3949557346475793E-4</v>
      </c>
      <c r="AJ2234" s="6">
        <f t="shared" si="613"/>
        <v>0</v>
      </c>
      <c r="AK2234" s="6">
        <f t="shared" si="614"/>
        <v>0</v>
      </c>
      <c r="AL2234" s="6">
        <f t="shared" si="615"/>
        <v>1</v>
      </c>
      <c r="AM2234" s="6">
        <f t="shared" si="616"/>
        <v>0</v>
      </c>
      <c r="AN2234" s="7">
        <f t="shared" si="617"/>
        <v>0</v>
      </c>
      <c r="AO2234" s="5">
        <v>0</v>
      </c>
      <c r="AP2234" s="6">
        <v>0</v>
      </c>
      <c r="AQ2234" s="6">
        <v>0</v>
      </c>
      <c r="AR2234" s="6">
        <f t="shared" si="618"/>
        <v>0</v>
      </c>
      <c r="AS2234" s="6">
        <f t="shared" si="619"/>
        <v>0</v>
      </c>
      <c r="AT2234" s="6">
        <f t="shared" si="620"/>
        <v>0</v>
      </c>
      <c r="AU2234" s="6">
        <f t="shared" si="621"/>
        <v>0</v>
      </c>
      <c r="AV2234" s="6">
        <f t="shared" si="622"/>
        <v>0</v>
      </c>
      <c r="AW2234" s="7">
        <f t="shared" si="623"/>
        <v>0</v>
      </c>
      <c r="AX2234" s="5">
        <v>59660</v>
      </c>
      <c r="AY2234" s="6">
        <v>51909</v>
      </c>
      <c r="AZ2234" s="6">
        <v>0</v>
      </c>
      <c r="BA2234" s="6">
        <f t="shared" si="624"/>
        <v>1.1028599011208998E-4</v>
      </c>
      <c r="BB2234" s="6">
        <f t="shared" si="625"/>
        <v>1.1259915954792541E-4</v>
      </c>
      <c r="BC2234" s="6">
        <f t="shared" si="626"/>
        <v>0</v>
      </c>
      <c r="BD2234" s="6">
        <f t="shared" si="627"/>
        <v>2</v>
      </c>
      <c r="BE2234" s="6">
        <f t="shared" si="628"/>
        <v>1.1144257483000768E-4</v>
      </c>
      <c r="BF2234" s="7">
        <f t="shared" si="629"/>
        <v>5.254302057334865E-5</v>
      </c>
    </row>
    <row r="2235" spans="1:61" x14ac:dyDescent="0.25">
      <c r="A2235" t="s">
        <v>3418</v>
      </c>
      <c r="B2235" t="s">
        <v>3418</v>
      </c>
      <c r="C2235">
        <f>VLOOKUP(B2235,Annotation!D:E,2,FALSE)</f>
        <v>3224</v>
      </c>
      <c r="D2235" t="str">
        <f>VLOOKUP(B2235,Annotation!D:F,3,FALSE)</f>
        <v>DUF559 domain-containing protein</v>
      </c>
      <c r="G2235">
        <v>15</v>
      </c>
      <c r="H2235">
        <v>15</v>
      </c>
      <c r="I2235">
        <v>15</v>
      </c>
      <c r="J2235">
        <v>12</v>
      </c>
      <c r="K2235">
        <v>9</v>
      </c>
      <c r="L2235">
        <v>5</v>
      </c>
      <c r="M2235">
        <v>2</v>
      </c>
      <c r="N2235">
        <v>3</v>
      </c>
      <c r="O2235">
        <v>3</v>
      </c>
      <c r="P2235">
        <v>2</v>
      </c>
      <c r="Q2235">
        <v>2</v>
      </c>
      <c r="R2235">
        <v>3</v>
      </c>
      <c r="S2235">
        <v>19.399999999999999</v>
      </c>
      <c r="T2235">
        <v>96.754999999999995</v>
      </c>
      <c r="U2235">
        <v>26018000</v>
      </c>
      <c r="V2235">
        <v>9655700</v>
      </c>
      <c r="W2235">
        <v>8489300</v>
      </c>
      <c r="X2235">
        <v>3567000</v>
      </c>
      <c r="Y2235">
        <v>77098</v>
      </c>
      <c r="Z2235">
        <v>931960</v>
      </c>
      <c r="AA2235">
        <v>85986</v>
      </c>
      <c r="AB2235">
        <v>382660</v>
      </c>
      <c r="AC2235">
        <v>1880600</v>
      </c>
      <c r="AD2235">
        <v>947720</v>
      </c>
      <c r="AE2235">
        <v>619470</v>
      </c>
      <c r="AF2235" s="5">
        <v>229900</v>
      </c>
      <c r="AG2235" s="6">
        <v>202130</v>
      </c>
      <c r="AH2235" s="6">
        <v>84929</v>
      </c>
      <c r="AI2235" s="6">
        <f t="shared" si="612"/>
        <v>9.082872576782285E-4</v>
      </c>
      <c r="AJ2235" s="6">
        <f t="shared" si="613"/>
        <v>4.0774398907802214E-4</v>
      </c>
      <c r="AK2235" s="6">
        <f t="shared" si="614"/>
        <v>1.9446027773974259E-4</v>
      </c>
      <c r="AL2235" s="6">
        <f t="shared" si="615"/>
        <v>3</v>
      </c>
      <c r="AM2235" s="6">
        <f t="shared" si="616"/>
        <v>5.0349717483199772E-4</v>
      </c>
      <c r="AN2235" s="7">
        <f t="shared" si="617"/>
        <v>2.9918081908053687E-4</v>
      </c>
      <c r="AO2235" s="5">
        <v>1835.7</v>
      </c>
      <c r="AP2235" s="6">
        <v>22190</v>
      </c>
      <c r="AQ2235" s="6">
        <v>2047.3</v>
      </c>
      <c r="AR2235" s="6">
        <f t="shared" si="618"/>
        <v>3.5074267292734201E-6</v>
      </c>
      <c r="AS2235" s="6">
        <f t="shared" si="619"/>
        <v>4.6455502616585845E-5</v>
      </c>
      <c r="AT2235" s="6">
        <f t="shared" si="620"/>
        <v>4.7788901009757508E-6</v>
      </c>
      <c r="AU2235" s="6">
        <f t="shared" si="621"/>
        <v>3</v>
      </c>
      <c r="AV2235" s="6">
        <f t="shared" si="622"/>
        <v>1.8247273148945004E-5</v>
      </c>
      <c r="AW2235" s="7">
        <f t="shared" si="623"/>
        <v>1.9952983269855597E-5</v>
      </c>
      <c r="AX2235" s="5">
        <v>9110.9</v>
      </c>
      <c r="AY2235" s="6">
        <v>44775</v>
      </c>
      <c r="AZ2235" s="6">
        <v>22565</v>
      </c>
      <c r="BA2235" s="6">
        <f t="shared" si="624"/>
        <v>1.6842182824543088E-5</v>
      </c>
      <c r="BB2235" s="6">
        <f t="shared" si="625"/>
        <v>9.7124340071246974E-5</v>
      </c>
      <c r="BC2235" s="6">
        <f t="shared" si="626"/>
        <v>4.7527115784147394E-5</v>
      </c>
      <c r="BD2235" s="6">
        <f t="shared" si="627"/>
        <v>3</v>
      </c>
      <c r="BE2235" s="6">
        <f t="shared" si="628"/>
        <v>5.383121289331249E-5</v>
      </c>
      <c r="BF2235" s="7">
        <f t="shared" si="629"/>
        <v>3.3076803788732465E-5</v>
      </c>
    </row>
    <row r="2236" spans="1:61" x14ac:dyDescent="0.25">
      <c r="A2236" t="s">
        <v>3419</v>
      </c>
      <c r="B2236" t="s">
        <v>3419</v>
      </c>
      <c r="C2236">
        <f>VLOOKUP(B2236,Annotation!D:E,2,FALSE)</f>
        <v>3225</v>
      </c>
      <c r="D2236" t="str">
        <f>VLOOKUP(B2236,Annotation!D:F,3,FALSE)</f>
        <v>T9SS type A sorting domain-containing protein</v>
      </c>
      <c r="G2236">
        <v>22</v>
      </c>
      <c r="H2236">
        <v>8</v>
      </c>
      <c r="I2236">
        <v>8</v>
      </c>
      <c r="J2236">
        <v>4</v>
      </c>
      <c r="K2236">
        <v>7</v>
      </c>
      <c r="L2236">
        <v>6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10.199999999999999</v>
      </c>
      <c r="T2236">
        <v>298.29000000000002</v>
      </c>
      <c r="U2236">
        <v>237210000</v>
      </c>
      <c r="V2236">
        <v>49796000</v>
      </c>
      <c r="W2236">
        <v>88560000</v>
      </c>
      <c r="X2236">
        <v>98855000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4475700</v>
      </c>
      <c r="AF2236" s="5">
        <v>939560</v>
      </c>
      <c r="AG2236" s="6">
        <v>1670900</v>
      </c>
      <c r="AH2236" s="6">
        <v>1865200</v>
      </c>
      <c r="AI2236" s="6">
        <f t="shared" si="612"/>
        <v>3.7120068543895451E-3</v>
      </c>
      <c r="AJ2236" s="6">
        <f t="shared" si="613"/>
        <v>3.3706002639413602E-3</v>
      </c>
      <c r="AK2236" s="6">
        <f t="shared" si="614"/>
        <v>4.270712124717916E-3</v>
      </c>
      <c r="AL2236" s="6">
        <f t="shared" si="615"/>
        <v>3</v>
      </c>
      <c r="AM2236" s="6">
        <f t="shared" si="616"/>
        <v>3.7844397476829404E-3</v>
      </c>
      <c r="AN2236" s="7">
        <f t="shared" si="617"/>
        <v>3.7102132328730808E-4</v>
      </c>
      <c r="AO2236" s="5">
        <v>0</v>
      </c>
      <c r="AP2236" s="6">
        <v>0</v>
      </c>
      <c r="AQ2236" s="6">
        <v>0</v>
      </c>
      <c r="AR2236" s="6">
        <f t="shared" si="618"/>
        <v>0</v>
      </c>
      <c r="AS2236" s="6">
        <f t="shared" si="619"/>
        <v>0</v>
      </c>
      <c r="AT2236" s="6">
        <f t="shared" si="620"/>
        <v>0</v>
      </c>
      <c r="AU2236" s="6">
        <f t="shared" si="621"/>
        <v>0</v>
      </c>
      <c r="AV2236" s="6">
        <f t="shared" si="622"/>
        <v>0</v>
      </c>
      <c r="AW2236" s="7">
        <f t="shared" si="623"/>
        <v>0</v>
      </c>
      <c r="AX2236" s="5">
        <v>0</v>
      </c>
      <c r="AY2236" s="6">
        <v>0</v>
      </c>
      <c r="AZ2236" s="6">
        <v>0</v>
      </c>
      <c r="BA2236" s="6">
        <f t="shared" si="624"/>
        <v>0</v>
      </c>
      <c r="BB2236" s="6">
        <f t="shared" si="625"/>
        <v>0</v>
      </c>
      <c r="BC2236" s="6">
        <f t="shared" si="626"/>
        <v>0</v>
      </c>
      <c r="BD2236" s="6">
        <f t="shared" si="627"/>
        <v>0</v>
      </c>
      <c r="BE2236" s="6">
        <f t="shared" si="628"/>
        <v>0</v>
      </c>
      <c r="BF2236" s="7">
        <f t="shared" si="629"/>
        <v>0</v>
      </c>
      <c r="BH2236">
        <v>615</v>
      </c>
      <c r="BI2236">
        <v>2806</v>
      </c>
    </row>
    <row r="2237" spans="1:61" x14ac:dyDescent="0.25">
      <c r="A2237" t="s">
        <v>3420</v>
      </c>
      <c r="B2237" t="s">
        <v>3420</v>
      </c>
      <c r="C2237">
        <f>VLOOKUP(B2237,Annotation!D:E,2,FALSE)</f>
        <v>3226</v>
      </c>
      <c r="D2237" t="str">
        <f>VLOOKUP(B2237,Annotation!D:F,3,FALSE)</f>
        <v>methyltransferase domain-containing protein</v>
      </c>
      <c r="G2237">
        <v>22</v>
      </c>
      <c r="H2237">
        <v>22</v>
      </c>
      <c r="I2237">
        <v>22</v>
      </c>
      <c r="J2237">
        <v>21</v>
      </c>
      <c r="K2237">
        <v>18</v>
      </c>
      <c r="L2237">
        <v>15</v>
      </c>
      <c r="M2237">
        <v>7</v>
      </c>
      <c r="N2237">
        <v>4</v>
      </c>
      <c r="O2237">
        <v>7</v>
      </c>
      <c r="P2237">
        <v>7</v>
      </c>
      <c r="Q2237">
        <v>7</v>
      </c>
      <c r="R2237">
        <v>5</v>
      </c>
      <c r="S2237">
        <v>49.6</v>
      </c>
      <c r="T2237">
        <v>46.301000000000002</v>
      </c>
      <c r="U2237">
        <v>486260000</v>
      </c>
      <c r="V2237">
        <v>120230000</v>
      </c>
      <c r="W2237">
        <v>166090000</v>
      </c>
      <c r="X2237">
        <v>97931000</v>
      </c>
      <c r="Y2237">
        <v>16447000</v>
      </c>
      <c r="Z2237">
        <v>5733000</v>
      </c>
      <c r="AA2237">
        <v>10924000</v>
      </c>
      <c r="AB2237">
        <v>40072000</v>
      </c>
      <c r="AC2237">
        <v>18925000</v>
      </c>
      <c r="AD2237">
        <v>9910400</v>
      </c>
      <c r="AE2237">
        <v>22103000</v>
      </c>
      <c r="AF2237" s="5">
        <v>5465100</v>
      </c>
      <c r="AG2237" s="6">
        <v>7549400</v>
      </c>
      <c r="AH2237" s="6">
        <v>4451400</v>
      </c>
      <c r="AI2237" s="6">
        <f t="shared" si="612"/>
        <v>2.1591477563885544E-2</v>
      </c>
      <c r="AJ2237" s="6">
        <f t="shared" si="613"/>
        <v>1.5228924311807352E-2</v>
      </c>
      <c r="AK2237" s="6">
        <f t="shared" si="614"/>
        <v>1.019228391162842E-2</v>
      </c>
      <c r="AL2237" s="6">
        <f t="shared" si="615"/>
        <v>3</v>
      </c>
      <c r="AM2237" s="6">
        <f t="shared" si="616"/>
        <v>1.5670895262440438E-2</v>
      </c>
      <c r="AN2237" s="7">
        <f t="shared" si="617"/>
        <v>4.6641832240538065E-3</v>
      </c>
      <c r="AO2237" s="5">
        <v>747590</v>
      </c>
      <c r="AP2237" s="6">
        <v>260590</v>
      </c>
      <c r="AQ2237" s="6">
        <v>496550</v>
      </c>
      <c r="AR2237" s="6">
        <f t="shared" si="618"/>
        <v>1.4284017805401296E-3</v>
      </c>
      <c r="AS2237" s="6">
        <f t="shared" si="619"/>
        <v>5.455538272580489E-4</v>
      </c>
      <c r="AT2237" s="6">
        <f t="shared" si="620"/>
        <v>1.1590670051480042E-3</v>
      </c>
      <c r="AU2237" s="6">
        <f t="shared" si="621"/>
        <v>3</v>
      </c>
      <c r="AV2237" s="6">
        <f t="shared" si="622"/>
        <v>1.0443408709820609E-3</v>
      </c>
      <c r="AW2237" s="7">
        <f t="shared" si="623"/>
        <v>3.6943803409059573E-4</v>
      </c>
      <c r="AX2237" s="5">
        <v>1821400</v>
      </c>
      <c r="AY2237" s="6">
        <v>860250</v>
      </c>
      <c r="AZ2237" s="6">
        <v>450470</v>
      </c>
      <c r="BA2237" s="6">
        <f t="shared" si="624"/>
        <v>3.3669946763352446E-3</v>
      </c>
      <c r="BB2237" s="6">
        <f t="shared" si="625"/>
        <v>1.8660237531276432E-3</v>
      </c>
      <c r="BC2237" s="6">
        <f t="shared" si="626"/>
        <v>9.4879414346487375E-4</v>
      </c>
      <c r="BD2237" s="6">
        <f t="shared" si="627"/>
        <v>3</v>
      </c>
      <c r="BE2237" s="6">
        <f t="shared" si="628"/>
        <v>2.0606041909759206E-3</v>
      </c>
      <c r="BF2237" s="7">
        <f t="shared" si="629"/>
        <v>9.9676798182544513E-4</v>
      </c>
      <c r="BH2237" t="s">
        <v>3421</v>
      </c>
      <c r="BI2237" t="s">
        <v>3422</v>
      </c>
    </row>
    <row r="2238" spans="1:61" x14ac:dyDescent="0.25">
      <c r="A2238" t="s">
        <v>3795</v>
      </c>
      <c r="B2238" t="s">
        <v>3795</v>
      </c>
      <c r="C2238">
        <f>VLOOKUP(B2238,Annotation!D:E,2,FALSE)</f>
        <v>3228</v>
      </c>
      <c r="D2238" t="str">
        <f>VLOOKUP(B2238,Annotation!D:F,3,FALSE)</f>
        <v>T9SS type A sorting domain-containing protein</v>
      </c>
      <c r="G2238">
        <v>22</v>
      </c>
      <c r="H2238">
        <v>22</v>
      </c>
      <c r="I2238">
        <v>22</v>
      </c>
      <c r="J2238">
        <v>17</v>
      </c>
      <c r="K2238">
        <v>19</v>
      </c>
      <c r="L2238">
        <v>20</v>
      </c>
      <c r="M2238">
        <v>8</v>
      </c>
      <c r="N2238">
        <v>9</v>
      </c>
      <c r="O2238">
        <v>9</v>
      </c>
      <c r="P2238">
        <v>13</v>
      </c>
      <c r="Q2238">
        <v>7</v>
      </c>
      <c r="R2238">
        <v>7</v>
      </c>
      <c r="S2238">
        <v>40.700000000000003</v>
      </c>
      <c r="T2238">
        <v>80.143000000000001</v>
      </c>
      <c r="U2238">
        <v>2514600000</v>
      </c>
      <c r="V2238">
        <v>172390000</v>
      </c>
      <c r="W2238">
        <v>418530000</v>
      </c>
      <c r="X2238">
        <v>675960000</v>
      </c>
      <c r="Y2238">
        <v>248540000</v>
      </c>
      <c r="Z2238">
        <v>136930000</v>
      </c>
      <c r="AA2238">
        <v>222820000</v>
      </c>
      <c r="AB2238">
        <v>214160000</v>
      </c>
      <c r="AC2238">
        <v>277060000</v>
      </c>
      <c r="AD2238">
        <v>148170000</v>
      </c>
      <c r="AE2238">
        <v>132350000</v>
      </c>
      <c r="AF2238" s="5">
        <v>9073200</v>
      </c>
      <c r="AG2238" s="6">
        <v>22028000</v>
      </c>
      <c r="AH2238" s="6">
        <v>35577000</v>
      </c>
      <c r="AI2238" s="6">
        <f t="shared" si="612"/>
        <v>3.5846332955050464E-2</v>
      </c>
      <c r="AJ2238" s="6">
        <f t="shared" si="613"/>
        <v>4.4435682933808299E-2</v>
      </c>
      <c r="AK2238" s="6">
        <f t="shared" si="614"/>
        <v>8.1459964218898395E-2</v>
      </c>
      <c r="AL2238" s="6">
        <f t="shared" si="615"/>
        <v>3</v>
      </c>
      <c r="AM2238" s="6">
        <f t="shared" si="616"/>
        <v>5.3913993369252379E-2</v>
      </c>
      <c r="AN2238" s="7">
        <f t="shared" si="617"/>
        <v>1.9791068958860514E-2</v>
      </c>
      <c r="AO2238" s="5">
        <v>13081000</v>
      </c>
      <c r="AP2238" s="6">
        <v>7206800</v>
      </c>
      <c r="AQ2238" s="6">
        <v>11727000</v>
      </c>
      <c r="AR2238" s="6">
        <f t="shared" si="618"/>
        <v>2.4993544176949177E-2</v>
      </c>
      <c r="AS2238" s="6">
        <f t="shared" si="619"/>
        <v>1.508767536084772E-2</v>
      </c>
      <c r="AT2238" s="6">
        <f t="shared" si="620"/>
        <v>2.7373635624550689E-2</v>
      </c>
      <c r="AU2238" s="6">
        <f t="shared" si="621"/>
        <v>3</v>
      </c>
      <c r="AV2238" s="6">
        <f t="shared" si="622"/>
        <v>2.248495172078253E-2</v>
      </c>
      <c r="AW2238" s="7">
        <f t="shared" si="623"/>
        <v>5.3201492450039526E-3</v>
      </c>
      <c r="AX2238" s="5">
        <v>11271000</v>
      </c>
      <c r="AY2238" s="6">
        <v>14582000</v>
      </c>
      <c r="AZ2238" s="6">
        <v>7798500</v>
      </c>
      <c r="BA2238" s="6">
        <f t="shared" si="624"/>
        <v>2.0835289885239125E-2</v>
      </c>
      <c r="BB2238" s="6">
        <f t="shared" si="625"/>
        <v>3.1630756603437706E-2</v>
      </c>
      <c r="BC2238" s="6">
        <f t="shared" si="626"/>
        <v>1.6425447039338511E-2</v>
      </c>
      <c r="BD2238" s="6">
        <f t="shared" si="627"/>
        <v>3</v>
      </c>
      <c r="BE2238" s="6">
        <f t="shared" si="628"/>
        <v>2.2963831176005114E-2</v>
      </c>
      <c r="BF2238" s="7">
        <f t="shared" si="629"/>
        <v>6.3874030066944261E-3</v>
      </c>
      <c r="BH2238">
        <v>3312</v>
      </c>
      <c r="BI2238">
        <v>368</v>
      </c>
    </row>
    <row r="2239" spans="1:61" x14ac:dyDescent="0.25">
      <c r="A2239" t="s">
        <v>3796</v>
      </c>
      <c r="B2239" t="s">
        <v>3796</v>
      </c>
      <c r="C2239">
        <f>VLOOKUP(B2239,Annotation!D:E,2,FALSE)</f>
        <v>3229</v>
      </c>
      <c r="D2239" t="str">
        <f>VLOOKUP(B2239,Annotation!D:F,3,FALSE)</f>
        <v>T9SS type A sorting domain-containing protein</v>
      </c>
      <c r="G2239">
        <v>11</v>
      </c>
      <c r="H2239">
        <v>11</v>
      </c>
      <c r="I2239">
        <v>11</v>
      </c>
      <c r="J2239">
        <v>8</v>
      </c>
      <c r="K2239">
        <v>9</v>
      </c>
      <c r="L2239">
        <v>9</v>
      </c>
      <c r="M2239">
        <v>1</v>
      </c>
      <c r="N2239">
        <v>1</v>
      </c>
      <c r="O2239">
        <v>1</v>
      </c>
      <c r="P2239">
        <v>3</v>
      </c>
      <c r="Q2239">
        <v>1</v>
      </c>
      <c r="R2239">
        <v>1</v>
      </c>
      <c r="S2239">
        <v>33.299999999999997</v>
      </c>
      <c r="T2239">
        <v>75.741</v>
      </c>
      <c r="U2239">
        <v>399690000</v>
      </c>
      <c r="V2239">
        <v>33669000</v>
      </c>
      <c r="W2239">
        <v>138040000</v>
      </c>
      <c r="X2239">
        <v>137230000</v>
      </c>
      <c r="Y2239">
        <v>25409000</v>
      </c>
      <c r="Z2239">
        <v>36603000</v>
      </c>
      <c r="AA2239">
        <v>13560000</v>
      </c>
      <c r="AB2239">
        <v>9038400</v>
      </c>
      <c r="AC2239">
        <v>0</v>
      </c>
      <c r="AD2239">
        <v>6139700</v>
      </c>
      <c r="AE2239">
        <v>19984000</v>
      </c>
      <c r="AF2239" s="5">
        <v>1683500</v>
      </c>
      <c r="AG2239" s="6">
        <v>6901800</v>
      </c>
      <c r="AH2239" s="6">
        <v>6861600</v>
      </c>
      <c r="AI2239" s="6">
        <f t="shared" si="612"/>
        <v>6.6511596272348745E-3</v>
      </c>
      <c r="AJ2239" s="6">
        <f t="shared" si="613"/>
        <v>1.3922562033437358E-2</v>
      </c>
      <c r="AK2239" s="6">
        <f t="shared" si="614"/>
        <v>1.571087192524365E-2</v>
      </c>
      <c r="AL2239" s="6">
        <f t="shared" si="615"/>
        <v>3</v>
      </c>
      <c r="AM2239" s="6">
        <f t="shared" si="616"/>
        <v>1.2094864528638628E-2</v>
      </c>
      <c r="AN2239" s="7">
        <f t="shared" si="617"/>
        <v>3.9179038066682603E-3</v>
      </c>
      <c r="AO2239" s="5">
        <v>1270400</v>
      </c>
      <c r="AP2239" s="6">
        <v>1830200</v>
      </c>
      <c r="AQ2239" s="6">
        <v>678010</v>
      </c>
      <c r="AR2239" s="6">
        <f t="shared" si="618"/>
        <v>2.4273219572201084E-3</v>
      </c>
      <c r="AS2239" s="6">
        <f t="shared" si="619"/>
        <v>3.8315845375788832E-3</v>
      </c>
      <c r="AT2239" s="6">
        <f t="shared" si="620"/>
        <v>1.5826382442058165E-3</v>
      </c>
      <c r="AU2239" s="6">
        <f t="shared" si="621"/>
        <v>3</v>
      </c>
      <c r="AV2239" s="6">
        <f t="shared" si="622"/>
        <v>2.6138482463349357E-3</v>
      </c>
      <c r="AW2239" s="7">
        <f t="shared" si="623"/>
        <v>9.2755373609558782E-4</v>
      </c>
      <c r="AX2239" s="5">
        <v>451920</v>
      </c>
      <c r="AY2239" s="6">
        <v>0</v>
      </c>
      <c r="AZ2239" s="6">
        <v>306980</v>
      </c>
      <c r="BA2239" s="6">
        <f t="shared" si="624"/>
        <v>8.3540805651115832E-4</v>
      </c>
      <c r="BB2239" s="6">
        <f t="shared" si="625"/>
        <v>0</v>
      </c>
      <c r="BC2239" s="6">
        <f t="shared" si="626"/>
        <v>6.4657097289685657E-4</v>
      </c>
      <c r="BD2239" s="6">
        <f t="shared" si="627"/>
        <v>2</v>
      </c>
      <c r="BE2239" s="6">
        <f t="shared" si="628"/>
        <v>7.4098951470400745E-4</v>
      </c>
      <c r="BF2239" s="7">
        <f t="shared" si="629"/>
        <v>3.5771187785461781E-4</v>
      </c>
    </row>
    <row r="2240" spans="1:61" x14ac:dyDescent="0.25">
      <c r="A2240" t="s">
        <v>3423</v>
      </c>
      <c r="B2240" t="s">
        <v>3423</v>
      </c>
      <c r="C2240">
        <f>VLOOKUP(B2240,Annotation!D:E,2,FALSE)</f>
        <v>3230</v>
      </c>
      <c r="D2240" t="str">
        <f>VLOOKUP(B2240,Annotation!D:F,3,FALSE)</f>
        <v>phosphoribosylformylglycinamidine synthase</v>
      </c>
      <c r="G2240">
        <v>57</v>
      </c>
      <c r="H2240">
        <v>57</v>
      </c>
      <c r="I2240">
        <v>57</v>
      </c>
      <c r="J2240">
        <v>41</v>
      </c>
      <c r="K2240">
        <v>48</v>
      </c>
      <c r="L2240">
        <v>49</v>
      </c>
      <c r="M2240">
        <v>23</v>
      </c>
      <c r="N2240">
        <v>31</v>
      </c>
      <c r="O2240">
        <v>24</v>
      </c>
      <c r="P2240">
        <v>25</v>
      </c>
      <c r="Q2240">
        <v>17</v>
      </c>
      <c r="R2240">
        <v>15</v>
      </c>
      <c r="S2240">
        <v>58.9</v>
      </c>
      <c r="T2240">
        <v>135.44999999999999</v>
      </c>
      <c r="U2240">
        <v>4631300000</v>
      </c>
      <c r="V2240">
        <v>172810000</v>
      </c>
      <c r="W2240">
        <v>691050000</v>
      </c>
      <c r="X2240">
        <v>557840000</v>
      </c>
      <c r="Y2240">
        <v>455840000</v>
      </c>
      <c r="Z2240">
        <v>854510000</v>
      </c>
      <c r="AA2240">
        <v>364310000</v>
      </c>
      <c r="AB2240">
        <v>726990000</v>
      </c>
      <c r="AC2240">
        <v>538980000</v>
      </c>
      <c r="AD2240">
        <v>268960000</v>
      </c>
      <c r="AE2240">
        <v>78496000</v>
      </c>
      <c r="AF2240" s="5">
        <v>2929000</v>
      </c>
      <c r="AG2240" s="6">
        <v>11713000</v>
      </c>
      <c r="AH2240" s="6">
        <v>9454900</v>
      </c>
      <c r="AI2240" s="6">
        <f t="shared" si="612"/>
        <v>1.1571872021485564E-2</v>
      </c>
      <c r="AJ2240" s="6">
        <f t="shared" si="613"/>
        <v>2.3627889695101535E-2</v>
      </c>
      <c r="AK2240" s="6">
        <f t="shared" si="614"/>
        <v>2.164870044391777E-2</v>
      </c>
      <c r="AL2240" s="6">
        <f t="shared" si="615"/>
        <v>3</v>
      </c>
      <c r="AM2240" s="6">
        <f t="shared" si="616"/>
        <v>1.8949487386834957E-2</v>
      </c>
      <c r="AN2240" s="7">
        <f t="shared" si="617"/>
        <v>5.2789647900751604E-3</v>
      </c>
      <c r="AO2240" s="5">
        <v>7726100</v>
      </c>
      <c r="AP2240" s="6">
        <v>14483000</v>
      </c>
      <c r="AQ2240" s="6">
        <v>6174800</v>
      </c>
      <c r="AR2240" s="6">
        <f t="shared" si="618"/>
        <v>1.4762068776509978E-2</v>
      </c>
      <c r="AS2240" s="6">
        <f t="shared" si="619"/>
        <v>3.0320641928617071E-2</v>
      </c>
      <c r="AT2240" s="6">
        <f t="shared" si="620"/>
        <v>1.4413466807749263E-2</v>
      </c>
      <c r="AU2240" s="6">
        <f t="shared" si="621"/>
        <v>3</v>
      </c>
      <c r="AV2240" s="6">
        <f t="shared" si="622"/>
        <v>1.9832059170958771E-2</v>
      </c>
      <c r="AW2240" s="7">
        <f t="shared" si="623"/>
        <v>7.417913319855792E-3</v>
      </c>
      <c r="AX2240" s="5">
        <v>12322000</v>
      </c>
      <c r="AY2240" s="6">
        <v>9135300</v>
      </c>
      <c r="AZ2240" s="6">
        <v>4558600</v>
      </c>
      <c r="BA2240" s="6">
        <f t="shared" si="624"/>
        <v>2.2778142309104472E-2</v>
      </c>
      <c r="BB2240" s="6">
        <f t="shared" si="625"/>
        <v>1.9815968371923228E-2</v>
      </c>
      <c r="BC2240" s="6">
        <f t="shared" si="626"/>
        <v>9.6014673172441535E-3</v>
      </c>
      <c r="BD2240" s="6">
        <f t="shared" si="627"/>
        <v>3</v>
      </c>
      <c r="BE2240" s="6">
        <f t="shared" si="628"/>
        <v>1.7398525999423948E-2</v>
      </c>
      <c r="BF2240" s="7">
        <f t="shared" si="629"/>
        <v>5.6444197622398436E-3</v>
      </c>
      <c r="BH2240" t="s">
        <v>3424</v>
      </c>
      <c r="BI2240" t="s">
        <v>3425</v>
      </c>
    </row>
    <row r="2241" spans="1:61" x14ac:dyDescent="0.25">
      <c r="A2241" t="s">
        <v>3426</v>
      </c>
      <c r="B2241" t="s">
        <v>3426</v>
      </c>
      <c r="C2241">
        <f>VLOOKUP(B2241,Annotation!D:E,2,FALSE)</f>
        <v>3232</v>
      </c>
      <c r="D2241" t="str">
        <f>VLOOKUP(B2241,Annotation!D:F,3,FALSE)</f>
        <v>hypothetical protein</v>
      </c>
      <c r="G2241">
        <v>9</v>
      </c>
      <c r="H2241">
        <v>9</v>
      </c>
      <c r="I2241">
        <v>9</v>
      </c>
      <c r="J2241">
        <v>8</v>
      </c>
      <c r="K2241">
        <v>7</v>
      </c>
      <c r="L2241">
        <v>0</v>
      </c>
      <c r="M2241">
        <v>6</v>
      </c>
      <c r="N2241">
        <v>7</v>
      </c>
      <c r="O2241">
        <v>4</v>
      </c>
      <c r="P2241">
        <v>6</v>
      </c>
      <c r="Q2241">
        <v>6</v>
      </c>
      <c r="R2241">
        <v>5</v>
      </c>
      <c r="S2241">
        <v>35.700000000000003</v>
      </c>
      <c r="T2241">
        <v>29.89</v>
      </c>
      <c r="U2241">
        <v>781990000</v>
      </c>
      <c r="V2241">
        <v>38876000</v>
      </c>
      <c r="W2241">
        <v>71512000</v>
      </c>
      <c r="X2241">
        <v>0</v>
      </c>
      <c r="Y2241">
        <v>102820000</v>
      </c>
      <c r="Z2241">
        <v>21195000</v>
      </c>
      <c r="AA2241">
        <v>112840000</v>
      </c>
      <c r="AB2241">
        <v>127990000</v>
      </c>
      <c r="AC2241">
        <v>88391000</v>
      </c>
      <c r="AD2241">
        <v>218360000</v>
      </c>
      <c r="AE2241">
        <v>60153000</v>
      </c>
      <c r="AF2241" s="5">
        <v>2990500</v>
      </c>
      <c r="AG2241" s="6">
        <v>5500900</v>
      </c>
      <c r="AH2241" s="6">
        <v>0</v>
      </c>
      <c r="AI2241" s="6">
        <f t="shared" si="612"/>
        <v>1.1814845776801836E-2</v>
      </c>
      <c r="AJ2241" s="6">
        <f t="shared" si="613"/>
        <v>1.109661559154649E-2</v>
      </c>
      <c r="AK2241" s="6">
        <f t="shared" si="614"/>
        <v>0</v>
      </c>
      <c r="AL2241" s="6">
        <f t="shared" si="615"/>
        <v>2</v>
      </c>
      <c r="AM2241" s="6">
        <f t="shared" si="616"/>
        <v>1.1455730684174163E-2</v>
      </c>
      <c r="AN2241" s="7">
        <f t="shared" si="617"/>
        <v>5.4082376767624549E-3</v>
      </c>
      <c r="AO2241" s="5">
        <v>7908900</v>
      </c>
      <c r="AP2241" s="6">
        <v>1630400</v>
      </c>
      <c r="AQ2241" s="6">
        <v>8680100</v>
      </c>
      <c r="AR2241" s="6">
        <f t="shared" si="618"/>
        <v>1.5111340229422319E-2</v>
      </c>
      <c r="AS2241" s="6">
        <f t="shared" si="619"/>
        <v>3.4132965960379253E-3</v>
      </c>
      <c r="AT2241" s="6">
        <f t="shared" si="620"/>
        <v>2.0261438951535978E-2</v>
      </c>
      <c r="AU2241" s="6">
        <f t="shared" si="621"/>
        <v>3</v>
      </c>
      <c r="AV2241" s="6">
        <f t="shared" si="622"/>
        <v>1.2928691925665406E-2</v>
      </c>
      <c r="AW2241" s="7">
        <f t="shared" si="623"/>
        <v>7.0492524625524007E-3</v>
      </c>
      <c r="AX2241" s="5">
        <v>9845600</v>
      </c>
      <c r="AY2241" s="6">
        <v>6799300</v>
      </c>
      <c r="AZ2241" s="6">
        <v>16797000</v>
      </c>
      <c r="BA2241" s="6">
        <f t="shared" si="624"/>
        <v>1.8200330946154763E-2</v>
      </c>
      <c r="BB2241" s="6">
        <f t="shared" si="625"/>
        <v>1.4748800121639968E-2</v>
      </c>
      <c r="BC2241" s="6">
        <f t="shared" si="626"/>
        <v>3.5378371984326334E-2</v>
      </c>
      <c r="BD2241" s="6">
        <f t="shared" si="627"/>
        <v>3</v>
      </c>
      <c r="BE2241" s="6">
        <f t="shared" si="628"/>
        <v>2.2775834350707024E-2</v>
      </c>
      <c r="BF2241" s="7">
        <f t="shared" si="629"/>
        <v>9.0220556550133328E-3</v>
      </c>
      <c r="BH2241">
        <v>3052</v>
      </c>
      <c r="BI2241">
        <v>243</v>
      </c>
    </row>
    <row r="2242" spans="1:61" x14ac:dyDescent="0.25">
      <c r="A2242" t="s">
        <v>3427</v>
      </c>
      <c r="B2242" t="s">
        <v>3427</v>
      </c>
      <c r="C2242">
        <f>VLOOKUP(B2242,Annotation!D:E,2,FALSE)</f>
        <v>3233</v>
      </c>
      <c r="D2242" t="str">
        <f>VLOOKUP(B2242,Annotation!D:F,3,FALSE)</f>
        <v>fasciclin domain-containing protein</v>
      </c>
      <c r="G2242">
        <v>4</v>
      </c>
      <c r="H2242">
        <v>4</v>
      </c>
      <c r="I2242">
        <v>4</v>
      </c>
      <c r="J2242">
        <v>2</v>
      </c>
      <c r="K2242">
        <v>4</v>
      </c>
      <c r="L2242">
        <v>2</v>
      </c>
      <c r="M2242">
        <v>2</v>
      </c>
      <c r="N2242">
        <v>2</v>
      </c>
      <c r="O2242">
        <v>3</v>
      </c>
      <c r="P2242">
        <v>3</v>
      </c>
      <c r="Q2242">
        <v>2</v>
      </c>
      <c r="R2242">
        <v>1</v>
      </c>
      <c r="S2242">
        <v>24.9</v>
      </c>
      <c r="T2242">
        <v>34.594000000000001</v>
      </c>
      <c r="U2242">
        <v>416650000</v>
      </c>
      <c r="V2242">
        <v>53283000</v>
      </c>
      <c r="W2242">
        <v>107960000</v>
      </c>
      <c r="X2242">
        <v>42664000</v>
      </c>
      <c r="Y2242">
        <v>36967000</v>
      </c>
      <c r="Z2242">
        <v>85253000</v>
      </c>
      <c r="AA2242">
        <v>43957000</v>
      </c>
      <c r="AB2242">
        <v>38546000</v>
      </c>
      <c r="AC2242">
        <v>7885800</v>
      </c>
      <c r="AD2242">
        <v>141280</v>
      </c>
      <c r="AE2242">
        <v>69442000</v>
      </c>
      <c r="AF2242" s="5">
        <v>8880600</v>
      </c>
      <c r="AG2242" s="6">
        <v>17993000</v>
      </c>
      <c r="AH2242" s="6">
        <v>7110700</v>
      </c>
      <c r="AI2242" s="6">
        <f t="shared" ref="AI2242:AI2305" si="630">(AF2242/$AF$2410)*100</f>
        <v>3.5085410267669752E-2</v>
      </c>
      <c r="AJ2242" s="6">
        <f t="shared" ref="AJ2242:AJ2305" si="631">(AG2242/$AG$2410)*100</f>
        <v>3.6296134148720391E-2</v>
      </c>
      <c r="AK2242" s="6">
        <f t="shared" ref="AK2242:AK2305" si="632">(AH2242/$AH$2410)*100</f>
        <v>1.628123134528827E-2</v>
      </c>
      <c r="AL2242" s="6">
        <f t="shared" ref="AL2242:AL2305" si="633">COUNTIF(AI2242:AK2242,"&gt;0")</f>
        <v>3</v>
      </c>
      <c r="AM2242" s="6">
        <f t="shared" ref="AM2242:AM2305" si="634">IF(AL2242&gt;1,AVERAGEIF(AI2242:AK2242,"&gt;0"),0)</f>
        <v>2.9220925253892804E-2</v>
      </c>
      <c r="AN2242" s="7">
        <f t="shared" ref="AN2242:AN2305" si="635">IF(AL2242&gt;=2,_xlfn.STDEV.P(AI2242:AK2242),0)</f>
        <v>9.1630861582518274E-3</v>
      </c>
      <c r="AO2242" s="5">
        <v>6161200</v>
      </c>
      <c r="AP2242" s="6">
        <v>14209000</v>
      </c>
      <c r="AQ2242" s="6">
        <v>7326100</v>
      </c>
      <c r="AR2242" s="6">
        <f t="shared" ref="AR2242:AR2305" si="636">(AO2242/$AO$2410)*100</f>
        <v>1.1772052930434927E-2</v>
      </c>
      <c r="AS2242" s="6">
        <f t="shared" ref="AS2242:AS2305" si="637">(AP2242/$AP$2410)*100</f>
        <v>2.974701382059794E-2</v>
      </c>
      <c r="AT2242" s="6">
        <f t="shared" ref="AT2242:AT2305" si="638">(AQ2242/$AQ$2410)*100</f>
        <v>1.7100877628466002E-2</v>
      </c>
      <c r="AU2242" s="6">
        <f t="shared" ref="AU2242:AU2305" si="639">COUNTIF(AR2242:AT2242,"&gt;0")</f>
        <v>3</v>
      </c>
      <c r="AV2242" s="6">
        <f t="shared" ref="AV2242:AV2305" si="640">IF(AU2242&gt;1,AVERAGEIF(AR2242:AT2242,"&gt;0"),0)</f>
        <v>1.9539981459832958E-2</v>
      </c>
      <c r="AW2242" s="7">
        <f t="shared" ref="AW2242:AW2305" si="641">IF(AU2242&gt;=2,_xlfn.STDEV.P(AR2242:AT2242),0)</f>
        <v>7.5382016147029019E-3</v>
      </c>
      <c r="AX2242" s="5">
        <v>6424300</v>
      </c>
      <c r="AY2242" s="6">
        <v>1314300</v>
      </c>
      <c r="AZ2242" s="6">
        <v>23546</v>
      </c>
      <c r="BA2242" s="6">
        <f t="shared" ref="BA2242:BA2305" si="642">(AX2242/$AX$2410)*100</f>
        <v>1.1875800976820309E-2</v>
      </c>
      <c r="BB2242" s="6">
        <f t="shared" ref="BB2242:BB2305" si="643">(AY2242/$AY$2410)*100</f>
        <v>2.8509328901315445E-3</v>
      </c>
      <c r="BC2242" s="6">
        <f t="shared" ref="BC2242:BC2305" si="644">(AZ2242/$AZ$2410)*100</f>
        <v>4.959332897201571E-5</v>
      </c>
      <c r="BD2242" s="6">
        <f t="shared" ref="BD2242:BD2305" si="645">COUNTIF(BA2242:BC2242,"&gt;0")</f>
        <v>3</v>
      </c>
      <c r="BE2242" s="6">
        <f t="shared" ref="BE2242:BE2305" si="646">IF(BD2242&gt;1,AVERAGEIF(BA2242:BC2242,"&gt;0"),0)</f>
        <v>4.9254423986412896E-3</v>
      </c>
      <c r="BF2242" s="7">
        <f t="shared" ref="BF2242:BF2305" si="647">IF(BD2242&gt;=2,_xlfn.STDEV.P(BA2242:BC2242),0)</f>
        <v>5.0459547565800591E-3</v>
      </c>
    </row>
    <row r="2243" spans="1:61" x14ac:dyDescent="0.25">
      <c r="A2243" t="s">
        <v>3428</v>
      </c>
      <c r="B2243" t="s">
        <v>3428</v>
      </c>
      <c r="C2243">
        <f>VLOOKUP(B2243,Annotation!D:E,2,FALSE)</f>
        <v>3234</v>
      </c>
      <c r="D2243" t="str">
        <f>VLOOKUP(B2243,Annotation!D:F,3,FALSE)</f>
        <v>alpha-E domain-containing protein</v>
      </c>
      <c r="G2243">
        <v>18</v>
      </c>
      <c r="H2243">
        <v>18</v>
      </c>
      <c r="I2243">
        <v>18</v>
      </c>
      <c r="J2243">
        <v>15</v>
      </c>
      <c r="K2243">
        <v>17</v>
      </c>
      <c r="L2243">
        <v>14</v>
      </c>
      <c r="M2243">
        <v>4</v>
      </c>
      <c r="N2243">
        <v>4</v>
      </c>
      <c r="O2243">
        <v>5</v>
      </c>
      <c r="P2243">
        <v>2</v>
      </c>
      <c r="Q2243">
        <v>2</v>
      </c>
      <c r="R2243">
        <v>1</v>
      </c>
      <c r="S2243">
        <v>63</v>
      </c>
      <c r="T2243">
        <v>36.665999999999997</v>
      </c>
      <c r="U2243">
        <v>510890000</v>
      </c>
      <c r="V2243">
        <v>73566000</v>
      </c>
      <c r="W2243">
        <v>299090000</v>
      </c>
      <c r="X2243">
        <v>91085000</v>
      </c>
      <c r="Y2243">
        <v>8063500</v>
      </c>
      <c r="Z2243">
        <v>4558100</v>
      </c>
      <c r="AA2243">
        <v>11290000</v>
      </c>
      <c r="AB2243">
        <v>16772000</v>
      </c>
      <c r="AC2243">
        <v>6334900</v>
      </c>
      <c r="AD2243">
        <v>129460</v>
      </c>
      <c r="AE2243">
        <v>31930000</v>
      </c>
      <c r="AF2243" s="5">
        <v>4597900</v>
      </c>
      <c r="AG2243" s="6">
        <v>18693000</v>
      </c>
      <c r="AH2243" s="6">
        <v>5692800</v>
      </c>
      <c r="AI2243" s="6">
        <f t="shared" si="630"/>
        <v>1.8165350074287632E-2</v>
      </c>
      <c r="AJ2243" s="6">
        <f t="shared" si="631"/>
        <v>3.7708199613295738E-2</v>
      </c>
      <c r="AK2243" s="6">
        <f t="shared" si="632"/>
        <v>1.3034693321678186E-2</v>
      </c>
      <c r="AL2243" s="6">
        <f t="shared" si="633"/>
        <v>3</v>
      </c>
      <c r="AM2243" s="6">
        <f t="shared" si="634"/>
        <v>2.296941433642052E-2</v>
      </c>
      <c r="AN2243" s="7">
        <f t="shared" si="635"/>
        <v>1.0630294861280486E-2</v>
      </c>
      <c r="AO2243" s="5">
        <v>503970</v>
      </c>
      <c r="AP2243" s="6">
        <v>284880</v>
      </c>
      <c r="AQ2243" s="6">
        <v>705640</v>
      </c>
      <c r="AR2243" s="6">
        <f t="shared" si="636"/>
        <v>9.6292305319601538E-4</v>
      </c>
      <c r="AS2243" s="6">
        <f t="shared" si="637"/>
        <v>5.964057496806208E-4</v>
      </c>
      <c r="AT2243" s="6">
        <f t="shared" si="638"/>
        <v>1.6471333028146968E-3</v>
      </c>
      <c r="AU2243" s="6">
        <f t="shared" si="639"/>
        <v>3</v>
      </c>
      <c r="AV2243" s="6">
        <f t="shared" si="640"/>
        <v>1.068820701897111E-3</v>
      </c>
      <c r="AW2243" s="7">
        <f t="shared" si="641"/>
        <v>4.3544447156830161E-4</v>
      </c>
      <c r="AX2243" s="5">
        <v>1048300</v>
      </c>
      <c r="AY2243" s="6">
        <v>395930</v>
      </c>
      <c r="AZ2243" s="6">
        <v>8091.5</v>
      </c>
      <c r="BA2243" s="6">
        <f t="shared" si="642"/>
        <v>1.9378612711113633E-3</v>
      </c>
      <c r="BB2243" s="6">
        <f t="shared" si="643"/>
        <v>8.5883729680421704E-4</v>
      </c>
      <c r="BC2243" s="6">
        <f t="shared" si="644"/>
        <v>1.7042572894634551E-5</v>
      </c>
      <c r="BD2243" s="6">
        <f t="shared" si="645"/>
        <v>3</v>
      </c>
      <c r="BE2243" s="6">
        <f t="shared" si="646"/>
        <v>9.3791371360340495E-4</v>
      </c>
      <c r="BF2243" s="7">
        <f t="shared" si="647"/>
        <v>7.8616195431776919E-4</v>
      </c>
      <c r="BH2243" t="s">
        <v>3429</v>
      </c>
      <c r="BI2243" t="s">
        <v>3430</v>
      </c>
    </row>
    <row r="2244" spans="1:61" x14ac:dyDescent="0.25">
      <c r="A2244" t="s">
        <v>3431</v>
      </c>
      <c r="B2244" t="s">
        <v>3431</v>
      </c>
      <c r="C2244">
        <f>VLOOKUP(B2244,Annotation!D:E,2,FALSE)</f>
        <v>3235</v>
      </c>
      <c r="D2244" t="str">
        <f>VLOOKUP(B2244,Annotation!D:F,3,FALSE)</f>
        <v>circularly permuted type 2 ATP-grasp protein</v>
      </c>
      <c r="G2244">
        <v>25</v>
      </c>
      <c r="H2244">
        <v>25</v>
      </c>
      <c r="I2244">
        <v>25</v>
      </c>
      <c r="J2244">
        <v>15</v>
      </c>
      <c r="K2244">
        <v>22</v>
      </c>
      <c r="L2244">
        <v>19</v>
      </c>
      <c r="M2244">
        <v>9</v>
      </c>
      <c r="N2244">
        <v>9</v>
      </c>
      <c r="O2244">
        <v>11</v>
      </c>
      <c r="P2244">
        <v>9</v>
      </c>
      <c r="Q2244">
        <v>10</v>
      </c>
      <c r="R2244">
        <v>9</v>
      </c>
      <c r="S2244">
        <v>58.8</v>
      </c>
      <c r="T2244">
        <v>55.682000000000002</v>
      </c>
      <c r="U2244">
        <v>1154000000</v>
      </c>
      <c r="V2244">
        <v>43746000</v>
      </c>
      <c r="W2244">
        <v>228010000</v>
      </c>
      <c r="X2244">
        <v>129000000</v>
      </c>
      <c r="Y2244">
        <v>98161000</v>
      </c>
      <c r="Z2244">
        <v>101290000</v>
      </c>
      <c r="AA2244">
        <v>94970000</v>
      </c>
      <c r="AB2244">
        <v>159180000</v>
      </c>
      <c r="AC2244">
        <v>205570000</v>
      </c>
      <c r="AD2244">
        <v>94039000</v>
      </c>
      <c r="AE2244">
        <v>46159000</v>
      </c>
      <c r="AF2244" s="5">
        <v>1749900</v>
      </c>
      <c r="AG2244" s="6">
        <v>9120500</v>
      </c>
      <c r="AH2244" s="6">
        <v>5160200</v>
      </c>
      <c r="AI2244" s="6">
        <f t="shared" si="630"/>
        <v>6.9134922671210616E-3</v>
      </c>
      <c r="AJ2244" s="6">
        <f t="shared" si="631"/>
        <v>1.8398204385227827E-2</v>
      </c>
      <c r="AK2244" s="6">
        <f t="shared" si="632"/>
        <v>1.1815209471353953E-2</v>
      </c>
      <c r="AL2244" s="6">
        <f t="shared" si="633"/>
        <v>3</v>
      </c>
      <c r="AM2244" s="6">
        <f t="shared" si="634"/>
        <v>1.2375635374567614E-2</v>
      </c>
      <c r="AN2244" s="7">
        <f t="shared" si="635"/>
        <v>4.7053310902770524E-3</v>
      </c>
      <c r="AO2244" s="5">
        <v>3926400</v>
      </c>
      <c r="AP2244" s="6">
        <v>4051400</v>
      </c>
      <c r="AQ2244" s="6">
        <v>3798800</v>
      </c>
      <c r="AR2244" s="6">
        <f t="shared" si="636"/>
        <v>7.5020756713074874E-3</v>
      </c>
      <c r="AS2244" s="6">
        <f t="shared" si="637"/>
        <v>8.4817405723675472E-3</v>
      </c>
      <c r="AT2244" s="6">
        <f t="shared" si="638"/>
        <v>8.8673119306338505E-3</v>
      </c>
      <c r="AU2244" s="6">
        <f t="shared" si="639"/>
        <v>3</v>
      </c>
      <c r="AV2244" s="6">
        <f t="shared" si="640"/>
        <v>8.283709391436295E-3</v>
      </c>
      <c r="AW2244" s="7">
        <f t="shared" si="641"/>
        <v>5.7467658870627978E-4</v>
      </c>
      <c r="AX2244" s="5">
        <v>6367300</v>
      </c>
      <c r="AY2244" s="6">
        <v>8222800</v>
      </c>
      <c r="AZ2244" s="6">
        <v>3761600</v>
      </c>
      <c r="BA2244" s="6">
        <f t="shared" si="642"/>
        <v>1.1770432196458441E-2</v>
      </c>
      <c r="BB2244" s="6">
        <f t="shared" si="643"/>
        <v>1.7836605774156331E-2</v>
      </c>
      <c r="BC2244" s="6">
        <f t="shared" si="644"/>
        <v>7.9228007415753973E-3</v>
      </c>
      <c r="BD2244" s="6">
        <f t="shared" si="645"/>
        <v>3</v>
      </c>
      <c r="BE2244" s="6">
        <f t="shared" si="646"/>
        <v>1.2509946237396723E-2</v>
      </c>
      <c r="BF2244" s="7">
        <f t="shared" si="647"/>
        <v>4.0809348045568652E-3</v>
      </c>
    </row>
    <row r="2245" spans="1:61" x14ac:dyDescent="0.25">
      <c r="A2245" t="s">
        <v>3432</v>
      </c>
      <c r="B2245" t="s">
        <v>3432</v>
      </c>
      <c r="C2245">
        <f>VLOOKUP(B2245,Annotation!D:E,2,FALSE)</f>
        <v>3236</v>
      </c>
      <c r="D2245" t="str">
        <f>VLOOKUP(B2245,Annotation!D:F,3,FALSE)</f>
        <v>transglutaminase family protein</v>
      </c>
      <c r="G2245">
        <v>41</v>
      </c>
      <c r="H2245">
        <v>41</v>
      </c>
      <c r="I2245">
        <v>41</v>
      </c>
      <c r="J2245">
        <v>30</v>
      </c>
      <c r="K2245">
        <v>35</v>
      </c>
      <c r="L2245">
        <v>31</v>
      </c>
      <c r="M2245">
        <v>11</v>
      </c>
      <c r="N2245">
        <v>19</v>
      </c>
      <c r="O2245">
        <v>17</v>
      </c>
      <c r="P2245">
        <v>17</v>
      </c>
      <c r="Q2245">
        <v>12</v>
      </c>
      <c r="R2245">
        <v>12</v>
      </c>
      <c r="S2245">
        <v>39.5</v>
      </c>
      <c r="T2245">
        <v>128.69</v>
      </c>
      <c r="U2245">
        <v>709090000</v>
      </c>
      <c r="V2245">
        <v>31635000</v>
      </c>
      <c r="W2245">
        <v>135710000</v>
      </c>
      <c r="X2245">
        <v>103060000</v>
      </c>
      <c r="Y2245">
        <v>117400000</v>
      </c>
      <c r="Z2245">
        <v>92452000</v>
      </c>
      <c r="AA2245">
        <v>31783000</v>
      </c>
      <c r="AB2245">
        <v>44186000</v>
      </c>
      <c r="AC2245">
        <v>91466000</v>
      </c>
      <c r="AD2245">
        <v>61400000</v>
      </c>
      <c r="AE2245">
        <v>10909000</v>
      </c>
      <c r="AF2245" s="5">
        <v>486690</v>
      </c>
      <c r="AG2245" s="6">
        <v>2087900</v>
      </c>
      <c r="AH2245" s="6">
        <v>1585500</v>
      </c>
      <c r="AI2245" s="6">
        <f t="shared" si="630"/>
        <v>1.9228113329248237E-3</v>
      </c>
      <c r="AJ2245" s="6">
        <f t="shared" si="631"/>
        <v>4.2117878335526755E-3</v>
      </c>
      <c r="AK2245" s="6">
        <f t="shared" si="632"/>
        <v>3.6302884804526358E-3</v>
      </c>
      <c r="AL2245" s="6">
        <f t="shared" si="633"/>
        <v>3</v>
      </c>
      <c r="AM2245" s="6">
        <f t="shared" si="634"/>
        <v>3.2549625489767114E-3</v>
      </c>
      <c r="AN2245" s="7">
        <f t="shared" si="635"/>
        <v>9.7142696456821844E-4</v>
      </c>
      <c r="AO2245" s="5">
        <v>1806100</v>
      </c>
      <c r="AP2245" s="6">
        <v>1422300</v>
      </c>
      <c r="AQ2245" s="6">
        <v>488970</v>
      </c>
      <c r="AR2245" s="6">
        <f t="shared" si="636"/>
        <v>3.4508707390863017E-3</v>
      </c>
      <c r="AS2245" s="6">
        <f t="shared" si="637"/>
        <v>2.9776323285971183E-3</v>
      </c>
      <c r="AT2245" s="6">
        <f t="shared" si="638"/>
        <v>1.141373463915456E-3</v>
      </c>
      <c r="AU2245" s="6">
        <f t="shared" si="639"/>
        <v>3</v>
      </c>
      <c r="AV2245" s="6">
        <f t="shared" si="640"/>
        <v>2.5232921771996251E-3</v>
      </c>
      <c r="AW2245" s="7">
        <f t="shared" si="641"/>
        <v>9.9608003222107703E-4</v>
      </c>
      <c r="AX2245" s="5">
        <v>679780</v>
      </c>
      <c r="AY2245" s="6">
        <v>1407200</v>
      </c>
      <c r="AZ2245" s="6">
        <v>944610</v>
      </c>
      <c r="BA2245" s="6">
        <f t="shared" si="642"/>
        <v>1.2566243774454664E-3</v>
      </c>
      <c r="BB2245" s="6">
        <f t="shared" si="643"/>
        <v>3.0524482713178954E-3</v>
      </c>
      <c r="BC2245" s="6">
        <f t="shared" si="644"/>
        <v>1.9895674203795023E-3</v>
      </c>
      <c r="BD2245" s="6">
        <f t="shared" si="645"/>
        <v>3</v>
      </c>
      <c r="BE2245" s="6">
        <f t="shared" si="646"/>
        <v>2.0995466897142877E-3</v>
      </c>
      <c r="BF2245" s="7">
        <f t="shared" si="647"/>
        <v>7.3725501884279877E-4</v>
      </c>
      <c r="BH2245" t="s">
        <v>3433</v>
      </c>
      <c r="BI2245" t="s">
        <v>3434</v>
      </c>
    </row>
    <row r="2246" spans="1:61" x14ac:dyDescent="0.25">
      <c r="A2246" t="s">
        <v>3435</v>
      </c>
      <c r="B2246" t="s">
        <v>3435</v>
      </c>
      <c r="C2246">
        <f>VLOOKUP(B2246,Annotation!D:E,2,FALSE)</f>
        <v>3237</v>
      </c>
      <c r="D2246" t="str">
        <f>VLOOKUP(B2246,Annotation!D:F,3,FALSE)</f>
        <v>circularly permuted type 2 ATP-grasp protein</v>
      </c>
      <c r="G2246">
        <v>7</v>
      </c>
      <c r="H2246">
        <v>7</v>
      </c>
      <c r="I2246">
        <v>7</v>
      </c>
      <c r="J2246">
        <v>6</v>
      </c>
      <c r="K2246">
        <v>4</v>
      </c>
      <c r="L2246">
        <v>3</v>
      </c>
      <c r="M2246">
        <v>1</v>
      </c>
      <c r="N2246">
        <v>3</v>
      </c>
      <c r="O2246">
        <v>0</v>
      </c>
      <c r="P2246">
        <v>0</v>
      </c>
      <c r="Q2246">
        <v>0</v>
      </c>
      <c r="R2246">
        <v>1</v>
      </c>
      <c r="S2246">
        <v>11.5</v>
      </c>
      <c r="T2246">
        <v>95.533000000000001</v>
      </c>
      <c r="U2246">
        <v>20030000</v>
      </c>
      <c r="V2246">
        <v>4117600</v>
      </c>
      <c r="W2246">
        <v>10721000</v>
      </c>
      <c r="X2246">
        <v>3996800</v>
      </c>
      <c r="Y2246">
        <v>0</v>
      </c>
      <c r="Z2246">
        <v>1194600</v>
      </c>
      <c r="AA2246">
        <v>0</v>
      </c>
      <c r="AB2246">
        <v>0</v>
      </c>
      <c r="AC2246">
        <v>0</v>
      </c>
      <c r="AD2246">
        <v>0</v>
      </c>
      <c r="AE2246">
        <v>500750</v>
      </c>
      <c r="AF2246" s="5">
        <v>102940</v>
      </c>
      <c r="AG2246" s="6">
        <v>268020</v>
      </c>
      <c r="AH2246" s="6">
        <v>99921</v>
      </c>
      <c r="AI2246" s="6">
        <f t="shared" si="630"/>
        <v>4.066946076789771E-4</v>
      </c>
      <c r="AJ2246" s="6">
        <f t="shared" si="631"/>
        <v>5.4065969402212186E-4</v>
      </c>
      <c r="AK2246" s="6">
        <f t="shared" si="632"/>
        <v>2.2878716824680404E-4</v>
      </c>
      <c r="AL2246" s="6">
        <f t="shared" si="633"/>
        <v>3</v>
      </c>
      <c r="AM2246" s="6">
        <f t="shared" si="634"/>
        <v>3.9204715664930098E-4</v>
      </c>
      <c r="AN2246" s="7">
        <f t="shared" si="635"/>
        <v>1.2774200287981276E-4</v>
      </c>
      <c r="AO2246" s="5">
        <v>0</v>
      </c>
      <c r="AP2246" s="6">
        <v>29865</v>
      </c>
      <c r="AQ2246" s="6">
        <v>0</v>
      </c>
      <c r="AR2246" s="6">
        <f t="shared" si="636"/>
        <v>0</v>
      </c>
      <c r="AS2246" s="6">
        <f t="shared" si="637"/>
        <v>6.2523370240844355E-5</v>
      </c>
      <c r="AT2246" s="6">
        <f t="shared" si="638"/>
        <v>0</v>
      </c>
      <c r="AU2246" s="6">
        <f t="shared" si="639"/>
        <v>1</v>
      </c>
      <c r="AV2246" s="6">
        <f t="shared" si="640"/>
        <v>0</v>
      </c>
      <c r="AW2246" s="7">
        <f t="shared" si="641"/>
        <v>0</v>
      </c>
      <c r="AX2246" s="5">
        <v>0</v>
      </c>
      <c r="AY2246" s="6">
        <v>0</v>
      </c>
      <c r="AZ2246" s="6">
        <v>0</v>
      </c>
      <c r="BA2246" s="6">
        <f t="shared" si="642"/>
        <v>0</v>
      </c>
      <c r="BB2246" s="6">
        <f t="shared" si="643"/>
        <v>0</v>
      </c>
      <c r="BC2246" s="6">
        <f t="shared" si="644"/>
        <v>0</v>
      </c>
      <c r="BD2246" s="6">
        <f t="shared" si="645"/>
        <v>0</v>
      </c>
      <c r="BE2246" s="6">
        <f t="shared" si="646"/>
        <v>0</v>
      </c>
      <c r="BF2246" s="7">
        <f t="shared" si="647"/>
        <v>0</v>
      </c>
    </row>
    <row r="2247" spans="1:61" x14ac:dyDescent="0.25">
      <c r="A2247" t="s">
        <v>3436</v>
      </c>
      <c r="B2247" t="s">
        <v>3436</v>
      </c>
      <c r="C2247">
        <f>VLOOKUP(B2247,Annotation!D:E,2,FALSE)</f>
        <v>3238</v>
      </c>
      <c r="D2247" t="str">
        <f>VLOOKUP(B2247,Annotation!D:F,3,FALSE)</f>
        <v>transglutaminase family protein</v>
      </c>
      <c r="G2247">
        <v>3</v>
      </c>
      <c r="H2247">
        <v>3</v>
      </c>
      <c r="I2247">
        <v>3</v>
      </c>
      <c r="J2247">
        <v>3</v>
      </c>
      <c r="K2247">
        <v>2</v>
      </c>
      <c r="L2247">
        <v>2</v>
      </c>
      <c r="M2247">
        <v>1</v>
      </c>
      <c r="N2247">
        <v>1</v>
      </c>
      <c r="O2247">
        <v>1</v>
      </c>
      <c r="P2247">
        <v>1</v>
      </c>
      <c r="Q2247">
        <v>0</v>
      </c>
      <c r="R2247">
        <v>0</v>
      </c>
      <c r="S2247">
        <v>11.1</v>
      </c>
      <c r="T2247">
        <v>33.704000000000001</v>
      </c>
      <c r="U2247">
        <v>14015000</v>
      </c>
      <c r="V2247">
        <v>1721000</v>
      </c>
      <c r="W2247">
        <v>5081300</v>
      </c>
      <c r="X2247">
        <v>2940800</v>
      </c>
      <c r="Y2247">
        <v>927350</v>
      </c>
      <c r="Z2247">
        <v>1761700</v>
      </c>
      <c r="AA2247">
        <v>1111500</v>
      </c>
      <c r="AB2247">
        <v>471680</v>
      </c>
      <c r="AC2247">
        <v>0</v>
      </c>
      <c r="AD2247">
        <v>0</v>
      </c>
      <c r="AE2247">
        <v>824430</v>
      </c>
      <c r="AF2247" s="5">
        <v>101240</v>
      </c>
      <c r="AG2247" s="6">
        <v>298900</v>
      </c>
      <c r="AH2247" s="6">
        <v>172990</v>
      </c>
      <c r="AI2247" s="6">
        <f t="shared" si="630"/>
        <v>3.9997825997104762E-4</v>
      </c>
      <c r="AJ2247" s="6">
        <f t="shared" si="631"/>
        <v>6.0295195337367439E-4</v>
      </c>
      <c r="AK2247" s="6">
        <f t="shared" si="632"/>
        <v>3.9609183489971707E-4</v>
      </c>
      <c r="AL2247" s="6">
        <f t="shared" si="633"/>
        <v>3</v>
      </c>
      <c r="AM2247" s="6">
        <f t="shared" si="634"/>
        <v>4.6634068274814636E-4</v>
      </c>
      <c r="AN2247" s="7">
        <f t="shared" si="635"/>
        <v>9.6611785069247513E-5</v>
      </c>
      <c r="AO2247" s="5">
        <v>54550</v>
      </c>
      <c r="AP2247" s="6">
        <v>103630</v>
      </c>
      <c r="AQ2247" s="6">
        <v>65384</v>
      </c>
      <c r="AR2247" s="6">
        <f t="shared" si="636"/>
        <v>1.0422734002389554E-4</v>
      </c>
      <c r="AS2247" s="6">
        <f t="shared" si="637"/>
        <v>2.1695284975920646E-4</v>
      </c>
      <c r="AT2247" s="6">
        <f t="shared" si="638"/>
        <v>1.5262196569247225E-4</v>
      </c>
      <c r="AU2247" s="6">
        <f t="shared" si="639"/>
        <v>3</v>
      </c>
      <c r="AV2247" s="6">
        <f t="shared" si="640"/>
        <v>1.5793405182519142E-4</v>
      </c>
      <c r="AW2247" s="7">
        <f t="shared" si="641"/>
        <v>4.6173035641901716E-5</v>
      </c>
      <c r="AX2247" s="5">
        <v>27746</v>
      </c>
      <c r="AY2247" s="6">
        <v>0</v>
      </c>
      <c r="AZ2247" s="6">
        <v>0</v>
      </c>
      <c r="BA2247" s="6">
        <f t="shared" si="642"/>
        <v>5.1290564560007527E-5</v>
      </c>
      <c r="BB2247" s="6">
        <f t="shared" si="643"/>
        <v>0</v>
      </c>
      <c r="BC2247" s="6">
        <f t="shared" si="644"/>
        <v>0</v>
      </c>
      <c r="BD2247" s="6">
        <f t="shared" si="645"/>
        <v>1</v>
      </c>
      <c r="BE2247" s="6">
        <f t="shared" si="646"/>
        <v>0</v>
      </c>
      <c r="BF2247" s="7">
        <f t="shared" si="647"/>
        <v>0</v>
      </c>
    </row>
    <row r="2248" spans="1:61" x14ac:dyDescent="0.25">
      <c r="A2248" t="s">
        <v>3437</v>
      </c>
      <c r="B2248" t="s">
        <v>3437</v>
      </c>
      <c r="C2248">
        <f>VLOOKUP(B2248,Annotation!D:E,2,FALSE)</f>
        <v>3242</v>
      </c>
      <c r="D2248" t="str">
        <f>VLOOKUP(B2248,Annotation!D:F,3,FALSE)</f>
        <v>AhpC/TSA family protein</v>
      </c>
      <c r="G2248">
        <v>7</v>
      </c>
      <c r="H2248">
        <v>7</v>
      </c>
      <c r="I2248">
        <v>7</v>
      </c>
      <c r="J2248">
        <v>5</v>
      </c>
      <c r="K2248">
        <v>6</v>
      </c>
      <c r="L2248">
        <v>2</v>
      </c>
      <c r="M2248">
        <v>3</v>
      </c>
      <c r="N2248">
        <v>2</v>
      </c>
      <c r="O2248">
        <v>2</v>
      </c>
      <c r="P2248">
        <v>3</v>
      </c>
      <c r="Q2248">
        <v>0</v>
      </c>
      <c r="R2248">
        <v>4</v>
      </c>
      <c r="S2248">
        <v>34.9</v>
      </c>
      <c r="T2248">
        <v>19.568000000000001</v>
      </c>
      <c r="U2248">
        <v>391350000</v>
      </c>
      <c r="V2248">
        <v>5733200</v>
      </c>
      <c r="W2248">
        <v>10209000</v>
      </c>
      <c r="X2248">
        <v>38353000</v>
      </c>
      <c r="Y2248">
        <v>69814000</v>
      </c>
      <c r="Z2248">
        <v>42083000</v>
      </c>
      <c r="AA2248">
        <v>29356000</v>
      </c>
      <c r="AB2248">
        <v>67208000</v>
      </c>
      <c r="AC2248">
        <v>0</v>
      </c>
      <c r="AD2248">
        <v>128590000</v>
      </c>
      <c r="AE2248">
        <v>55907000</v>
      </c>
      <c r="AF2248" s="5">
        <v>819030</v>
      </c>
      <c r="AG2248" s="6">
        <v>1458400</v>
      </c>
      <c r="AH2248" s="6">
        <v>5479000</v>
      </c>
      <c r="AI2248" s="6">
        <f t="shared" si="630"/>
        <v>3.2358178018973439E-3</v>
      </c>
      <c r="AJ2248" s="6">
        <f t="shared" si="631"/>
        <v>2.9419375336238434E-3</v>
      </c>
      <c r="AK2248" s="6">
        <f t="shared" si="632"/>
        <v>1.2545159624345624E-2</v>
      </c>
      <c r="AL2248" s="6">
        <f t="shared" si="633"/>
        <v>3</v>
      </c>
      <c r="AM2248" s="6">
        <f t="shared" si="634"/>
        <v>6.2409716532889374E-3</v>
      </c>
      <c r="AN2248" s="7">
        <f t="shared" si="635"/>
        <v>4.4593482994590133E-3</v>
      </c>
      <c r="AO2248" s="5">
        <v>9973400</v>
      </c>
      <c r="AP2248" s="6">
        <v>6011900</v>
      </c>
      <c r="AQ2248" s="6">
        <v>4193800</v>
      </c>
      <c r="AR2248" s="6">
        <f t="shared" si="636"/>
        <v>1.905592947743941E-2</v>
      </c>
      <c r="AS2248" s="6">
        <f t="shared" si="637"/>
        <v>1.258611249124166E-2</v>
      </c>
      <c r="AT2248" s="6">
        <f t="shared" si="638"/>
        <v>9.7893368365516067E-3</v>
      </c>
      <c r="AU2248" s="6">
        <f t="shared" si="639"/>
        <v>3</v>
      </c>
      <c r="AV2248" s="6">
        <f t="shared" si="640"/>
        <v>1.3810459601744226E-2</v>
      </c>
      <c r="AW2248" s="7">
        <f t="shared" si="641"/>
        <v>3.880867959472119E-3</v>
      </c>
      <c r="AX2248" s="5">
        <v>9601100</v>
      </c>
      <c r="AY2248" s="6">
        <v>0</v>
      </c>
      <c r="AZ2248" s="6">
        <v>18370000</v>
      </c>
      <c r="BA2248" s="6">
        <f t="shared" si="642"/>
        <v>1.7748354335655164E-2</v>
      </c>
      <c r="BB2248" s="6">
        <f t="shared" si="643"/>
        <v>0</v>
      </c>
      <c r="BC2248" s="6">
        <f t="shared" si="644"/>
        <v>3.869147427231498E-2</v>
      </c>
      <c r="BD2248" s="6">
        <f t="shared" si="645"/>
        <v>2</v>
      </c>
      <c r="BE2248" s="6">
        <f t="shared" si="646"/>
        <v>2.8219914303985072E-2</v>
      </c>
      <c r="BF2248" s="7">
        <f t="shared" si="647"/>
        <v>1.5813666858731545E-2</v>
      </c>
    </row>
    <row r="2249" spans="1:61" x14ac:dyDescent="0.25">
      <c r="A2249" t="s">
        <v>3438</v>
      </c>
      <c r="B2249" t="s">
        <v>3438</v>
      </c>
      <c r="C2249">
        <f>VLOOKUP(B2249,Annotation!D:E,2,FALSE)</f>
        <v>3243</v>
      </c>
      <c r="D2249" t="str">
        <f>VLOOKUP(B2249,Annotation!D:F,3,FALSE)</f>
        <v>alkene reductase</v>
      </c>
      <c r="E2249" t="str">
        <f>VLOOKUP(B2249,Annotation!I:O,7,FALSE)</f>
        <v>*</v>
      </c>
      <c r="G2249">
        <v>18</v>
      </c>
      <c r="H2249">
        <v>18</v>
      </c>
      <c r="I2249">
        <v>18</v>
      </c>
      <c r="J2249">
        <v>13</v>
      </c>
      <c r="K2249">
        <v>16</v>
      </c>
      <c r="L2249">
        <v>9</v>
      </c>
      <c r="M2249">
        <v>10</v>
      </c>
      <c r="N2249">
        <v>8</v>
      </c>
      <c r="O2249">
        <v>9</v>
      </c>
      <c r="P2249">
        <v>12</v>
      </c>
      <c r="Q2249">
        <v>13</v>
      </c>
      <c r="R2249">
        <v>14</v>
      </c>
      <c r="S2249">
        <v>61.3</v>
      </c>
      <c r="T2249">
        <v>42.012</v>
      </c>
      <c r="U2249">
        <v>1294400000</v>
      </c>
      <c r="V2249">
        <v>78745000</v>
      </c>
      <c r="W2249">
        <v>217790000</v>
      </c>
      <c r="X2249">
        <v>29935000</v>
      </c>
      <c r="Y2249">
        <v>92592000</v>
      </c>
      <c r="Z2249">
        <v>28668000</v>
      </c>
      <c r="AA2249">
        <v>77750000</v>
      </c>
      <c r="AB2249">
        <v>113070000</v>
      </c>
      <c r="AC2249">
        <v>396220000</v>
      </c>
      <c r="AD2249">
        <v>259680000</v>
      </c>
      <c r="AE2249">
        <v>61640000</v>
      </c>
      <c r="AF2249" s="5">
        <v>3749800</v>
      </c>
      <c r="AG2249" s="6">
        <v>10371000</v>
      </c>
      <c r="AH2249" s="6">
        <v>1425500</v>
      </c>
      <c r="AI2249" s="6">
        <f t="shared" si="630"/>
        <v>1.4814682726584693E-2</v>
      </c>
      <c r="AJ2249" s="6">
        <f t="shared" si="631"/>
        <v>2.0920758475872794E-2</v>
      </c>
      <c r="AK2249" s="6">
        <f t="shared" si="632"/>
        <v>3.2639395956387458E-3</v>
      </c>
      <c r="AL2249" s="6">
        <f t="shared" si="633"/>
        <v>3</v>
      </c>
      <c r="AM2249" s="6">
        <f t="shared" si="634"/>
        <v>1.2999793599365412E-2</v>
      </c>
      <c r="AN2249" s="7">
        <f t="shared" si="635"/>
        <v>7.32171110011958E-3</v>
      </c>
      <c r="AO2249" s="5">
        <v>4409100</v>
      </c>
      <c r="AP2249" s="6">
        <v>1365100</v>
      </c>
      <c r="AQ2249" s="6">
        <v>3702400</v>
      </c>
      <c r="AR2249" s="6">
        <f t="shared" si="636"/>
        <v>8.4243586599332329E-3</v>
      </c>
      <c r="AS2249" s="6">
        <f t="shared" si="637"/>
        <v>2.8578822272150219E-3</v>
      </c>
      <c r="AT2249" s="6">
        <f t="shared" si="638"/>
        <v>8.6422911687845539E-3</v>
      </c>
      <c r="AU2249" s="6">
        <f t="shared" si="639"/>
        <v>3</v>
      </c>
      <c r="AV2249" s="6">
        <f t="shared" si="640"/>
        <v>6.6415106853109362E-3</v>
      </c>
      <c r="AW2249" s="7">
        <f t="shared" si="641"/>
        <v>2.676908275889497E-3</v>
      </c>
      <c r="AX2249" s="5">
        <v>5384300</v>
      </c>
      <c r="AY2249" s="6">
        <v>18868000</v>
      </c>
      <c r="AZ2249" s="6">
        <v>12366000</v>
      </c>
      <c r="BA2249" s="6">
        <f t="shared" si="642"/>
        <v>9.9532828789897099E-3</v>
      </c>
      <c r="BB2249" s="6">
        <f t="shared" si="643"/>
        <v>4.0927795610592697E-2</v>
      </c>
      <c r="BC2249" s="6">
        <f t="shared" si="644"/>
        <v>2.6045659817716227E-2</v>
      </c>
      <c r="BD2249" s="6">
        <f t="shared" si="645"/>
        <v>3</v>
      </c>
      <c r="BE2249" s="6">
        <f t="shared" si="646"/>
        <v>2.5642246102432875E-2</v>
      </c>
      <c r="BF2249" s="7">
        <f t="shared" si="647"/>
        <v>1.2648508916319428E-2</v>
      </c>
      <c r="BH2249" t="s">
        <v>3439</v>
      </c>
      <c r="BI2249" t="s">
        <v>3440</v>
      </c>
    </row>
    <row r="2250" spans="1:61" x14ac:dyDescent="0.25">
      <c r="A2250" t="s">
        <v>3441</v>
      </c>
      <c r="B2250" t="s">
        <v>3441</v>
      </c>
      <c r="C2250">
        <f>VLOOKUP(B2250,Annotation!D:E,2,FALSE)</f>
        <v>3244</v>
      </c>
      <c r="D2250" t="str">
        <f>VLOOKUP(B2250,Annotation!D:F,3,FALSE)</f>
        <v>ribosome-associated translation inhibitor RaiA</v>
      </c>
      <c r="G2250">
        <v>7</v>
      </c>
      <c r="H2250">
        <v>7</v>
      </c>
      <c r="I2250">
        <v>7</v>
      </c>
      <c r="J2250">
        <v>4</v>
      </c>
      <c r="K2250">
        <v>3</v>
      </c>
      <c r="L2250">
        <v>1</v>
      </c>
      <c r="M2250">
        <v>4</v>
      </c>
      <c r="N2250">
        <v>4</v>
      </c>
      <c r="O2250">
        <v>2</v>
      </c>
      <c r="P2250">
        <v>4</v>
      </c>
      <c r="Q2250">
        <v>0</v>
      </c>
      <c r="R2250">
        <v>4</v>
      </c>
      <c r="S2250">
        <v>66</v>
      </c>
      <c r="T2250">
        <v>11.615</v>
      </c>
      <c r="U2250">
        <v>942570000</v>
      </c>
      <c r="V2250">
        <v>21423000</v>
      </c>
      <c r="W2250">
        <v>118910000</v>
      </c>
      <c r="X2250">
        <v>690580</v>
      </c>
      <c r="Y2250">
        <v>119380000</v>
      </c>
      <c r="Z2250">
        <v>182060000</v>
      </c>
      <c r="AA2250">
        <v>74624000</v>
      </c>
      <c r="AB2250">
        <v>340440000</v>
      </c>
      <c r="AC2250">
        <v>0</v>
      </c>
      <c r="AD2250">
        <v>85042000</v>
      </c>
      <c r="AE2250">
        <v>188510000</v>
      </c>
      <c r="AF2250" s="5">
        <v>4284500</v>
      </c>
      <c r="AG2250" s="6">
        <v>23783000</v>
      </c>
      <c r="AH2250" s="6">
        <v>138120</v>
      </c>
      <c r="AI2250" s="6">
        <f t="shared" si="630"/>
        <v>1.6927171620366985E-2</v>
      </c>
      <c r="AJ2250" s="6">
        <f t="shared" si="631"/>
        <v>4.79759327771365E-2</v>
      </c>
      <c r="AK2250" s="6">
        <f t="shared" si="632"/>
        <v>3.1625067481559003E-4</v>
      </c>
      <c r="AL2250" s="6">
        <f t="shared" si="633"/>
        <v>3</v>
      </c>
      <c r="AM2250" s="6">
        <f t="shared" si="634"/>
        <v>2.1739785024106364E-2</v>
      </c>
      <c r="AN2250" s="7">
        <f t="shared" si="635"/>
        <v>1.9752337589155716E-2</v>
      </c>
      <c r="AO2250" s="5">
        <v>23876000</v>
      </c>
      <c r="AP2250" s="6">
        <v>36411000</v>
      </c>
      <c r="AQ2250" s="6">
        <v>14925000</v>
      </c>
      <c r="AR2250" s="6">
        <f t="shared" si="636"/>
        <v>4.5619284517149951E-2</v>
      </c>
      <c r="AS2250" s="6">
        <f t="shared" si="637"/>
        <v>7.6227638836075126E-2</v>
      </c>
      <c r="AT2250" s="6">
        <f t="shared" si="638"/>
        <v>3.4838536002082296E-2</v>
      </c>
      <c r="AU2250" s="6">
        <f t="shared" si="639"/>
        <v>3</v>
      </c>
      <c r="AV2250" s="6">
        <f t="shared" si="640"/>
        <v>5.222848645176912E-2</v>
      </c>
      <c r="AW2250" s="7">
        <f t="shared" si="641"/>
        <v>1.75314122079985E-2</v>
      </c>
      <c r="AX2250" s="5">
        <v>68088000</v>
      </c>
      <c r="AY2250" s="6">
        <v>0</v>
      </c>
      <c r="AZ2250" s="6">
        <v>17008000</v>
      </c>
      <c r="BA2250" s="6">
        <f t="shared" si="642"/>
        <v>0.12586578100489412</v>
      </c>
      <c r="BB2250" s="6">
        <f t="shared" si="643"/>
        <v>0</v>
      </c>
      <c r="BC2250" s="6">
        <f t="shared" si="644"/>
        <v>3.5822786849403009E-2</v>
      </c>
      <c r="BD2250" s="6">
        <f t="shared" si="645"/>
        <v>2</v>
      </c>
      <c r="BE2250" s="6">
        <f t="shared" si="646"/>
        <v>8.0844283927148569E-2</v>
      </c>
      <c r="BF2250" s="7">
        <f t="shared" si="647"/>
        <v>5.2949879532037482E-2</v>
      </c>
    </row>
    <row r="2251" spans="1:61" x14ac:dyDescent="0.25">
      <c r="A2251" t="s">
        <v>3442</v>
      </c>
      <c r="B2251" t="s">
        <v>3442</v>
      </c>
      <c r="C2251">
        <f>VLOOKUP(B2251,Annotation!D:E,2,FALSE)</f>
        <v>3246</v>
      </c>
      <c r="D2251" t="str">
        <f>VLOOKUP(B2251,Annotation!D:F,3,FALSE)</f>
        <v>transcriptional regulator</v>
      </c>
      <c r="E2251" t="str">
        <f>VLOOKUP(B2251,Annotation!I:O,7,FALSE)</f>
        <v>TR|LytTR</v>
      </c>
      <c r="G2251">
        <v>2</v>
      </c>
      <c r="H2251">
        <v>2</v>
      </c>
      <c r="I2251">
        <v>2</v>
      </c>
      <c r="J2251">
        <v>0</v>
      </c>
      <c r="K2251">
        <v>0</v>
      </c>
      <c r="L2251">
        <v>1</v>
      </c>
      <c r="M2251">
        <v>1</v>
      </c>
      <c r="N2251">
        <v>1</v>
      </c>
      <c r="O2251">
        <v>1</v>
      </c>
      <c r="P2251">
        <v>1</v>
      </c>
      <c r="Q2251">
        <v>2</v>
      </c>
      <c r="R2251">
        <v>0</v>
      </c>
      <c r="S2251">
        <v>9.4</v>
      </c>
      <c r="T2251">
        <v>30.984999999999999</v>
      </c>
      <c r="U2251">
        <v>21443000</v>
      </c>
      <c r="V2251">
        <v>0</v>
      </c>
      <c r="W2251">
        <v>0</v>
      </c>
      <c r="X2251">
        <v>454130</v>
      </c>
      <c r="Y2251">
        <v>1854600</v>
      </c>
      <c r="Z2251">
        <v>0</v>
      </c>
      <c r="AA2251">
        <v>2538800</v>
      </c>
      <c r="AB2251">
        <v>13156000</v>
      </c>
      <c r="AC2251">
        <v>3440500</v>
      </c>
      <c r="AD2251">
        <v>0</v>
      </c>
      <c r="AE2251">
        <v>1949400</v>
      </c>
      <c r="AF2251" s="5">
        <v>0</v>
      </c>
      <c r="AG2251" s="6">
        <v>0</v>
      </c>
      <c r="AH2251" s="6">
        <v>41285</v>
      </c>
      <c r="AI2251" s="6">
        <f t="shared" si="630"/>
        <v>0</v>
      </c>
      <c r="AJ2251" s="6">
        <f t="shared" si="631"/>
        <v>0</v>
      </c>
      <c r="AK2251" s="6">
        <f t="shared" si="632"/>
        <v>9.4529460684633903E-5</v>
      </c>
      <c r="AL2251" s="6">
        <f t="shared" si="633"/>
        <v>1</v>
      </c>
      <c r="AM2251" s="6">
        <f t="shared" si="634"/>
        <v>0</v>
      </c>
      <c r="AN2251" s="7">
        <f t="shared" si="635"/>
        <v>0</v>
      </c>
      <c r="AO2251" s="5">
        <v>168600</v>
      </c>
      <c r="AP2251" s="6">
        <v>0</v>
      </c>
      <c r="AQ2251" s="6">
        <v>230800</v>
      </c>
      <c r="AR2251" s="6">
        <f t="shared" si="636"/>
        <v>3.2213986302527569E-4</v>
      </c>
      <c r="AS2251" s="6">
        <f t="shared" si="637"/>
        <v>0</v>
      </c>
      <c r="AT2251" s="6">
        <f t="shared" si="638"/>
        <v>5.3874265388814701E-4</v>
      </c>
      <c r="AU2251" s="6">
        <f t="shared" si="639"/>
        <v>2</v>
      </c>
      <c r="AV2251" s="6">
        <f t="shared" si="640"/>
        <v>4.3044125845671138E-4</v>
      </c>
      <c r="AW2251" s="7">
        <f t="shared" si="641"/>
        <v>2.2134299865391718E-4</v>
      </c>
      <c r="AX2251" s="5">
        <v>1196000</v>
      </c>
      <c r="AY2251" s="6">
        <v>312770</v>
      </c>
      <c r="AZ2251" s="6">
        <v>0</v>
      </c>
      <c r="BA2251" s="6">
        <f t="shared" si="642"/>
        <v>2.2108958125051899E-3</v>
      </c>
      <c r="BB2251" s="6">
        <f t="shared" si="643"/>
        <v>6.7844957775731803E-4</v>
      </c>
      <c r="BC2251" s="6">
        <f t="shared" si="644"/>
        <v>0</v>
      </c>
      <c r="BD2251" s="6">
        <f t="shared" si="645"/>
        <v>2</v>
      </c>
      <c r="BE2251" s="6">
        <f t="shared" si="646"/>
        <v>1.4446726951312539E-3</v>
      </c>
      <c r="BF2251" s="7">
        <f t="shared" si="647"/>
        <v>9.2476697279218506E-4</v>
      </c>
      <c r="BH2251">
        <v>3062</v>
      </c>
      <c r="BI2251">
        <v>1</v>
      </c>
    </row>
    <row r="2252" spans="1:61" x14ac:dyDescent="0.25">
      <c r="A2252" t="s">
        <v>3443</v>
      </c>
      <c r="B2252" t="s">
        <v>3443</v>
      </c>
      <c r="C2252">
        <f>VLOOKUP(B2252,Annotation!D:E,2,FALSE)</f>
        <v>3247</v>
      </c>
      <c r="D2252" t="str">
        <f>VLOOKUP(B2252,Annotation!D:F,3,FALSE)</f>
        <v>hypothetical protein</v>
      </c>
      <c r="G2252">
        <v>5</v>
      </c>
      <c r="H2252">
        <v>5</v>
      </c>
      <c r="I2252">
        <v>5</v>
      </c>
      <c r="J2252">
        <v>3</v>
      </c>
      <c r="K2252">
        <v>2</v>
      </c>
      <c r="L2252">
        <v>3</v>
      </c>
      <c r="M2252">
        <v>0</v>
      </c>
      <c r="N2252">
        <v>1</v>
      </c>
      <c r="O2252">
        <v>0</v>
      </c>
      <c r="P2252">
        <v>1</v>
      </c>
      <c r="Q2252">
        <v>1</v>
      </c>
      <c r="R2252">
        <v>0</v>
      </c>
      <c r="S2252">
        <v>13</v>
      </c>
      <c r="T2252">
        <v>36.185000000000002</v>
      </c>
      <c r="U2252">
        <v>3339400</v>
      </c>
      <c r="V2252">
        <v>782050</v>
      </c>
      <c r="W2252">
        <v>977550</v>
      </c>
      <c r="X2252">
        <v>1350500</v>
      </c>
      <c r="Y2252">
        <v>0</v>
      </c>
      <c r="Z2252">
        <v>0</v>
      </c>
      <c r="AA2252">
        <v>0</v>
      </c>
      <c r="AB2252">
        <v>0</v>
      </c>
      <c r="AC2252">
        <v>229270</v>
      </c>
      <c r="AD2252">
        <v>0</v>
      </c>
      <c r="AE2252">
        <v>185520</v>
      </c>
      <c r="AF2252" s="5">
        <v>43447</v>
      </c>
      <c r="AG2252" s="6">
        <v>54308</v>
      </c>
      <c r="AH2252" s="6">
        <v>75028</v>
      </c>
      <c r="AI2252" s="6">
        <f t="shared" si="630"/>
        <v>1.7165009345083076E-4</v>
      </c>
      <c r="AJ2252" s="6">
        <f t="shared" si="631"/>
        <v>1.0955207321451157E-4</v>
      </c>
      <c r="AK2252" s="6">
        <f t="shared" si="632"/>
        <v>1.717901508113531E-4</v>
      </c>
      <c r="AL2252" s="6">
        <f t="shared" si="633"/>
        <v>3</v>
      </c>
      <c r="AM2252" s="6">
        <f t="shared" si="634"/>
        <v>1.5099743915889847E-4</v>
      </c>
      <c r="AN2252" s="7">
        <f t="shared" si="635"/>
        <v>2.9306355086842725E-5</v>
      </c>
      <c r="AO2252" s="5">
        <v>0</v>
      </c>
      <c r="AP2252" s="6">
        <v>0</v>
      </c>
      <c r="AQ2252" s="6">
        <v>0</v>
      </c>
      <c r="AR2252" s="6">
        <f t="shared" si="636"/>
        <v>0</v>
      </c>
      <c r="AS2252" s="6">
        <f t="shared" si="637"/>
        <v>0</v>
      </c>
      <c r="AT2252" s="6">
        <f t="shared" si="638"/>
        <v>0</v>
      </c>
      <c r="AU2252" s="6">
        <f t="shared" si="639"/>
        <v>0</v>
      </c>
      <c r="AV2252" s="6">
        <f t="shared" si="640"/>
        <v>0</v>
      </c>
      <c r="AW2252" s="7">
        <f t="shared" si="641"/>
        <v>0</v>
      </c>
      <c r="AX2252" s="5">
        <v>0</v>
      </c>
      <c r="AY2252" s="6">
        <v>12737</v>
      </c>
      <c r="AZ2252" s="6">
        <v>0</v>
      </c>
      <c r="BA2252" s="6">
        <f t="shared" si="642"/>
        <v>0</v>
      </c>
      <c r="BB2252" s="6">
        <f t="shared" si="643"/>
        <v>2.7628648118089843E-5</v>
      </c>
      <c r="BC2252" s="6">
        <f t="shared" si="644"/>
        <v>0</v>
      </c>
      <c r="BD2252" s="6">
        <f t="shared" si="645"/>
        <v>1</v>
      </c>
      <c r="BE2252" s="6">
        <f t="shared" si="646"/>
        <v>0</v>
      </c>
      <c r="BF2252" s="7">
        <f t="shared" si="647"/>
        <v>0</v>
      </c>
    </row>
    <row r="2253" spans="1:61" x14ac:dyDescent="0.25">
      <c r="A2253" t="s">
        <v>3444</v>
      </c>
      <c r="B2253" t="s">
        <v>3444</v>
      </c>
      <c r="C2253">
        <f>VLOOKUP(B2253,Annotation!D:E,2,FALSE)</f>
        <v>3253</v>
      </c>
      <c r="D2253" t="str">
        <f>VLOOKUP(B2253,Annotation!D:F,3,FALSE)</f>
        <v>hypothetical protein</v>
      </c>
      <c r="G2253">
        <v>3</v>
      </c>
      <c r="H2253">
        <v>3</v>
      </c>
      <c r="I2253">
        <v>3</v>
      </c>
      <c r="J2253">
        <v>1</v>
      </c>
      <c r="K2253">
        <v>2</v>
      </c>
      <c r="L2253">
        <v>1</v>
      </c>
      <c r="M2253">
        <v>1</v>
      </c>
      <c r="N2253">
        <v>1</v>
      </c>
      <c r="O2253">
        <v>1</v>
      </c>
      <c r="P2253">
        <v>1</v>
      </c>
      <c r="Q2253">
        <v>3</v>
      </c>
      <c r="R2253">
        <v>1</v>
      </c>
      <c r="S2253">
        <v>9.8000000000000007</v>
      </c>
      <c r="T2253">
        <v>59.439</v>
      </c>
      <c r="U2253">
        <v>229220000</v>
      </c>
      <c r="V2253">
        <v>30560000</v>
      </c>
      <c r="W2253">
        <v>8676600</v>
      </c>
      <c r="X2253">
        <v>60857000</v>
      </c>
      <c r="Y2253">
        <v>35978000</v>
      </c>
      <c r="Z2253">
        <v>25077000</v>
      </c>
      <c r="AA2253">
        <v>10653000</v>
      </c>
      <c r="AB2253">
        <v>18387000</v>
      </c>
      <c r="AC2253">
        <v>24106000</v>
      </c>
      <c r="AD2253">
        <v>14927000</v>
      </c>
      <c r="AE2253">
        <v>7640700</v>
      </c>
      <c r="AF2253" s="5">
        <v>1018700</v>
      </c>
      <c r="AG2253" s="6">
        <v>289220</v>
      </c>
      <c r="AH2253" s="6">
        <v>2028600</v>
      </c>
      <c r="AI2253" s="6">
        <f t="shared" si="630"/>
        <v>4.0246725941575088E-3</v>
      </c>
      <c r="AJ2253" s="6">
        <f t="shared" si="631"/>
        <v>5.834251052349754E-4</v>
      </c>
      <c r="AK2253" s="6">
        <f t="shared" si="632"/>
        <v>4.6448459233341E-3</v>
      </c>
      <c r="AL2253" s="6">
        <f t="shared" si="633"/>
        <v>3</v>
      </c>
      <c r="AM2253" s="6">
        <f t="shared" si="634"/>
        <v>3.0843145409088619E-3</v>
      </c>
      <c r="AN2253" s="7">
        <f t="shared" si="635"/>
        <v>1.7864284138385217E-3</v>
      </c>
      <c r="AO2253" s="5">
        <v>1199300</v>
      </c>
      <c r="AP2253" s="6">
        <v>835910</v>
      </c>
      <c r="AQ2253" s="6">
        <v>355100</v>
      </c>
      <c r="AR2253" s="6">
        <f t="shared" si="636"/>
        <v>2.2914729402503742E-3</v>
      </c>
      <c r="AS2253" s="6">
        <f t="shared" si="637"/>
        <v>1.7500053714389488E-3</v>
      </c>
      <c r="AT2253" s="6">
        <f t="shared" si="638"/>
        <v>8.2888871921872175E-4</v>
      </c>
      <c r="AU2253" s="6">
        <f t="shared" si="639"/>
        <v>3</v>
      </c>
      <c r="AV2253" s="6">
        <f t="shared" si="640"/>
        <v>1.6234556769693482E-3</v>
      </c>
      <c r="AW2253" s="7">
        <f t="shared" si="641"/>
        <v>6.0376555592407081E-4</v>
      </c>
      <c r="AX2253" s="5">
        <v>612920</v>
      </c>
      <c r="AY2253" s="6">
        <v>803540</v>
      </c>
      <c r="AZ2253" s="6">
        <v>497570</v>
      </c>
      <c r="BA2253" s="6">
        <f t="shared" si="642"/>
        <v>1.1330286466560877E-3</v>
      </c>
      <c r="BB2253" s="6">
        <f t="shared" si="643"/>
        <v>1.7430104348598501E-3</v>
      </c>
      <c r="BC2253" s="6">
        <f t="shared" si="644"/>
        <v>1.0479976512616095E-3</v>
      </c>
      <c r="BD2253" s="6">
        <f t="shared" si="645"/>
        <v>3</v>
      </c>
      <c r="BE2253" s="6">
        <f t="shared" si="646"/>
        <v>1.3080122442591824E-3</v>
      </c>
      <c r="BF2253" s="7">
        <f t="shared" si="647"/>
        <v>3.0954282085449288E-4</v>
      </c>
    </row>
    <row r="2254" spans="1:61" x14ac:dyDescent="0.25">
      <c r="A2254" t="s">
        <v>3445</v>
      </c>
      <c r="B2254" t="s">
        <v>3445</v>
      </c>
      <c r="C2254">
        <f>VLOOKUP(B2254,Annotation!D:E,2,FALSE)</f>
        <v>3254</v>
      </c>
      <c r="D2254" t="str">
        <f>VLOOKUP(B2254,Annotation!D:F,3,FALSE)</f>
        <v>carboxypeptidase-like regulatory domain-containing protein</v>
      </c>
      <c r="G2254">
        <v>4</v>
      </c>
      <c r="H2254">
        <v>4</v>
      </c>
      <c r="I2254">
        <v>4</v>
      </c>
      <c r="J2254">
        <v>4</v>
      </c>
      <c r="K2254">
        <v>3</v>
      </c>
      <c r="L2254">
        <v>1</v>
      </c>
      <c r="M2254">
        <v>2</v>
      </c>
      <c r="N2254">
        <v>2</v>
      </c>
      <c r="O2254">
        <v>1</v>
      </c>
      <c r="P2254">
        <v>1</v>
      </c>
      <c r="Q2254">
        <v>2</v>
      </c>
      <c r="R2254">
        <v>2</v>
      </c>
      <c r="S2254">
        <v>7.7</v>
      </c>
      <c r="T2254">
        <v>66.697000000000003</v>
      </c>
      <c r="U2254">
        <v>13961000</v>
      </c>
      <c r="V2254">
        <v>3620500</v>
      </c>
      <c r="W2254">
        <v>1648100</v>
      </c>
      <c r="X2254">
        <v>2299100</v>
      </c>
      <c r="Y2254">
        <v>3695600</v>
      </c>
      <c r="Z2254">
        <v>1483400</v>
      </c>
      <c r="AA2254">
        <v>573370</v>
      </c>
      <c r="AB2254">
        <v>0</v>
      </c>
      <c r="AC2254">
        <v>374330</v>
      </c>
      <c r="AD2254">
        <v>266690</v>
      </c>
      <c r="AE2254">
        <v>465370</v>
      </c>
      <c r="AF2254" s="5">
        <v>120680</v>
      </c>
      <c r="AG2254" s="6">
        <v>54936</v>
      </c>
      <c r="AH2254" s="6">
        <v>76635</v>
      </c>
      <c r="AI2254" s="6">
        <f t="shared" si="630"/>
        <v>4.7678167140760601E-4</v>
      </c>
      <c r="AJ2254" s="6">
        <f t="shared" si="631"/>
        <v>1.1081889765987346E-4</v>
      </c>
      <c r="AK2254" s="6">
        <f t="shared" si="632"/>
        <v>1.754696674232026E-4</v>
      </c>
      <c r="AL2254" s="6">
        <f t="shared" si="633"/>
        <v>3</v>
      </c>
      <c r="AM2254" s="6">
        <f t="shared" si="634"/>
        <v>2.5435674549689405E-4</v>
      </c>
      <c r="AN2254" s="7">
        <f t="shared" si="635"/>
        <v>1.5947740959675562E-4</v>
      </c>
      <c r="AO2254" s="5">
        <v>123190</v>
      </c>
      <c r="AP2254" s="6">
        <v>49448</v>
      </c>
      <c r="AQ2254" s="6">
        <v>19112</v>
      </c>
      <c r="AR2254" s="6">
        <f t="shared" si="636"/>
        <v>2.3537609564699711E-4</v>
      </c>
      <c r="AS2254" s="6">
        <f t="shared" si="637"/>
        <v>1.0352103169828469E-4</v>
      </c>
      <c r="AT2254" s="6">
        <f t="shared" si="638"/>
        <v>4.4612000004810502E-5</v>
      </c>
      <c r="AU2254" s="6">
        <f t="shared" si="639"/>
        <v>3</v>
      </c>
      <c r="AV2254" s="6">
        <f t="shared" si="640"/>
        <v>1.278363757833641E-4</v>
      </c>
      <c r="AW2254" s="7">
        <f t="shared" si="641"/>
        <v>7.975446493259665E-5</v>
      </c>
      <c r="AX2254" s="5">
        <v>0</v>
      </c>
      <c r="AY2254" s="6">
        <v>12478</v>
      </c>
      <c r="AZ2254" s="6">
        <v>8889.6</v>
      </c>
      <c r="BA2254" s="6">
        <f t="shared" si="642"/>
        <v>0</v>
      </c>
      <c r="BB2254" s="6">
        <f t="shared" si="643"/>
        <v>2.7066834514997651E-5</v>
      </c>
      <c r="BC2254" s="6">
        <f t="shared" si="644"/>
        <v>1.8723556325050152E-5</v>
      </c>
      <c r="BD2254" s="6">
        <f t="shared" si="645"/>
        <v>2</v>
      </c>
      <c r="BE2254" s="6">
        <f t="shared" si="646"/>
        <v>2.2895195420023903E-5</v>
      </c>
      <c r="BF2254" s="7">
        <f t="shared" si="647"/>
        <v>1.1317613524818774E-5</v>
      </c>
    </row>
    <row r="2255" spans="1:61" x14ac:dyDescent="0.25">
      <c r="A2255" t="s">
        <v>3446</v>
      </c>
      <c r="B2255" t="s">
        <v>3446</v>
      </c>
      <c r="C2255">
        <f>VLOOKUP(B2255,Annotation!D:E,2,FALSE)</f>
        <v>3255</v>
      </c>
      <c r="D2255" t="str">
        <f>VLOOKUP(B2255,Annotation!D:F,3,FALSE)</f>
        <v>bifunctional phosphoribosyl-AMP cyclohydrolase/phosphoribosyl-ATP diphosphatase HisIE</v>
      </c>
      <c r="G2255">
        <v>7</v>
      </c>
      <c r="H2255">
        <v>7</v>
      </c>
      <c r="I2255">
        <v>7</v>
      </c>
      <c r="J2255">
        <v>3</v>
      </c>
      <c r="K2255">
        <v>4</v>
      </c>
      <c r="L2255">
        <v>0</v>
      </c>
      <c r="M2255">
        <v>5</v>
      </c>
      <c r="N2255">
        <v>2</v>
      </c>
      <c r="O2255">
        <v>1</v>
      </c>
      <c r="P2255">
        <v>2</v>
      </c>
      <c r="Q2255">
        <v>1</v>
      </c>
      <c r="R2255">
        <v>1</v>
      </c>
      <c r="S2255">
        <v>39</v>
      </c>
      <c r="T2255">
        <v>21.888000000000002</v>
      </c>
      <c r="U2255">
        <v>137570000</v>
      </c>
      <c r="V2255">
        <v>4350600</v>
      </c>
      <c r="W2255">
        <v>17818000</v>
      </c>
      <c r="X2255">
        <v>0</v>
      </c>
      <c r="Y2255">
        <v>27169000</v>
      </c>
      <c r="Z2255">
        <v>35782000</v>
      </c>
      <c r="AA2255">
        <v>8728400</v>
      </c>
      <c r="AB2255">
        <v>9415800</v>
      </c>
      <c r="AC2255">
        <v>18668000</v>
      </c>
      <c r="AD2255">
        <v>15643000</v>
      </c>
      <c r="AE2255">
        <v>17197000</v>
      </c>
      <c r="AF2255" s="5">
        <v>543830</v>
      </c>
      <c r="AG2255" s="6">
        <v>2227200</v>
      </c>
      <c r="AH2255" s="6">
        <v>0</v>
      </c>
      <c r="AI2255" s="6">
        <f t="shared" si="630"/>
        <v>2.148559631766642E-3</v>
      </c>
      <c r="AJ2255" s="6">
        <f t="shared" si="631"/>
        <v>4.4927888610031708E-3</v>
      </c>
      <c r="AK2255" s="6">
        <f t="shared" si="632"/>
        <v>0</v>
      </c>
      <c r="AL2255" s="6">
        <f t="shared" si="633"/>
        <v>2</v>
      </c>
      <c r="AM2255" s="6">
        <f t="shared" si="634"/>
        <v>3.3206742463849064E-3</v>
      </c>
      <c r="AN2255" s="7">
        <f t="shared" si="635"/>
        <v>1.8347531144851999E-3</v>
      </c>
      <c r="AO2255" s="5">
        <v>3396100</v>
      </c>
      <c r="AP2255" s="6">
        <v>4472700</v>
      </c>
      <c r="AQ2255" s="6">
        <v>1091000</v>
      </c>
      <c r="AR2255" s="6">
        <f t="shared" si="636"/>
        <v>6.488844536299756E-3</v>
      </c>
      <c r="AS2255" s="6">
        <f t="shared" si="637"/>
        <v>9.3637461267779866E-3</v>
      </c>
      <c r="AT2255" s="6">
        <f t="shared" si="638"/>
        <v>2.5466561325475229E-3</v>
      </c>
      <c r="AU2255" s="6">
        <f t="shared" si="639"/>
        <v>3</v>
      </c>
      <c r="AV2255" s="6">
        <f t="shared" si="640"/>
        <v>6.1330822652084218E-3</v>
      </c>
      <c r="AW2255" s="7">
        <f t="shared" si="641"/>
        <v>2.7944115770001067E-3</v>
      </c>
      <c r="AX2255" s="5">
        <v>1177000</v>
      </c>
      <c r="AY2255" s="6">
        <v>2333500</v>
      </c>
      <c r="AZ2255" s="6">
        <v>1955300</v>
      </c>
      <c r="BA2255" s="6">
        <f t="shared" si="642"/>
        <v>2.1757728857178999E-3</v>
      </c>
      <c r="BB2255" s="6">
        <f t="shared" si="643"/>
        <v>5.0617453390565011E-3</v>
      </c>
      <c r="BC2255" s="6">
        <f t="shared" si="644"/>
        <v>4.1183146240967609E-3</v>
      </c>
      <c r="BD2255" s="6">
        <f t="shared" si="645"/>
        <v>3</v>
      </c>
      <c r="BE2255" s="6">
        <f t="shared" si="646"/>
        <v>3.7852776162903869E-3</v>
      </c>
      <c r="BF2255" s="7">
        <f t="shared" si="647"/>
        <v>1.201497534130851E-3</v>
      </c>
    </row>
    <row r="2256" spans="1:61" x14ac:dyDescent="0.25">
      <c r="A2256" t="s">
        <v>3447</v>
      </c>
      <c r="B2256" t="s">
        <v>3447</v>
      </c>
      <c r="C2256">
        <f>VLOOKUP(B2256,Annotation!D:E,2,FALSE)</f>
        <v>3256</v>
      </c>
      <c r="D2256" t="str">
        <f>VLOOKUP(B2256,Annotation!D:F,3,FALSE)</f>
        <v>imidazole glycerol phosphate synthase subunit HisF</v>
      </c>
      <c r="G2256">
        <v>7</v>
      </c>
      <c r="H2256">
        <v>7</v>
      </c>
      <c r="I2256">
        <v>7</v>
      </c>
      <c r="J2256">
        <v>4</v>
      </c>
      <c r="K2256">
        <v>7</v>
      </c>
      <c r="L2256">
        <v>0</v>
      </c>
      <c r="M2256">
        <v>4</v>
      </c>
      <c r="N2256">
        <v>3</v>
      </c>
      <c r="O2256">
        <v>3</v>
      </c>
      <c r="P2256">
        <v>2</v>
      </c>
      <c r="Q2256">
        <v>2</v>
      </c>
      <c r="R2256">
        <v>0</v>
      </c>
      <c r="S2256">
        <v>33.5</v>
      </c>
      <c r="T2256">
        <v>26.997</v>
      </c>
      <c r="U2256">
        <v>183110000</v>
      </c>
      <c r="V2256">
        <v>17368000</v>
      </c>
      <c r="W2256">
        <v>97603000</v>
      </c>
      <c r="X2256">
        <v>0</v>
      </c>
      <c r="Y2256">
        <v>26810000</v>
      </c>
      <c r="Z2256">
        <v>20388000</v>
      </c>
      <c r="AA2256">
        <v>17263000</v>
      </c>
      <c r="AB2256">
        <v>2075100</v>
      </c>
      <c r="AC2256">
        <v>1599300</v>
      </c>
      <c r="AD2256">
        <v>0</v>
      </c>
      <c r="AE2256">
        <v>15259000</v>
      </c>
      <c r="AF2256" s="5">
        <v>1447300</v>
      </c>
      <c r="AG2256" s="6">
        <v>8133500</v>
      </c>
      <c r="AH2256" s="6">
        <v>0</v>
      </c>
      <c r="AI2256" s="6">
        <f t="shared" si="630"/>
        <v>5.7179823751096134E-3</v>
      </c>
      <c r="AJ2256" s="6">
        <f t="shared" si="631"/>
        <v>1.6407192080176585E-2</v>
      </c>
      <c r="AK2256" s="6">
        <f t="shared" si="632"/>
        <v>0</v>
      </c>
      <c r="AL2256" s="6">
        <f t="shared" si="633"/>
        <v>2</v>
      </c>
      <c r="AM2256" s="6">
        <f t="shared" si="634"/>
        <v>1.1062587227643099E-2</v>
      </c>
      <c r="AN2256" s="7">
        <f t="shared" si="635"/>
        <v>6.7999222096593896E-3</v>
      </c>
      <c r="AO2256" s="5">
        <v>2234200</v>
      </c>
      <c r="AP2256" s="6">
        <v>1699000</v>
      </c>
      <c r="AQ2256" s="6">
        <v>1438600</v>
      </c>
      <c r="AR2256" s="6">
        <f t="shared" si="636"/>
        <v>4.268830853920943E-3</v>
      </c>
      <c r="AS2256" s="6">
        <f t="shared" si="637"/>
        <v>3.5569129763668031E-3</v>
      </c>
      <c r="AT2256" s="6">
        <f t="shared" si="638"/>
        <v>3.3580380497551482E-3</v>
      </c>
      <c r="AU2256" s="6">
        <f t="shared" si="639"/>
        <v>3</v>
      </c>
      <c r="AV2256" s="6">
        <f t="shared" si="640"/>
        <v>3.7279272933476316E-3</v>
      </c>
      <c r="AW2256" s="7">
        <f t="shared" si="641"/>
        <v>3.9099898166053442E-4</v>
      </c>
      <c r="AX2256" s="5">
        <v>172920</v>
      </c>
      <c r="AY2256" s="6">
        <v>133270</v>
      </c>
      <c r="AZ2256" s="6">
        <v>0</v>
      </c>
      <c r="BA2256" s="6">
        <f t="shared" si="642"/>
        <v>3.1965560526621856E-4</v>
      </c>
      <c r="BB2256" s="6">
        <f t="shared" si="643"/>
        <v>2.8908455167604881E-4</v>
      </c>
      <c r="BC2256" s="6">
        <f t="shared" si="644"/>
        <v>0</v>
      </c>
      <c r="BD2256" s="6">
        <f t="shared" si="645"/>
        <v>2</v>
      </c>
      <c r="BE2256" s="6">
        <f t="shared" si="646"/>
        <v>3.0437007847113366E-4</v>
      </c>
      <c r="BF2256" s="7">
        <f t="shared" si="647"/>
        <v>1.4402321314190513E-4</v>
      </c>
      <c r="BH2256">
        <v>3063</v>
      </c>
      <c r="BI2256">
        <v>173</v>
      </c>
    </row>
    <row r="2257" spans="1:61" x14ac:dyDescent="0.25">
      <c r="A2257" t="s">
        <v>3448</v>
      </c>
      <c r="B2257" t="s">
        <v>3448</v>
      </c>
      <c r="C2257">
        <f>VLOOKUP(B2257,Annotation!D:E,2,FALSE)</f>
        <v>3257</v>
      </c>
      <c r="D2257" t="str">
        <f>VLOOKUP(B2257,Annotation!D:F,3,FALSE)</f>
        <v>1-(5-phosphoribosyl)-5-[(5-phosphoribosylamino)methylideneamino]imidazole-4-carboxamide isomerase</v>
      </c>
      <c r="G2257">
        <v>12</v>
      </c>
      <c r="H2257">
        <v>12</v>
      </c>
      <c r="I2257">
        <v>12</v>
      </c>
      <c r="J2257">
        <v>9</v>
      </c>
      <c r="K2257">
        <v>12</v>
      </c>
      <c r="L2257">
        <v>2</v>
      </c>
      <c r="M2257">
        <v>8</v>
      </c>
      <c r="N2257">
        <v>4</v>
      </c>
      <c r="O2257">
        <v>4</v>
      </c>
      <c r="P2257">
        <v>6</v>
      </c>
      <c r="Q2257">
        <v>6</v>
      </c>
      <c r="R2257">
        <v>2</v>
      </c>
      <c r="S2257">
        <v>51.8</v>
      </c>
      <c r="T2257">
        <v>26.905999999999999</v>
      </c>
      <c r="U2257">
        <v>356510000</v>
      </c>
      <c r="V2257">
        <v>16682000</v>
      </c>
      <c r="W2257">
        <v>57425000</v>
      </c>
      <c r="X2257">
        <v>2376900</v>
      </c>
      <c r="Y2257">
        <v>75412000</v>
      </c>
      <c r="Z2257">
        <v>59065000</v>
      </c>
      <c r="AA2257">
        <v>28914000</v>
      </c>
      <c r="AB2257">
        <v>64632000</v>
      </c>
      <c r="AC2257">
        <v>49928000</v>
      </c>
      <c r="AD2257">
        <v>2074000</v>
      </c>
      <c r="AE2257">
        <v>23767000</v>
      </c>
      <c r="AF2257" s="5">
        <v>1112200</v>
      </c>
      <c r="AG2257" s="6">
        <v>3828400</v>
      </c>
      <c r="AH2257" s="6">
        <v>158460</v>
      </c>
      <c r="AI2257" s="6">
        <f t="shared" si="630"/>
        <v>4.3940717180936308E-3</v>
      </c>
      <c r="AJ2257" s="6">
        <f t="shared" si="631"/>
        <v>7.7227877494003847E-3</v>
      </c>
      <c r="AK2257" s="6">
        <f t="shared" si="632"/>
        <v>3.6282277679755575E-4</v>
      </c>
      <c r="AL2257" s="6">
        <f t="shared" si="633"/>
        <v>3</v>
      </c>
      <c r="AM2257" s="6">
        <f t="shared" si="634"/>
        <v>4.1598940814305237E-3</v>
      </c>
      <c r="AN2257" s="7">
        <f t="shared" si="635"/>
        <v>3.0092524513152183E-3</v>
      </c>
      <c r="AO2257" s="5">
        <v>5027500</v>
      </c>
      <c r="AP2257" s="6">
        <v>3937600</v>
      </c>
      <c r="AQ2257" s="6">
        <v>1927600</v>
      </c>
      <c r="AR2257" s="6">
        <f t="shared" si="636"/>
        <v>9.6059202927614093E-3</v>
      </c>
      <c r="AS2257" s="6">
        <f t="shared" si="637"/>
        <v>8.2434964895479242E-3</v>
      </c>
      <c r="AT2257" s="6">
        <f t="shared" si="638"/>
        <v>4.4994815408786479E-3</v>
      </c>
      <c r="AU2257" s="6">
        <f t="shared" si="639"/>
        <v>3</v>
      </c>
      <c r="AV2257" s="6">
        <f t="shared" si="640"/>
        <v>7.4496327743959938E-3</v>
      </c>
      <c r="AW2257" s="7">
        <f t="shared" si="641"/>
        <v>2.158949417403229E-3</v>
      </c>
      <c r="AX2257" s="5">
        <v>4308800</v>
      </c>
      <c r="AY2257" s="6">
        <v>3328600</v>
      </c>
      <c r="AZ2257" s="6">
        <v>138260</v>
      </c>
      <c r="BA2257" s="6">
        <f t="shared" si="642"/>
        <v>7.9651403653197006E-3</v>
      </c>
      <c r="BB2257" s="6">
        <f t="shared" si="643"/>
        <v>7.2202809237555043E-3</v>
      </c>
      <c r="BC2257" s="6">
        <f t="shared" si="644"/>
        <v>2.9120757936256235E-4</v>
      </c>
      <c r="BD2257" s="6">
        <f t="shared" si="645"/>
        <v>3</v>
      </c>
      <c r="BE2257" s="6">
        <f t="shared" si="646"/>
        <v>5.1588762894792563E-3</v>
      </c>
      <c r="BF2257" s="7">
        <f t="shared" si="647"/>
        <v>3.4553680846386111E-3</v>
      </c>
    </row>
    <row r="2258" spans="1:61" x14ac:dyDescent="0.25">
      <c r="A2258" t="s">
        <v>3449</v>
      </c>
      <c r="B2258" t="s">
        <v>3449</v>
      </c>
      <c r="C2258">
        <f>VLOOKUP(B2258,Annotation!D:E,2,FALSE)</f>
        <v>3258</v>
      </c>
      <c r="D2258" t="str">
        <f>VLOOKUP(B2258,Annotation!D:F,3,FALSE)</f>
        <v>imidazole glycerol phosphate synthase subunit HisH</v>
      </c>
      <c r="G2258">
        <v>9</v>
      </c>
      <c r="H2258">
        <v>9</v>
      </c>
      <c r="I2258">
        <v>9</v>
      </c>
      <c r="J2258">
        <v>6</v>
      </c>
      <c r="K2258">
        <v>6</v>
      </c>
      <c r="L2258">
        <v>3</v>
      </c>
      <c r="M2258">
        <v>6</v>
      </c>
      <c r="N2258">
        <v>1</v>
      </c>
      <c r="O2258">
        <v>0</v>
      </c>
      <c r="P2258">
        <v>1</v>
      </c>
      <c r="Q2258">
        <v>3</v>
      </c>
      <c r="R2258">
        <v>1</v>
      </c>
      <c r="S2258">
        <v>53.3</v>
      </c>
      <c r="T2258">
        <v>21.893999999999998</v>
      </c>
      <c r="U2258">
        <v>140800000</v>
      </c>
      <c r="V2258">
        <v>2910600</v>
      </c>
      <c r="W2258">
        <v>17563000</v>
      </c>
      <c r="X2258">
        <v>4248900</v>
      </c>
      <c r="Y2258">
        <v>19126000</v>
      </c>
      <c r="Z2258">
        <v>16331000</v>
      </c>
      <c r="AA2258">
        <v>0</v>
      </c>
      <c r="AB2258">
        <v>24684000</v>
      </c>
      <c r="AC2258">
        <v>33362000</v>
      </c>
      <c r="AD2258">
        <v>22575000</v>
      </c>
      <c r="AE2258">
        <v>14080000</v>
      </c>
      <c r="AF2258" s="5">
        <v>291060</v>
      </c>
      <c r="AG2258" s="6">
        <v>1756300</v>
      </c>
      <c r="AH2258" s="6">
        <v>424890</v>
      </c>
      <c r="AI2258" s="6">
        <f t="shared" si="630"/>
        <v>1.149917743452915E-3</v>
      </c>
      <c r="AJ2258" s="6">
        <f t="shared" si="631"/>
        <v>3.5428722506195532E-3</v>
      </c>
      <c r="AK2258" s="6">
        <f t="shared" si="632"/>
        <v>9.7286236042858423E-4</v>
      </c>
      <c r="AL2258" s="6">
        <f t="shared" si="633"/>
        <v>3</v>
      </c>
      <c r="AM2258" s="6">
        <f t="shared" si="634"/>
        <v>1.8885507848336841E-3</v>
      </c>
      <c r="AN2258" s="7">
        <f t="shared" si="635"/>
        <v>1.1720130221928432E-3</v>
      </c>
      <c r="AO2258" s="5">
        <v>1912600</v>
      </c>
      <c r="AP2258" s="6">
        <v>1633100</v>
      </c>
      <c r="AQ2258" s="6">
        <v>0</v>
      </c>
      <c r="AR2258" s="6">
        <f t="shared" si="636"/>
        <v>3.6543576632392782E-3</v>
      </c>
      <c r="AS2258" s="6">
        <f t="shared" si="637"/>
        <v>3.4189491357884787E-3</v>
      </c>
      <c r="AT2258" s="6">
        <f t="shared" si="638"/>
        <v>0</v>
      </c>
      <c r="AU2258" s="6">
        <f t="shared" si="639"/>
        <v>2</v>
      </c>
      <c r="AV2258" s="6">
        <f t="shared" si="640"/>
        <v>3.5366533995138784E-3</v>
      </c>
      <c r="AW2258" s="7">
        <f t="shared" si="641"/>
        <v>1.6699620853573953E-3</v>
      </c>
      <c r="AX2258" s="5">
        <v>2468400</v>
      </c>
      <c r="AY2258" s="6">
        <v>3336200</v>
      </c>
      <c r="AZ2258" s="6">
        <v>2257500</v>
      </c>
      <c r="BA2258" s="6">
        <f t="shared" si="642"/>
        <v>4.5630227621971664E-3</v>
      </c>
      <c r="BB2258" s="6">
        <f t="shared" si="643"/>
        <v>7.2367665738848506E-3</v>
      </c>
      <c r="BC2258" s="6">
        <f t="shared" si="644"/>
        <v>4.7548178100027807E-3</v>
      </c>
      <c r="BD2258" s="6">
        <f t="shared" si="645"/>
        <v>3</v>
      </c>
      <c r="BE2258" s="6">
        <f t="shared" si="646"/>
        <v>5.5182023820282665E-3</v>
      </c>
      <c r="BF2258" s="7">
        <f t="shared" si="647"/>
        <v>1.2177283485352132E-3</v>
      </c>
      <c r="BH2258">
        <v>3064</v>
      </c>
      <c r="BI2258">
        <v>60</v>
      </c>
    </row>
    <row r="2259" spans="1:61" x14ac:dyDescent="0.25">
      <c r="A2259" t="s">
        <v>3450</v>
      </c>
      <c r="B2259" t="s">
        <v>3450</v>
      </c>
      <c r="C2259">
        <f>VLOOKUP(B2259,Annotation!D:E,2,FALSE)</f>
        <v>3259</v>
      </c>
      <c r="D2259" t="str">
        <f>VLOOKUP(B2259,Annotation!D:F,3,FALSE)</f>
        <v>bifunctional histidinol-phosphatase/imidazoleglycerol-phosphate dehydratase HisB</v>
      </c>
      <c r="G2259">
        <v>6</v>
      </c>
      <c r="H2259">
        <v>6</v>
      </c>
      <c r="I2259">
        <v>6</v>
      </c>
      <c r="J2259">
        <v>4</v>
      </c>
      <c r="K2259">
        <v>3</v>
      </c>
      <c r="L2259">
        <v>1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17.7</v>
      </c>
      <c r="T2259">
        <v>43.162999999999997</v>
      </c>
      <c r="U2259">
        <v>47155000</v>
      </c>
      <c r="V2259">
        <v>2568800</v>
      </c>
      <c r="W2259">
        <v>44189000</v>
      </c>
      <c r="X2259">
        <v>397920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2481900</v>
      </c>
      <c r="AF2259" s="5">
        <v>135200</v>
      </c>
      <c r="AG2259" s="6">
        <v>2325700</v>
      </c>
      <c r="AH2259" s="6">
        <v>20943</v>
      </c>
      <c r="AI2259" s="6">
        <f t="shared" si="630"/>
        <v>5.3414718241886247E-4</v>
      </c>
      <c r="AJ2259" s="6">
        <f t="shared" si="631"/>
        <v>4.6914866442327027E-3</v>
      </c>
      <c r="AK2259" s="6">
        <f t="shared" si="632"/>
        <v>4.7952779341608044E-5</v>
      </c>
      <c r="AL2259" s="6">
        <f t="shared" si="633"/>
        <v>3</v>
      </c>
      <c r="AM2259" s="6">
        <f t="shared" si="634"/>
        <v>1.7578622019977245E-3</v>
      </c>
      <c r="AN2259" s="7">
        <f t="shared" si="635"/>
        <v>2.0838602840969251E-3</v>
      </c>
      <c r="AO2259" s="5">
        <v>0</v>
      </c>
      <c r="AP2259" s="6">
        <v>0</v>
      </c>
      <c r="AQ2259" s="6">
        <v>0</v>
      </c>
      <c r="AR2259" s="6">
        <f t="shared" si="636"/>
        <v>0</v>
      </c>
      <c r="AS2259" s="6">
        <f t="shared" si="637"/>
        <v>0</v>
      </c>
      <c r="AT2259" s="6">
        <f t="shared" si="638"/>
        <v>0</v>
      </c>
      <c r="AU2259" s="6">
        <f t="shared" si="639"/>
        <v>0</v>
      </c>
      <c r="AV2259" s="6">
        <f t="shared" si="640"/>
        <v>0</v>
      </c>
      <c r="AW2259" s="7">
        <f t="shared" si="641"/>
        <v>0</v>
      </c>
      <c r="AX2259" s="5">
        <v>0</v>
      </c>
      <c r="AY2259" s="6">
        <v>0</v>
      </c>
      <c r="AZ2259" s="6">
        <v>0</v>
      </c>
      <c r="BA2259" s="6">
        <f t="shared" si="642"/>
        <v>0</v>
      </c>
      <c r="BB2259" s="6">
        <f t="shared" si="643"/>
        <v>0</v>
      </c>
      <c r="BC2259" s="6">
        <f t="shared" si="644"/>
        <v>0</v>
      </c>
      <c r="BD2259" s="6">
        <f t="shared" si="645"/>
        <v>0</v>
      </c>
      <c r="BE2259" s="6">
        <f t="shared" si="646"/>
        <v>0</v>
      </c>
      <c r="BF2259" s="7">
        <f t="shared" si="647"/>
        <v>0</v>
      </c>
      <c r="BH2259">
        <v>3065</v>
      </c>
      <c r="BI2259">
        <v>314</v>
      </c>
    </row>
    <row r="2260" spans="1:61" x14ac:dyDescent="0.25">
      <c r="A2260" t="s">
        <v>3451</v>
      </c>
      <c r="B2260" t="s">
        <v>3451</v>
      </c>
      <c r="C2260">
        <f>VLOOKUP(B2260,Annotation!D:E,2,FALSE)</f>
        <v>3260</v>
      </c>
      <c r="D2260" t="str">
        <f>VLOOKUP(B2260,Annotation!D:F,3,FALSE)</f>
        <v>histidinol-phosphate transaminase</v>
      </c>
      <c r="G2260">
        <v>12</v>
      </c>
      <c r="H2260">
        <v>12</v>
      </c>
      <c r="I2260">
        <v>12</v>
      </c>
      <c r="J2260">
        <v>11</v>
      </c>
      <c r="K2260">
        <v>10</v>
      </c>
      <c r="L2260">
        <v>7</v>
      </c>
      <c r="M2260">
        <v>2</v>
      </c>
      <c r="N2260">
        <v>2</v>
      </c>
      <c r="O2260">
        <v>3</v>
      </c>
      <c r="P2260">
        <v>4</v>
      </c>
      <c r="Q2260">
        <v>4</v>
      </c>
      <c r="R2260">
        <v>3</v>
      </c>
      <c r="S2260">
        <v>39.299999999999997</v>
      </c>
      <c r="T2260">
        <v>39.779000000000003</v>
      </c>
      <c r="U2260">
        <v>170530000</v>
      </c>
      <c r="V2260">
        <v>39171000</v>
      </c>
      <c r="W2260">
        <v>68666000</v>
      </c>
      <c r="X2260">
        <v>31163000</v>
      </c>
      <c r="Y2260">
        <v>3922800</v>
      </c>
      <c r="Z2260">
        <v>3937500</v>
      </c>
      <c r="AA2260">
        <v>2840400</v>
      </c>
      <c r="AB2260">
        <v>11522000</v>
      </c>
      <c r="AC2260">
        <v>8352400</v>
      </c>
      <c r="AD2260">
        <v>954940</v>
      </c>
      <c r="AE2260">
        <v>8120500</v>
      </c>
      <c r="AF2260" s="5">
        <v>1865300</v>
      </c>
      <c r="AG2260" s="6">
        <v>3269800</v>
      </c>
      <c r="AH2260" s="6">
        <v>1484000</v>
      </c>
      <c r="AI2260" s="6">
        <f t="shared" si="630"/>
        <v>7.369413752706392E-3</v>
      </c>
      <c r="AJ2260" s="6">
        <f t="shared" si="631"/>
        <v>6.5959595086692562E-3</v>
      </c>
      <c r="AK2260" s="6">
        <f t="shared" si="632"/>
        <v>3.3978859066488248E-3</v>
      </c>
      <c r="AL2260" s="6">
        <f t="shared" si="633"/>
        <v>3</v>
      </c>
      <c r="AM2260" s="6">
        <f t="shared" si="634"/>
        <v>5.787753056008157E-3</v>
      </c>
      <c r="AN2260" s="7">
        <f t="shared" si="635"/>
        <v>1.7191386623529321E-3</v>
      </c>
      <c r="AO2260" s="5">
        <v>186800</v>
      </c>
      <c r="AP2260" s="6">
        <v>187500</v>
      </c>
      <c r="AQ2260" s="6">
        <v>135260</v>
      </c>
      <c r="AR2260" s="6">
        <f t="shared" si="636"/>
        <v>3.5691415428897689E-4</v>
      </c>
      <c r="AS2260" s="6">
        <f t="shared" si="637"/>
        <v>3.9253748267732518E-4</v>
      </c>
      <c r="AT2260" s="6">
        <f t="shared" si="638"/>
        <v>3.1572933866945733E-4</v>
      </c>
      <c r="AU2260" s="6">
        <f t="shared" si="639"/>
        <v>3</v>
      </c>
      <c r="AV2260" s="6">
        <f t="shared" si="640"/>
        <v>3.5506032521191982E-4</v>
      </c>
      <c r="AW2260" s="7">
        <f t="shared" si="641"/>
        <v>3.1384181346325289E-5</v>
      </c>
      <c r="AX2260" s="5">
        <v>548660</v>
      </c>
      <c r="AY2260" s="6">
        <v>397730</v>
      </c>
      <c r="AZ2260" s="6">
        <v>45473</v>
      </c>
      <c r="BA2260" s="6">
        <f t="shared" si="642"/>
        <v>1.0142392111112855E-3</v>
      </c>
      <c r="BB2260" s="6">
        <f t="shared" si="643"/>
        <v>8.6274179288748319E-4</v>
      </c>
      <c r="BC2260" s="6">
        <f t="shared" si="644"/>
        <v>9.5776669002992895E-5</v>
      </c>
      <c r="BD2260" s="6">
        <f t="shared" si="645"/>
        <v>3</v>
      </c>
      <c r="BE2260" s="6">
        <f t="shared" si="646"/>
        <v>6.5758589100058714E-4</v>
      </c>
      <c r="BF2260" s="7">
        <f t="shared" si="647"/>
        <v>4.0204483031396391E-4</v>
      </c>
    </row>
    <row r="2261" spans="1:61" x14ac:dyDescent="0.25">
      <c r="A2261" t="s">
        <v>3452</v>
      </c>
      <c r="B2261" t="s">
        <v>3452</v>
      </c>
      <c r="C2261">
        <f>VLOOKUP(B2261,Annotation!D:E,2,FALSE)</f>
        <v>3261</v>
      </c>
      <c r="D2261" t="str">
        <f>VLOOKUP(B2261,Annotation!D:F,3,FALSE)</f>
        <v>histidinol dehydrogenase</v>
      </c>
      <c r="G2261">
        <v>14</v>
      </c>
      <c r="H2261">
        <v>14</v>
      </c>
      <c r="I2261">
        <v>14</v>
      </c>
      <c r="J2261">
        <v>10</v>
      </c>
      <c r="K2261">
        <v>10</v>
      </c>
      <c r="L2261">
        <v>11</v>
      </c>
      <c r="M2261">
        <v>4</v>
      </c>
      <c r="N2261">
        <v>5</v>
      </c>
      <c r="O2261">
        <v>3</v>
      </c>
      <c r="P2261">
        <v>3</v>
      </c>
      <c r="Q2261">
        <v>3</v>
      </c>
      <c r="R2261">
        <v>2</v>
      </c>
      <c r="S2261">
        <v>36.799999999999997</v>
      </c>
      <c r="T2261">
        <v>46.072000000000003</v>
      </c>
      <c r="U2261">
        <v>820780000</v>
      </c>
      <c r="V2261">
        <v>27872000</v>
      </c>
      <c r="W2261">
        <v>118430000</v>
      </c>
      <c r="X2261">
        <v>111410000</v>
      </c>
      <c r="Y2261">
        <v>143740000</v>
      </c>
      <c r="Z2261">
        <v>141750000</v>
      </c>
      <c r="AA2261">
        <v>111070000</v>
      </c>
      <c r="AB2261">
        <v>43688000</v>
      </c>
      <c r="AC2261">
        <v>95654000</v>
      </c>
      <c r="AD2261">
        <v>27167000</v>
      </c>
      <c r="AE2261">
        <v>54719000</v>
      </c>
      <c r="AF2261" s="5">
        <v>1858200</v>
      </c>
      <c r="AG2261" s="6">
        <v>7895600</v>
      </c>
      <c r="AH2261" s="6">
        <v>7427200</v>
      </c>
      <c r="AI2261" s="6">
        <f t="shared" si="630"/>
        <v>7.3413631240438629E-3</v>
      </c>
      <c r="AJ2261" s="6">
        <f t="shared" si="631"/>
        <v>1.5927291545858761E-2</v>
      </c>
      <c r="AK2261" s="6">
        <f t="shared" si="632"/>
        <v>1.7005915233060748E-2</v>
      </c>
      <c r="AL2261" s="6">
        <f t="shared" si="633"/>
        <v>3</v>
      </c>
      <c r="AM2261" s="6">
        <f t="shared" si="634"/>
        <v>1.3424856634321122E-2</v>
      </c>
      <c r="AN2261" s="7">
        <f t="shared" si="635"/>
        <v>4.3241590497912607E-3</v>
      </c>
      <c r="AO2261" s="5">
        <v>9582700</v>
      </c>
      <c r="AP2261" s="6">
        <v>9449900</v>
      </c>
      <c r="AQ2261" s="6">
        <v>7404800</v>
      </c>
      <c r="AR2261" s="6">
        <f t="shared" si="636"/>
        <v>1.8309428620476329E-2</v>
      </c>
      <c r="AS2261" s="6">
        <f t="shared" si="637"/>
        <v>1.9783679773613096E-2</v>
      </c>
      <c r="AT2261" s="6">
        <f t="shared" si="638"/>
        <v>1.7284582337569108E-2</v>
      </c>
      <c r="AU2261" s="6">
        <f t="shared" si="639"/>
        <v>3</v>
      </c>
      <c r="AV2261" s="6">
        <f t="shared" si="640"/>
        <v>1.8459230243886179E-2</v>
      </c>
      <c r="AW2261" s="7">
        <f t="shared" si="641"/>
        <v>1.0257362862817383E-3</v>
      </c>
      <c r="AX2261" s="5">
        <v>2912500</v>
      </c>
      <c r="AY2261" s="6">
        <v>6376900</v>
      </c>
      <c r="AZ2261" s="6">
        <v>1811100</v>
      </c>
      <c r="BA2261" s="6">
        <f t="shared" si="642"/>
        <v>5.3839749614727136E-3</v>
      </c>
      <c r="BB2261" s="6">
        <f t="shared" si="643"/>
        <v>1.3832545040766833E-2</v>
      </c>
      <c r="BC2261" s="6">
        <f t="shared" si="644"/>
        <v>3.814596029101234E-3</v>
      </c>
      <c r="BD2261" s="6">
        <f t="shared" si="645"/>
        <v>3</v>
      </c>
      <c r="BE2261" s="6">
        <f t="shared" si="646"/>
        <v>7.6770386771135941E-3</v>
      </c>
      <c r="BF2261" s="7">
        <f t="shared" si="647"/>
        <v>4.3995023584548348E-3</v>
      </c>
    </row>
    <row r="2262" spans="1:61" x14ac:dyDescent="0.25">
      <c r="A2262" t="s">
        <v>3453</v>
      </c>
      <c r="B2262" t="s">
        <v>3453</v>
      </c>
      <c r="C2262">
        <f>VLOOKUP(B2262,Annotation!D:E,2,FALSE)</f>
        <v>3262</v>
      </c>
      <c r="D2262" t="str">
        <f>VLOOKUP(B2262,Annotation!D:F,3,FALSE)</f>
        <v>ATP phosphoribosyltransferase</v>
      </c>
      <c r="G2262">
        <v>27</v>
      </c>
      <c r="H2262">
        <v>27</v>
      </c>
      <c r="I2262">
        <v>27</v>
      </c>
      <c r="J2262">
        <v>15</v>
      </c>
      <c r="K2262">
        <v>21</v>
      </c>
      <c r="L2262">
        <v>9</v>
      </c>
      <c r="M2262">
        <v>14</v>
      </c>
      <c r="N2262">
        <v>13</v>
      </c>
      <c r="O2262">
        <v>14</v>
      </c>
      <c r="P2262">
        <v>15</v>
      </c>
      <c r="Q2262">
        <v>16</v>
      </c>
      <c r="R2262">
        <v>12</v>
      </c>
      <c r="S2262">
        <v>68.099999999999994</v>
      </c>
      <c r="T2262">
        <v>31.181000000000001</v>
      </c>
      <c r="U2262">
        <v>3195400000</v>
      </c>
      <c r="V2262">
        <v>263830000</v>
      </c>
      <c r="W2262">
        <v>672020000</v>
      </c>
      <c r="X2262">
        <v>10288000</v>
      </c>
      <c r="Y2262">
        <v>369760000</v>
      </c>
      <c r="Z2262">
        <v>129350000</v>
      </c>
      <c r="AA2262">
        <v>410690000</v>
      </c>
      <c r="AB2262">
        <v>398570000</v>
      </c>
      <c r="AC2262">
        <v>528520000</v>
      </c>
      <c r="AD2262">
        <v>412350000</v>
      </c>
      <c r="AE2262">
        <v>187960000</v>
      </c>
      <c r="AF2262" s="5">
        <v>15520000</v>
      </c>
      <c r="AG2262" s="6">
        <v>39531000</v>
      </c>
      <c r="AH2262" s="6">
        <v>605180</v>
      </c>
      <c r="AI2262" s="6">
        <f t="shared" si="630"/>
        <v>6.1316303780626823E-2</v>
      </c>
      <c r="AJ2262" s="6">
        <f t="shared" si="631"/>
        <v>7.9743371257325946E-2</v>
      </c>
      <c r="AK2262" s="6">
        <f t="shared" si="632"/>
        <v>1.3856688631979351E-3</v>
      </c>
      <c r="AL2262" s="6">
        <f t="shared" si="633"/>
        <v>3</v>
      </c>
      <c r="AM2262" s="6">
        <f t="shared" si="634"/>
        <v>4.7481781300383573E-2</v>
      </c>
      <c r="AN2262" s="7">
        <f t="shared" si="635"/>
        <v>3.3451735284475655E-2</v>
      </c>
      <c r="AO2262" s="5">
        <v>21750000</v>
      </c>
      <c r="AP2262" s="6">
        <v>7608800</v>
      </c>
      <c r="AQ2262" s="6">
        <v>24158000</v>
      </c>
      <c r="AR2262" s="6">
        <f t="shared" si="636"/>
        <v>4.1557188735467057E-2</v>
      </c>
      <c r="AS2262" s="6">
        <f t="shared" si="637"/>
        <v>1.5929275723707902E-2</v>
      </c>
      <c r="AT2262" s="6">
        <f t="shared" si="638"/>
        <v>5.6390576397876313E-2</v>
      </c>
      <c r="AU2262" s="6">
        <f t="shared" si="639"/>
        <v>3</v>
      </c>
      <c r="AV2262" s="6">
        <f t="shared" si="640"/>
        <v>3.7959013619017094E-2</v>
      </c>
      <c r="AW2262" s="7">
        <f t="shared" si="641"/>
        <v>1.6713055997988422E-2</v>
      </c>
      <c r="AX2262" s="5">
        <v>23445000</v>
      </c>
      <c r="AY2262" s="6">
        <v>31090000</v>
      </c>
      <c r="AZ2262" s="6">
        <v>24256000</v>
      </c>
      <c r="BA2262" s="6">
        <f t="shared" si="642"/>
        <v>4.3339843080421547E-2</v>
      </c>
      <c r="BB2262" s="6">
        <f t="shared" si="643"/>
        <v>6.7439324015970276E-2</v>
      </c>
      <c r="BC2262" s="6">
        <f t="shared" si="644"/>
        <v>5.10887533995249E-2</v>
      </c>
      <c r="BD2262" s="6">
        <f t="shared" si="645"/>
        <v>3</v>
      </c>
      <c r="BE2262" s="6">
        <f t="shared" si="646"/>
        <v>5.3955973498638905E-2</v>
      </c>
      <c r="BF2262" s="7">
        <f t="shared" si="647"/>
        <v>1.0045296035567806E-2</v>
      </c>
      <c r="BH2262" t="s">
        <v>3454</v>
      </c>
      <c r="BI2262" t="s">
        <v>3455</v>
      </c>
    </row>
    <row r="2263" spans="1:61" x14ac:dyDescent="0.25">
      <c r="A2263" t="s">
        <v>3763</v>
      </c>
      <c r="B2263" t="s">
        <v>3763</v>
      </c>
      <c r="C2263">
        <f>VLOOKUP(B2263,Annotation!D:E,2,FALSE)</f>
        <v>3264</v>
      </c>
      <c r="D2263" t="str">
        <f>VLOOKUP(B2263,Annotation!D:F,3,FALSE)</f>
        <v>tRNA 2-thiocytidine(32) synthetase TtcA</v>
      </c>
      <c r="G2263">
        <v>6</v>
      </c>
      <c r="H2263">
        <v>6</v>
      </c>
      <c r="I2263">
        <v>6</v>
      </c>
      <c r="J2263">
        <v>4</v>
      </c>
      <c r="K2263">
        <v>3</v>
      </c>
      <c r="L2263">
        <v>0</v>
      </c>
      <c r="M2263">
        <v>0</v>
      </c>
      <c r="N2263">
        <v>1</v>
      </c>
      <c r="O2263">
        <v>1</v>
      </c>
      <c r="P2263">
        <v>1</v>
      </c>
      <c r="Q2263">
        <v>1</v>
      </c>
      <c r="R2263">
        <v>0</v>
      </c>
      <c r="S2263">
        <v>22.6</v>
      </c>
      <c r="T2263">
        <v>30.282</v>
      </c>
      <c r="U2263">
        <v>27764000</v>
      </c>
      <c r="V2263">
        <v>12054000</v>
      </c>
      <c r="W2263">
        <v>5210400</v>
      </c>
      <c r="X2263">
        <v>0</v>
      </c>
      <c r="Y2263">
        <v>0</v>
      </c>
      <c r="Z2263">
        <v>0</v>
      </c>
      <c r="AA2263">
        <v>120270</v>
      </c>
      <c r="AB2263">
        <v>10248000</v>
      </c>
      <c r="AC2263">
        <v>131440</v>
      </c>
      <c r="AD2263">
        <v>0</v>
      </c>
      <c r="AE2263">
        <v>1633200</v>
      </c>
      <c r="AF2263" s="5">
        <v>709060</v>
      </c>
      <c r="AG2263" s="6">
        <v>306490</v>
      </c>
      <c r="AH2263" s="6">
        <v>0</v>
      </c>
      <c r="AI2263" s="6">
        <f t="shared" si="630"/>
        <v>2.801349121049694E-3</v>
      </c>
      <c r="AJ2263" s="6">
        <f t="shared" si="631"/>
        <v>6.1826277748242714E-4</v>
      </c>
      <c r="AK2263" s="6">
        <f t="shared" si="632"/>
        <v>0</v>
      </c>
      <c r="AL2263" s="6">
        <f t="shared" si="633"/>
        <v>2</v>
      </c>
      <c r="AM2263" s="6">
        <f t="shared" si="634"/>
        <v>1.7098059492660605E-3</v>
      </c>
      <c r="AN2263" s="7">
        <f t="shared" si="635"/>
        <v>1.201650334770943E-3</v>
      </c>
      <c r="AO2263" s="5">
        <v>0</v>
      </c>
      <c r="AP2263" s="6">
        <v>0</v>
      </c>
      <c r="AQ2263" s="6">
        <v>7074.6</v>
      </c>
      <c r="AR2263" s="6">
        <f t="shared" si="636"/>
        <v>0</v>
      </c>
      <c r="AS2263" s="6">
        <f t="shared" si="637"/>
        <v>0</v>
      </c>
      <c r="AT2263" s="6">
        <f t="shared" si="638"/>
        <v>1.6513816201027229E-5</v>
      </c>
      <c r="AU2263" s="6">
        <f t="shared" si="639"/>
        <v>1</v>
      </c>
      <c r="AV2263" s="6">
        <f t="shared" si="640"/>
        <v>0</v>
      </c>
      <c r="AW2263" s="7">
        <f t="shared" si="641"/>
        <v>0</v>
      </c>
      <c r="AX2263" s="5">
        <v>602800</v>
      </c>
      <c r="AY2263" s="6">
        <v>7732</v>
      </c>
      <c r="AZ2263" s="6">
        <v>0</v>
      </c>
      <c r="BA2263" s="6">
        <f t="shared" si="642"/>
        <v>1.1143210667041207E-3</v>
      </c>
      <c r="BB2263" s="6">
        <f t="shared" si="643"/>
        <v>1.6771979842119076E-5</v>
      </c>
      <c r="BC2263" s="6">
        <f t="shared" si="644"/>
        <v>0</v>
      </c>
      <c r="BD2263" s="6">
        <f t="shared" si="645"/>
        <v>2</v>
      </c>
      <c r="BE2263" s="6">
        <f t="shared" si="646"/>
        <v>5.6554652327311993E-4</v>
      </c>
      <c r="BF2263" s="7">
        <f t="shared" si="647"/>
        <v>5.2138775686517047E-4</v>
      </c>
    </row>
    <row r="2264" spans="1:61" x14ac:dyDescent="0.25">
      <c r="A2264" t="s">
        <v>3456</v>
      </c>
      <c r="B2264" t="s">
        <v>3456</v>
      </c>
      <c r="C2264">
        <f>VLOOKUP(B2264,Annotation!D:E,2,FALSE)</f>
        <v>3266</v>
      </c>
      <c r="D2264" t="str">
        <f>VLOOKUP(B2264,Annotation!D:F,3,FALSE)</f>
        <v>quinone-dependent dihydroorotate dehydrogenase</v>
      </c>
      <c r="G2264">
        <v>15</v>
      </c>
      <c r="H2264">
        <v>15</v>
      </c>
      <c r="I2264">
        <v>15</v>
      </c>
      <c r="J2264">
        <v>13</v>
      </c>
      <c r="K2264">
        <v>13</v>
      </c>
      <c r="L2264">
        <v>12</v>
      </c>
      <c r="M2264">
        <v>7</v>
      </c>
      <c r="N2264">
        <v>8</v>
      </c>
      <c r="O2264">
        <v>7</v>
      </c>
      <c r="P2264">
        <v>5</v>
      </c>
      <c r="Q2264">
        <v>8</v>
      </c>
      <c r="R2264">
        <v>6</v>
      </c>
      <c r="S2264">
        <v>46.1</v>
      </c>
      <c r="T2264">
        <v>38.895000000000003</v>
      </c>
      <c r="U2264">
        <v>158770000</v>
      </c>
      <c r="V2264">
        <v>23349000</v>
      </c>
      <c r="W2264">
        <v>73506000</v>
      </c>
      <c r="X2264">
        <v>40882000</v>
      </c>
      <c r="Y2264">
        <v>6067700</v>
      </c>
      <c r="Z2264">
        <v>4940100</v>
      </c>
      <c r="AA2264">
        <v>2843200</v>
      </c>
      <c r="AB2264">
        <v>2131100</v>
      </c>
      <c r="AC2264">
        <v>3939900</v>
      </c>
      <c r="AD2264">
        <v>1108200</v>
      </c>
      <c r="AE2264">
        <v>8356100</v>
      </c>
      <c r="AF2264" s="5">
        <v>1228900</v>
      </c>
      <c r="AG2264" s="6">
        <v>3868700</v>
      </c>
      <c r="AH2264" s="6">
        <v>2151700</v>
      </c>
      <c r="AI2264" s="6">
        <f t="shared" si="630"/>
        <v>4.8551292342791427E-3</v>
      </c>
      <c r="AJ2264" s="6">
        <f t="shared" si="631"/>
        <v>7.804082375432367E-3</v>
      </c>
      <c r="AK2264" s="6">
        <f t="shared" si="632"/>
        <v>4.926705596587787E-3</v>
      </c>
      <c r="AL2264" s="6">
        <f t="shared" si="633"/>
        <v>3</v>
      </c>
      <c r="AM2264" s="6">
        <f t="shared" si="634"/>
        <v>5.8619724020997658E-3</v>
      </c>
      <c r="AN2264" s="7">
        <f t="shared" si="635"/>
        <v>1.3735899813502822E-3</v>
      </c>
      <c r="AO2264" s="5">
        <v>319350</v>
      </c>
      <c r="AP2264" s="6">
        <v>260010</v>
      </c>
      <c r="AQ2264" s="6">
        <v>149640</v>
      </c>
      <c r="AR2264" s="6">
        <f t="shared" si="636"/>
        <v>6.10174171157306E-4</v>
      </c>
      <c r="AS2264" s="6">
        <f t="shared" si="637"/>
        <v>5.4433957797830044E-4</v>
      </c>
      <c r="AT2264" s="6">
        <f t="shared" si="638"/>
        <v>3.4929571372539997E-4</v>
      </c>
      <c r="AU2264" s="6">
        <f t="shared" si="639"/>
        <v>3</v>
      </c>
      <c r="AV2264" s="6">
        <f t="shared" si="640"/>
        <v>5.012698209536688E-4</v>
      </c>
      <c r="AW2264" s="7">
        <f t="shared" si="641"/>
        <v>1.1077197408981902E-4</v>
      </c>
      <c r="AX2264" s="5">
        <v>112160</v>
      </c>
      <c r="AY2264" s="6">
        <v>207370</v>
      </c>
      <c r="AZ2264" s="6">
        <v>58324</v>
      </c>
      <c r="BA2264" s="6">
        <f t="shared" si="642"/>
        <v>2.073361825506539E-4</v>
      </c>
      <c r="BB2264" s="6">
        <f t="shared" si="643"/>
        <v>4.4981964043717444E-4</v>
      </c>
      <c r="BC2264" s="6">
        <f t="shared" si="644"/>
        <v>1.2284385114090906E-4</v>
      </c>
      <c r="BD2264" s="6">
        <f t="shared" si="645"/>
        <v>3</v>
      </c>
      <c r="BE2264" s="6">
        <f t="shared" si="646"/>
        <v>2.5999989137624578E-4</v>
      </c>
      <c r="BF2264" s="7">
        <f t="shared" si="647"/>
        <v>1.3858424962678593E-4</v>
      </c>
      <c r="BH2264">
        <v>3069</v>
      </c>
      <c r="BI2264">
        <v>211</v>
      </c>
    </row>
    <row r="2265" spans="1:61" x14ac:dyDescent="0.25">
      <c r="A2265" t="s">
        <v>3797</v>
      </c>
      <c r="B2265" t="s">
        <v>3797</v>
      </c>
      <c r="C2265">
        <f>VLOOKUP(B2265,Annotation!D:E,2,FALSE)</f>
        <v>3267</v>
      </c>
      <c r="D2265" t="str">
        <f>VLOOKUP(B2265,Annotation!D:F,3,FALSE)</f>
        <v>hypothetical protein</v>
      </c>
      <c r="G2265">
        <v>15</v>
      </c>
      <c r="H2265">
        <v>15</v>
      </c>
      <c r="I2265">
        <v>15</v>
      </c>
      <c r="J2265">
        <v>13</v>
      </c>
      <c r="K2265">
        <v>12</v>
      </c>
      <c r="L2265">
        <v>13</v>
      </c>
      <c r="M2265">
        <v>3</v>
      </c>
      <c r="N2265">
        <v>6</v>
      </c>
      <c r="O2265">
        <v>6</v>
      </c>
      <c r="P2265">
        <v>3</v>
      </c>
      <c r="Q2265">
        <v>2</v>
      </c>
      <c r="R2265">
        <v>1</v>
      </c>
      <c r="S2265">
        <v>45.3</v>
      </c>
      <c r="T2265">
        <v>44.426000000000002</v>
      </c>
      <c r="U2265">
        <v>704050000</v>
      </c>
      <c r="V2265">
        <v>177720000</v>
      </c>
      <c r="W2265">
        <v>169970000</v>
      </c>
      <c r="X2265">
        <v>130500000</v>
      </c>
      <c r="Y2265">
        <v>24681000</v>
      </c>
      <c r="Z2265">
        <v>74629000</v>
      </c>
      <c r="AA2265">
        <v>91724000</v>
      </c>
      <c r="AB2265">
        <v>33061000</v>
      </c>
      <c r="AC2265">
        <v>1091900</v>
      </c>
      <c r="AD2265">
        <v>668260</v>
      </c>
      <c r="AE2265">
        <v>32002000</v>
      </c>
      <c r="AF2265" s="5">
        <v>8078300</v>
      </c>
      <c r="AG2265" s="6">
        <v>7726000</v>
      </c>
      <c r="AH2265" s="6">
        <v>5931900</v>
      </c>
      <c r="AI2265" s="6">
        <f t="shared" si="630"/>
        <v>3.1915689228803973E-2</v>
      </c>
      <c r="AJ2265" s="6">
        <f t="shared" si="631"/>
        <v>1.5585168256155933E-2</v>
      </c>
      <c r="AK2265" s="6">
        <f t="shared" si="632"/>
        <v>1.3582155936421942E-2</v>
      </c>
      <c r="AL2265" s="6">
        <f t="shared" si="633"/>
        <v>3</v>
      </c>
      <c r="AM2265" s="6">
        <f t="shared" si="634"/>
        <v>2.0361004473793951E-2</v>
      </c>
      <c r="AN2265" s="7">
        <f t="shared" si="635"/>
        <v>8.2112146656872984E-3</v>
      </c>
      <c r="AO2265" s="5">
        <v>1121900</v>
      </c>
      <c r="AP2265" s="6">
        <v>3392200</v>
      </c>
      <c r="AQ2265" s="6">
        <v>4169300</v>
      </c>
      <c r="AR2265" s="6">
        <f t="shared" si="636"/>
        <v>2.1435866686124365E-3</v>
      </c>
      <c r="AS2265" s="6">
        <f t="shared" si="637"/>
        <v>7.1016834599361206E-3</v>
      </c>
      <c r="AT2265" s="6">
        <f t="shared" si="638"/>
        <v>9.7321479499820236E-3</v>
      </c>
      <c r="AU2265" s="6">
        <f t="shared" si="639"/>
        <v>3</v>
      </c>
      <c r="AV2265" s="6">
        <f t="shared" si="640"/>
        <v>6.3258060261768599E-3</v>
      </c>
      <c r="AW2265" s="7">
        <f t="shared" si="641"/>
        <v>3.1462204758978189E-3</v>
      </c>
      <c r="AX2265" s="5">
        <v>1502800</v>
      </c>
      <c r="AY2265" s="6">
        <v>49632</v>
      </c>
      <c r="AZ2265" s="6">
        <v>30376</v>
      </c>
      <c r="BA2265" s="6">
        <f t="shared" si="642"/>
        <v>2.7780386513652166E-3</v>
      </c>
      <c r="BB2265" s="6">
        <f t="shared" si="643"/>
        <v>1.0765997200259364E-4</v>
      </c>
      <c r="BC2265" s="6">
        <f t="shared" si="644"/>
        <v>6.3978890718336426E-5</v>
      </c>
      <c r="BD2265" s="6">
        <f t="shared" si="645"/>
        <v>3</v>
      </c>
      <c r="BE2265" s="6">
        <f t="shared" si="646"/>
        <v>9.8322583802871555E-4</v>
      </c>
      <c r="BF2265" s="7">
        <f t="shared" si="647"/>
        <v>1.2692495907433402E-3</v>
      </c>
      <c r="BH2265">
        <v>3313</v>
      </c>
      <c r="BI2265">
        <v>92</v>
      </c>
    </row>
    <row r="2266" spans="1:61" x14ac:dyDescent="0.25">
      <c r="A2266" t="s">
        <v>3457</v>
      </c>
      <c r="B2266" t="s">
        <v>3457</v>
      </c>
      <c r="C2266">
        <f>VLOOKUP(B2266,Annotation!D:E,2,FALSE)</f>
        <v>3268</v>
      </c>
      <c r="D2266" t="str">
        <f>VLOOKUP(B2266,Annotation!D:F,3,FALSE)</f>
        <v>phenylalanine--tRNA ligase subunit beta</v>
      </c>
      <c r="G2266">
        <v>66</v>
      </c>
      <c r="H2266">
        <v>66</v>
      </c>
      <c r="I2266">
        <v>66</v>
      </c>
      <c r="J2266">
        <v>58</v>
      </c>
      <c r="K2266">
        <v>52</v>
      </c>
      <c r="L2266">
        <v>49</v>
      </c>
      <c r="M2266">
        <v>30</v>
      </c>
      <c r="N2266">
        <v>24</v>
      </c>
      <c r="O2266">
        <v>27</v>
      </c>
      <c r="P2266">
        <v>28</v>
      </c>
      <c r="Q2266">
        <v>15</v>
      </c>
      <c r="R2266">
        <v>20</v>
      </c>
      <c r="S2266">
        <v>79.5</v>
      </c>
      <c r="T2266">
        <v>90.656000000000006</v>
      </c>
      <c r="U2266">
        <v>3997300000</v>
      </c>
      <c r="V2266">
        <v>435750000</v>
      </c>
      <c r="W2266">
        <v>672980000</v>
      </c>
      <c r="X2266">
        <v>524900000</v>
      </c>
      <c r="Y2266">
        <v>534450000</v>
      </c>
      <c r="Z2266">
        <v>440970000</v>
      </c>
      <c r="AA2266">
        <v>642560000</v>
      </c>
      <c r="AB2266">
        <v>305440000</v>
      </c>
      <c r="AC2266">
        <v>193300000</v>
      </c>
      <c r="AD2266">
        <v>246970000</v>
      </c>
      <c r="AE2266">
        <v>85049000</v>
      </c>
      <c r="AF2266" s="5">
        <v>9271300</v>
      </c>
      <c r="AG2266" s="6">
        <v>14319000</v>
      </c>
      <c r="AH2266" s="6">
        <v>11168000</v>
      </c>
      <c r="AI2266" s="6">
        <f t="shared" si="630"/>
        <v>3.662898500266272E-2</v>
      </c>
      <c r="AJ2266" s="6">
        <f t="shared" si="631"/>
        <v>2.8884807696077767E-2</v>
      </c>
      <c r="AK2266" s="6">
        <f t="shared" si="632"/>
        <v>2.5571152160009481E-2</v>
      </c>
      <c r="AL2266" s="6">
        <f t="shared" si="633"/>
        <v>3</v>
      </c>
      <c r="AM2266" s="6">
        <f t="shared" si="634"/>
        <v>3.0361648286249987E-2</v>
      </c>
      <c r="AN2266" s="7">
        <f t="shared" si="635"/>
        <v>4.6335523011040774E-3</v>
      </c>
      <c r="AO2266" s="5">
        <v>11371000</v>
      </c>
      <c r="AP2266" s="6">
        <v>9382400</v>
      </c>
      <c r="AQ2266" s="6">
        <v>13671000</v>
      </c>
      <c r="AR2266" s="6">
        <f t="shared" si="636"/>
        <v>2.1726289338436594E-2</v>
      </c>
      <c r="AS2266" s="6">
        <f t="shared" si="637"/>
        <v>1.964236627984926E-2</v>
      </c>
      <c r="AT2266" s="6">
        <f t="shared" si="638"/>
        <v>3.1911398705826939E-2</v>
      </c>
      <c r="AU2266" s="6">
        <f t="shared" si="639"/>
        <v>3</v>
      </c>
      <c r="AV2266" s="6">
        <f t="shared" si="640"/>
        <v>2.4426684774704267E-2</v>
      </c>
      <c r="AW2266" s="7">
        <f t="shared" si="641"/>
        <v>5.3604347337123191E-3</v>
      </c>
      <c r="AX2266" s="5">
        <v>6498700</v>
      </c>
      <c r="AY2266" s="6">
        <v>4112900</v>
      </c>
      <c r="AZ2266" s="6">
        <v>5254700</v>
      </c>
      <c r="BA2266" s="6">
        <f t="shared" si="642"/>
        <v>1.2013334963818959E-2</v>
      </c>
      <c r="BB2266" s="6">
        <f t="shared" si="643"/>
        <v>8.9215566338142205E-3</v>
      </c>
      <c r="BC2266" s="6">
        <f t="shared" si="644"/>
        <v>1.1067615125679562E-2</v>
      </c>
      <c r="BD2266" s="6">
        <f t="shared" si="645"/>
        <v>3</v>
      </c>
      <c r="BE2266" s="6">
        <f t="shared" si="646"/>
        <v>1.0667502241104248E-2</v>
      </c>
      <c r="BF2266" s="7">
        <f t="shared" si="647"/>
        <v>1.2935329014689724E-3</v>
      </c>
      <c r="BH2266" t="s">
        <v>3458</v>
      </c>
      <c r="BI2266" t="s">
        <v>3459</v>
      </c>
    </row>
    <row r="2267" spans="1:61" x14ac:dyDescent="0.25">
      <c r="A2267" t="s">
        <v>3460</v>
      </c>
      <c r="B2267" t="s">
        <v>3460</v>
      </c>
      <c r="C2267">
        <f>VLOOKUP(B2267,Annotation!D:E,2,FALSE)</f>
        <v>3269</v>
      </c>
      <c r="D2267" t="str">
        <f>VLOOKUP(B2267,Annotation!D:F,3,FALSE)</f>
        <v>TlpA family protein disulfide reductase</v>
      </c>
      <c r="G2267">
        <v>10</v>
      </c>
      <c r="H2267">
        <v>10</v>
      </c>
      <c r="I2267">
        <v>10</v>
      </c>
      <c r="J2267">
        <v>4</v>
      </c>
      <c r="K2267">
        <v>8</v>
      </c>
      <c r="L2267">
        <v>7</v>
      </c>
      <c r="M2267">
        <v>2</v>
      </c>
      <c r="N2267">
        <v>2</v>
      </c>
      <c r="O2267">
        <v>3</v>
      </c>
      <c r="P2267">
        <v>1</v>
      </c>
      <c r="Q2267">
        <v>2</v>
      </c>
      <c r="R2267">
        <v>1</v>
      </c>
      <c r="S2267">
        <v>25</v>
      </c>
      <c r="T2267">
        <v>46.253</v>
      </c>
      <c r="U2267">
        <v>77089000</v>
      </c>
      <c r="V2267">
        <v>2424900</v>
      </c>
      <c r="W2267">
        <v>18578000</v>
      </c>
      <c r="X2267">
        <v>19173000</v>
      </c>
      <c r="Y2267">
        <v>7402100</v>
      </c>
      <c r="Z2267">
        <v>3447300</v>
      </c>
      <c r="AA2267">
        <v>1781900</v>
      </c>
      <c r="AB2267">
        <v>0</v>
      </c>
      <c r="AC2267">
        <v>23800000</v>
      </c>
      <c r="AD2267">
        <v>481140</v>
      </c>
      <c r="AE2267">
        <v>3351700</v>
      </c>
      <c r="AF2267" s="5">
        <v>105430</v>
      </c>
      <c r="AG2267" s="6">
        <v>807760</v>
      </c>
      <c r="AH2267" s="6">
        <v>833610</v>
      </c>
      <c r="AI2267" s="6">
        <f t="shared" si="630"/>
        <v>4.1653208167470915E-4</v>
      </c>
      <c r="AJ2267" s="6">
        <f t="shared" si="631"/>
        <v>1.6294428566648352E-3</v>
      </c>
      <c r="AK2267" s="6">
        <f t="shared" si="632"/>
        <v>1.9087005866856648E-3</v>
      </c>
      <c r="AL2267" s="6">
        <f t="shared" si="633"/>
        <v>3</v>
      </c>
      <c r="AM2267" s="6">
        <f t="shared" si="634"/>
        <v>1.3182251750084031E-3</v>
      </c>
      <c r="AN2267" s="7">
        <f t="shared" si="635"/>
        <v>6.4770571808929857E-4</v>
      </c>
      <c r="AO2267" s="5">
        <v>321830</v>
      </c>
      <c r="AP2267" s="6">
        <v>149880</v>
      </c>
      <c r="AQ2267" s="6">
        <v>77476</v>
      </c>
      <c r="AR2267" s="6">
        <f t="shared" si="636"/>
        <v>6.1491264601082134E-4</v>
      </c>
      <c r="AS2267" s="6">
        <f t="shared" si="637"/>
        <v>3.1377876215294667E-4</v>
      </c>
      <c r="AT2267" s="6">
        <f t="shared" si="638"/>
        <v>1.8084759901489632E-4</v>
      </c>
      <c r="AU2267" s="6">
        <f t="shared" si="639"/>
        <v>3</v>
      </c>
      <c r="AV2267" s="6">
        <f t="shared" si="640"/>
        <v>3.6984633572622146E-4</v>
      </c>
      <c r="AW2267" s="7">
        <f t="shared" si="641"/>
        <v>1.815870697685449E-4</v>
      </c>
      <c r="AX2267" s="5">
        <v>0</v>
      </c>
      <c r="AY2267" s="6">
        <v>1034800</v>
      </c>
      <c r="AZ2267" s="6">
        <v>20919</v>
      </c>
      <c r="BA2267" s="6">
        <f t="shared" si="642"/>
        <v>0</v>
      </c>
      <c r="BB2267" s="6">
        <f t="shared" si="643"/>
        <v>2.24465141497993E-3</v>
      </c>
      <c r="BC2267" s="6">
        <f t="shared" si="644"/>
        <v>4.4060258590231749E-5</v>
      </c>
      <c r="BD2267" s="6">
        <f t="shared" si="645"/>
        <v>2</v>
      </c>
      <c r="BE2267" s="6">
        <f t="shared" si="646"/>
        <v>1.1443558367850808E-3</v>
      </c>
      <c r="BF2267" s="7">
        <f t="shared" si="647"/>
        <v>1.0479081129532402E-3</v>
      </c>
    </row>
    <row r="2268" spans="1:61" x14ac:dyDescent="0.25">
      <c r="A2268" t="s">
        <v>3461</v>
      </c>
      <c r="B2268" t="s">
        <v>3461</v>
      </c>
      <c r="C2268">
        <f>VLOOKUP(B2268,Annotation!D:E,2,FALSE)</f>
        <v>3270</v>
      </c>
      <c r="D2268" t="str">
        <f>VLOOKUP(B2268,Annotation!D:F,3,FALSE)</f>
        <v>LTA synthase family protein</v>
      </c>
      <c r="G2268">
        <v>16</v>
      </c>
      <c r="H2268">
        <v>16</v>
      </c>
      <c r="I2268">
        <v>16</v>
      </c>
      <c r="J2268">
        <v>13</v>
      </c>
      <c r="K2268">
        <v>13</v>
      </c>
      <c r="L2268">
        <v>13</v>
      </c>
      <c r="M2268">
        <v>5</v>
      </c>
      <c r="N2268">
        <v>5</v>
      </c>
      <c r="O2268">
        <v>4</v>
      </c>
      <c r="P2268">
        <v>5</v>
      </c>
      <c r="Q2268">
        <v>5</v>
      </c>
      <c r="R2268">
        <v>5</v>
      </c>
      <c r="S2268">
        <v>27.7</v>
      </c>
      <c r="T2268">
        <v>77.495999999999995</v>
      </c>
      <c r="U2268">
        <v>154930000</v>
      </c>
      <c r="V2268">
        <v>17472000</v>
      </c>
      <c r="W2268">
        <v>24300000</v>
      </c>
      <c r="X2268">
        <v>21785000</v>
      </c>
      <c r="Y2268">
        <v>32928000</v>
      </c>
      <c r="Z2268">
        <v>3655000</v>
      </c>
      <c r="AA2268">
        <v>31368000</v>
      </c>
      <c r="AB2268">
        <v>6973000</v>
      </c>
      <c r="AC2268">
        <v>2314000</v>
      </c>
      <c r="AD2268">
        <v>14131000</v>
      </c>
      <c r="AE2268">
        <v>3873100</v>
      </c>
      <c r="AF2268" s="5">
        <v>436800</v>
      </c>
      <c r="AG2268" s="6">
        <v>607490</v>
      </c>
      <c r="AH2268" s="6">
        <v>544610</v>
      </c>
      <c r="AI2268" s="6">
        <f t="shared" si="630"/>
        <v>1.7257062816609405E-3</v>
      </c>
      <c r="AJ2268" s="6">
        <f t="shared" si="631"/>
        <v>1.2254509272498278E-3</v>
      </c>
      <c r="AK2268" s="6">
        <f t="shared" si="632"/>
        <v>1.246982913490577E-3</v>
      </c>
      <c r="AL2268" s="6">
        <f t="shared" si="633"/>
        <v>3</v>
      </c>
      <c r="AM2268" s="6">
        <f t="shared" si="634"/>
        <v>1.3993800408004485E-3</v>
      </c>
      <c r="AN2268" s="7">
        <f t="shared" si="635"/>
        <v>2.3091487351182448E-4</v>
      </c>
      <c r="AO2268" s="5">
        <v>823210</v>
      </c>
      <c r="AP2268" s="6">
        <v>91375</v>
      </c>
      <c r="AQ2268" s="6">
        <v>784200</v>
      </c>
      <c r="AR2268" s="6">
        <f t="shared" si="636"/>
        <v>1.5728870500654637E-3</v>
      </c>
      <c r="AS2268" s="6">
        <f t="shared" si="637"/>
        <v>1.9129659989141647E-4</v>
      </c>
      <c r="AT2268" s="6">
        <f t="shared" si="638"/>
        <v>1.8305112182802634E-3</v>
      </c>
      <c r="AU2268" s="6">
        <f t="shared" si="639"/>
        <v>3</v>
      </c>
      <c r="AV2268" s="6">
        <f t="shared" si="640"/>
        <v>1.1982316227457145E-3</v>
      </c>
      <c r="AW2268" s="7">
        <f t="shared" si="641"/>
        <v>7.1973659913426239E-4</v>
      </c>
      <c r="AX2268" s="5">
        <v>174330</v>
      </c>
      <c r="AY2268" s="6">
        <v>57851</v>
      </c>
      <c r="AZ2268" s="6">
        <v>353280</v>
      </c>
      <c r="BA2268" s="6">
        <f t="shared" si="642"/>
        <v>3.2226209614885426E-4</v>
      </c>
      <c r="BB2268" s="6">
        <f t="shared" si="643"/>
        <v>1.2548833495168527E-4</v>
      </c>
      <c r="BC2268" s="6">
        <f t="shared" si="644"/>
        <v>7.4408949542315939E-4</v>
      </c>
      <c r="BD2268" s="6">
        <f t="shared" si="645"/>
        <v>3</v>
      </c>
      <c r="BE2268" s="6">
        <f t="shared" si="646"/>
        <v>3.9727997550789967E-4</v>
      </c>
      <c r="BF2268" s="7">
        <f t="shared" si="647"/>
        <v>2.5805375486748211E-4</v>
      </c>
      <c r="BH2268">
        <v>3074</v>
      </c>
      <c r="BI2268">
        <v>480</v>
      </c>
    </row>
    <row r="2269" spans="1:61" x14ac:dyDescent="0.25">
      <c r="A2269" t="s">
        <v>3462</v>
      </c>
      <c r="B2269" t="s">
        <v>3462</v>
      </c>
      <c r="C2269">
        <f>VLOOKUP(B2269,Annotation!D:E,2,FALSE)</f>
        <v>3272</v>
      </c>
      <c r="D2269" t="str">
        <f>VLOOKUP(B2269,Annotation!D:F,3,FALSE)</f>
        <v>peptidylprolyl isomerase</v>
      </c>
      <c r="G2269">
        <v>23</v>
      </c>
      <c r="H2269">
        <v>23</v>
      </c>
      <c r="I2269">
        <v>23</v>
      </c>
      <c r="J2269">
        <v>16</v>
      </c>
      <c r="K2269">
        <v>17</v>
      </c>
      <c r="L2269">
        <v>17</v>
      </c>
      <c r="M2269">
        <v>12</v>
      </c>
      <c r="N2269">
        <v>11</v>
      </c>
      <c r="O2269">
        <v>10</v>
      </c>
      <c r="P2269">
        <v>13</v>
      </c>
      <c r="Q2269">
        <v>12</v>
      </c>
      <c r="R2269">
        <v>14</v>
      </c>
      <c r="S2269">
        <v>61.3</v>
      </c>
      <c r="T2269">
        <v>42.863999999999997</v>
      </c>
      <c r="U2269">
        <v>1520900000</v>
      </c>
      <c r="V2269">
        <v>81293000</v>
      </c>
      <c r="W2269">
        <v>290360000</v>
      </c>
      <c r="X2269">
        <v>310900000</v>
      </c>
      <c r="Y2269">
        <v>216290000</v>
      </c>
      <c r="Z2269">
        <v>140370000</v>
      </c>
      <c r="AA2269">
        <v>160480000</v>
      </c>
      <c r="AB2269">
        <v>119030000</v>
      </c>
      <c r="AC2269">
        <v>126510000</v>
      </c>
      <c r="AD2269">
        <v>75681000</v>
      </c>
      <c r="AE2269">
        <v>76046000</v>
      </c>
      <c r="AF2269" s="5">
        <v>4064600</v>
      </c>
      <c r="AG2269" s="6">
        <v>14518000</v>
      </c>
      <c r="AH2269" s="6">
        <v>15545000</v>
      </c>
      <c r="AI2269" s="6">
        <f t="shared" si="630"/>
        <v>1.6058392290382459E-2</v>
      </c>
      <c r="AJ2269" s="6">
        <f t="shared" si="631"/>
        <v>2.9286237735292757E-2</v>
      </c>
      <c r="AK2269" s="6">
        <f t="shared" si="632"/>
        <v>3.5593083840199442E-2</v>
      </c>
      <c r="AL2269" s="6">
        <f t="shared" si="633"/>
        <v>3</v>
      </c>
      <c r="AM2269" s="6">
        <f t="shared" si="634"/>
        <v>2.6979237955291554E-2</v>
      </c>
      <c r="AN2269" s="7">
        <f t="shared" si="635"/>
        <v>8.1401363410087413E-3</v>
      </c>
      <c r="AO2269" s="5">
        <v>10815000</v>
      </c>
      <c r="AP2269" s="6">
        <v>7018300</v>
      </c>
      <c r="AQ2269" s="6">
        <v>8024200</v>
      </c>
      <c r="AR2269" s="6">
        <f t="shared" si="636"/>
        <v>2.0663953847083968E-2</v>
      </c>
      <c r="AS2269" s="6">
        <f t="shared" si="637"/>
        <v>1.4693044344929448E-2</v>
      </c>
      <c r="AT2269" s="6">
        <f t="shared" si="638"/>
        <v>1.8730410759658877E-2</v>
      </c>
      <c r="AU2269" s="6">
        <f t="shared" si="639"/>
        <v>3</v>
      </c>
      <c r="AV2269" s="6">
        <f t="shared" si="640"/>
        <v>1.8029136317224099E-2</v>
      </c>
      <c r="AW2269" s="7">
        <f t="shared" si="641"/>
        <v>2.4875395411850828E-3</v>
      </c>
      <c r="AX2269" s="5">
        <v>5951600</v>
      </c>
      <c r="AY2269" s="6">
        <v>6325700</v>
      </c>
      <c r="AZ2269" s="6">
        <v>3784000</v>
      </c>
      <c r="BA2269" s="6">
        <f t="shared" si="642"/>
        <v>1.1001979529854421E-2</v>
      </c>
      <c r="BB2269" s="6">
        <f t="shared" si="643"/>
        <v>1.3721483818842814E-2</v>
      </c>
      <c r="BC2269" s="6">
        <f t="shared" si="644"/>
        <v>7.969980329147518E-3</v>
      </c>
      <c r="BD2269" s="6">
        <f t="shared" si="645"/>
        <v>3</v>
      </c>
      <c r="BE2269" s="6">
        <f t="shared" si="646"/>
        <v>1.0897814559281585E-2</v>
      </c>
      <c r="BF2269" s="7">
        <f t="shared" si="647"/>
        <v>2.3491964376236006E-3</v>
      </c>
      <c r="BH2269" t="s">
        <v>3463</v>
      </c>
      <c r="BI2269" t="s">
        <v>3464</v>
      </c>
    </row>
    <row r="2270" spans="1:61" x14ac:dyDescent="0.25">
      <c r="A2270" t="s">
        <v>3465</v>
      </c>
      <c r="B2270" t="s">
        <v>3465</v>
      </c>
      <c r="C2270">
        <f>VLOOKUP(B2270,Annotation!D:E,2,FALSE)</f>
        <v>3273</v>
      </c>
      <c r="D2270" t="str">
        <f>VLOOKUP(B2270,Annotation!D:F,3,FALSE)</f>
        <v>FKBP-type peptidyl-prolyl cis-trans isomerase</v>
      </c>
      <c r="G2270">
        <v>12</v>
      </c>
      <c r="H2270">
        <v>12</v>
      </c>
      <c r="I2270">
        <v>12</v>
      </c>
      <c r="J2270">
        <v>11</v>
      </c>
      <c r="K2270">
        <v>11</v>
      </c>
      <c r="L2270">
        <v>9</v>
      </c>
      <c r="M2270">
        <v>8</v>
      </c>
      <c r="N2270">
        <v>8</v>
      </c>
      <c r="O2270">
        <v>8</v>
      </c>
      <c r="P2270">
        <v>9</v>
      </c>
      <c r="Q2270">
        <v>8</v>
      </c>
      <c r="R2270">
        <v>5</v>
      </c>
      <c r="S2270">
        <v>53.7</v>
      </c>
      <c r="T2270">
        <v>26.922000000000001</v>
      </c>
      <c r="U2270">
        <v>11212000000</v>
      </c>
      <c r="V2270">
        <v>361650000</v>
      </c>
      <c r="W2270">
        <v>1123800000</v>
      </c>
      <c r="X2270">
        <v>223060000</v>
      </c>
      <c r="Y2270">
        <v>1211200000</v>
      </c>
      <c r="Z2270">
        <v>1567300000</v>
      </c>
      <c r="AA2270">
        <v>1359500000</v>
      </c>
      <c r="AB2270">
        <v>1966000000</v>
      </c>
      <c r="AC2270">
        <v>2155400000</v>
      </c>
      <c r="AD2270">
        <v>1243900000</v>
      </c>
      <c r="AE2270">
        <v>1121200000</v>
      </c>
      <c r="AF2270" s="5">
        <v>36165000</v>
      </c>
      <c r="AG2270" s="6">
        <v>112380000</v>
      </c>
      <c r="AH2270" s="6">
        <v>22306000</v>
      </c>
      <c r="AI2270" s="6">
        <f t="shared" si="630"/>
        <v>0.14288042050427635</v>
      </c>
      <c r="AJ2270" s="6">
        <f t="shared" si="631"/>
        <v>0.22669702415568263</v>
      </c>
      <c r="AK2270" s="6">
        <f t="shared" si="632"/>
        <v>5.1073613904116362E-2</v>
      </c>
      <c r="AL2270" s="6">
        <f t="shared" si="633"/>
        <v>3</v>
      </c>
      <c r="AM2270" s="6">
        <f t="shared" si="634"/>
        <v>0.14021701952135845</v>
      </c>
      <c r="AN2270" s="7">
        <f t="shared" si="635"/>
        <v>7.1722687418019182E-2</v>
      </c>
      <c r="AO2270" s="5">
        <v>121120000</v>
      </c>
      <c r="AP2270" s="6">
        <v>156730000</v>
      </c>
      <c r="AQ2270" s="6">
        <v>135950000</v>
      </c>
      <c r="AR2270" s="6">
        <f t="shared" si="636"/>
        <v>0.23142099768458713</v>
      </c>
      <c r="AS2270" s="6">
        <f t="shared" si="637"/>
        <v>0.32811946485342497</v>
      </c>
      <c r="AT2270" s="6">
        <f t="shared" si="638"/>
        <v>0.31733996445447826</v>
      </c>
      <c r="AU2270" s="6">
        <f t="shared" si="639"/>
        <v>3</v>
      </c>
      <c r="AV2270" s="6">
        <f t="shared" si="640"/>
        <v>0.29229347566416347</v>
      </c>
      <c r="AW2270" s="7">
        <f t="shared" si="641"/>
        <v>4.3267719597433842E-2</v>
      </c>
      <c r="AX2270" s="5">
        <v>196600000</v>
      </c>
      <c r="AY2270" s="6">
        <v>215540000</v>
      </c>
      <c r="AZ2270" s="6">
        <v>124390000</v>
      </c>
      <c r="BA2270" s="6">
        <f t="shared" si="642"/>
        <v>0.36342986349374606</v>
      </c>
      <c r="BB2270" s="6">
        <f t="shared" si="643"/>
        <v>0.46754171432622166</v>
      </c>
      <c r="BC2270" s="6">
        <f t="shared" si="644"/>
        <v>0.26199414723643227</v>
      </c>
      <c r="BD2270" s="6">
        <f t="shared" si="645"/>
        <v>3</v>
      </c>
      <c r="BE2270" s="6">
        <f t="shared" si="646"/>
        <v>0.36432190835213335</v>
      </c>
      <c r="BF2270" s="7">
        <f t="shared" si="647"/>
        <v>8.3916813540374183E-2</v>
      </c>
      <c r="BH2270" t="s">
        <v>3466</v>
      </c>
      <c r="BI2270" t="s">
        <v>3467</v>
      </c>
    </row>
    <row r="2271" spans="1:61" x14ac:dyDescent="0.25">
      <c r="A2271" t="s">
        <v>3468</v>
      </c>
      <c r="B2271" t="s">
        <v>3468</v>
      </c>
      <c r="C2271">
        <f>VLOOKUP(B2271,Annotation!D:E,2,FALSE)</f>
        <v>3274</v>
      </c>
      <c r="D2271" t="str">
        <f>VLOOKUP(B2271,Annotation!D:F,3,FALSE)</f>
        <v>gliding motility-associated peptidyl-prolyl isomerase GldI</v>
      </c>
      <c r="G2271">
        <v>7</v>
      </c>
      <c r="H2271">
        <v>7</v>
      </c>
      <c r="I2271">
        <v>7</v>
      </c>
      <c r="J2271">
        <v>5</v>
      </c>
      <c r="K2271">
        <v>5</v>
      </c>
      <c r="L2271">
        <v>4</v>
      </c>
      <c r="M2271">
        <v>3</v>
      </c>
      <c r="N2271">
        <v>4</v>
      </c>
      <c r="O2271">
        <v>3</v>
      </c>
      <c r="P2271">
        <v>5</v>
      </c>
      <c r="Q2271">
        <v>5</v>
      </c>
      <c r="R2271">
        <v>4</v>
      </c>
      <c r="S2271">
        <v>43.2</v>
      </c>
      <c r="T2271">
        <v>20.02</v>
      </c>
      <c r="U2271">
        <v>617870000</v>
      </c>
      <c r="V2271">
        <v>14248000</v>
      </c>
      <c r="W2271">
        <v>29438000</v>
      </c>
      <c r="X2271">
        <v>9628900</v>
      </c>
      <c r="Y2271">
        <v>7825200</v>
      </c>
      <c r="Z2271">
        <v>131670000</v>
      </c>
      <c r="AA2271">
        <v>28534000</v>
      </c>
      <c r="AB2271">
        <v>134690000</v>
      </c>
      <c r="AC2271">
        <v>169280000</v>
      </c>
      <c r="AD2271">
        <v>92557000</v>
      </c>
      <c r="AE2271">
        <v>68652000</v>
      </c>
      <c r="AF2271" s="5">
        <v>1583100</v>
      </c>
      <c r="AG2271" s="6">
        <v>3270900</v>
      </c>
      <c r="AH2271" s="6">
        <v>1069900</v>
      </c>
      <c r="AI2271" s="6">
        <f t="shared" si="630"/>
        <v>6.2545000331900979E-3</v>
      </c>
      <c r="AJ2271" s="6">
        <f t="shared" si="631"/>
        <v>6.5981784686850167E-3</v>
      </c>
      <c r="AK2271" s="6">
        <f t="shared" si="632"/>
        <v>2.4497291991398768E-3</v>
      </c>
      <c r="AL2271" s="6">
        <f t="shared" si="633"/>
        <v>3</v>
      </c>
      <c r="AM2271" s="6">
        <f t="shared" si="634"/>
        <v>5.1008025670049965E-3</v>
      </c>
      <c r="AN2271" s="7">
        <f t="shared" si="635"/>
        <v>1.8798353151466651E-3</v>
      </c>
      <c r="AO2271" s="5">
        <v>869470</v>
      </c>
      <c r="AP2271" s="6">
        <v>14630000</v>
      </c>
      <c r="AQ2271" s="6">
        <v>3170400</v>
      </c>
      <c r="AR2271" s="6">
        <f t="shared" si="636"/>
        <v>1.6612748914862779E-3</v>
      </c>
      <c r="AS2271" s="6">
        <f t="shared" si="637"/>
        <v>3.0628391315036096E-2</v>
      </c>
      <c r="AT2271" s="6">
        <f t="shared" si="638"/>
        <v>7.4004753461307674E-3</v>
      </c>
      <c r="AU2271" s="6">
        <f t="shared" si="639"/>
        <v>3</v>
      </c>
      <c r="AV2271" s="6">
        <f t="shared" si="640"/>
        <v>1.3230047184217714E-2</v>
      </c>
      <c r="AW2271" s="7">
        <f t="shared" si="641"/>
        <v>1.2523614742702006E-2</v>
      </c>
      <c r="AX2271" s="5">
        <v>14965000</v>
      </c>
      <c r="AY2271" s="6">
        <v>18808000</v>
      </c>
      <c r="AZ2271" s="6">
        <v>10284000</v>
      </c>
      <c r="BA2271" s="6">
        <f t="shared" si="642"/>
        <v>2.766392628272589E-2</v>
      </c>
      <c r="BB2271" s="6">
        <f t="shared" si="643"/>
        <v>4.0797645741150489E-2</v>
      </c>
      <c r="BC2271" s="6">
        <f t="shared" si="644"/>
        <v>2.1660485651414658E-2</v>
      </c>
      <c r="BD2271" s="6">
        <f t="shared" si="645"/>
        <v>3</v>
      </c>
      <c r="BE2271" s="6">
        <f t="shared" si="646"/>
        <v>3.0040685891763674E-2</v>
      </c>
      <c r="BF2271" s="7">
        <f t="shared" si="647"/>
        <v>7.9914314009614986E-3</v>
      </c>
      <c r="BH2271">
        <v>3079</v>
      </c>
      <c r="BI2271">
        <v>38</v>
      </c>
    </row>
    <row r="2272" spans="1:61" x14ac:dyDescent="0.25">
      <c r="A2272" t="s">
        <v>3469</v>
      </c>
      <c r="B2272" t="s">
        <v>3469</v>
      </c>
      <c r="C2272">
        <f>VLOOKUP(B2272,Annotation!D:E,2,FALSE)</f>
        <v>3275</v>
      </c>
      <c r="D2272" t="str">
        <f>VLOOKUP(B2272,Annotation!D:F,3,FALSE)</f>
        <v>bifunctional oligoribonuclease/PAP phosphatase NrnA</v>
      </c>
      <c r="G2272">
        <v>17</v>
      </c>
      <c r="H2272">
        <v>17</v>
      </c>
      <c r="I2272">
        <v>17</v>
      </c>
      <c r="J2272">
        <v>14</v>
      </c>
      <c r="K2272">
        <v>14</v>
      </c>
      <c r="L2272">
        <v>14</v>
      </c>
      <c r="M2272">
        <v>11</v>
      </c>
      <c r="N2272">
        <v>10</v>
      </c>
      <c r="O2272">
        <v>11</v>
      </c>
      <c r="P2272">
        <v>9</v>
      </c>
      <c r="Q2272">
        <v>9</v>
      </c>
      <c r="R2272">
        <v>9</v>
      </c>
      <c r="S2272">
        <v>49.1</v>
      </c>
      <c r="T2272">
        <v>38.877000000000002</v>
      </c>
      <c r="U2272">
        <v>1295100000</v>
      </c>
      <c r="V2272">
        <v>56431000</v>
      </c>
      <c r="W2272">
        <v>128940000</v>
      </c>
      <c r="X2272">
        <v>103610000</v>
      </c>
      <c r="Y2272">
        <v>173760000</v>
      </c>
      <c r="Z2272">
        <v>273410000</v>
      </c>
      <c r="AA2272">
        <v>134740000</v>
      </c>
      <c r="AB2272">
        <v>73842000</v>
      </c>
      <c r="AC2272">
        <v>260790000</v>
      </c>
      <c r="AD2272">
        <v>89608000</v>
      </c>
      <c r="AE2272">
        <v>86342000</v>
      </c>
      <c r="AF2272" s="5">
        <v>3762100</v>
      </c>
      <c r="AG2272" s="6">
        <v>8595700</v>
      </c>
      <c r="AH2272" s="6">
        <v>6907400</v>
      </c>
      <c r="AI2272" s="6">
        <f t="shared" si="630"/>
        <v>1.4863277477647948E-2</v>
      </c>
      <c r="AJ2272" s="6">
        <f t="shared" si="631"/>
        <v>1.7339558734071909E-2</v>
      </c>
      <c r="AK2272" s="6">
        <f t="shared" si="632"/>
        <v>1.5815739293521622E-2</v>
      </c>
      <c r="AL2272" s="6">
        <f t="shared" si="633"/>
        <v>3</v>
      </c>
      <c r="AM2272" s="6">
        <f t="shared" si="634"/>
        <v>1.6006191835080494E-2</v>
      </c>
      <c r="AN2272" s="7">
        <f t="shared" si="635"/>
        <v>1.0198680774717325E-3</v>
      </c>
      <c r="AO2272" s="5">
        <v>11584000</v>
      </c>
      <c r="AP2272" s="6">
        <v>18228000</v>
      </c>
      <c r="AQ2272" s="6">
        <v>8982900</v>
      </c>
      <c r="AR2272" s="6">
        <f t="shared" si="636"/>
        <v>2.2133263186742549E-2</v>
      </c>
      <c r="AS2272" s="6">
        <f t="shared" si="637"/>
        <v>3.816092391595885E-2</v>
      </c>
      <c r="AT2272" s="6">
        <f t="shared" si="638"/>
        <v>2.0968246904730654E-2</v>
      </c>
      <c r="AU2272" s="6">
        <f t="shared" si="639"/>
        <v>3</v>
      </c>
      <c r="AV2272" s="6">
        <f t="shared" si="640"/>
        <v>2.708747800247735E-2</v>
      </c>
      <c r="AW2272" s="7">
        <f t="shared" si="641"/>
        <v>7.8445403108760234E-3</v>
      </c>
      <c r="AX2272" s="5">
        <v>4922800</v>
      </c>
      <c r="AY2272" s="6">
        <v>17386000</v>
      </c>
      <c r="AZ2272" s="6">
        <v>5973900</v>
      </c>
      <c r="BA2272" s="6">
        <f t="shared" si="642"/>
        <v>9.1001654730773814E-3</v>
      </c>
      <c r="BB2272" s="6">
        <f t="shared" si="643"/>
        <v>3.7713093835370186E-2</v>
      </c>
      <c r="BC2272" s="6">
        <f t="shared" si="644"/>
        <v>1.2582416883798721E-2</v>
      </c>
      <c r="BD2272" s="6">
        <f t="shared" si="645"/>
        <v>3</v>
      </c>
      <c r="BE2272" s="6">
        <f t="shared" si="646"/>
        <v>1.9798558730748764E-2</v>
      </c>
      <c r="BF2272" s="7">
        <f t="shared" si="647"/>
        <v>1.2747011276711172E-2</v>
      </c>
      <c r="BH2272" t="s">
        <v>3470</v>
      </c>
      <c r="BI2272" t="s">
        <v>3471</v>
      </c>
    </row>
    <row r="2273" spans="1:61" x14ac:dyDescent="0.25">
      <c r="A2273" t="s">
        <v>3472</v>
      </c>
      <c r="B2273" t="s">
        <v>3472</v>
      </c>
      <c r="C2273">
        <f>VLOOKUP(B2273,Annotation!D:E,2,FALSE)</f>
        <v>3276</v>
      </c>
      <c r="D2273" t="str">
        <f>VLOOKUP(B2273,Annotation!D:F,3,FALSE)</f>
        <v>nucleoside-diphosphate kinase</v>
      </c>
      <c r="G2273">
        <v>9</v>
      </c>
      <c r="H2273">
        <v>9</v>
      </c>
      <c r="I2273">
        <v>9</v>
      </c>
      <c r="J2273">
        <v>8</v>
      </c>
      <c r="K2273">
        <v>7</v>
      </c>
      <c r="L2273">
        <v>7</v>
      </c>
      <c r="M2273">
        <v>7</v>
      </c>
      <c r="N2273">
        <v>8</v>
      </c>
      <c r="O2273">
        <v>7</v>
      </c>
      <c r="P2273">
        <v>7</v>
      </c>
      <c r="Q2273">
        <v>0</v>
      </c>
      <c r="R2273">
        <v>7</v>
      </c>
      <c r="S2273">
        <v>86.3</v>
      </c>
      <c r="T2273">
        <v>15.259</v>
      </c>
      <c r="U2273">
        <v>5786400000</v>
      </c>
      <c r="V2273">
        <v>298170000</v>
      </c>
      <c r="W2273">
        <v>1024400000</v>
      </c>
      <c r="X2273">
        <v>1282600000</v>
      </c>
      <c r="Y2273">
        <v>1010000000</v>
      </c>
      <c r="Z2273">
        <v>957000000</v>
      </c>
      <c r="AA2273">
        <v>631410000</v>
      </c>
      <c r="AB2273">
        <v>216600000</v>
      </c>
      <c r="AC2273">
        <v>0</v>
      </c>
      <c r="AD2273">
        <v>366230000</v>
      </c>
      <c r="AE2273">
        <v>826630000</v>
      </c>
      <c r="AF2273" s="5">
        <v>42596000</v>
      </c>
      <c r="AG2273" s="6">
        <v>146340000</v>
      </c>
      <c r="AH2273" s="6">
        <v>183230000</v>
      </c>
      <c r="AI2273" s="6">
        <f t="shared" si="630"/>
        <v>0.16828796880409663</v>
      </c>
      <c r="AJ2273" s="6">
        <f t="shared" si="631"/>
        <v>0.29520237155136675</v>
      </c>
      <c r="AK2273" s="6">
        <f t="shared" si="632"/>
        <v>0.41953816352780599</v>
      </c>
      <c r="AL2273" s="6">
        <f t="shared" si="633"/>
        <v>3</v>
      </c>
      <c r="AM2273" s="6">
        <f t="shared" si="634"/>
        <v>0.29434283462775646</v>
      </c>
      <c r="AN2273" s="7">
        <f t="shared" si="635"/>
        <v>0.10257426314616407</v>
      </c>
      <c r="AO2273" s="5">
        <v>144290000</v>
      </c>
      <c r="AP2273" s="6">
        <v>136710000</v>
      </c>
      <c r="AQ2273" s="6">
        <v>90202000</v>
      </c>
      <c r="AR2273" s="6">
        <f t="shared" si="636"/>
        <v>0.27569134540876056</v>
      </c>
      <c r="AS2273" s="6">
        <f t="shared" si="637"/>
        <v>0.28620692936969139</v>
      </c>
      <c r="AT2273" s="6">
        <f t="shared" si="638"/>
        <v>0.21055314066732508</v>
      </c>
      <c r="AU2273" s="6">
        <f t="shared" si="639"/>
        <v>3</v>
      </c>
      <c r="AV2273" s="6">
        <f t="shared" si="640"/>
        <v>0.25748380514859237</v>
      </c>
      <c r="AW2273" s="7">
        <f t="shared" si="641"/>
        <v>3.3461518475205378E-2</v>
      </c>
      <c r="AX2273" s="5">
        <v>30943000</v>
      </c>
      <c r="AY2273" s="6">
        <v>0</v>
      </c>
      <c r="AZ2273" s="6">
        <v>52319000</v>
      </c>
      <c r="BA2273" s="6">
        <f t="shared" si="642"/>
        <v>5.7200459135742544E-2</v>
      </c>
      <c r="BB2273" s="6">
        <f t="shared" si="643"/>
        <v>0</v>
      </c>
      <c r="BC2273" s="6">
        <f t="shared" si="644"/>
        <v>0.11019593045472226</v>
      </c>
      <c r="BD2273" s="6">
        <f t="shared" si="645"/>
        <v>2</v>
      </c>
      <c r="BE2273" s="6">
        <f t="shared" si="646"/>
        <v>8.3698194795232397E-2</v>
      </c>
      <c r="BF2273" s="7">
        <f t="shared" si="647"/>
        <v>4.4998216747929198E-2</v>
      </c>
      <c r="BH2273">
        <v>3083</v>
      </c>
      <c r="BI2273">
        <v>9</v>
      </c>
    </row>
    <row r="2274" spans="1:61" x14ac:dyDescent="0.25">
      <c r="A2274" t="s">
        <v>3473</v>
      </c>
      <c r="B2274" t="s">
        <v>3473</v>
      </c>
      <c r="C2274">
        <f>VLOOKUP(B2274,Annotation!D:E,2,FALSE)</f>
        <v>3277</v>
      </c>
      <c r="D2274" t="str">
        <f>VLOOKUP(B2274,Annotation!D:F,3,FALSE)</f>
        <v>hypothetical protein</v>
      </c>
      <c r="G2274">
        <v>13</v>
      </c>
      <c r="H2274">
        <v>13</v>
      </c>
      <c r="I2274">
        <v>13</v>
      </c>
      <c r="J2274">
        <v>7</v>
      </c>
      <c r="K2274">
        <v>8</v>
      </c>
      <c r="L2274">
        <v>7</v>
      </c>
      <c r="M2274">
        <v>6</v>
      </c>
      <c r="N2274">
        <v>3</v>
      </c>
      <c r="O2274">
        <v>4</v>
      </c>
      <c r="P2274">
        <v>5</v>
      </c>
      <c r="Q2274">
        <v>4</v>
      </c>
      <c r="R2274">
        <v>3</v>
      </c>
      <c r="S2274">
        <v>31.3</v>
      </c>
      <c r="T2274">
        <v>50.052999999999997</v>
      </c>
      <c r="U2274">
        <v>114990000</v>
      </c>
      <c r="V2274">
        <v>7552400</v>
      </c>
      <c r="W2274">
        <v>43915000</v>
      </c>
      <c r="X2274">
        <v>4747700</v>
      </c>
      <c r="Y2274">
        <v>20768000</v>
      </c>
      <c r="Z2274">
        <v>868770</v>
      </c>
      <c r="AA2274">
        <v>23094000</v>
      </c>
      <c r="AB2274">
        <v>4489300</v>
      </c>
      <c r="AC2274">
        <v>7220200</v>
      </c>
      <c r="AD2274">
        <v>2335900</v>
      </c>
      <c r="AE2274">
        <v>4599600</v>
      </c>
      <c r="AF2274" s="5">
        <v>302090</v>
      </c>
      <c r="AG2274" s="6">
        <v>1756600</v>
      </c>
      <c r="AH2274" s="6">
        <v>189910</v>
      </c>
      <c r="AI2274" s="6">
        <f t="shared" si="630"/>
        <v>1.1934949876990695E-3</v>
      </c>
      <c r="AJ2274" s="6">
        <f t="shared" si="631"/>
        <v>3.5434774215329428E-3</v>
      </c>
      <c r="AK2274" s="6">
        <f t="shared" si="632"/>
        <v>4.3483322946878585E-4</v>
      </c>
      <c r="AL2274" s="6">
        <f t="shared" si="633"/>
        <v>3</v>
      </c>
      <c r="AM2274" s="6">
        <f t="shared" si="634"/>
        <v>1.723935212900266E-3</v>
      </c>
      <c r="AN2274" s="7">
        <f t="shared" si="635"/>
        <v>1.3233649792850487E-3</v>
      </c>
      <c r="AO2274" s="5">
        <v>830720</v>
      </c>
      <c r="AP2274" s="6">
        <v>34751</v>
      </c>
      <c r="AQ2274" s="6">
        <v>923760</v>
      </c>
      <c r="AR2274" s="6">
        <f t="shared" si="636"/>
        <v>1.5872362219001008E-3</v>
      </c>
      <c r="AS2274" s="6">
        <f t="shared" si="637"/>
        <v>7.2752373656105227E-5</v>
      </c>
      <c r="AT2274" s="6">
        <f t="shared" si="638"/>
        <v>2.1562777901027496E-3</v>
      </c>
      <c r="AU2274" s="6">
        <f t="shared" si="639"/>
        <v>3</v>
      </c>
      <c r="AV2274" s="6">
        <f t="shared" si="640"/>
        <v>1.2720887952196518E-3</v>
      </c>
      <c r="AW2274" s="7">
        <f t="shared" si="641"/>
        <v>8.7930198288273807E-4</v>
      </c>
      <c r="AX2274" s="5">
        <v>179570</v>
      </c>
      <c r="AY2274" s="6">
        <v>288810</v>
      </c>
      <c r="AZ2274" s="6">
        <v>93436</v>
      </c>
      <c r="BA2274" s="6">
        <f t="shared" si="642"/>
        <v>3.3194862964176997E-4</v>
      </c>
      <c r="BB2274" s="6">
        <f t="shared" si="643"/>
        <v>6.2647639656006348E-4</v>
      </c>
      <c r="BC2274" s="6">
        <f t="shared" si="644"/>
        <v>1.967978546602081E-4</v>
      </c>
      <c r="BD2274" s="6">
        <f t="shared" si="645"/>
        <v>3</v>
      </c>
      <c r="BE2274" s="6">
        <f t="shared" si="646"/>
        <v>3.8507429362068051E-4</v>
      </c>
      <c r="BF2274" s="7">
        <f t="shared" si="647"/>
        <v>1.7939279894911523E-4</v>
      </c>
    </row>
    <row r="2275" spans="1:61" x14ac:dyDescent="0.25">
      <c r="A2275" t="s">
        <v>3474</v>
      </c>
      <c r="B2275" t="s">
        <v>3474</v>
      </c>
      <c r="C2275">
        <f>VLOOKUP(B2275,Annotation!D:E,2,FALSE)</f>
        <v>3278</v>
      </c>
      <c r="D2275" t="str">
        <f>VLOOKUP(B2275,Annotation!D:F,3,FALSE)</f>
        <v>DUF4435 domain-containing protein</v>
      </c>
      <c r="G2275">
        <v>8</v>
      </c>
      <c r="H2275">
        <v>8</v>
      </c>
      <c r="I2275">
        <v>8</v>
      </c>
      <c r="J2275">
        <v>5</v>
      </c>
      <c r="K2275">
        <v>5</v>
      </c>
      <c r="L2275">
        <v>6</v>
      </c>
      <c r="M2275">
        <v>7</v>
      </c>
      <c r="N2275">
        <v>6</v>
      </c>
      <c r="O2275">
        <v>6</v>
      </c>
      <c r="P2275">
        <v>5</v>
      </c>
      <c r="Q2275">
        <v>5</v>
      </c>
      <c r="R2275">
        <v>5</v>
      </c>
      <c r="S2275">
        <v>17.399999999999999</v>
      </c>
      <c r="T2275">
        <v>61.859000000000002</v>
      </c>
      <c r="U2275">
        <v>75735000</v>
      </c>
      <c r="V2275">
        <v>2994900</v>
      </c>
      <c r="W2275">
        <v>8194700</v>
      </c>
      <c r="X2275">
        <v>14298000</v>
      </c>
      <c r="Y2275">
        <v>16788000</v>
      </c>
      <c r="Z2275">
        <v>14209000</v>
      </c>
      <c r="AA2275">
        <v>5886000</v>
      </c>
      <c r="AB2275">
        <v>3444200</v>
      </c>
      <c r="AC2275">
        <v>7239300</v>
      </c>
      <c r="AD2275">
        <v>2680600</v>
      </c>
      <c r="AE2275">
        <v>3029400</v>
      </c>
      <c r="AF2275" s="5">
        <v>119800</v>
      </c>
      <c r="AG2275" s="6">
        <v>327790</v>
      </c>
      <c r="AH2275" s="6">
        <v>571920</v>
      </c>
      <c r="AI2275" s="6">
        <f t="shared" si="630"/>
        <v>4.7330497377056008E-4</v>
      </c>
      <c r="AJ2275" s="6">
        <f t="shared" si="631"/>
        <v>6.6122991233307708E-4</v>
      </c>
      <c r="AK2275" s="6">
        <f t="shared" si="632"/>
        <v>1.3095140887672478E-3</v>
      </c>
      <c r="AL2275" s="6">
        <f t="shared" si="633"/>
        <v>3</v>
      </c>
      <c r="AM2275" s="6">
        <f t="shared" si="634"/>
        <v>8.1468299162362832E-4</v>
      </c>
      <c r="AN2275" s="7">
        <f t="shared" si="635"/>
        <v>3.5821065185976818E-4</v>
      </c>
      <c r="AO2275" s="5">
        <v>671520</v>
      </c>
      <c r="AP2275" s="6">
        <v>568370</v>
      </c>
      <c r="AQ2275" s="6">
        <v>235440</v>
      </c>
      <c r="AR2275" s="6">
        <f t="shared" si="636"/>
        <v>1.2830567071099236E-3</v>
      </c>
      <c r="AS2275" s="6">
        <f t="shared" si="637"/>
        <v>1.1899014881563271E-3</v>
      </c>
      <c r="AT2275" s="6">
        <f t="shared" si="638"/>
        <v>5.4957352873234537E-4</v>
      </c>
      <c r="AU2275" s="6">
        <f t="shared" si="639"/>
        <v>3</v>
      </c>
      <c r="AV2275" s="6">
        <f t="shared" si="640"/>
        <v>1.0075105746661988E-3</v>
      </c>
      <c r="AW2275" s="7">
        <f t="shared" si="641"/>
        <v>3.2603601767651502E-4</v>
      </c>
      <c r="AX2275" s="5">
        <v>137770</v>
      </c>
      <c r="AY2275" s="6">
        <v>289570</v>
      </c>
      <c r="AZ2275" s="6">
        <v>107220</v>
      </c>
      <c r="BA2275" s="6">
        <f t="shared" si="642"/>
        <v>2.5467819070973245E-4</v>
      </c>
      <c r="BB2275" s="6">
        <f t="shared" si="643"/>
        <v>6.2812496157299807E-4</v>
      </c>
      <c r="BC2275" s="6">
        <f t="shared" si="644"/>
        <v>2.2583015086976663E-4</v>
      </c>
      <c r="BD2275" s="6">
        <f t="shared" si="645"/>
        <v>3</v>
      </c>
      <c r="BE2275" s="6">
        <f t="shared" si="646"/>
        <v>3.6954443438416571E-4</v>
      </c>
      <c r="BF2275" s="7">
        <f t="shared" si="647"/>
        <v>1.8322294094279956E-4</v>
      </c>
    </row>
    <row r="2276" spans="1:61" x14ac:dyDescent="0.25">
      <c r="A2276" t="s">
        <v>3475</v>
      </c>
      <c r="B2276" t="s">
        <v>3475</v>
      </c>
      <c r="C2276">
        <f>VLOOKUP(B2276,Annotation!D:E,2,FALSE)</f>
        <v>3281</v>
      </c>
      <c r="D2276" t="str">
        <f>VLOOKUP(B2276,Annotation!D:F,3,FALSE)</f>
        <v>DUF721 domain-containing protein</v>
      </c>
      <c r="G2276">
        <v>2</v>
      </c>
      <c r="H2276">
        <v>2</v>
      </c>
      <c r="I2276">
        <v>2</v>
      </c>
      <c r="J2276">
        <v>1</v>
      </c>
      <c r="K2276">
        <v>1</v>
      </c>
      <c r="L2276">
        <v>1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25.5</v>
      </c>
      <c r="T2276">
        <v>11.292999999999999</v>
      </c>
      <c r="U2276">
        <v>982000</v>
      </c>
      <c r="V2276">
        <v>428480</v>
      </c>
      <c r="W2276">
        <v>553520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163670</v>
      </c>
      <c r="AF2276" s="5">
        <v>71413</v>
      </c>
      <c r="AG2276" s="6">
        <v>92254</v>
      </c>
      <c r="AH2276" s="6">
        <v>0</v>
      </c>
      <c r="AI2276" s="6">
        <f t="shared" si="630"/>
        <v>2.8213796403904012E-4</v>
      </c>
      <c r="AJ2276" s="6">
        <f t="shared" si="631"/>
        <v>1.8609812481276333E-4</v>
      </c>
      <c r="AK2276" s="6">
        <f t="shared" si="632"/>
        <v>0</v>
      </c>
      <c r="AL2276" s="6">
        <f t="shared" si="633"/>
        <v>2</v>
      </c>
      <c r="AM2276" s="6">
        <f t="shared" si="634"/>
        <v>2.3411804442590172E-4</v>
      </c>
      <c r="AN2276" s="7">
        <f t="shared" si="635"/>
        <v>1.1712196564528156E-4</v>
      </c>
      <c r="AO2276" s="5">
        <v>0</v>
      </c>
      <c r="AP2276" s="6">
        <v>0</v>
      </c>
      <c r="AQ2276" s="6">
        <v>0</v>
      </c>
      <c r="AR2276" s="6">
        <f t="shared" si="636"/>
        <v>0</v>
      </c>
      <c r="AS2276" s="6">
        <f t="shared" si="637"/>
        <v>0</v>
      </c>
      <c r="AT2276" s="6">
        <f t="shared" si="638"/>
        <v>0</v>
      </c>
      <c r="AU2276" s="6">
        <f t="shared" si="639"/>
        <v>0</v>
      </c>
      <c r="AV2276" s="6">
        <f t="shared" si="640"/>
        <v>0</v>
      </c>
      <c r="AW2276" s="7">
        <f t="shared" si="641"/>
        <v>0</v>
      </c>
      <c r="AX2276" s="5">
        <v>0</v>
      </c>
      <c r="AY2276" s="6">
        <v>0</v>
      </c>
      <c r="AZ2276" s="6">
        <v>0</v>
      </c>
      <c r="BA2276" s="6">
        <f t="shared" si="642"/>
        <v>0</v>
      </c>
      <c r="BB2276" s="6">
        <f t="shared" si="643"/>
        <v>0</v>
      </c>
      <c r="BC2276" s="6">
        <f t="shared" si="644"/>
        <v>0</v>
      </c>
      <c r="BD2276" s="6">
        <f t="shared" si="645"/>
        <v>0</v>
      </c>
      <c r="BE2276" s="6">
        <f t="shared" si="646"/>
        <v>0</v>
      </c>
      <c r="BF2276" s="7">
        <f t="shared" si="647"/>
        <v>0</v>
      </c>
    </row>
    <row r="2277" spans="1:61" x14ac:dyDescent="0.25">
      <c r="A2277" t="s">
        <v>3476</v>
      </c>
      <c r="B2277" t="s">
        <v>3476</v>
      </c>
      <c r="C2277">
        <f>VLOOKUP(B2277,Annotation!D:E,2,FALSE)</f>
        <v>3282</v>
      </c>
      <c r="D2277" t="str">
        <f>VLOOKUP(B2277,Annotation!D:F,3,FALSE)</f>
        <v>DNA replication and repair protein RecF</v>
      </c>
      <c r="G2277">
        <v>13</v>
      </c>
      <c r="H2277">
        <v>13</v>
      </c>
      <c r="I2277">
        <v>13</v>
      </c>
      <c r="J2277">
        <v>9</v>
      </c>
      <c r="K2277">
        <v>11</v>
      </c>
      <c r="L2277">
        <v>8</v>
      </c>
      <c r="M2277">
        <v>5</v>
      </c>
      <c r="N2277">
        <v>2</v>
      </c>
      <c r="O2277">
        <v>5</v>
      </c>
      <c r="P2277">
        <v>3</v>
      </c>
      <c r="Q2277">
        <v>5</v>
      </c>
      <c r="R2277">
        <v>3</v>
      </c>
      <c r="S2277">
        <v>43.7</v>
      </c>
      <c r="T2277">
        <v>41.749000000000002</v>
      </c>
      <c r="U2277">
        <v>129710000</v>
      </c>
      <c r="V2277">
        <v>26862000</v>
      </c>
      <c r="W2277">
        <v>60559000</v>
      </c>
      <c r="X2277">
        <v>11957000</v>
      </c>
      <c r="Y2277">
        <v>3394800</v>
      </c>
      <c r="Z2277">
        <v>1992600</v>
      </c>
      <c r="AA2277">
        <v>7416400</v>
      </c>
      <c r="AB2277">
        <v>9615200</v>
      </c>
      <c r="AC2277">
        <v>6121200</v>
      </c>
      <c r="AD2277">
        <v>1791100</v>
      </c>
      <c r="AE2277">
        <v>5895800</v>
      </c>
      <c r="AF2277" s="5">
        <v>1221000</v>
      </c>
      <c r="AG2277" s="6">
        <v>2752700</v>
      </c>
      <c r="AH2277" s="6">
        <v>543480</v>
      </c>
      <c r="AI2277" s="6">
        <f t="shared" si="630"/>
        <v>4.823917971401118E-3</v>
      </c>
      <c r="AJ2277" s="6">
        <f t="shared" si="631"/>
        <v>5.5528465776236652E-3</v>
      </c>
      <c r="AK2277" s="6">
        <f t="shared" si="632"/>
        <v>1.2443955744915788E-3</v>
      </c>
      <c r="AL2277" s="6">
        <f t="shared" si="633"/>
        <v>3</v>
      </c>
      <c r="AM2277" s="6">
        <f t="shared" si="634"/>
        <v>3.8737200411721206E-3</v>
      </c>
      <c r="AN2277" s="7">
        <f t="shared" si="635"/>
        <v>1.8828780437681165E-3</v>
      </c>
      <c r="AO2277" s="5">
        <v>154310</v>
      </c>
      <c r="AP2277" s="6">
        <v>90571</v>
      </c>
      <c r="AQ2277" s="6">
        <v>337110</v>
      </c>
      <c r="AR2277" s="6">
        <f t="shared" si="636"/>
        <v>2.9483631235723782E-4</v>
      </c>
      <c r="AS2277" s="6">
        <f t="shared" si="637"/>
        <v>1.8961339916569612E-4</v>
      </c>
      <c r="AT2277" s="6">
        <f t="shared" si="638"/>
        <v>7.8689573679477137E-4</v>
      </c>
      <c r="AU2277" s="6">
        <f t="shared" si="639"/>
        <v>3</v>
      </c>
      <c r="AV2277" s="6">
        <f t="shared" si="640"/>
        <v>4.237818161059018E-4</v>
      </c>
      <c r="AW2277" s="7">
        <f t="shared" si="641"/>
        <v>2.6032896485493205E-4</v>
      </c>
      <c r="AX2277" s="5">
        <v>437060</v>
      </c>
      <c r="AY2277" s="6">
        <v>278240</v>
      </c>
      <c r="AZ2277" s="6">
        <v>81413</v>
      </c>
      <c r="BA2277" s="6">
        <f t="shared" si="642"/>
        <v>8.0793823061330961E-4</v>
      </c>
      <c r="BB2277" s="6">
        <f t="shared" si="643"/>
        <v>6.0354832789332792E-4</v>
      </c>
      <c r="BC2277" s="6">
        <f t="shared" si="644"/>
        <v>1.7147463227718999E-4</v>
      </c>
      <c r="BD2277" s="6">
        <f t="shared" si="645"/>
        <v>3</v>
      </c>
      <c r="BE2277" s="6">
        <f t="shared" si="646"/>
        <v>5.2765373026127593E-4</v>
      </c>
      <c r="BF2277" s="7">
        <f t="shared" si="647"/>
        <v>2.6531926737930747E-4</v>
      </c>
    </row>
    <row r="2278" spans="1:61" x14ac:dyDescent="0.25">
      <c r="A2278" t="s">
        <v>3477</v>
      </c>
      <c r="B2278" t="s">
        <v>3477</v>
      </c>
      <c r="C2278">
        <f>VLOOKUP(B2278,Annotation!D:E,2,FALSE)</f>
        <v>3283</v>
      </c>
      <c r="D2278" t="str">
        <f>VLOOKUP(B2278,Annotation!D:F,3,FALSE)</f>
        <v>tetratricopeptide repeat protein</v>
      </c>
      <c r="G2278">
        <v>12</v>
      </c>
      <c r="H2278">
        <v>12</v>
      </c>
      <c r="I2278">
        <v>12</v>
      </c>
      <c r="J2278">
        <v>12</v>
      </c>
      <c r="K2278">
        <v>11</v>
      </c>
      <c r="L2278">
        <v>9</v>
      </c>
      <c r="M2278">
        <v>8</v>
      </c>
      <c r="N2278">
        <v>8</v>
      </c>
      <c r="O2278">
        <v>6</v>
      </c>
      <c r="P2278">
        <v>7</v>
      </c>
      <c r="Q2278">
        <v>7</v>
      </c>
      <c r="R2278">
        <v>8</v>
      </c>
      <c r="S2278">
        <v>47.1</v>
      </c>
      <c r="T2278">
        <v>28.45</v>
      </c>
      <c r="U2278">
        <v>2905500000</v>
      </c>
      <c r="V2278">
        <v>373620000</v>
      </c>
      <c r="W2278">
        <v>612840000</v>
      </c>
      <c r="X2278">
        <v>89386000</v>
      </c>
      <c r="Y2278">
        <v>314630000</v>
      </c>
      <c r="Z2278">
        <v>397380000</v>
      </c>
      <c r="AA2278">
        <v>276300000</v>
      </c>
      <c r="AB2278">
        <v>340290000</v>
      </c>
      <c r="AC2278">
        <v>332550000</v>
      </c>
      <c r="AD2278">
        <v>168520000</v>
      </c>
      <c r="AE2278">
        <v>363190000</v>
      </c>
      <c r="AF2278" s="5">
        <v>46702000</v>
      </c>
      <c r="AG2278" s="6">
        <v>76605000</v>
      </c>
      <c r="AH2278" s="6">
        <v>11173000</v>
      </c>
      <c r="AI2278" s="6">
        <f t="shared" si="630"/>
        <v>0.18450992391513102</v>
      </c>
      <c r="AJ2278" s="6">
        <f t="shared" si="631"/>
        <v>0.15453039273399241</v>
      </c>
      <c r="AK2278" s="6">
        <f t="shared" si="632"/>
        <v>2.5582600562659912E-2</v>
      </c>
      <c r="AL2278" s="6">
        <f t="shared" si="633"/>
        <v>3</v>
      </c>
      <c r="AM2278" s="6">
        <f t="shared" si="634"/>
        <v>0.12154097240392779</v>
      </c>
      <c r="AN2278" s="7">
        <f t="shared" si="635"/>
        <v>6.8947805946626459E-2</v>
      </c>
      <c r="AO2278" s="5">
        <v>39329000</v>
      </c>
      <c r="AP2278" s="6">
        <v>49673000</v>
      </c>
      <c r="AQ2278" s="6">
        <v>34537000</v>
      </c>
      <c r="AR2278" s="6">
        <f t="shared" si="636"/>
        <v>7.5144950610445252E-2</v>
      </c>
      <c r="AS2278" s="6">
        <f t="shared" si="637"/>
        <v>0.10399207667749746</v>
      </c>
      <c r="AT2278" s="6">
        <f t="shared" si="638"/>
        <v>8.0617656140965901E-2</v>
      </c>
      <c r="AU2278" s="6">
        <f t="shared" si="639"/>
        <v>3</v>
      </c>
      <c r="AV2278" s="6">
        <f t="shared" si="640"/>
        <v>8.6584894476302868E-2</v>
      </c>
      <c r="AW2278" s="7">
        <f t="shared" si="641"/>
        <v>1.2509865989027412E-2</v>
      </c>
      <c r="AX2278" s="5">
        <v>42536000</v>
      </c>
      <c r="AY2278" s="6">
        <v>41569000</v>
      </c>
      <c r="AZ2278" s="6">
        <v>21065000</v>
      </c>
      <c r="BA2278" s="6">
        <f t="shared" si="642"/>
        <v>7.8630990201271525E-2</v>
      </c>
      <c r="BB2278" s="6">
        <f t="shared" si="643"/>
        <v>9.0169998714051722E-2</v>
      </c>
      <c r="BC2278" s="6">
        <f t="shared" si="644"/>
        <v>4.4367768402085749E-2</v>
      </c>
      <c r="BD2278" s="6">
        <f t="shared" si="645"/>
        <v>3</v>
      </c>
      <c r="BE2278" s="6">
        <f t="shared" si="646"/>
        <v>7.1056252439136339E-2</v>
      </c>
      <c r="BF2278" s="7">
        <f t="shared" si="647"/>
        <v>1.9450682327559133E-2</v>
      </c>
      <c r="BH2278" t="s">
        <v>3478</v>
      </c>
      <c r="BI2278" t="s">
        <v>3479</v>
      </c>
    </row>
    <row r="2279" spans="1:61" x14ac:dyDescent="0.25">
      <c r="A2279" t="s">
        <v>3480</v>
      </c>
      <c r="B2279" t="s">
        <v>3480</v>
      </c>
      <c r="C2279">
        <f>VLOOKUP(B2279,Annotation!D:E,2,FALSE)</f>
        <v>3284</v>
      </c>
      <c r="D2279" t="str">
        <f>VLOOKUP(B2279,Annotation!D:F,3,FALSE)</f>
        <v>6,7-dimethyl-8-ribityllumazine synthase</v>
      </c>
      <c r="G2279">
        <v>10</v>
      </c>
      <c r="H2279">
        <v>10</v>
      </c>
      <c r="I2279">
        <v>10</v>
      </c>
      <c r="J2279">
        <v>8</v>
      </c>
      <c r="K2279">
        <v>7</v>
      </c>
      <c r="L2279">
        <v>6</v>
      </c>
      <c r="M2279">
        <v>4</v>
      </c>
      <c r="N2279">
        <v>4</v>
      </c>
      <c r="O2279">
        <v>3</v>
      </c>
      <c r="P2279">
        <v>1</v>
      </c>
      <c r="Q2279">
        <v>0</v>
      </c>
      <c r="R2279">
        <v>4</v>
      </c>
      <c r="S2279">
        <v>55.4</v>
      </c>
      <c r="T2279">
        <v>18.245999999999999</v>
      </c>
      <c r="U2279">
        <v>423770000</v>
      </c>
      <c r="V2279">
        <v>45817000</v>
      </c>
      <c r="W2279">
        <v>35727000</v>
      </c>
      <c r="X2279">
        <v>79811000</v>
      </c>
      <c r="Y2279">
        <v>109290000</v>
      </c>
      <c r="Z2279">
        <v>84482000</v>
      </c>
      <c r="AA2279">
        <v>40018000</v>
      </c>
      <c r="AB2279">
        <v>83476</v>
      </c>
      <c r="AC2279">
        <v>0</v>
      </c>
      <c r="AD2279">
        <v>28543000</v>
      </c>
      <c r="AE2279">
        <v>38524000</v>
      </c>
      <c r="AF2279" s="5">
        <v>4165200</v>
      </c>
      <c r="AG2279" s="6">
        <v>3247900</v>
      </c>
      <c r="AH2279" s="6">
        <v>7255500</v>
      </c>
      <c r="AI2279" s="6">
        <f t="shared" si="630"/>
        <v>1.645584204298111E-2</v>
      </c>
      <c r="AJ2279" s="6">
        <f t="shared" si="631"/>
        <v>6.5517820319918275E-3</v>
      </c>
      <c r="AK2279" s="6">
        <f t="shared" si="632"/>
        <v>1.661277708604484E-2</v>
      </c>
      <c r="AL2279" s="6">
        <f t="shared" si="633"/>
        <v>3</v>
      </c>
      <c r="AM2279" s="6">
        <f t="shared" si="634"/>
        <v>1.3206800387005927E-2</v>
      </c>
      <c r="AN2279" s="7">
        <f t="shared" si="635"/>
        <v>4.7062447259725191E-3</v>
      </c>
      <c r="AO2279" s="5">
        <v>9935200</v>
      </c>
      <c r="AP2279" s="6">
        <v>7680200</v>
      </c>
      <c r="AQ2279" s="6">
        <v>3638000</v>
      </c>
      <c r="AR2279" s="6">
        <f t="shared" si="636"/>
        <v>1.8982941679292521E-2</v>
      </c>
      <c r="AS2279" s="6">
        <f t="shared" si="637"/>
        <v>1.6078753997111429E-2</v>
      </c>
      <c r="AT2279" s="6">
        <f t="shared" si="638"/>
        <v>8.491966095515939E-3</v>
      </c>
      <c r="AU2279" s="6">
        <f t="shared" si="639"/>
        <v>3</v>
      </c>
      <c r="AV2279" s="6">
        <f t="shared" si="640"/>
        <v>1.4517887257306629E-2</v>
      </c>
      <c r="AW2279" s="7">
        <f t="shared" si="641"/>
        <v>4.4228475676062473E-3</v>
      </c>
      <c r="AX2279" s="5">
        <v>7588.7</v>
      </c>
      <c r="AY2279" s="6">
        <v>0</v>
      </c>
      <c r="AZ2279" s="6">
        <v>2594800</v>
      </c>
      <c r="BA2279" s="6">
        <f t="shared" si="642"/>
        <v>1.4028281816352954E-5</v>
      </c>
      <c r="BB2279" s="6">
        <f t="shared" si="643"/>
        <v>0</v>
      </c>
      <c r="BC2279" s="6">
        <f t="shared" si="644"/>
        <v>5.4652497246490432E-3</v>
      </c>
      <c r="BD2279" s="6">
        <f t="shared" si="645"/>
        <v>2</v>
      </c>
      <c r="BE2279" s="6">
        <f t="shared" si="646"/>
        <v>2.7396390032326983E-3</v>
      </c>
      <c r="BF2279" s="7">
        <f t="shared" si="647"/>
        <v>2.5730433032644454E-3</v>
      </c>
    </row>
    <row r="2280" spans="1:61" x14ac:dyDescent="0.25">
      <c r="A2280" t="s">
        <v>3481</v>
      </c>
      <c r="B2280" t="s">
        <v>3481</v>
      </c>
      <c r="C2280">
        <f>VLOOKUP(B2280,Annotation!D:E,2,FALSE)</f>
        <v>3285</v>
      </c>
      <c r="D2280" t="str">
        <f>VLOOKUP(B2280,Annotation!D:F,3,FALSE)</f>
        <v>hypothetical protein</v>
      </c>
      <c r="G2280">
        <v>5</v>
      </c>
      <c r="H2280">
        <v>5</v>
      </c>
      <c r="I2280">
        <v>5</v>
      </c>
      <c r="J2280">
        <v>5</v>
      </c>
      <c r="K2280">
        <v>5</v>
      </c>
      <c r="L2280">
        <v>2</v>
      </c>
      <c r="M2280">
        <v>1</v>
      </c>
      <c r="N2280">
        <v>1</v>
      </c>
      <c r="O2280">
        <v>1</v>
      </c>
      <c r="P2280">
        <v>1</v>
      </c>
      <c r="Q2280">
        <v>0</v>
      </c>
      <c r="R2280">
        <v>2</v>
      </c>
      <c r="S2280">
        <v>36.700000000000003</v>
      </c>
      <c r="T2280">
        <v>11.619</v>
      </c>
      <c r="U2280">
        <v>69405000</v>
      </c>
      <c r="V2280">
        <v>22037000</v>
      </c>
      <c r="W2280">
        <v>34586000</v>
      </c>
      <c r="X2280">
        <v>8303800</v>
      </c>
      <c r="Y2280">
        <v>1567200</v>
      </c>
      <c r="Z2280">
        <v>1623000</v>
      </c>
      <c r="AA2280">
        <v>480920</v>
      </c>
      <c r="AB2280">
        <v>0</v>
      </c>
      <c r="AC2280">
        <v>0</v>
      </c>
      <c r="AD2280">
        <v>807120</v>
      </c>
      <c r="AE2280">
        <v>13881000</v>
      </c>
      <c r="AF2280" s="5">
        <v>4407300</v>
      </c>
      <c r="AG2280" s="6">
        <v>6917300</v>
      </c>
      <c r="AH2280" s="6">
        <v>1660800</v>
      </c>
      <c r="AI2280" s="6">
        <f t="shared" si="630"/>
        <v>1.7412328972445656E-2</v>
      </c>
      <c r="AJ2280" s="6">
        <f t="shared" si="631"/>
        <v>1.3953829197295813E-2</v>
      </c>
      <c r="AK2280" s="6">
        <f t="shared" si="632"/>
        <v>3.802701424368172E-3</v>
      </c>
      <c r="AL2280" s="6">
        <f t="shared" si="633"/>
        <v>3</v>
      </c>
      <c r="AM2280" s="6">
        <f t="shared" si="634"/>
        <v>1.1722953198036547E-2</v>
      </c>
      <c r="AN2280" s="7">
        <f t="shared" si="635"/>
        <v>5.7757017635608962E-3</v>
      </c>
      <c r="AO2280" s="5">
        <v>313430</v>
      </c>
      <c r="AP2280" s="6">
        <v>324590</v>
      </c>
      <c r="AQ2280" s="6">
        <v>96185</v>
      </c>
      <c r="AR2280" s="6">
        <f t="shared" si="636"/>
        <v>5.9886297311988234E-4</v>
      </c>
      <c r="AS2280" s="6">
        <f t="shared" si="637"/>
        <v>6.7953995467857594E-4</v>
      </c>
      <c r="AT2280" s="6">
        <f t="shared" si="638"/>
        <v>2.2451890019164393E-4</v>
      </c>
      <c r="AU2280" s="6">
        <f t="shared" si="639"/>
        <v>3</v>
      </c>
      <c r="AV2280" s="6">
        <f t="shared" si="640"/>
        <v>5.0097394266336744E-4</v>
      </c>
      <c r="AW2280" s="7">
        <f t="shared" si="641"/>
        <v>1.9823847039931018E-4</v>
      </c>
      <c r="AX2280" s="5">
        <v>0</v>
      </c>
      <c r="AY2280" s="6">
        <v>0</v>
      </c>
      <c r="AZ2280" s="6">
        <v>161420</v>
      </c>
      <c r="BA2280" s="6">
        <f t="shared" si="642"/>
        <v>0</v>
      </c>
      <c r="BB2280" s="6">
        <f t="shared" si="643"/>
        <v>0</v>
      </c>
      <c r="BC2280" s="6">
        <f t="shared" si="644"/>
        <v>3.399879029415942E-4</v>
      </c>
      <c r="BD2280" s="6">
        <f t="shared" si="645"/>
        <v>1</v>
      </c>
      <c r="BE2280" s="6">
        <f t="shared" si="646"/>
        <v>0</v>
      </c>
      <c r="BF2280" s="7">
        <f t="shared" si="647"/>
        <v>0</v>
      </c>
    </row>
    <row r="2281" spans="1:61" x14ac:dyDescent="0.25">
      <c r="A2281" t="s">
        <v>3482</v>
      </c>
      <c r="B2281" t="s">
        <v>3482</v>
      </c>
      <c r="C2281">
        <f>VLOOKUP(B2281,Annotation!D:E,2,FALSE)</f>
        <v>3286</v>
      </c>
      <c r="D2281" t="str">
        <f>VLOOKUP(B2281,Annotation!D:F,3,FALSE)</f>
        <v>DNA mismatch repair endonuclease MutL</v>
      </c>
      <c r="G2281">
        <v>23</v>
      </c>
      <c r="H2281">
        <v>23</v>
      </c>
      <c r="I2281">
        <v>23</v>
      </c>
      <c r="J2281">
        <v>17</v>
      </c>
      <c r="K2281">
        <v>17</v>
      </c>
      <c r="L2281">
        <v>15</v>
      </c>
      <c r="M2281">
        <v>8</v>
      </c>
      <c r="N2281">
        <v>6</v>
      </c>
      <c r="O2281">
        <v>4</v>
      </c>
      <c r="P2281">
        <v>4</v>
      </c>
      <c r="Q2281">
        <v>6</v>
      </c>
      <c r="R2281">
        <v>5</v>
      </c>
      <c r="S2281">
        <v>38.4</v>
      </c>
      <c r="T2281">
        <v>68.143000000000001</v>
      </c>
      <c r="U2281">
        <v>198610000</v>
      </c>
      <c r="V2281">
        <v>29441000</v>
      </c>
      <c r="W2281">
        <v>80633000</v>
      </c>
      <c r="X2281">
        <v>56458000</v>
      </c>
      <c r="Y2281">
        <v>14125000</v>
      </c>
      <c r="Z2281">
        <v>8234800</v>
      </c>
      <c r="AA2281">
        <v>4279200</v>
      </c>
      <c r="AB2281">
        <v>1531600</v>
      </c>
      <c r="AC2281">
        <v>2193800</v>
      </c>
      <c r="AD2281">
        <v>1718000</v>
      </c>
      <c r="AE2281">
        <v>5841600</v>
      </c>
      <c r="AF2281" s="5">
        <v>865930</v>
      </c>
      <c r="AG2281" s="6">
        <v>2371600</v>
      </c>
      <c r="AH2281" s="6">
        <v>1660500</v>
      </c>
      <c r="AI2281" s="6">
        <f t="shared" si="630"/>
        <v>3.4211099827808102E-3</v>
      </c>
      <c r="AJ2281" s="6">
        <f t="shared" si="631"/>
        <v>4.7840777939812855E-3</v>
      </c>
      <c r="AK2281" s="6">
        <f t="shared" si="632"/>
        <v>3.8020145202091464E-3</v>
      </c>
      <c r="AL2281" s="6">
        <f t="shared" si="633"/>
        <v>3</v>
      </c>
      <c r="AM2281" s="6">
        <f t="shared" si="634"/>
        <v>4.00240076565708E-3</v>
      </c>
      <c r="AN2281" s="7">
        <f t="shared" si="635"/>
        <v>5.7418713506759186E-4</v>
      </c>
      <c r="AO2281" s="5">
        <v>415450</v>
      </c>
      <c r="AP2281" s="6">
        <v>242200</v>
      </c>
      <c r="AQ2281" s="6">
        <v>125860</v>
      </c>
      <c r="AR2281" s="6">
        <f t="shared" si="636"/>
        <v>7.9379007173102482E-4</v>
      </c>
      <c r="AS2281" s="6">
        <f t="shared" si="637"/>
        <v>5.0705375095705689E-4</v>
      </c>
      <c r="AT2281" s="6">
        <f t="shared" si="638"/>
        <v>2.9378748014888289E-4</v>
      </c>
      <c r="AU2281" s="6">
        <f t="shared" si="639"/>
        <v>3</v>
      </c>
      <c r="AV2281" s="6">
        <f t="shared" si="640"/>
        <v>5.3154376761232146E-4</v>
      </c>
      <c r="AW2281" s="7">
        <f t="shared" si="641"/>
        <v>2.0485843662400289E-4</v>
      </c>
      <c r="AX2281" s="5">
        <v>45047</v>
      </c>
      <c r="AY2281" s="6">
        <v>64522</v>
      </c>
      <c r="AZ2281" s="6">
        <v>50529</v>
      </c>
      <c r="BA2281" s="6">
        <f t="shared" si="642"/>
        <v>8.3272762262475984E-5</v>
      </c>
      <c r="BB2281" s="6">
        <f t="shared" si="643"/>
        <v>1.3995883126916801E-4</v>
      </c>
      <c r="BC2281" s="6">
        <f t="shared" si="644"/>
        <v>1.0642577591212868E-4</v>
      </c>
      <c r="BD2281" s="6">
        <f t="shared" si="645"/>
        <v>3</v>
      </c>
      <c r="BE2281" s="6">
        <f t="shared" si="646"/>
        <v>1.0988578981459089E-4</v>
      </c>
      <c r="BF2281" s="7">
        <f t="shared" si="647"/>
        <v>2.3270960115012965E-5</v>
      </c>
      <c r="BH2281">
        <v>3087</v>
      </c>
      <c r="BI2281">
        <v>65</v>
      </c>
    </row>
    <row r="2282" spans="1:61" x14ac:dyDescent="0.25">
      <c r="A2282" t="s">
        <v>3483</v>
      </c>
      <c r="B2282" t="s">
        <v>3483</v>
      </c>
      <c r="C2282">
        <f>VLOOKUP(B2282,Annotation!D:E,2,FALSE)</f>
        <v>3288</v>
      </c>
      <c r="D2282" t="str">
        <f>VLOOKUP(B2282,Annotation!D:F,3,FALSE)</f>
        <v>rhomboid family intramembrane serine protease</v>
      </c>
      <c r="G2282">
        <v>3</v>
      </c>
      <c r="H2282">
        <v>3</v>
      </c>
      <c r="I2282">
        <v>3</v>
      </c>
      <c r="J2282">
        <v>1</v>
      </c>
      <c r="K2282">
        <v>2</v>
      </c>
      <c r="L2282">
        <v>2</v>
      </c>
      <c r="M2282">
        <v>0</v>
      </c>
      <c r="N2282">
        <v>0</v>
      </c>
      <c r="O2282">
        <v>0</v>
      </c>
      <c r="P2282">
        <v>0</v>
      </c>
      <c r="Q2282">
        <v>1</v>
      </c>
      <c r="R2282">
        <v>0</v>
      </c>
      <c r="S2282">
        <v>15.9</v>
      </c>
      <c r="T2282">
        <v>31.984000000000002</v>
      </c>
      <c r="U2282">
        <v>28624000</v>
      </c>
      <c r="V2282">
        <v>392850</v>
      </c>
      <c r="W2282">
        <v>23995000</v>
      </c>
      <c r="X2282">
        <v>3404300</v>
      </c>
      <c r="Y2282">
        <v>0</v>
      </c>
      <c r="Z2282">
        <v>0</v>
      </c>
      <c r="AA2282">
        <v>0</v>
      </c>
      <c r="AB2282">
        <v>0</v>
      </c>
      <c r="AC2282">
        <v>831090</v>
      </c>
      <c r="AD2282">
        <v>0</v>
      </c>
      <c r="AE2282">
        <v>4089100</v>
      </c>
      <c r="AF2282" s="5">
        <v>56122</v>
      </c>
      <c r="AG2282" s="6">
        <v>3427900</v>
      </c>
      <c r="AH2282" s="6">
        <v>486330</v>
      </c>
      <c r="AI2282" s="6">
        <f t="shared" si="630"/>
        <v>2.2172639180259912E-4</v>
      </c>
      <c r="AJ2282" s="6">
        <f t="shared" si="631"/>
        <v>6.9148845800254891E-3</v>
      </c>
      <c r="AK2282" s="6">
        <f t="shared" si="632"/>
        <v>1.1135403321971178E-3</v>
      </c>
      <c r="AL2282" s="6">
        <f t="shared" si="633"/>
        <v>3</v>
      </c>
      <c r="AM2282" s="6">
        <f t="shared" si="634"/>
        <v>2.7500504346750689E-3</v>
      </c>
      <c r="AN2282" s="7">
        <f t="shared" si="635"/>
        <v>2.9674024128607921E-3</v>
      </c>
      <c r="AO2282" s="5">
        <v>0</v>
      </c>
      <c r="AP2282" s="6">
        <v>0</v>
      </c>
      <c r="AQ2282" s="6">
        <v>0</v>
      </c>
      <c r="AR2282" s="6">
        <f t="shared" si="636"/>
        <v>0</v>
      </c>
      <c r="AS2282" s="6">
        <f t="shared" si="637"/>
        <v>0</v>
      </c>
      <c r="AT2282" s="6">
        <f t="shared" si="638"/>
        <v>0</v>
      </c>
      <c r="AU2282" s="6">
        <f t="shared" si="639"/>
        <v>0</v>
      </c>
      <c r="AV2282" s="6">
        <f t="shared" si="640"/>
        <v>0</v>
      </c>
      <c r="AW2282" s="7">
        <f t="shared" si="641"/>
        <v>0</v>
      </c>
      <c r="AX2282" s="5">
        <v>0</v>
      </c>
      <c r="AY2282" s="6">
        <v>118730</v>
      </c>
      <c r="AZ2282" s="6">
        <v>0</v>
      </c>
      <c r="BA2282" s="6">
        <f t="shared" si="642"/>
        <v>0</v>
      </c>
      <c r="BB2282" s="6">
        <f t="shared" si="643"/>
        <v>2.5754489998122064E-4</v>
      </c>
      <c r="BC2282" s="6">
        <f t="shared" si="644"/>
        <v>0</v>
      </c>
      <c r="BD2282" s="6">
        <f t="shared" si="645"/>
        <v>1</v>
      </c>
      <c r="BE2282" s="6">
        <f t="shared" si="646"/>
        <v>0</v>
      </c>
      <c r="BF2282" s="7">
        <f t="shared" si="647"/>
        <v>0</v>
      </c>
    </row>
    <row r="2283" spans="1:61" x14ac:dyDescent="0.25">
      <c r="A2283" t="s">
        <v>3484</v>
      </c>
      <c r="B2283" t="s">
        <v>3484</v>
      </c>
      <c r="C2283">
        <f>VLOOKUP(B2283,Annotation!D:E,2,FALSE)</f>
        <v>3289</v>
      </c>
      <c r="D2283" t="str">
        <f>VLOOKUP(B2283,Annotation!D:F,3,FALSE)</f>
        <v>endonuclease/exonuclease/phosphatase family protein</v>
      </c>
      <c r="G2283">
        <v>7</v>
      </c>
      <c r="H2283">
        <v>7</v>
      </c>
      <c r="I2283">
        <v>7</v>
      </c>
      <c r="J2283">
        <v>6</v>
      </c>
      <c r="K2283">
        <v>7</v>
      </c>
      <c r="L2283">
        <v>4</v>
      </c>
      <c r="M2283">
        <v>0</v>
      </c>
      <c r="N2283">
        <v>0</v>
      </c>
      <c r="O2283">
        <v>2</v>
      </c>
      <c r="P2283">
        <v>0</v>
      </c>
      <c r="Q2283">
        <v>0</v>
      </c>
      <c r="R2283">
        <v>0</v>
      </c>
      <c r="S2283">
        <v>16.399999999999999</v>
      </c>
      <c r="T2283">
        <v>39.293999999999997</v>
      </c>
      <c r="U2283">
        <v>25458000</v>
      </c>
      <c r="V2283">
        <v>4871800</v>
      </c>
      <c r="W2283">
        <v>16305000</v>
      </c>
      <c r="X2283">
        <v>4024600</v>
      </c>
      <c r="Y2283">
        <v>0</v>
      </c>
      <c r="Z2283">
        <v>0</v>
      </c>
      <c r="AA2283">
        <v>256840</v>
      </c>
      <c r="AB2283">
        <v>0</v>
      </c>
      <c r="AC2283">
        <v>0</v>
      </c>
      <c r="AD2283">
        <v>0</v>
      </c>
      <c r="AE2283">
        <v>1497500</v>
      </c>
      <c r="AF2283" s="5">
        <v>286580</v>
      </c>
      <c r="AG2283" s="6">
        <v>959090</v>
      </c>
      <c r="AH2283" s="6">
        <v>236740</v>
      </c>
      <c r="AI2283" s="6">
        <f t="shared" si="630"/>
        <v>1.1322181918461361E-3</v>
      </c>
      <c r="AJ2283" s="6">
        <f t="shared" si="631"/>
        <v>1.9347112377422464E-3</v>
      </c>
      <c r="AK2283" s="6">
        <f t="shared" si="632"/>
        <v>5.4205896869275111E-4</v>
      </c>
      <c r="AL2283" s="6">
        <f t="shared" si="633"/>
        <v>3</v>
      </c>
      <c r="AM2283" s="6">
        <f t="shared" si="634"/>
        <v>1.202996132760378E-3</v>
      </c>
      <c r="AN2283" s="7">
        <f t="shared" si="635"/>
        <v>5.707464254887173E-4</v>
      </c>
      <c r="AO2283" s="5">
        <v>0</v>
      </c>
      <c r="AP2283" s="6">
        <v>0</v>
      </c>
      <c r="AQ2283" s="6">
        <v>15108</v>
      </c>
      <c r="AR2283" s="6">
        <f t="shared" si="636"/>
        <v>0</v>
      </c>
      <c r="AS2283" s="6">
        <f t="shared" si="637"/>
        <v>0</v>
      </c>
      <c r="AT2283" s="6">
        <f t="shared" si="638"/>
        <v>3.5265701971153048E-5</v>
      </c>
      <c r="AU2283" s="6">
        <f t="shared" si="639"/>
        <v>1</v>
      </c>
      <c r="AV2283" s="6">
        <f t="shared" si="640"/>
        <v>0</v>
      </c>
      <c r="AW2283" s="7">
        <f t="shared" si="641"/>
        <v>0</v>
      </c>
      <c r="AX2283" s="5">
        <v>0</v>
      </c>
      <c r="AY2283" s="6">
        <v>0</v>
      </c>
      <c r="AZ2283" s="6">
        <v>0</v>
      </c>
      <c r="BA2283" s="6">
        <f t="shared" si="642"/>
        <v>0</v>
      </c>
      <c r="BB2283" s="6">
        <f t="shared" si="643"/>
        <v>0</v>
      </c>
      <c r="BC2283" s="6">
        <f t="shared" si="644"/>
        <v>0</v>
      </c>
      <c r="BD2283" s="6">
        <f t="shared" si="645"/>
        <v>0</v>
      </c>
      <c r="BE2283" s="6">
        <f t="shared" si="646"/>
        <v>0</v>
      </c>
      <c r="BF2283" s="7">
        <f t="shared" si="647"/>
        <v>0</v>
      </c>
    </row>
    <row r="2284" spans="1:61" x14ac:dyDescent="0.25">
      <c r="A2284" t="s">
        <v>3485</v>
      </c>
      <c r="B2284" t="s">
        <v>3485</v>
      </c>
      <c r="C2284">
        <f>VLOOKUP(B2284,Annotation!D:E,2,FALSE)</f>
        <v>3290</v>
      </c>
      <c r="D2284" t="str">
        <f>VLOOKUP(B2284,Annotation!D:F,3,FALSE)</f>
        <v>hypothetical protein</v>
      </c>
      <c r="G2284">
        <v>3</v>
      </c>
      <c r="H2284">
        <v>3</v>
      </c>
      <c r="I2284">
        <v>3</v>
      </c>
      <c r="J2284">
        <v>0</v>
      </c>
      <c r="K2284">
        <v>2</v>
      </c>
      <c r="L2284">
        <v>3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10.7</v>
      </c>
      <c r="T2284">
        <v>44.488</v>
      </c>
      <c r="U2284">
        <v>3413800</v>
      </c>
      <c r="V2284">
        <v>0</v>
      </c>
      <c r="W2284">
        <v>1276000</v>
      </c>
      <c r="X2284">
        <v>2137900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162560</v>
      </c>
      <c r="AF2284" s="5">
        <v>0</v>
      </c>
      <c r="AG2284" s="6">
        <v>60760</v>
      </c>
      <c r="AH2284" s="6">
        <v>101800</v>
      </c>
      <c r="AI2284" s="6">
        <f t="shared" si="630"/>
        <v>0</v>
      </c>
      <c r="AJ2284" s="6">
        <f t="shared" si="631"/>
        <v>1.2256728232514039E-4</v>
      </c>
      <c r="AK2284" s="6">
        <f t="shared" si="632"/>
        <v>2.3308947796283716E-4</v>
      </c>
      <c r="AL2284" s="6">
        <f t="shared" si="633"/>
        <v>2</v>
      </c>
      <c r="AM2284" s="6">
        <f t="shared" si="634"/>
        <v>1.7782838014398876E-4</v>
      </c>
      <c r="AN2284" s="7">
        <f t="shared" si="635"/>
        <v>9.520072313108642E-5</v>
      </c>
      <c r="AO2284" s="5">
        <v>0</v>
      </c>
      <c r="AP2284" s="6">
        <v>0</v>
      </c>
      <c r="AQ2284" s="6">
        <v>0</v>
      </c>
      <c r="AR2284" s="6">
        <f t="shared" si="636"/>
        <v>0</v>
      </c>
      <c r="AS2284" s="6">
        <f t="shared" si="637"/>
        <v>0</v>
      </c>
      <c r="AT2284" s="6">
        <f t="shared" si="638"/>
        <v>0</v>
      </c>
      <c r="AU2284" s="6">
        <f t="shared" si="639"/>
        <v>0</v>
      </c>
      <c r="AV2284" s="6">
        <f t="shared" si="640"/>
        <v>0</v>
      </c>
      <c r="AW2284" s="7">
        <f t="shared" si="641"/>
        <v>0</v>
      </c>
      <c r="AX2284" s="5">
        <v>0</v>
      </c>
      <c r="AY2284" s="6">
        <v>0</v>
      </c>
      <c r="AZ2284" s="6">
        <v>0</v>
      </c>
      <c r="BA2284" s="6">
        <f t="shared" si="642"/>
        <v>0</v>
      </c>
      <c r="BB2284" s="6">
        <f t="shared" si="643"/>
        <v>0</v>
      </c>
      <c r="BC2284" s="6">
        <f t="shared" si="644"/>
        <v>0</v>
      </c>
      <c r="BD2284" s="6">
        <f t="shared" si="645"/>
        <v>0</v>
      </c>
      <c r="BE2284" s="6">
        <f t="shared" si="646"/>
        <v>0</v>
      </c>
      <c r="BF2284" s="7">
        <f t="shared" si="647"/>
        <v>0</v>
      </c>
    </row>
    <row r="2285" spans="1:61" x14ac:dyDescent="0.25">
      <c r="A2285" t="s">
        <v>3486</v>
      </c>
      <c r="B2285" t="s">
        <v>3486</v>
      </c>
      <c r="C2285">
        <f>VLOOKUP(B2285,Annotation!D:E,2,FALSE)</f>
        <v>3293</v>
      </c>
      <c r="D2285" t="str">
        <f>VLOOKUP(B2285,Annotation!D:F,3,FALSE)</f>
        <v>tRNA (N(6)-L-threonylcarbamoyladenosine(37)-C(2))-methylthiotransferase MtaB</v>
      </c>
      <c r="G2285">
        <v>6</v>
      </c>
      <c r="H2285">
        <v>6</v>
      </c>
      <c r="I2285">
        <v>6</v>
      </c>
      <c r="J2285">
        <v>2</v>
      </c>
      <c r="K2285">
        <v>5</v>
      </c>
      <c r="L2285">
        <v>4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16.399999999999999</v>
      </c>
      <c r="T2285">
        <v>50.110999999999997</v>
      </c>
      <c r="U2285">
        <v>13264000</v>
      </c>
      <c r="V2285">
        <v>1333000</v>
      </c>
      <c r="W2285">
        <v>6301400</v>
      </c>
      <c r="X2285">
        <v>5629400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631610</v>
      </c>
      <c r="AF2285" s="5">
        <v>63476</v>
      </c>
      <c r="AG2285" s="6">
        <v>300070</v>
      </c>
      <c r="AH2285" s="6">
        <v>268070</v>
      </c>
      <c r="AI2285" s="6">
        <f t="shared" si="630"/>
        <v>2.5078052182854818E-4</v>
      </c>
      <c r="AJ2285" s="6">
        <f t="shared" si="631"/>
        <v>6.0531211993589324E-4</v>
      </c>
      <c r="AK2285" s="6">
        <f t="shared" si="632"/>
        <v>6.1379465970037091E-4</v>
      </c>
      <c r="AL2285" s="6">
        <f t="shared" si="633"/>
        <v>3</v>
      </c>
      <c r="AM2285" s="6">
        <f t="shared" si="634"/>
        <v>4.8996243382160411E-4</v>
      </c>
      <c r="AN2285" s="7">
        <f t="shared" si="635"/>
        <v>1.6916260153809502E-4</v>
      </c>
      <c r="AO2285" s="5">
        <v>0</v>
      </c>
      <c r="AP2285" s="6">
        <v>0</v>
      </c>
      <c r="AQ2285" s="6">
        <v>0</v>
      </c>
      <c r="AR2285" s="6">
        <f t="shared" si="636"/>
        <v>0</v>
      </c>
      <c r="AS2285" s="6">
        <f t="shared" si="637"/>
        <v>0</v>
      </c>
      <c r="AT2285" s="6">
        <f t="shared" si="638"/>
        <v>0</v>
      </c>
      <c r="AU2285" s="6">
        <f t="shared" si="639"/>
        <v>0</v>
      </c>
      <c r="AV2285" s="6">
        <f t="shared" si="640"/>
        <v>0</v>
      </c>
      <c r="AW2285" s="7">
        <f t="shared" si="641"/>
        <v>0</v>
      </c>
      <c r="AX2285" s="5">
        <v>0</v>
      </c>
      <c r="AY2285" s="6">
        <v>0</v>
      </c>
      <c r="AZ2285" s="6">
        <v>0</v>
      </c>
      <c r="BA2285" s="6">
        <f t="shared" si="642"/>
        <v>0</v>
      </c>
      <c r="BB2285" s="6">
        <f t="shared" si="643"/>
        <v>0</v>
      </c>
      <c r="BC2285" s="6">
        <f t="shared" si="644"/>
        <v>0</v>
      </c>
      <c r="BD2285" s="6">
        <f t="shared" si="645"/>
        <v>0</v>
      </c>
      <c r="BE2285" s="6">
        <f t="shared" si="646"/>
        <v>0</v>
      </c>
      <c r="BF2285" s="7">
        <f t="shared" si="647"/>
        <v>0</v>
      </c>
    </row>
    <row r="2286" spans="1:61" x14ac:dyDescent="0.25">
      <c r="A2286" t="s">
        <v>3487</v>
      </c>
      <c r="B2286" t="s">
        <v>3487</v>
      </c>
      <c r="C2286">
        <f>VLOOKUP(B2286,Annotation!D:E,2,FALSE)</f>
        <v>3294</v>
      </c>
      <c r="D2286" t="str">
        <f>VLOOKUP(B2286,Annotation!D:F,3,FALSE)</f>
        <v>alpha/beta hydrolase</v>
      </c>
      <c r="G2286">
        <v>5</v>
      </c>
      <c r="H2286">
        <v>5</v>
      </c>
      <c r="I2286">
        <v>5</v>
      </c>
      <c r="J2286">
        <v>4</v>
      </c>
      <c r="K2286">
        <v>4</v>
      </c>
      <c r="L2286">
        <v>0</v>
      </c>
      <c r="M2286">
        <v>1</v>
      </c>
      <c r="N2286">
        <v>0</v>
      </c>
      <c r="O2286">
        <v>1</v>
      </c>
      <c r="P2286">
        <v>1</v>
      </c>
      <c r="Q2286">
        <v>1</v>
      </c>
      <c r="R2286">
        <v>1</v>
      </c>
      <c r="S2286">
        <v>24.2</v>
      </c>
      <c r="T2286">
        <v>25.279</v>
      </c>
      <c r="U2286">
        <v>62274000</v>
      </c>
      <c r="V2286">
        <v>3127300</v>
      </c>
      <c r="W2286">
        <v>57625000</v>
      </c>
      <c r="X2286">
        <v>0</v>
      </c>
      <c r="Y2286">
        <v>173960</v>
      </c>
      <c r="Z2286">
        <v>0</v>
      </c>
      <c r="AA2286">
        <v>488920</v>
      </c>
      <c r="AB2286">
        <v>525150</v>
      </c>
      <c r="AC2286">
        <v>222170</v>
      </c>
      <c r="AD2286">
        <v>111690</v>
      </c>
      <c r="AE2286">
        <v>6227400</v>
      </c>
      <c r="AF2286" s="5">
        <v>312730</v>
      </c>
      <c r="AG2286" s="6">
        <v>5762500</v>
      </c>
      <c r="AH2286" s="6">
        <v>0</v>
      </c>
      <c r="AI2286" s="6">
        <f t="shared" si="630"/>
        <v>1.2355314227651692E-3</v>
      </c>
      <c r="AJ2286" s="6">
        <f t="shared" si="631"/>
        <v>1.1624324628022077E-2</v>
      </c>
      <c r="AK2286" s="6">
        <f t="shared" si="632"/>
        <v>0</v>
      </c>
      <c r="AL2286" s="6">
        <f t="shared" si="633"/>
        <v>2</v>
      </c>
      <c r="AM2286" s="6">
        <f t="shared" si="634"/>
        <v>6.4299280253936235E-3</v>
      </c>
      <c r="AN2286" s="7">
        <f t="shared" si="635"/>
        <v>5.2130017500676218E-3</v>
      </c>
      <c r="AO2286" s="5">
        <v>17396</v>
      </c>
      <c r="AP2286" s="6">
        <v>0</v>
      </c>
      <c r="AQ2286" s="6">
        <v>48892</v>
      </c>
      <c r="AR2286" s="6">
        <f t="shared" si="636"/>
        <v>3.3238108286997007E-5</v>
      </c>
      <c r="AS2286" s="6">
        <f t="shared" si="637"/>
        <v>0</v>
      </c>
      <c r="AT2286" s="6">
        <f t="shared" si="638"/>
        <v>1.1412567519020485E-4</v>
      </c>
      <c r="AU2286" s="6">
        <f t="shared" si="639"/>
        <v>2</v>
      </c>
      <c r="AV2286" s="6">
        <f t="shared" si="640"/>
        <v>7.3681891738600931E-5</v>
      </c>
      <c r="AW2286" s="7">
        <f t="shared" si="641"/>
        <v>4.7926146957398251E-5</v>
      </c>
      <c r="AX2286" s="5">
        <v>52515</v>
      </c>
      <c r="AY2286" s="6">
        <v>22217</v>
      </c>
      <c r="AZ2286" s="6">
        <v>11169</v>
      </c>
      <c r="BA2286" s="6">
        <f t="shared" si="642"/>
        <v>9.7077921064974947E-5</v>
      </c>
      <c r="BB2286" s="6">
        <f t="shared" si="643"/>
        <v>4.8192327489958554E-5</v>
      </c>
      <c r="BC2286" s="6">
        <f t="shared" si="644"/>
        <v>2.3524500606831034E-5</v>
      </c>
      <c r="BD2286" s="6">
        <f t="shared" si="645"/>
        <v>3</v>
      </c>
      <c r="BE2286" s="6">
        <f t="shared" si="646"/>
        <v>5.6264916387254838E-5</v>
      </c>
      <c r="BF2286" s="7">
        <f t="shared" si="647"/>
        <v>3.0565791705779951E-5</v>
      </c>
      <c r="BH2286">
        <v>3088</v>
      </c>
      <c r="BI2286">
        <v>51</v>
      </c>
    </row>
    <row r="2287" spans="1:61" x14ac:dyDescent="0.25">
      <c r="A2287" t="s">
        <v>3488</v>
      </c>
      <c r="B2287" t="s">
        <v>3488</v>
      </c>
      <c r="C2287">
        <f>VLOOKUP(B2287,Annotation!D:E,2,FALSE)</f>
        <v>3295</v>
      </c>
      <c r="D2287" t="str">
        <f>VLOOKUP(B2287,Annotation!D:F,3,FALSE)</f>
        <v>lytic transglycosylase domain-containing protein</v>
      </c>
      <c r="E2287" t="str">
        <f>VLOOKUP(B2287,Annotation!I:O,7,FALSE)</f>
        <v xml:space="preserve">CAZyme, single-domain, contains GH23 domain </v>
      </c>
      <c r="G2287">
        <v>16</v>
      </c>
      <c r="H2287">
        <v>16</v>
      </c>
      <c r="I2287">
        <v>16</v>
      </c>
      <c r="J2287">
        <v>12</v>
      </c>
      <c r="K2287">
        <v>15</v>
      </c>
      <c r="L2287">
        <v>3</v>
      </c>
      <c r="M2287">
        <v>2</v>
      </c>
      <c r="N2287">
        <v>4</v>
      </c>
      <c r="O2287">
        <v>2</v>
      </c>
      <c r="P2287">
        <v>0</v>
      </c>
      <c r="Q2287">
        <v>1</v>
      </c>
      <c r="R2287">
        <v>0</v>
      </c>
      <c r="S2287">
        <v>42.7</v>
      </c>
      <c r="T2287">
        <v>34.933</v>
      </c>
      <c r="U2287">
        <v>214920000</v>
      </c>
      <c r="V2287">
        <v>22915000</v>
      </c>
      <c r="W2287">
        <v>128730000</v>
      </c>
      <c r="X2287">
        <v>2663200</v>
      </c>
      <c r="Y2287">
        <v>40904000</v>
      </c>
      <c r="Z2287">
        <v>17262000</v>
      </c>
      <c r="AA2287">
        <v>1386400</v>
      </c>
      <c r="AB2287">
        <v>0</v>
      </c>
      <c r="AC2287">
        <v>1063000</v>
      </c>
      <c r="AD2287">
        <v>0</v>
      </c>
      <c r="AE2287">
        <v>11312000</v>
      </c>
      <c r="AF2287" s="5">
        <v>1206100</v>
      </c>
      <c r="AG2287" s="6">
        <v>6775200</v>
      </c>
      <c r="AH2287" s="6">
        <v>140170</v>
      </c>
      <c r="AI2287" s="6">
        <f t="shared" si="630"/>
        <v>4.7650511591375002E-3</v>
      </c>
      <c r="AJ2287" s="6">
        <f t="shared" si="631"/>
        <v>1.3667179907987017E-2</v>
      </c>
      <c r="AK2287" s="6">
        <f t="shared" si="632"/>
        <v>3.2094451990226803E-4</v>
      </c>
      <c r="AL2287" s="6">
        <f t="shared" si="633"/>
        <v>3</v>
      </c>
      <c r="AM2287" s="6">
        <f t="shared" si="634"/>
        <v>6.2510585290089281E-3</v>
      </c>
      <c r="AN2287" s="7">
        <f t="shared" si="635"/>
        <v>5.5489736700297743E-3</v>
      </c>
      <c r="AO2287" s="5">
        <v>2152800</v>
      </c>
      <c r="AP2287" s="6">
        <v>908520</v>
      </c>
      <c r="AQ2287" s="6">
        <v>72967</v>
      </c>
      <c r="AR2287" s="6">
        <f t="shared" si="636"/>
        <v>4.1133018809063667E-3</v>
      </c>
      <c r="AS2287" s="6">
        <f t="shared" si="637"/>
        <v>1.9020168200640187E-3</v>
      </c>
      <c r="AT2287" s="6">
        <f t="shared" si="638"/>
        <v>1.7032250964582504E-4</v>
      </c>
      <c r="AU2287" s="6">
        <f t="shared" si="639"/>
        <v>3</v>
      </c>
      <c r="AV2287" s="6">
        <f t="shared" si="640"/>
        <v>2.061880403538737E-3</v>
      </c>
      <c r="AW2287" s="7">
        <f t="shared" si="641"/>
        <v>1.6136787897095212E-3</v>
      </c>
      <c r="AX2287" s="5">
        <v>0</v>
      </c>
      <c r="AY2287" s="6">
        <v>55945</v>
      </c>
      <c r="AZ2287" s="6">
        <v>0</v>
      </c>
      <c r="BA2287" s="6">
        <f t="shared" si="642"/>
        <v>0</v>
      </c>
      <c r="BB2287" s="6">
        <f t="shared" si="643"/>
        <v>1.2135390743240452E-4</v>
      </c>
      <c r="BC2287" s="6">
        <f t="shared" si="644"/>
        <v>0</v>
      </c>
      <c r="BD2287" s="6">
        <f t="shared" si="645"/>
        <v>1</v>
      </c>
      <c r="BE2287" s="6">
        <f t="shared" si="646"/>
        <v>0</v>
      </c>
      <c r="BF2287" s="7">
        <f t="shared" si="647"/>
        <v>0</v>
      </c>
    </row>
    <row r="2288" spans="1:61" x14ac:dyDescent="0.25">
      <c r="A2288" t="s">
        <v>3489</v>
      </c>
      <c r="B2288" t="s">
        <v>3489</v>
      </c>
      <c r="C2288">
        <f>VLOOKUP(B2288,Annotation!D:E,2,FALSE)</f>
        <v>3297</v>
      </c>
      <c r="D2288" t="str">
        <f>VLOOKUP(B2288,Annotation!D:F,3,FALSE)</f>
        <v>cold-shock protein</v>
      </c>
      <c r="G2288">
        <v>3</v>
      </c>
      <c r="H2288">
        <v>3</v>
      </c>
      <c r="I2288">
        <v>3</v>
      </c>
      <c r="J2288">
        <v>3</v>
      </c>
      <c r="K2288">
        <v>2</v>
      </c>
      <c r="L2288">
        <v>2</v>
      </c>
      <c r="M2288">
        <v>2</v>
      </c>
      <c r="N2288">
        <v>2</v>
      </c>
      <c r="O2288">
        <v>2</v>
      </c>
      <c r="P2288">
        <v>2</v>
      </c>
      <c r="Q2288">
        <v>1</v>
      </c>
      <c r="R2288">
        <v>2</v>
      </c>
      <c r="S2288">
        <v>34.9</v>
      </c>
      <c r="T2288">
        <v>7.1418999999999997</v>
      </c>
      <c r="U2288">
        <v>42756000</v>
      </c>
      <c r="V2288">
        <v>3449000</v>
      </c>
      <c r="W2288">
        <v>6585300</v>
      </c>
      <c r="X2288">
        <v>9531800</v>
      </c>
      <c r="Y2288">
        <v>4506700</v>
      </c>
      <c r="Z2288">
        <v>2760500</v>
      </c>
      <c r="AA2288">
        <v>1896300</v>
      </c>
      <c r="AB2288">
        <v>3132400</v>
      </c>
      <c r="AC2288">
        <v>0</v>
      </c>
      <c r="AD2288">
        <v>10894000</v>
      </c>
      <c r="AE2288">
        <v>10689000</v>
      </c>
      <c r="AF2288" s="5">
        <v>862250</v>
      </c>
      <c r="AG2288" s="6">
        <v>1646300</v>
      </c>
      <c r="AH2288" s="6">
        <v>2382900</v>
      </c>
      <c r="AI2288" s="6">
        <f t="shared" si="630"/>
        <v>3.4065710653895282E-3</v>
      </c>
      <c r="AJ2288" s="6">
        <f t="shared" si="631"/>
        <v>3.3209762490434272E-3</v>
      </c>
      <c r="AK2288" s="6">
        <f t="shared" si="632"/>
        <v>5.4560797351438572E-3</v>
      </c>
      <c r="AL2288" s="6">
        <f t="shared" si="633"/>
        <v>3</v>
      </c>
      <c r="AM2288" s="6">
        <f t="shared" si="634"/>
        <v>4.0612090165256043E-3</v>
      </c>
      <c r="AN2288" s="7">
        <f t="shared" si="635"/>
        <v>9.8694135570130074E-4</v>
      </c>
      <c r="AO2288" s="5">
        <v>1126700</v>
      </c>
      <c r="AP2288" s="6">
        <v>690120</v>
      </c>
      <c r="AQ2288" s="6">
        <v>474070</v>
      </c>
      <c r="AR2288" s="6">
        <f t="shared" si="636"/>
        <v>2.152757910264402E-3</v>
      </c>
      <c r="AS2288" s="6">
        <f t="shared" si="637"/>
        <v>1.4447891602414702E-3</v>
      </c>
      <c r="AT2288" s="6">
        <f t="shared" si="638"/>
        <v>1.1065932839200772E-3</v>
      </c>
      <c r="AU2288" s="6">
        <f t="shared" si="639"/>
        <v>3</v>
      </c>
      <c r="AV2288" s="6">
        <f t="shared" si="640"/>
        <v>1.5680467848086497E-3</v>
      </c>
      <c r="AW2288" s="7">
        <f t="shared" si="641"/>
        <v>4.3589711160930169E-4</v>
      </c>
      <c r="AX2288" s="5">
        <v>783100</v>
      </c>
      <c r="AY2288" s="6">
        <v>0</v>
      </c>
      <c r="AZ2288" s="6">
        <v>2723500</v>
      </c>
      <c r="BA2288" s="6">
        <f t="shared" si="642"/>
        <v>1.4476191561645603E-3</v>
      </c>
      <c r="BB2288" s="6">
        <f t="shared" si="643"/>
        <v>0</v>
      </c>
      <c r="BC2288" s="6">
        <f t="shared" si="644"/>
        <v>5.7363217300299332E-3</v>
      </c>
      <c r="BD2288" s="6">
        <f t="shared" si="645"/>
        <v>2</v>
      </c>
      <c r="BE2288" s="6">
        <f t="shared" si="646"/>
        <v>3.5919704430972467E-3</v>
      </c>
      <c r="BF2288" s="7">
        <f t="shared" si="647"/>
        <v>2.4357056467568228E-3</v>
      </c>
    </row>
    <row r="2289" spans="1:61" x14ac:dyDescent="0.25">
      <c r="A2289" t="s">
        <v>3490</v>
      </c>
      <c r="B2289" t="s">
        <v>3490</v>
      </c>
      <c r="C2289">
        <f>VLOOKUP(B2289,Annotation!D:E,2,FALSE)</f>
        <v>3298</v>
      </c>
      <c r="D2289" t="str">
        <f>VLOOKUP(B2289,Annotation!D:F,3,FALSE)</f>
        <v>2-nitropropane dioxygenase</v>
      </c>
      <c r="G2289">
        <v>15</v>
      </c>
      <c r="H2289">
        <v>15</v>
      </c>
      <c r="I2289">
        <v>15</v>
      </c>
      <c r="J2289">
        <v>11</v>
      </c>
      <c r="K2289">
        <v>14</v>
      </c>
      <c r="L2289">
        <v>0</v>
      </c>
      <c r="M2289">
        <v>4</v>
      </c>
      <c r="N2289">
        <v>3</v>
      </c>
      <c r="O2289">
        <v>3</v>
      </c>
      <c r="P2289">
        <v>4</v>
      </c>
      <c r="Q2289">
        <v>5</v>
      </c>
      <c r="R2289">
        <v>3</v>
      </c>
      <c r="S2289">
        <v>49.5</v>
      </c>
      <c r="T2289">
        <v>33.902999999999999</v>
      </c>
      <c r="U2289">
        <v>213710000</v>
      </c>
      <c r="V2289">
        <v>26959000</v>
      </c>
      <c r="W2289">
        <v>51887000</v>
      </c>
      <c r="X2289">
        <v>0</v>
      </c>
      <c r="Y2289">
        <v>3239500</v>
      </c>
      <c r="Z2289">
        <v>4121800</v>
      </c>
      <c r="AA2289">
        <v>49761000</v>
      </c>
      <c r="AB2289">
        <v>17791000</v>
      </c>
      <c r="AC2289">
        <v>47641000</v>
      </c>
      <c r="AD2289">
        <v>12312000</v>
      </c>
      <c r="AE2289">
        <v>11873000</v>
      </c>
      <c r="AF2289" s="5">
        <v>1497700</v>
      </c>
      <c r="AG2289" s="6">
        <v>2882600</v>
      </c>
      <c r="AH2289" s="6">
        <v>0</v>
      </c>
      <c r="AI2289" s="6">
        <f t="shared" si="630"/>
        <v>5.9171023306858759E-3</v>
      </c>
      <c r="AJ2289" s="6">
        <f t="shared" si="631"/>
        <v>5.8148855831212914E-3</v>
      </c>
      <c r="AK2289" s="6">
        <f t="shared" si="632"/>
        <v>0</v>
      </c>
      <c r="AL2289" s="6">
        <f t="shared" si="633"/>
        <v>2</v>
      </c>
      <c r="AM2289" s="6">
        <f t="shared" si="634"/>
        <v>5.8659939569035841E-3</v>
      </c>
      <c r="AN2289" s="7">
        <f t="shared" si="635"/>
        <v>2.7655709195607879E-3</v>
      </c>
      <c r="AO2289" s="5">
        <v>179970</v>
      </c>
      <c r="AP2289" s="6">
        <v>228990</v>
      </c>
      <c r="AQ2289" s="6">
        <v>2764500</v>
      </c>
      <c r="AR2289" s="6">
        <f t="shared" si="636"/>
        <v>3.4386424168836814E-4</v>
      </c>
      <c r="AS2289" s="6">
        <f t="shared" si="637"/>
        <v>4.7939817684416374E-4</v>
      </c>
      <c r="AT2289" s="6">
        <f t="shared" si="638"/>
        <v>6.4530072212902172E-3</v>
      </c>
      <c r="AU2289" s="6">
        <f t="shared" si="639"/>
        <v>3</v>
      </c>
      <c r="AV2289" s="6">
        <f t="shared" si="640"/>
        <v>2.4254232132742497E-3</v>
      </c>
      <c r="AW2289" s="7">
        <f t="shared" si="641"/>
        <v>2.8484694215331592E-3</v>
      </c>
      <c r="AX2289" s="5">
        <v>988400</v>
      </c>
      <c r="AY2289" s="6">
        <v>2646700</v>
      </c>
      <c r="AZ2289" s="6">
        <v>684010</v>
      </c>
      <c r="BA2289" s="6">
        <f t="shared" si="642"/>
        <v>1.827131622976697E-3</v>
      </c>
      <c r="BB2289" s="6">
        <f t="shared" si="643"/>
        <v>5.7411276575448219E-3</v>
      </c>
      <c r="BC2289" s="6">
        <f t="shared" si="644"/>
        <v>1.440683468535992E-3</v>
      </c>
      <c r="BD2289" s="6">
        <f t="shared" si="645"/>
        <v>3</v>
      </c>
      <c r="BE2289" s="6">
        <f t="shared" si="646"/>
        <v>3.0029809163525036E-3</v>
      </c>
      <c r="BF2289" s="7">
        <f t="shared" si="647"/>
        <v>1.9425792521360597E-3</v>
      </c>
      <c r="BH2289" t="s">
        <v>3491</v>
      </c>
      <c r="BI2289" t="s">
        <v>3492</v>
      </c>
    </row>
    <row r="2290" spans="1:61" x14ac:dyDescent="0.25">
      <c r="A2290" t="s">
        <v>3493</v>
      </c>
      <c r="B2290" t="s">
        <v>3493</v>
      </c>
      <c r="C2290">
        <f>VLOOKUP(B2290,Annotation!D:E,2,FALSE)</f>
        <v>3299</v>
      </c>
      <c r="D2290" t="str">
        <f>VLOOKUP(B2290,Annotation!D:F,3,FALSE)</f>
        <v>tRNA 2-thiouridine(34) synthase MnmA</v>
      </c>
      <c r="G2290">
        <v>15</v>
      </c>
      <c r="H2290">
        <v>15</v>
      </c>
      <c r="I2290">
        <v>15</v>
      </c>
      <c r="J2290">
        <v>10</v>
      </c>
      <c r="K2290">
        <v>9</v>
      </c>
      <c r="L2290">
        <v>6</v>
      </c>
      <c r="M2290">
        <v>5</v>
      </c>
      <c r="N2290">
        <v>5</v>
      </c>
      <c r="O2290">
        <v>6</v>
      </c>
      <c r="P2290">
        <v>7</v>
      </c>
      <c r="Q2290">
        <v>10</v>
      </c>
      <c r="R2290">
        <v>10</v>
      </c>
      <c r="S2290">
        <v>40.799999999999997</v>
      </c>
      <c r="T2290">
        <v>44.866</v>
      </c>
      <c r="U2290">
        <v>274640000</v>
      </c>
      <c r="V2290">
        <v>20173000</v>
      </c>
      <c r="W2290">
        <v>60560000</v>
      </c>
      <c r="X2290">
        <v>6561100</v>
      </c>
      <c r="Y2290">
        <v>7635800</v>
      </c>
      <c r="Z2290">
        <v>13561000</v>
      </c>
      <c r="AA2290">
        <v>11673000</v>
      </c>
      <c r="AB2290">
        <v>48630000</v>
      </c>
      <c r="AC2290">
        <v>57904000</v>
      </c>
      <c r="AD2290">
        <v>47942000</v>
      </c>
      <c r="AE2290">
        <v>10563000</v>
      </c>
      <c r="AF2290" s="5">
        <v>775900</v>
      </c>
      <c r="AG2290" s="6">
        <v>2329200</v>
      </c>
      <c r="AH2290" s="6">
        <v>252350</v>
      </c>
      <c r="AI2290" s="6">
        <f t="shared" si="630"/>
        <v>3.065420109754404E-3</v>
      </c>
      <c r="AJ2290" s="6">
        <f t="shared" si="631"/>
        <v>4.6985469715555787E-3</v>
      </c>
      <c r="AK2290" s="6">
        <f t="shared" si="632"/>
        <v>5.7780088176740622E-4</v>
      </c>
      <c r="AL2290" s="6">
        <f t="shared" si="633"/>
        <v>3</v>
      </c>
      <c r="AM2290" s="6">
        <f t="shared" si="634"/>
        <v>2.7805893210257962E-3</v>
      </c>
      <c r="AN2290" s="7">
        <f t="shared" si="635"/>
        <v>1.6943009409550887E-3</v>
      </c>
      <c r="AO2290" s="5">
        <v>293680</v>
      </c>
      <c r="AP2290" s="6">
        <v>521580</v>
      </c>
      <c r="AQ2290" s="6">
        <v>448950</v>
      </c>
      <c r="AR2290" s="6">
        <f t="shared" si="636"/>
        <v>5.6112713507273405E-4</v>
      </c>
      <c r="AS2290" s="6">
        <f t="shared" si="637"/>
        <v>1.0919450678124761E-3</v>
      </c>
      <c r="AT2290" s="6">
        <f t="shared" si="638"/>
        <v>1.0479571683842442E-3</v>
      </c>
      <c r="AU2290" s="6">
        <f t="shared" si="639"/>
        <v>3</v>
      </c>
      <c r="AV2290" s="6">
        <f t="shared" si="640"/>
        <v>9.0034312375648472E-4</v>
      </c>
      <c r="AW2290" s="7">
        <f t="shared" si="641"/>
        <v>2.4053322578256273E-4</v>
      </c>
      <c r="AX2290" s="5">
        <v>1870400</v>
      </c>
      <c r="AY2290" s="6">
        <v>2227100</v>
      </c>
      <c r="AZ2290" s="6">
        <v>1843900</v>
      </c>
      <c r="BA2290" s="6">
        <f t="shared" si="642"/>
        <v>3.457574855944571E-3</v>
      </c>
      <c r="BB2290" s="6">
        <f t="shared" si="643"/>
        <v>4.8309462372456537E-3</v>
      </c>
      <c r="BC2290" s="6">
        <f t="shared" si="644"/>
        <v>3.8836804251889821E-3</v>
      </c>
      <c r="BD2290" s="6">
        <f t="shared" si="645"/>
        <v>3</v>
      </c>
      <c r="BE2290" s="6">
        <f t="shared" si="646"/>
        <v>4.0574005061264021E-3</v>
      </c>
      <c r="BF2290" s="7">
        <f t="shared" si="647"/>
        <v>5.7397516649816173E-4</v>
      </c>
      <c r="BH2290">
        <v>3091</v>
      </c>
      <c r="BI2290">
        <v>84</v>
      </c>
    </row>
    <row r="2291" spans="1:61" x14ac:dyDescent="0.25">
      <c r="A2291" t="s">
        <v>3494</v>
      </c>
      <c r="B2291" t="s">
        <v>3494</v>
      </c>
      <c r="C2291">
        <f>VLOOKUP(B2291,Annotation!D:E,2,FALSE)</f>
        <v>3300</v>
      </c>
      <c r="D2291" t="str">
        <f>VLOOKUP(B2291,Annotation!D:F,3,FALSE)</f>
        <v>toxin-antitoxin system YwqK family antitoxin</v>
      </c>
      <c r="G2291">
        <v>6</v>
      </c>
      <c r="H2291">
        <v>6</v>
      </c>
      <c r="I2291">
        <v>6</v>
      </c>
      <c r="J2291">
        <v>5</v>
      </c>
      <c r="K2291">
        <v>5</v>
      </c>
      <c r="L2291">
        <v>0</v>
      </c>
      <c r="M2291">
        <v>3</v>
      </c>
      <c r="N2291">
        <v>3</v>
      </c>
      <c r="O2291">
        <v>2</v>
      </c>
      <c r="P2291">
        <v>0</v>
      </c>
      <c r="Q2291">
        <v>2</v>
      </c>
      <c r="R2291">
        <v>1</v>
      </c>
      <c r="S2291">
        <v>24.7</v>
      </c>
      <c r="T2291">
        <v>27.494</v>
      </c>
      <c r="U2291">
        <v>82147000</v>
      </c>
      <c r="V2291">
        <v>3527300</v>
      </c>
      <c r="W2291">
        <v>9842100</v>
      </c>
      <c r="X2291">
        <v>0</v>
      </c>
      <c r="Y2291">
        <v>14761000</v>
      </c>
      <c r="Z2291">
        <v>43026000</v>
      </c>
      <c r="AA2291">
        <v>10370000</v>
      </c>
      <c r="AB2291">
        <v>0</v>
      </c>
      <c r="AC2291">
        <v>290000</v>
      </c>
      <c r="AD2291">
        <v>330610</v>
      </c>
      <c r="AE2291">
        <v>6319000</v>
      </c>
      <c r="AF2291" s="5">
        <v>271330</v>
      </c>
      <c r="AG2291" s="6">
        <v>757080</v>
      </c>
      <c r="AH2291" s="6">
        <v>0</v>
      </c>
      <c r="AI2291" s="6">
        <f t="shared" si="630"/>
        <v>1.0719686021132392E-3</v>
      </c>
      <c r="AJ2291" s="6">
        <f t="shared" si="631"/>
        <v>1.5272093170295797E-3</v>
      </c>
      <c r="AK2291" s="6">
        <f t="shared" si="632"/>
        <v>0</v>
      </c>
      <c r="AL2291" s="6">
        <f t="shared" si="633"/>
        <v>2</v>
      </c>
      <c r="AM2291" s="6">
        <f t="shared" si="634"/>
        <v>1.2995889595714095E-3</v>
      </c>
      <c r="AN2291" s="7">
        <f t="shared" si="635"/>
        <v>6.4020214606673757E-4</v>
      </c>
      <c r="AO2291" s="5">
        <v>1135500</v>
      </c>
      <c r="AP2291" s="6">
        <v>3309700</v>
      </c>
      <c r="AQ2291" s="6">
        <v>797650</v>
      </c>
      <c r="AR2291" s="6">
        <f t="shared" si="636"/>
        <v>2.1695718532930047E-3</v>
      </c>
      <c r="AS2291" s="6">
        <f t="shared" si="637"/>
        <v>6.928966967558097E-3</v>
      </c>
      <c r="AT2291" s="6">
        <f t="shared" si="638"/>
        <v>1.8619067498868299E-3</v>
      </c>
      <c r="AU2291" s="6">
        <f t="shared" si="639"/>
        <v>3</v>
      </c>
      <c r="AV2291" s="6">
        <f t="shared" si="640"/>
        <v>3.6534818569126438E-3</v>
      </c>
      <c r="AW2291" s="7">
        <f t="shared" si="641"/>
        <v>2.3195209974631288E-3</v>
      </c>
      <c r="AX2291" s="5">
        <v>0</v>
      </c>
      <c r="AY2291" s="6">
        <v>22308</v>
      </c>
      <c r="AZ2291" s="6">
        <v>25432</v>
      </c>
      <c r="BA2291" s="6">
        <f t="shared" si="642"/>
        <v>0</v>
      </c>
      <c r="BB2291" s="6">
        <f t="shared" si="643"/>
        <v>4.8389721458612565E-5</v>
      </c>
      <c r="BC2291" s="6">
        <f t="shared" si="644"/>
        <v>5.3565681747061222E-5</v>
      </c>
      <c r="BD2291" s="6">
        <f t="shared" si="645"/>
        <v>2</v>
      </c>
      <c r="BE2291" s="6">
        <f t="shared" si="646"/>
        <v>5.0977701602836893E-5</v>
      </c>
      <c r="BF2291" s="7">
        <f t="shared" si="647"/>
        <v>2.4123842444945885E-5</v>
      </c>
    </row>
    <row r="2292" spans="1:61" x14ac:dyDescent="0.25">
      <c r="A2292" t="s">
        <v>3495</v>
      </c>
      <c r="B2292" t="s">
        <v>3495</v>
      </c>
      <c r="C2292">
        <f>VLOOKUP(B2292,Annotation!D:E,2,FALSE)</f>
        <v>3302</v>
      </c>
      <c r="D2292" t="str">
        <f>VLOOKUP(B2292,Annotation!D:F,3,FALSE)</f>
        <v>adenylosuccinate lyase</v>
      </c>
      <c r="G2292">
        <v>32</v>
      </c>
      <c r="H2292">
        <v>32</v>
      </c>
      <c r="I2292">
        <v>32</v>
      </c>
      <c r="J2292">
        <v>25</v>
      </c>
      <c r="K2292">
        <v>29</v>
      </c>
      <c r="L2292">
        <v>18</v>
      </c>
      <c r="M2292">
        <v>12</v>
      </c>
      <c r="N2292">
        <v>10</v>
      </c>
      <c r="O2292">
        <v>14</v>
      </c>
      <c r="P2292">
        <v>12</v>
      </c>
      <c r="Q2292">
        <v>13</v>
      </c>
      <c r="R2292">
        <v>12</v>
      </c>
      <c r="S2292">
        <v>69.599999999999994</v>
      </c>
      <c r="T2292">
        <v>50.96</v>
      </c>
      <c r="U2292">
        <v>3148900000</v>
      </c>
      <c r="V2292">
        <v>582740000</v>
      </c>
      <c r="W2292">
        <v>1159500000</v>
      </c>
      <c r="X2292">
        <v>373750000</v>
      </c>
      <c r="Y2292">
        <v>158980000</v>
      </c>
      <c r="Z2292">
        <v>46257000</v>
      </c>
      <c r="AA2292">
        <v>282190000</v>
      </c>
      <c r="AB2292">
        <v>229850000</v>
      </c>
      <c r="AC2292">
        <v>194860000</v>
      </c>
      <c r="AD2292">
        <v>120790000</v>
      </c>
      <c r="AE2292">
        <v>116630000</v>
      </c>
      <c r="AF2292" s="5">
        <v>21583000</v>
      </c>
      <c r="AG2292" s="6">
        <v>42943000</v>
      </c>
      <c r="AH2292" s="6">
        <v>13842000</v>
      </c>
      <c r="AI2292" s="6">
        <f t="shared" si="630"/>
        <v>8.5269960341318868E-2</v>
      </c>
      <c r="AJ2292" s="6">
        <f t="shared" si="631"/>
        <v>8.6626181778941796E-2</v>
      </c>
      <c r="AK2292" s="6">
        <f t="shared" si="632"/>
        <v>3.1693757897461608E-2</v>
      </c>
      <c r="AL2292" s="6">
        <f t="shared" si="633"/>
        <v>3</v>
      </c>
      <c r="AM2292" s="6">
        <f t="shared" si="634"/>
        <v>6.7863300005907415E-2</v>
      </c>
      <c r="AN2292" s="7">
        <f t="shared" si="635"/>
        <v>2.5581720901168767E-2</v>
      </c>
      <c r="AO2292" s="5">
        <v>5888300</v>
      </c>
      <c r="AP2292" s="6">
        <v>1713200</v>
      </c>
      <c r="AQ2292" s="6">
        <v>10451000</v>
      </c>
      <c r="AR2292" s="6">
        <f t="shared" si="636"/>
        <v>1.1250629629013824E-2</v>
      </c>
      <c r="AS2292" s="6">
        <f t="shared" si="637"/>
        <v>3.586641148388232E-3</v>
      </c>
      <c r="AT2292" s="6">
        <f t="shared" si="638"/>
        <v>2.4395145042396114E-2</v>
      </c>
      <c r="AU2292" s="6">
        <f t="shared" si="639"/>
        <v>3</v>
      </c>
      <c r="AV2292" s="6">
        <f t="shared" si="640"/>
        <v>1.3077471939932722E-2</v>
      </c>
      <c r="AW2292" s="7">
        <f t="shared" si="641"/>
        <v>8.5926896525848426E-3</v>
      </c>
      <c r="AX2292" s="5">
        <v>8512800</v>
      </c>
      <c r="AY2292" s="6">
        <v>7216900</v>
      </c>
      <c r="AZ2292" s="6">
        <v>4473700</v>
      </c>
      <c r="BA2292" s="6">
        <f t="shared" si="642"/>
        <v>1.5736550060781087E-2</v>
      </c>
      <c r="BB2292" s="6">
        <f t="shared" si="643"/>
        <v>1.5654643212957731E-2</v>
      </c>
      <c r="BC2292" s="6">
        <f t="shared" si="644"/>
        <v>9.4226482554194638E-3</v>
      </c>
      <c r="BD2292" s="6">
        <f t="shared" si="645"/>
        <v>3</v>
      </c>
      <c r="BE2292" s="6">
        <f t="shared" si="646"/>
        <v>1.3604613843052761E-2</v>
      </c>
      <c r="BF2292" s="7">
        <f t="shared" si="647"/>
        <v>2.957285277078954E-3</v>
      </c>
      <c r="BH2292" t="s">
        <v>3496</v>
      </c>
      <c r="BI2292" t="s">
        <v>3497</v>
      </c>
    </row>
    <row r="2293" spans="1:61" x14ac:dyDescent="0.25">
      <c r="A2293" t="s">
        <v>3498</v>
      </c>
      <c r="B2293" t="s">
        <v>3498</v>
      </c>
      <c r="C2293">
        <f>VLOOKUP(B2293,Annotation!D:E,2,FALSE)</f>
        <v>3303</v>
      </c>
      <c r="D2293" t="str">
        <f>VLOOKUP(B2293,Annotation!D:F,3,FALSE)</f>
        <v>DUF697 domain-containing protein</v>
      </c>
      <c r="G2293">
        <v>15</v>
      </c>
      <c r="H2293">
        <v>15</v>
      </c>
      <c r="I2293">
        <v>15</v>
      </c>
      <c r="J2293">
        <v>12</v>
      </c>
      <c r="K2293">
        <v>13</v>
      </c>
      <c r="L2293">
        <v>13</v>
      </c>
      <c r="M2293">
        <v>2</v>
      </c>
      <c r="N2293">
        <v>2</v>
      </c>
      <c r="O2293">
        <v>3</v>
      </c>
      <c r="P2293">
        <v>3</v>
      </c>
      <c r="Q2293">
        <v>3</v>
      </c>
      <c r="R2293">
        <v>2</v>
      </c>
      <c r="S2293">
        <v>33.299999999999997</v>
      </c>
      <c r="T2293">
        <v>38.661000000000001</v>
      </c>
      <c r="U2293">
        <v>115180000</v>
      </c>
      <c r="V2293">
        <v>18740000</v>
      </c>
      <c r="W2293">
        <v>56613000</v>
      </c>
      <c r="X2293">
        <v>27664000</v>
      </c>
      <c r="Y2293">
        <v>2241900</v>
      </c>
      <c r="Z2293">
        <v>922570</v>
      </c>
      <c r="AA2293">
        <v>916950</v>
      </c>
      <c r="AB2293">
        <v>4597700</v>
      </c>
      <c r="AC2293">
        <v>2694400</v>
      </c>
      <c r="AD2293">
        <v>784370</v>
      </c>
      <c r="AE2293">
        <v>7678300</v>
      </c>
      <c r="AF2293" s="5">
        <v>1249300</v>
      </c>
      <c r="AG2293" s="6">
        <v>3774200</v>
      </c>
      <c r="AH2293" s="6">
        <v>1844300</v>
      </c>
      <c r="AI2293" s="6">
        <f t="shared" si="630"/>
        <v>4.9357254067742967E-3</v>
      </c>
      <c r="AJ2293" s="6">
        <f t="shared" si="631"/>
        <v>7.613453537714694E-3</v>
      </c>
      <c r="AK2293" s="6">
        <f t="shared" si="632"/>
        <v>4.2228578016391023E-3</v>
      </c>
      <c r="AL2293" s="6">
        <f t="shared" si="633"/>
        <v>3</v>
      </c>
      <c r="AM2293" s="6">
        <f t="shared" si="634"/>
        <v>5.590678915376031E-3</v>
      </c>
      <c r="AN2293" s="7">
        <f t="shared" si="635"/>
        <v>1.4596250512136754E-3</v>
      </c>
      <c r="AO2293" s="5">
        <v>149460</v>
      </c>
      <c r="AP2293" s="6">
        <v>61505</v>
      </c>
      <c r="AQ2293" s="6">
        <v>61130</v>
      </c>
      <c r="AR2293" s="6">
        <f t="shared" si="636"/>
        <v>2.8556953693806471E-4</v>
      </c>
      <c r="AS2293" s="6">
        <f t="shared" si="637"/>
        <v>1.2876276198436738E-4</v>
      </c>
      <c r="AT2293" s="6">
        <f t="shared" si="638"/>
        <v>1.4269210759177827E-4</v>
      </c>
      <c r="AU2293" s="6">
        <f t="shared" si="639"/>
        <v>3</v>
      </c>
      <c r="AV2293" s="6">
        <f t="shared" si="640"/>
        <v>1.8567480217140345E-4</v>
      </c>
      <c r="AW2293" s="7">
        <f t="shared" si="641"/>
        <v>7.0864778241563103E-5</v>
      </c>
      <c r="AX2293" s="5">
        <v>306510</v>
      </c>
      <c r="AY2293" s="6">
        <v>179630</v>
      </c>
      <c r="AZ2293" s="6">
        <v>52291</v>
      </c>
      <c r="BA2293" s="6">
        <f t="shared" si="642"/>
        <v>5.666067520827472E-4</v>
      </c>
      <c r="BB2293" s="6">
        <f t="shared" si="643"/>
        <v>3.8964701746506072E-4</v>
      </c>
      <c r="BC2293" s="6">
        <f t="shared" si="644"/>
        <v>1.101369559702571E-4</v>
      </c>
      <c r="BD2293" s="6">
        <f t="shared" si="645"/>
        <v>3</v>
      </c>
      <c r="BE2293" s="6">
        <f t="shared" si="646"/>
        <v>3.5546357517268827E-4</v>
      </c>
      <c r="BF2293" s="7">
        <f t="shared" si="647"/>
        <v>1.8791407519743616E-4</v>
      </c>
    </row>
    <row r="2294" spans="1:61" x14ac:dyDescent="0.25">
      <c r="A2294" t="s">
        <v>3499</v>
      </c>
      <c r="B2294" t="s">
        <v>3499</v>
      </c>
      <c r="C2294">
        <f>VLOOKUP(B2294,Annotation!D:E,2,FALSE)</f>
        <v>3304</v>
      </c>
      <c r="D2294" t="str">
        <f>VLOOKUP(B2294,Annotation!D:F,3,FALSE)</f>
        <v>hypothetical protein</v>
      </c>
      <c r="G2294">
        <v>7</v>
      </c>
      <c r="H2294">
        <v>7</v>
      </c>
      <c r="I2294">
        <v>7</v>
      </c>
      <c r="J2294">
        <v>6</v>
      </c>
      <c r="K2294">
        <v>6</v>
      </c>
      <c r="L2294">
        <v>6</v>
      </c>
      <c r="M2294">
        <v>3</v>
      </c>
      <c r="N2294">
        <v>4</v>
      </c>
      <c r="O2294">
        <v>3</v>
      </c>
      <c r="P2294">
        <v>3</v>
      </c>
      <c r="Q2294">
        <v>0</v>
      </c>
      <c r="R2294">
        <v>4</v>
      </c>
      <c r="S2294">
        <v>43.5</v>
      </c>
      <c r="T2294">
        <v>15.28</v>
      </c>
      <c r="U2294">
        <v>233220000</v>
      </c>
      <c r="V2294">
        <v>20283000</v>
      </c>
      <c r="W2294">
        <v>19852000</v>
      </c>
      <c r="X2294">
        <v>53890000</v>
      </c>
      <c r="Y2294">
        <v>1289000</v>
      </c>
      <c r="Z2294">
        <v>49915000</v>
      </c>
      <c r="AA2294">
        <v>4432900</v>
      </c>
      <c r="AB2294">
        <v>79234000</v>
      </c>
      <c r="AC2294">
        <v>0</v>
      </c>
      <c r="AD2294">
        <v>4322600</v>
      </c>
      <c r="AE2294">
        <v>33317000</v>
      </c>
      <c r="AF2294" s="5">
        <v>2897600</v>
      </c>
      <c r="AG2294" s="6">
        <v>2836000</v>
      </c>
      <c r="AH2294" s="6">
        <v>7698600</v>
      </c>
      <c r="AI2294" s="6">
        <f t="shared" si="630"/>
        <v>1.1447817128527337E-2</v>
      </c>
      <c r="AJ2294" s="6">
        <f t="shared" si="631"/>
        <v>5.720882367908132E-3</v>
      </c>
      <c r="AK2294" s="6">
        <f t="shared" si="632"/>
        <v>1.7627334528926307E-2</v>
      </c>
      <c r="AL2294" s="6">
        <f t="shared" si="633"/>
        <v>3</v>
      </c>
      <c r="AM2294" s="6">
        <f t="shared" si="634"/>
        <v>1.1598678008453924E-2</v>
      </c>
      <c r="AN2294" s="7">
        <f t="shared" si="635"/>
        <v>4.8619591400636585E-3</v>
      </c>
      <c r="AO2294" s="5">
        <v>184140</v>
      </c>
      <c r="AP2294" s="6">
        <v>7130700</v>
      </c>
      <c r="AQ2294" s="6">
        <v>633270</v>
      </c>
      <c r="AR2294" s="6">
        <f t="shared" si="636"/>
        <v>3.5183175787351285E-4</v>
      </c>
      <c r="AS2294" s="6">
        <f t="shared" si="637"/>
        <v>1.4928357481211747E-2</v>
      </c>
      <c r="AT2294" s="6">
        <f t="shared" si="638"/>
        <v>1.478204334608955E-3</v>
      </c>
      <c r="AU2294" s="6">
        <f t="shared" si="639"/>
        <v>3</v>
      </c>
      <c r="AV2294" s="6">
        <f t="shared" si="640"/>
        <v>5.5861311912314042E-3</v>
      </c>
      <c r="AW2294" s="7">
        <f t="shared" si="641"/>
        <v>6.6219369188229363E-3</v>
      </c>
      <c r="AX2294" s="5">
        <v>11319000</v>
      </c>
      <c r="AY2294" s="6">
        <v>0</v>
      </c>
      <c r="AZ2294" s="6">
        <v>617510</v>
      </c>
      <c r="BA2294" s="6">
        <f t="shared" si="642"/>
        <v>2.0924021489754384E-2</v>
      </c>
      <c r="BB2294" s="6">
        <f t="shared" si="643"/>
        <v>0</v>
      </c>
      <c r="BC2294" s="6">
        <f t="shared" si="644"/>
        <v>1.300619067931259E-3</v>
      </c>
      <c r="BD2294" s="6">
        <f t="shared" si="645"/>
        <v>2</v>
      </c>
      <c r="BE2294" s="6">
        <f t="shared" si="646"/>
        <v>1.1112320278842822E-2</v>
      </c>
      <c r="BF2294" s="7">
        <f t="shared" si="647"/>
        <v>9.5718581028646638E-3</v>
      </c>
      <c r="BH2294">
        <v>3095</v>
      </c>
      <c r="BI2294">
        <v>98</v>
      </c>
    </row>
    <row r="2295" spans="1:61" x14ac:dyDescent="0.25">
      <c r="A2295" s="21" t="s">
        <v>3500</v>
      </c>
      <c r="B2295" s="21" t="s">
        <v>3500</v>
      </c>
      <c r="C2295" s="21">
        <f>VLOOKUP(B2295,Annotation!D:E,2,FALSE)</f>
        <v>3307</v>
      </c>
      <c r="D2295" s="21" t="str">
        <f>VLOOKUP(B2295,Annotation!D:F,3,FALSE)</f>
        <v>TonB-dependent receptor</v>
      </c>
      <c r="E2295" s="21" t="str">
        <f>VLOOKUP(B2295,Annotation!I:O,7,FALSE)</f>
        <v>SusC-like</v>
      </c>
      <c r="F2295" s="21"/>
      <c r="G2295" s="21">
        <v>16</v>
      </c>
      <c r="H2295" s="21">
        <v>16</v>
      </c>
      <c r="I2295" s="21">
        <v>16</v>
      </c>
      <c r="J2295" s="21">
        <v>9</v>
      </c>
      <c r="K2295" s="21">
        <v>10</v>
      </c>
      <c r="L2295" s="21">
        <v>9</v>
      </c>
      <c r="M2295" s="21">
        <v>7</v>
      </c>
      <c r="N2295" s="21">
        <v>4</v>
      </c>
      <c r="O2295" s="21">
        <v>6</v>
      </c>
      <c r="P2295" s="21">
        <v>1</v>
      </c>
      <c r="Q2295" s="21">
        <v>2</v>
      </c>
      <c r="R2295" s="21">
        <v>0</v>
      </c>
      <c r="S2295" s="21">
        <v>20</v>
      </c>
      <c r="T2295" s="21">
        <v>90.549000000000007</v>
      </c>
      <c r="U2295" s="21">
        <v>135800000</v>
      </c>
      <c r="V2295" s="21">
        <v>9434300</v>
      </c>
      <c r="W2295" s="21">
        <v>13668000</v>
      </c>
      <c r="X2295" s="21">
        <v>19314000</v>
      </c>
      <c r="Y2295" s="21">
        <v>47498000</v>
      </c>
      <c r="Z2295" s="21">
        <v>33625000</v>
      </c>
      <c r="AA2295" s="21">
        <v>9176200</v>
      </c>
      <c r="AB2295" s="21">
        <v>0</v>
      </c>
      <c r="AC2295" s="21">
        <v>3082200</v>
      </c>
      <c r="AD2295" s="21">
        <v>0</v>
      </c>
      <c r="AE2295" s="21">
        <v>3233300</v>
      </c>
      <c r="AF2295" s="22">
        <v>224630</v>
      </c>
      <c r="AG2295" s="23">
        <v>325420</v>
      </c>
      <c r="AH2295" s="23">
        <v>459850</v>
      </c>
      <c r="AI2295" s="23">
        <f t="shared" si="630"/>
        <v>8.8746657978364715E-4</v>
      </c>
      <c r="AJ2295" s="23">
        <f t="shared" si="631"/>
        <v>6.5644906211730059E-4</v>
      </c>
      <c r="AK2295" s="23">
        <f t="shared" si="632"/>
        <v>1.052909591760419E-3</v>
      </c>
      <c r="AL2295" s="23">
        <f t="shared" si="633"/>
        <v>3</v>
      </c>
      <c r="AM2295" s="23">
        <f t="shared" si="634"/>
        <v>8.6560841122045561E-4</v>
      </c>
      <c r="AN2295" s="24">
        <f t="shared" si="635"/>
        <v>1.6259063634565626E-4</v>
      </c>
      <c r="AO2295" s="22">
        <v>1130900</v>
      </c>
      <c r="AP2295" s="23">
        <v>800600</v>
      </c>
      <c r="AQ2295" s="23">
        <v>218480</v>
      </c>
      <c r="AR2295" s="23">
        <f t="shared" si="636"/>
        <v>2.160782746709871E-3</v>
      </c>
      <c r="AS2295" s="23">
        <f t="shared" si="637"/>
        <v>1.6760827127011552E-3</v>
      </c>
      <c r="AT2295" s="23">
        <f t="shared" si="638"/>
        <v>5.0998481378458551E-4</v>
      </c>
      <c r="AU2295" s="23">
        <f t="shared" si="639"/>
        <v>3</v>
      </c>
      <c r="AV2295" s="23">
        <f t="shared" si="640"/>
        <v>1.4489500910652038E-3</v>
      </c>
      <c r="AW2295" s="24">
        <f t="shared" si="641"/>
        <v>6.9280847507134039E-4</v>
      </c>
      <c r="AX2295" s="22">
        <v>0</v>
      </c>
      <c r="AY2295" s="23">
        <v>73387</v>
      </c>
      <c r="AZ2295" s="23">
        <v>0</v>
      </c>
      <c r="BA2295" s="23">
        <f t="shared" si="642"/>
        <v>0</v>
      </c>
      <c r="BB2295" s="23">
        <f t="shared" si="643"/>
        <v>1.5918847447925409E-4</v>
      </c>
      <c r="BC2295" s="23">
        <f t="shared" si="644"/>
        <v>0</v>
      </c>
      <c r="BD2295" s="23">
        <f t="shared" si="645"/>
        <v>1</v>
      </c>
      <c r="BE2295" s="23">
        <f t="shared" si="646"/>
        <v>0</v>
      </c>
      <c r="BF2295" s="24">
        <f t="shared" si="647"/>
        <v>0</v>
      </c>
      <c r="BG2295" s="21"/>
      <c r="BH2295" s="21"/>
      <c r="BI2295" s="21"/>
    </row>
    <row r="2296" spans="1:61" x14ac:dyDescent="0.25">
      <c r="A2296" t="s">
        <v>3501</v>
      </c>
      <c r="B2296" t="s">
        <v>3501</v>
      </c>
      <c r="C2296">
        <f>VLOOKUP(B2296,Annotation!D:E,2,FALSE)</f>
        <v>3309</v>
      </c>
      <c r="D2296" t="str">
        <f>VLOOKUP(B2296,Annotation!D:F,3,FALSE)</f>
        <v>hypothetical protein</v>
      </c>
      <c r="G2296">
        <v>5</v>
      </c>
      <c r="H2296">
        <v>5</v>
      </c>
      <c r="I2296">
        <v>5</v>
      </c>
      <c r="J2296">
        <v>3</v>
      </c>
      <c r="K2296">
        <v>2</v>
      </c>
      <c r="L2296">
        <v>0</v>
      </c>
      <c r="M2296">
        <v>2</v>
      </c>
      <c r="N2296">
        <v>1</v>
      </c>
      <c r="O2296">
        <v>1</v>
      </c>
      <c r="P2296">
        <v>0</v>
      </c>
      <c r="Q2296">
        <v>1</v>
      </c>
      <c r="R2296">
        <v>0</v>
      </c>
      <c r="S2296">
        <v>18.399999999999999</v>
      </c>
      <c r="T2296">
        <v>28.620999999999999</v>
      </c>
      <c r="U2296">
        <v>4531500</v>
      </c>
      <c r="V2296">
        <v>0</v>
      </c>
      <c r="W2296">
        <v>1023900</v>
      </c>
      <c r="X2296">
        <v>0</v>
      </c>
      <c r="Y2296">
        <v>1500800</v>
      </c>
      <c r="Z2296">
        <v>547170</v>
      </c>
      <c r="AA2296">
        <v>1261600</v>
      </c>
      <c r="AB2296">
        <v>0</v>
      </c>
      <c r="AC2296">
        <v>197980</v>
      </c>
      <c r="AD2296">
        <v>0</v>
      </c>
      <c r="AE2296">
        <v>302100</v>
      </c>
      <c r="AF2296" s="5">
        <v>0</v>
      </c>
      <c r="AG2296" s="6">
        <v>68258</v>
      </c>
      <c r="AH2296" s="6">
        <v>0</v>
      </c>
      <c r="AI2296" s="6">
        <f t="shared" si="630"/>
        <v>0</v>
      </c>
      <c r="AJ2296" s="6">
        <f t="shared" si="631"/>
        <v>1.3769252068712034E-4</v>
      </c>
      <c r="AK2296" s="6">
        <f t="shared" si="632"/>
        <v>0</v>
      </c>
      <c r="AL2296" s="6">
        <f t="shared" si="633"/>
        <v>1</v>
      </c>
      <c r="AM2296" s="6">
        <f t="shared" si="634"/>
        <v>0</v>
      </c>
      <c r="AN2296" s="7">
        <f t="shared" si="635"/>
        <v>0</v>
      </c>
      <c r="AO2296" s="5">
        <v>100050</v>
      </c>
      <c r="AP2296" s="6">
        <v>36478</v>
      </c>
      <c r="AQ2296" s="6">
        <v>84109</v>
      </c>
      <c r="AR2296" s="6">
        <f t="shared" si="636"/>
        <v>1.9116306818314847E-4</v>
      </c>
      <c r="AS2296" s="6">
        <f t="shared" si="637"/>
        <v>7.6367905563218497E-5</v>
      </c>
      <c r="AT2296" s="6">
        <f t="shared" si="638"/>
        <v>1.963306147135102E-4</v>
      </c>
      <c r="AU2296" s="6">
        <f t="shared" si="639"/>
        <v>3</v>
      </c>
      <c r="AV2296" s="6">
        <f t="shared" si="640"/>
        <v>1.5462052948662572E-4</v>
      </c>
      <c r="AW2296" s="7">
        <f t="shared" si="641"/>
        <v>5.5373162858671989E-5</v>
      </c>
      <c r="AX2296" s="5">
        <v>0</v>
      </c>
      <c r="AY2296" s="6">
        <v>13199</v>
      </c>
      <c r="AZ2296" s="6">
        <v>0</v>
      </c>
      <c r="BA2296" s="6">
        <f t="shared" si="642"/>
        <v>0</v>
      </c>
      <c r="BB2296" s="6">
        <f t="shared" si="643"/>
        <v>2.863080211279484E-5</v>
      </c>
      <c r="BC2296" s="6">
        <f t="shared" si="644"/>
        <v>0</v>
      </c>
      <c r="BD2296" s="6">
        <f t="shared" si="645"/>
        <v>1</v>
      </c>
      <c r="BE2296" s="6">
        <f t="shared" si="646"/>
        <v>0</v>
      </c>
      <c r="BF2296" s="7">
        <f t="shared" si="647"/>
        <v>0</v>
      </c>
    </row>
    <row r="2297" spans="1:61" x14ac:dyDescent="0.25">
      <c r="A2297" t="s">
        <v>3502</v>
      </c>
      <c r="B2297" t="s">
        <v>3502</v>
      </c>
      <c r="C2297">
        <f>VLOOKUP(B2297,Annotation!D:E,2,FALSE)</f>
        <v>3312</v>
      </c>
      <c r="D2297" t="str">
        <f>VLOOKUP(B2297,Annotation!D:F,3,FALSE)</f>
        <v>M48 family metallopeptidase</v>
      </c>
      <c r="G2297">
        <v>11</v>
      </c>
      <c r="H2297">
        <v>11</v>
      </c>
      <c r="I2297">
        <v>11</v>
      </c>
      <c r="J2297">
        <v>5</v>
      </c>
      <c r="K2297">
        <v>8</v>
      </c>
      <c r="L2297">
        <v>2</v>
      </c>
      <c r="M2297">
        <v>6</v>
      </c>
      <c r="N2297">
        <v>7</v>
      </c>
      <c r="O2297">
        <v>8</v>
      </c>
      <c r="P2297">
        <v>10</v>
      </c>
      <c r="Q2297">
        <v>8</v>
      </c>
      <c r="R2297">
        <v>7</v>
      </c>
      <c r="S2297">
        <v>47.3</v>
      </c>
      <c r="T2297">
        <v>30.109000000000002</v>
      </c>
      <c r="U2297">
        <v>3451000000</v>
      </c>
      <c r="V2297">
        <v>47555000</v>
      </c>
      <c r="W2297">
        <v>216800000</v>
      </c>
      <c r="X2297">
        <v>9815200</v>
      </c>
      <c r="Y2297">
        <v>386490000</v>
      </c>
      <c r="Z2297">
        <v>281540000</v>
      </c>
      <c r="AA2297">
        <v>489940000</v>
      </c>
      <c r="AB2297">
        <v>786470000</v>
      </c>
      <c r="AC2297">
        <v>593740000</v>
      </c>
      <c r="AD2297">
        <v>638640000</v>
      </c>
      <c r="AE2297">
        <v>287580000</v>
      </c>
      <c r="AF2297" s="5">
        <v>3962900</v>
      </c>
      <c r="AG2297" s="6">
        <v>18067000</v>
      </c>
      <c r="AH2297" s="6">
        <v>817930</v>
      </c>
      <c r="AI2297" s="6">
        <f t="shared" si="630"/>
        <v>1.5656596665737502E-2</v>
      </c>
      <c r="AJ2297" s="6">
        <f t="shared" si="631"/>
        <v>3.6445409640689784E-2</v>
      </c>
      <c r="AK2297" s="6">
        <f t="shared" si="632"/>
        <v>1.8727983959739038E-3</v>
      </c>
      <c r="AL2297" s="6">
        <f t="shared" si="633"/>
        <v>3</v>
      </c>
      <c r="AM2297" s="6">
        <f t="shared" si="634"/>
        <v>1.7991601567467062E-2</v>
      </c>
      <c r="AN2297" s="7">
        <f t="shared" si="635"/>
        <v>1.42104550240985E-2</v>
      </c>
      <c r="AO2297" s="5">
        <v>32207000</v>
      </c>
      <c r="AP2297" s="6">
        <v>23461000</v>
      </c>
      <c r="AQ2297" s="6">
        <v>40828000</v>
      </c>
      <c r="AR2297" s="6">
        <f t="shared" si="636"/>
        <v>6.1537120809341955E-2</v>
      </c>
      <c r="AS2297" s="6">
        <f t="shared" si="637"/>
        <v>4.9116383365827875E-2</v>
      </c>
      <c r="AT2297" s="6">
        <f t="shared" si="638"/>
        <v>9.5302361667873758E-2</v>
      </c>
      <c r="AU2297" s="6">
        <f t="shared" si="639"/>
        <v>3</v>
      </c>
      <c r="AV2297" s="6">
        <f t="shared" si="640"/>
        <v>6.8651955281014532E-2</v>
      </c>
      <c r="AW2297" s="7">
        <f t="shared" si="641"/>
        <v>1.9514982280267604E-2</v>
      </c>
      <c r="AX2297" s="5">
        <v>65539000</v>
      </c>
      <c r="AY2297" s="6">
        <v>49478000</v>
      </c>
      <c r="AZ2297" s="6">
        <v>53220000</v>
      </c>
      <c r="BA2297" s="6">
        <f t="shared" si="642"/>
        <v>0.12115376309011507</v>
      </c>
      <c r="BB2297" s="6">
        <f t="shared" si="643"/>
        <v>0.10732592067102531</v>
      </c>
      <c r="BC2297" s="6">
        <f t="shared" si="644"/>
        <v>0.11209364511554729</v>
      </c>
      <c r="BD2297" s="6">
        <f t="shared" si="645"/>
        <v>3</v>
      </c>
      <c r="BE2297" s="6">
        <f t="shared" si="646"/>
        <v>0.1135244429588959</v>
      </c>
      <c r="BF2297" s="7">
        <f t="shared" si="647"/>
        <v>5.7351369261882936E-3</v>
      </c>
      <c r="BH2297" t="s">
        <v>3503</v>
      </c>
      <c r="BI2297" t="s">
        <v>3504</v>
      </c>
    </row>
    <row r="2298" spans="1:61" x14ac:dyDescent="0.25">
      <c r="A2298" t="s">
        <v>3505</v>
      </c>
      <c r="B2298" t="s">
        <v>3505</v>
      </c>
      <c r="C2298">
        <f>VLOOKUP(B2298,Annotation!D:E,2,FALSE)</f>
        <v>3313</v>
      </c>
      <c r="D2298" t="str">
        <f>VLOOKUP(B2298,Annotation!D:F,3,FALSE)</f>
        <v>alpha/beta hydrolase</v>
      </c>
      <c r="G2298">
        <v>2</v>
      </c>
      <c r="H2298">
        <v>2</v>
      </c>
      <c r="I2298">
        <v>2</v>
      </c>
      <c r="J2298">
        <v>2</v>
      </c>
      <c r="K2298">
        <v>2</v>
      </c>
      <c r="L2298">
        <v>1</v>
      </c>
      <c r="M2298">
        <v>1</v>
      </c>
      <c r="N2298">
        <v>1</v>
      </c>
      <c r="O2298">
        <v>1</v>
      </c>
      <c r="P2298">
        <v>1</v>
      </c>
      <c r="Q2298">
        <v>1</v>
      </c>
      <c r="R2298">
        <v>1</v>
      </c>
      <c r="S2298">
        <v>8.1999999999999993</v>
      </c>
      <c r="T2298">
        <v>32.718000000000004</v>
      </c>
      <c r="U2298">
        <v>21542000</v>
      </c>
      <c r="V2298">
        <v>1712900</v>
      </c>
      <c r="W2298">
        <v>13003000</v>
      </c>
      <c r="X2298">
        <v>1996600</v>
      </c>
      <c r="Y2298">
        <v>262890</v>
      </c>
      <c r="Z2298">
        <v>1243700</v>
      </c>
      <c r="AA2298">
        <v>29479</v>
      </c>
      <c r="AB2298">
        <v>2029600</v>
      </c>
      <c r="AC2298">
        <v>1147800</v>
      </c>
      <c r="AD2298">
        <v>116670</v>
      </c>
      <c r="AE2298">
        <v>1196800</v>
      </c>
      <c r="AF2298" s="5">
        <v>95160</v>
      </c>
      <c r="AG2298" s="6">
        <v>722370</v>
      </c>
      <c r="AH2298" s="6">
        <v>110920</v>
      </c>
      <c r="AI2298" s="6">
        <f t="shared" si="630"/>
        <v>3.7595743993327634E-4</v>
      </c>
      <c r="AJ2298" s="6">
        <f t="shared" si="631"/>
        <v>1.4571910423504223E-3</v>
      </c>
      <c r="AK2298" s="6">
        <f t="shared" si="632"/>
        <v>2.5397136439722883E-4</v>
      </c>
      <c r="AL2298" s="6">
        <f t="shared" si="633"/>
        <v>3</v>
      </c>
      <c r="AM2298" s="6">
        <f t="shared" si="634"/>
        <v>6.9570661556030914E-4</v>
      </c>
      <c r="AN2298" s="7">
        <f t="shared" si="635"/>
        <v>5.4074889418230098E-4</v>
      </c>
      <c r="AO2298" s="5">
        <v>14605</v>
      </c>
      <c r="AP2298" s="6">
        <v>69095</v>
      </c>
      <c r="AQ2298" s="6">
        <v>1637.7</v>
      </c>
      <c r="AR2298" s="6">
        <f t="shared" si="636"/>
        <v>2.7905413401448109E-5</v>
      </c>
      <c r="AS2298" s="6">
        <f t="shared" si="637"/>
        <v>1.4465267928314552E-4</v>
      </c>
      <c r="AT2298" s="6">
        <f t="shared" si="638"/>
        <v>3.8227852871430602E-6</v>
      </c>
      <c r="AU2298" s="6">
        <f t="shared" si="639"/>
        <v>3</v>
      </c>
      <c r="AV2298" s="6">
        <f t="shared" si="640"/>
        <v>5.8793625990578896E-5</v>
      </c>
      <c r="AW2298" s="7">
        <f t="shared" si="641"/>
        <v>6.1502444495834611E-5</v>
      </c>
      <c r="AX2298" s="5">
        <v>112750</v>
      </c>
      <c r="AY2298" s="6">
        <v>63769</v>
      </c>
      <c r="AZ2298" s="6">
        <v>6481.9</v>
      </c>
      <c r="BA2298" s="6">
        <f t="shared" si="642"/>
        <v>2.0842684185615396E-4</v>
      </c>
      <c r="BB2298" s="6">
        <f t="shared" si="643"/>
        <v>1.3832545040766832E-4</v>
      </c>
      <c r="BC2298" s="6">
        <f t="shared" si="644"/>
        <v>1.3652382530523598E-5</v>
      </c>
      <c r="BD2298" s="6">
        <f t="shared" si="645"/>
        <v>3</v>
      </c>
      <c r="BE2298" s="6">
        <f t="shared" si="646"/>
        <v>1.201348915981153E-4</v>
      </c>
      <c r="BF2298" s="7">
        <f t="shared" si="647"/>
        <v>8.0549963061240297E-5</v>
      </c>
    </row>
    <row r="2299" spans="1:61" x14ac:dyDescent="0.25">
      <c r="A2299" t="s">
        <v>3506</v>
      </c>
      <c r="B2299" t="s">
        <v>3506</v>
      </c>
      <c r="C2299">
        <f>VLOOKUP(B2299,Annotation!D:E,2,FALSE)</f>
        <v>3314</v>
      </c>
      <c r="D2299" t="str">
        <f>VLOOKUP(B2299,Annotation!D:F,3,FALSE)</f>
        <v>peptide-methionine (R)-S-oxide reductase MsrB</v>
      </c>
      <c r="G2299">
        <v>6</v>
      </c>
      <c r="H2299">
        <v>6</v>
      </c>
      <c r="I2299">
        <v>6</v>
      </c>
      <c r="J2299">
        <v>4</v>
      </c>
      <c r="K2299">
        <v>2</v>
      </c>
      <c r="L2299">
        <v>2</v>
      </c>
      <c r="M2299">
        <v>0</v>
      </c>
      <c r="N2299">
        <v>1</v>
      </c>
      <c r="O2299">
        <v>0</v>
      </c>
      <c r="P2299">
        <v>0</v>
      </c>
      <c r="Q2299">
        <v>0</v>
      </c>
      <c r="R2299">
        <v>1</v>
      </c>
      <c r="S2299">
        <v>45.3</v>
      </c>
      <c r="T2299">
        <v>17.509</v>
      </c>
      <c r="U2299">
        <v>14785000</v>
      </c>
      <c r="V2299">
        <v>7261100</v>
      </c>
      <c r="W2299">
        <v>4328600</v>
      </c>
      <c r="X2299">
        <v>2392900</v>
      </c>
      <c r="Y2299">
        <v>0</v>
      </c>
      <c r="Z2299">
        <v>599460</v>
      </c>
      <c r="AA2299">
        <v>0</v>
      </c>
      <c r="AB2299">
        <v>0</v>
      </c>
      <c r="AC2299">
        <v>0</v>
      </c>
      <c r="AD2299">
        <v>202540</v>
      </c>
      <c r="AE2299">
        <v>1848100</v>
      </c>
      <c r="AF2299" s="5">
        <v>907630</v>
      </c>
      <c r="AG2299" s="6">
        <v>541070</v>
      </c>
      <c r="AH2299" s="6">
        <v>299120</v>
      </c>
      <c r="AI2299" s="6">
        <f t="shared" si="630"/>
        <v>3.5858580412635515E-3</v>
      </c>
      <c r="AJ2299" s="6">
        <f t="shared" si="631"/>
        <v>1.0914660870254065E-3</v>
      </c>
      <c r="AK2299" s="6">
        <f t="shared" si="632"/>
        <v>6.8488924015956633E-4</v>
      </c>
      <c r="AL2299" s="6">
        <f t="shared" si="633"/>
        <v>3</v>
      </c>
      <c r="AM2299" s="6">
        <f t="shared" si="634"/>
        <v>1.787404456149508E-3</v>
      </c>
      <c r="AN2299" s="7">
        <f t="shared" si="635"/>
        <v>1.2824852582541989E-3</v>
      </c>
      <c r="AO2299" s="5">
        <v>0</v>
      </c>
      <c r="AP2299" s="6">
        <v>74932</v>
      </c>
      <c r="AQ2299" s="6">
        <v>0</v>
      </c>
      <c r="AR2299" s="6">
        <f t="shared" si="636"/>
        <v>0</v>
      </c>
      <c r="AS2299" s="6">
        <f t="shared" si="637"/>
        <v>1.5687263281054576E-4</v>
      </c>
      <c r="AT2299" s="6">
        <f t="shared" si="638"/>
        <v>0</v>
      </c>
      <c r="AU2299" s="6">
        <f t="shared" si="639"/>
        <v>1</v>
      </c>
      <c r="AV2299" s="6">
        <f t="shared" si="640"/>
        <v>0</v>
      </c>
      <c r="AW2299" s="7">
        <f t="shared" si="641"/>
        <v>0</v>
      </c>
      <c r="AX2299" s="5">
        <v>0</v>
      </c>
      <c r="AY2299" s="6">
        <v>0</v>
      </c>
      <c r="AZ2299" s="6">
        <v>25318</v>
      </c>
      <c r="BA2299" s="6">
        <f t="shared" si="642"/>
        <v>0</v>
      </c>
      <c r="BB2299" s="6">
        <f t="shared" si="643"/>
        <v>0</v>
      </c>
      <c r="BC2299" s="6">
        <f t="shared" si="644"/>
        <v>5.3325571346024543E-5</v>
      </c>
      <c r="BD2299" s="6">
        <f t="shared" si="645"/>
        <v>1</v>
      </c>
      <c r="BE2299" s="6">
        <f t="shared" si="646"/>
        <v>0</v>
      </c>
      <c r="BF2299" s="7">
        <f t="shared" si="647"/>
        <v>0</v>
      </c>
    </row>
    <row r="2300" spans="1:61" x14ac:dyDescent="0.25">
      <c r="A2300" t="s">
        <v>3507</v>
      </c>
      <c r="B2300" t="s">
        <v>3507</v>
      </c>
      <c r="C2300">
        <f>VLOOKUP(B2300,Annotation!D:E,2,FALSE)</f>
        <v>3316</v>
      </c>
      <c r="D2300" t="str">
        <f>VLOOKUP(B2300,Annotation!D:F,3,FALSE)</f>
        <v>signal recognition particle protein</v>
      </c>
      <c r="G2300">
        <v>35</v>
      </c>
      <c r="H2300">
        <v>35</v>
      </c>
      <c r="I2300">
        <v>35</v>
      </c>
      <c r="J2300">
        <v>29</v>
      </c>
      <c r="K2300">
        <v>33</v>
      </c>
      <c r="L2300">
        <v>20</v>
      </c>
      <c r="M2300">
        <v>21</v>
      </c>
      <c r="N2300">
        <v>14</v>
      </c>
      <c r="O2300">
        <v>19</v>
      </c>
      <c r="P2300">
        <v>22</v>
      </c>
      <c r="Q2300">
        <v>21</v>
      </c>
      <c r="R2300">
        <v>23</v>
      </c>
      <c r="S2300">
        <v>75.599999999999994</v>
      </c>
      <c r="T2300">
        <v>48.2</v>
      </c>
      <c r="U2300">
        <v>10182000000</v>
      </c>
      <c r="V2300">
        <v>1045000000</v>
      </c>
      <c r="W2300">
        <v>2303300000</v>
      </c>
      <c r="X2300">
        <v>1334900000</v>
      </c>
      <c r="Y2300">
        <v>1101300000</v>
      </c>
      <c r="Z2300">
        <v>238070000</v>
      </c>
      <c r="AA2300">
        <v>617360000</v>
      </c>
      <c r="AB2300">
        <v>1069600000</v>
      </c>
      <c r="AC2300">
        <v>1265900000</v>
      </c>
      <c r="AD2300">
        <v>1206200000</v>
      </c>
      <c r="AE2300">
        <v>424240000</v>
      </c>
      <c r="AF2300" s="5">
        <v>43541000</v>
      </c>
      <c r="AG2300" s="6">
        <v>95971000</v>
      </c>
      <c r="AH2300" s="6">
        <v>55621000</v>
      </c>
      <c r="AI2300" s="6">
        <f t="shared" si="630"/>
        <v>0.17202146797115156</v>
      </c>
      <c r="AJ2300" s="6">
        <f t="shared" si="631"/>
        <v>0.19359619242965845</v>
      </c>
      <c r="AK2300" s="6">
        <f t="shared" si="632"/>
        <v>0.12735432076395839</v>
      </c>
      <c r="AL2300" s="6">
        <f t="shared" si="633"/>
        <v>3</v>
      </c>
      <c r="AM2300" s="6">
        <f t="shared" si="634"/>
        <v>0.16432399372158946</v>
      </c>
      <c r="AN2300" s="7">
        <f t="shared" si="635"/>
        <v>2.7585439671570407E-2</v>
      </c>
      <c r="AO2300" s="5">
        <v>45889000</v>
      </c>
      <c r="AP2300" s="6">
        <v>9919600</v>
      </c>
      <c r="AQ2300" s="6">
        <v>25723000</v>
      </c>
      <c r="AR2300" s="6">
        <f t="shared" si="636"/>
        <v>8.7678980868130946E-2</v>
      </c>
      <c r="AS2300" s="6">
        <f t="shared" si="637"/>
        <v>2.0767012336885309E-2</v>
      </c>
      <c r="AT2300" s="6">
        <f t="shared" si="638"/>
        <v>6.0043662417525151E-2</v>
      </c>
      <c r="AU2300" s="6">
        <f t="shared" si="639"/>
        <v>3</v>
      </c>
      <c r="AV2300" s="6">
        <f t="shared" si="640"/>
        <v>5.6163218540847139E-2</v>
      </c>
      <c r="AW2300" s="7">
        <f t="shared" si="641"/>
        <v>2.7454158964737754E-2</v>
      </c>
      <c r="AX2300" s="5">
        <v>44565000</v>
      </c>
      <c r="AY2300" s="6">
        <v>52747000</v>
      </c>
      <c r="AZ2300" s="6">
        <v>50260000</v>
      </c>
      <c r="BA2300" s="6">
        <f t="shared" si="642"/>
        <v>8.238174906713526E-2</v>
      </c>
      <c r="BB2300" s="6">
        <f t="shared" si="643"/>
        <v>0.11441691939113488</v>
      </c>
      <c r="BC2300" s="6">
        <f t="shared" si="644"/>
        <v>0.10585919961494564</v>
      </c>
      <c r="BD2300" s="6">
        <f t="shared" si="645"/>
        <v>3</v>
      </c>
      <c r="BE2300" s="6">
        <f t="shared" si="646"/>
        <v>0.10088595602440527</v>
      </c>
      <c r="BF2300" s="7">
        <f t="shared" si="647"/>
        <v>1.3542843086049814E-2</v>
      </c>
      <c r="BH2300" t="s">
        <v>3508</v>
      </c>
      <c r="BI2300" t="s">
        <v>3509</v>
      </c>
    </row>
    <row r="2301" spans="1:61" x14ac:dyDescent="0.25">
      <c r="A2301" t="s">
        <v>3510</v>
      </c>
      <c r="B2301" t="s">
        <v>3510</v>
      </c>
      <c r="C2301">
        <f>VLOOKUP(B2301,Annotation!D:E,2,FALSE)</f>
        <v>3317</v>
      </c>
      <c r="D2301" t="str">
        <f>VLOOKUP(B2301,Annotation!D:F,3,FALSE)</f>
        <v>bifunctional methylenetetrahydrofolate dehydrogenase/methenyltetrahydrofolate cyclohydrolase FolD</v>
      </c>
      <c r="G2301">
        <v>14</v>
      </c>
      <c r="H2301">
        <v>14</v>
      </c>
      <c r="I2301">
        <v>14</v>
      </c>
      <c r="J2301">
        <v>10</v>
      </c>
      <c r="K2301">
        <v>9</v>
      </c>
      <c r="L2301">
        <v>10</v>
      </c>
      <c r="M2301">
        <v>8</v>
      </c>
      <c r="N2301">
        <v>8</v>
      </c>
      <c r="O2301">
        <v>8</v>
      </c>
      <c r="P2301">
        <v>8</v>
      </c>
      <c r="Q2301">
        <v>7</v>
      </c>
      <c r="R2301">
        <v>3</v>
      </c>
      <c r="S2301">
        <v>51.2</v>
      </c>
      <c r="T2301">
        <v>31.507999999999999</v>
      </c>
      <c r="U2301">
        <v>613560000</v>
      </c>
      <c r="V2301">
        <v>26436000</v>
      </c>
      <c r="W2301">
        <v>72297000</v>
      </c>
      <c r="X2301">
        <v>53880000</v>
      </c>
      <c r="Y2301">
        <v>87219000</v>
      </c>
      <c r="Z2301">
        <v>72497000</v>
      </c>
      <c r="AA2301">
        <v>62905000</v>
      </c>
      <c r="AB2301">
        <v>93093000</v>
      </c>
      <c r="AC2301">
        <v>93284000</v>
      </c>
      <c r="AD2301">
        <v>51950000</v>
      </c>
      <c r="AE2301">
        <v>38348000</v>
      </c>
      <c r="AF2301" s="5">
        <v>1652200</v>
      </c>
      <c r="AG2301" s="6">
        <v>4518600</v>
      </c>
      <c r="AH2301" s="6">
        <v>3367500</v>
      </c>
      <c r="AI2301" s="6">
        <f t="shared" si="630"/>
        <v>6.5274998135535847E-3</v>
      </c>
      <c r="AJ2301" s="6">
        <f t="shared" si="631"/>
        <v>9.1150842974716817E-3</v>
      </c>
      <c r="AK2301" s="6">
        <f t="shared" si="632"/>
        <v>7.7104991850673286E-3</v>
      </c>
      <c r="AL2301" s="6">
        <f t="shared" si="633"/>
        <v>3</v>
      </c>
      <c r="AM2301" s="6">
        <f t="shared" si="634"/>
        <v>7.784361098697532E-3</v>
      </c>
      <c r="AN2301" s="7">
        <f t="shared" si="635"/>
        <v>1.0576672608677575E-3</v>
      </c>
      <c r="AO2301" s="5">
        <v>5451200</v>
      </c>
      <c r="AP2301" s="6">
        <v>4531100</v>
      </c>
      <c r="AQ2301" s="6">
        <v>3931500</v>
      </c>
      <c r="AR2301" s="6">
        <f t="shared" si="636"/>
        <v>1.0415473436081749E-2</v>
      </c>
      <c r="AS2301" s="6">
        <f t="shared" si="637"/>
        <v>9.4860084680492181E-3</v>
      </c>
      <c r="AT2301" s="6">
        <f t="shared" si="638"/>
        <v>9.1770656142168543E-3</v>
      </c>
      <c r="AU2301" s="6">
        <f t="shared" si="639"/>
        <v>3</v>
      </c>
      <c r="AV2301" s="6">
        <f t="shared" si="640"/>
        <v>9.6928491727826058E-3</v>
      </c>
      <c r="AW2301" s="7">
        <f t="shared" si="641"/>
        <v>5.263083957560697E-4</v>
      </c>
      <c r="AX2301" s="5">
        <v>5818300</v>
      </c>
      <c r="AY2301" s="6">
        <v>5830200</v>
      </c>
      <c r="AZ2301" s="6">
        <v>3246900</v>
      </c>
      <c r="BA2301" s="6">
        <f t="shared" si="642"/>
        <v>1.0755564469815172E-2</v>
      </c>
      <c r="BB2301" s="6">
        <f t="shared" si="643"/>
        <v>1.2646662813699255E-2</v>
      </c>
      <c r="BC2301" s="6">
        <f t="shared" si="644"/>
        <v>6.8387233432106445E-3</v>
      </c>
      <c r="BD2301" s="6">
        <f t="shared" si="645"/>
        <v>3</v>
      </c>
      <c r="BE2301" s="6">
        <f t="shared" si="646"/>
        <v>1.0080316875575023E-2</v>
      </c>
      <c r="BF2301" s="7">
        <f t="shared" si="647"/>
        <v>2.4186786624601749E-3</v>
      </c>
      <c r="BH2301" t="s">
        <v>3511</v>
      </c>
      <c r="BI2301" t="s">
        <v>3512</v>
      </c>
    </row>
    <row r="2302" spans="1:61" x14ac:dyDescent="0.25">
      <c r="A2302" t="s">
        <v>3513</v>
      </c>
      <c r="B2302" t="s">
        <v>3513</v>
      </c>
      <c r="C2302">
        <f>VLOOKUP(B2302,Annotation!D:E,2,FALSE)</f>
        <v>3319</v>
      </c>
      <c r="D2302" t="str">
        <f>VLOOKUP(B2302,Annotation!D:F,3,FALSE)</f>
        <v>hypothetical protein</v>
      </c>
      <c r="G2302">
        <v>4</v>
      </c>
      <c r="H2302">
        <v>4</v>
      </c>
      <c r="I2302">
        <v>4</v>
      </c>
      <c r="J2302">
        <v>2</v>
      </c>
      <c r="K2302">
        <v>3</v>
      </c>
      <c r="L2302">
        <v>2</v>
      </c>
      <c r="M2302">
        <v>2</v>
      </c>
      <c r="N2302">
        <v>1</v>
      </c>
      <c r="O2302">
        <v>2</v>
      </c>
      <c r="P2302">
        <v>1</v>
      </c>
      <c r="Q2302">
        <v>2</v>
      </c>
      <c r="R2302">
        <v>1</v>
      </c>
      <c r="S2302">
        <v>19</v>
      </c>
      <c r="T2302">
        <v>33.581000000000003</v>
      </c>
      <c r="U2302">
        <v>69048000</v>
      </c>
      <c r="V2302">
        <v>3952200</v>
      </c>
      <c r="W2302">
        <v>20128000</v>
      </c>
      <c r="X2302">
        <v>10237000</v>
      </c>
      <c r="Y2302">
        <v>4498300</v>
      </c>
      <c r="Z2302">
        <v>1382200</v>
      </c>
      <c r="AA2302">
        <v>9754100</v>
      </c>
      <c r="AB2302">
        <v>989980</v>
      </c>
      <c r="AC2302">
        <v>17409000</v>
      </c>
      <c r="AD2302">
        <v>697460</v>
      </c>
      <c r="AE2302">
        <v>6904800</v>
      </c>
      <c r="AF2302" s="5">
        <v>395220</v>
      </c>
      <c r="AG2302" s="6">
        <v>2012800</v>
      </c>
      <c r="AH2302" s="6">
        <v>1023700</v>
      </c>
      <c r="AI2302" s="6">
        <f t="shared" si="630"/>
        <v>1.561432318310524E-3</v>
      </c>
      <c r="AJ2302" s="6">
        <f t="shared" si="631"/>
        <v>4.0602933815675202E-3</v>
      </c>
      <c r="AK2302" s="6">
        <f t="shared" si="632"/>
        <v>2.3439459586498661E-3</v>
      </c>
      <c r="AL2302" s="6">
        <f t="shared" si="633"/>
        <v>3</v>
      </c>
      <c r="AM2302" s="6">
        <f t="shared" si="634"/>
        <v>2.6552238861759698E-3</v>
      </c>
      <c r="AN2302" s="7">
        <f t="shared" si="635"/>
        <v>1.0436305586714043E-3</v>
      </c>
      <c r="AO2302" s="5">
        <v>449830</v>
      </c>
      <c r="AP2302" s="6">
        <v>138220</v>
      </c>
      <c r="AQ2302" s="6">
        <v>975410</v>
      </c>
      <c r="AR2302" s="6">
        <f t="shared" si="636"/>
        <v>8.5947909006322523E-4</v>
      </c>
      <c r="AS2302" s="6">
        <f t="shared" si="637"/>
        <v>2.8936816456351941E-4</v>
      </c>
      <c r="AT2302" s="6">
        <f t="shared" si="638"/>
        <v>2.2768412999525016E-3</v>
      </c>
      <c r="AU2302" s="6">
        <f t="shared" si="639"/>
        <v>3</v>
      </c>
      <c r="AV2302" s="6">
        <f t="shared" si="640"/>
        <v>1.1418961848597487E-3</v>
      </c>
      <c r="AW2302" s="7">
        <f t="shared" si="641"/>
        <v>8.3559636489883053E-4</v>
      </c>
      <c r="AX2302" s="5">
        <v>98998</v>
      </c>
      <c r="AY2302" s="6">
        <v>1740900</v>
      </c>
      <c r="AZ2302" s="6">
        <v>69746</v>
      </c>
      <c r="BA2302" s="6">
        <f t="shared" si="642"/>
        <v>1.8300523716253242E-4</v>
      </c>
      <c r="BB2302" s="6">
        <f t="shared" si="643"/>
        <v>3.7762984618656364E-3</v>
      </c>
      <c r="BC2302" s="6">
        <f t="shared" si="644"/>
        <v>1.4690122833951446E-4</v>
      </c>
      <c r="BD2302" s="6">
        <f t="shared" si="645"/>
        <v>3</v>
      </c>
      <c r="BE2302" s="6">
        <f t="shared" si="646"/>
        <v>1.3687349757892278E-3</v>
      </c>
      <c r="BF2302" s="7">
        <f t="shared" si="647"/>
        <v>1.702468272730227E-3</v>
      </c>
    </row>
    <row r="2303" spans="1:61" x14ac:dyDescent="0.25">
      <c r="A2303" t="s">
        <v>3514</v>
      </c>
      <c r="B2303" t="s">
        <v>3514</v>
      </c>
      <c r="C2303">
        <f>VLOOKUP(B2303,Annotation!D:E,2,FALSE)</f>
        <v>3320</v>
      </c>
      <c r="D2303" t="str">
        <f>VLOOKUP(B2303,Annotation!D:F,3,FALSE)</f>
        <v>RNA-binding protein</v>
      </c>
      <c r="G2303">
        <v>5</v>
      </c>
      <c r="H2303">
        <v>5</v>
      </c>
      <c r="I2303">
        <v>5</v>
      </c>
      <c r="J2303">
        <v>4</v>
      </c>
      <c r="K2303">
        <v>4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1</v>
      </c>
      <c r="S2303">
        <v>33.1</v>
      </c>
      <c r="T2303">
        <v>15.308999999999999</v>
      </c>
      <c r="U2303">
        <v>10318000</v>
      </c>
      <c r="V2303">
        <v>4895200</v>
      </c>
      <c r="W2303">
        <v>5123400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299690</v>
      </c>
      <c r="AE2303">
        <v>1719700</v>
      </c>
      <c r="AF2303" s="5">
        <v>815870</v>
      </c>
      <c r="AG2303" s="6">
        <v>853890</v>
      </c>
      <c r="AH2303" s="6">
        <v>0</v>
      </c>
      <c r="AI2303" s="6">
        <f t="shared" si="630"/>
        <v>3.2233332967461343E-3</v>
      </c>
      <c r="AJ2303" s="6">
        <f t="shared" si="631"/>
        <v>1.7224979707803508E-3</v>
      </c>
      <c r="AK2303" s="6">
        <f t="shared" si="632"/>
        <v>0</v>
      </c>
      <c r="AL2303" s="6">
        <f t="shared" si="633"/>
        <v>2</v>
      </c>
      <c r="AM2303" s="6">
        <f t="shared" si="634"/>
        <v>2.4729156337632424E-3</v>
      </c>
      <c r="AN2303" s="7">
        <f t="shared" si="635"/>
        <v>1.3169570767037823E-3</v>
      </c>
      <c r="AO2303" s="5">
        <v>0</v>
      </c>
      <c r="AP2303" s="6">
        <v>0</v>
      </c>
      <c r="AQ2303" s="6">
        <v>0</v>
      </c>
      <c r="AR2303" s="6">
        <f t="shared" si="636"/>
        <v>0</v>
      </c>
      <c r="AS2303" s="6">
        <f t="shared" si="637"/>
        <v>0</v>
      </c>
      <c r="AT2303" s="6">
        <f t="shared" si="638"/>
        <v>0</v>
      </c>
      <c r="AU2303" s="6">
        <f t="shared" si="639"/>
        <v>0</v>
      </c>
      <c r="AV2303" s="6">
        <f t="shared" si="640"/>
        <v>0</v>
      </c>
      <c r="AW2303" s="7">
        <f t="shared" si="641"/>
        <v>0</v>
      </c>
      <c r="AX2303" s="5">
        <v>0</v>
      </c>
      <c r="AY2303" s="6">
        <v>0</v>
      </c>
      <c r="AZ2303" s="6">
        <v>49949</v>
      </c>
      <c r="BA2303" s="6">
        <f t="shared" si="642"/>
        <v>0</v>
      </c>
      <c r="BB2303" s="6">
        <f t="shared" si="643"/>
        <v>0</v>
      </c>
      <c r="BC2303" s="6">
        <f t="shared" si="644"/>
        <v>1.0520416159106485E-4</v>
      </c>
      <c r="BD2303" s="6">
        <f t="shared" si="645"/>
        <v>1</v>
      </c>
      <c r="BE2303" s="6">
        <f t="shared" si="646"/>
        <v>0</v>
      </c>
      <c r="BF2303" s="7">
        <f t="shared" si="647"/>
        <v>0</v>
      </c>
    </row>
    <row r="2304" spans="1:61" x14ac:dyDescent="0.25">
      <c r="A2304" t="s">
        <v>3515</v>
      </c>
      <c r="B2304" t="s">
        <v>3515</v>
      </c>
      <c r="C2304">
        <f>VLOOKUP(B2304,Annotation!D:E,2,FALSE)</f>
        <v>3321</v>
      </c>
      <c r="D2304" t="str">
        <f>VLOOKUP(B2304,Annotation!D:F,3,FALSE)</f>
        <v>phosphoribosyltransferase</v>
      </c>
      <c r="G2304">
        <v>9</v>
      </c>
      <c r="H2304">
        <v>9</v>
      </c>
      <c r="I2304">
        <v>9</v>
      </c>
      <c r="J2304">
        <v>4</v>
      </c>
      <c r="K2304">
        <v>5</v>
      </c>
      <c r="L2304">
        <v>5</v>
      </c>
      <c r="M2304">
        <v>3</v>
      </c>
      <c r="N2304">
        <v>3</v>
      </c>
      <c r="O2304">
        <v>2</v>
      </c>
      <c r="P2304">
        <v>4</v>
      </c>
      <c r="Q2304">
        <v>0</v>
      </c>
      <c r="R2304">
        <v>4</v>
      </c>
      <c r="S2304">
        <v>56.9</v>
      </c>
      <c r="T2304">
        <v>18.681999999999999</v>
      </c>
      <c r="U2304">
        <v>343930000</v>
      </c>
      <c r="V2304">
        <v>8490000</v>
      </c>
      <c r="W2304">
        <v>8733500</v>
      </c>
      <c r="X2304">
        <v>85397000</v>
      </c>
      <c r="Y2304">
        <v>38012000</v>
      </c>
      <c r="Z2304">
        <v>33241000</v>
      </c>
      <c r="AA2304">
        <v>409780</v>
      </c>
      <c r="AB2304">
        <v>129100000</v>
      </c>
      <c r="AC2304">
        <v>0</v>
      </c>
      <c r="AD2304">
        <v>40548000</v>
      </c>
      <c r="AE2304">
        <v>28661000</v>
      </c>
      <c r="AF2304" s="5">
        <v>707500</v>
      </c>
      <c r="AG2304" s="6">
        <v>727790</v>
      </c>
      <c r="AH2304" s="6">
        <v>7116400</v>
      </c>
      <c r="AI2304" s="6">
        <f t="shared" si="630"/>
        <v>2.7951858843294763E-3</v>
      </c>
      <c r="AJ2304" s="6">
        <f t="shared" si="631"/>
        <v>1.4681244635189913E-3</v>
      </c>
      <c r="AK2304" s="6">
        <f t="shared" si="632"/>
        <v>1.6294282524309766E-2</v>
      </c>
      <c r="AL2304" s="6">
        <f t="shared" si="633"/>
        <v>3</v>
      </c>
      <c r="AM2304" s="6">
        <f t="shared" si="634"/>
        <v>6.8525309573860783E-3</v>
      </c>
      <c r="AN2304" s="7">
        <f t="shared" si="635"/>
        <v>6.698272289293726E-3</v>
      </c>
      <c r="AO2304" s="5">
        <v>3167700</v>
      </c>
      <c r="AP2304" s="6">
        <v>2770100</v>
      </c>
      <c r="AQ2304" s="6">
        <v>34148</v>
      </c>
      <c r="AR2304" s="6">
        <f t="shared" si="636"/>
        <v>6.0524462876937477E-3</v>
      </c>
      <c r="AS2304" s="6">
        <f t="shared" si="637"/>
        <v>5.799296430743779E-3</v>
      </c>
      <c r="AT2304" s="6">
        <f t="shared" si="638"/>
        <v>7.9709636676657025E-5</v>
      </c>
      <c r="AU2304" s="6">
        <f t="shared" si="639"/>
        <v>3</v>
      </c>
      <c r="AV2304" s="6">
        <f t="shared" si="640"/>
        <v>3.9771507850380611E-3</v>
      </c>
      <c r="AW2304" s="7">
        <f t="shared" si="641"/>
        <v>2.7578441871896906E-3</v>
      </c>
      <c r="AX2304" s="5">
        <v>10758000</v>
      </c>
      <c r="AY2304" s="6">
        <v>0</v>
      </c>
      <c r="AZ2304" s="6">
        <v>3379000</v>
      </c>
      <c r="BA2304" s="6">
        <f t="shared" si="642"/>
        <v>1.9886970861982302E-2</v>
      </c>
      <c r="BB2304" s="6">
        <f t="shared" si="643"/>
        <v>0</v>
      </c>
      <c r="BC2304" s="6">
        <f t="shared" si="644"/>
        <v>7.116956535990873E-3</v>
      </c>
      <c r="BD2304" s="6">
        <f t="shared" si="645"/>
        <v>2</v>
      </c>
      <c r="BE2304" s="6">
        <f t="shared" si="646"/>
        <v>1.3501963698986588E-2</v>
      </c>
      <c r="BF2304" s="7">
        <f t="shared" si="647"/>
        <v>8.2274334210921882E-3</v>
      </c>
    </row>
    <row r="2305" spans="1:61" x14ac:dyDescent="0.25">
      <c r="A2305" t="s">
        <v>3516</v>
      </c>
      <c r="B2305" t="s">
        <v>3516</v>
      </c>
      <c r="C2305">
        <f>VLOOKUP(B2305,Annotation!D:E,2,FALSE)</f>
        <v>3322</v>
      </c>
      <c r="D2305" t="str">
        <f>VLOOKUP(B2305,Annotation!D:F,3,FALSE)</f>
        <v>hypothetical protein</v>
      </c>
      <c r="G2305">
        <v>5</v>
      </c>
      <c r="H2305">
        <v>5</v>
      </c>
      <c r="I2305">
        <v>5</v>
      </c>
      <c r="J2305">
        <v>4</v>
      </c>
      <c r="K2305">
        <v>5</v>
      </c>
      <c r="L2305">
        <v>3</v>
      </c>
      <c r="M2305">
        <v>2</v>
      </c>
      <c r="N2305">
        <v>2</v>
      </c>
      <c r="O2305">
        <v>2</v>
      </c>
      <c r="P2305">
        <v>2</v>
      </c>
      <c r="Q2305">
        <v>0</v>
      </c>
      <c r="R2305">
        <v>1</v>
      </c>
      <c r="S2305">
        <v>31</v>
      </c>
      <c r="T2305">
        <v>19.765000000000001</v>
      </c>
      <c r="U2305">
        <v>67235000</v>
      </c>
      <c r="V2305">
        <v>9118600</v>
      </c>
      <c r="W2305">
        <v>10060000</v>
      </c>
      <c r="X2305">
        <v>3937600</v>
      </c>
      <c r="Y2305">
        <v>5515100</v>
      </c>
      <c r="Z2305">
        <v>494360</v>
      </c>
      <c r="AA2305">
        <v>1290500</v>
      </c>
      <c r="AB2305">
        <v>330040</v>
      </c>
      <c r="AC2305">
        <v>0</v>
      </c>
      <c r="AD2305">
        <v>36489000</v>
      </c>
      <c r="AE2305">
        <v>7470600</v>
      </c>
      <c r="AF2305" s="5">
        <v>1013200</v>
      </c>
      <c r="AG2305" s="6">
        <v>1117800</v>
      </c>
      <c r="AH2305" s="6">
        <v>437510</v>
      </c>
      <c r="AI2305" s="6">
        <f t="shared" si="630"/>
        <v>4.0029432339259725E-3</v>
      </c>
      <c r="AJ2305" s="6">
        <f t="shared" si="631"/>
        <v>2.2548668232890371E-3</v>
      </c>
      <c r="AK2305" s="6">
        <f t="shared" si="632"/>
        <v>1.0017581287182797E-3</v>
      </c>
      <c r="AL2305" s="6">
        <f t="shared" si="633"/>
        <v>3</v>
      </c>
      <c r="AM2305" s="6">
        <f t="shared" si="634"/>
        <v>2.4198560619777629E-3</v>
      </c>
      <c r="AN2305" s="7">
        <f t="shared" si="635"/>
        <v>1.2307705162735636E-3</v>
      </c>
      <c r="AO2305" s="5">
        <v>612790</v>
      </c>
      <c r="AP2305" s="6">
        <v>54928</v>
      </c>
      <c r="AQ2305" s="6">
        <v>143390</v>
      </c>
      <c r="AR2305" s="6">
        <f t="shared" si="636"/>
        <v>1.1708427441474416E-3</v>
      </c>
      <c r="AS2305" s="6">
        <f t="shared" si="637"/>
        <v>1.1499359385866729E-4</v>
      </c>
      <c r="AT2305" s="6">
        <f t="shared" si="638"/>
        <v>3.347067120494861E-4</v>
      </c>
      <c r="AU2305" s="6">
        <f t="shared" si="639"/>
        <v>3</v>
      </c>
      <c r="AV2305" s="6">
        <f t="shared" si="640"/>
        <v>5.401810166851984E-4</v>
      </c>
      <c r="AW2305" s="7">
        <f t="shared" si="641"/>
        <v>4.5487663121666216E-4</v>
      </c>
      <c r="AX2305" s="5">
        <v>36671</v>
      </c>
      <c r="AY2305" s="6">
        <v>0</v>
      </c>
      <c r="AZ2305" s="6">
        <v>4054400</v>
      </c>
      <c r="BA2305" s="6">
        <f t="shared" si="642"/>
        <v>6.7789097274563388E-5</v>
      </c>
      <c r="BB2305" s="6">
        <f t="shared" si="643"/>
        <v>0</v>
      </c>
      <c r="BC2305" s="6">
        <f t="shared" si="644"/>
        <v>8.5395053505538318E-3</v>
      </c>
      <c r="BD2305" s="6">
        <f t="shared" si="645"/>
        <v>2</v>
      </c>
      <c r="BE2305" s="6">
        <f t="shared" si="646"/>
        <v>4.3036472239141978E-3</v>
      </c>
      <c r="BF2305" s="7">
        <f t="shared" si="647"/>
        <v>4.0096788908551284E-3</v>
      </c>
      <c r="BH2305" t="s">
        <v>3517</v>
      </c>
      <c r="BI2305" t="s">
        <v>3518</v>
      </c>
    </row>
    <row r="2306" spans="1:61" x14ac:dyDescent="0.25">
      <c r="A2306" t="s">
        <v>3519</v>
      </c>
      <c r="B2306" t="s">
        <v>3519</v>
      </c>
      <c r="C2306">
        <f>VLOOKUP(B2306,Annotation!D:E,2,FALSE)</f>
        <v>3325</v>
      </c>
      <c r="D2306" t="str">
        <f>VLOOKUP(B2306,Annotation!D:F,3,FALSE)</f>
        <v>TonB-dependent receptor</v>
      </c>
      <c r="G2306">
        <v>5</v>
      </c>
      <c r="H2306">
        <v>5</v>
      </c>
      <c r="I2306">
        <v>5</v>
      </c>
      <c r="J2306">
        <v>2</v>
      </c>
      <c r="K2306">
        <v>4</v>
      </c>
      <c r="L2306">
        <v>0</v>
      </c>
      <c r="M2306">
        <v>0</v>
      </c>
      <c r="N2306">
        <v>1</v>
      </c>
      <c r="O2306">
        <v>0</v>
      </c>
      <c r="P2306">
        <v>0</v>
      </c>
      <c r="Q2306">
        <v>0</v>
      </c>
      <c r="R2306">
        <v>0</v>
      </c>
      <c r="S2306">
        <v>18.3</v>
      </c>
      <c r="T2306">
        <v>30.625</v>
      </c>
      <c r="U2306">
        <v>33475000</v>
      </c>
      <c r="V2306">
        <v>1917400</v>
      </c>
      <c r="W2306">
        <v>28747000</v>
      </c>
      <c r="X2306">
        <v>0</v>
      </c>
      <c r="Y2306">
        <v>0</v>
      </c>
      <c r="Z2306">
        <v>2810200</v>
      </c>
      <c r="AA2306">
        <v>0</v>
      </c>
      <c r="AB2306">
        <v>0</v>
      </c>
      <c r="AC2306">
        <v>0</v>
      </c>
      <c r="AD2306">
        <v>0</v>
      </c>
      <c r="AE2306">
        <v>3043200</v>
      </c>
      <c r="AF2306" s="5">
        <v>174310</v>
      </c>
      <c r="AG2306" s="6">
        <v>2613400</v>
      </c>
      <c r="AH2306" s="6">
        <v>0</v>
      </c>
      <c r="AI2306" s="6">
        <f t="shared" ref="AI2306:AI2369" si="648">(AF2306/$AF$2410)*100</f>
        <v>6.8866268762893441E-4</v>
      </c>
      <c r="AJ2306" s="6">
        <f t="shared" ref="AJ2306:AJ2369" si="649">(AG2306/$AG$2410)*100</f>
        <v>5.2718455501731707E-3</v>
      </c>
      <c r="AK2306" s="6">
        <f t="shared" ref="AK2306:AK2369" si="650">(AH2306/$AH$2410)*100</f>
        <v>0</v>
      </c>
      <c r="AL2306" s="6">
        <f t="shared" ref="AL2306:AL2369" si="651">COUNTIF(AI2306:AK2306,"&gt;0")</f>
        <v>2</v>
      </c>
      <c r="AM2306" s="6">
        <f t="shared" ref="AM2306:AM2369" si="652">IF(AL2306&gt;1,AVERAGEIF(AI2306:AK2306,"&gt;0"),0)</f>
        <v>2.9802541189010525E-3</v>
      </c>
      <c r="AN2306" s="7">
        <f t="shared" ref="AN2306:AN2369" si="653">IF(AL2306&gt;=2,_xlfn.STDEV.P(AI2306:AK2306),0)</f>
        <v>2.3398047628365197E-3</v>
      </c>
      <c r="AO2306" s="5">
        <v>0</v>
      </c>
      <c r="AP2306" s="6">
        <v>255470</v>
      </c>
      <c r="AQ2306" s="6">
        <v>0</v>
      </c>
      <c r="AR2306" s="6">
        <f t="shared" ref="AR2306:AR2369" si="654">(AO2306/$AO$2410)*100</f>
        <v>0</v>
      </c>
      <c r="AS2306" s="6">
        <f t="shared" ref="AS2306:AS2369" si="655">(AP2306/$AP$2410)*100</f>
        <v>5.3483493706440685E-4</v>
      </c>
      <c r="AT2306" s="6">
        <f t="shared" ref="AT2306:AT2369" si="656">(AQ2306/$AQ$2410)*100</f>
        <v>0</v>
      </c>
      <c r="AU2306" s="6">
        <f t="shared" ref="AU2306:AU2369" si="657">COUNTIF(AR2306:AT2306,"&gt;0")</f>
        <v>1</v>
      </c>
      <c r="AV2306" s="6">
        <f t="shared" ref="AV2306:AV2369" si="658">IF(AU2306&gt;1,AVERAGEIF(AR2306:AT2306,"&gt;0"),0)</f>
        <v>0</v>
      </c>
      <c r="AW2306" s="7">
        <f t="shared" ref="AW2306:AW2369" si="659">IF(AU2306&gt;=2,_xlfn.STDEV.P(AR2306:AT2306),0)</f>
        <v>0</v>
      </c>
      <c r="AX2306" s="5">
        <v>0</v>
      </c>
      <c r="AY2306" s="6">
        <v>0</v>
      </c>
      <c r="AZ2306" s="6">
        <v>0</v>
      </c>
      <c r="BA2306" s="6">
        <f t="shared" ref="BA2306:BA2369" si="660">(AX2306/$AX$2410)*100</f>
        <v>0</v>
      </c>
      <c r="BB2306" s="6">
        <f t="shared" ref="BB2306:BB2369" si="661">(AY2306/$AY$2410)*100</f>
        <v>0</v>
      </c>
      <c r="BC2306" s="6">
        <f t="shared" ref="BC2306:BC2369" si="662">(AZ2306/$AZ$2410)*100</f>
        <v>0</v>
      </c>
      <c r="BD2306" s="6">
        <f t="shared" ref="BD2306:BD2369" si="663">COUNTIF(BA2306:BC2306,"&gt;0")</f>
        <v>0</v>
      </c>
      <c r="BE2306" s="6">
        <f t="shared" ref="BE2306:BE2369" si="664">IF(BD2306&gt;1,AVERAGEIF(BA2306:BC2306,"&gt;0"),0)</f>
        <v>0</v>
      </c>
      <c r="BF2306" s="7">
        <f t="shared" ref="BF2306:BF2369" si="665">IF(BD2306&gt;=2,_xlfn.STDEV.P(BA2306:BC2306),0)</f>
        <v>0</v>
      </c>
    </row>
    <row r="2307" spans="1:61" x14ac:dyDescent="0.25">
      <c r="A2307" t="s">
        <v>3520</v>
      </c>
      <c r="B2307" t="s">
        <v>3520</v>
      </c>
      <c r="C2307">
        <f>VLOOKUP(B2307,Annotation!D:E,2,FALSE)</f>
        <v>3326</v>
      </c>
      <c r="D2307" t="str">
        <f>VLOOKUP(B2307,Annotation!D:F,3,FALSE)</f>
        <v>prohibitin family protein</v>
      </c>
      <c r="G2307">
        <v>26</v>
      </c>
      <c r="H2307">
        <v>26</v>
      </c>
      <c r="I2307">
        <v>26</v>
      </c>
      <c r="J2307">
        <v>21</v>
      </c>
      <c r="K2307">
        <v>23</v>
      </c>
      <c r="L2307">
        <v>6</v>
      </c>
      <c r="M2307">
        <v>19</v>
      </c>
      <c r="N2307">
        <v>17</v>
      </c>
      <c r="O2307">
        <v>17</v>
      </c>
      <c r="P2307">
        <v>19</v>
      </c>
      <c r="Q2307">
        <v>18</v>
      </c>
      <c r="R2307">
        <v>18</v>
      </c>
      <c r="S2307">
        <v>73.2</v>
      </c>
      <c r="T2307">
        <v>30.718</v>
      </c>
      <c r="U2307">
        <v>18226000000</v>
      </c>
      <c r="V2307">
        <v>866420000</v>
      </c>
      <c r="W2307">
        <v>2077100000</v>
      </c>
      <c r="X2307">
        <v>132450000</v>
      </c>
      <c r="Y2307">
        <v>2770800000</v>
      </c>
      <c r="Z2307">
        <v>1804400000</v>
      </c>
      <c r="AA2307">
        <v>1832200000</v>
      </c>
      <c r="AB2307">
        <v>3128800000</v>
      </c>
      <c r="AC2307">
        <v>3446300000</v>
      </c>
      <c r="AD2307">
        <v>2167800000</v>
      </c>
      <c r="AE2307">
        <v>1139100000</v>
      </c>
      <c r="AF2307" s="5">
        <v>54151000</v>
      </c>
      <c r="AG2307" s="6">
        <v>129820000</v>
      </c>
      <c r="AH2307" s="6">
        <v>8278100</v>
      </c>
      <c r="AI2307" s="6">
        <f t="shared" si="648"/>
        <v>0.21393937925417031</v>
      </c>
      <c r="AJ2307" s="6">
        <f t="shared" si="649"/>
        <v>0.26187762658738845</v>
      </c>
      <c r="AK2307" s="6">
        <f t="shared" si="650"/>
        <v>1.8954204396111615E-2</v>
      </c>
      <c r="AL2307" s="6">
        <f t="shared" si="651"/>
        <v>3</v>
      </c>
      <c r="AM2307" s="6">
        <f t="shared" si="652"/>
        <v>0.16492373674589011</v>
      </c>
      <c r="AN2307" s="7">
        <f t="shared" si="653"/>
        <v>0.10505505594736178</v>
      </c>
      <c r="AO2307" s="5">
        <v>173170000</v>
      </c>
      <c r="AP2307" s="6">
        <v>112780000</v>
      </c>
      <c r="AQ2307" s="6">
        <v>114510000</v>
      </c>
      <c r="AR2307" s="6">
        <f t="shared" si="654"/>
        <v>0.33087164934808416</v>
      </c>
      <c r="AS2307" s="6">
        <f t="shared" si="655"/>
        <v>0.23610867891385992</v>
      </c>
      <c r="AT2307" s="6">
        <f t="shared" si="656"/>
        <v>0.26729385310542331</v>
      </c>
      <c r="AU2307" s="6">
        <f t="shared" si="657"/>
        <v>3</v>
      </c>
      <c r="AV2307" s="6">
        <f t="shared" si="658"/>
        <v>0.27809139378912245</v>
      </c>
      <c r="AW2307" s="7">
        <f t="shared" si="659"/>
        <v>3.9433025963790905E-2</v>
      </c>
      <c r="AX2307" s="5">
        <v>195550000</v>
      </c>
      <c r="AY2307" s="6">
        <v>215390000</v>
      </c>
      <c r="AZ2307" s="6">
        <v>135490000</v>
      </c>
      <c r="BA2307" s="6">
        <f t="shared" si="660"/>
        <v>0.36148885964497479</v>
      </c>
      <c r="BB2307" s="6">
        <f t="shared" si="661"/>
        <v>0.46721633965261611</v>
      </c>
      <c r="BC2307" s="6">
        <f t="shared" si="662"/>
        <v>0.28537331786368852</v>
      </c>
      <c r="BD2307" s="6">
        <f t="shared" si="663"/>
        <v>3</v>
      </c>
      <c r="BE2307" s="6">
        <f t="shared" si="664"/>
        <v>0.37135950572042647</v>
      </c>
      <c r="BF2307" s="7">
        <f t="shared" si="665"/>
        <v>7.456448387712121E-2</v>
      </c>
      <c r="BH2307" t="s">
        <v>3521</v>
      </c>
      <c r="BI2307" t="s">
        <v>3522</v>
      </c>
    </row>
    <row r="2308" spans="1:61" x14ac:dyDescent="0.25">
      <c r="A2308" t="s">
        <v>3523</v>
      </c>
      <c r="B2308" t="s">
        <v>3523</v>
      </c>
      <c r="C2308">
        <f>VLOOKUP(B2308,Annotation!D:E,2,FALSE)</f>
        <v>3327</v>
      </c>
      <c r="D2308" t="str">
        <f>VLOOKUP(B2308,Annotation!D:F,3,FALSE)</f>
        <v>hypothetical protein</v>
      </c>
      <c r="G2308">
        <v>14</v>
      </c>
      <c r="H2308">
        <v>14</v>
      </c>
      <c r="I2308">
        <v>14</v>
      </c>
      <c r="J2308">
        <v>10</v>
      </c>
      <c r="K2308">
        <v>11</v>
      </c>
      <c r="L2308">
        <v>11</v>
      </c>
      <c r="M2308">
        <v>3</v>
      </c>
      <c r="N2308">
        <v>5</v>
      </c>
      <c r="O2308">
        <v>6</v>
      </c>
      <c r="P2308">
        <v>3</v>
      </c>
      <c r="Q2308">
        <v>3</v>
      </c>
      <c r="R2308">
        <v>5</v>
      </c>
      <c r="S2308">
        <v>23.3</v>
      </c>
      <c r="T2308">
        <v>71.02</v>
      </c>
      <c r="U2308">
        <v>71028000</v>
      </c>
      <c r="V2308">
        <v>8837700</v>
      </c>
      <c r="W2308">
        <v>19335000</v>
      </c>
      <c r="X2308">
        <v>21360000</v>
      </c>
      <c r="Y2308">
        <v>2497300</v>
      </c>
      <c r="Z2308">
        <v>3691800</v>
      </c>
      <c r="AA2308">
        <v>7182500</v>
      </c>
      <c r="AB2308">
        <v>1786900</v>
      </c>
      <c r="AC2308">
        <v>3641200</v>
      </c>
      <c r="AD2308">
        <v>2695600</v>
      </c>
      <c r="AE2308">
        <v>2152400</v>
      </c>
      <c r="AF2308" s="5">
        <v>267810</v>
      </c>
      <c r="AG2308" s="6">
        <v>585900</v>
      </c>
      <c r="AH2308" s="6">
        <v>647290</v>
      </c>
      <c r="AI2308" s="6">
        <f t="shared" si="648"/>
        <v>1.0580618115650559E-3</v>
      </c>
      <c r="AJ2308" s="6">
        <f t="shared" si="649"/>
        <v>1.1818987938495679E-3</v>
      </c>
      <c r="AK2308" s="6">
        <f t="shared" si="650"/>
        <v>1.4820873103198904E-3</v>
      </c>
      <c r="AL2308" s="6">
        <f t="shared" si="651"/>
        <v>3</v>
      </c>
      <c r="AM2308" s="6">
        <f t="shared" si="652"/>
        <v>1.2406826385781714E-3</v>
      </c>
      <c r="AN2308" s="7">
        <f t="shared" si="653"/>
        <v>1.7802820225904089E-4</v>
      </c>
      <c r="AO2308" s="5">
        <v>75675</v>
      </c>
      <c r="AP2308" s="6">
        <v>111870</v>
      </c>
      <c r="AQ2308" s="6">
        <v>217650</v>
      </c>
      <c r="AR2308" s="6">
        <f t="shared" si="654"/>
        <v>1.44590356669263E-4</v>
      </c>
      <c r="AS2308" s="6">
        <f t="shared" si="655"/>
        <v>2.3420356366459928E-4</v>
      </c>
      <c r="AT2308" s="6">
        <f t="shared" si="656"/>
        <v>5.0804739436202413E-4</v>
      </c>
      <c r="AU2308" s="6">
        <f t="shared" si="657"/>
        <v>3</v>
      </c>
      <c r="AV2308" s="6">
        <f t="shared" si="658"/>
        <v>2.9561377156529545E-4</v>
      </c>
      <c r="AW2308" s="7">
        <f t="shared" si="659"/>
        <v>1.5460414998290384E-4</v>
      </c>
      <c r="AX2308" s="5">
        <v>54147</v>
      </c>
      <c r="AY2308" s="6">
        <v>110340</v>
      </c>
      <c r="AZ2308" s="6">
        <v>81685</v>
      </c>
      <c r="BA2308" s="6">
        <f t="shared" si="660"/>
        <v>1.0009479561849373E-4</v>
      </c>
      <c r="BB2308" s="6">
        <f t="shared" si="661"/>
        <v>2.393456099042187E-4</v>
      </c>
      <c r="BC2308" s="6">
        <f t="shared" si="662"/>
        <v>1.7204752726913717E-4</v>
      </c>
      <c r="BD2308" s="6">
        <f t="shared" si="663"/>
        <v>3</v>
      </c>
      <c r="BE2308" s="6">
        <f t="shared" si="664"/>
        <v>1.7049597759728318E-4</v>
      </c>
      <c r="BF2308" s="7">
        <f t="shared" si="665"/>
        <v>5.6859492315693074E-5</v>
      </c>
    </row>
    <row r="2309" spans="1:61" x14ac:dyDescent="0.25">
      <c r="A2309" t="s">
        <v>3524</v>
      </c>
      <c r="B2309" t="s">
        <v>3524</v>
      </c>
      <c r="C2309">
        <f>VLOOKUP(B2309,Annotation!D:E,2,FALSE)</f>
        <v>3329</v>
      </c>
      <c r="D2309" t="str">
        <f>VLOOKUP(B2309,Annotation!D:F,3,FALSE)</f>
        <v>3-oxoacyl-[acyl-carrier-protein] reductase</v>
      </c>
      <c r="G2309">
        <v>18</v>
      </c>
      <c r="H2309">
        <v>18</v>
      </c>
      <c r="I2309">
        <v>18</v>
      </c>
      <c r="J2309">
        <v>15</v>
      </c>
      <c r="K2309">
        <v>16</v>
      </c>
      <c r="L2309">
        <v>7</v>
      </c>
      <c r="M2309">
        <v>12</v>
      </c>
      <c r="N2309">
        <v>12</v>
      </c>
      <c r="O2309">
        <v>10</v>
      </c>
      <c r="P2309">
        <v>13</v>
      </c>
      <c r="Q2309">
        <v>13</v>
      </c>
      <c r="R2309">
        <v>12</v>
      </c>
      <c r="S2309">
        <v>87.5</v>
      </c>
      <c r="T2309">
        <v>26.370999999999999</v>
      </c>
      <c r="U2309">
        <v>5690900000</v>
      </c>
      <c r="V2309">
        <v>266980000</v>
      </c>
      <c r="W2309">
        <v>583200000</v>
      </c>
      <c r="X2309">
        <v>40193000</v>
      </c>
      <c r="Y2309">
        <v>1002500000</v>
      </c>
      <c r="Z2309">
        <v>511000000</v>
      </c>
      <c r="AA2309">
        <v>710150000</v>
      </c>
      <c r="AB2309">
        <v>757630000</v>
      </c>
      <c r="AC2309">
        <v>901620000</v>
      </c>
      <c r="AD2309">
        <v>917630000</v>
      </c>
      <c r="AE2309">
        <v>406490000</v>
      </c>
      <c r="AF2309" s="5">
        <v>19070000</v>
      </c>
      <c r="AG2309" s="6">
        <v>41657000</v>
      </c>
      <c r="AH2309" s="6">
        <v>2870900</v>
      </c>
      <c r="AI2309" s="6">
        <f t="shared" si="648"/>
        <v>7.5341618111891329E-2</v>
      </c>
      <c r="AJ2309" s="6">
        <f t="shared" si="649"/>
        <v>8.4032015796879078E-2</v>
      </c>
      <c r="AK2309" s="6">
        <f t="shared" si="650"/>
        <v>6.5734438338262207E-3</v>
      </c>
      <c r="AL2309" s="6">
        <f t="shared" si="651"/>
        <v>3</v>
      </c>
      <c r="AM2309" s="6">
        <f t="shared" si="652"/>
        <v>5.5315692580865543E-2</v>
      </c>
      <c r="AN2309" s="7">
        <f t="shared" si="653"/>
        <v>3.4648096269679844E-2</v>
      </c>
      <c r="AO2309" s="5">
        <v>71606000</v>
      </c>
      <c r="AP2309" s="6">
        <v>36500000</v>
      </c>
      <c r="AQ2309" s="6">
        <v>50725000</v>
      </c>
      <c r="AR2309" s="6">
        <f t="shared" si="654"/>
        <v>0.13681581869387838</v>
      </c>
      <c r="AS2309" s="6">
        <f t="shared" si="655"/>
        <v>7.6413963294519299E-2</v>
      </c>
      <c r="AT2309" s="6">
        <f t="shared" si="656"/>
        <v>0.11840433760171687</v>
      </c>
      <c r="AU2309" s="6">
        <f t="shared" si="657"/>
        <v>3</v>
      </c>
      <c r="AV2309" s="6">
        <f t="shared" si="658"/>
        <v>0.11054470653003819</v>
      </c>
      <c r="AW2309" s="7">
        <f t="shared" si="659"/>
        <v>2.5277478570965652E-2</v>
      </c>
      <c r="AX2309" s="5">
        <v>54117000</v>
      </c>
      <c r="AY2309" s="6">
        <v>64401000</v>
      </c>
      <c r="AZ2309" s="6">
        <v>65545000</v>
      </c>
      <c r="BA2309" s="6">
        <f t="shared" si="660"/>
        <v>0.10003933836567171</v>
      </c>
      <c r="BB2309" s="6">
        <f t="shared" si="661"/>
        <v>0.13969636236579289</v>
      </c>
      <c r="BC2309" s="6">
        <f t="shared" si="662"/>
        <v>0.13805294943815383</v>
      </c>
      <c r="BD2309" s="6">
        <f t="shared" si="663"/>
        <v>3</v>
      </c>
      <c r="BE2309" s="6">
        <f t="shared" si="664"/>
        <v>0.12592955005653947</v>
      </c>
      <c r="BF2309" s="7">
        <f t="shared" si="665"/>
        <v>1.8319434080799557E-2</v>
      </c>
      <c r="BH2309" t="s">
        <v>3525</v>
      </c>
      <c r="BI2309" t="s">
        <v>3526</v>
      </c>
    </row>
    <row r="2310" spans="1:61" x14ac:dyDescent="0.25">
      <c r="A2310" t="s">
        <v>3527</v>
      </c>
      <c r="B2310" t="s">
        <v>3527</v>
      </c>
      <c r="C2310">
        <f>VLOOKUP(B2310,Annotation!D:E,2,FALSE)</f>
        <v>3330</v>
      </c>
      <c r="D2310" t="str">
        <f>VLOOKUP(B2310,Annotation!D:F,3,FALSE)</f>
        <v>hypothetical protein</v>
      </c>
      <c r="G2310">
        <v>24</v>
      </c>
      <c r="H2310">
        <v>24</v>
      </c>
      <c r="I2310">
        <v>24</v>
      </c>
      <c r="J2310">
        <v>20</v>
      </c>
      <c r="K2310">
        <v>19</v>
      </c>
      <c r="L2310">
        <v>5</v>
      </c>
      <c r="M2310">
        <v>13</v>
      </c>
      <c r="N2310">
        <v>9</v>
      </c>
      <c r="O2310">
        <v>12</v>
      </c>
      <c r="P2310">
        <v>10</v>
      </c>
      <c r="Q2310">
        <v>9</v>
      </c>
      <c r="R2310">
        <v>9</v>
      </c>
      <c r="S2310">
        <v>66.099999999999994</v>
      </c>
      <c r="T2310">
        <v>28.317</v>
      </c>
      <c r="U2310">
        <v>836620000</v>
      </c>
      <c r="V2310">
        <v>48081000</v>
      </c>
      <c r="W2310">
        <v>165760000</v>
      </c>
      <c r="X2310">
        <v>2638200</v>
      </c>
      <c r="Y2310">
        <v>108670000</v>
      </c>
      <c r="Z2310">
        <v>76686000</v>
      </c>
      <c r="AA2310">
        <v>94396000</v>
      </c>
      <c r="AB2310">
        <v>154870000</v>
      </c>
      <c r="AC2310">
        <v>117880000</v>
      </c>
      <c r="AD2310">
        <v>67645000</v>
      </c>
      <c r="AE2310">
        <v>52289000</v>
      </c>
      <c r="AF2310" s="5">
        <v>3005100</v>
      </c>
      <c r="AG2310" s="6">
        <v>10360000</v>
      </c>
      <c r="AH2310" s="6">
        <v>164890</v>
      </c>
      <c r="AI2310" s="6">
        <f t="shared" si="648"/>
        <v>1.1872527351234643E-2</v>
      </c>
      <c r="AJ2310" s="6">
        <f t="shared" si="649"/>
        <v>2.089856887571518E-2</v>
      </c>
      <c r="AK2310" s="6">
        <f t="shared" si="650"/>
        <v>3.775454226060139E-4</v>
      </c>
      <c r="AL2310" s="6">
        <f t="shared" si="651"/>
        <v>3</v>
      </c>
      <c r="AM2310" s="6">
        <f t="shared" si="652"/>
        <v>1.104954721651861E-2</v>
      </c>
      <c r="AN2310" s="7">
        <f t="shared" si="653"/>
        <v>8.3978597716865538E-3</v>
      </c>
      <c r="AO2310" s="5">
        <v>6791800</v>
      </c>
      <c r="AP2310" s="6">
        <v>4792900</v>
      </c>
      <c r="AQ2310" s="6">
        <v>5899700</v>
      </c>
      <c r="AR2310" s="6">
        <f t="shared" si="654"/>
        <v>1.2976924802461846E-2</v>
      </c>
      <c r="AS2310" s="6">
        <f t="shared" si="655"/>
        <v>1.003409547052881E-2</v>
      </c>
      <c r="AT2310" s="6">
        <f t="shared" si="656"/>
        <v>1.3771317309982238E-2</v>
      </c>
      <c r="AU2310" s="6">
        <f t="shared" si="657"/>
        <v>3</v>
      </c>
      <c r="AV2310" s="6">
        <f t="shared" si="658"/>
        <v>1.2260779194324299E-2</v>
      </c>
      <c r="AW2310" s="7">
        <f t="shared" si="659"/>
        <v>1.6075561510904141E-3</v>
      </c>
      <c r="AX2310" s="5">
        <v>9679200</v>
      </c>
      <c r="AY2310" s="6">
        <v>7367800</v>
      </c>
      <c r="AZ2310" s="6">
        <v>4227800</v>
      </c>
      <c r="BA2310" s="6">
        <f t="shared" si="660"/>
        <v>1.7892728050501867E-2</v>
      </c>
      <c r="BB2310" s="6">
        <f t="shared" si="661"/>
        <v>1.5981970134604881E-2</v>
      </c>
      <c r="BC2310" s="6">
        <f t="shared" si="662"/>
        <v>8.9047259079201579E-3</v>
      </c>
      <c r="BD2310" s="6">
        <f t="shared" si="663"/>
        <v>3</v>
      </c>
      <c r="BE2310" s="6">
        <f t="shared" si="664"/>
        <v>1.4259808031008967E-2</v>
      </c>
      <c r="BF2310" s="7">
        <f t="shared" si="665"/>
        <v>3.8661287581644938E-3</v>
      </c>
      <c r="BH2310">
        <v>3124</v>
      </c>
      <c r="BI2310">
        <v>94</v>
      </c>
    </row>
    <row r="2311" spans="1:61" x14ac:dyDescent="0.25">
      <c r="A2311" t="s">
        <v>3528</v>
      </c>
      <c r="B2311" t="s">
        <v>3528</v>
      </c>
      <c r="C2311">
        <f>VLOOKUP(B2311,Annotation!D:E,2,FALSE)</f>
        <v>3331</v>
      </c>
      <c r="D2311" t="str">
        <f>VLOOKUP(B2311,Annotation!D:F,3,FALSE)</f>
        <v>succinate--CoA ligase subunit alpha</v>
      </c>
      <c r="G2311">
        <v>17</v>
      </c>
      <c r="H2311">
        <v>17</v>
      </c>
      <c r="I2311">
        <v>17</v>
      </c>
      <c r="J2311">
        <v>14</v>
      </c>
      <c r="K2311">
        <v>16</v>
      </c>
      <c r="L2311">
        <v>12</v>
      </c>
      <c r="M2311">
        <v>16</v>
      </c>
      <c r="N2311">
        <v>14</v>
      </c>
      <c r="O2311">
        <v>12</v>
      </c>
      <c r="P2311">
        <v>15</v>
      </c>
      <c r="Q2311">
        <v>15</v>
      </c>
      <c r="R2311">
        <v>16</v>
      </c>
      <c r="S2311">
        <v>92.4</v>
      </c>
      <c r="T2311">
        <v>29.661000000000001</v>
      </c>
      <c r="U2311">
        <v>24647000000</v>
      </c>
      <c r="V2311">
        <v>1333900000</v>
      </c>
      <c r="W2311">
        <v>2864700000</v>
      </c>
      <c r="X2311">
        <v>264730000</v>
      </c>
      <c r="Y2311">
        <v>4564900000</v>
      </c>
      <c r="Z2311">
        <v>2600200000</v>
      </c>
      <c r="AA2311">
        <v>3081700000</v>
      </c>
      <c r="AB2311">
        <v>4291600000</v>
      </c>
      <c r="AC2311">
        <v>2742600000</v>
      </c>
      <c r="AD2311">
        <v>2902400000</v>
      </c>
      <c r="AE2311">
        <v>1895900000</v>
      </c>
      <c r="AF2311" s="5">
        <v>102610000</v>
      </c>
      <c r="AG2311" s="6">
        <v>220360000</v>
      </c>
      <c r="AH2311" s="6">
        <v>20364000</v>
      </c>
      <c r="AI2311" s="6">
        <f t="shared" si="648"/>
        <v>0.40539084606508491</v>
      </c>
      <c r="AJ2311" s="6">
        <f t="shared" si="649"/>
        <v>0.44451820824832017</v>
      </c>
      <c r="AK2311" s="6">
        <f t="shared" si="650"/>
        <v>4.6627054314687777E-2</v>
      </c>
      <c r="AL2311" s="6">
        <f t="shared" si="651"/>
        <v>3</v>
      </c>
      <c r="AM2311" s="6">
        <f t="shared" si="652"/>
        <v>0.29884536954269764</v>
      </c>
      <c r="AN2311" s="7">
        <f t="shared" si="653"/>
        <v>0.17905920160698488</v>
      </c>
      <c r="AO2311" s="5">
        <v>351150000</v>
      </c>
      <c r="AP2311" s="6">
        <v>200010000</v>
      </c>
      <c r="AQ2311" s="6">
        <v>237050000</v>
      </c>
      <c r="AR2311" s="6">
        <f t="shared" si="654"/>
        <v>0.67093364710157499</v>
      </c>
      <c r="AS2311" s="6">
        <f t="shared" si="655"/>
        <v>0.41872758352155631</v>
      </c>
      <c r="AT2311" s="6">
        <f t="shared" si="656"/>
        <v>0.55333165556406083</v>
      </c>
      <c r="AU2311" s="6">
        <f t="shared" si="657"/>
        <v>3</v>
      </c>
      <c r="AV2311" s="6">
        <f t="shared" si="658"/>
        <v>0.54766429539573069</v>
      </c>
      <c r="AW2311" s="7">
        <f t="shared" si="659"/>
        <v>0.10304065170307093</v>
      </c>
      <c r="AX2311" s="5">
        <v>330120000</v>
      </c>
      <c r="AY2311" s="6">
        <v>210970000</v>
      </c>
      <c r="AZ2311" s="6">
        <v>223260000</v>
      </c>
      <c r="BA2311" s="6">
        <f t="shared" si="660"/>
        <v>0.61025161005369</v>
      </c>
      <c r="BB2311" s="6">
        <f t="shared" si="661"/>
        <v>0.45762863260370684</v>
      </c>
      <c r="BC2311" s="6">
        <f t="shared" si="662"/>
        <v>0.47023726434605573</v>
      </c>
      <c r="BD2311" s="6">
        <f t="shared" si="663"/>
        <v>3</v>
      </c>
      <c r="BE2311" s="6">
        <f t="shared" si="664"/>
        <v>0.51270583566781747</v>
      </c>
      <c r="BF2311" s="7">
        <f t="shared" si="665"/>
        <v>6.9167082604411748E-2</v>
      </c>
      <c r="BH2311" t="s">
        <v>3529</v>
      </c>
      <c r="BI2311" t="s">
        <v>3530</v>
      </c>
    </row>
    <row r="2312" spans="1:61" x14ac:dyDescent="0.25">
      <c r="A2312" t="s">
        <v>3531</v>
      </c>
      <c r="B2312" t="s">
        <v>3531</v>
      </c>
      <c r="C2312">
        <f>VLOOKUP(B2312,Annotation!D:E,2,FALSE)</f>
        <v>3332</v>
      </c>
      <c r="D2312" t="str">
        <f>VLOOKUP(B2312,Annotation!D:F,3,FALSE)</f>
        <v>UDP-3-O-(3-hydroxymyristoyl)glucosamine N-acyltransferase</v>
      </c>
      <c r="G2312">
        <v>11</v>
      </c>
      <c r="H2312">
        <v>11</v>
      </c>
      <c r="I2312">
        <v>11</v>
      </c>
      <c r="J2312">
        <v>6</v>
      </c>
      <c r="K2312">
        <v>8</v>
      </c>
      <c r="L2312">
        <v>5</v>
      </c>
      <c r="M2312">
        <v>3</v>
      </c>
      <c r="N2312">
        <v>3</v>
      </c>
      <c r="O2312">
        <v>3</v>
      </c>
      <c r="P2312">
        <v>3</v>
      </c>
      <c r="Q2312">
        <v>3</v>
      </c>
      <c r="R2312">
        <v>4</v>
      </c>
      <c r="S2312">
        <v>35.4</v>
      </c>
      <c r="T2312">
        <v>32.941000000000003</v>
      </c>
      <c r="U2312">
        <v>99286000</v>
      </c>
      <c r="V2312">
        <v>12219000</v>
      </c>
      <c r="W2312">
        <v>39757000</v>
      </c>
      <c r="X2312">
        <v>19876000</v>
      </c>
      <c r="Y2312">
        <v>6860900</v>
      </c>
      <c r="Z2312">
        <v>4675700</v>
      </c>
      <c r="AA2312">
        <v>5084400</v>
      </c>
      <c r="AB2312">
        <v>3902500</v>
      </c>
      <c r="AC2312">
        <v>4200800</v>
      </c>
      <c r="AD2312">
        <v>2710000</v>
      </c>
      <c r="AE2312">
        <v>8273800</v>
      </c>
      <c r="AF2312" s="5">
        <v>1018200</v>
      </c>
      <c r="AG2312" s="6">
        <v>3313100</v>
      </c>
      <c r="AH2312" s="6">
        <v>1656300</v>
      </c>
      <c r="AI2312" s="6">
        <f t="shared" si="648"/>
        <v>4.0226971977728237E-3</v>
      </c>
      <c r="AJ2312" s="6">
        <f t="shared" si="649"/>
        <v>6.6833058438351316E-3</v>
      </c>
      <c r="AK2312" s="6">
        <f t="shared" si="650"/>
        <v>3.7923978619827815E-3</v>
      </c>
      <c r="AL2312" s="6">
        <f t="shared" si="651"/>
        <v>3</v>
      </c>
      <c r="AM2312" s="6">
        <f t="shared" si="652"/>
        <v>4.832800301196912E-3</v>
      </c>
      <c r="AN2312" s="7">
        <f t="shared" si="653"/>
        <v>1.3118784289502367E-3</v>
      </c>
      <c r="AO2312" s="5">
        <v>571740</v>
      </c>
      <c r="AP2312" s="6">
        <v>389650</v>
      </c>
      <c r="AQ2312" s="6">
        <v>423700</v>
      </c>
      <c r="AR2312" s="6">
        <f t="shared" si="654"/>
        <v>1.0924095212696981E-3</v>
      </c>
      <c r="AS2312" s="6">
        <f t="shared" si="655"/>
        <v>8.1574522733450538E-4</v>
      </c>
      <c r="AT2312" s="6">
        <f t="shared" si="656"/>
        <v>9.8901760161355218E-4</v>
      </c>
      <c r="AU2312" s="6">
        <f t="shared" si="657"/>
        <v>3</v>
      </c>
      <c r="AV2312" s="6">
        <f t="shared" si="658"/>
        <v>9.6572411673925189E-4</v>
      </c>
      <c r="AW2312" s="7">
        <f t="shared" si="659"/>
        <v>1.1414237516615414E-4</v>
      </c>
      <c r="AX2312" s="5">
        <v>325210</v>
      </c>
      <c r="AY2312" s="6">
        <v>350070</v>
      </c>
      <c r="AZ2312" s="6">
        <v>225830</v>
      </c>
      <c r="BA2312" s="6">
        <f t="shared" si="660"/>
        <v>6.0117510634181666E-4</v>
      </c>
      <c r="BB2312" s="6">
        <f t="shared" si="661"/>
        <v>7.5935941326055678E-4</v>
      </c>
      <c r="BC2312" s="6">
        <f t="shared" si="662"/>
        <v>4.7565027952732131E-4</v>
      </c>
      <c r="BD2312" s="6">
        <f t="shared" si="663"/>
        <v>3</v>
      </c>
      <c r="BE2312" s="6">
        <f t="shared" si="664"/>
        <v>6.1206159970989818E-4</v>
      </c>
      <c r="BF2312" s="7">
        <f t="shared" si="665"/>
        <v>1.1607929744878622E-4</v>
      </c>
    </row>
    <row r="2313" spans="1:61" x14ac:dyDescent="0.25">
      <c r="A2313" t="s">
        <v>3532</v>
      </c>
      <c r="B2313" t="s">
        <v>3532</v>
      </c>
      <c r="C2313">
        <f>VLOOKUP(B2313,Annotation!D:E,2,FALSE)</f>
        <v>3333</v>
      </c>
      <c r="D2313" t="str">
        <f>VLOOKUP(B2313,Annotation!D:F,3,FALSE)</f>
        <v>hypothetical protein</v>
      </c>
      <c r="G2313">
        <v>3</v>
      </c>
      <c r="H2313">
        <v>3</v>
      </c>
      <c r="I2313">
        <v>3</v>
      </c>
      <c r="J2313">
        <v>3</v>
      </c>
      <c r="K2313">
        <v>3</v>
      </c>
      <c r="L2313">
        <v>1</v>
      </c>
      <c r="M2313">
        <v>2</v>
      </c>
      <c r="N2313">
        <v>1</v>
      </c>
      <c r="O2313">
        <v>1</v>
      </c>
      <c r="P2313">
        <v>1</v>
      </c>
      <c r="Q2313">
        <v>1</v>
      </c>
      <c r="R2313">
        <v>0</v>
      </c>
      <c r="S2313">
        <v>18.600000000000001</v>
      </c>
      <c r="T2313">
        <v>22.443999999999999</v>
      </c>
      <c r="U2313">
        <v>80997000</v>
      </c>
      <c r="V2313">
        <v>1934200</v>
      </c>
      <c r="W2313">
        <v>13935000</v>
      </c>
      <c r="X2313">
        <v>331700</v>
      </c>
      <c r="Y2313">
        <v>24489000</v>
      </c>
      <c r="Z2313">
        <v>19292000</v>
      </c>
      <c r="AA2313">
        <v>18509000</v>
      </c>
      <c r="AB2313">
        <v>1860800</v>
      </c>
      <c r="AC2313">
        <v>645400</v>
      </c>
      <c r="AD2313">
        <v>0</v>
      </c>
      <c r="AE2313">
        <v>8999700</v>
      </c>
      <c r="AF2313" s="5">
        <v>214910</v>
      </c>
      <c r="AG2313" s="6">
        <v>1548400</v>
      </c>
      <c r="AH2313" s="6">
        <v>36856</v>
      </c>
      <c r="AI2313" s="6">
        <f t="shared" si="648"/>
        <v>8.490648740653679E-4</v>
      </c>
      <c r="AJ2313" s="6">
        <f t="shared" si="649"/>
        <v>3.1234888076406746E-3</v>
      </c>
      <c r="AK2313" s="6">
        <f t="shared" si="650"/>
        <v>8.4388465616879436E-5</v>
      </c>
      <c r="AL2313" s="6">
        <f t="shared" si="651"/>
        <v>3</v>
      </c>
      <c r="AM2313" s="6">
        <f t="shared" si="652"/>
        <v>1.3523140491076408E-3</v>
      </c>
      <c r="AN2313" s="7">
        <f t="shared" si="653"/>
        <v>1.2907304188863589E-3</v>
      </c>
      <c r="AO2313" s="5">
        <v>2721000</v>
      </c>
      <c r="AP2313" s="6">
        <v>2143500</v>
      </c>
      <c r="AQ2313" s="6">
        <v>2056600</v>
      </c>
      <c r="AR2313" s="6">
        <f t="shared" si="654"/>
        <v>5.198947611457741E-3</v>
      </c>
      <c r="AS2313" s="6">
        <f t="shared" si="655"/>
        <v>4.4874885019671818E-3</v>
      </c>
      <c r="AT2313" s="6">
        <f t="shared" si="656"/>
        <v>4.8005985354695104E-3</v>
      </c>
      <c r="AU2313" s="6">
        <f t="shared" si="657"/>
        <v>3</v>
      </c>
      <c r="AV2313" s="6">
        <f t="shared" si="658"/>
        <v>4.8290115496314777E-3</v>
      </c>
      <c r="AW2313" s="7">
        <f t="shared" si="659"/>
        <v>2.9114600077349622E-4</v>
      </c>
      <c r="AX2313" s="5">
        <v>206750</v>
      </c>
      <c r="AY2313" s="6">
        <v>71711</v>
      </c>
      <c r="AZ2313" s="6">
        <v>0</v>
      </c>
      <c r="BA2313" s="6">
        <f t="shared" si="660"/>
        <v>3.8219290069853513E-4</v>
      </c>
      <c r="BB2313" s="6">
        <f t="shared" si="661"/>
        <v>1.5555295479283512E-4</v>
      </c>
      <c r="BC2313" s="6">
        <f t="shared" si="662"/>
        <v>0</v>
      </c>
      <c r="BD2313" s="6">
        <f t="shared" si="663"/>
        <v>2</v>
      </c>
      <c r="BE2313" s="6">
        <f t="shared" si="664"/>
        <v>2.6887292774568515E-4</v>
      </c>
      <c r="BF2313" s="7">
        <f t="shared" si="665"/>
        <v>1.5692666375280765E-4</v>
      </c>
    </row>
    <row r="2314" spans="1:61" x14ac:dyDescent="0.25">
      <c r="A2314" t="s">
        <v>3533</v>
      </c>
      <c r="B2314" t="s">
        <v>3533</v>
      </c>
      <c r="C2314">
        <f>VLOOKUP(B2314,Annotation!D:E,2,FALSE)</f>
        <v>3334</v>
      </c>
      <c r="D2314" t="str">
        <f>VLOOKUP(B2314,Annotation!D:F,3,FALSE)</f>
        <v>elongation factor P</v>
      </c>
      <c r="G2314">
        <v>10</v>
      </c>
      <c r="H2314">
        <v>10</v>
      </c>
      <c r="I2314">
        <v>10</v>
      </c>
      <c r="J2314">
        <v>5</v>
      </c>
      <c r="K2314">
        <v>5</v>
      </c>
      <c r="L2314">
        <v>3</v>
      </c>
      <c r="M2314">
        <v>6</v>
      </c>
      <c r="N2314">
        <v>5</v>
      </c>
      <c r="O2314">
        <v>4</v>
      </c>
      <c r="P2314">
        <v>4</v>
      </c>
      <c r="Q2314">
        <v>5</v>
      </c>
      <c r="R2314">
        <v>3</v>
      </c>
      <c r="S2314">
        <v>58</v>
      </c>
      <c r="T2314">
        <v>21.094999999999999</v>
      </c>
      <c r="U2314">
        <v>1244100000</v>
      </c>
      <c r="V2314">
        <v>98845000</v>
      </c>
      <c r="W2314">
        <v>215010000</v>
      </c>
      <c r="X2314">
        <v>37155000</v>
      </c>
      <c r="Y2314">
        <v>109990000</v>
      </c>
      <c r="Z2314">
        <v>139300000</v>
      </c>
      <c r="AA2314">
        <v>115830000</v>
      </c>
      <c r="AB2314">
        <v>264770000</v>
      </c>
      <c r="AC2314">
        <v>126810000</v>
      </c>
      <c r="AD2314">
        <v>136410000</v>
      </c>
      <c r="AE2314">
        <v>155520000</v>
      </c>
      <c r="AF2314" s="5">
        <v>12356000</v>
      </c>
      <c r="AG2314" s="6">
        <v>26877000</v>
      </c>
      <c r="AH2314" s="6">
        <v>4644400</v>
      </c>
      <c r="AI2314" s="6">
        <f t="shared" si="648"/>
        <v>4.8815995458339236E-2</v>
      </c>
      <c r="AJ2314" s="6">
        <f t="shared" si="649"/>
        <v>5.4217262130559545E-2</v>
      </c>
      <c r="AK2314" s="6">
        <f t="shared" si="650"/>
        <v>1.0634192253935176E-2</v>
      </c>
      <c r="AL2314" s="6">
        <f t="shared" si="651"/>
        <v>3</v>
      </c>
      <c r="AM2314" s="6">
        <f t="shared" si="652"/>
        <v>3.788914994761132E-2</v>
      </c>
      <c r="AN2314" s="7">
        <f t="shared" si="653"/>
        <v>1.9397902972214397E-2</v>
      </c>
      <c r="AO2314" s="5">
        <v>13749000</v>
      </c>
      <c r="AP2314" s="6">
        <v>17412000</v>
      </c>
      <c r="AQ2314" s="6">
        <v>14479000</v>
      </c>
      <c r="AR2314" s="6">
        <f t="shared" si="654"/>
        <v>2.6269875306847663E-2</v>
      </c>
      <c r="AS2314" s="6">
        <f t="shared" si="655"/>
        <v>3.6452600791347128E-2</v>
      </c>
      <c r="AT2314" s="6">
        <f t="shared" si="656"/>
        <v>3.3797464842489078E-2</v>
      </c>
      <c r="AU2314" s="6">
        <f t="shared" si="657"/>
        <v>3</v>
      </c>
      <c r="AV2314" s="6">
        <f t="shared" si="658"/>
        <v>3.2173313646894623E-2</v>
      </c>
      <c r="AW2314" s="7">
        <f t="shared" si="659"/>
        <v>4.3128007066392396E-3</v>
      </c>
      <c r="AX2314" s="5">
        <v>33096000</v>
      </c>
      <c r="AY2314" s="6">
        <v>15852000</v>
      </c>
      <c r="AZ2314" s="6">
        <v>17051000</v>
      </c>
      <c r="BA2314" s="6">
        <f t="shared" si="660"/>
        <v>6.1180441313270703E-2</v>
      </c>
      <c r="BB2314" s="6">
        <f t="shared" si="661"/>
        <v>3.4385595506631096E-2</v>
      </c>
      <c r="BC2314" s="6">
        <f t="shared" si="662"/>
        <v>3.5913354807688778E-2</v>
      </c>
      <c r="BD2314" s="6">
        <f t="shared" si="663"/>
        <v>3</v>
      </c>
      <c r="BE2314" s="6">
        <f t="shared" si="664"/>
        <v>4.3826463875863531E-2</v>
      </c>
      <c r="BF2314" s="7">
        <f t="shared" si="665"/>
        <v>1.2286955462169888E-2</v>
      </c>
      <c r="BH2314" t="s">
        <v>3534</v>
      </c>
      <c r="BI2314" t="s">
        <v>3535</v>
      </c>
    </row>
    <row r="2315" spans="1:61" x14ac:dyDescent="0.25">
      <c r="A2315" t="s">
        <v>3536</v>
      </c>
      <c r="B2315" t="s">
        <v>3536</v>
      </c>
      <c r="C2315">
        <f>VLOOKUP(B2315,Annotation!D:E,2,FALSE)</f>
        <v>3335</v>
      </c>
      <c r="D2315" t="str">
        <f>VLOOKUP(B2315,Annotation!D:F,3,FALSE)</f>
        <v>acyl-ACP--UDP-N-acetylglucosamine O-acyltransferase</v>
      </c>
      <c r="G2315">
        <v>10</v>
      </c>
      <c r="H2315">
        <v>10</v>
      </c>
      <c r="I2315">
        <v>10</v>
      </c>
      <c r="J2315">
        <v>5</v>
      </c>
      <c r="K2315">
        <v>7</v>
      </c>
      <c r="L2315">
        <v>1</v>
      </c>
      <c r="M2315">
        <v>5</v>
      </c>
      <c r="N2315">
        <v>3</v>
      </c>
      <c r="O2315">
        <v>3</v>
      </c>
      <c r="P2315">
        <v>5</v>
      </c>
      <c r="Q2315">
        <v>5</v>
      </c>
      <c r="R2315">
        <v>3</v>
      </c>
      <c r="S2315">
        <v>36.4</v>
      </c>
      <c r="T2315">
        <v>28.965</v>
      </c>
      <c r="U2315">
        <v>985460000</v>
      </c>
      <c r="V2315">
        <v>28236000</v>
      </c>
      <c r="W2315">
        <v>96360000</v>
      </c>
      <c r="X2315">
        <v>1282900</v>
      </c>
      <c r="Y2315">
        <v>214230000</v>
      </c>
      <c r="Z2315">
        <v>107830000</v>
      </c>
      <c r="AA2315">
        <v>100530000</v>
      </c>
      <c r="AB2315">
        <v>181860000</v>
      </c>
      <c r="AC2315">
        <v>185090000</v>
      </c>
      <c r="AD2315">
        <v>70042000</v>
      </c>
      <c r="AE2315">
        <v>98546000</v>
      </c>
      <c r="AF2315" s="5">
        <v>2823600</v>
      </c>
      <c r="AG2315" s="6">
        <v>9636000</v>
      </c>
      <c r="AH2315" s="6">
        <v>128290</v>
      </c>
      <c r="AI2315" s="6">
        <f t="shared" si="648"/>
        <v>1.1155458463593936E-2</v>
      </c>
      <c r="AJ2315" s="6">
        <f t="shared" si="649"/>
        <v>1.9438089738068674E-2</v>
      </c>
      <c r="AK2315" s="6">
        <f t="shared" si="650"/>
        <v>2.9374311520483673E-4</v>
      </c>
      <c r="AL2315" s="6">
        <f t="shared" si="651"/>
        <v>3</v>
      </c>
      <c r="AM2315" s="6">
        <f t="shared" si="652"/>
        <v>1.0295763772289149E-2</v>
      </c>
      <c r="AN2315" s="7">
        <f t="shared" si="653"/>
        <v>7.8392520104825798E-3</v>
      </c>
      <c r="AO2315" s="5">
        <v>21423000</v>
      </c>
      <c r="AP2315" s="6">
        <v>10783000</v>
      </c>
      <c r="AQ2315" s="6">
        <v>10053000</v>
      </c>
      <c r="AR2315" s="6">
        <f t="shared" si="654"/>
        <v>4.0932397897926937E-2</v>
      </c>
      <c r="AS2315" s="6">
        <f t="shared" si="655"/>
        <v>2.2574568937117855E-2</v>
      </c>
      <c r="AT2315" s="6">
        <f t="shared" si="656"/>
        <v>2.3466117415673921E-2</v>
      </c>
      <c r="AU2315" s="6">
        <f t="shared" si="657"/>
        <v>3</v>
      </c>
      <c r="AV2315" s="6">
        <f t="shared" si="658"/>
        <v>2.8991028083572904E-2</v>
      </c>
      <c r="AW2315" s="7">
        <f t="shared" si="659"/>
        <v>8.4516645088320973E-3</v>
      </c>
      <c r="AX2315" s="5">
        <v>18186000</v>
      </c>
      <c r="AY2315" s="6">
        <v>18509000</v>
      </c>
      <c r="AZ2315" s="6">
        <v>7004200</v>
      </c>
      <c r="BA2315" s="6">
        <f t="shared" si="660"/>
        <v>3.3618186660718544E-2</v>
      </c>
      <c r="BB2315" s="6">
        <f t="shared" si="661"/>
        <v>4.0149065558430161E-2</v>
      </c>
      <c r="BC2315" s="6">
        <f t="shared" si="662"/>
        <v>1.4752467288957464E-2</v>
      </c>
      <c r="BD2315" s="6">
        <f t="shared" si="663"/>
        <v>3</v>
      </c>
      <c r="BE2315" s="6">
        <f t="shared" si="664"/>
        <v>2.9506573169368722E-2</v>
      </c>
      <c r="BF2315" s="7">
        <f t="shared" si="665"/>
        <v>1.0768033712240863E-2</v>
      </c>
      <c r="BH2315">
        <v>3136</v>
      </c>
      <c r="BI2315">
        <v>1</v>
      </c>
    </row>
    <row r="2316" spans="1:61" x14ac:dyDescent="0.25">
      <c r="A2316" t="s">
        <v>3537</v>
      </c>
      <c r="B2316" t="s">
        <v>3537</v>
      </c>
      <c r="C2316">
        <f>VLOOKUP(B2316,Annotation!D:E,2,FALSE)</f>
        <v>3336</v>
      </c>
      <c r="D2316" t="str">
        <f>VLOOKUP(B2316,Annotation!D:F,3,FALSE)</f>
        <v>bifunctional UDP-3-O-[3-hydroxymyristoyl] N-acetylglucosamine deacetylase/3-hydroxyacyl-ACP dehydratase</v>
      </c>
      <c r="E2316" t="str">
        <f>VLOOKUP(B2316,Annotation!I:O,7,FALSE)</f>
        <v xml:space="preserve">CAZyme, single-domain, contains CE11 domain </v>
      </c>
      <c r="G2316">
        <v>21</v>
      </c>
      <c r="H2316">
        <v>21</v>
      </c>
      <c r="I2316">
        <v>21</v>
      </c>
      <c r="J2316">
        <v>11</v>
      </c>
      <c r="K2316">
        <v>17</v>
      </c>
      <c r="L2316">
        <v>16</v>
      </c>
      <c r="M2316">
        <v>15</v>
      </c>
      <c r="N2316">
        <v>14</v>
      </c>
      <c r="O2316">
        <v>14</v>
      </c>
      <c r="P2316">
        <v>13</v>
      </c>
      <c r="Q2316">
        <v>13</v>
      </c>
      <c r="R2316">
        <v>12</v>
      </c>
      <c r="S2316">
        <v>41</v>
      </c>
      <c r="T2316">
        <v>51.402000000000001</v>
      </c>
      <c r="U2316">
        <v>5973900000</v>
      </c>
      <c r="V2316">
        <v>228800000</v>
      </c>
      <c r="W2316">
        <v>235710000</v>
      </c>
      <c r="X2316">
        <v>428130000</v>
      </c>
      <c r="Y2316">
        <v>985890000</v>
      </c>
      <c r="Z2316">
        <v>1126100000</v>
      </c>
      <c r="AA2316">
        <v>794740000</v>
      </c>
      <c r="AB2316">
        <v>865750000</v>
      </c>
      <c r="AC2316">
        <v>909640000</v>
      </c>
      <c r="AD2316">
        <v>399180000</v>
      </c>
      <c r="AE2316">
        <v>298700000</v>
      </c>
      <c r="AF2316" s="5">
        <v>11440000</v>
      </c>
      <c r="AG2316" s="6">
        <v>11786000</v>
      </c>
      <c r="AH2316" s="6">
        <v>21406000</v>
      </c>
      <c r="AI2316" s="6">
        <f t="shared" si="648"/>
        <v>4.5197069281596058E-2</v>
      </c>
      <c r="AJ2316" s="6">
        <f t="shared" si="649"/>
        <v>2.3775147950692962E-2</v>
      </c>
      <c r="AK2316" s="6">
        <f t="shared" si="650"/>
        <v>4.9012901427038236E-2</v>
      </c>
      <c r="AL2316" s="6">
        <f t="shared" si="651"/>
        <v>3</v>
      </c>
      <c r="AM2316" s="6">
        <f t="shared" si="652"/>
        <v>3.932837288644242E-2</v>
      </c>
      <c r="AN2316" s="7">
        <f t="shared" si="653"/>
        <v>1.1107572437067772E-2</v>
      </c>
      <c r="AO2316" s="5">
        <v>49295000</v>
      </c>
      <c r="AP2316" s="6">
        <v>56303000</v>
      </c>
      <c r="AQ2316" s="6">
        <v>39737000</v>
      </c>
      <c r="AR2316" s="6">
        <f t="shared" si="654"/>
        <v>9.4186741090337867E-2</v>
      </c>
      <c r="AS2316" s="6">
        <f t="shared" si="655"/>
        <v>0.11787220206496769</v>
      </c>
      <c r="AT2316" s="6">
        <f t="shared" si="656"/>
        <v>9.2755705535326236E-2</v>
      </c>
      <c r="AU2316" s="6">
        <f t="shared" si="657"/>
        <v>3</v>
      </c>
      <c r="AV2316" s="6">
        <f t="shared" si="658"/>
        <v>0.10160488289687726</v>
      </c>
      <c r="AW2316" s="7">
        <f t="shared" si="659"/>
        <v>1.1517558201207961E-2</v>
      </c>
      <c r="AX2316" s="5">
        <v>43287000</v>
      </c>
      <c r="AY2316" s="6">
        <v>45482000</v>
      </c>
      <c r="AZ2316" s="6">
        <v>19959000</v>
      </c>
      <c r="BA2316" s="6">
        <f t="shared" si="660"/>
        <v>8.0019270096916506E-2</v>
      </c>
      <c r="BB2316" s="6">
        <f t="shared" si="661"/>
        <v>9.8657939366174313E-2</v>
      </c>
      <c r="BC2316" s="6">
        <f t="shared" si="662"/>
        <v>4.2038276265712292E-2</v>
      </c>
      <c r="BD2316" s="6">
        <f t="shared" si="663"/>
        <v>3</v>
      </c>
      <c r="BE2316" s="6">
        <f t="shared" si="664"/>
        <v>7.3571828576267706E-2</v>
      </c>
      <c r="BF2316" s="7">
        <f t="shared" si="665"/>
        <v>2.3560188016002667E-2</v>
      </c>
      <c r="BH2316" t="s">
        <v>3538</v>
      </c>
      <c r="BI2316" t="s">
        <v>3539</v>
      </c>
    </row>
    <row r="2317" spans="1:61" x14ac:dyDescent="0.25">
      <c r="A2317" t="s">
        <v>3540</v>
      </c>
      <c r="B2317" t="s">
        <v>3540</v>
      </c>
      <c r="C2317">
        <f>VLOOKUP(B2317,Annotation!D:E,2,FALSE)</f>
        <v>3337</v>
      </c>
      <c r="D2317" t="str">
        <f>VLOOKUP(B2317,Annotation!D:F,3,FALSE)</f>
        <v>UDP-3-O-(3-hydroxymyristoyl)glucosamine N-acyltransferase</v>
      </c>
      <c r="G2317">
        <v>16</v>
      </c>
      <c r="H2317">
        <v>16</v>
      </c>
      <c r="I2317">
        <v>16</v>
      </c>
      <c r="J2317">
        <v>14</v>
      </c>
      <c r="K2317">
        <v>15</v>
      </c>
      <c r="L2317">
        <v>16</v>
      </c>
      <c r="M2317">
        <v>10</v>
      </c>
      <c r="N2317">
        <v>10</v>
      </c>
      <c r="O2317">
        <v>9</v>
      </c>
      <c r="P2317">
        <v>7</v>
      </c>
      <c r="Q2317">
        <v>9</v>
      </c>
      <c r="R2317">
        <v>7</v>
      </c>
      <c r="S2317">
        <v>57.6</v>
      </c>
      <c r="T2317">
        <v>37.656999999999996</v>
      </c>
      <c r="U2317">
        <v>358210000</v>
      </c>
      <c r="V2317">
        <v>29552000</v>
      </c>
      <c r="W2317">
        <v>80692000</v>
      </c>
      <c r="X2317">
        <v>110490000</v>
      </c>
      <c r="Y2317">
        <v>20762000</v>
      </c>
      <c r="Z2317">
        <v>18551000</v>
      </c>
      <c r="AA2317">
        <v>10739000</v>
      </c>
      <c r="AB2317">
        <v>35860000</v>
      </c>
      <c r="AC2317">
        <v>48608000</v>
      </c>
      <c r="AD2317">
        <v>2959300</v>
      </c>
      <c r="AE2317">
        <v>21071000</v>
      </c>
      <c r="AF2317" s="5">
        <v>1738300</v>
      </c>
      <c r="AG2317" s="6">
        <v>4746600</v>
      </c>
      <c r="AH2317" s="6">
        <v>6499100</v>
      </c>
      <c r="AI2317" s="6">
        <f t="shared" si="648"/>
        <v>6.8676630709963655E-3</v>
      </c>
      <c r="AJ2317" s="6">
        <f t="shared" si="649"/>
        <v>9.5750141916476524E-3</v>
      </c>
      <c r="AK2317" s="6">
        <f t="shared" si="650"/>
        <v>1.4880862733087179E-2</v>
      </c>
      <c r="AL2317" s="6">
        <f t="shared" si="651"/>
        <v>3</v>
      </c>
      <c r="AM2317" s="6">
        <f t="shared" si="652"/>
        <v>1.0441179998577065E-2</v>
      </c>
      <c r="AN2317" s="7">
        <f t="shared" si="653"/>
        <v>3.3282151983661731E-3</v>
      </c>
      <c r="AO2317" s="5">
        <v>1221300</v>
      </c>
      <c r="AP2317" s="6">
        <v>1091200</v>
      </c>
      <c r="AQ2317" s="6">
        <v>631700</v>
      </c>
      <c r="AR2317" s="6">
        <f t="shared" si="654"/>
        <v>2.3335077978218813E-3</v>
      </c>
      <c r="AS2317" s="6">
        <f t="shared" si="655"/>
        <v>2.2844634725199854E-3</v>
      </c>
      <c r="AT2317" s="6">
        <f t="shared" si="656"/>
        <v>1.4745395773879653E-3</v>
      </c>
      <c r="AU2317" s="6">
        <f t="shared" si="657"/>
        <v>3</v>
      </c>
      <c r="AV2317" s="6">
        <f t="shared" si="658"/>
        <v>2.0308369492432776E-3</v>
      </c>
      <c r="AW2317" s="7">
        <f t="shared" si="659"/>
        <v>3.9387088486027587E-4</v>
      </c>
      <c r="AX2317" s="5">
        <v>2109400</v>
      </c>
      <c r="AY2317" s="6">
        <v>2859300</v>
      </c>
      <c r="AZ2317" s="6">
        <v>174070</v>
      </c>
      <c r="BA2317" s="6">
        <f t="shared" si="660"/>
        <v>3.8993843034267955E-3</v>
      </c>
      <c r="BB2317" s="6">
        <f t="shared" si="661"/>
        <v>6.2022920282683754E-3</v>
      </c>
      <c r="BC2317" s="6">
        <f t="shared" si="662"/>
        <v>3.666317325303141E-4</v>
      </c>
      <c r="BD2317" s="6">
        <f t="shared" si="663"/>
        <v>3</v>
      </c>
      <c r="BE2317" s="6">
        <f t="shared" si="664"/>
        <v>3.489436021408495E-3</v>
      </c>
      <c r="BF2317" s="7">
        <f t="shared" si="665"/>
        <v>2.3999688841400599E-3</v>
      </c>
    </row>
    <row r="2318" spans="1:61" x14ac:dyDescent="0.25">
      <c r="A2318" t="s">
        <v>3541</v>
      </c>
      <c r="B2318" t="s">
        <v>3541</v>
      </c>
      <c r="C2318">
        <f>VLOOKUP(B2318,Annotation!D:E,2,FALSE)</f>
        <v>3338</v>
      </c>
      <c r="D2318" t="str">
        <f>VLOOKUP(B2318,Annotation!D:F,3,FALSE)</f>
        <v>HD domain-containing protein</v>
      </c>
      <c r="G2318">
        <v>10</v>
      </c>
      <c r="H2318">
        <v>10</v>
      </c>
      <c r="I2318">
        <v>10</v>
      </c>
      <c r="J2318">
        <v>7</v>
      </c>
      <c r="K2318">
        <v>6</v>
      </c>
      <c r="L2318">
        <v>1</v>
      </c>
      <c r="M2318">
        <v>0</v>
      </c>
      <c r="N2318">
        <v>1</v>
      </c>
      <c r="O2318">
        <v>1</v>
      </c>
      <c r="P2318">
        <v>0</v>
      </c>
      <c r="Q2318">
        <v>1</v>
      </c>
      <c r="R2318">
        <v>1</v>
      </c>
      <c r="S2318">
        <v>26.6</v>
      </c>
      <c r="T2318">
        <v>48.61</v>
      </c>
      <c r="U2318">
        <v>26622000</v>
      </c>
      <c r="V2318">
        <v>8831000</v>
      </c>
      <c r="W2318">
        <v>16114000</v>
      </c>
      <c r="X2318">
        <v>726140</v>
      </c>
      <c r="Y2318">
        <v>0</v>
      </c>
      <c r="Z2318">
        <v>0</v>
      </c>
      <c r="AA2318">
        <v>256660</v>
      </c>
      <c r="AB2318">
        <v>0</v>
      </c>
      <c r="AC2318">
        <v>693680</v>
      </c>
      <c r="AD2318">
        <v>0</v>
      </c>
      <c r="AE2318">
        <v>1331100</v>
      </c>
      <c r="AF2318" s="5">
        <v>441550</v>
      </c>
      <c r="AG2318" s="6">
        <v>805720</v>
      </c>
      <c r="AH2318" s="6">
        <v>36307</v>
      </c>
      <c r="AI2318" s="6">
        <f t="shared" si="648"/>
        <v>1.7444725473154492E-3</v>
      </c>
      <c r="AJ2318" s="6">
        <f t="shared" si="649"/>
        <v>1.6253276944537872E-3</v>
      </c>
      <c r="AK2318" s="6">
        <f t="shared" si="650"/>
        <v>8.3131431005861779E-5</v>
      </c>
      <c r="AL2318" s="6">
        <f t="shared" si="651"/>
        <v>3</v>
      </c>
      <c r="AM2318" s="6">
        <f t="shared" si="652"/>
        <v>1.1509772242583661E-3</v>
      </c>
      <c r="AN2318" s="7">
        <f t="shared" si="653"/>
        <v>7.566460434558814E-4</v>
      </c>
      <c r="AO2318" s="5">
        <v>0</v>
      </c>
      <c r="AP2318" s="6">
        <v>0</v>
      </c>
      <c r="AQ2318" s="6">
        <v>12833</v>
      </c>
      <c r="AR2318" s="6">
        <f t="shared" si="654"/>
        <v>0</v>
      </c>
      <c r="AS2318" s="6">
        <f t="shared" si="655"/>
        <v>0</v>
      </c>
      <c r="AT2318" s="6">
        <f t="shared" si="656"/>
        <v>2.9955305361120406E-5</v>
      </c>
      <c r="AU2318" s="6">
        <f t="shared" si="657"/>
        <v>1</v>
      </c>
      <c r="AV2318" s="6">
        <f t="shared" si="658"/>
        <v>0</v>
      </c>
      <c r="AW2318" s="7">
        <f t="shared" si="659"/>
        <v>0</v>
      </c>
      <c r="AX2318" s="5">
        <v>0</v>
      </c>
      <c r="AY2318" s="6">
        <v>34684</v>
      </c>
      <c r="AZ2318" s="6">
        <v>0</v>
      </c>
      <c r="BA2318" s="6">
        <f t="shared" si="660"/>
        <v>0</v>
      </c>
      <c r="BB2318" s="6">
        <f t="shared" si="661"/>
        <v>7.5235301195558465E-5</v>
      </c>
      <c r="BC2318" s="6">
        <f t="shared" si="662"/>
        <v>0</v>
      </c>
      <c r="BD2318" s="6">
        <f t="shared" si="663"/>
        <v>1</v>
      </c>
      <c r="BE2318" s="6">
        <f t="shared" si="664"/>
        <v>0</v>
      </c>
      <c r="BF2318" s="7">
        <f t="shared" si="665"/>
        <v>0</v>
      </c>
    </row>
    <row r="2319" spans="1:61" x14ac:dyDescent="0.25">
      <c r="A2319" t="s">
        <v>3542</v>
      </c>
      <c r="B2319" t="s">
        <v>3542</v>
      </c>
      <c r="C2319">
        <f>VLOOKUP(B2319,Annotation!D:E,2,FALSE)</f>
        <v>3339</v>
      </c>
      <c r="D2319" t="str">
        <f>VLOOKUP(B2319,Annotation!D:F,3,FALSE)</f>
        <v>bifunctional response regulator/alkaline phosphatase family protein</v>
      </c>
      <c r="E2319" t="str">
        <f>VLOOKUP(B2319,Annotation!I:O,7,FALSE)</f>
        <v>RR|PglZ</v>
      </c>
      <c r="G2319">
        <v>29</v>
      </c>
      <c r="H2319">
        <v>29</v>
      </c>
      <c r="I2319">
        <v>29</v>
      </c>
      <c r="J2319">
        <v>17</v>
      </c>
      <c r="K2319">
        <v>20</v>
      </c>
      <c r="L2319">
        <v>20</v>
      </c>
      <c r="M2319">
        <v>12</v>
      </c>
      <c r="N2319">
        <v>10</v>
      </c>
      <c r="O2319">
        <v>11</v>
      </c>
      <c r="P2319">
        <v>9</v>
      </c>
      <c r="Q2319">
        <v>8</v>
      </c>
      <c r="R2319">
        <v>11</v>
      </c>
      <c r="S2319">
        <v>56.5</v>
      </c>
      <c r="T2319">
        <v>59.752000000000002</v>
      </c>
      <c r="U2319">
        <v>1027600000</v>
      </c>
      <c r="V2319">
        <v>60859000</v>
      </c>
      <c r="W2319">
        <v>102970000</v>
      </c>
      <c r="X2319">
        <v>126160000</v>
      </c>
      <c r="Y2319">
        <v>101700000</v>
      </c>
      <c r="Z2319">
        <v>159420000</v>
      </c>
      <c r="AA2319">
        <v>109280000</v>
      </c>
      <c r="AB2319">
        <v>142900000</v>
      </c>
      <c r="AC2319">
        <v>166090000</v>
      </c>
      <c r="AD2319">
        <v>58233000</v>
      </c>
      <c r="AE2319">
        <v>33149000</v>
      </c>
      <c r="AF2319" s="5">
        <v>1963200</v>
      </c>
      <c r="AG2319" s="6">
        <v>3321700</v>
      </c>
      <c r="AH2319" s="6">
        <v>4069800</v>
      </c>
      <c r="AI2319" s="6">
        <f t="shared" si="648"/>
        <v>7.7561963648277435E-3</v>
      </c>
      <c r="AJ2319" s="6">
        <f t="shared" si="649"/>
        <v>6.7006540766856287E-3</v>
      </c>
      <c r="AK2319" s="6">
        <f t="shared" si="650"/>
        <v>9.3185418213472954E-3</v>
      </c>
      <c r="AL2319" s="6">
        <f t="shared" si="651"/>
        <v>3</v>
      </c>
      <c r="AM2319" s="6">
        <f t="shared" si="652"/>
        <v>7.9251307542868889E-3</v>
      </c>
      <c r="AN2319" s="7">
        <f t="shared" si="653"/>
        <v>1.0754032365796215E-3</v>
      </c>
      <c r="AO2319" s="5">
        <v>3280600</v>
      </c>
      <c r="AP2319" s="6">
        <v>5142700</v>
      </c>
      <c r="AQ2319" s="6">
        <v>3525200</v>
      </c>
      <c r="AR2319" s="6">
        <f t="shared" si="654"/>
        <v>6.2681615340493433E-3</v>
      </c>
      <c r="AS2319" s="6">
        <f t="shared" si="655"/>
        <v>1.0766413398211629E-2</v>
      </c>
      <c r="AT2319" s="6">
        <f t="shared" si="656"/>
        <v>8.2286637932690448E-3</v>
      </c>
      <c r="AU2319" s="6">
        <f t="shared" si="657"/>
        <v>3</v>
      </c>
      <c r="AV2319" s="6">
        <f t="shared" si="658"/>
        <v>8.4210795751766734E-3</v>
      </c>
      <c r="AW2319" s="7">
        <f t="shared" si="659"/>
        <v>1.8414369992309834E-3</v>
      </c>
      <c r="AX2319" s="5">
        <v>4609700</v>
      </c>
      <c r="AY2319" s="6">
        <v>5357800</v>
      </c>
      <c r="AZ2319" s="6">
        <v>1878500</v>
      </c>
      <c r="BA2319" s="6">
        <f t="shared" si="660"/>
        <v>8.5213766111247261E-3</v>
      </c>
      <c r="BB2319" s="6">
        <f t="shared" si="661"/>
        <v>1.1621949508290945E-2</v>
      </c>
      <c r="BC2319" s="6">
        <f t="shared" si="662"/>
        <v>3.9565560381352042E-3</v>
      </c>
      <c r="BD2319" s="6">
        <f t="shared" si="663"/>
        <v>3</v>
      </c>
      <c r="BE2319" s="6">
        <f t="shared" si="664"/>
        <v>8.0332940525169576E-3</v>
      </c>
      <c r="BF2319" s="7">
        <f t="shared" si="665"/>
        <v>3.1483575295794485E-3</v>
      </c>
      <c r="BH2319" t="s">
        <v>3543</v>
      </c>
      <c r="BI2319" t="s">
        <v>3544</v>
      </c>
    </row>
    <row r="2320" spans="1:61" x14ac:dyDescent="0.25">
      <c r="A2320" t="s">
        <v>3764</v>
      </c>
      <c r="B2320" t="s">
        <v>3764</v>
      </c>
      <c r="C2320">
        <f>VLOOKUP(B2320,Annotation!D:E,2,FALSE)</f>
        <v>3341</v>
      </c>
      <c r="D2320" t="str">
        <f>VLOOKUP(B2320,Annotation!D:F,3,FALSE)</f>
        <v>tandem-95 repeat protein</v>
      </c>
      <c r="G2320">
        <v>17</v>
      </c>
      <c r="H2320">
        <v>17</v>
      </c>
      <c r="I2320">
        <v>17</v>
      </c>
      <c r="J2320">
        <v>3</v>
      </c>
      <c r="K2320">
        <v>12</v>
      </c>
      <c r="L2320">
        <v>5</v>
      </c>
      <c r="M2320">
        <v>7</v>
      </c>
      <c r="N2320">
        <v>5</v>
      </c>
      <c r="O2320">
        <v>3</v>
      </c>
      <c r="P2320">
        <v>4</v>
      </c>
      <c r="Q2320">
        <v>4</v>
      </c>
      <c r="R2320">
        <v>2</v>
      </c>
      <c r="S2320">
        <v>6.4</v>
      </c>
      <c r="T2320">
        <v>381.65</v>
      </c>
      <c r="U2320">
        <v>79881000</v>
      </c>
      <c r="V2320">
        <v>1997700</v>
      </c>
      <c r="W2320">
        <v>6614000</v>
      </c>
      <c r="X2320">
        <v>4589600</v>
      </c>
      <c r="Y2320">
        <v>6013900</v>
      </c>
      <c r="Z2320">
        <v>880490</v>
      </c>
      <c r="AA2320">
        <v>1047000</v>
      </c>
      <c r="AB2320">
        <v>25146000</v>
      </c>
      <c r="AC2320">
        <v>13923000</v>
      </c>
      <c r="AD2320">
        <v>19669000</v>
      </c>
      <c r="AE2320">
        <v>746550</v>
      </c>
      <c r="AF2320" s="5">
        <v>18670</v>
      </c>
      <c r="AG2320" s="6">
        <v>61813</v>
      </c>
      <c r="AH2320" s="6">
        <v>42894</v>
      </c>
      <c r="AI2320" s="6">
        <f t="shared" si="648"/>
        <v>7.3761301004143215E-5</v>
      </c>
      <c r="AJ2320" s="6">
        <f t="shared" si="649"/>
        <v>1.2469143223113732E-4</v>
      </c>
      <c r="AK2320" s="6">
        <f t="shared" si="650"/>
        <v>9.8213556657543577E-5</v>
      </c>
      <c r="AL2320" s="6">
        <f t="shared" si="651"/>
        <v>3</v>
      </c>
      <c r="AM2320" s="6">
        <f t="shared" si="652"/>
        <v>9.8888763297608041E-5</v>
      </c>
      <c r="AN2320" s="7">
        <f t="shared" si="653"/>
        <v>2.0797619971281975E-5</v>
      </c>
      <c r="AO2320" s="5">
        <v>56205</v>
      </c>
      <c r="AP2320" s="6">
        <v>8228.9</v>
      </c>
      <c r="AQ2320" s="6">
        <v>9785.4</v>
      </c>
      <c r="AR2320" s="6">
        <f t="shared" si="654"/>
        <v>1.0738950771847936E-4</v>
      </c>
      <c r="AS2320" s="6">
        <f t="shared" si="655"/>
        <v>1.7227475686418352E-5</v>
      </c>
      <c r="AT2320" s="6">
        <f t="shared" si="656"/>
        <v>2.2841474719917995E-5</v>
      </c>
      <c r="AU2320" s="6">
        <f t="shared" si="657"/>
        <v>3</v>
      </c>
      <c r="AV2320" s="6">
        <f t="shared" si="658"/>
        <v>4.9152819374938572E-5</v>
      </c>
      <c r="AW2320" s="7">
        <f t="shared" si="659"/>
        <v>4.1243287520145291E-5</v>
      </c>
      <c r="AX2320" s="5">
        <v>235010</v>
      </c>
      <c r="AY2320" s="6">
        <v>130120</v>
      </c>
      <c r="AZ2320" s="6">
        <v>183820</v>
      </c>
      <c r="BA2320" s="6">
        <f t="shared" si="660"/>
        <v>4.3443363285689348E-4</v>
      </c>
      <c r="BB2320" s="6">
        <f t="shared" si="661"/>
        <v>2.8225168353033288E-4</v>
      </c>
      <c r="BC2320" s="6">
        <f t="shared" si="662"/>
        <v>3.8716749051371477E-4</v>
      </c>
      <c r="BD2320" s="6">
        <f t="shared" si="663"/>
        <v>3</v>
      </c>
      <c r="BE2320" s="6">
        <f t="shared" si="664"/>
        <v>3.6795093563364708E-4</v>
      </c>
      <c r="BF2320" s="7">
        <f t="shared" si="665"/>
        <v>6.3596611080056543E-5</v>
      </c>
    </row>
    <row r="2321" spans="1:61" x14ac:dyDescent="0.25">
      <c r="A2321" t="s">
        <v>3545</v>
      </c>
      <c r="B2321" t="s">
        <v>3545</v>
      </c>
      <c r="C2321">
        <f>VLOOKUP(B2321,Annotation!D:E,2,FALSE)</f>
        <v>3343</v>
      </c>
      <c r="D2321" t="str">
        <f>VLOOKUP(B2321,Annotation!D:F,3,FALSE)</f>
        <v>alpha/beta hydrolase</v>
      </c>
      <c r="G2321">
        <v>5</v>
      </c>
      <c r="H2321">
        <v>5</v>
      </c>
      <c r="I2321">
        <v>5</v>
      </c>
      <c r="J2321">
        <v>3</v>
      </c>
      <c r="K2321">
        <v>3</v>
      </c>
      <c r="L2321">
        <v>0</v>
      </c>
      <c r="M2321">
        <v>2</v>
      </c>
      <c r="N2321">
        <v>1</v>
      </c>
      <c r="O2321">
        <v>0</v>
      </c>
      <c r="P2321">
        <v>1</v>
      </c>
      <c r="Q2321">
        <v>2</v>
      </c>
      <c r="R2321">
        <v>1</v>
      </c>
      <c r="S2321">
        <v>20.5</v>
      </c>
      <c r="T2321">
        <v>28.994</v>
      </c>
      <c r="U2321">
        <v>10240000</v>
      </c>
      <c r="V2321">
        <v>1566100</v>
      </c>
      <c r="W2321">
        <v>6143900</v>
      </c>
      <c r="X2321">
        <v>0</v>
      </c>
      <c r="Y2321">
        <v>2249800</v>
      </c>
      <c r="Z2321">
        <v>61213</v>
      </c>
      <c r="AA2321">
        <v>0</v>
      </c>
      <c r="AB2321">
        <v>114490</v>
      </c>
      <c r="AC2321">
        <v>58860</v>
      </c>
      <c r="AD2321">
        <v>45491</v>
      </c>
      <c r="AE2321">
        <v>930890</v>
      </c>
      <c r="AF2321" s="5">
        <v>142370</v>
      </c>
      <c r="AG2321" s="6">
        <v>558540</v>
      </c>
      <c r="AH2321" s="6">
        <v>0</v>
      </c>
      <c r="AI2321" s="6">
        <f t="shared" si="648"/>
        <v>5.6247436657524746E-4</v>
      </c>
      <c r="AJ2321" s="6">
        <f t="shared" si="649"/>
        <v>1.1267072065484515E-3</v>
      </c>
      <c r="AK2321" s="6">
        <f t="shared" si="650"/>
        <v>0</v>
      </c>
      <c r="AL2321" s="6">
        <f t="shared" si="651"/>
        <v>2</v>
      </c>
      <c r="AM2321" s="6">
        <f t="shared" si="652"/>
        <v>8.445907865618495E-4</v>
      </c>
      <c r="AN2321" s="7">
        <f t="shared" si="653"/>
        <v>4.599764776650925E-4</v>
      </c>
      <c r="AO2321" s="5">
        <v>204520</v>
      </c>
      <c r="AP2321" s="6">
        <v>5564.8</v>
      </c>
      <c r="AQ2321" s="6">
        <v>0</v>
      </c>
      <c r="AR2321" s="6">
        <f t="shared" si="654"/>
        <v>3.907713213874815E-4</v>
      </c>
      <c r="AS2321" s="6">
        <f t="shared" si="655"/>
        <v>1.1650093779214824E-5</v>
      </c>
      <c r="AT2321" s="6">
        <f t="shared" si="656"/>
        <v>0</v>
      </c>
      <c r="AU2321" s="6">
        <f t="shared" si="657"/>
        <v>2</v>
      </c>
      <c r="AV2321" s="6">
        <f t="shared" si="658"/>
        <v>2.0121070758334818E-4</v>
      </c>
      <c r="AW2321" s="7">
        <f t="shared" si="659"/>
        <v>1.8152773143737021E-4</v>
      </c>
      <c r="AX2321" s="5">
        <v>10408</v>
      </c>
      <c r="AY2321" s="6">
        <v>5350.9</v>
      </c>
      <c r="AZ2321" s="6">
        <v>4135.6000000000004</v>
      </c>
      <c r="BA2321" s="6">
        <f t="shared" si="660"/>
        <v>1.923996957905854E-5</v>
      </c>
      <c r="BB2321" s="6">
        <f t="shared" si="661"/>
        <v>1.1606982273305091E-5</v>
      </c>
      <c r="BC2321" s="6">
        <f t="shared" si="662"/>
        <v>8.7105313555027693E-6</v>
      </c>
      <c r="BD2321" s="6">
        <f t="shared" si="663"/>
        <v>3</v>
      </c>
      <c r="BE2321" s="6">
        <f t="shared" si="664"/>
        <v>1.318582773595547E-5</v>
      </c>
      <c r="BF2321" s="7">
        <f t="shared" si="665"/>
        <v>4.4412334677142778E-6</v>
      </c>
      <c r="BH2321" t="s">
        <v>3546</v>
      </c>
      <c r="BI2321" t="s">
        <v>3547</v>
      </c>
    </row>
    <row r="2322" spans="1:61" x14ac:dyDescent="0.25">
      <c r="A2322" t="s">
        <v>3548</v>
      </c>
      <c r="B2322" t="s">
        <v>3548</v>
      </c>
      <c r="C2322">
        <f>VLOOKUP(B2322,Annotation!D:E,2,FALSE)</f>
        <v>3344</v>
      </c>
      <c r="D2322" t="str">
        <f>VLOOKUP(B2322,Annotation!D:F,3,FALSE)</f>
        <v>tRNA (adenosine(37)-N6)-threonylcarbamoyltransferase complex ATPase subunit type 1 TsaE</v>
      </c>
      <c r="G2322">
        <v>2</v>
      </c>
      <c r="H2322">
        <v>2</v>
      </c>
      <c r="I2322">
        <v>2</v>
      </c>
      <c r="J2322">
        <v>2</v>
      </c>
      <c r="K2322">
        <v>1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1</v>
      </c>
      <c r="S2322">
        <v>14.8</v>
      </c>
      <c r="T2322">
        <v>15.522</v>
      </c>
      <c r="U2322">
        <v>1985800</v>
      </c>
      <c r="V2322">
        <v>1060300</v>
      </c>
      <c r="W2322">
        <v>925560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330970</v>
      </c>
      <c r="AF2322" s="5">
        <v>176710</v>
      </c>
      <c r="AG2322" s="6">
        <v>154260</v>
      </c>
      <c r="AH2322" s="6">
        <v>0</v>
      </c>
      <c r="AI2322" s="6">
        <f t="shared" si="648"/>
        <v>6.9814459027542298E-4</v>
      </c>
      <c r="AJ2322" s="6">
        <f t="shared" si="649"/>
        <v>3.1117888366484785E-4</v>
      </c>
      <c r="AK2322" s="6">
        <f t="shared" si="650"/>
        <v>0</v>
      </c>
      <c r="AL2322" s="6">
        <f t="shared" si="651"/>
        <v>2</v>
      </c>
      <c r="AM2322" s="6">
        <f t="shared" si="652"/>
        <v>5.0466173697013542E-4</v>
      </c>
      <c r="AN2322" s="7">
        <f t="shared" si="653"/>
        <v>2.8557556397609081E-4</v>
      </c>
      <c r="AO2322" s="5">
        <v>0</v>
      </c>
      <c r="AP2322" s="6">
        <v>0</v>
      </c>
      <c r="AQ2322" s="6">
        <v>0</v>
      </c>
      <c r="AR2322" s="6">
        <f t="shared" si="654"/>
        <v>0</v>
      </c>
      <c r="AS2322" s="6">
        <f t="shared" si="655"/>
        <v>0</v>
      </c>
      <c r="AT2322" s="6">
        <f t="shared" si="656"/>
        <v>0</v>
      </c>
      <c r="AU2322" s="6">
        <f t="shared" si="657"/>
        <v>0</v>
      </c>
      <c r="AV2322" s="6">
        <f t="shared" si="658"/>
        <v>0</v>
      </c>
      <c r="AW2322" s="7">
        <f t="shared" si="659"/>
        <v>0</v>
      </c>
      <c r="AX2322" s="5">
        <v>0</v>
      </c>
      <c r="AY2322" s="6">
        <v>0</v>
      </c>
      <c r="AZ2322" s="6">
        <v>0</v>
      </c>
      <c r="BA2322" s="6">
        <f t="shared" si="660"/>
        <v>0</v>
      </c>
      <c r="BB2322" s="6">
        <f t="shared" si="661"/>
        <v>0</v>
      </c>
      <c r="BC2322" s="6">
        <f t="shared" si="662"/>
        <v>0</v>
      </c>
      <c r="BD2322" s="6">
        <f t="shared" si="663"/>
        <v>0</v>
      </c>
      <c r="BE2322" s="6">
        <f t="shared" si="664"/>
        <v>0</v>
      </c>
      <c r="BF2322" s="7">
        <f t="shared" si="665"/>
        <v>0</v>
      </c>
      <c r="BH2322">
        <v>3144</v>
      </c>
      <c r="BI2322">
        <v>32</v>
      </c>
    </row>
    <row r="2323" spans="1:61" x14ac:dyDescent="0.25">
      <c r="A2323" t="s">
        <v>3549</v>
      </c>
      <c r="B2323" t="s">
        <v>3549</v>
      </c>
      <c r="C2323">
        <f>VLOOKUP(B2323,Annotation!D:E,2,FALSE)</f>
        <v>3345</v>
      </c>
      <c r="D2323" t="str">
        <f>VLOOKUP(B2323,Annotation!D:F,3,FALSE)</f>
        <v>alanine dehydrogenase</v>
      </c>
      <c r="G2323">
        <v>8</v>
      </c>
      <c r="H2323">
        <v>8</v>
      </c>
      <c r="I2323">
        <v>8</v>
      </c>
      <c r="J2323">
        <v>4</v>
      </c>
      <c r="K2323">
        <v>5</v>
      </c>
      <c r="L2323">
        <v>6</v>
      </c>
      <c r="M2323">
        <v>3</v>
      </c>
      <c r="N2323">
        <v>4</v>
      </c>
      <c r="O2323">
        <v>1</v>
      </c>
      <c r="P2323">
        <v>2</v>
      </c>
      <c r="Q2323">
        <v>3</v>
      </c>
      <c r="R2323">
        <v>3</v>
      </c>
      <c r="S2323">
        <v>24.9</v>
      </c>
      <c r="T2323">
        <v>43.420999999999999</v>
      </c>
      <c r="U2323">
        <v>35453000</v>
      </c>
      <c r="V2323">
        <v>5517700</v>
      </c>
      <c r="W2323">
        <v>13915000</v>
      </c>
      <c r="X2323">
        <v>4608800</v>
      </c>
      <c r="Y2323">
        <v>2283800</v>
      </c>
      <c r="Z2323">
        <v>3943200</v>
      </c>
      <c r="AA2323">
        <v>672840</v>
      </c>
      <c r="AB2323">
        <v>316810</v>
      </c>
      <c r="AC2323">
        <v>2722600</v>
      </c>
      <c r="AD2323">
        <v>1471700</v>
      </c>
      <c r="AE2323">
        <v>1418100</v>
      </c>
      <c r="AF2323" s="5">
        <v>220710</v>
      </c>
      <c r="AG2323" s="6">
        <v>556600</v>
      </c>
      <c r="AH2323" s="6">
        <v>184350</v>
      </c>
      <c r="AI2323" s="6">
        <f t="shared" si="648"/>
        <v>8.7197947212771544E-4</v>
      </c>
      <c r="AJ2323" s="6">
        <f t="shared" si="649"/>
        <v>1.1227937679751997E-3</v>
      </c>
      <c r="AK2323" s="6">
        <f t="shared" si="650"/>
        <v>4.2210260572150317E-4</v>
      </c>
      <c r="AL2323" s="6">
        <f t="shared" si="651"/>
        <v>3</v>
      </c>
      <c r="AM2323" s="6">
        <f t="shared" si="652"/>
        <v>8.0562528194147269E-4</v>
      </c>
      <c r="AN2323" s="7">
        <f t="shared" si="653"/>
        <v>2.8987834819864584E-4</v>
      </c>
      <c r="AO2323" s="5">
        <v>91352</v>
      </c>
      <c r="AP2323" s="6">
        <v>157730</v>
      </c>
      <c r="AQ2323" s="6">
        <v>26913</v>
      </c>
      <c r="AR2323" s="6">
        <f t="shared" si="654"/>
        <v>1.7454401403964998E-4</v>
      </c>
      <c r="AS2323" s="6">
        <f t="shared" si="655"/>
        <v>3.3021299809437069E-4</v>
      </c>
      <c r="AT2323" s="6">
        <f t="shared" si="656"/>
        <v>6.2821408336619143E-5</v>
      </c>
      <c r="AU2323" s="6">
        <f t="shared" si="657"/>
        <v>3</v>
      </c>
      <c r="AV2323" s="6">
        <f t="shared" si="658"/>
        <v>1.8919280682354661E-4</v>
      </c>
      <c r="AW2323" s="7">
        <f t="shared" si="659"/>
        <v>1.0965249933559376E-4</v>
      </c>
      <c r="AX2323" s="5">
        <v>12672</v>
      </c>
      <c r="AY2323" s="6">
        <v>108900</v>
      </c>
      <c r="AZ2323" s="6">
        <v>58867</v>
      </c>
      <c r="BA2323" s="6">
        <f t="shared" si="660"/>
        <v>2.3425143592028232E-5</v>
      </c>
      <c r="BB2323" s="6">
        <f t="shared" si="661"/>
        <v>2.3622201303760573E-4</v>
      </c>
      <c r="BC2323" s="6">
        <f t="shared" si="662"/>
        <v>1.2398753489321538E-4</v>
      </c>
      <c r="BD2323" s="6">
        <f t="shared" si="663"/>
        <v>3</v>
      </c>
      <c r="BE2323" s="6">
        <f t="shared" si="664"/>
        <v>1.2787823050761644E-4</v>
      </c>
      <c r="BF2323" s="7">
        <f t="shared" si="665"/>
        <v>8.6917508960057362E-5</v>
      </c>
    </row>
    <row r="2324" spans="1:61" x14ac:dyDescent="0.25">
      <c r="A2324" t="s">
        <v>3550</v>
      </c>
      <c r="B2324" t="s">
        <v>3550</v>
      </c>
      <c r="C2324">
        <f>VLOOKUP(B2324,Annotation!D:E,2,FALSE)</f>
        <v>3346</v>
      </c>
      <c r="D2324" t="str">
        <f>VLOOKUP(B2324,Annotation!D:F,3,FALSE)</f>
        <v>pentapeptide repeat-containing protein</v>
      </c>
      <c r="G2324">
        <v>16</v>
      </c>
      <c r="H2324">
        <v>16</v>
      </c>
      <c r="I2324">
        <v>16</v>
      </c>
      <c r="J2324">
        <v>11</v>
      </c>
      <c r="K2324">
        <v>10</v>
      </c>
      <c r="L2324">
        <v>1</v>
      </c>
      <c r="M2324">
        <v>7</v>
      </c>
      <c r="N2324">
        <v>7</v>
      </c>
      <c r="O2324">
        <v>8</v>
      </c>
      <c r="P2324">
        <v>14</v>
      </c>
      <c r="Q2324">
        <v>14</v>
      </c>
      <c r="R2324">
        <v>12</v>
      </c>
      <c r="S2324">
        <v>56.3</v>
      </c>
      <c r="T2324">
        <v>30.138000000000002</v>
      </c>
      <c r="U2324">
        <v>1507900000</v>
      </c>
      <c r="V2324">
        <v>37638000</v>
      </c>
      <c r="W2324">
        <v>56054000</v>
      </c>
      <c r="X2324">
        <v>570520</v>
      </c>
      <c r="Y2324">
        <v>109800000</v>
      </c>
      <c r="Z2324">
        <v>48026000</v>
      </c>
      <c r="AA2324">
        <v>110870000</v>
      </c>
      <c r="AB2324">
        <v>468830000</v>
      </c>
      <c r="AC2324">
        <v>368330000</v>
      </c>
      <c r="AD2324">
        <v>307770000</v>
      </c>
      <c r="AE2324">
        <v>100530000</v>
      </c>
      <c r="AF2324" s="5">
        <v>2509200</v>
      </c>
      <c r="AG2324" s="6">
        <v>3736900</v>
      </c>
      <c r="AH2324" s="6">
        <v>38035</v>
      </c>
      <c r="AI2324" s="6">
        <f t="shared" si="648"/>
        <v>9.9133292169039187E-3</v>
      </c>
      <c r="AJ2324" s="6">
        <f t="shared" si="649"/>
        <v>7.5382106208166074E-3</v>
      </c>
      <c r="AK2324" s="6">
        <f t="shared" si="650"/>
        <v>8.7087998961851785E-5</v>
      </c>
      <c r="AL2324" s="6">
        <f t="shared" si="651"/>
        <v>3</v>
      </c>
      <c r="AM2324" s="6">
        <f t="shared" si="652"/>
        <v>5.8462092788941255E-3</v>
      </c>
      <c r="AN2324" s="7">
        <f t="shared" si="653"/>
        <v>4.1861601756340303E-3</v>
      </c>
      <c r="AO2324" s="5">
        <v>7320200</v>
      </c>
      <c r="AP2324" s="6">
        <v>3201700</v>
      </c>
      <c r="AQ2324" s="6">
        <v>7391100</v>
      </c>
      <c r="AR2324" s="6">
        <f t="shared" si="654"/>
        <v>1.3986525654315676E-2</v>
      </c>
      <c r="AS2324" s="6">
        <f t="shared" si="655"/>
        <v>6.7028653775359579E-3</v>
      </c>
      <c r="AT2324" s="6">
        <f t="shared" si="656"/>
        <v>1.7252603245895507E-2</v>
      </c>
      <c r="AU2324" s="6">
        <f t="shared" si="657"/>
        <v>3</v>
      </c>
      <c r="AV2324" s="6">
        <f t="shared" si="658"/>
        <v>1.2647331425915712E-2</v>
      </c>
      <c r="AW2324" s="7">
        <f t="shared" si="659"/>
        <v>4.4097863257993013E-3</v>
      </c>
      <c r="AX2324" s="5">
        <v>31255000</v>
      </c>
      <c r="AY2324" s="6">
        <v>24555000</v>
      </c>
      <c r="AZ2324" s="6">
        <v>20518000</v>
      </c>
      <c r="BA2324" s="6">
        <f t="shared" si="660"/>
        <v>5.7777214565091724E-2</v>
      </c>
      <c r="BB2324" s="6">
        <f t="shared" si="661"/>
        <v>5.326383406922322E-2</v>
      </c>
      <c r="BC2324" s="6">
        <f t="shared" si="662"/>
        <v>4.3215659723427266E-2</v>
      </c>
      <c r="BD2324" s="6">
        <f t="shared" si="663"/>
        <v>3</v>
      </c>
      <c r="BE2324" s="6">
        <f t="shared" si="664"/>
        <v>5.1418902785914065E-2</v>
      </c>
      <c r="BF2324" s="7">
        <f t="shared" si="665"/>
        <v>6.086189198055981E-3</v>
      </c>
      <c r="BH2324" t="s">
        <v>3551</v>
      </c>
      <c r="BI2324" t="s">
        <v>3552</v>
      </c>
    </row>
    <row r="2325" spans="1:61" x14ac:dyDescent="0.25">
      <c r="A2325" t="s">
        <v>3553</v>
      </c>
      <c r="B2325" t="s">
        <v>3553</v>
      </c>
      <c r="C2325">
        <f>VLOOKUP(B2325,Annotation!D:E,2,FALSE)</f>
        <v>3347</v>
      </c>
      <c r="D2325" t="str">
        <f>VLOOKUP(B2325,Annotation!D:F,3,FALSE)</f>
        <v>long-chain fatty acid--CoA ligase</v>
      </c>
      <c r="G2325">
        <v>47</v>
      </c>
      <c r="H2325">
        <v>47</v>
      </c>
      <c r="I2325">
        <v>47</v>
      </c>
      <c r="J2325">
        <v>32</v>
      </c>
      <c r="K2325">
        <v>32</v>
      </c>
      <c r="L2325">
        <v>34</v>
      </c>
      <c r="M2325">
        <v>28</v>
      </c>
      <c r="N2325">
        <v>28</v>
      </c>
      <c r="O2325">
        <v>25</v>
      </c>
      <c r="P2325">
        <v>27</v>
      </c>
      <c r="Q2325">
        <v>20</v>
      </c>
      <c r="R2325">
        <v>30</v>
      </c>
      <c r="S2325">
        <v>70.8</v>
      </c>
      <c r="T2325">
        <v>67.114999999999995</v>
      </c>
      <c r="U2325">
        <v>5717500000</v>
      </c>
      <c r="V2325">
        <v>179940000</v>
      </c>
      <c r="W2325">
        <v>253820000</v>
      </c>
      <c r="X2325">
        <v>441510000</v>
      </c>
      <c r="Y2325">
        <v>793140000</v>
      </c>
      <c r="Z2325">
        <v>929870000</v>
      </c>
      <c r="AA2325">
        <v>483640000</v>
      </c>
      <c r="AB2325">
        <v>1237800000</v>
      </c>
      <c r="AC2325">
        <v>411890000</v>
      </c>
      <c r="AD2325">
        <v>985930000</v>
      </c>
      <c r="AE2325">
        <v>173260000</v>
      </c>
      <c r="AF2325" s="5">
        <v>5452900</v>
      </c>
      <c r="AG2325" s="6">
        <v>7691400</v>
      </c>
      <c r="AH2325" s="6">
        <v>13379000</v>
      </c>
      <c r="AI2325" s="6">
        <f t="shared" si="648"/>
        <v>2.1543277892099227E-2</v>
      </c>
      <c r="AJ2325" s="6">
        <f t="shared" si="649"/>
        <v>1.5515371877478354E-2</v>
      </c>
      <c r="AK2325" s="6">
        <f t="shared" si="650"/>
        <v>3.0633635812031414E-2</v>
      </c>
      <c r="AL2325" s="6">
        <f t="shared" si="651"/>
        <v>3</v>
      </c>
      <c r="AM2325" s="6">
        <f t="shared" si="652"/>
        <v>2.2564095193869666E-2</v>
      </c>
      <c r="AN2325" s="7">
        <f t="shared" si="653"/>
        <v>6.2140715086217609E-3</v>
      </c>
      <c r="AO2325" s="5">
        <v>24035000</v>
      </c>
      <c r="AP2325" s="6">
        <v>28178000</v>
      </c>
      <c r="AQ2325" s="6">
        <v>14656000</v>
      </c>
      <c r="AR2325" s="6">
        <f t="shared" si="654"/>
        <v>4.5923081896871304E-2</v>
      </c>
      <c r="AS2325" s="6">
        <f t="shared" si="655"/>
        <v>5.8991579663368904E-2</v>
      </c>
      <c r="AT2325" s="6">
        <f t="shared" si="656"/>
        <v>3.421062536995096E-2</v>
      </c>
      <c r="AU2325" s="6">
        <f t="shared" si="657"/>
        <v>3</v>
      </c>
      <c r="AV2325" s="6">
        <f t="shared" si="658"/>
        <v>4.6375095643397056E-2</v>
      </c>
      <c r="AW2325" s="7">
        <f t="shared" si="659"/>
        <v>1.0121829915036894E-2</v>
      </c>
      <c r="AX2325" s="5">
        <v>37509000</v>
      </c>
      <c r="AY2325" s="6">
        <v>12481000</v>
      </c>
      <c r="AZ2325" s="6">
        <v>29877000</v>
      </c>
      <c r="BA2325" s="6">
        <f t="shared" si="660"/>
        <v>6.9338203203392276E-2</v>
      </c>
      <c r="BB2325" s="6">
        <f t="shared" si="661"/>
        <v>2.707334200846976E-2</v>
      </c>
      <c r="BC2325" s="6">
        <f t="shared" si="662"/>
        <v>6.2927881155903906E-2</v>
      </c>
      <c r="BD2325" s="6">
        <f t="shared" si="663"/>
        <v>3</v>
      </c>
      <c r="BE2325" s="6">
        <f t="shared" si="664"/>
        <v>5.3113142122588643E-2</v>
      </c>
      <c r="BF2325" s="7">
        <f t="shared" si="665"/>
        <v>1.8597964936619249E-2</v>
      </c>
      <c r="BH2325" t="s">
        <v>3554</v>
      </c>
      <c r="BI2325" t="s">
        <v>3555</v>
      </c>
    </row>
    <row r="2326" spans="1:61" x14ac:dyDescent="0.25">
      <c r="A2326" t="s">
        <v>3556</v>
      </c>
      <c r="B2326" t="s">
        <v>3556</v>
      </c>
      <c r="C2326">
        <f>VLOOKUP(B2326,Annotation!D:E,2,FALSE)</f>
        <v>3348</v>
      </c>
      <c r="D2326" t="str">
        <f>VLOOKUP(B2326,Annotation!D:F,3,FALSE)</f>
        <v>thioredoxin family protein</v>
      </c>
      <c r="G2326">
        <v>8</v>
      </c>
      <c r="H2326">
        <v>8</v>
      </c>
      <c r="I2326">
        <v>8</v>
      </c>
      <c r="J2326">
        <v>4</v>
      </c>
      <c r="K2326">
        <v>4</v>
      </c>
      <c r="L2326">
        <v>2</v>
      </c>
      <c r="M2326">
        <v>2</v>
      </c>
      <c r="N2326">
        <v>3</v>
      </c>
      <c r="O2326">
        <v>2</v>
      </c>
      <c r="P2326">
        <v>2</v>
      </c>
      <c r="Q2326">
        <v>1</v>
      </c>
      <c r="R2326">
        <v>5</v>
      </c>
      <c r="S2326">
        <v>34.700000000000003</v>
      </c>
      <c r="T2326">
        <v>22.332999999999998</v>
      </c>
      <c r="U2326">
        <v>264700000</v>
      </c>
      <c r="V2326">
        <v>6329200</v>
      </c>
      <c r="W2326">
        <v>7396800</v>
      </c>
      <c r="X2326">
        <v>4064900</v>
      </c>
      <c r="Y2326">
        <v>50848000</v>
      </c>
      <c r="Z2326">
        <v>30713000</v>
      </c>
      <c r="AA2326">
        <v>15241000</v>
      </c>
      <c r="AB2326">
        <v>15847000</v>
      </c>
      <c r="AC2326">
        <v>0</v>
      </c>
      <c r="AD2326">
        <v>134250000</v>
      </c>
      <c r="AE2326">
        <v>22058000</v>
      </c>
      <c r="AF2326" s="5">
        <v>527430</v>
      </c>
      <c r="AG2326" s="6">
        <v>616400</v>
      </c>
      <c r="AH2326" s="6">
        <v>338740</v>
      </c>
      <c r="AI2326" s="6">
        <f t="shared" si="648"/>
        <v>2.0837666303489691E-3</v>
      </c>
      <c r="AJ2326" s="6">
        <f t="shared" si="649"/>
        <v>1.2434245033774939E-3</v>
      </c>
      <c r="AK2326" s="6">
        <f t="shared" si="650"/>
        <v>7.7560638276160559E-4</v>
      </c>
      <c r="AL2326" s="6">
        <f t="shared" si="651"/>
        <v>3</v>
      </c>
      <c r="AM2326" s="6">
        <f t="shared" si="652"/>
        <v>1.3675991721626894E-3</v>
      </c>
      <c r="AN2326" s="7">
        <f t="shared" si="653"/>
        <v>5.4122411846842938E-4</v>
      </c>
      <c r="AO2326" s="5">
        <v>4237400</v>
      </c>
      <c r="AP2326" s="6">
        <v>2559400</v>
      </c>
      <c r="AQ2326" s="6">
        <v>1270100</v>
      </c>
      <c r="AR2326" s="6">
        <f t="shared" si="654"/>
        <v>8.0962957033410624E-3</v>
      </c>
      <c r="AS2326" s="6">
        <f t="shared" si="655"/>
        <v>5.3581889768765127E-3</v>
      </c>
      <c r="AT2326" s="6">
        <f t="shared" si="656"/>
        <v>2.9647185645725101E-3</v>
      </c>
      <c r="AU2326" s="6">
        <f t="shared" si="657"/>
        <v>3</v>
      </c>
      <c r="AV2326" s="6">
        <f t="shared" si="658"/>
        <v>5.4730677482633617E-3</v>
      </c>
      <c r="AW2326" s="7">
        <f t="shared" si="659"/>
        <v>2.0965318714279103E-3</v>
      </c>
      <c r="AX2326" s="5">
        <v>1320600</v>
      </c>
      <c r="AY2326" s="6">
        <v>0</v>
      </c>
      <c r="AZ2326" s="6">
        <v>11188000</v>
      </c>
      <c r="BA2326" s="6">
        <f t="shared" si="660"/>
        <v>2.4412282692260483E-3</v>
      </c>
      <c r="BB2326" s="6">
        <f t="shared" si="661"/>
        <v>0</v>
      </c>
      <c r="BC2326" s="6">
        <f t="shared" si="662"/>
        <v>2.3564519007003813E-2</v>
      </c>
      <c r="BD2326" s="6">
        <f t="shared" si="663"/>
        <v>2</v>
      </c>
      <c r="BE2326" s="6">
        <f t="shared" si="664"/>
        <v>1.3002873638114931E-2</v>
      </c>
      <c r="BF2326" s="7">
        <f t="shared" si="665"/>
        <v>1.0580062817953609E-2</v>
      </c>
    </row>
    <row r="2327" spans="1:61" x14ac:dyDescent="0.25">
      <c r="A2327" t="s">
        <v>3557</v>
      </c>
      <c r="B2327" t="s">
        <v>3557</v>
      </c>
      <c r="C2327">
        <f>VLOOKUP(B2327,Annotation!D:E,2,FALSE)</f>
        <v>3349</v>
      </c>
      <c r="D2327" t="str">
        <f>VLOOKUP(B2327,Annotation!D:F,3,FALSE)</f>
        <v>redoxin domain-containing protein</v>
      </c>
      <c r="G2327">
        <v>4</v>
      </c>
      <c r="H2327">
        <v>4</v>
      </c>
      <c r="I2327">
        <v>4</v>
      </c>
      <c r="J2327">
        <v>2</v>
      </c>
      <c r="K2327">
        <v>2</v>
      </c>
      <c r="L2327">
        <v>2</v>
      </c>
      <c r="M2327">
        <v>1</v>
      </c>
      <c r="N2327">
        <v>1</v>
      </c>
      <c r="O2327">
        <v>1</v>
      </c>
      <c r="P2327">
        <v>1</v>
      </c>
      <c r="Q2327">
        <v>2</v>
      </c>
      <c r="R2327">
        <v>2</v>
      </c>
      <c r="S2327">
        <v>27.1</v>
      </c>
      <c r="T2327">
        <v>20.71</v>
      </c>
      <c r="U2327">
        <v>21737000</v>
      </c>
      <c r="V2327">
        <v>2105600</v>
      </c>
      <c r="W2327">
        <v>2475000</v>
      </c>
      <c r="X2327">
        <v>1019500</v>
      </c>
      <c r="Y2327">
        <v>793110</v>
      </c>
      <c r="Z2327">
        <v>411880</v>
      </c>
      <c r="AA2327">
        <v>174050</v>
      </c>
      <c r="AB2327">
        <v>731300</v>
      </c>
      <c r="AC2327">
        <v>11098000</v>
      </c>
      <c r="AD2327">
        <v>2929100</v>
      </c>
      <c r="AE2327">
        <v>2415300</v>
      </c>
      <c r="AF2327" s="5">
        <v>233950</v>
      </c>
      <c r="AG2327" s="6">
        <v>275000</v>
      </c>
      <c r="AH2327" s="6">
        <v>113280</v>
      </c>
      <c r="AI2327" s="6">
        <f t="shared" si="648"/>
        <v>9.2428796839417809E-4</v>
      </c>
      <c r="AJ2327" s="6">
        <f t="shared" si="649"/>
        <v>5.5474000394031614E-4</v>
      </c>
      <c r="AK2327" s="6">
        <f t="shared" si="650"/>
        <v>2.5937501044823375E-4</v>
      </c>
      <c r="AL2327" s="6">
        <f t="shared" si="651"/>
        <v>3</v>
      </c>
      <c r="AM2327" s="6">
        <f t="shared" si="652"/>
        <v>5.7946766092757597E-4</v>
      </c>
      <c r="AN2327" s="7">
        <f t="shared" si="653"/>
        <v>2.7201213597456269E-4</v>
      </c>
      <c r="AO2327" s="5">
        <v>88123</v>
      </c>
      <c r="AP2327" s="6">
        <v>45764</v>
      </c>
      <c r="AQ2327" s="6">
        <v>19339</v>
      </c>
      <c r="AR2327" s="6">
        <f t="shared" si="654"/>
        <v>1.6837444335335923E-4</v>
      </c>
      <c r="AS2327" s="6">
        <f t="shared" si="655"/>
        <v>9.5808455238640596E-5</v>
      </c>
      <c r="AT2327" s="6">
        <f t="shared" si="656"/>
        <v>4.5141872545679698E-5</v>
      </c>
      <c r="AU2327" s="6">
        <f t="shared" si="657"/>
        <v>3</v>
      </c>
      <c r="AV2327" s="6">
        <f t="shared" si="658"/>
        <v>1.0310825704589317E-4</v>
      </c>
      <c r="AW2327" s="7">
        <f t="shared" si="659"/>
        <v>5.057358966091764E-5</v>
      </c>
      <c r="AX2327" s="5">
        <v>81256</v>
      </c>
      <c r="AY2327" s="6">
        <v>1233100</v>
      </c>
      <c r="AZ2327" s="6">
        <v>325450</v>
      </c>
      <c r="BA2327" s="6">
        <f t="shared" si="660"/>
        <v>1.5020781784358002E-4</v>
      </c>
      <c r="BB2327" s="6">
        <f t="shared" si="661"/>
        <v>2.6747967334864241E-3</v>
      </c>
      <c r="BC2327" s="6">
        <f t="shared" si="662"/>
        <v>6.8547307032797568E-4</v>
      </c>
      <c r="BD2327" s="6">
        <f t="shared" si="663"/>
        <v>3</v>
      </c>
      <c r="BE2327" s="6">
        <f t="shared" si="664"/>
        <v>1.1701592072193266E-3</v>
      </c>
      <c r="BF2327" s="7">
        <f t="shared" si="665"/>
        <v>1.0861484817825087E-3</v>
      </c>
    </row>
    <row r="2328" spans="1:61" x14ac:dyDescent="0.25">
      <c r="A2328" t="s">
        <v>3558</v>
      </c>
      <c r="B2328" t="s">
        <v>3558</v>
      </c>
      <c r="C2328">
        <f>VLOOKUP(B2328,Annotation!D:E,2,FALSE)</f>
        <v>3350</v>
      </c>
      <c r="D2328" t="str">
        <f>VLOOKUP(B2328,Annotation!D:F,3,FALSE)</f>
        <v>S1/P1 nuclease</v>
      </c>
      <c r="G2328">
        <v>8</v>
      </c>
      <c r="H2328">
        <v>8</v>
      </c>
      <c r="I2328">
        <v>8</v>
      </c>
      <c r="J2328">
        <v>7</v>
      </c>
      <c r="K2328">
        <v>7</v>
      </c>
      <c r="L2328">
        <v>1</v>
      </c>
      <c r="M2328">
        <v>4</v>
      </c>
      <c r="N2328">
        <v>3</v>
      </c>
      <c r="O2328">
        <v>0</v>
      </c>
      <c r="P2328">
        <v>3</v>
      </c>
      <c r="Q2328">
        <v>3</v>
      </c>
      <c r="R2328">
        <v>3</v>
      </c>
      <c r="S2328">
        <v>35</v>
      </c>
      <c r="T2328">
        <v>30.324000000000002</v>
      </c>
      <c r="U2328">
        <v>546630000</v>
      </c>
      <c r="V2328">
        <v>14101000</v>
      </c>
      <c r="W2328">
        <v>77782000</v>
      </c>
      <c r="X2328">
        <v>2120900</v>
      </c>
      <c r="Y2328">
        <v>100360000</v>
      </c>
      <c r="Z2328">
        <v>114740000</v>
      </c>
      <c r="AA2328">
        <v>0</v>
      </c>
      <c r="AB2328">
        <v>80808000</v>
      </c>
      <c r="AC2328">
        <v>74877000</v>
      </c>
      <c r="AD2328">
        <v>81834000</v>
      </c>
      <c r="AE2328">
        <v>49693000</v>
      </c>
      <c r="AF2328" s="5">
        <v>1281900</v>
      </c>
      <c r="AG2328" s="6">
        <v>7071100</v>
      </c>
      <c r="AH2328" s="6">
        <v>192810</v>
      </c>
      <c r="AI2328" s="6">
        <f t="shared" si="648"/>
        <v>5.064521251055768E-3</v>
      </c>
      <c r="AJ2328" s="6">
        <f t="shared" si="649"/>
        <v>1.4264080152226797E-2</v>
      </c>
      <c r="AK2328" s="6">
        <f t="shared" si="650"/>
        <v>4.4147330300603764E-4</v>
      </c>
      <c r="AL2328" s="6">
        <f t="shared" si="651"/>
        <v>3</v>
      </c>
      <c r="AM2328" s="6">
        <f t="shared" si="652"/>
        <v>6.5900249020962006E-3</v>
      </c>
      <c r="AN2328" s="7">
        <f t="shared" si="653"/>
        <v>5.7452290972037218E-3</v>
      </c>
      <c r="AO2328" s="5">
        <v>9124000</v>
      </c>
      <c r="AP2328" s="6">
        <v>10431000</v>
      </c>
      <c r="AQ2328" s="6">
        <v>0</v>
      </c>
      <c r="AR2328" s="6">
        <f t="shared" si="654"/>
        <v>1.7433001840110412E-2</v>
      </c>
      <c r="AS2328" s="6">
        <f t="shared" si="655"/>
        <v>2.1837645236304954E-2</v>
      </c>
      <c r="AT2328" s="6">
        <f t="shared" si="656"/>
        <v>0</v>
      </c>
      <c r="AU2328" s="6">
        <f t="shared" si="657"/>
        <v>2</v>
      </c>
      <c r="AV2328" s="6">
        <f t="shared" si="658"/>
        <v>1.9635323538207683E-2</v>
      </c>
      <c r="AW2328" s="7">
        <f t="shared" si="659"/>
        <v>9.4292287069495054E-3</v>
      </c>
      <c r="AX2328" s="5">
        <v>7346200</v>
      </c>
      <c r="AY2328" s="6">
        <v>6807000</v>
      </c>
      <c r="AZ2328" s="6">
        <v>7439500</v>
      </c>
      <c r="BA2328" s="6">
        <f t="shared" si="660"/>
        <v>1.3580002356041492E-2</v>
      </c>
      <c r="BB2328" s="6">
        <f t="shared" si="661"/>
        <v>1.4765502688218385E-2</v>
      </c>
      <c r="BC2328" s="6">
        <f t="shared" si="662"/>
        <v>1.5669309899231754E-2</v>
      </c>
      <c r="BD2328" s="6">
        <f t="shared" si="663"/>
        <v>3</v>
      </c>
      <c r="BE2328" s="6">
        <f t="shared" si="664"/>
        <v>1.4671604981163877E-2</v>
      </c>
      <c r="BF2328" s="7">
        <f t="shared" si="665"/>
        <v>8.5553651278033442E-4</v>
      </c>
    </row>
    <row r="2329" spans="1:61" x14ac:dyDescent="0.25">
      <c r="A2329" t="s">
        <v>3559</v>
      </c>
      <c r="B2329" t="s">
        <v>3559</v>
      </c>
      <c r="C2329">
        <f>VLOOKUP(B2329,Annotation!D:E,2,FALSE)</f>
        <v>3351</v>
      </c>
      <c r="D2329" t="str">
        <f>VLOOKUP(B2329,Annotation!D:F,3,FALSE)</f>
        <v>SPFH domain-containing protein</v>
      </c>
      <c r="G2329">
        <v>19</v>
      </c>
      <c r="H2329">
        <v>19</v>
      </c>
      <c r="I2329">
        <v>19</v>
      </c>
      <c r="J2329">
        <v>17</v>
      </c>
      <c r="K2329">
        <v>16</v>
      </c>
      <c r="L2329">
        <v>18</v>
      </c>
      <c r="M2329">
        <v>10</v>
      </c>
      <c r="N2329">
        <v>11</v>
      </c>
      <c r="O2329">
        <v>11</v>
      </c>
      <c r="P2329">
        <v>12</v>
      </c>
      <c r="Q2329">
        <v>10</v>
      </c>
      <c r="R2329">
        <v>10</v>
      </c>
      <c r="S2329">
        <v>59.4</v>
      </c>
      <c r="T2329">
        <v>32.018999999999998</v>
      </c>
      <c r="U2329">
        <v>3134800000</v>
      </c>
      <c r="V2329">
        <v>270130000</v>
      </c>
      <c r="W2329">
        <v>663680000</v>
      </c>
      <c r="X2329">
        <v>515290000</v>
      </c>
      <c r="Y2329">
        <v>281450000</v>
      </c>
      <c r="Z2329">
        <v>447340000</v>
      </c>
      <c r="AA2329">
        <v>319560000</v>
      </c>
      <c r="AB2329">
        <v>353640000</v>
      </c>
      <c r="AC2329">
        <v>206920000</v>
      </c>
      <c r="AD2329">
        <v>76775000</v>
      </c>
      <c r="AE2329">
        <v>208990000</v>
      </c>
      <c r="AF2329" s="5">
        <v>18008000</v>
      </c>
      <c r="AG2329" s="6">
        <v>44245000</v>
      </c>
      <c r="AH2329" s="6">
        <v>34353000</v>
      </c>
      <c r="AI2329" s="6">
        <f t="shared" si="648"/>
        <v>7.1145876190820093E-2</v>
      </c>
      <c r="AJ2329" s="6">
        <f t="shared" si="649"/>
        <v>8.925262354305194E-2</v>
      </c>
      <c r="AK2329" s="6">
        <f t="shared" si="650"/>
        <v>7.8657395250072148E-2</v>
      </c>
      <c r="AL2329" s="6">
        <f t="shared" si="651"/>
        <v>3</v>
      </c>
      <c r="AM2329" s="6">
        <f t="shared" si="652"/>
        <v>7.9685298327981394E-2</v>
      </c>
      <c r="AN2329" s="7">
        <f t="shared" si="653"/>
        <v>7.427696523713132E-3</v>
      </c>
      <c r="AO2329" s="5">
        <v>18763000</v>
      </c>
      <c r="AP2329" s="6">
        <v>29823000</v>
      </c>
      <c r="AQ2329" s="6">
        <v>21304000</v>
      </c>
      <c r="AR2329" s="6">
        <f t="shared" si="654"/>
        <v>3.5850001482462916E-2</v>
      </c>
      <c r="AS2329" s="6">
        <f t="shared" si="655"/>
        <v>6.2435441844724639E-2</v>
      </c>
      <c r="AT2329" s="6">
        <f t="shared" si="656"/>
        <v>4.9728654672587011E-2</v>
      </c>
      <c r="AU2329" s="6">
        <f t="shared" si="657"/>
        <v>3</v>
      </c>
      <c r="AV2329" s="6">
        <f t="shared" si="658"/>
        <v>4.9338032666591515E-2</v>
      </c>
      <c r="AW2329" s="7">
        <f t="shared" si="659"/>
        <v>1.0856974685350761E-2</v>
      </c>
      <c r="AX2329" s="5">
        <v>23576000</v>
      </c>
      <c r="AY2329" s="6">
        <v>13795000</v>
      </c>
      <c r="AZ2329" s="6">
        <v>5118300</v>
      </c>
      <c r="BA2329" s="6">
        <f t="shared" si="660"/>
        <v>4.3582006417744443E-2</v>
      </c>
      <c r="BB2329" s="6">
        <f t="shared" si="661"/>
        <v>2.9923624149254095E-2</v>
      </c>
      <c r="BC2329" s="6">
        <f t="shared" si="662"/>
        <v>1.0780325137070756E-2</v>
      </c>
      <c r="BD2329" s="6">
        <f t="shared" si="663"/>
        <v>3</v>
      </c>
      <c r="BE2329" s="6">
        <f t="shared" si="664"/>
        <v>2.8095318568023095E-2</v>
      </c>
      <c r="BF2329" s="7">
        <f t="shared" si="665"/>
        <v>1.3453490245620162E-2</v>
      </c>
      <c r="BH2329" t="s">
        <v>3560</v>
      </c>
      <c r="BI2329" t="s">
        <v>3561</v>
      </c>
    </row>
    <row r="2330" spans="1:61" x14ac:dyDescent="0.25">
      <c r="A2330" t="s">
        <v>3562</v>
      </c>
      <c r="B2330" t="s">
        <v>3562</v>
      </c>
      <c r="C2330">
        <f>VLOOKUP(B2330,Annotation!D:E,2,FALSE)</f>
        <v>3357</v>
      </c>
      <c r="D2330" t="str">
        <f>VLOOKUP(B2330,Annotation!D:F,3,FALSE)</f>
        <v>hypothetical protein</v>
      </c>
      <c r="G2330">
        <v>5</v>
      </c>
      <c r="H2330">
        <v>5</v>
      </c>
      <c r="I2330">
        <v>5</v>
      </c>
      <c r="J2330">
        <v>3</v>
      </c>
      <c r="K2330">
        <v>3</v>
      </c>
      <c r="L2330">
        <v>3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1</v>
      </c>
      <c r="S2330">
        <v>19.5</v>
      </c>
      <c r="T2330">
        <v>19.649999999999999</v>
      </c>
      <c r="U2330">
        <v>13823000</v>
      </c>
      <c r="V2330">
        <v>3697600</v>
      </c>
      <c r="W2330">
        <v>7241700</v>
      </c>
      <c r="X2330">
        <v>2569000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314560</v>
      </c>
      <c r="AE2330">
        <v>1727800</v>
      </c>
      <c r="AF2330" s="5">
        <v>462200</v>
      </c>
      <c r="AG2330" s="6">
        <v>905210</v>
      </c>
      <c r="AH2330" s="6">
        <v>321120</v>
      </c>
      <c r="AI2330" s="6">
        <f t="shared" si="648"/>
        <v>1.8260564180029458E-3</v>
      </c>
      <c r="AJ2330" s="6">
        <f t="shared" si="649"/>
        <v>1.8260225416975035E-3</v>
      </c>
      <c r="AK2330" s="6">
        <f t="shared" si="650"/>
        <v>7.3526221182147603E-4</v>
      </c>
      <c r="AL2330" s="6">
        <f t="shared" si="651"/>
        <v>3</v>
      </c>
      <c r="AM2330" s="6">
        <f t="shared" si="652"/>
        <v>1.4624470571739752E-3</v>
      </c>
      <c r="AN2330" s="7">
        <f t="shared" si="653"/>
        <v>5.1419733551082928E-4</v>
      </c>
      <c r="AO2330" s="5">
        <v>0</v>
      </c>
      <c r="AP2330" s="6">
        <v>0</v>
      </c>
      <c r="AQ2330" s="6">
        <v>0</v>
      </c>
      <c r="AR2330" s="6">
        <f t="shared" si="654"/>
        <v>0</v>
      </c>
      <c r="AS2330" s="6">
        <f t="shared" si="655"/>
        <v>0</v>
      </c>
      <c r="AT2330" s="6">
        <f t="shared" si="656"/>
        <v>0</v>
      </c>
      <c r="AU2330" s="6">
        <f t="shared" si="657"/>
        <v>0</v>
      </c>
      <c r="AV2330" s="6">
        <f t="shared" si="658"/>
        <v>0</v>
      </c>
      <c r="AW2330" s="7">
        <f t="shared" si="659"/>
        <v>0</v>
      </c>
      <c r="AX2330" s="5">
        <v>0</v>
      </c>
      <c r="AY2330" s="6">
        <v>0</v>
      </c>
      <c r="AZ2330" s="6">
        <v>39320</v>
      </c>
      <c r="BA2330" s="6">
        <f t="shared" si="660"/>
        <v>0</v>
      </c>
      <c r="BB2330" s="6">
        <f t="shared" si="661"/>
        <v>0</v>
      </c>
      <c r="BC2330" s="6">
        <f t="shared" si="662"/>
        <v>8.2817026041776012E-5</v>
      </c>
      <c r="BD2330" s="6">
        <f t="shared" si="663"/>
        <v>1</v>
      </c>
      <c r="BE2330" s="6">
        <f t="shared" si="664"/>
        <v>0</v>
      </c>
      <c r="BF2330" s="7">
        <f t="shared" si="665"/>
        <v>0</v>
      </c>
    </row>
    <row r="2331" spans="1:61" x14ac:dyDescent="0.25">
      <c r="A2331" t="s">
        <v>3563</v>
      </c>
      <c r="B2331" t="s">
        <v>3563</v>
      </c>
      <c r="C2331">
        <f>VLOOKUP(B2331,Annotation!D:E,2,FALSE)</f>
        <v>3358</v>
      </c>
      <c r="D2331" t="str">
        <f>VLOOKUP(B2331,Annotation!D:F,3,FALSE)</f>
        <v>alpha/beta hydrolase</v>
      </c>
      <c r="G2331">
        <v>11</v>
      </c>
      <c r="H2331">
        <v>11</v>
      </c>
      <c r="I2331">
        <v>11</v>
      </c>
      <c r="J2331">
        <v>6</v>
      </c>
      <c r="K2331">
        <v>10</v>
      </c>
      <c r="L2331">
        <v>0</v>
      </c>
      <c r="M2331">
        <v>4</v>
      </c>
      <c r="N2331">
        <v>2</v>
      </c>
      <c r="O2331">
        <v>3</v>
      </c>
      <c r="P2331">
        <v>3</v>
      </c>
      <c r="Q2331">
        <v>3</v>
      </c>
      <c r="R2331">
        <v>4</v>
      </c>
      <c r="S2331">
        <v>32</v>
      </c>
      <c r="T2331">
        <v>34.08</v>
      </c>
      <c r="U2331">
        <v>116660000</v>
      </c>
      <c r="V2331">
        <v>23890000</v>
      </c>
      <c r="W2331">
        <v>24340000</v>
      </c>
      <c r="X2331">
        <v>0</v>
      </c>
      <c r="Y2331">
        <v>26901000</v>
      </c>
      <c r="Z2331">
        <v>493670</v>
      </c>
      <c r="AA2331">
        <v>367890</v>
      </c>
      <c r="AB2331">
        <v>20974000</v>
      </c>
      <c r="AC2331">
        <v>17158000</v>
      </c>
      <c r="AD2331">
        <v>2530900</v>
      </c>
      <c r="AE2331">
        <v>6139800</v>
      </c>
      <c r="AF2331" s="5">
        <v>1257400</v>
      </c>
      <c r="AG2331" s="6">
        <v>1281000</v>
      </c>
      <c r="AH2331" s="6">
        <v>0</v>
      </c>
      <c r="AI2331" s="6">
        <f t="shared" si="648"/>
        <v>4.9677268282061968E-3</v>
      </c>
      <c r="AJ2331" s="6">
        <f t="shared" si="649"/>
        <v>2.5840798001728906E-3</v>
      </c>
      <c r="AK2331" s="6">
        <f t="shared" si="650"/>
        <v>0</v>
      </c>
      <c r="AL2331" s="6">
        <f t="shared" si="651"/>
        <v>2</v>
      </c>
      <c r="AM2331" s="6">
        <f t="shared" si="652"/>
        <v>3.7759033141895439E-3</v>
      </c>
      <c r="AN2331" s="7">
        <f t="shared" si="653"/>
        <v>2.028616151402866E-3</v>
      </c>
      <c r="AO2331" s="5">
        <v>1415900</v>
      </c>
      <c r="AP2331" s="6">
        <v>25982</v>
      </c>
      <c r="AQ2331" s="6">
        <v>19363</v>
      </c>
      <c r="AR2331" s="6">
        <f t="shared" si="654"/>
        <v>2.7053252197953015E-3</v>
      </c>
      <c r="AS2331" s="6">
        <f t="shared" si="655"/>
        <v>5.4394180666252074E-5</v>
      </c>
      <c r="AT2331" s="6">
        <f t="shared" si="656"/>
        <v>4.5197894312115209E-5</v>
      </c>
      <c r="AU2331" s="6">
        <f t="shared" si="657"/>
        <v>3</v>
      </c>
      <c r="AV2331" s="6">
        <f t="shared" si="658"/>
        <v>9.3497243159122289E-4</v>
      </c>
      <c r="AW2331" s="7">
        <f t="shared" si="659"/>
        <v>1.2518340914959255E-3</v>
      </c>
      <c r="AX2331" s="5">
        <v>1103900</v>
      </c>
      <c r="AY2331" s="6">
        <v>903030</v>
      </c>
      <c r="AZ2331" s="6">
        <v>133210</v>
      </c>
      <c r="BA2331" s="6">
        <f t="shared" si="660"/>
        <v>2.0406420463415374E-3</v>
      </c>
      <c r="BB2331" s="6">
        <f t="shared" si="661"/>
        <v>1.9588206100399365E-3</v>
      </c>
      <c r="BC2331" s="6">
        <f t="shared" si="662"/>
        <v>2.8057110984295479E-4</v>
      </c>
      <c r="BD2331" s="6">
        <f t="shared" si="663"/>
        <v>3</v>
      </c>
      <c r="BE2331" s="6">
        <f t="shared" si="664"/>
        <v>1.4266779220748094E-3</v>
      </c>
      <c r="BF2331" s="7">
        <f t="shared" si="665"/>
        <v>8.1110800992338552E-4</v>
      </c>
      <c r="BH2331">
        <v>3156</v>
      </c>
      <c r="BI2331">
        <v>32</v>
      </c>
    </row>
    <row r="2332" spans="1:61" x14ac:dyDescent="0.25">
      <c r="A2332" t="s">
        <v>3564</v>
      </c>
      <c r="B2332" t="s">
        <v>3564</v>
      </c>
      <c r="C2332">
        <f>VLOOKUP(B2332,Annotation!D:E,2,FALSE)</f>
        <v>3360</v>
      </c>
      <c r="D2332" t="str">
        <f>VLOOKUP(B2332,Annotation!D:F,3,FALSE)</f>
        <v>hypothetical protein</v>
      </c>
      <c r="E2332" t="str">
        <f>VLOOKUP(B2332,Annotation!I:O,7,FALSE)</f>
        <v xml:space="preserve">CAZyme, multi-domain, contains five GH74 domains </v>
      </c>
      <c r="G2332">
        <v>53</v>
      </c>
      <c r="H2332">
        <v>53</v>
      </c>
      <c r="I2332">
        <v>53</v>
      </c>
      <c r="J2332">
        <v>42</v>
      </c>
      <c r="K2332">
        <v>43</v>
      </c>
      <c r="L2332">
        <v>47</v>
      </c>
      <c r="M2332">
        <v>26</v>
      </c>
      <c r="N2332">
        <v>30</v>
      </c>
      <c r="O2332">
        <v>25</v>
      </c>
      <c r="P2332">
        <v>32</v>
      </c>
      <c r="Q2332">
        <v>28</v>
      </c>
      <c r="R2332">
        <v>24</v>
      </c>
      <c r="S2332">
        <v>51.5</v>
      </c>
      <c r="T2332">
        <v>120.57</v>
      </c>
      <c r="U2332">
        <v>7208900000</v>
      </c>
      <c r="V2332">
        <v>175860000</v>
      </c>
      <c r="W2332">
        <v>841500000</v>
      </c>
      <c r="X2332">
        <v>618390000</v>
      </c>
      <c r="Y2332">
        <v>531610000</v>
      </c>
      <c r="Z2332">
        <v>1152000000</v>
      </c>
      <c r="AA2332">
        <v>563050000</v>
      </c>
      <c r="AB2332">
        <v>1388900000</v>
      </c>
      <c r="AC2332">
        <v>1203100000</v>
      </c>
      <c r="AD2332">
        <v>734480000</v>
      </c>
      <c r="AE2332">
        <v>144180000</v>
      </c>
      <c r="AF2332" s="5">
        <v>3517300</v>
      </c>
      <c r="AG2332" s="6">
        <v>16830000</v>
      </c>
      <c r="AH2332" s="6">
        <v>12368000</v>
      </c>
      <c r="AI2332" s="6">
        <f t="shared" si="648"/>
        <v>1.3896123407706103E-2</v>
      </c>
      <c r="AJ2332" s="6">
        <f t="shared" si="649"/>
        <v>3.3950088241147341E-2</v>
      </c>
      <c r="AK2332" s="6">
        <f t="shared" si="650"/>
        <v>2.8318768796113652E-2</v>
      </c>
      <c r="AL2332" s="6">
        <f t="shared" si="651"/>
        <v>3</v>
      </c>
      <c r="AM2332" s="6">
        <f t="shared" si="652"/>
        <v>2.5388326814989034E-2</v>
      </c>
      <c r="AN2332" s="7">
        <f t="shared" si="653"/>
        <v>8.4451561674440592E-3</v>
      </c>
      <c r="AO2332" s="5">
        <v>10632000</v>
      </c>
      <c r="AP2332" s="6">
        <v>23039000</v>
      </c>
      <c r="AQ2332" s="6">
        <v>11261000</v>
      </c>
      <c r="AR2332" s="6">
        <f t="shared" si="654"/>
        <v>2.0314300259102795E-2</v>
      </c>
      <c r="AS2332" s="6">
        <f t="shared" si="655"/>
        <v>4.8232912338148776E-2</v>
      </c>
      <c r="AT2332" s="6">
        <f t="shared" si="656"/>
        <v>2.6285879659594554E-2</v>
      </c>
      <c r="AU2332" s="6">
        <f t="shared" si="657"/>
        <v>3</v>
      </c>
      <c r="AV2332" s="6">
        <f t="shared" si="658"/>
        <v>3.1611030752282047E-2</v>
      </c>
      <c r="AW2332" s="7">
        <f t="shared" si="659"/>
        <v>1.2003614753482269E-2</v>
      </c>
      <c r="AX2332" s="5">
        <v>27778000</v>
      </c>
      <c r="AY2332" s="6">
        <v>24063000</v>
      </c>
      <c r="AZ2332" s="6">
        <v>14690000</v>
      </c>
      <c r="BA2332" s="6">
        <f t="shared" si="660"/>
        <v>5.1349718963017696E-2</v>
      </c>
      <c r="BB2332" s="6">
        <f t="shared" si="661"/>
        <v>5.2196605139797118E-2</v>
      </c>
      <c r="BC2332" s="6">
        <f t="shared" si="662"/>
        <v>3.0940542028323741E-2</v>
      </c>
      <c r="BD2332" s="6">
        <f t="shared" si="663"/>
        <v>3</v>
      </c>
      <c r="BE2332" s="6">
        <f t="shared" si="664"/>
        <v>4.4828955377046183E-2</v>
      </c>
      <c r="BF2332" s="7">
        <f t="shared" si="665"/>
        <v>9.8266753637851791E-3</v>
      </c>
      <c r="BH2332" t="s">
        <v>3565</v>
      </c>
      <c r="BI2332" t="s">
        <v>3566</v>
      </c>
    </row>
    <row r="2333" spans="1:61" x14ac:dyDescent="0.25">
      <c r="A2333" t="s">
        <v>3567</v>
      </c>
      <c r="B2333" t="s">
        <v>3567</v>
      </c>
      <c r="C2333">
        <f>VLOOKUP(B2333,Annotation!D:E,2,FALSE)</f>
        <v>3361</v>
      </c>
      <c r="D2333" t="str">
        <f>VLOOKUP(B2333,Annotation!D:F,3,FALSE)</f>
        <v>DUF2490 domain-containing protein</v>
      </c>
      <c r="G2333">
        <v>7</v>
      </c>
      <c r="H2333">
        <v>7</v>
      </c>
      <c r="I2333">
        <v>7</v>
      </c>
      <c r="J2333">
        <v>6</v>
      </c>
      <c r="K2333">
        <v>5</v>
      </c>
      <c r="L2333">
        <v>1</v>
      </c>
      <c r="M2333">
        <v>2</v>
      </c>
      <c r="N2333">
        <v>1</v>
      </c>
      <c r="O2333">
        <v>1</v>
      </c>
      <c r="P2333">
        <v>0</v>
      </c>
      <c r="Q2333">
        <v>1</v>
      </c>
      <c r="R2333">
        <v>1</v>
      </c>
      <c r="S2333">
        <v>39.4</v>
      </c>
      <c r="T2333">
        <v>26.619</v>
      </c>
      <c r="U2333">
        <v>45755000</v>
      </c>
      <c r="V2333">
        <v>4340700</v>
      </c>
      <c r="W2333">
        <v>25016000</v>
      </c>
      <c r="X2333">
        <v>635820</v>
      </c>
      <c r="Y2333">
        <v>1565400</v>
      </c>
      <c r="Z2333">
        <v>679380</v>
      </c>
      <c r="AA2333">
        <v>1488600</v>
      </c>
      <c r="AB2333">
        <v>0</v>
      </c>
      <c r="AC2333">
        <v>0</v>
      </c>
      <c r="AD2333">
        <v>12028000</v>
      </c>
      <c r="AE2333">
        <v>3812900</v>
      </c>
      <c r="AF2333" s="5">
        <v>361730</v>
      </c>
      <c r="AG2333" s="6">
        <v>2084700</v>
      </c>
      <c r="AH2333" s="6">
        <v>52985</v>
      </c>
      <c r="AI2333" s="6">
        <f t="shared" si="648"/>
        <v>1.4291202684643131E-3</v>
      </c>
      <c r="AJ2333" s="6">
        <f t="shared" si="649"/>
        <v>4.2053326771431887E-3</v>
      </c>
      <c r="AK2333" s="6">
        <f t="shared" si="650"/>
        <v>1.2131872288664958E-4</v>
      </c>
      <c r="AL2333" s="6">
        <f t="shared" si="651"/>
        <v>3</v>
      </c>
      <c r="AM2333" s="6">
        <f t="shared" si="652"/>
        <v>1.9185905561647171E-3</v>
      </c>
      <c r="AN2333" s="7">
        <f t="shared" si="653"/>
        <v>1.7028365289611471E-3</v>
      </c>
      <c r="AO2333" s="5">
        <v>130450</v>
      </c>
      <c r="AP2333" s="6">
        <v>56615</v>
      </c>
      <c r="AQ2333" s="6">
        <v>124050</v>
      </c>
      <c r="AR2333" s="6">
        <f t="shared" si="654"/>
        <v>2.4924759864559438E-4</v>
      </c>
      <c r="AS2333" s="6">
        <f t="shared" si="655"/>
        <v>1.1852538443614274E-4</v>
      </c>
      <c r="AT2333" s="6">
        <f t="shared" si="656"/>
        <v>2.8956250526353825E-4</v>
      </c>
      <c r="AU2333" s="6">
        <f t="shared" si="657"/>
        <v>3</v>
      </c>
      <c r="AV2333" s="6">
        <f t="shared" si="658"/>
        <v>2.1911182944842514E-4</v>
      </c>
      <c r="AW2333" s="7">
        <f t="shared" si="659"/>
        <v>7.3004783469121903E-5</v>
      </c>
      <c r="AX2333" s="5">
        <v>0</v>
      </c>
      <c r="AY2333" s="6">
        <v>0</v>
      </c>
      <c r="AZ2333" s="6">
        <v>1002400</v>
      </c>
      <c r="BA2333" s="6">
        <f t="shared" si="660"/>
        <v>0</v>
      </c>
      <c r="BB2333" s="6">
        <f t="shared" si="661"/>
        <v>0</v>
      </c>
      <c r="BC2333" s="6">
        <f t="shared" si="662"/>
        <v>2.1112865438523976E-3</v>
      </c>
      <c r="BD2333" s="6">
        <f t="shared" si="663"/>
        <v>1</v>
      </c>
      <c r="BE2333" s="6">
        <f t="shared" si="664"/>
        <v>0</v>
      </c>
      <c r="BF2333" s="7">
        <f t="shared" si="665"/>
        <v>0</v>
      </c>
    </row>
    <row r="2334" spans="1:61" x14ac:dyDescent="0.25">
      <c r="A2334" t="s">
        <v>3568</v>
      </c>
      <c r="B2334" t="s">
        <v>3568</v>
      </c>
      <c r="C2334">
        <f>VLOOKUP(B2334,Annotation!D:E,2,FALSE)</f>
        <v>3362</v>
      </c>
      <c r="D2334" t="str">
        <f>VLOOKUP(B2334,Annotation!D:F,3,FALSE)</f>
        <v>DUF819 family protein</v>
      </c>
      <c r="G2334">
        <v>3</v>
      </c>
      <c r="H2334">
        <v>3</v>
      </c>
      <c r="I2334">
        <v>3</v>
      </c>
      <c r="J2334">
        <v>3</v>
      </c>
      <c r="K2334">
        <v>2</v>
      </c>
      <c r="L2334">
        <v>1</v>
      </c>
      <c r="M2334">
        <v>1</v>
      </c>
      <c r="N2334">
        <v>2</v>
      </c>
      <c r="O2334">
        <v>1</v>
      </c>
      <c r="P2334">
        <v>1</v>
      </c>
      <c r="Q2334">
        <v>1</v>
      </c>
      <c r="R2334">
        <v>1</v>
      </c>
      <c r="S2334">
        <v>7.1</v>
      </c>
      <c r="T2334">
        <v>46.637999999999998</v>
      </c>
      <c r="U2334">
        <v>8306900</v>
      </c>
      <c r="V2334">
        <v>1980400</v>
      </c>
      <c r="W2334">
        <v>2237100</v>
      </c>
      <c r="X2334">
        <v>2621300</v>
      </c>
      <c r="Y2334">
        <v>528870</v>
      </c>
      <c r="Z2334">
        <v>456860</v>
      </c>
      <c r="AA2334">
        <v>179180</v>
      </c>
      <c r="AB2334">
        <v>93241</v>
      </c>
      <c r="AC2334">
        <v>46818</v>
      </c>
      <c r="AD2334">
        <v>163100</v>
      </c>
      <c r="AE2334">
        <v>593350</v>
      </c>
      <c r="AF2334" s="5">
        <v>141450</v>
      </c>
      <c r="AG2334" s="6">
        <v>159790</v>
      </c>
      <c r="AH2334" s="6">
        <v>187240</v>
      </c>
      <c r="AI2334" s="6">
        <f t="shared" si="648"/>
        <v>5.5883963722742685E-4</v>
      </c>
      <c r="AJ2334" s="6">
        <f t="shared" si="649"/>
        <v>3.2233420083499308E-4</v>
      </c>
      <c r="AK2334" s="6">
        <f t="shared" si="650"/>
        <v>4.2871978245345412E-4</v>
      </c>
      <c r="AL2334" s="6">
        <f t="shared" si="651"/>
        <v>3</v>
      </c>
      <c r="AM2334" s="6">
        <f t="shared" si="652"/>
        <v>4.3663120683862467E-4</v>
      </c>
      <c r="AN2334" s="7">
        <f t="shared" si="653"/>
        <v>9.6714867308136194E-5</v>
      </c>
      <c r="AO2334" s="5">
        <v>37776</v>
      </c>
      <c r="AP2334" s="6">
        <v>32633</v>
      </c>
      <c r="AQ2334" s="6">
        <v>12798</v>
      </c>
      <c r="AR2334" s="6">
        <f t="shared" si="654"/>
        <v>7.2177671800965684E-5</v>
      </c>
      <c r="AS2334" s="6">
        <f t="shared" si="655"/>
        <v>6.8318270251782154E-5</v>
      </c>
      <c r="AT2334" s="6">
        <f t="shared" si="656"/>
        <v>2.9873606951735287E-5</v>
      </c>
      <c r="AU2334" s="6">
        <f t="shared" si="657"/>
        <v>3</v>
      </c>
      <c r="AV2334" s="6">
        <f t="shared" si="658"/>
        <v>5.6789849668161046E-5</v>
      </c>
      <c r="AW2334" s="7">
        <f t="shared" si="659"/>
        <v>1.9097763159710909E-5</v>
      </c>
      <c r="AX2334" s="5">
        <v>6660.1</v>
      </c>
      <c r="AY2334" s="6">
        <v>3344.2</v>
      </c>
      <c r="AZ2334" s="6">
        <v>11650</v>
      </c>
      <c r="BA2334" s="6">
        <f t="shared" si="660"/>
        <v>1.2311694984001519E-5</v>
      </c>
      <c r="BB2334" s="6">
        <f t="shared" si="661"/>
        <v>7.2541198898104777E-6</v>
      </c>
      <c r="BC2334" s="6">
        <f t="shared" si="662"/>
        <v>2.4537598000678804E-5</v>
      </c>
      <c r="BD2334" s="6">
        <f t="shared" si="663"/>
        <v>3</v>
      </c>
      <c r="BE2334" s="6">
        <f t="shared" si="664"/>
        <v>1.4701137624830267E-5</v>
      </c>
      <c r="BF2334" s="7">
        <f t="shared" si="665"/>
        <v>7.2554223861685745E-6</v>
      </c>
    </row>
    <row r="2335" spans="1:61" x14ac:dyDescent="0.25">
      <c r="A2335" t="s">
        <v>3569</v>
      </c>
      <c r="B2335" t="s">
        <v>3569</v>
      </c>
      <c r="C2335">
        <f>VLOOKUP(B2335,Annotation!D:E,2,FALSE)</f>
        <v>3363</v>
      </c>
      <c r="D2335" t="str">
        <f>VLOOKUP(B2335,Annotation!D:F,3,FALSE)</f>
        <v>DUF4369 domain-containing protein</v>
      </c>
      <c r="G2335">
        <v>12</v>
      </c>
      <c r="H2335">
        <v>12</v>
      </c>
      <c r="I2335">
        <v>12</v>
      </c>
      <c r="J2335">
        <v>7</v>
      </c>
      <c r="K2335">
        <v>10</v>
      </c>
      <c r="L2335">
        <v>0</v>
      </c>
      <c r="M2335">
        <v>7</v>
      </c>
      <c r="N2335">
        <v>7</v>
      </c>
      <c r="O2335">
        <v>5</v>
      </c>
      <c r="P2335">
        <v>7</v>
      </c>
      <c r="Q2335">
        <v>7</v>
      </c>
      <c r="R2335">
        <v>5</v>
      </c>
      <c r="S2335">
        <v>45.7</v>
      </c>
      <c r="T2335">
        <v>26.745999999999999</v>
      </c>
      <c r="U2335">
        <v>2079900000</v>
      </c>
      <c r="V2335">
        <v>33850000</v>
      </c>
      <c r="W2335">
        <v>283060000</v>
      </c>
      <c r="X2335">
        <v>0</v>
      </c>
      <c r="Y2335">
        <v>281480000</v>
      </c>
      <c r="Z2335">
        <v>316240000</v>
      </c>
      <c r="AA2335">
        <v>217540000</v>
      </c>
      <c r="AB2335">
        <v>324930000</v>
      </c>
      <c r="AC2335">
        <v>452630000</v>
      </c>
      <c r="AD2335">
        <v>170110000</v>
      </c>
      <c r="AE2335">
        <v>259980000</v>
      </c>
      <c r="AF2335" s="5">
        <v>4231300</v>
      </c>
      <c r="AG2335" s="6">
        <v>35383000</v>
      </c>
      <c r="AH2335" s="6">
        <v>0</v>
      </c>
      <c r="AI2335" s="6">
        <f t="shared" si="648"/>
        <v>1.6716989445036488E-2</v>
      </c>
      <c r="AJ2335" s="6">
        <f t="shared" si="649"/>
        <v>7.1375874761528013E-2</v>
      </c>
      <c r="AK2335" s="6">
        <f t="shared" si="650"/>
        <v>0</v>
      </c>
      <c r="AL2335" s="6">
        <f t="shared" si="651"/>
        <v>2</v>
      </c>
      <c r="AM2335" s="6">
        <f t="shared" si="652"/>
        <v>4.4046432103282254E-2</v>
      </c>
      <c r="AN2335" s="7">
        <f t="shared" si="653"/>
        <v>3.0480534732332164E-2</v>
      </c>
      <c r="AO2335" s="5">
        <v>35185000</v>
      </c>
      <c r="AP2335" s="6">
        <v>39530000</v>
      </c>
      <c r="AQ2335" s="6">
        <v>27193000</v>
      </c>
      <c r="AR2335" s="6">
        <f t="shared" si="654"/>
        <v>6.7227111984248661E-2</v>
      </c>
      <c r="AS2335" s="6">
        <f t="shared" si="655"/>
        <v>8.2757369014584886E-2</v>
      </c>
      <c r="AT2335" s="6">
        <f t="shared" si="656"/>
        <v>6.3474995611700086E-2</v>
      </c>
      <c r="AU2335" s="6">
        <f t="shared" si="657"/>
        <v>3</v>
      </c>
      <c r="AV2335" s="6">
        <f t="shared" si="658"/>
        <v>7.1153158870177882E-2</v>
      </c>
      <c r="AW2335" s="7">
        <f t="shared" si="659"/>
        <v>8.3471697448878109E-3</v>
      </c>
      <c r="AX2335" s="5">
        <v>40617000</v>
      </c>
      <c r="AY2335" s="6">
        <v>56579000</v>
      </c>
      <c r="AZ2335" s="6">
        <v>21264000</v>
      </c>
      <c r="BA2335" s="6">
        <f t="shared" si="660"/>
        <v>7.5083574595755265E-2</v>
      </c>
      <c r="BB2335" s="6">
        <f t="shared" si="661"/>
        <v>0.1227291577195105</v>
      </c>
      <c r="BC2335" s="6">
        <f t="shared" si="662"/>
        <v>4.4786908488105924E-2</v>
      </c>
      <c r="BD2335" s="6">
        <f t="shared" si="663"/>
        <v>3</v>
      </c>
      <c r="BE2335" s="6">
        <f t="shared" si="664"/>
        <v>8.0866546934457231E-2</v>
      </c>
      <c r="BF2335" s="7">
        <f t="shared" si="665"/>
        <v>3.2081465371927159E-2</v>
      </c>
      <c r="BH2335">
        <v>3166</v>
      </c>
      <c r="BI2335">
        <v>25</v>
      </c>
    </row>
    <row r="2336" spans="1:61" x14ac:dyDescent="0.25">
      <c r="A2336" t="s">
        <v>3798</v>
      </c>
      <c r="B2336" t="s">
        <v>3798</v>
      </c>
      <c r="C2336">
        <f>VLOOKUP(B2336,Annotation!D:E,2,FALSE)</f>
        <v>3364</v>
      </c>
      <c r="D2336" t="str">
        <f>VLOOKUP(B2336,Annotation!D:F,3,FALSE)</f>
        <v>T9SS type A sorting domain-containing protein</v>
      </c>
      <c r="G2336">
        <v>21</v>
      </c>
      <c r="H2336">
        <v>21</v>
      </c>
      <c r="I2336">
        <v>21</v>
      </c>
      <c r="J2336">
        <v>19</v>
      </c>
      <c r="K2336">
        <v>19</v>
      </c>
      <c r="L2336">
        <v>19</v>
      </c>
      <c r="M2336">
        <v>15</v>
      </c>
      <c r="N2336">
        <v>16</v>
      </c>
      <c r="O2336">
        <v>14</v>
      </c>
      <c r="P2336">
        <v>17</v>
      </c>
      <c r="Q2336">
        <v>14</v>
      </c>
      <c r="R2336">
        <v>14</v>
      </c>
      <c r="S2336">
        <v>38.9</v>
      </c>
      <c r="T2336">
        <v>58.158999999999999</v>
      </c>
      <c r="U2336">
        <v>55566000000</v>
      </c>
      <c r="V2336">
        <v>1755300000</v>
      </c>
      <c r="W2336">
        <v>3983000000</v>
      </c>
      <c r="X2336">
        <v>5821800000</v>
      </c>
      <c r="Y2336">
        <v>5947100000</v>
      </c>
      <c r="Z2336">
        <v>8197500000</v>
      </c>
      <c r="AA2336">
        <v>5930700000</v>
      </c>
      <c r="AB2336">
        <v>8642300000</v>
      </c>
      <c r="AC2336">
        <v>8957400000</v>
      </c>
      <c r="AD2336">
        <v>6330900000</v>
      </c>
      <c r="AE2336">
        <v>2924500000</v>
      </c>
      <c r="AF2336" s="5">
        <v>92383000</v>
      </c>
      <c r="AG2336" s="6">
        <v>209630000</v>
      </c>
      <c r="AH2336" s="6">
        <v>306410000</v>
      </c>
      <c r="AI2336" s="6">
        <f t="shared" si="648"/>
        <v>0.36498608841273505</v>
      </c>
      <c r="AJ2336" s="6">
        <f t="shared" si="649"/>
        <v>0.42287326191275804</v>
      </c>
      <c r="AK2336" s="6">
        <f t="shared" si="650"/>
        <v>0.70158101122389915</v>
      </c>
      <c r="AL2336" s="6">
        <f t="shared" si="651"/>
        <v>3</v>
      </c>
      <c r="AM2336" s="6">
        <f t="shared" si="652"/>
        <v>0.49648012051646412</v>
      </c>
      <c r="AN2336" s="7">
        <f t="shared" si="653"/>
        <v>0.14694106015835712</v>
      </c>
      <c r="AO2336" s="5">
        <v>313010000</v>
      </c>
      <c r="AP2336" s="6">
        <v>431450000</v>
      </c>
      <c r="AQ2336" s="6">
        <v>312140000</v>
      </c>
      <c r="AR2336" s="6">
        <f t="shared" si="654"/>
        <v>0.5980604894753353</v>
      </c>
      <c r="AS2336" s="6">
        <f t="shared" si="655"/>
        <v>0.9032549168060372</v>
      </c>
      <c r="AT2336" s="6">
        <f t="shared" si="656"/>
        <v>0.72860975729916022</v>
      </c>
      <c r="AU2336" s="6">
        <f t="shared" si="657"/>
        <v>3</v>
      </c>
      <c r="AV2336" s="6">
        <f t="shared" si="658"/>
        <v>0.74330838786017761</v>
      </c>
      <c r="AW2336" s="7">
        <f t="shared" si="659"/>
        <v>0.12502785535953048</v>
      </c>
      <c r="AX2336" s="5">
        <v>454860000</v>
      </c>
      <c r="AY2336" s="6">
        <v>471440000</v>
      </c>
      <c r="AZ2336" s="6">
        <v>333200000</v>
      </c>
      <c r="BA2336" s="6">
        <f t="shared" si="660"/>
        <v>0.84084286728771784</v>
      </c>
      <c r="BB2336" s="6">
        <f t="shared" si="661"/>
        <v>1.0226309074972346</v>
      </c>
      <c r="BC2336" s="6">
        <f t="shared" si="662"/>
        <v>0.7017963651352942</v>
      </c>
      <c r="BD2336" s="6">
        <f t="shared" si="663"/>
        <v>3</v>
      </c>
      <c r="BE2336" s="6">
        <f t="shared" si="664"/>
        <v>0.85509004664008226</v>
      </c>
      <c r="BF2336" s="7">
        <f t="shared" si="665"/>
        <v>0.13136701128967515</v>
      </c>
    </row>
    <row r="2337" spans="1:61" x14ac:dyDescent="0.25">
      <c r="A2337" s="8" t="s">
        <v>3570</v>
      </c>
      <c r="B2337" s="8" t="s">
        <v>3570</v>
      </c>
      <c r="C2337" s="8">
        <f>VLOOKUP(B2337,Annotation!D:E,2,FALSE)</f>
        <v>3365</v>
      </c>
      <c r="D2337" s="8" t="str">
        <f>VLOOKUP(B2337,Annotation!D:F,3,FALSE)</f>
        <v>glycosyl hydrolase</v>
      </c>
      <c r="E2337" s="8" t="str">
        <f>VLOOKUP(B2337,Annotation!I:O,7,FALSE)</f>
        <v xml:space="preserve">CAZyme, single-domain, contains GH17 domain </v>
      </c>
      <c r="F2337" s="12" t="s">
        <v>7856</v>
      </c>
      <c r="G2337" s="8">
        <v>6</v>
      </c>
      <c r="H2337" s="8">
        <v>6</v>
      </c>
      <c r="I2337" s="8">
        <v>6</v>
      </c>
      <c r="J2337" s="8">
        <v>1</v>
      </c>
      <c r="K2337" s="8">
        <v>1</v>
      </c>
      <c r="L2337" s="8">
        <v>0</v>
      </c>
      <c r="M2337" s="8">
        <v>4</v>
      </c>
      <c r="N2337" s="8">
        <v>3</v>
      </c>
      <c r="O2337" s="8">
        <v>4</v>
      </c>
      <c r="P2337" s="8">
        <v>2</v>
      </c>
      <c r="Q2337" s="8">
        <v>2</v>
      </c>
      <c r="R2337" s="8">
        <v>3</v>
      </c>
      <c r="S2337" s="8">
        <v>24.7</v>
      </c>
      <c r="T2337" s="8">
        <v>35.712000000000003</v>
      </c>
      <c r="U2337" s="8">
        <v>283520000</v>
      </c>
      <c r="V2337" s="8">
        <v>898980</v>
      </c>
      <c r="W2337" s="8">
        <v>1398200</v>
      </c>
      <c r="X2337" s="8">
        <v>0</v>
      </c>
      <c r="Y2337" s="8">
        <v>30704000</v>
      </c>
      <c r="Z2337" s="8">
        <v>4478700</v>
      </c>
      <c r="AA2337" s="8">
        <v>128640000</v>
      </c>
      <c r="AB2337" s="8">
        <v>4709700</v>
      </c>
      <c r="AC2337" s="8">
        <v>6153100</v>
      </c>
      <c r="AD2337" s="8">
        <v>106540000</v>
      </c>
      <c r="AE2337" s="8">
        <v>18901000</v>
      </c>
      <c r="AF2337" s="9">
        <v>59932</v>
      </c>
      <c r="AG2337" s="10">
        <v>93211</v>
      </c>
      <c r="AH2337" s="10">
        <v>0</v>
      </c>
      <c r="AI2337" s="10">
        <f t="shared" si="648"/>
        <v>2.367789122538999E-4</v>
      </c>
      <c r="AJ2337" s="10">
        <f t="shared" si="649"/>
        <v>1.8802862002647563E-4</v>
      </c>
      <c r="AK2337" s="10">
        <f t="shared" si="650"/>
        <v>0</v>
      </c>
      <c r="AL2337" s="10">
        <f t="shared" si="651"/>
        <v>2</v>
      </c>
      <c r="AM2337" s="10">
        <f t="shared" si="652"/>
        <v>2.1240376614018776E-4</v>
      </c>
      <c r="AN2337" s="11">
        <f t="shared" si="653"/>
        <v>1.0208689448453E-4</v>
      </c>
      <c r="AO2337" s="9">
        <v>2046900</v>
      </c>
      <c r="AP2337" s="10">
        <v>298580</v>
      </c>
      <c r="AQ2337" s="10">
        <v>8575800</v>
      </c>
      <c r="AR2337" s="10">
        <f t="shared" si="654"/>
        <v>3.9109613619598858E-3</v>
      </c>
      <c r="AS2337" s="10">
        <f t="shared" si="655"/>
        <v>6.2508715508157744E-4</v>
      </c>
      <c r="AT2337" s="10">
        <f t="shared" si="656"/>
        <v>2.001797769156833E-2</v>
      </c>
      <c r="AU2337" s="10">
        <f t="shared" si="657"/>
        <v>3</v>
      </c>
      <c r="AV2337" s="10">
        <f t="shared" si="658"/>
        <v>8.1846754028699308E-3</v>
      </c>
      <c r="AW2337" s="11">
        <f t="shared" si="659"/>
        <v>8.4742560978390367E-3</v>
      </c>
      <c r="AX2337" s="9">
        <v>313980</v>
      </c>
      <c r="AY2337" s="10">
        <v>410210</v>
      </c>
      <c r="AZ2337" s="10">
        <v>7102400</v>
      </c>
      <c r="BA2337" s="10">
        <f t="shared" si="660"/>
        <v>5.8041560803543443E-4</v>
      </c>
      <c r="BB2337" s="10">
        <f t="shared" si="661"/>
        <v>8.8981296573146227E-4</v>
      </c>
      <c r="BC2337" s="10">
        <f t="shared" si="662"/>
        <v>1.4959299230903099E-2</v>
      </c>
      <c r="BD2337" s="10">
        <f t="shared" si="663"/>
        <v>3</v>
      </c>
      <c r="BE2337" s="10">
        <f t="shared" si="664"/>
        <v>5.4765092682233325E-3</v>
      </c>
      <c r="BF2337" s="11">
        <f t="shared" si="665"/>
        <v>6.7065346634687792E-3</v>
      </c>
      <c r="BG2337" s="8"/>
      <c r="BH2337" s="8"/>
      <c r="BI2337" s="8"/>
    </row>
    <row r="2338" spans="1:61" x14ac:dyDescent="0.25">
      <c r="A2338" s="8" t="s">
        <v>3571</v>
      </c>
      <c r="B2338" s="8" t="s">
        <v>3571</v>
      </c>
      <c r="C2338" s="8">
        <f>VLOOKUP(B2338,Annotation!D:E,2,FALSE)</f>
        <v>3366</v>
      </c>
      <c r="D2338" s="8" t="str">
        <f>VLOOKUP(B2338,Annotation!D:F,3,FALSE)</f>
        <v>MFS transporter</v>
      </c>
      <c r="E2338" s="8" t="str">
        <f>VLOOKUP(B2338,Annotation!I:O,7,FALSE)</f>
        <v xml:space="preserve">CAZyme, single-domain, contains GH17 domain </v>
      </c>
      <c r="F2338" s="8" t="s">
        <v>7856</v>
      </c>
      <c r="G2338" s="8">
        <v>24</v>
      </c>
      <c r="H2338" s="8">
        <v>24</v>
      </c>
      <c r="I2338" s="8">
        <v>24</v>
      </c>
      <c r="J2338" s="8">
        <v>18</v>
      </c>
      <c r="K2338" s="8">
        <v>19</v>
      </c>
      <c r="L2338" s="8">
        <v>19</v>
      </c>
      <c r="M2338" s="8">
        <v>17</v>
      </c>
      <c r="N2338" s="8">
        <v>21</v>
      </c>
      <c r="O2338" s="8">
        <v>18</v>
      </c>
      <c r="P2338" s="8">
        <v>13</v>
      </c>
      <c r="Q2338" s="8">
        <v>12</v>
      </c>
      <c r="R2338" s="8">
        <v>14</v>
      </c>
      <c r="S2338" s="8">
        <v>33.200000000000003</v>
      </c>
      <c r="T2338" s="8">
        <v>86.811999999999998</v>
      </c>
      <c r="U2338" s="8">
        <v>1891100000</v>
      </c>
      <c r="V2338" s="8">
        <v>121650000</v>
      </c>
      <c r="W2338" s="8">
        <v>263610000</v>
      </c>
      <c r="X2338" s="8">
        <v>283430000</v>
      </c>
      <c r="Y2338" s="8">
        <v>167180000</v>
      </c>
      <c r="Z2338" s="8">
        <v>417400000</v>
      </c>
      <c r="AA2338" s="8">
        <v>142970000</v>
      </c>
      <c r="AB2338" s="8">
        <v>334410000</v>
      </c>
      <c r="AC2338" s="8">
        <v>53501000</v>
      </c>
      <c r="AD2338" s="8">
        <v>106920000</v>
      </c>
      <c r="AE2338" s="8">
        <v>70039000</v>
      </c>
      <c r="AF2338" s="9">
        <v>4505500</v>
      </c>
      <c r="AG2338" s="10">
        <v>9763300</v>
      </c>
      <c r="AH2338" s="10">
        <v>10497000</v>
      </c>
      <c r="AI2338" s="10">
        <f t="shared" si="648"/>
        <v>1.7800296822397817E-2</v>
      </c>
      <c r="AJ2338" s="10">
        <f t="shared" si="649"/>
        <v>1.9694883928983591E-2</v>
      </c>
      <c r="AK2338" s="10">
        <f t="shared" si="650"/>
        <v>2.4034776524321233E-2</v>
      </c>
      <c r="AL2338" s="10">
        <f t="shared" si="651"/>
        <v>3</v>
      </c>
      <c r="AM2338" s="10">
        <f t="shared" si="652"/>
        <v>2.0509985758567547E-2</v>
      </c>
      <c r="AN2338" s="11">
        <f t="shared" si="653"/>
        <v>2.6096586664245457E-3</v>
      </c>
      <c r="AO2338" s="9">
        <v>6191800</v>
      </c>
      <c r="AP2338" s="10">
        <v>15459000</v>
      </c>
      <c r="AQ2338" s="10">
        <v>5295200</v>
      </c>
      <c r="AR2338" s="10">
        <f t="shared" si="654"/>
        <v>1.1830519595966205E-2</v>
      </c>
      <c r="AS2338" s="10">
        <f t="shared" si="655"/>
        <v>3.2363930371780113E-2</v>
      </c>
      <c r="AT2338" s="10">
        <f t="shared" si="656"/>
        <v>1.2360269067887848E-2</v>
      </c>
      <c r="AU2338" s="10">
        <f t="shared" si="657"/>
        <v>3</v>
      </c>
      <c r="AV2338" s="10">
        <f t="shared" si="658"/>
        <v>1.8851573011878054E-2</v>
      </c>
      <c r="AW2338" s="11">
        <f t="shared" si="659"/>
        <v>9.5571268238951682E-3</v>
      </c>
      <c r="AX2338" s="9">
        <v>12386000</v>
      </c>
      <c r="AY2338" s="10">
        <v>1981500</v>
      </c>
      <c r="AZ2338" s="10">
        <v>3959900</v>
      </c>
      <c r="BA2338" s="10">
        <f t="shared" si="660"/>
        <v>2.2896451115124814E-2</v>
      </c>
      <c r="BB2338" s="10">
        <f t="shared" si="661"/>
        <v>4.298199438328887E-3</v>
      </c>
      <c r="BC2338" s="10">
        <f t="shared" si="662"/>
        <v>8.3404664654839478E-3</v>
      </c>
      <c r="BD2338" s="10">
        <f t="shared" si="663"/>
        <v>3</v>
      </c>
      <c r="BE2338" s="10">
        <f t="shared" si="664"/>
        <v>1.1845039006312549E-2</v>
      </c>
      <c r="BF2338" s="11">
        <f t="shared" si="665"/>
        <v>7.9868751869888784E-3</v>
      </c>
      <c r="BG2338" s="8"/>
      <c r="BH2338" s="8"/>
      <c r="BI2338" s="8"/>
    </row>
    <row r="2339" spans="1:61" x14ac:dyDescent="0.25">
      <c r="A2339" s="8" t="s">
        <v>3572</v>
      </c>
      <c r="B2339" s="8" t="s">
        <v>3572</v>
      </c>
      <c r="C2339" s="8">
        <f>VLOOKUP(B2339,Annotation!D:E,2,FALSE)</f>
        <v>3367</v>
      </c>
      <c r="D2339" s="8" t="str">
        <f>VLOOKUP(B2339,Annotation!D:F,3,FALSE)</f>
        <v>glycoside hydrolase family 30 protein</v>
      </c>
      <c r="E2339" s="8" t="str">
        <f>VLOOKUP(B2339,Annotation!I:O,7,FALSE)</f>
        <v xml:space="preserve">CAZyme, single-domain, contains GH30_1 domain </v>
      </c>
      <c r="F2339" s="8" t="s">
        <v>7856</v>
      </c>
      <c r="G2339" s="8">
        <v>25</v>
      </c>
      <c r="H2339" s="8">
        <v>25</v>
      </c>
      <c r="I2339" s="8">
        <v>25</v>
      </c>
      <c r="J2339" s="8">
        <v>20</v>
      </c>
      <c r="K2339" s="8">
        <v>21</v>
      </c>
      <c r="L2339" s="8">
        <v>20</v>
      </c>
      <c r="M2339" s="8">
        <v>16</v>
      </c>
      <c r="N2339" s="8">
        <v>11</v>
      </c>
      <c r="O2339" s="8">
        <v>10</v>
      </c>
      <c r="P2339" s="8">
        <v>12</v>
      </c>
      <c r="Q2339" s="8">
        <v>12</v>
      </c>
      <c r="R2339" s="8">
        <v>7</v>
      </c>
      <c r="S2339" s="8">
        <v>51.9</v>
      </c>
      <c r="T2339" s="8">
        <v>57.375999999999998</v>
      </c>
      <c r="U2339" s="8">
        <v>4277000000</v>
      </c>
      <c r="V2339" s="8">
        <v>104690000</v>
      </c>
      <c r="W2339" s="8">
        <v>473600000</v>
      </c>
      <c r="X2339" s="8">
        <v>527760000</v>
      </c>
      <c r="Y2339" s="8">
        <v>556940000</v>
      </c>
      <c r="Z2339" s="8">
        <v>790410000</v>
      </c>
      <c r="AA2339" s="8">
        <v>663720000</v>
      </c>
      <c r="AB2339" s="8">
        <v>671330000</v>
      </c>
      <c r="AC2339" s="8">
        <v>423330000</v>
      </c>
      <c r="AD2339" s="8">
        <v>65187000</v>
      </c>
      <c r="AE2339" s="8">
        <v>194410000</v>
      </c>
      <c r="AF2339" s="9">
        <v>4758500</v>
      </c>
      <c r="AG2339" s="10">
        <v>21527000</v>
      </c>
      <c r="AH2339" s="10">
        <v>23989000</v>
      </c>
      <c r="AI2339" s="10">
        <f t="shared" si="648"/>
        <v>1.8799847393048501E-2</v>
      </c>
      <c r="AJ2339" s="10">
        <f t="shared" si="649"/>
        <v>4.3425047508447945E-2</v>
      </c>
      <c r="AK2339" s="10">
        <f t="shared" si="650"/>
        <v>5.4927146236252458E-2</v>
      </c>
      <c r="AL2339" s="10">
        <f t="shared" si="651"/>
        <v>3</v>
      </c>
      <c r="AM2339" s="10">
        <f t="shared" si="652"/>
        <v>3.9050680379249636E-2</v>
      </c>
      <c r="AN2339" s="11">
        <f t="shared" si="653"/>
        <v>1.5069765454098241E-2</v>
      </c>
      <c r="AO2339" s="9">
        <v>25315000</v>
      </c>
      <c r="AP2339" s="10">
        <v>35928000</v>
      </c>
      <c r="AQ2339" s="10">
        <v>30169000</v>
      </c>
      <c r="AR2339" s="10">
        <f t="shared" si="654"/>
        <v>4.8368746337395338E-2</v>
      </c>
      <c r="AS2339" s="10">
        <f t="shared" si="655"/>
        <v>7.5216462280698337E-2</v>
      </c>
      <c r="AT2339" s="10">
        <f t="shared" si="656"/>
        <v>7.0421694649703229E-2</v>
      </c>
      <c r="AU2339" s="10">
        <f t="shared" si="657"/>
        <v>3</v>
      </c>
      <c r="AV2339" s="10">
        <f t="shared" si="658"/>
        <v>6.4668967755932297E-2</v>
      </c>
      <c r="AW2339" s="11">
        <f t="shared" si="659"/>
        <v>1.1691032542902541E-2</v>
      </c>
      <c r="AX2339" s="9">
        <v>30515000</v>
      </c>
      <c r="AY2339" s="10">
        <v>19242000</v>
      </c>
      <c r="AZ2339" s="10">
        <v>2963000</v>
      </c>
      <c r="BA2339" s="10">
        <f t="shared" si="660"/>
        <v>5.6409268995481494E-2</v>
      </c>
      <c r="BB2339" s="10">
        <f t="shared" si="661"/>
        <v>4.1739063130115786E-2</v>
      </c>
      <c r="BC2339" s="10">
        <f t="shared" si="662"/>
        <v>6.240764195365775E-3</v>
      </c>
      <c r="BD2339" s="10">
        <f t="shared" si="663"/>
        <v>3</v>
      </c>
      <c r="BE2339" s="10">
        <f t="shared" si="664"/>
        <v>3.4796365440321018E-2</v>
      </c>
      <c r="BF2339" s="11">
        <f t="shared" si="665"/>
        <v>2.1061347011032943E-2</v>
      </c>
      <c r="BG2339" s="8"/>
      <c r="BH2339" s="8" t="s">
        <v>3573</v>
      </c>
      <c r="BI2339" s="8" t="s">
        <v>3574</v>
      </c>
    </row>
    <row r="2340" spans="1:61" x14ac:dyDescent="0.25">
      <c r="A2340" s="8" t="s">
        <v>3575</v>
      </c>
      <c r="B2340" s="8" t="s">
        <v>3575</v>
      </c>
      <c r="C2340" s="8">
        <f>VLOOKUP(B2340,Annotation!D:E,2,FALSE)</f>
        <v>3368</v>
      </c>
      <c r="D2340" s="8" t="str">
        <f>VLOOKUP(B2340,Annotation!D:F,3,FALSE)</f>
        <v>glycosyl hydrolase family 17</v>
      </c>
      <c r="E2340" s="8" t="str">
        <f>VLOOKUP(B2340,Annotation!I:O,7,FALSE)</f>
        <v xml:space="preserve">CAZyme, single-domain, contains GH17 domain </v>
      </c>
      <c r="F2340" s="8" t="s">
        <v>7856</v>
      </c>
      <c r="G2340" s="8">
        <v>23</v>
      </c>
      <c r="H2340" s="8">
        <v>23</v>
      </c>
      <c r="I2340" s="8">
        <v>23</v>
      </c>
      <c r="J2340" s="8">
        <v>19</v>
      </c>
      <c r="K2340" s="8">
        <v>22</v>
      </c>
      <c r="L2340" s="8">
        <v>15</v>
      </c>
      <c r="M2340" s="8">
        <v>12</v>
      </c>
      <c r="N2340" s="8">
        <v>11</v>
      </c>
      <c r="O2340" s="8">
        <v>11</v>
      </c>
      <c r="P2340" s="8">
        <v>11</v>
      </c>
      <c r="Q2340" s="8">
        <v>15</v>
      </c>
      <c r="R2340" s="8">
        <v>15</v>
      </c>
      <c r="S2340" s="8">
        <v>55.8</v>
      </c>
      <c r="T2340" s="8">
        <v>48.658999999999999</v>
      </c>
      <c r="U2340" s="8">
        <v>1684900000</v>
      </c>
      <c r="V2340" s="8">
        <v>128590000</v>
      </c>
      <c r="W2340" s="8">
        <v>402900000</v>
      </c>
      <c r="X2340" s="8">
        <v>239830000</v>
      </c>
      <c r="Y2340" s="8">
        <v>146630000</v>
      </c>
      <c r="Z2340" s="8">
        <v>134160000</v>
      </c>
      <c r="AA2340" s="8">
        <v>75945000</v>
      </c>
      <c r="AB2340" s="8">
        <v>226380000</v>
      </c>
      <c r="AC2340" s="8">
        <v>198240000</v>
      </c>
      <c r="AD2340" s="8">
        <v>132260000</v>
      </c>
      <c r="AE2340" s="8">
        <v>80235000</v>
      </c>
      <c r="AF2340" s="9">
        <v>6123600</v>
      </c>
      <c r="AG2340" s="10">
        <v>19186000</v>
      </c>
      <c r="AH2340" s="10">
        <v>11420000</v>
      </c>
      <c r="AI2340" s="10">
        <f t="shared" si="648"/>
        <v>2.4193074602515876E-2</v>
      </c>
      <c r="AJ2340" s="10">
        <f t="shared" si="649"/>
        <v>3.8702697147632373E-2</v>
      </c>
      <c r="AK2340" s="10">
        <f t="shared" si="650"/>
        <v>2.614815165359136E-2</v>
      </c>
      <c r="AL2340" s="10">
        <f t="shared" si="651"/>
        <v>3</v>
      </c>
      <c r="AM2340" s="10">
        <f t="shared" si="652"/>
        <v>2.9681307801246535E-2</v>
      </c>
      <c r="AN2340" s="11">
        <f t="shared" si="653"/>
        <v>6.4288247175370841E-3</v>
      </c>
      <c r="AO2340" s="9">
        <v>6982500</v>
      </c>
      <c r="AP2340" s="10">
        <v>6388800</v>
      </c>
      <c r="AQ2340" s="10">
        <v>3616400</v>
      </c>
      <c r="AR2340" s="10">
        <f t="shared" si="654"/>
        <v>1.3341290590593045E-2</v>
      </c>
      <c r="AS2340" s="10">
        <f t="shared" si="655"/>
        <v>1.3375165169754108E-2</v>
      </c>
      <c r="AT2340" s="10">
        <f t="shared" si="656"/>
        <v>8.4415465057239795E-3</v>
      </c>
      <c r="AU2340" s="10">
        <f t="shared" si="657"/>
        <v>3</v>
      </c>
      <c r="AV2340" s="10">
        <f t="shared" si="658"/>
        <v>1.1719334088690378E-2</v>
      </c>
      <c r="AW2340" s="11">
        <f t="shared" si="659"/>
        <v>2.3177870841336085E-3</v>
      </c>
      <c r="AX2340" s="9">
        <v>10780000</v>
      </c>
      <c r="AY2340" s="10">
        <v>9439800</v>
      </c>
      <c r="AZ2340" s="10">
        <v>6298200</v>
      </c>
      <c r="BA2340" s="10">
        <f t="shared" si="660"/>
        <v>1.9927639514051791E-2</v>
      </c>
      <c r="BB2340" s="10">
        <f t="shared" si="661"/>
        <v>2.0476478959342428E-2</v>
      </c>
      <c r="BC2340" s="10">
        <f t="shared" si="662"/>
        <v>1.3265467787800449E-2</v>
      </c>
      <c r="BD2340" s="10">
        <f t="shared" si="663"/>
        <v>3</v>
      </c>
      <c r="BE2340" s="10">
        <f t="shared" si="664"/>
        <v>1.7889862087064889E-2</v>
      </c>
      <c r="BF2340" s="11">
        <f t="shared" si="665"/>
        <v>3.2776081889571876E-3</v>
      </c>
      <c r="BG2340" s="8"/>
      <c r="BH2340" s="8" t="s">
        <v>3576</v>
      </c>
      <c r="BI2340" s="8" t="s">
        <v>3577</v>
      </c>
    </row>
    <row r="2341" spans="1:61" x14ac:dyDescent="0.25">
      <c r="A2341" s="8" t="s">
        <v>3578</v>
      </c>
      <c r="B2341" s="8" t="s">
        <v>3578</v>
      </c>
      <c r="C2341" s="8">
        <f>VLOOKUP(B2341,Annotation!D:E,2,FALSE)</f>
        <v>3369</v>
      </c>
      <c r="D2341" s="8" t="str">
        <f>VLOOKUP(B2341,Annotation!D:F,3,FALSE)</f>
        <v>glycosyl hydrolase family 3</v>
      </c>
      <c r="E2341" s="8" t="str">
        <f>VLOOKUP(B2341,Annotation!I:O,7,FALSE)</f>
        <v>CAZyme, single-domain, contains GH3 domain *</v>
      </c>
      <c r="F2341" s="8" t="s">
        <v>7856</v>
      </c>
      <c r="G2341" s="8">
        <v>20</v>
      </c>
      <c r="H2341" s="8">
        <v>20</v>
      </c>
      <c r="I2341" s="8">
        <v>20</v>
      </c>
      <c r="J2341" s="8">
        <v>17</v>
      </c>
      <c r="K2341" s="8">
        <v>15</v>
      </c>
      <c r="L2341" s="8">
        <v>16</v>
      </c>
      <c r="M2341" s="8">
        <v>8</v>
      </c>
      <c r="N2341" s="8">
        <v>8</v>
      </c>
      <c r="O2341" s="8">
        <v>7</v>
      </c>
      <c r="P2341" s="8">
        <v>6</v>
      </c>
      <c r="Q2341" s="8">
        <v>9</v>
      </c>
      <c r="R2341" s="8">
        <v>5</v>
      </c>
      <c r="S2341" s="8">
        <v>36</v>
      </c>
      <c r="T2341" s="8">
        <v>66.256</v>
      </c>
      <c r="U2341" s="8">
        <v>605160000</v>
      </c>
      <c r="V2341" s="8">
        <v>66142000</v>
      </c>
      <c r="W2341" s="8">
        <v>115220000</v>
      </c>
      <c r="X2341" s="8">
        <v>115930000</v>
      </c>
      <c r="Y2341" s="8">
        <v>37386000</v>
      </c>
      <c r="Z2341" s="8">
        <v>108830000</v>
      </c>
      <c r="AA2341" s="8">
        <v>67401000</v>
      </c>
      <c r="AB2341" s="8">
        <v>49139000</v>
      </c>
      <c r="AC2341" s="8">
        <v>32604000</v>
      </c>
      <c r="AD2341" s="8">
        <v>12500000</v>
      </c>
      <c r="AE2341" s="8">
        <v>20867000</v>
      </c>
      <c r="AF2341" s="9">
        <v>2280800</v>
      </c>
      <c r="AG2341" s="10">
        <v>3973200</v>
      </c>
      <c r="AH2341" s="10">
        <v>3997600</v>
      </c>
      <c r="AI2341" s="10">
        <f t="shared" si="648"/>
        <v>9.0109681483797454E-3</v>
      </c>
      <c r="AJ2341" s="10">
        <f t="shared" si="649"/>
        <v>8.0148835769296867E-3</v>
      </c>
      <c r="AK2341" s="10">
        <f t="shared" si="650"/>
        <v>9.1532268870750267E-3</v>
      </c>
      <c r="AL2341" s="10">
        <f t="shared" si="651"/>
        <v>3</v>
      </c>
      <c r="AM2341" s="10">
        <f t="shared" si="652"/>
        <v>8.7263595374614863E-3</v>
      </c>
      <c r="AN2341" s="11">
        <f t="shared" si="653"/>
        <v>5.0643059346421678E-4</v>
      </c>
      <c r="AO2341" s="9">
        <v>1289200</v>
      </c>
      <c r="AP2341" s="10">
        <v>3752800</v>
      </c>
      <c r="AQ2341" s="10">
        <v>2324200</v>
      </c>
      <c r="AR2341" s="10">
        <f t="shared" si="654"/>
        <v>2.463242653690305E-3</v>
      </c>
      <c r="AS2341" s="10">
        <f t="shared" si="655"/>
        <v>7.8566115466211523E-3</v>
      </c>
      <c r="AT2341" s="10">
        <f t="shared" si="656"/>
        <v>5.425241231225438E-3</v>
      </c>
      <c r="AU2341" s="10">
        <f t="shared" si="657"/>
        <v>3</v>
      </c>
      <c r="AV2341" s="10">
        <f t="shared" si="658"/>
        <v>5.2483651438456321E-3</v>
      </c>
      <c r="AW2341" s="11">
        <f t="shared" si="659"/>
        <v>2.2053829397670932E-3</v>
      </c>
      <c r="AX2341" s="9">
        <v>1694400</v>
      </c>
      <c r="AY2341" s="10">
        <v>1124300</v>
      </c>
      <c r="AZ2341" s="10">
        <v>431040</v>
      </c>
      <c r="BA2341" s="10">
        <f t="shared" si="660"/>
        <v>3.1322256393886234E-3</v>
      </c>
      <c r="BB2341" s="10">
        <f t="shared" si="661"/>
        <v>2.4387916368978891E-3</v>
      </c>
      <c r="BC2341" s="10">
        <f t="shared" si="662"/>
        <v>9.0787006370923512E-4</v>
      </c>
      <c r="BD2341" s="10">
        <f t="shared" si="663"/>
        <v>3</v>
      </c>
      <c r="BE2341" s="10">
        <f t="shared" si="664"/>
        <v>2.1596291133319156E-3</v>
      </c>
      <c r="BF2341" s="11">
        <f t="shared" si="665"/>
        <v>9.2929658620083454E-4</v>
      </c>
      <c r="BG2341" s="8"/>
      <c r="BH2341" s="8" t="s">
        <v>3579</v>
      </c>
      <c r="BI2341" s="8" t="s">
        <v>3580</v>
      </c>
    </row>
    <row r="2342" spans="1:61" x14ac:dyDescent="0.25">
      <c r="A2342" s="8" t="s">
        <v>3581</v>
      </c>
      <c r="B2342" s="8" t="s">
        <v>3581</v>
      </c>
      <c r="C2342" s="8">
        <f>VLOOKUP(B2342,Annotation!D:E,2,FALSE)</f>
        <v>3370</v>
      </c>
      <c r="D2342" s="8" t="str">
        <f>VLOOKUP(B2342,Annotation!D:F,3,FALSE)</f>
        <v>hypothetical protein</v>
      </c>
      <c r="E2342" s="8" t="str">
        <f>VLOOKUP(B2342,Annotation!I:O,7,FALSE)</f>
        <v xml:space="preserve">CAZyme, single-domain, contains GH149 domain </v>
      </c>
      <c r="F2342" s="8" t="s">
        <v>7856</v>
      </c>
      <c r="G2342" s="8">
        <v>91</v>
      </c>
      <c r="H2342" s="8">
        <v>91</v>
      </c>
      <c r="I2342" s="8">
        <v>91</v>
      </c>
      <c r="J2342" s="8">
        <v>74</v>
      </c>
      <c r="K2342" s="8">
        <v>75</v>
      </c>
      <c r="L2342" s="8">
        <v>74</v>
      </c>
      <c r="M2342" s="8">
        <v>47</v>
      </c>
      <c r="N2342" s="8">
        <v>50</v>
      </c>
      <c r="O2342" s="8">
        <v>44</v>
      </c>
      <c r="P2342" s="8">
        <v>41</v>
      </c>
      <c r="Q2342" s="8">
        <v>56</v>
      </c>
      <c r="R2342" s="8">
        <v>47</v>
      </c>
      <c r="S2342" s="8">
        <v>65.900000000000006</v>
      </c>
      <c r="T2342" s="8">
        <v>130.74</v>
      </c>
      <c r="U2342" s="8">
        <v>26545000000</v>
      </c>
      <c r="V2342" s="8">
        <v>1396200000</v>
      </c>
      <c r="W2342" s="8">
        <v>2771300000</v>
      </c>
      <c r="X2342" s="8">
        <v>3016800000</v>
      </c>
      <c r="Y2342" s="8">
        <v>2326600000</v>
      </c>
      <c r="Z2342" s="8">
        <v>3585900000</v>
      </c>
      <c r="AA2342" s="8">
        <v>2618100000</v>
      </c>
      <c r="AB2342" s="8">
        <v>2869800000</v>
      </c>
      <c r="AC2342" s="8">
        <v>4891300000</v>
      </c>
      <c r="AD2342" s="8">
        <v>3068600000</v>
      </c>
      <c r="AE2342" s="8">
        <v>408380000</v>
      </c>
      <c r="AF2342" s="9">
        <v>21480000</v>
      </c>
      <c r="AG2342" s="10">
        <v>42635000</v>
      </c>
      <c r="AH2342" s="10">
        <v>46413000</v>
      </c>
      <c r="AI2342" s="10">
        <f t="shared" si="648"/>
        <v>8.4863028686073719E-2</v>
      </c>
      <c r="AJ2342" s="10">
        <f t="shared" si="649"/>
        <v>8.6004872974528648E-2</v>
      </c>
      <c r="AK2342" s="10">
        <f t="shared" si="650"/>
        <v>0.10627094244291906</v>
      </c>
      <c r="AL2342" s="10">
        <f t="shared" si="651"/>
        <v>3</v>
      </c>
      <c r="AM2342" s="10">
        <f t="shared" si="652"/>
        <v>9.2379614701173798E-2</v>
      </c>
      <c r="AN2342" s="11">
        <f t="shared" si="653"/>
        <v>9.8337070635038035E-3</v>
      </c>
      <c r="AO2342" s="9">
        <v>35793000</v>
      </c>
      <c r="AP2342" s="10">
        <v>55167000</v>
      </c>
      <c r="AQ2342" s="10">
        <v>40278000</v>
      </c>
      <c r="AR2342" s="10">
        <f t="shared" si="654"/>
        <v>6.8388802593497583E-2</v>
      </c>
      <c r="AS2342" s="10">
        <f t="shared" si="655"/>
        <v>0.11549394830325332</v>
      </c>
      <c r="AT2342" s="10">
        <f t="shared" si="656"/>
        <v>9.4018529520393343E-2</v>
      </c>
      <c r="AU2342" s="10">
        <f t="shared" si="657"/>
        <v>3</v>
      </c>
      <c r="AV2342" s="10">
        <f t="shared" si="658"/>
        <v>9.2633760139048074E-2</v>
      </c>
      <c r="AW2342" s="11">
        <f t="shared" si="659"/>
        <v>1.9255507917891358E-2</v>
      </c>
      <c r="AX2342" s="9">
        <v>44151000</v>
      </c>
      <c r="AY2342" s="10">
        <v>75251000</v>
      </c>
      <c r="AZ2342" s="10">
        <v>47210000</v>
      </c>
      <c r="BA2342" s="10">
        <f t="shared" si="660"/>
        <v>8.1616438978191166E-2</v>
      </c>
      <c r="BB2342" s="10">
        <f t="shared" si="661"/>
        <v>0.16323179708992533</v>
      </c>
      <c r="BC2342" s="10">
        <f t="shared" si="662"/>
        <v>9.943519327142028E-2</v>
      </c>
      <c r="BD2342" s="10">
        <f t="shared" si="663"/>
        <v>3</v>
      </c>
      <c r="BE2342" s="10">
        <f t="shared" si="664"/>
        <v>0.11476114311317893</v>
      </c>
      <c r="BF2342" s="11">
        <f t="shared" si="665"/>
        <v>3.5037410709513758E-2</v>
      </c>
      <c r="BG2342" s="8"/>
      <c r="BH2342" s="8" t="s">
        <v>3582</v>
      </c>
      <c r="BI2342" s="8" t="s">
        <v>3583</v>
      </c>
    </row>
    <row r="2343" spans="1:61" x14ac:dyDescent="0.25">
      <c r="A2343" s="8" t="s">
        <v>3799</v>
      </c>
      <c r="B2343" s="8" t="s">
        <v>3799</v>
      </c>
      <c r="C2343" s="8">
        <f>VLOOKUP(B2343,Annotation!D:E,2,FALSE)</f>
        <v>3371</v>
      </c>
      <c r="D2343" s="8" t="str">
        <f>VLOOKUP(B2343,Annotation!D:F,3,FALSE)</f>
        <v>PKD domain-containing protein</v>
      </c>
      <c r="E2343" s="8" t="str">
        <f>VLOOKUP(B2343,Annotation!I:O,7,FALSE)</f>
        <v>*</v>
      </c>
      <c r="F2343" s="8" t="s">
        <v>7856</v>
      </c>
      <c r="G2343" s="8">
        <v>10</v>
      </c>
      <c r="H2343" s="8">
        <v>10</v>
      </c>
      <c r="I2343" s="8">
        <v>10</v>
      </c>
      <c r="J2343" s="8">
        <v>6</v>
      </c>
      <c r="K2343" s="8">
        <v>10</v>
      </c>
      <c r="L2343" s="8">
        <v>3</v>
      </c>
      <c r="M2343" s="8">
        <v>8</v>
      </c>
      <c r="N2343" s="8">
        <v>6</v>
      </c>
      <c r="O2343" s="8">
        <v>7</v>
      </c>
      <c r="P2343" s="8">
        <v>8</v>
      </c>
      <c r="Q2343" s="8">
        <v>8</v>
      </c>
      <c r="R2343" s="8">
        <v>6</v>
      </c>
      <c r="S2343" s="8">
        <v>40.5</v>
      </c>
      <c r="T2343" s="8">
        <v>30.591999999999999</v>
      </c>
      <c r="U2343" s="8">
        <v>2327000000</v>
      </c>
      <c r="V2343" s="8">
        <v>141730000</v>
      </c>
      <c r="W2343" s="8">
        <v>359740000</v>
      </c>
      <c r="X2343" s="8">
        <v>22679000</v>
      </c>
      <c r="Y2343" s="8">
        <v>288480000</v>
      </c>
      <c r="Z2343" s="8">
        <v>137690000</v>
      </c>
      <c r="AA2343" s="8">
        <v>288920000</v>
      </c>
      <c r="AB2343" s="8">
        <v>330850000</v>
      </c>
      <c r="AC2343" s="8">
        <v>384430000</v>
      </c>
      <c r="AD2343" s="8">
        <v>372530000</v>
      </c>
      <c r="AE2343" s="8">
        <v>290880000</v>
      </c>
      <c r="AF2343" s="9">
        <v>17716000</v>
      </c>
      <c r="AG2343" s="10">
        <v>44967000</v>
      </c>
      <c r="AH2343" s="10">
        <v>2834900</v>
      </c>
      <c r="AI2343" s="10">
        <f t="shared" si="648"/>
        <v>6.9992244702163961E-2</v>
      </c>
      <c r="AJ2343" s="10">
        <f t="shared" si="649"/>
        <v>9.0709068207942528E-2</v>
      </c>
      <c r="AK2343" s="10">
        <f t="shared" si="650"/>
        <v>6.4910153347430945E-3</v>
      </c>
      <c r="AL2343" s="10">
        <f t="shared" si="651"/>
        <v>3</v>
      </c>
      <c r="AM2343" s="10">
        <f t="shared" si="652"/>
        <v>5.5730776081616522E-2</v>
      </c>
      <c r="AN2343" s="11">
        <f t="shared" si="653"/>
        <v>3.5830268608625669E-2</v>
      </c>
      <c r="AO2343" s="9">
        <v>36060000</v>
      </c>
      <c r="AP2343" s="10">
        <v>17211000</v>
      </c>
      <c r="AQ2343" s="10">
        <v>36115000</v>
      </c>
      <c r="AR2343" s="10">
        <f t="shared" si="654"/>
        <v>6.8898952910388139E-2</v>
      </c>
      <c r="AS2343" s="10">
        <f t="shared" si="655"/>
        <v>3.6031800609917036E-2</v>
      </c>
      <c r="AT2343" s="10">
        <f t="shared" si="656"/>
        <v>8.4301087284100629E-2</v>
      </c>
      <c r="AU2343" s="10">
        <f t="shared" si="657"/>
        <v>3</v>
      </c>
      <c r="AV2343" s="10">
        <f t="shared" si="658"/>
        <v>6.3077280268135263E-2</v>
      </c>
      <c r="AW2343" s="11">
        <f t="shared" si="659"/>
        <v>2.0131234657844454E-2</v>
      </c>
      <c r="AX2343" s="9">
        <v>41356000</v>
      </c>
      <c r="AY2343" s="10">
        <v>48053000</v>
      </c>
      <c r="AZ2343" s="10">
        <v>46566000</v>
      </c>
      <c r="BA2343" s="10">
        <f t="shared" si="660"/>
        <v>7.6449671590271426E-2</v>
      </c>
      <c r="BB2343" s="10">
        <f t="shared" si="661"/>
        <v>0.10423486127177288</v>
      </c>
      <c r="BC2343" s="10">
        <f t="shared" si="662"/>
        <v>9.8078780128721815E-2</v>
      </c>
      <c r="BD2343" s="10">
        <f t="shared" si="663"/>
        <v>3</v>
      </c>
      <c r="BE2343" s="10">
        <f t="shared" si="664"/>
        <v>9.2921104330255369E-2</v>
      </c>
      <c r="BF2343" s="11">
        <f t="shared" si="665"/>
        <v>1.1915127811339066E-2</v>
      </c>
      <c r="BG2343" s="8"/>
      <c r="BH2343" s="8"/>
      <c r="BI2343" s="8"/>
    </row>
    <row r="2344" spans="1:61" x14ac:dyDescent="0.25">
      <c r="A2344" s="8" t="s">
        <v>3584</v>
      </c>
      <c r="B2344" s="8" t="s">
        <v>3584</v>
      </c>
      <c r="C2344" s="8">
        <f>VLOOKUP(B2344,Annotation!D:E,2,FALSE)</f>
        <v>3372</v>
      </c>
      <c r="D2344" s="8" t="str">
        <f>VLOOKUP(B2344,Annotation!D:F,3,FALSE)</f>
        <v>glycoside hydrolase family 16 protein</v>
      </c>
      <c r="E2344" s="8" t="str">
        <f>VLOOKUP(B2344,Annotation!I:O,7,FALSE)</f>
        <v>CAZyme, single-domain, contains GH16 domain *</v>
      </c>
      <c r="F2344" s="8" t="s">
        <v>7856</v>
      </c>
      <c r="G2344" s="8">
        <v>4</v>
      </c>
      <c r="H2344" s="8">
        <v>4</v>
      </c>
      <c r="I2344" s="8">
        <v>4</v>
      </c>
      <c r="J2344" s="8">
        <v>4</v>
      </c>
      <c r="K2344" s="8">
        <v>4</v>
      </c>
      <c r="L2344" s="8">
        <v>1</v>
      </c>
      <c r="M2344" s="8">
        <v>4</v>
      </c>
      <c r="N2344" s="8">
        <v>3</v>
      </c>
      <c r="O2344" s="8">
        <v>3</v>
      </c>
      <c r="P2344" s="8">
        <v>4</v>
      </c>
      <c r="Q2344" s="8">
        <v>4</v>
      </c>
      <c r="R2344" s="8">
        <v>3</v>
      </c>
      <c r="S2344" s="8">
        <v>15.5</v>
      </c>
      <c r="T2344" s="8">
        <v>31.518000000000001</v>
      </c>
      <c r="U2344" s="8">
        <v>1535000000</v>
      </c>
      <c r="V2344" s="8">
        <v>30905000</v>
      </c>
      <c r="W2344" s="8">
        <v>87170000</v>
      </c>
      <c r="X2344" s="8">
        <v>1402900</v>
      </c>
      <c r="Y2344" s="8">
        <v>290430000</v>
      </c>
      <c r="Z2344" s="8">
        <v>101410000</v>
      </c>
      <c r="AA2344" s="8">
        <v>241200000</v>
      </c>
      <c r="AB2344" s="8">
        <v>343850000</v>
      </c>
      <c r="AC2344" s="8">
        <v>257190000</v>
      </c>
      <c r="AD2344" s="8">
        <v>181420000</v>
      </c>
      <c r="AE2344" s="8">
        <v>383740000</v>
      </c>
      <c r="AF2344" s="9">
        <v>7726200</v>
      </c>
      <c r="AG2344" s="10">
        <v>21793000</v>
      </c>
      <c r="AH2344" s="10">
        <v>350730</v>
      </c>
      <c r="AI2344" s="10">
        <f t="shared" si="648"/>
        <v>3.0524615094708694E-2</v>
      </c>
      <c r="AJ2344" s="10">
        <f t="shared" si="649"/>
        <v>4.3961632384986578E-2</v>
      </c>
      <c r="AK2344" s="10">
        <f t="shared" si="650"/>
        <v>8.0305965231734658E-4</v>
      </c>
      <c r="AL2344" s="10">
        <f t="shared" si="651"/>
        <v>3</v>
      </c>
      <c r="AM2344" s="10">
        <f t="shared" si="652"/>
        <v>2.5096435710670873E-2</v>
      </c>
      <c r="AN2344" s="11">
        <f t="shared" si="653"/>
        <v>1.8032645371644635E-2</v>
      </c>
      <c r="AO2344" s="9">
        <v>72607000</v>
      </c>
      <c r="AP2344" s="10">
        <v>25354000</v>
      </c>
      <c r="AQ2344" s="10">
        <v>60301000</v>
      </c>
      <c r="AR2344" s="10">
        <f t="shared" si="654"/>
        <v>0.13872840471338191</v>
      </c>
      <c r="AS2344" s="10">
        <f t="shared" si="655"/>
        <v>5.3079441790938146E-2</v>
      </c>
      <c r="AT2344" s="10">
        <f t="shared" si="656"/>
        <v>0.14075702240948504</v>
      </c>
      <c r="AU2344" s="10">
        <f t="shared" si="657"/>
        <v>3</v>
      </c>
      <c r="AV2344" s="10">
        <f t="shared" si="658"/>
        <v>0.1108549563046017</v>
      </c>
      <c r="AW2344" s="11">
        <f t="shared" si="659"/>
        <v>4.0861851650230332E-2</v>
      </c>
      <c r="AX2344" s="9">
        <v>85962000</v>
      </c>
      <c r="AY2344" s="10">
        <v>64297000</v>
      </c>
      <c r="AZ2344" s="10">
        <v>45355000</v>
      </c>
      <c r="BA2344" s="10">
        <f t="shared" si="660"/>
        <v>0.15890721223626347</v>
      </c>
      <c r="BB2344" s="10">
        <f t="shared" si="661"/>
        <v>0.13947076925875973</v>
      </c>
      <c r="BC2344" s="10">
        <f t="shared" si="662"/>
        <v>9.5528133675604032E-2</v>
      </c>
      <c r="BD2344" s="10">
        <f t="shared" si="663"/>
        <v>3</v>
      </c>
      <c r="BE2344" s="10">
        <f t="shared" si="664"/>
        <v>0.13130203839020907</v>
      </c>
      <c r="BF2344" s="11">
        <f t="shared" si="665"/>
        <v>2.6511293477832765E-2</v>
      </c>
      <c r="BG2344" s="8"/>
      <c r="BH2344" s="8"/>
      <c r="BI2344" s="8"/>
    </row>
    <row r="2345" spans="1:61" x14ac:dyDescent="0.25">
      <c r="A2345" s="8" t="s">
        <v>3585</v>
      </c>
      <c r="B2345" s="8" t="s">
        <v>3585</v>
      </c>
      <c r="C2345" s="8">
        <f>VLOOKUP(B2345,Annotation!D:E,2,FALSE)</f>
        <v>3373</v>
      </c>
      <c r="D2345" s="8" t="str">
        <f>VLOOKUP(B2345,Annotation!D:F,3,FALSE)</f>
        <v>hypothetical protein</v>
      </c>
      <c r="E2345" s="8"/>
      <c r="F2345" s="8" t="s">
        <v>7856</v>
      </c>
      <c r="G2345" s="8">
        <v>19</v>
      </c>
      <c r="H2345" s="8">
        <v>19</v>
      </c>
      <c r="I2345" s="8">
        <v>19</v>
      </c>
      <c r="J2345" s="8">
        <v>15</v>
      </c>
      <c r="K2345" s="8">
        <v>17</v>
      </c>
      <c r="L2345" s="8">
        <v>17</v>
      </c>
      <c r="M2345" s="8">
        <v>13</v>
      </c>
      <c r="N2345" s="8">
        <v>13</v>
      </c>
      <c r="O2345" s="8">
        <v>14</v>
      </c>
      <c r="P2345" s="8">
        <v>14</v>
      </c>
      <c r="Q2345" s="8">
        <v>14</v>
      </c>
      <c r="R2345" s="8">
        <v>14</v>
      </c>
      <c r="S2345" s="8">
        <v>56.6</v>
      </c>
      <c r="T2345" s="8">
        <v>53.23</v>
      </c>
      <c r="U2345" s="8">
        <v>9377300000</v>
      </c>
      <c r="V2345" s="8">
        <v>346940000</v>
      </c>
      <c r="W2345" s="8">
        <v>1577400000</v>
      </c>
      <c r="X2345" s="8">
        <v>1605800000</v>
      </c>
      <c r="Y2345" s="8">
        <v>1055800000</v>
      </c>
      <c r="Z2345" s="8">
        <v>876300000</v>
      </c>
      <c r="AA2345" s="8">
        <v>833440000</v>
      </c>
      <c r="AB2345" s="8">
        <v>1309000000</v>
      </c>
      <c r="AC2345" s="8">
        <v>1069700000</v>
      </c>
      <c r="AD2345" s="8">
        <v>702910000</v>
      </c>
      <c r="AE2345" s="8">
        <v>551600000</v>
      </c>
      <c r="AF2345" s="9">
        <v>20408000</v>
      </c>
      <c r="AG2345" s="10">
        <v>92787000</v>
      </c>
      <c r="AH2345" s="10">
        <v>94461000</v>
      </c>
      <c r="AI2345" s="10">
        <f t="shared" si="648"/>
        <v>8.0627778837308775E-2</v>
      </c>
      <c r="AJ2345" s="10">
        <f t="shared" si="649"/>
        <v>0.18717331180221858</v>
      </c>
      <c r="AK2345" s="10">
        <f t="shared" si="650"/>
        <v>0.21628551255253006</v>
      </c>
      <c r="AL2345" s="10">
        <f t="shared" si="651"/>
        <v>3</v>
      </c>
      <c r="AM2345" s="10">
        <f t="shared" si="652"/>
        <v>0.16136220106401913</v>
      </c>
      <c r="AN2345" s="11">
        <f t="shared" si="653"/>
        <v>5.8311892768354773E-2</v>
      </c>
      <c r="AO2345" s="9">
        <v>62109000</v>
      </c>
      <c r="AP2345" s="10">
        <v>51547000</v>
      </c>
      <c r="AQ2345" s="10">
        <v>49026000</v>
      </c>
      <c r="AR2345" s="10">
        <f t="shared" si="654"/>
        <v>0.11867013495039649</v>
      </c>
      <c r="AS2345" s="10">
        <f t="shared" si="655"/>
        <v>0.10791535797102977</v>
      </c>
      <c r="AT2345" s="10">
        <f t="shared" si="656"/>
        <v>0.11443846338613645</v>
      </c>
      <c r="AU2345" s="10">
        <f t="shared" si="657"/>
        <v>3</v>
      </c>
      <c r="AV2345" s="10">
        <f t="shared" si="658"/>
        <v>0.11367465210252091</v>
      </c>
      <c r="AW2345" s="11">
        <f t="shared" si="659"/>
        <v>4.4237135777317914E-3</v>
      </c>
      <c r="AX2345" s="9">
        <v>76997000</v>
      </c>
      <c r="AY2345" s="10">
        <v>62922000</v>
      </c>
      <c r="AZ2345" s="10">
        <v>41348000</v>
      </c>
      <c r="BA2345" s="10">
        <f t="shared" si="660"/>
        <v>0.1423347365179449</v>
      </c>
      <c r="BB2345" s="10">
        <f t="shared" si="661"/>
        <v>0.13648816808404249</v>
      </c>
      <c r="BC2345" s="10">
        <f t="shared" si="662"/>
        <v>8.7088463702323357E-2</v>
      </c>
      <c r="BD2345" s="10">
        <f t="shared" si="663"/>
        <v>3</v>
      </c>
      <c r="BE2345" s="10">
        <f t="shared" si="664"/>
        <v>0.12197045610143692</v>
      </c>
      <c r="BF2345" s="11">
        <f t="shared" si="665"/>
        <v>2.4780511642712801E-2</v>
      </c>
      <c r="BG2345" s="8"/>
      <c r="BH2345" s="8">
        <v>3176</v>
      </c>
      <c r="BI2345" s="8">
        <v>123</v>
      </c>
    </row>
    <row r="2346" spans="1:61" x14ac:dyDescent="0.25">
      <c r="A2346" s="8" t="s">
        <v>3586</v>
      </c>
      <c r="B2346" s="8" t="s">
        <v>3586</v>
      </c>
      <c r="C2346" s="8">
        <f>VLOOKUP(B2346,Annotation!D:E,2,FALSE)</f>
        <v>3374</v>
      </c>
      <c r="D2346" s="8" t="str">
        <f>VLOOKUP(B2346,Annotation!D:F,3,FALSE)</f>
        <v>glycosyl hydrolase family 16</v>
      </c>
      <c r="E2346" s="8"/>
      <c r="F2346" s="8" t="s">
        <v>7856</v>
      </c>
      <c r="G2346" s="8">
        <v>17</v>
      </c>
      <c r="H2346" s="8">
        <v>17</v>
      </c>
      <c r="I2346" s="8">
        <v>17</v>
      </c>
      <c r="J2346" s="8">
        <v>15</v>
      </c>
      <c r="K2346" s="8">
        <v>16</v>
      </c>
      <c r="L2346" s="8">
        <v>15</v>
      </c>
      <c r="M2346" s="8">
        <v>6</v>
      </c>
      <c r="N2346" s="8">
        <v>5</v>
      </c>
      <c r="O2346" s="8">
        <v>5</v>
      </c>
      <c r="P2346" s="8">
        <v>3</v>
      </c>
      <c r="Q2346" s="8">
        <v>2</v>
      </c>
      <c r="R2346" s="8">
        <v>3</v>
      </c>
      <c r="S2346" s="8">
        <v>40.299999999999997</v>
      </c>
      <c r="T2346" s="8">
        <v>51.783999999999999</v>
      </c>
      <c r="U2346" s="8">
        <v>626600000</v>
      </c>
      <c r="V2346" s="8">
        <v>49829000</v>
      </c>
      <c r="W2346" s="8">
        <v>205110000</v>
      </c>
      <c r="X2346" s="8">
        <v>343940000</v>
      </c>
      <c r="Y2346" s="8">
        <v>12268000</v>
      </c>
      <c r="Z2346" s="8">
        <v>4251400</v>
      </c>
      <c r="AA2346" s="8">
        <v>5649200</v>
      </c>
      <c r="AB2346" s="8">
        <v>1569700</v>
      </c>
      <c r="AC2346" s="8">
        <v>2554800</v>
      </c>
      <c r="AD2346" s="8">
        <v>1429800</v>
      </c>
      <c r="AE2346" s="8">
        <v>34811000</v>
      </c>
      <c r="AF2346" s="9">
        <v>2768300</v>
      </c>
      <c r="AG2346" s="10">
        <v>11395000</v>
      </c>
      <c r="AH2346" s="10">
        <v>19108000</v>
      </c>
      <c r="AI2346" s="10">
        <f t="shared" si="648"/>
        <v>1.093697962344776E-2</v>
      </c>
      <c r="AJ2346" s="10">
        <f t="shared" si="649"/>
        <v>2.2986408526908732E-2</v>
      </c>
      <c r="AK2346" s="10">
        <f t="shared" si="650"/>
        <v>4.3751215568898744E-2</v>
      </c>
      <c r="AL2346" s="10">
        <f t="shared" si="651"/>
        <v>3</v>
      </c>
      <c r="AM2346" s="10">
        <f t="shared" si="652"/>
        <v>2.5891534573085077E-2</v>
      </c>
      <c r="AN2346" s="11">
        <f t="shared" si="653"/>
        <v>1.3552941579329096E-2</v>
      </c>
      <c r="AO2346" s="9">
        <v>681560</v>
      </c>
      <c r="AP2346" s="10">
        <v>236190</v>
      </c>
      <c r="AQ2346" s="10">
        <v>313840</v>
      </c>
      <c r="AR2346" s="10">
        <f t="shared" si="654"/>
        <v>1.302239887565284E-3</v>
      </c>
      <c r="AS2346" s="10">
        <f t="shared" si="655"/>
        <v>4.9447161617897299E-4</v>
      </c>
      <c r="AT2346" s="10">
        <f t="shared" si="656"/>
        <v>7.3257796575500883E-4</v>
      </c>
      <c r="AU2346" s="10">
        <f t="shared" si="657"/>
        <v>3</v>
      </c>
      <c r="AV2346" s="10">
        <f t="shared" si="658"/>
        <v>8.4309648983308869E-4</v>
      </c>
      <c r="AW2346" s="11">
        <f t="shared" si="659"/>
        <v>3.3890328333995734E-4</v>
      </c>
      <c r="AX2346" s="9">
        <v>87204</v>
      </c>
      <c r="AY2346" s="10">
        <v>141930</v>
      </c>
      <c r="AZ2346" s="10">
        <v>79435</v>
      </c>
      <c r="BA2346" s="10">
        <f t="shared" si="660"/>
        <v>1.6120314250309578E-4</v>
      </c>
      <c r="BB2346" s="10">
        <f t="shared" si="661"/>
        <v>3.0786951616554071E-4</v>
      </c>
      <c r="BC2346" s="10">
        <f t="shared" si="662"/>
        <v>1.6730850619604468E-4</v>
      </c>
      <c r="BD2346" s="10">
        <f t="shared" si="663"/>
        <v>3</v>
      </c>
      <c r="BE2346" s="10">
        <f t="shared" si="664"/>
        <v>2.1212705495489374E-4</v>
      </c>
      <c r="BF2346" s="11">
        <f t="shared" si="665"/>
        <v>6.7746011077946989E-5</v>
      </c>
      <c r="BG2346" s="8"/>
      <c r="BH2346" s="8">
        <v>3177</v>
      </c>
      <c r="BI2346" s="8">
        <v>442</v>
      </c>
    </row>
    <row r="2347" spans="1:61" x14ac:dyDescent="0.25">
      <c r="A2347" s="8" t="s">
        <v>3587</v>
      </c>
      <c r="B2347" s="8" t="s">
        <v>3587</v>
      </c>
      <c r="C2347" s="8">
        <f>VLOOKUP(B2347,Annotation!D:E,2,FALSE)</f>
        <v>3375</v>
      </c>
      <c r="D2347" s="8" t="str">
        <f>VLOOKUP(B2347,Annotation!D:F,3,FALSE)</f>
        <v>glycosidase</v>
      </c>
      <c r="E2347" s="8" t="str">
        <f>VLOOKUP(B2347,Annotation!I:O,7,FALSE)</f>
        <v xml:space="preserve">CAZyme, single-domain, contains GH2 domain </v>
      </c>
      <c r="F2347" s="8" t="s">
        <v>7856</v>
      </c>
      <c r="G2347" s="8">
        <v>66</v>
      </c>
      <c r="H2347" s="8">
        <v>66</v>
      </c>
      <c r="I2347" s="8">
        <v>66</v>
      </c>
      <c r="J2347" s="8">
        <v>58</v>
      </c>
      <c r="K2347" s="8">
        <v>54</v>
      </c>
      <c r="L2347" s="8">
        <v>53</v>
      </c>
      <c r="M2347" s="8">
        <v>37</v>
      </c>
      <c r="N2347" s="8">
        <v>35</v>
      </c>
      <c r="O2347" s="8">
        <v>38</v>
      </c>
      <c r="P2347" s="8">
        <v>42</v>
      </c>
      <c r="Q2347" s="8">
        <v>44</v>
      </c>
      <c r="R2347" s="8">
        <v>43</v>
      </c>
      <c r="S2347" s="8">
        <v>66.400000000000006</v>
      </c>
      <c r="T2347" s="8">
        <v>118.17</v>
      </c>
      <c r="U2347" s="8">
        <v>17023000000</v>
      </c>
      <c r="V2347" s="8">
        <v>1205500000</v>
      </c>
      <c r="W2347" s="8">
        <v>2016700000</v>
      </c>
      <c r="X2347" s="8">
        <v>1681900000</v>
      </c>
      <c r="Y2347" s="8">
        <v>1670600000</v>
      </c>
      <c r="Z2347" s="8">
        <v>1633500000</v>
      </c>
      <c r="AA2347" s="8">
        <v>1587500000</v>
      </c>
      <c r="AB2347" s="8">
        <v>1758400000</v>
      </c>
      <c r="AC2347" s="8">
        <v>3461000000</v>
      </c>
      <c r="AD2347" s="8">
        <v>2007700000</v>
      </c>
      <c r="AE2347" s="8">
        <v>309510000</v>
      </c>
      <c r="AF2347" s="9">
        <v>21918000</v>
      </c>
      <c r="AG2347" s="10">
        <v>36668000</v>
      </c>
      <c r="AH2347" s="10">
        <v>30581000</v>
      </c>
      <c r="AI2347" s="10">
        <f t="shared" si="648"/>
        <v>8.6593475919057902E-2</v>
      </c>
      <c r="AJ2347" s="10">
        <f t="shared" si="649"/>
        <v>7.3968023507212766E-2</v>
      </c>
      <c r="AK2347" s="10">
        <f t="shared" si="650"/>
        <v>7.0020720290584704E-2</v>
      </c>
      <c r="AL2347" s="10">
        <f t="shared" si="651"/>
        <v>3</v>
      </c>
      <c r="AM2347" s="10">
        <f t="shared" si="652"/>
        <v>7.6860739905618466E-2</v>
      </c>
      <c r="AN2347" s="11">
        <f t="shared" si="653"/>
        <v>7.0682347349002878E-3</v>
      </c>
      <c r="AO2347" s="9">
        <v>30375000</v>
      </c>
      <c r="AP2347" s="10">
        <v>29700000</v>
      </c>
      <c r="AQ2347" s="10">
        <v>28863000</v>
      </c>
      <c r="AR2347" s="10">
        <f t="shared" si="654"/>
        <v>5.8036763578841924E-2</v>
      </c>
      <c r="AS2347" s="10">
        <f t="shared" si="655"/>
        <v>6.2177937256088313E-2</v>
      </c>
      <c r="AT2347" s="10">
        <f t="shared" si="656"/>
        <v>6.7373176859504266E-2</v>
      </c>
      <c r="AU2347" s="10">
        <f t="shared" si="657"/>
        <v>3</v>
      </c>
      <c r="AV2347" s="10">
        <f t="shared" si="658"/>
        <v>6.2529292564811503E-2</v>
      </c>
      <c r="AW2347" s="11">
        <f t="shared" si="659"/>
        <v>3.8196632619083072E-3</v>
      </c>
      <c r="AX2347" s="9">
        <v>31971000</v>
      </c>
      <c r="AY2347" s="10">
        <v>62928000</v>
      </c>
      <c r="AZ2347" s="10">
        <v>36504000</v>
      </c>
      <c r="BA2347" s="10">
        <f t="shared" si="660"/>
        <v>5.9100794332444334E-2</v>
      </c>
      <c r="BB2347" s="10">
        <f t="shared" si="661"/>
        <v>0.13650118307098671</v>
      </c>
      <c r="BC2347" s="10">
        <f t="shared" si="662"/>
        <v>7.6885877889852267E-2</v>
      </c>
      <c r="BD2347" s="10">
        <f t="shared" si="663"/>
        <v>3</v>
      </c>
      <c r="BE2347" s="10">
        <f t="shared" si="664"/>
        <v>9.0829285097761114E-2</v>
      </c>
      <c r="BF2347" s="11">
        <f t="shared" si="665"/>
        <v>3.3101047291020272E-2</v>
      </c>
      <c r="BG2347" s="8"/>
      <c r="BH2347" s="8" t="s">
        <v>3588</v>
      </c>
      <c r="BI2347" s="8" t="s">
        <v>3589</v>
      </c>
    </row>
    <row r="2348" spans="1:61" x14ac:dyDescent="0.25">
      <c r="A2348" s="8" t="s">
        <v>3590</v>
      </c>
      <c r="B2348" s="8" t="s">
        <v>3590</v>
      </c>
      <c r="C2348" s="8">
        <f>VLOOKUP(B2348,Annotation!D:E,2,FALSE)</f>
        <v>3376</v>
      </c>
      <c r="D2348" s="8" t="str">
        <f>VLOOKUP(B2348,Annotation!D:F,3,FALSE)</f>
        <v>hypothetical protein</v>
      </c>
      <c r="E2348" s="8"/>
      <c r="F2348" s="8" t="s">
        <v>7856</v>
      </c>
      <c r="G2348" s="8">
        <v>12</v>
      </c>
      <c r="H2348" s="8">
        <v>12</v>
      </c>
      <c r="I2348" s="8">
        <v>12</v>
      </c>
      <c r="J2348" s="8">
        <v>10</v>
      </c>
      <c r="K2348" s="8">
        <v>12</v>
      </c>
      <c r="L2348" s="8">
        <v>3</v>
      </c>
      <c r="M2348" s="8">
        <v>9</v>
      </c>
      <c r="N2348" s="8">
        <v>10</v>
      </c>
      <c r="O2348" s="8">
        <v>10</v>
      </c>
      <c r="P2348" s="8">
        <v>10</v>
      </c>
      <c r="Q2348" s="8">
        <v>10</v>
      </c>
      <c r="R2348" s="8">
        <v>8</v>
      </c>
      <c r="S2348" s="8">
        <v>41.4</v>
      </c>
      <c r="T2348" s="8">
        <v>32.774999999999999</v>
      </c>
      <c r="U2348" s="8">
        <v>20606000000</v>
      </c>
      <c r="V2348" s="8">
        <v>629140000</v>
      </c>
      <c r="W2348" s="8">
        <v>1148700000</v>
      </c>
      <c r="X2348" s="8">
        <v>83211000</v>
      </c>
      <c r="Y2348" s="8">
        <v>3557500000</v>
      </c>
      <c r="Z2348" s="8">
        <v>1968500000</v>
      </c>
      <c r="AA2348" s="8">
        <v>3415700000</v>
      </c>
      <c r="AB2348" s="8">
        <v>3389400000</v>
      </c>
      <c r="AC2348" s="8">
        <v>3680500000</v>
      </c>
      <c r="AD2348" s="8">
        <v>2733700000</v>
      </c>
      <c r="AE2348" s="8">
        <v>2575800000</v>
      </c>
      <c r="AF2348" s="9">
        <v>78643000</v>
      </c>
      <c r="AG2348" s="10">
        <v>143580000</v>
      </c>
      <c r="AH2348" s="10">
        <v>10401000</v>
      </c>
      <c r="AI2348" s="10">
        <f t="shared" si="648"/>
        <v>0.31070219576158731</v>
      </c>
      <c r="AJ2348" s="10">
        <f t="shared" si="649"/>
        <v>0.28963479914818396</v>
      </c>
      <c r="AK2348" s="10">
        <f t="shared" si="650"/>
        <v>2.3814967193432901E-2</v>
      </c>
      <c r="AL2348" s="10">
        <f t="shared" si="651"/>
        <v>3</v>
      </c>
      <c r="AM2348" s="10">
        <f t="shared" si="652"/>
        <v>0.20805065403440137</v>
      </c>
      <c r="AN2348" s="11">
        <f t="shared" si="653"/>
        <v>0.13055790549111196</v>
      </c>
      <c r="AO2348" s="9">
        <v>444690000</v>
      </c>
      <c r="AP2348" s="10">
        <v>246060000</v>
      </c>
      <c r="AQ2348" s="10">
        <v>426960000</v>
      </c>
      <c r="AR2348" s="10">
        <f t="shared" si="654"/>
        <v>0.84965821879424575</v>
      </c>
      <c r="AS2348" s="10">
        <f t="shared" si="655"/>
        <v>0.51513478926710743</v>
      </c>
      <c r="AT2348" s="10">
        <f t="shared" si="656"/>
        <v>0.99662722488770894</v>
      </c>
      <c r="AU2348" s="10">
        <f t="shared" si="657"/>
        <v>3</v>
      </c>
      <c r="AV2348" s="10">
        <f t="shared" si="658"/>
        <v>0.78714007764968741</v>
      </c>
      <c r="AW2348" s="11">
        <f t="shared" si="659"/>
        <v>0.20147808792205821</v>
      </c>
      <c r="AX2348" s="9">
        <v>423670000</v>
      </c>
      <c r="AY2348" s="10">
        <v>460060000</v>
      </c>
      <c r="AZ2348" s="10">
        <v>341710000</v>
      </c>
      <c r="BA2348" s="10">
        <f t="shared" si="660"/>
        <v>0.78318581010374066</v>
      </c>
      <c r="BB2348" s="10">
        <f t="shared" si="661"/>
        <v>0.99794581559302931</v>
      </c>
      <c r="BC2348" s="10">
        <f t="shared" si="662"/>
        <v>0.71972039594952386</v>
      </c>
      <c r="BD2348" s="10">
        <f t="shared" si="663"/>
        <v>3</v>
      </c>
      <c r="BE2348" s="10">
        <f t="shared" si="664"/>
        <v>0.83361734054876457</v>
      </c>
      <c r="BF2348" s="11">
        <f t="shared" si="665"/>
        <v>0.11905139081148033</v>
      </c>
      <c r="BG2348" s="8"/>
      <c r="BH2348" s="8" t="s">
        <v>3591</v>
      </c>
      <c r="BI2348" s="8" t="s">
        <v>3592</v>
      </c>
    </row>
    <row r="2349" spans="1:61" x14ac:dyDescent="0.25">
      <c r="A2349" s="8" t="s">
        <v>3804</v>
      </c>
      <c r="B2349" s="8" t="s">
        <v>3804</v>
      </c>
      <c r="C2349" s="8">
        <f>VLOOKUP(B2349,Annotation!D:E,2,FALSE)</f>
        <v>3377</v>
      </c>
      <c r="D2349" s="8" t="str">
        <f>VLOOKUP(B2349,Annotation!D:F,3,FALSE)</f>
        <v>hypothetical protein</v>
      </c>
      <c r="E2349" s="8" t="str">
        <f>VLOOKUP(B2349,Annotation!I:O,7,FALSE)</f>
        <v xml:space="preserve">CAZyme, multi-domain, contains two CBM4 domains </v>
      </c>
      <c r="F2349" s="8" t="s">
        <v>7856</v>
      </c>
      <c r="G2349" s="8">
        <v>12</v>
      </c>
      <c r="H2349" s="8">
        <v>12</v>
      </c>
      <c r="I2349" s="8">
        <v>12</v>
      </c>
      <c r="J2349" s="8">
        <v>12</v>
      </c>
      <c r="K2349" s="8">
        <v>12</v>
      </c>
      <c r="L2349" s="8">
        <v>12</v>
      </c>
      <c r="M2349" s="8">
        <v>11</v>
      </c>
      <c r="N2349" s="8">
        <v>12</v>
      </c>
      <c r="O2349" s="8">
        <v>11</v>
      </c>
      <c r="P2349" s="8">
        <v>12</v>
      </c>
      <c r="Q2349" s="8">
        <v>10</v>
      </c>
      <c r="R2349" s="8">
        <v>12</v>
      </c>
      <c r="S2349" s="8">
        <v>49.4</v>
      </c>
      <c r="T2349" s="8">
        <v>42.137999999999998</v>
      </c>
      <c r="U2349" s="8">
        <v>15954000000</v>
      </c>
      <c r="V2349" s="8">
        <v>972480000</v>
      </c>
      <c r="W2349" s="8">
        <v>1321600000</v>
      </c>
      <c r="X2349" s="8">
        <v>1377000000</v>
      </c>
      <c r="Y2349" s="8">
        <v>2083700000</v>
      </c>
      <c r="Z2349" s="8">
        <v>2881700000</v>
      </c>
      <c r="AA2349" s="8">
        <v>1085000000</v>
      </c>
      <c r="AB2349" s="8">
        <v>2721600000</v>
      </c>
      <c r="AC2349" s="8">
        <v>995420000</v>
      </c>
      <c r="AD2349" s="8">
        <v>2515900000</v>
      </c>
      <c r="AE2349" s="8">
        <v>1450400000</v>
      </c>
      <c r="AF2349" s="9">
        <v>88408000</v>
      </c>
      <c r="AG2349" s="10">
        <v>120150000</v>
      </c>
      <c r="AH2349" s="10">
        <v>125190000</v>
      </c>
      <c r="AI2349" s="10">
        <f t="shared" si="648"/>
        <v>0.34928168715448815</v>
      </c>
      <c r="AJ2349" s="10">
        <f t="shared" si="649"/>
        <v>0.24237095081246898</v>
      </c>
      <c r="AK2349" s="10">
        <f t="shared" si="650"/>
        <v>0.28664510556156758</v>
      </c>
      <c r="AL2349" s="10">
        <f t="shared" si="651"/>
        <v>3</v>
      </c>
      <c r="AM2349" s="10">
        <f t="shared" si="652"/>
        <v>0.29276591450950823</v>
      </c>
      <c r="AN2349" s="11">
        <f t="shared" si="653"/>
        <v>4.3860191616324831E-2</v>
      </c>
      <c r="AO2349" s="9">
        <v>189430000</v>
      </c>
      <c r="AP2349" s="10">
        <v>261970000</v>
      </c>
      <c r="AQ2349" s="10">
        <v>98640000</v>
      </c>
      <c r="AR2349" s="10">
        <f t="shared" si="654"/>
        <v>0.36193923044411608</v>
      </c>
      <c r="AS2349" s="10">
        <f t="shared" si="655"/>
        <v>0.54844290313055399</v>
      </c>
      <c r="AT2349" s="10">
        <f t="shared" si="656"/>
        <v>0.23024946004994287</v>
      </c>
      <c r="AU2349" s="10">
        <f t="shared" si="657"/>
        <v>3</v>
      </c>
      <c r="AV2349" s="10">
        <f t="shared" si="658"/>
        <v>0.38021053120820431</v>
      </c>
      <c r="AW2349" s="11">
        <f t="shared" si="659"/>
        <v>0.13054283365644737</v>
      </c>
      <c r="AX2349" s="9">
        <v>247420000</v>
      </c>
      <c r="AY2349" s="10">
        <v>90493000</v>
      </c>
      <c r="AZ2349" s="10">
        <v>228710000</v>
      </c>
      <c r="BA2349" s="10">
        <f t="shared" si="660"/>
        <v>0.45737444977427594</v>
      </c>
      <c r="BB2349" s="10">
        <f t="shared" si="661"/>
        <v>0.19629420225722732</v>
      </c>
      <c r="BC2349" s="10">
        <f t="shared" si="662"/>
        <v>0.4817162265008797</v>
      </c>
      <c r="BD2349" s="10">
        <f t="shared" si="663"/>
        <v>3</v>
      </c>
      <c r="BE2349" s="10">
        <f t="shared" si="664"/>
        <v>0.37846162617746099</v>
      </c>
      <c r="BF2349" s="11">
        <f t="shared" si="665"/>
        <v>0.12919457748386734</v>
      </c>
      <c r="BG2349" s="8"/>
      <c r="BH2349" s="8"/>
      <c r="BI2349" s="8"/>
    </row>
    <row r="2350" spans="1:61" x14ac:dyDescent="0.25">
      <c r="A2350" s="17" t="s">
        <v>3593</v>
      </c>
      <c r="B2350" s="17" t="s">
        <v>3593</v>
      </c>
      <c r="C2350" s="17">
        <f>VLOOKUP(B2350,Annotation!D:E,2,FALSE)</f>
        <v>3378</v>
      </c>
      <c r="D2350" s="17" t="str">
        <f>VLOOKUP(B2350,Annotation!D:F,3,FALSE)</f>
        <v>RagB/SusD family nutrient uptake outer membrane protein</v>
      </c>
      <c r="E2350" s="17" t="str">
        <f>VLOOKUP(B2350,Annotation!I:O,7,FALSE)</f>
        <v>SusD-like</v>
      </c>
      <c r="F2350" s="17" t="s">
        <v>7856</v>
      </c>
      <c r="G2350" s="17">
        <v>42</v>
      </c>
      <c r="H2350" s="17">
        <v>42</v>
      </c>
      <c r="I2350" s="17">
        <v>42</v>
      </c>
      <c r="J2350" s="17">
        <v>35</v>
      </c>
      <c r="K2350" s="17">
        <v>35</v>
      </c>
      <c r="L2350" s="17">
        <v>39</v>
      </c>
      <c r="M2350" s="17">
        <v>28</v>
      </c>
      <c r="N2350" s="17">
        <v>28</v>
      </c>
      <c r="O2350" s="17">
        <v>24</v>
      </c>
      <c r="P2350" s="17">
        <v>33</v>
      </c>
      <c r="Q2350" s="17">
        <v>30</v>
      </c>
      <c r="R2350" s="17">
        <v>33</v>
      </c>
      <c r="S2350" s="17">
        <v>62</v>
      </c>
      <c r="T2350" s="17">
        <v>54.789000000000001</v>
      </c>
      <c r="U2350" s="17">
        <v>53715000000</v>
      </c>
      <c r="V2350" s="17">
        <v>4747700000</v>
      </c>
      <c r="W2350" s="17">
        <v>4987800000</v>
      </c>
      <c r="X2350" s="17">
        <v>7311800000</v>
      </c>
      <c r="Y2350" s="17">
        <v>6803900000</v>
      </c>
      <c r="Z2350" s="17">
        <v>7542000000</v>
      </c>
      <c r="AA2350" s="17">
        <v>5590000000</v>
      </c>
      <c r="AB2350" s="17">
        <v>7345600000</v>
      </c>
      <c r="AC2350" s="17">
        <v>5209700000</v>
      </c>
      <c r="AD2350" s="17">
        <v>4176100000</v>
      </c>
      <c r="AE2350" s="17">
        <v>2441600000</v>
      </c>
      <c r="AF2350" s="18">
        <v>215810000</v>
      </c>
      <c r="AG2350" s="19">
        <v>226720000</v>
      </c>
      <c r="AH2350" s="19">
        <v>332350000</v>
      </c>
      <c r="AI2350" s="19">
        <f t="shared" si="648"/>
        <v>0.85262058755780112</v>
      </c>
      <c r="AJ2350" s="19">
        <f t="shared" si="649"/>
        <v>0.45734783161217624</v>
      </c>
      <c r="AK2350" s="19">
        <f t="shared" si="650"/>
        <v>0.76097532417435088</v>
      </c>
      <c r="AL2350" s="19">
        <f t="shared" si="651"/>
        <v>3</v>
      </c>
      <c r="AM2350" s="19">
        <f t="shared" si="652"/>
        <v>0.69031458111477606</v>
      </c>
      <c r="AN2350" s="20">
        <f t="shared" si="653"/>
        <v>0.16892768345362272</v>
      </c>
      <c r="AO2350" s="18">
        <v>309270000</v>
      </c>
      <c r="AP2350" s="19">
        <v>342820000</v>
      </c>
      <c r="AQ2350" s="19">
        <v>254090000</v>
      </c>
      <c r="AR2350" s="19">
        <f t="shared" si="654"/>
        <v>0.59091456368817918</v>
      </c>
      <c r="AS2350" s="19">
        <f t="shared" si="655"/>
        <v>0.71770506566101677</v>
      </c>
      <c r="AT2350" s="19">
        <f t="shared" si="656"/>
        <v>0.5931071097332723</v>
      </c>
      <c r="AU2350" s="19">
        <f t="shared" si="657"/>
        <v>3</v>
      </c>
      <c r="AV2350" s="19">
        <f t="shared" si="658"/>
        <v>0.63390891302748942</v>
      </c>
      <c r="AW2350" s="20">
        <f t="shared" si="659"/>
        <v>5.9259588319393645E-2</v>
      </c>
      <c r="AX2350" s="18">
        <v>333890000</v>
      </c>
      <c r="AY2350" s="19">
        <v>236800000</v>
      </c>
      <c r="AZ2350" s="19">
        <v>189820000</v>
      </c>
      <c r="BA2350" s="19">
        <f t="shared" si="660"/>
        <v>0.6172207381583259</v>
      </c>
      <c r="BB2350" s="19">
        <f t="shared" si="661"/>
        <v>0.51365815139857696</v>
      </c>
      <c r="BC2350" s="19">
        <f t="shared" si="662"/>
        <v>0.39980488004196141</v>
      </c>
      <c r="BD2350" s="19">
        <f t="shared" si="663"/>
        <v>3</v>
      </c>
      <c r="BE2350" s="19">
        <f t="shared" si="664"/>
        <v>0.5102279231996214</v>
      </c>
      <c r="BF2350" s="20">
        <f t="shared" si="665"/>
        <v>8.8792787579628135E-2</v>
      </c>
      <c r="BG2350" s="17"/>
      <c r="BH2350" s="17" t="s">
        <v>3594</v>
      </c>
      <c r="BI2350" s="17" t="s">
        <v>3595</v>
      </c>
    </row>
    <row r="2351" spans="1:61" x14ac:dyDescent="0.25">
      <c r="A2351" s="21" t="s">
        <v>3596</v>
      </c>
      <c r="B2351" s="21" t="s">
        <v>3596</v>
      </c>
      <c r="C2351" s="21">
        <f>VLOOKUP(B2351,Annotation!D:E,2,FALSE)</f>
        <v>3379</v>
      </c>
      <c r="D2351" s="21" t="str">
        <f>VLOOKUP(B2351,Annotation!D:F,3,FALSE)</f>
        <v>TonB-dependent receptor</v>
      </c>
      <c r="E2351" s="21" t="str">
        <f>VLOOKUP(B2351,Annotation!I:O,7,FALSE)</f>
        <v>SusC-like</v>
      </c>
      <c r="F2351" s="21" t="s">
        <v>7856</v>
      </c>
      <c r="G2351" s="21">
        <v>70</v>
      </c>
      <c r="H2351" s="21">
        <v>70</v>
      </c>
      <c r="I2351" s="21">
        <v>70</v>
      </c>
      <c r="J2351" s="21">
        <v>63</v>
      </c>
      <c r="K2351" s="21">
        <v>65</v>
      </c>
      <c r="L2351" s="21">
        <v>61</v>
      </c>
      <c r="M2351" s="21">
        <v>51</v>
      </c>
      <c r="N2351" s="21">
        <v>48</v>
      </c>
      <c r="O2351" s="21">
        <v>49</v>
      </c>
      <c r="P2351" s="21">
        <v>53</v>
      </c>
      <c r="Q2351" s="21">
        <v>59</v>
      </c>
      <c r="R2351" s="21">
        <v>51</v>
      </c>
      <c r="S2351" s="21">
        <v>92.2</v>
      </c>
      <c r="T2351" s="21">
        <v>111.19</v>
      </c>
      <c r="U2351" s="21">
        <v>95225000000</v>
      </c>
      <c r="V2351" s="21">
        <v>6460400000</v>
      </c>
      <c r="W2351" s="21">
        <v>11895000000</v>
      </c>
      <c r="X2351" s="21">
        <v>10865000000</v>
      </c>
      <c r="Y2351" s="21">
        <v>9951300000</v>
      </c>
      <c r="Z2351" s="21">
        <v>11797000000</v>
      </c>
      <c r="AA2351" s="21">
        <v>9233300000</v>
      </c>
      <c r="AB2351" s="21">
        <v>12444000000</v>
      </c>
      <c r="AC2351" s="21">
        <v>14119000000</v>
      </c>
      <c r="AD2351" s="21">
        <v>8460400000</v>
      </c>
      <c r="AE2351" s="21">
        <v>2116100000</v>
      </c>
      <c r="AF2351" s="22">
        <v>143560000</v>
      </c>
      <c r="AG2351" s="23">
        <v>264340000</v>
      </c>
      <c r="AH2351" s="23">
        <v>241440000</v>
      </c>
      <c r="AI2351" s="23">
        <f t="shared" si="648"/>
        <v>0.56717580997079808</v>
      </c>
      <c r="AJ2351" s="23">
        <f t="shared" si="649"/>
        <v>0.53323626415121139</v>
      </c>
      <c r="AK2351" s="23">
        <f t="shared" si="650"/>
        <v>0.55282046718415911</v>
      </c>
      <c r="AL2351" s="23">
        <f t="shared" si="651"/>
        <v>3</v>
      </c>
      <c r="AM2351" s="23">
        <f t="shared" si="652"/>
        <v>0.55107751376872283</v>
      </c>
      <c r="AN2351" s="24">
        <f t="shared" si="653"/>
        <v>1.391046626504043E-2</v>
      </c>
      <c r="AO2351" s="22">
        <v>221140000</v>
      </c>
      <c r="AP2351" s="23">
        <v>262150000</v>
      </c>
      <c r="AQ2351" s="23">
        <v>205180000</v>
      </c>
      <c r="AR2351" s="23">
        <f t="shared" si="654"/>
        <v>0.42252674560741088</v>
      </c>
      <c r="AS2351" s="23">
        <f t="shared" si="655"/>
        <v>0.54881973911392423</v>
      </c>
      <c r="AT2351" s="23">
        <f t="shared" si="656"/>
        <v>0.47893941821824088</v>
      </c>
      <c r="AU2351" s="23">
        <f t="shared" si="657"/>
        <v>3</v>
      </c>
      <c r="AV2351" s="23">
        <f t="shared" si="658"/>
        <v>0.483428634313192</v>
      </c>
      <c r="AW2351" s="24">
        <f t="shared" si="659"/>
        <v>5.1656524906148957E-2</v>
      </c>
      <c r="AX2351" s="22">
        <v>276520000</v>
      </c>
      <c r="AY2351" s="23">
        <v>313760000</v>
      </c>
      <c r="AZ2351" s="23">
        <v>188010000</v>
      </c>
      <c r="BA2351" s="23">
        <f t="shared" si="660"/>
        <v>0.51116798501165139</v>
      </c>
      <c r="BB2351" s="23">
        <f t="shared" si="661"/>
        <v>0.6805970506031146</v>
      </c>
      <c r="BC2351" s="23">
        <f t="shared" si="662"/>
        <v>0.39599260086760701</v>
      </c>
      <c r="BD2351" s="23">
        <f t="shared" si="663"/>
        <v>3</v>
      </c>
      <c r="BE2351" s="23">
        <f t="shared" si="664"/>
        <v>0.52925254549412426</v>
      </c>
      <c r="BF2351" s="24">
        <f t="shared" si="665"/>
        <v>0.11689086562030439</v>
      </c>
      <c r="BG2351" s="21"/>
      <c r="BH2351" s="21"/>
      <c r="BI2351" s="21"/>
    </row>
    <row r="2352" spans="1:61" x14ac:dyDescent="0.25">
      <c r="A2352" s="8" t="s">
        <v>3597</v>
      </c>
      <c r="B2352" s="8" t="s">
        <v>3597</v>
      </c>
      <c r="C2352" s="8">
        <f>VLOOKUP(B2352,Annotation!D:E,2,FALSE)</f>
        <v>3380</v>
      </c>
      <c r="D2352" s="8" t="str">
        <f>VLOOKUP(B2352,Annotation!D:F,3,FALSE)</f>
        <v>LuxR family transcriptional regulator</v>
      </c>
      <c r="E2352" s="8" t="str">
        <f>VLOOKUP(B2352,Annotation!I:O,7,FALSE)</f>
        <v>TR|LuxR</v>
      </c>
      <c r="F2352" s="8" t="s">
        <v>7856</v>
      </c>
      <c r="G2352" s="8">
        <v>31</v>
      </c>
      <c r="H2352" s="8">
        <v>31</v>
      </c>
      <c r="I2352" s="8">
        <v>31</v>
      </c>
      <c r="J2352" s="8">
        <v>19</v>
      </c>
      <c r="K2352" s="8">
        <v>19</v>
      </c>
      <c r="L2352" s="8">
        <v>15</v>
      </c>
      <c r="M2352" s="8">
        <v>5</v>
      </c>
      <c r="N2352" s="8">
        <v>3</v>
      </c>
      <c r="O2352" s="8">
        <v>4</v>
      </c>
      <c r="P2352" s="8">
        <v>7</v>
      </c>
      <c r="Q2352" s="8">
        <v>11</v>
      </c>
      <c r="R2352" s="8">
        <v>4</v>
      </c>
      <c r="S2352" s="8">
        <v>34.799999999999997</v>
      </c>
      <c r="T2352" s="8">
        <v>108.19</v>
      </c>
      <c r="U2352" s="8">
        <v>299110000</v>
      </c>
      <c r="V2352" s="8">
        <v>32992000</v>
      </c>
      <c r="W2352" s="8">
        <v>60120000</v>
      </c>
      <c r="X2352" s="8">
        <v>34604000</v>
      </c>
      <c r="Y2352" s="8">
        <v>44675000</v>
      </c>
      <c r="Z2352" s="8">
        <v>1978700</v>
      </c>
      <c r="AA2352" s="8">
        <v>5845900</v>
      </c>
      <c r="AB2352" s="8">
        <v>21433000</v>
      </c>
      <c r="AC2352" s="8">
        <v>95603000</v>
      </c>
      <c r="AD2352" s="8">
        <v>1859400</v>
      </c>
      <c r="AE2352" s="8">
        <v>6798000</v>
      </c>
      <c r="AF2352" s="9">
        <v>749810</v>
      </c>
      <c r="AG2352" s="10">
        <v>1366400</v>
      </c>
      <c r="AH2352" s="10">
        <v>786440</v>
      </c>
      <c r="AI2352" s="10">
        <f t="shared" si="648"/>
        <v>2.9623439264015333E-3</v>
      </c>
      <c r="AJ2352" s="10">
        <f t="shared" si="649"/>
        <v>2.7563517868510832E-3</v>
      </c>
      <c r="AK2352" s="10">
        <f t="shared" si="650"/>
        <v>1.8006963560814701E-3</v>
      </c>
      <c r="AL2352" s="10">
        <f t="shared" si="651"/>
        <v>3</v>
      </c>
      <c r="AM2352" s="10">
        <f t="shared" si="652"/>
        <v>2.5064640231113621E-3</v>
      </c>
      <c r="AN2352" s="11">
        <f t="shared" si="653"/>
        <v>5.0608905030488812E-4</v>
      </c>
      <c r="AO2352" s="9">
        <v>1015300</v>
      </c>
      <c r="AP2352" s="10">
        <v>44970</v>
      </c>
      <c r="AQ2352" s="10">
        <v>132860</v>
      </c>
      <c r="AR2352" s="10">
        <f t="shared" si="654"/>
        <v>1.939908676925044E-3</v>
      </c>
      <c r="AS2352" s="10">
        <f t="shared" si="655"/>
        <v>9.4146189845329672E-5</v>
      </c>
      <c r="AT2352" s="10">
        <f t="shared" si="656"/>
        <v>3.1012716202590641E-4</v>
      </c>
      <c r="AU2352" s="10">
        <f t="shared" si="657"/>
        <v>3</v>
      </c>
      <c r="AV2352" s="10">
        <f t="shared" si="658"/>
        <v>7.8139400959876008E-4</v>
      </c>
      <c r="AW2352" s="11">
        <f t="shared" si="659"/>
        <v>8.239252073230978E-4</v>
      </c>
      <c r="AX2352" s="9">
        <v>487100</v>
      </c>
      <c r="AY2352" s="10">
        <v>2172800</v>
      </c>
      <c r="AZ2352" s="10">
        <v>42259</v>
      </c>
      <c r="BA2352" s="10">
        <f t="shared" si="660"/>
        <v>9.0044092832046658E-4</v>
      </c>
      <c r="BB2352" s="10">
        <f t="shared" si="661"/>
        <v>4.7131606054004564E-3</v>
      </c>
      <c r="BC2352" s="10">
        <f t="shared" si="662"/>
        <v>8.90072406790288E-5</v>
      </c>
      <c r="BD2352" s="10">
        <f t="shared" si="663"/>
        <v>3</v>
      </c>
      <c r="BE2352" s="10">
        <f t="shared" si="664"/>
        <v>1.9008695914666505E-3</v>
      </c>
      <c r="BF2352" s="11">
        <f t="shared" si="665"/>
        <v>2.0159930088584914E-3</v>
      </c>
      <c r="BG2352" s="8"/>
      <c r="BH2352" s="8"/>
      <c r="BI2352" s="8"/>
    </row>
    <row r="2353" spans="1:61" x14ac:dyDescent="0.25">
      <c r="A2353" s="27" t="s">
        <v>3598</v>
      </c>
      <c r="B2353" s="27" t="s">
        <v>3598</v>
      </c>
      <c r="C2353" s="27">
        <f>VLOOKUP(B2353,Annotation!D:E,2,FALSE)</f>
        <v>3383</v>
      </c>
      <c r="D2353" s="27" t="str">
        <f>VLOOKUP(B2353,Annotation!D:F,3,FALSE)</f>
        <v>alpha-amylase</v>
      </c>
      <c r="E2353" s="27" t="str">
        <f>VLOOKUP(B2353,Annotation!I:O,7,FALSE)</f>
        <v xml:space="preserve">CAZyme, single-domain, contains GH13_19 domain </v>
      </c>
      <c r="F2353" s="27" t="s">
        <v>7858</v>
      </c>
      <c r="G2353" s="27">
        <v>8</v>
      </c>
      <c r="H2353" s="27">
        <v>8</v>
      </c>
      <c r="I2353" s="27">
        <v>8</v>
      </c>
      <c r="J2353" s="27">
        <v>4</v>
      </c>
      <c r="K2353" s="27">
        <v>2</v>
      </c>
      <c r="L2353" s="27">
        <v>4</v>
      </c>
      <c r="M2353" s="27">
        <v>0</v>
      </c>
      <c r="N2353" s="27">
        <v>0</v>
      </c>
      <c r="O2353" s="27">
        <v>1</v>
      </c>
      <c r="P2353" s="27">
        <v>1</v>
      </c>
      <c r="Q2353" s="27">
        <v>1</v>
      </c>
      <c r="R2353" s="27">
        <v>1</v>
      </c>
      <c r="S2353" s="27">
        <v>21.6</v>
      </c>
      <c r="T2353" s="27">
        <v>62.744999999999997</v>
      </c>
      <c r="U2353" s="27">
        <v>99299000</v>
      </c>
      <c r="V2353" s="27">
        <v>1556300</v>
      </c>
      <c r="W2353" s="27">
        <v>2422400</v>
      </c>
      <c r="X2353" s="27">
        <v>94188000</v>
      </c>
      <c r="Y2353" s="27">
        <v>0</v>
      </c>
      <c r="Z2353" s="27">
        <v>0</v>
      </c>
      <c r="AA2353" s="27">
        <v>713070</v>
      </c>
      <c r="AB2353" s="27">
        <v>302040</v>
      </c>
      <c r="AC2353" s="27">
        <v>117060</v>
      </c>
      <c r="AD2353" s="27">
        <v>0</v>
      </c>
      <c r="AE2353" s="27">
        <v>3424100</v>
      </c>
      <c r="AF2353" s="28">
        <v>53665</v>
      </c>
      <c r="AG2353" s="29">
        <v>83531</v>
      </c>
      <c r="AH2353" s="29">
        <v>3247900</v>
      </c>
      <c r="AI2353" s="29">
        <f t="shared" si="648"/>
        <v>2.1201929396825632E-4</v>
      </c>
      <c r="AJ2353" s="29">
        <f t="shared" si="649"/>
        <v>1.6850177188777651E-4</v>
      </c>
      <c r="AK2353" s="29">
        <f t="shared" si="650"/>
        <v>7.4366533936689469E-3</v>
      </c>
      <c r="AL2353" s="29">
        <f t="shared" si="651"/>
        <v>3</v>
      </c>
      <c r="AM2353" s="29">
        <f t="shared" si="652"/>
        <v>2.6057248198416601E-3</v>
      </c>
      <c r="AN2353" s="30">
        <f t="shared" si="653"/>
        <v>3.4160285525492622E-3</v>
      </c>
      <c r="AO2353" s="28">
        <v>0</v>
      </c>
      <c r="AP2353" s="29">
        <v>0</v>
      </c>
      <c r="AQ2353" s="29">
        <v>24589</v>
      </c>
      <c r="AR2353" s="29">
        <f t="shared" si="654"/>
        <v>0</v>
      </c>
      <c r="AS2353" s="29">
        <f t="shared" si="655"/>
        <v>0</v>
      </c>
      <c r="AT2353" s="29">
        <f t="shared" si="656"/>
        <v>5.7396633953447332E-5</v>
      </c>
      <c r="AU2353" s="29">
        <f t="shared" si="657"/>
        <v>1</v>
      </c>
      <c r="AV2353" s="29">
        <f t="shared" si="658"/>
        <v>0</v>
      </c>
      <c r="AW2353" s="30">
        <f t="shared" si="659"/>
        <v>0</v>
      </c>
      <c r="AX2353" s="28">
        <v>10415</v>
      </c>
      <c r="AY2353" s="29">
        <v>4036.5</v>
      </c>
      <c r="AZ2353" s="29">
        <v>0</v>
      </c>
      <c r="BA2353" s="29">
        <f t="shared" si="660"/>
        <v>1.9252909604717016E-5</v>
      </c>
      <c r="BB2353" s="29">
        <f t="shared" si="661"/>
        <v>8.7558324667244774E-6</v>
      </c>
      <c r="BC2353" s="29">
        <f t="shared" si="662"/>
        <v>0</v>
      </c>
      <c r="BD2353" s="29">
        <f t="shared" si="663"/>
        <v>2</v>
      </c>
      <c r="BE2353" s="29">
        <f t="shared" si="664"/>
        <v>1.4004371035720746E-5</v>
      </c>
      <c r="BF2353" s="30">
        <f t="shared" si="665"/>
        <v>7.8706752419183397E-6</v>
      </c>
      <c r="BG2353" s="27"/>
      <c r="BH2353" s="27"/>
      <c r="BI2353" s="27"/>
    </row>
    <row r="2354" spans="1:61" x14ac:dyDescent="0.25">
      <c r="A2354" s="27" t="s">
        <v>3599</v>
      </c>
      <c r="B2354" s="27" t="s">
        <v>3599</v>
      </c>
      <c r="C2354" s="27">
        <f>VLOOKUP(B2354,Annotation!D:E,2,FALSE)</f>
        <v>3384</v>
      </c>
      <c r="D2354" s="27" t="str">
        <f>VLOOKUP(B2354,Annotation!D:F,3,FALSE)</f>
        <v>alpha-amylase</v>
      </c>
      <c r="E2354" s="27" t="str">
        <f>VLOOKUP(B2354,Annotation!I:O,7,FALSE)</f>
        <v xml:space="preserve">CAZyme, single-domain, contains GH13_38 domain </v>
      </c>
      <c r="F2354" s="27" t="s">
        <v>7858</v>
      </c>
      <c r="G2354" s="27">
        <v>6</v>
      </c>
      <c r="H2354" s="27">
        <v>6</v>
      </c>
      <c r="I2354" s="27">
        <v>6</v>
      </c>
      <c r="J2354" s="27">
        <v>3</v>
      </c>
      <c r="K2354" s="27">
        <v>3</v>
      </c>
      <c r="L2354" s="27">
        <v>3</v>
      </c>
      <c r="M2354" s="27">
        <v>1</v>
      </c>
      <c r="N2354" s="27">
        <v>3</v>
      </c>
      <c r="O2354" s="27">
        <v>2</v>
      </c>
      <c r="P2354" s="27">
        <v>2</v>
      </c>
      <c r="Q2354" s="27">
        <v>2</v>
      </c>
      <c r="R2354" s="27">
        <v>2</v>
      </c>
      <c r="S2354" s="27">
        <v>9.6</v>
      </c>
      <c r="T2354" s="27">
        <v>72.162000000000006</v>
      </c>
      <c r="U2354" s="27">
        <v>62925000</v>
      </c>
      <c r="V2354" s="27">
        <v>1747600</v>
      </c>
      <c r="W2354" s="27">
        <v>3548700</v>
      </c>
      <c r="X2354" s="27">
        <v>2585200</v>
      </c>
      <c r="Y2354" s="27">
        <v>2049900</v>
      </c>
      <c r="Z2354" s="27">
        <v>38155000</v>
      </c>
      <c r="AA2354" s="27">
        <v>2582000</v>
      </c>
      <c r="AB2354" s="27">
        <v>1322000</v>
      </c>
      <c r="AC2354" s="27">
        <v>1377700</v>
      </c>
      <c r="AD2354" s="27">
        <v>9557200</v>
      </c>
      <c r="AE2354" s="27">
        <v>1700700</v>
      </c>
      <c r="AF2354" s="28">
        <v>47232</v>
      </c>
      <c r="AG2354" s="29">
        <v>95911</v>
      </c>
      <c r="AH2354" s="29">
        <v>69871</v>
      </c>
      <c r="AI2354" s="29">
        <f t="shared" si="648"/>
        <v>1.8660384408289728E-4</v>
      </c>
      <c r="AJ2354" s="29">
        <f t="shared" si="649"/>
        <v>1.9347515824698054E-4</v>
      </c>
      <c r="AK2354" s="29">
        <f t="shared" si="650"/>
        <v>1.5998226831769543E-4</v>
      </c>
      <c r="AL2354" s="29">
        <f t="shared" si="651"/>
        <v>3</v>
      </c>
      <c r="AM2354" s="29">
        <f t="shared" si="652"/>
        <v>1.8002042354919108E-4</v>
      </c>
      <c r="AN2354" s="30">
        <f t="shared" si="653"/>
        <v>1.4444133489564089E-5</v>
      </c>
      <c r="AO2354" s="28">
        <v>55403</v>
      </c>
      <c r="AP2354" s="29">
        <v>1031200</v>
      </c>
      <c r="AQ2354" s="29">
        <v>69783</v>
      </c>
      <c r="AR2354" s="29">
        <f t="shared" si="654"/>
        <v>1.0585714609246351E-4</v>
      </c>
      <c r="AS2354" s="29">
        <f t="shared" si="655"/>
        <v>2.1588514780632416E-3</v>
      </c>
      <c r="AT2354" s="29">
        <f t="shared" si="656"/>
        <v>1.6289028863204747E-4</v>
      </c>
      <c r="AU2354" s="29">
        <f t="shared" si="657"/>
        <v>3</v>
      </c>
      <c r="AV2354" s="29">
        <f t="shared" si="658"/>
        <v>8.0919963759591761E-4</v>
      </c>
      <c r="AW2354" s="30">
        <f t="shared" si="659"/>
        <v>9.5463195794491431E-4</v>
      </c>
      <c r="AX2354" s="28">
        <v>35731</v>
      </c>
      <c r="AY2354" s="29">
        <v>37236</v>
      </c>
      <c r="AZ2354" s="29">
        <v>258300</v>
      </c>
      <c r="BA2354" s="29">
        <f t="shared" si="660"/>
        <v>6.6051436686139582E-5</v>
      </c>
      <c r="BB2354" s="29">
        <f t="shared" si="661"/>
        <v>8.077100897583367E-5</v>
      </c>
      <c r="BC2354" s="29">
        <f t="shared" si="662"/>
        <v>5.440396191910158E-4</v>
      </c>
      <c r="BD2354" s="29">
        <f t="shared" si="663"/>
        <v>3</v>
      </c>
      <c r="BE2354" s="29">
        <f t="shared" si="664"/>
        <v>2.3028735495099636E-4</v>
      </c>
      <c r="BF2354" s="30">
        <f t="shared" si="665"/>
        <v>2.2193772240413468E-4</v>
      </c>
      <c r="BG2354" s="27"/>
      <c r="BH2354" s="27"/>
      <c r="BI2354" s="27"/>
    </row>
    <row r="2355" spans="1:61" x14ac:dyDescent="0.25">
      <c r="A2355" s="27" t="s">
        <v>3600</v>
      </c>
      <c r="B2355" s="27" t="s">
        <v>3600</v>
      </c>
      <c r="C2355" s="27">
        <f>VLOOKUP(B2355,Annotation!D:E,2,FALSE)</f>
        <v>3386</v>
      </c>
      <c r="D2355" s="27" t="str">
        <f>VLOOKUP(B2355,Annotation!D:F,3,FALSE)</f>
        <v>alpha/beta hydrolase</v>
      </c>
      <c r="E2355" s="27" t="str">
        <f>VLOOKUP(B2355,Annotation!I:O,7,FALSE)</f>
        <v xml:space="preserve">CAZyme, single-domain, contains CE1 domain </v>
      </c>
      <c r="F2355" s="27" t="s">
        <v>7858</v>
      </c>
      <c r="G2355" s="27">
        <v>3</v>
      </c>
      <c r="H2355" s="27">
        <v>3</v>
      </c>
      <c r="I2355" s="27">
        <v>3</v>
      </c>
      <c r="J2355" s="27">
        <v>0</v>
      </c>
      <c r="K2355" s="27">
        <v>1</v>
      </c>
      <c r="L2355" s="27">
        <v>0</v>
      </c>
      <c r="M2355" s="27">
        <v>1</v>
      </c>
      <c r="N2355" s="27">
        <v>1</v>
      </c>
      <c r="O2355" s="27">
        <v>0</v>
      </c>
      <c r="P2355" s="27">
        <v>0</v>
      </c>
      <c r="Q2355" s="27">
        <v>0</v>
      </c>
      <c r="R2355" s="27">
        <v>0</v>
      </c>
      <c r="S2355" s="27">
        <v>11.9</v>
      </c>
      <c r="T2355" s="27">
        <v>36.402999999999999</v>
      </c>
      <c r="U2355" s="27">
        <v>4038800</v>
      </c>
      <c r="V2355" s="27">
        <v>0</v>
      </c>
      <c r="W2355" s="27">
        <v>1342400</v>
      </c>
      <c r="X2355" s="27">
        <v>0</v>
      </c>
      <c r="Y2355" s="27">
        <v>2397100</v>
      </c>
      <c r="Z2355" s="27">
        <v>299380</v>
      </c>
      <c r="AA2355" s="27">
        <v>0</v>
      </c>
      <c r="AB2355" s="27">
        <v>0</v>
      </c>
      <c r="AC2355" s="27">
        <v>0</v>
      </c>
      <c r="AD2355" s="27">
        <v>0</v>
      </c>
      <c r="AE2355" s="27">
        <v>192330</v>
      </c>
      <c r="AF2355" s="28">
        <v>0</v>
      </c>
      <c r="AG2355" s="29">
        <v>63923</v>
      </c>
      <c r="AH2355" s="29">
        <v>0</v>
      </c>
      <c r="AI2355" s="29">
        <f t="shared" si="648"/>
        <v>0</v>
      </c>
      <c r="AJ2355" s="29">
        <f t="shared" si="649"/>
        <v>1.28947800988643E-4</v>
      </c>
      <c r="AK2355" s="29">
        <f t="shared" si="650"/>
        <v>0</v>
      </c>
      <c r="AL2355" s="29">
        <f t="shared" si="651"/>
        <v>1</v>
      </c>
      <c r="AM2355" s="29">
        <f t="shared" si="652"/>
        <v>0</v>
      </c>
      <c r="AN2355" s="30">
        <f t="shared" si="653"/>
        <v>0</v>
      </c>
      <c r="AO2355" s="28">
        <v>114150</v>
      </c>
      <c r="AP2355" s="29">
        <v>14256</v>
      </c>
      <c r="AQ2355" s="29">
        <v>0</v>
      </c>
      <c r="AR2355" s="29">
        <f t="shared" si="654"/>
        <v>2.1810359053579608E-4</v>
      </c>
      <c r="AS2355" s="29">
        <f t="shared" si="655"/>
        <v>2.9845409882922389E-5</v>
      </c>
      <c r="AT2355" s="29">
        <f t="shared" si="656"/>
        <v>0</v>
      </c>
      <c r="AU2355" s="29">
        <f t="shared" si="657"/>
        <v>2</v>
      </c>
      <c r="AV2355" s="29">
        <f t="shared" si="658"/>
        <v>1.2397450020935923E-4</v>
      </c>
      <c r="AW2355" s="30">
        <f t="shared" si="659"/>
        <v>9.6552269826829425E-5</v>
      </c>
      <c r="AX2355" s="28">
        <v>0</v>
      </c>
      <c r="AY2355" s="29">
        <v>0</v>
      </c>
      <c r="AZ2355" s="29">
        <v>0</v>
      </c>
      <c r="BA2355" s="29">
        <f t="shared" si="660"/>
        <v>0</v>
      </c>
      <c r="BB2355" s="29">
        <f t="shared" si="661"/>
        <v>0</v>
      </c>
      <c r="BC2355" s="29">
        <f t="shared" si="662"/>
        <v>0</v>
      </c>
      <c r="BD2355" s="29">
        <f t="shared" si="663"/>
        <v>0</v>
      </c>
      <c r="BE2355" s="29">
        <f t="shared" si="664"/>
        <v>0</v>
      </c>
      <c r="BF2355" s="30">
        <f t="shared" si="665"/>
        <v>0</v>
      </c>
      <c r="BG2355" s="27"/>
      <c r="BH2355" s="27"/>
      <c r="BI2355" s="27"/>
    </row>
    <row r="2356" spans="1:61" x14ac:dyDescent="0.25">
      <c r="A2356" s="27" t="s">
        <v>3601</v>
      </c>
      <c r="B2356" s="27" t="s">
        <v>3601</v>
      </c>
      <c r="C2356" s="27">
        <f>VLOOKUP(B2356,Annotation!D:E,2,FALSE)</f>
        <v>3388</v>
      </c>
      <c r="D2356" s="27" t="str">
        <f>VLOOKUP(B2356,Annotation!D:F,3,FALSE)</f>
        <v>glycoside hydrolase family 65 protein</v>
      </c>
      <c r="E2356" s="27" t="str">
        <f>VLOOKUP(B2356,Annotation!I:O,7,FALSE)</f>
        <v xml:space="preserve">CAZyme, single-domain, contains GH65 domain </v>
      </c>
      <c r="F2356" s="27" t="s">
        <v>7858</v>
      </c>
      <c r="G2356" s="27">
        <v>7</v>
      </c>
      <c r="H2356" s="27">
        <v>7</v>
      </c>
      <c r="I2356" s="27">
        <v>7</v>
      </c>
      <c r="J2356" s="27">
        <v>3</v>
      </c>
      <c r="K2356" s="27">
        <v>2</v>
      </c>
      <c r="L2356" s="27">
        <v>1</v>
      </c>
      <c r="M2356" s="27">
        <v>3</v>
      </c>
      <c r="N2356" s="27">
        <v>3</v>
      </c>
      <c r="O2356" s="27">
        <v>3</v>
      </c>
      <c r="P2356" s="27">
        <v>1</v>
      </c>
      <c r="Q2356" s="27">
        <v>2</v>
      </c>
      <c r="R2356" s="27">
        <v>2</v>
      </c>
      <c r="S2356" s="27">
        <v>9.9</v>
      </c>
      <c r="T2356" s="27">
        <v>89.343000000000004</v>
      </c>
      <c r="U2356" s="27">
        <v>17453000</v>
      </c>
      <c r="V2356" s="27">
        <v>1988900</v>
      </c>
      <c r="W2356" s="27">
        <v>1745900</v>
      </c>
      <c r="X2356" s="27">
        <v>1557300</v>
      </c>
      <c r="Y2356" s="27">
        <v>4134600</v>
      </c>
      <c r="Z2356" s="27">
        <v>4074000</v>
      </c>
      <c r="AA2356" s="27">
        <v>2587300</v>
      </c>
      <c r="AB2356" s="27">
        <v>0</v>
      </c>
      <c r="AC2356" s="27">
        <v>703430</v>
      </c>
      <c r="AD2356" s="27">
        <v>661560</v>
      </c>
      <c r="AE2356" s="27">
        <v>436320</v>
      </c>
      <c r="AF2356" s="28">
        <v>49723</v>
      </c>
      <c r="AG2356" s="29">
        <v>43647</v>
      </c>
      <c r="AH2356" s="29">
        <v>38933</v>
      </c>
      <c r="AI2356" s="29">
        <f t="shared" si="648"/>
        <v>1.9644526887139868E-4</v>
      </c>
      <c r="AJ2356" s="29">
        <f t="shared" si="649"/>
        <v>8.8046316189028997E-5</v>
      </c>
      <c r="AK2356" s="29">
        <f t="shared" si="650"/>
        <v>8.9144132077869731E-5</v>
      </c>
      <c r="AL2356" s="29">
        <f t="shared" si="651"/>
        <v>3</v>
      </c>
      <c r="AM2356" s="29">
        <f t="shared" si="652"/>
        <v>1.2454523904609913E-4</v>
      </c>
      <c r="AN2356" s="30">
        <f t="shared" si="653"/>
        <v>5.0842974057980194E-5</v>
      </c>
      <c r="AO2356" s="28">
        <v>103360</v>
      </c>
      <c r="AP2356" s="29">
        <v>101850</v>
      </c>
      <c r="AQ2356" s="29">
        <v>64682</v>
      </c>
      <c r="AR2356" s="29">
        <f t="shared" si="654"/>
        <v>1.974874035723161E-4</v>
      </c>
      <c r="AS2356" s="29">
        <f t="shared" si="655"/>
        <v>2.1322636059032304E-4</v>
      </c>
      <c r="AT2356" s="29">
        <f t="shared" si="656"/>
        <v>1.5098332902423363E-4</v>
      </c>
      <c r="AU2356" s="29">
        <f t="shared" si="657"/>
        <v>3</v>
      </c>
      <c r="AV2356" s="29">
        <f t="shared" si="658"/>
        <v>1.8723236439562428E-4</v>
      </c>
      <c r="AW2356" s="30">
        <f t="shared" si="659"/>
        <v>2.6425027480539659E-5</v>
      </c>
      <c r="AX2356" s="28">
        <v>0</v>
      </c>
      <c r="AY2356" s="29">
        <v>17586</v>
      </c>
      <c r="AZ2356" s="29">
        <v>16539</v>
      </c>
      <c r="BA2356" s="29">
        <f t="shared" si="660"/>
        <v>0</v>
      </c>
      <c r="BB2356" s="29">
        <f t="shared" si="661"/>
        <v>3.8146926733510878E-5</v>
      </c>
      <c r="BC2356" s="29">
        <f t="shared" si="662"/>
        <v>3.4834964234611737E-5</v>
      </c>
      <c r="BD2356" s="29">
        <f t="shared" si="663"/>
        <v>2</v>
      </c>
      <c r="BE2356" s="29">
        <f t="shared" si="664"/>
        <v>3.6490945484061308E-5</v>
      </c>
      <c r="BF2356" s="30">
        <f t="shared" si="665"/>
        <v>1.7255053520740719E-5</v>
      </c>
      <c r="BG2356" s="27"/>
      <c r="BH2356" s="27"/>
      <c r="BI2356" s="27"/>
    </row>
    <row r="2357" spans="1:61" x14ac:dyDescent="0.25">
      <c r="A2357" s="27" t="s">
        <v>3602</v>
      </c>
      <c r="B2357" s="27" t="s">
        <v>3602</v>
      </c>
      <c r="C2357" s="27">
        <f>VLOOKUP(B2357,Annotation!D:E,2,FALSE)</f>
        <v>3389</v>
      </c>
      <c r="D2357" s="27" t="str">
        <f>VLOOKUP(B2357,Annotation!D:F,3,FALSE)</f>
        <v>beta-phosphoglucomutase</v>
      </c>
      <c r="E2357" s="27"/>
      <c r="F2357" s="27" t="s">
        <v>7858</v>
      </c>
      <c r="G2357" s="27">
        <v>8</v>
      </c>
      <c r="H2357" s="27">
        <v>8</v>
      </c>
      <c r="I2357" s="27">
        <v>8</v>
      </c>
      <c r="J2357" s="27">
        <v>0</v>
      </c>
      <c r="K2357" s="27">
        <v>6</v>
      </c>
      <c r="L2357" s="27">
        <v>0</v>
      </c>
      <c r="M2357" s="27">
        <v>1</v>
      </c>
      <c r="N2357" s="27">
        <v>0</v>
      </c>
      <c r="O2357" s="27">
        <v>2</v>
      </c>
      <c r="P2357" s="27">
        <v>2</v>
      </c>
      <c r="Q2357" s="27">
        <v>1</v>
      </c>
      <c r="R2357" s="27">
        <v>0</v>
      </c>
      <c r="S2357" s="27">
        <v>47.5</v>
      </c>
      <c r="T2357" s="27">
        <v>24.367000000000001</v>
      </c>
      <c r="U2357" s="27">
        <v>17000000</v>
      </c>
      <c r="V2357" s="27">
        <v>0</v>
      </c>
      <c r="W2357" s="27">
        <v>2291200</v>
      </c>
      <c r="X2357" s="27">
        <v>0</v>
      </c>
      <c r="Y2357" s="27">
        <v>9699800</v>
      </c>
      <c r="Z2357" s="27">
        <v>0</v>
      </c>
      <c r="AA2357" s="27">
        <v>553310</v>
      </c>
      <c r="AB2357" s="27">
        <v>4455500</v>
      </c>
      <c r="AC2357" s="27">
        <v>0</v>
      </c>
      <c r="AD2357" s="27">
        <v>0</v>
      </c>
      <c r="AE2357" s="27">
        <v>1214300</v>
      </c>
      <c r="AF2357" s="28">
        <v>0</v>
      </c>
      <c r="AG2357" s="29">
        <v>163660</v>
      </c>
      <c r="AH2357" s="29">
        <v>0</v>
      </c>
      <c r="AI2357" s="29">
        <f t="shared" si="648"/>
        <v>0</v>
      </c>
      <c r="AJ2357" s="29">
        <f t="shared" si="649"/>
        <v>3.3014090561771681E-4</v>
      </c>
      <c r="AK2357" s="29">
        <f t="shared" si="650"/>
        <v>0</v>
      </c>
      <c r="AL2357" s="29">
        <f t="shared" si="651"/>
        <v>1</v>
      </c>
      <c r="AM2357" s="29">
        <f t="shared" si="652"/>
        <v>0</v>
      </c>
      <c r="AN2357" s="30">
        <f t="shared" si="653"/>
        <v>0</v>
      </c>
      <c r="AO2357" s="28">
        <v>692840</v>
      </c>
      <c r="AP2357" s="29">
        <v>0</v>
      </c>
      <c r="AQ2357" s="29">
        <v>39522</v>
      </c>
      <c r="AR2357" s="29">
        <f t="shared" si="654"/>
        <v>1.3237923054474022E-3</v>
      </c>
      <c r="AS2357" s="29">
        <f t="shared" si="655"/>
        <v>0</v>
      </c>
      <c r="AT2357" s="29">
        <f t="shared" si="656"/>
        <v>9.2253843877674796E-5</v>
      </c>
      <c r="AU2357" s="29">
        <f t="shared" si="657"/>
        <v>2</v>
      </c>
      <c r="AV2357" s="29">
        <f t="shared" si="658"/>
        <v>7.0802307466253853E-4</v>
      </c>
      <c r="AW2357" s="30">
        <f t="shared" si="659"/>
        <v>6.0347363212189095E-4</v>
      </c>
      <c r="AX2357" s="28">
        <v>318250</v>
      </c>
      <c r="AY2357" s="29">
        <v>0</v>
      </c>
      <c r="AZ2357" s="29">
        <v>0</v>
      </c>
      <c r="BA2357" s="29">
        <f t="shared" si="660"/>
        <v>5.8830902368710422E-4</v>
      </c>
      <c r="BB2357" s="29">
        <f t="shared" si="661"/>
        <v>0</v>
      </c>
      <c r="BC2357" s="29">
        <f t="shared" si="662"/>
        <v>0</v>
      </c>
      <c r="BD2357" s="29">
        <f t="shared" si="663"/>
        <v>1</v>
      </c>
      <c r="BE2357" s="29">
        <f t="shared" si="664"/>
        <v>0</v>
      </c>
      <c r="BF2357" s="30">
        <f t="shared" si="665"/>
        <v>0</v>
      </c>
      <c r="BG2357" s="27"/>
      <c r="BH2357" s="27"/>
      <c r="BI2357" s="27"/>
    </row>
    <row r="2358" spans="1:61" x14ac:dyDescent="0.25">
      <c r="A2358" s="27" t="s">
        <v>3603</v>
      </c>
      <c r="B2358" s="27" t="s">
        <v>3603</v>
      </c>
      <c r="C2358" s="27">
        <f>VLOOKUP(B2358,Annotation!D:E,2,FALSE)</f>
        <v>3391</v>
      </c>
      <c r="D2358" s="27" t="str">
        <f>VLOOKUP(B2358,Annotation!D:F,3,FALSE)</f>
        <v>LacI family transcriptional regulator</v>
      </c>
      <c r="E2358" s="27" t="str">
        <f>VLOOKUP(B2358,Annotation!I:O,7,FALSE)</f>
        <v>ODP|Unclassified</v>
      </c>
      <c r="F2358" s="27" t="s">
        <v>7858</v>
      </c>
      <c r="G2358" s="27">
        <v>11</v>
      </c>
      <c r="H2358" s="27">
        <v>11</v>
      </c>
      <c r="I2358" s="27">
        <v>11</v>
      </c>
      <c r="J2358" s="27">
        <v>9</v>
      </c>
      <c r="K2358" s="27">
        <v>9</v>
      </c>
      <c r="L2358" s="27">
        <v>5</v>
      </c>
      <c r="M2358" s="27">
        <v>3</v>
      </c>
      <c r="N2358" s="27">
        <v>3</v>
      </c>
      <c r="O2358" s="27">
        <v>2</v>
      </c>
      <c r="P2358" s="27">
        <v>4</v>
      </c>
      <c r="Q2358" s="27">
        <v>3</v>
      </c>
      <c r="R2358" s="27">
        <v>3</v>
      </c>
      <c r="S2358" s="27">
        <v>37.4</v>
      </c>
      <c r="T2358" s="27">
        <v>37.923000000000002</v>
      </c>
      <c r="U2358" s="27">
        <v>109190000</v>
      </c>
      <c r="V2358" s="27">
        <v>15327000</v>
      </c>
      <c r="W2358" s="27">
        <v>48090000</v>
      </c>
      <c r="X2358" s="27">
        <v>9457300</v>
      </c>
      <c r="Y2358" s="27">
        <v>4373700</v>
      </c>
      <c r="Z2358" s="27">
        <v>6760700</v>
      </c>
      <c r="AA2358" s="27">
        <v>1931300</v>
      </c>
      <c r="AB2358" s="27">
        <v>18923000</v>
      </c>
      <c r="AC2358" s="27">
        <v>3000600</v>
      </c>
      <c r="AD2358" s="27">
        <v>1325600</v>
      </c>
      <c r="AE2358" s="27">
        <v>6066100</v>
      </c>
      <c r="AF2358" s="28">
        <v>851520</v>
      </c>
      <c r="AG2358" s="29">
        <v>2671700</v>
      </c>
      <c r="AH2358" s="29">
        <v>525410</v>
      </c>
      <c r="AI2358" s="29">
        <f t="shared" si="648"/>
        <v>3.364179058974185E-3</v>
      </c>
      <c r="AJ2358" s="29">
        <f t="shared" si="649"/>
        <v>5.3894504310085176E-3</v>
      </c>
      <c r="AK2358" s="29">
        <f t="shared" si="650"/>
        <v>1.2030210473129102E-3</v>
      </c>
      <c r="AL2358" s="29">
        <f t="shared" si="651"/>
        <v>3</v>
      </c>
      <c r="AM2358" s="29">
        <f t="shared" si="652"/>
        <v>3.3188835124318711E-3</v>
      </c>
      <c r="AN2358" s="30">
        <f t="shared" si="653"/>
        <v>1.7094027243591881E-3</v>
      </c>
      <c r="AO2358" s="28">
        <v>242980</v>
      </c>
      <c r="AP2358" s="29">
        <v>375590</v>
      </c>
      <c r="AQ2358" s="29">
        <v>107290</v>
      </c>
      <c r="AR2358" s="29">
        <f t="shared" si="654"/>
        <v>4.6425589512385222E-4</v>
      </c>
      <c r="AS2358" s="29">
        <f t="shared" si="655"/>
        <v>7.8631014996680831E-4</v>
      </c>
      <c r="AT2358" s="29">
        <f t="shared" si="656"/>
        <v>2.5044063836940768E-4</v>
      </c>
      <c r="AU2358" s="29">
        <f t="shared" si="657"/>
        <v>3</v>
      </c>
      <c r="AV2358" s="29">
        <f t="shared" si="658"/>
        <v>5.0033556115335607E-4</v>
      </c>
      <c r="AW2358" s="30">
        <f t="shared" si="659"/>
        <v>2.202503728192222E-4</v>
      </c>
      <c r="AX2358" s="28">
        <v>1051300</v>
      </c>
      <c r="AY2358" s="29">
        <v>166700</v>
      </c>
      <c r="AZ2358" s="29">
        <v>73642</v>
      </c>
      <c r="BA2358" s="29">
        <f t="shared" si="660"/>
        <v>1.943406996393567E-3</v>
      </c>
      <c r="BB2358" s="29">
        <f t="shared" si="661"/>
        <v>3.6159972060026511E-4</v>
      </c>
      <c r="BC2358" s="29">
        <f t="shared" si="662"/>
        <v>1.5510710660652258E-4</v>
      </c>
      <c r="BD2358" s="29">
        <f t="shared" si="663"/>
        <v>3</v>
      </c>
      <c r="BE2358" s="29">
        <f t="shared" si="664"/>
        <v>8.2003794120011819E-4</v>
      </c>
      <c r="BF2358" s="30">
        <f t="shared" si="665"/>
        <v>7.9880257282725301E-4</v>
      </c>
      <c r="BG2358" s="27"/>
      <c r="BH2358" s="27"/>
      <c r="BI2358" s="27"/>
    </row>
    <row r="2359" spans="1:61" x14ac:dyDescent="0.25">
      <c r="A2359" s="21" t="s">
        <v>3604</v>
      </c>
      <c r="B2359" s="21" t="s">
        <v>3604</v>
      </c>
      <c r="C2359" s="21">
        <f>VLOOKUP(B2359,Annotation!D:E,2,FALSE)</f>
        <v>3392</v>
      </c>
      <c r="D2359" s="21" t="str">
        <f>VLOOKUP(B2359,Annotation!D:F,3,FALSE)</f>
        <v>SusC/RagA family TonB-linked outer membrane protein</v>
      </c>
      <c r="E2359" s="21" t="str">
        <f>VLOOKUP(B2359,Annotation!I:O,7,FALSE)</f>
        <v>SusC-like</v>
      </c>
      <c r="F2359" s="21" t="s">
        <v>7858</v>
      </c>
      <c r="G2359" s="21">
        <v>33</v>
      </c>
      <c r="H2359" s="21">
        <v>33</v>
      </c>
      <c r="I2359" s="21">
        <v>33</v>
      </c>
      <c r="J2359" s="21">
        <v>20</v>
      </c>
      <c r="K2359" s="21">
        <v>18</v>
      </c>
      <c r="L2359" s="21">
        <v>16</v>
      </c>
      <c r="M2359" s="21">
        <v>23</v>
      </c>
      <c r="N2359" s="21">
        <v>24</v>
      </c>
      <c r="O2359" s="21">
        <v>24</v>
      </c>
      <c r="P2359" s="21">
        <v>26</v>
      </c>
      <c r="Q2359" s="21">
        <v>29</v>
      </c>
      <c r="R2359" s="21">
        <v>26</v>
      </c>
      <c r="S2359" s="21">
        <v>48.4</v>
      </c>
      <c r="T2359" s="21">
        <v>106.32</v>
      </c>
      <c r="U2359" s="21">
        <v>4349100000</v>
      </c>
      <c r="V2359" s="21">
        <v>39356000</v>
      </c>
      <c r="W2359" s="21">
        <v>59886000</v>
      </c>
      <c r="X2359" s="21">
        <v>50279000</v>
      </c>
      <c r="Y2359" s="21">
        <v>531360000</v>
      </c>
      <c r="Z2359" s="21">
        <v>725150000</v>
      </c>
      <c r="AA2359" s="21">
        <v>679240000</v>
      </c>
      <c r="AB2359" s="21">
        <v>757090000</v>
      </c>
      <c r="AC2359" s="21">
        <v>939510000</v>
      </c>
      <c r="AD2359" s="21">
        <v>567260000</v>
      </c>
      <c r="AE2359" s="21">
        <v>98844000</v>
      </c>
      <c r="AF2359" s="22">
        <v>894460</v>
      </c>
      <c r="AG2359" s="23">
        <v>1361000</v>
      </c>
      <c r="AH2359" s="23">
        <v>1142700</v>
      </c>
      <c r="AI2359" s="23">
        <f t="shared" si="648"/>
        <v>3.5338261004909449E-3</v>
      </c>
      <c r="AJ2359" s="23">
        <f t="shared" si="649"/>
        <v>2.7454587104100733E-3</v>
      </c>
      <c r="AK2359" s="23">
        <f t="shared" si="650"/>
        <v>2.6164179417301962E-3</v>
      </c>
      <c r="AL2359" s="23">
        <f t="shared" si="651"/>
        <v>3</v>
      </c>
      <c r="AM2359" s="23">
        <f t="shared" si="652"/>
        <v>2.9652342508770715E-3</v>
      </c>
      <c r="AN2359" s="24">
        <f t="shared" si="653"/>
        <v>4.0549179899710888E-4</v>
      </c>
      <c r="AO2359" s="22">
        <v>12076000</v>
      </c>
      <c r="AP2359" s="23">
        <v>16481000</v>
      </c>
      <c r="AQ2359" s="23">
        <v>15437000</v>
      </c>
      <c r="AR2359" s="23">
        <f t="shared" si="654"/>
        <v>2.3073315456068975E-2</v>
      </c>
      <c r="AS2359" s="23">
        <f t="shared" si="655"/>
        <v>3.450352134402665E-2</v>
      </c>
      <c r="AT2359" s="23">
        <f t="shared" si="656"/>
        <v>3.6033667019373154E-2</v>
      </c>
      <c r="AU2359" s="23">
        <f t="shared" si="657"/>
        <v>3</v>
      </c>
      <c r="AV2359" s="23">
        <f t="shared" si="658"/>
        <v>3.120350127315626E-2</v>
      </c>
      <c r="AW2359" s="24">
        <f t="shared" si="659"/>
        <v>5.7827489144996642E-3</v>
      </c>
      <c r="AX2359" s="22">
        <v>17207000</v>
      </c>
      <c r="AY2359" s="23">
        <v>21352000</v>
      </c>
      <c r="AZ2359" s="23">
        <v>12892000</v>
      </c>
      <c r="BA2359" s="23">
        <f t="shared" si="660"/>
        <v>3.1808431643626088E-2</v>
      </c>
      <c r="BB2359" s="23">
        <f t="shared" si="661"/>
        <v>4.6316000205500064E-2</v>
      </c>
      <c r="BC2359" s="23">
        <f t="shared" si="662"/>
        <v>2.7153537633025845E-2</v>
      </c>
      <c r="BD2359" s="23">
        <f t="shared" si="663"/>
        <v>3</v>
      </c>
      <c r="BE2359" s="23">
        <f t="shared" si="664"/>
        <v>3.5092656494050668E-2</v>
      </c>
      <c r="BF2359" s="24">
        <f t="shared" si="665"/>
        <v>8.160457201712757E-3</v>
      </c>
      <c r="BG2359" s="21"/>
      <c r="BH2359" s="21" t="s">
        <v>3605</v>
      </c>
      <c r="BI2359" s="21" t="s">
        <v>3606</v>
      </c>
    </row>
    <row r="2360" spans="1:61" x14ac:dyDescent="0.25">
      <c r="A2360" s="17" t="s">
        <v>3607</v>
      </c>
      <c r="B2360" s="25" t="s">
        <v>3607</v>
      </c>
      <c r="C2360" s="17">
        <f>VLOOKUP(B2360,Annotation!D:E,2,FALSE)</f>
        <v>3393</v>
      </c>
      <c r="D2360" s="17" t="str">
        <f>VLOOKUP(B2360,Annotation!D:F,3,FALSE)</f>
        <v>RagB/SusD family nutrient uptake outer membrane protein</v>
      </c>
      <c r="E2360" s="17" t="str">
        <f>VLOOKUP(B2360,Annotation!I:O,7,FALSE)</f>
        <v>SusD-like</v>
      </c>
      <c r="F2360" s="17" t="s">
        <v>7858</v>
      </c>
      <c r="G2360" s="17">
        <v>13</v>
      </c>
      <c r="H2360" s="17">
        <v>13</v>
      </c>
      <c r="I2360" s="17">
        <v>13</v>
      </c>
      <c r="J2360" s="17">
        <v>5</v>
      </c>
      <c r="K2360" s="17">
        <v>6</v>
      </c>
      <c r="L2360" s="17">
        <v>7</v>
      </c>
      <c r="M2360" s="17">
        <v>11</v>
      </c>
      <c r="N2360" s="17">
        <v>10</v>
      </c>
      <c r="O2360" s="17">
        <v>7</v>
      </c>
      <c r="P2360" s="17">
        <v>11</v>
      </c>
      <c r="Q2360" s="17">
        <v>11</v>
      </c>
      <c r="R2360" s="17">
        <v>9</v>
      </c>
      <c r="S2360" s="17">
        <v>34.5</v>
      </c>
      <c r="T2360" s="17">
        <v>59.622999999999998</v>
      </c>
      <c r="U2360" s="17">
        <v>2502100000</v>
      </c>
      <c r="V2360" s="17">
        <v>3964200</v>
      </c>
      <c r="W2360" s="17">
        <v>25904000</v>
      </c>
      <c r="X2360" s="17">
        <v>28988000</v>
      </c>
      <c r="Y2360" s="17">
        <v>454610000</v>
      </c>
      <c r="Z2360" s="17">
        <v>505380000</v>
      </c>
      <c r="AA2360" s="17">
        <v>329070000</v>
      </c>
      <c r="AB2360" s="17">
        <v>491940000</v>
      </c>
      <c r="AC2360" s="17">
        <v>473280000</v>
      </c>
      <c r="AD2360" s="17">
        <v>188940000</v>
      </c>
      <c r="AE2360" s="17">
        <v>113730000</v>
      </c>
      <c r="AF2360" s="18">
        <v>180190</v>
      </c>
      <c r="AG2360" s="19">
        <v>1177400</v>
      </c>
      <c r="AH2360" s="19">
        <v>1317600</v>
      </c>
      <c r="AI2360" s="19">
        <f t="shared" si="648"/>
        <v>7.1189334911283164E-4</v>
      </c>
      <c r="AJ2360" s="19">
        <f t="shared" si="649"/>
        <v>2.3750941114157385E-3</v>
      </c>
      <c r="AK2360" s="19">
        <f t="shared" si="650"/>
        <v>3.0168830664423795E-3</v>
      </c>
      <c r="AL2360" s="19">
        <f t="shared" si="651"/>
        <v>3</v>
      </c>
      <c r="AM2360" s="19">
        <f t="shared" si="652"/>
        <v>2.0346235089903166E-3</v>
      </c>
      <c r="AN2360" s="20">
        <f t="shared" si="653"/>
        <v>9.7131682870409987E-4</v>
      </c>
      <c r="AO2360" s="18">
        <v>20664000</v>
      </c>
      <c r="AP2360" s="19">
        <v>22972000</v>
      </c>
      <c r="AQ2360" s="19">
        <v>14958000</v>
      </c>
      <c r="AR2360" s="19">
        <f t="shared" si="654"/>
        <v>3.9482195311709947E-2</v>
      </c>
      <c r="AS2360" s="19">
        <f t="shared" si="655"/>
        <v>4.8092645611005416E-2</v>
      </c>
      <c r="AT2360" s="19">
        <f t="shared" si="656"/>
        <v>3.4915565930931119E-2</v>
      </c>
      <c r="AU2360" s="19">
        <f t="shared" si="657"/>
        <v>3</v>
      </c>
      <c r="AV2360" s="19">
        <f t="shared" si="658"/>
        <v>4.0830135617882159E-2</v>
      </c>
      <c r="AW2360" s="20">
        <f t="shared" si="659"/>
        <v>5.4633057468599523E-3</v>
      </c>
      <c r="AX2360" s="18">
        <v>22361000</v>
      </c>
      <c r="AY2360" s="19">
        <v>21513000</v>
      </c>
      <c r="AZ2360" s="19">
        <v>8588300</v>
      </c>
      <c r="BA2360" s="19">
        <f t="shared" si="660"/>
        <v>4.1335987678451966E-2</v>
      </c>
      <c r="BB2360" s="19">
        <f t="shared" si="661"/>
        <v>4.6665235688503323E-2</v>
      </c>
      <c r="BC2360" s="19">
        <f t="shared" si="662"/>
        <v>1.8088948747573368E-2</v>
      </c>
      <c r="BD2360" s="19">
        <f t="shared" si="663"/>
        <v>3</v>
      </c>
      <c r="BE2360" s="19">
        <f t="shared" si="664"/>
        <v>3.5363390704842887E-2</v>
      </c>
      <c r="BF2360" s="20">
        <f t="shared" si="665"/>
        <v>1.2407121067877759E-2</v>
      </c>
      <c r="BG2360" s="17"/>
      <c r="BH2360" s="17">
        <v>3204</v>
      </c>
      <c r="BI2360" s="17">
        <v>422</v>
      </c>
    </row>
    <row r="2361" spans="1:61" x14ac:dyDescent="0.25">
      <c r="A2361" s="27" t="s">
        <v>3608</v>
      </c>
      <c r="B2361" s="27" t="s">
        <v>3608</v>
      </c>
      <c r="C2361" s="27">
        <f>VLOOKUP(B2361,Annotation!D:E,2,FALSE)</f>
        <v>3394</v>
      </c>
      <c r="D2361" s="27" t="str">
        <f>VLOOKUP(B2361,Annotation!D:F,3,FALSE)</f>
        <v>SusF/SusE family outer membrane protein</v>
      </c>
      <c r="E2361" s="27"/>
      <c r="F2361" s="27" t="s">
        <v>7858</v>
      </c>
      <c r="G2361" s="27">
        <v>7</v>
      </c>
      <c r="H2361" s="27">
        <v>7</v>
      </c>
      <c r="I2361" s="27">
        <v>7</v>
      </c>
      <c r="J2361" s="27">
        <v>3</v>
      </c>
      <c r="K2361" s="27">
        <v>4</v>
      </c>
      <c r="L2361" s="27">
        <v>3</v>
      </c>
      <c r="M2361" s="27">
        <v>5</v>
      </c>
      <c r="N2361" s="27">
        <v>5</v>
      </c>
      <c r="O2361" s="27">
        <v>5</v>
      </c>
      <c r="P2361" s="27">
        <v>5</v>
      </c>
      <c r="Q2361" s="27">
        <v>4</v>
      </c>
      <c r="R2361" s="27">
        <v>6</v>
      </c>
      <c r="S2361" s="27">
        <v>31</v>
      </c>
      <c r="T2361" s="27">
        <v>42.024000000000001</v>
      </c>
      <c r="U2361" s="27">
        <v>318420000</v>
      </c>
      <c r="V2361" s="27">
        <v>1577300</v>
      </c>
      <c r="W2361" s="27">
        <v>79045000</v>
      </c>
      <c r="X2361" s="27">
        <v>10445000</v>
      </c>
      <c r="Y2361" s="27">
        <v>31501000</v>
      </c>
      <c r="Z2361" s="27">
        <v>36045000</v>
      </c>
      <c r="AA2361" s="27">
        <v>33072000</v>
      </c>
      <c r="AB2361" s="27">
        <v>18602000</v>
      </c>
      <c r="AC2361" s="27">
        <v>31311000</v>
      </c>
      <c r="AD2361" s="27">
        <v>76827000</v>
      </c>
      <c r="AE2361" s="27">
        <v>35381000</v>
      </c>
      <c r="AF2361" s="28">
        <v>175260</v>
      </c>
      <c r="AG2361" s="29">
        <v>8782800</v>
      </c>
      <c r="AH2361" s="29">
        <v>1160500</v>
      </c>
      <c r="AI2361" s="29">
        <f t="shared" si="648"/>
        <v>6.9241594075983618E-4</v>
      </c>
      <c r="AJ2361" s="29">
        <f t="shared" si="649"/>
        <v>1.7716983660389121E-2</v>
      </c>
      <c r="AK2361" s="29">
        <f t="shared" si="650"/>
        <v>2.6571742551657418E-3</v>
      </c>
      <c r="AL2361" s="29">
        <f t="shared" si="651"/>
        <v>3</v>
      </c>
      <c r="AM2361" s="29">
        <f t="shared" si="652"/>
        <v>7.0221912854382326E-3</v>
      </c>
      <c r="AN2361" s="30">
        <f t="shared" si="653"/>
        <v>7.604779495641212E-3</v>
      </c>
      <c r="AO2361" s="28">
        <v>3500100</v>
      </c>
      <c r="AP2361" s="29">
        <v>4005000</v>
      </c>
      <c r="AQ2361" s="29">
        <v>3674700</v>
      </c>
      <c r="AR2361" s="29">
        <f t="shared" si="654"/>
        <v>6.6875547720923328E-3</v>
      </c>
      <c r="AS2361" s="29">
        <f t="shared" si="655"/>
        <v>8.3846006299876652E-3</v>
      </c>
      <c r="AT2361" s="29">
        <f t="shared" si="656"/>
        <v>8.5776327133569048E-3</v>
      </c>
      <c r="AU2361" s="29">
        <f t="shared" si="657"/>
        <v>3</v>
      </c>
      <c r="AV2361" s="29">
        <f t="shared" si="658"/>
        <v>7.8832627051456331E-3</v>
      </c>
      <c r="AW2361" s="30">
        <f t="shared" si="659"/>
        <v>8.4915779537822695E-4</v>
      </c>
      <c r="AX2361" s="28">
        <v>2066900</v>
      </c>
      <c r="AY2361" s="29">
        <v>3479000</v>
      </c>
      <c r="AZ2361" s="29">
        <v>8536400</v>
      </c>
      <c r="BA2361" s="29">
        <f t="shared" si="660"/>
        <v>3.8208198619289102E-3</v>
      </c>
      <c r="BB2361" s="29">
        <f t="shared" si="661"/>
        <v>7.5465232631573035E-3</v>
      </c>
      <c r="BC2361" s="29">
        <f t="shared" si="662"/>
        <v>1.7979635328154036E-2</v>
      </c>
      <c r="BD2361" s="29">
        <f t="shared" si="663"/>
        <v>3</v>
      </c>
      <c r="BE2361" s="29">
        <f t="shared" si="664"/>
        <v>9.7823261510800834E-3</v>
      </c>
      <c r="BF2361" s="30">
        <f t="shared" si="665"/>
        <v>5.9926134959012558E-3</v>
      </c>
      <c r="BG2361" s="27"/>
      <c r="BH2361" s="27">
        <v>3205</v>
      </c>
      <c r="BI2361" s="27">
        <v>232</v>
      </c>
    </row>
    <row r="2362" spans="1:61" x14ac:dyDescent="0.25">
      <c r="A2362" s="27" t="s">
        <v>3609</v>
      </c>
      <c r="B2362" s="27" t="s">
        <v>3609</v>
      </c>
      <c r="C2362" s="27">
        <f>VLOOKUP(B2362,Annotation!D:E,2,FALSE)</f>
        <v>3395</v>
      </c>
      <c r="D2362" s="27" t="str">
        <f>VLOOKUP(B2362,Annotation!D:F,3,FALSE)</f>
        <v>hypothetical protein</v>
      </c>
      <c r="E2362" s="27"/>
      <c r="F2362" s="27" t="s">
        <v>7858</v>
      </c>
      <c r="G2362" s="27">
        <v>4</v>
      </c>
      <c r="H2362" s="27">
        <v>4</v>
      </c>
      <c r="I2362" s="27">
        <v>4</v>
      </c>
      <c r="J2362" s="27">
        <v>3</v>
      </c>
      <c r="K2362" s="27">
        <v>3</v>
      </c>
      <c r="L2362" s="27">
        <v>2</v>
      </c>
      <c r="M2362" s="27">
        <v>4</v>
      </c>
      <c r="N2362" s="27">
        <v>4</v>
      </c>
      <c r="O2362" s="27">
        <v>4</v>
      </c>
      <c r="P2362" s="27">
        <v>4</v>
      </c>
      <c r="Q2362" s="27">
        <v>4</v>
      </c>
      <c r="R2362" s="27">
        <v>4</v>
      </c>
      <c r="S2362" s="27">
        <v>9.5</v>
      </c>
      <c r="T2362" s="27">
        <v>66.004000000000005</v>
      </c>
      <c r="U2362" s="27">
        <v>293290000</v>
      </c>
      <c r="V2362" s="27">
        <v>1928800</v>
      </c>
      <c r="W2362" s="27">
        <v>13491000</v>
      </c>
      <c r="X2362" s="27">
        <v>3705700</v>
      </c>
      <c r="Y2362" s="27">
        <v>19700000</v>
      </c>
      <c r="Z2362" s="27">
        <v>17560000</v>
      </c>
      <c r="AA2362" s="27">
        <v>101290000</v>
      </c>
      <c r="AB2362" s="27">
        <v>60094000</v>
      </c>
      <c r="AC2362" s="27">
        <v>34767000</v>
      </c>
      <c r="AD2362" s="27">
        <v>40757000</v>
      </c>
      <c r="AE2362" s="27">
        <v>41898000</v>
      </c>
      <c r="AF2362" s="28">
        <v>275540</v>
      </c>
      <c r="AG2362" s="29">
        <v>1927300</v>
      </c>
      <c r="AH2362" s="29">
        <v>529380</v>
      </c>
      <c r="AI2362" s="29">
        <f t="shared" si="648"/>
        <v>1.0886014396722882E-3</v>
      </c>
      <c r="AJ2362" s="29">
        <f t="shared" si="649"/>
        <v>3.8878196712515312E-3</v>
      </c>
      <c r="AK2362" s="29">
        <f t="shared" si="650"/>
        <v>1.2121110790173548E-3</v>
      </c>
      <c r="AL2362" s="29">
        <f t="shared" si="651"/>
        <v>3</v>
      </c>
      <c r="AM2362" s="29">
        <f t="shared" si="652"/>
        <v>2.0628440633137248E-3</v>
      </c>
      <c r="AN2362" s="30">
        <f t="shared" si="653"/>
        <v>1.2914373477973453E-3</v>
      </c>
      <c r="AO2362" s="28">
        <v>2814300</v>
      </c>
      <c r="AP2362" s="29">
        <v>2508600</v>
      </c>
      <c r="AQ2362" s="29">
        <v>14469000</v>
      </c>
      <c r="AR2362" s="29">
        <f t="shared" si="654"/>
        <v>5.377213621067814E-3</v>
      </c>
      <c r="AS2362" s="29">
        <f t="shared" si="655"/>
        <v>5.2518374882364691E-3</v>
      </c>
      <c r="AT2362" s="29">
        <f t="shared" si="656"/>
        <v>3.3774122439807618E-2</v>
      </c>
      <c r="AU2362" s="29">
        <f t="shared" si="657"/>
        <v>3</v>
      </c>
      <c r="AV2362" s="29">
        <f t="shared" si="658"/>
        <v>1.4801057849703966E-2</v>
      </c>
      <c r="AW2362" s="30">
        <f t="shared" si="659"/>
        <v>1.3416080270800776E-2</v>
      </c>
      <c r="AX2362" s="28">
        <v>8584900</v>
      </c>
      <c r="AY2362" s="29">
        <v>4966700</v>
      </c>
      <c r="AZ2362" s="29">
        <v>5822400</v>
      </c>
      <c r="BA2362" s="29">
        <f t="shared" si="660"/>
        <v>1.5869832325063379E-2</v>
      </c>
      <c r="BB2362" s="29">
        <f t="shared" si="661"/>
        <v>1.0773589275976827E-2</v>
      </c>
      <c r="BC2362" s="29">
        <f t="shared" si="662"/>
        <v>1.2263322798210493E-2</v>
      </c>
      <c r="BD2362" s="29">
        <f t="shared" si="663"/>
        <v>3</v>
      </c>
      <c r="BE2362" s="29">
        <f t="shared" si="664"/>
        <v>1.2968914799750231E-2</v>
      </c>
      <c r="BF2362" s="30">
        <f t="shared" si="665"/>
        <v>2.1395199396622277E-3</v>
      </c>
      <c r="BG2362" s="27"/>
      <c r="BH2362" s="27"/>
      <c r="BI2362" s="27"/>
    </row>
    <row r="2363" spans="1:61" x14ac:dyDescent="0.25">
      <c r="A2363" s="27" t="s">
        <v>3610</v>
      </c>
      <c r="B2363" s="27" t="s">
        <v>3610</v>
      </c>
      <c r="C2363" s="27">
        <f>VLOOKUP(B2363,Annotation!D:E,2,FALSE)</f>
        <v>3396</v>
      </c>
      <c r="D2363" s="27" t="str">
        <f>VLOOKUP(B2363,Annotation!D:F,3,FALSE)</f>
        <v>T9SS type A sorting domain-containing protein</v>
      </c>
      <c r="E2363" s="27" t="str">
        <f>VLOOKUP(B2363,Annotation!I:O,7,FALSE)</f>
        <v>CAZyme, single-domain, contains GH13_10 domain *</v>
      </c>
      <c r="F2363" s="27" t="s">
        <v>7858</v>
      </c>
      <c r="G2363" s="27">
        <v>7</v>
      </c>
      <c r="H2363" s="27">
        <v>7</v>
      </c>
      <c r="I2363" s="27">
        <v>7</v>
      </c>
      <c r="J2363" s="27">
        <v>1</v>
      </c>
      <c r="K2363" s="27">
        <v>1</v>
      </c>
      <c r="L2363" s="27">
        <v>2</v>
      </c>
      <c r="M2363" s="27">
        <v>5</v>
      </c>
      <c r="N2363" s="27">
        <v>5</v>
      </c>
      <c r="O2363" s="27">
        <v>4</v>
      </c>
      <c r="P2363" s="27">
        <v>4</v>
      </c>
      <c r="Q2363" s="27">
        <v>2</v>
      </c>
      <c r="R2363" s="27">
        <v>2</v>
      </c>
      <c r="S2363" s="27">
        <v>9.4</v>
      </c>
      <c r="T2363" s="27">
        <v>108.02</v>
      </c>
      <c r="U2363" s="27">
        <v>112080000</v>
      </c>
      <c r="V2363" s="27">
        <v>165930</v>
      </c>
      <c r="W2363" s="27">
        <v>760130</v>
      </c>
      <c r="X2363" s="27">
        <v>722480</v>
      </c>
      <c r="Y2363" s="27">
        <v>21280000</v>
      </c>
      <c r="Z2363" s="27">
        <v>27295000</v>
      </c>
      <c r="AA2363" s="27">
        <v>22029000</v>
      </c>
      <c r="AB2363" s="27">
        <v>16338000</v>
      </c>
      <c r="AC2363" s="27">
        <v>11942000</v>
      </c>
      <c r="AD2363" s="27">
        <v>11549000</v>
      </c>
      <c r="AE2363" s="27">
        <v>3202300</v>
      </c>
      <c r="AF2363" s="28">
        <v>4741</v>
      </c>
      <c r="AG2363" s="29">
        <v>21718</v>
      </c>
      <c r="AH2363" s="29">
        <v>20642</v>
      </c>
      <c r="AI2363" s="29">
        <f t="shared" si="648"/>
        <v>1.873070851958452E-5</v>
      </c>
      <c r="AJ2363" s="29">
        <f t="shared" si="649"/>
        <v>4.3810339656639215E-5</v>
      </c>
      <c r="AK2363" s="29">
        <f t="shared" si="650"/>
        <v>4.726358550205191E-5</v>
      </c>
      <c r="AL2363" s="29">
        <f t="shared" si="651"/>
        <v>3</v>
      </c>
      <c r="AM2363" s="29">
        <f t="shared" si="652"/>
        <v>3.6601544559425213E-5</v>
      </c>
      <c r="AN2363" s="30">
        <f t="shared" si="653"/>
        <v>1.2714986231198911E-5</v>
      </c>
      <c r="AO2363" s="28">
        <v>607990</v>
      </c>
      <c r="AP2363" s="29">
        <v>779870</v>
      </c>
      <c r="AQ2363" s="29">
        <v>629390</v>
      </c>
      <c r="AR2363" s="29">
        <f t="shared" si="654"/>
        <v>1.1616715024954768E-3</v>
      </c>
      <c r="AS2363" s="29">
        <f t="shared" si="655"/>
        <v>1.63268376861635E-3</v>
      </c>
      <c r="AT2363" s="29">
        <f t="shared" si="656"/>
        <v>1.4691474823685477E-3</v>
      </c>
      <c r="AU2363" s="29">
        <f t="shared" si="657"/>
        <v>3</v>
      </c>
      <c r="AV2363" s="29">
        <f t="shared" si="658"/>
        <v>1.4211675844934581E-3</v>
      </c>
      <c r="AW2363" s="30">
        <f t="shared" si="659"/>
        <v>1.9525998337115925E-4</v>
      </c>
      <c r="AX2363" s="28">
        <v>466800</v>
      </c>
      <c r="AY2363" s="29">
        <v>341190</v>
      </c>
      <c r="AZ2363" s="29">
        <v>329970</v>
      </c>
      <c r="BA2363" s="29">
        <f t="shared" si="660"/>
        <v>8.629148539108884E-4</v>
      </c>
      <c r="BB2363" s="29">
        <f t="shared" si="661"/>
        <v>7.4009723258311011E-4</v>
      </c>
      <c r="BC2363" s="29">
        <f t="shared" si="662"/>
        <v>6.9499323710592135E-4</v>
      </c>
      <c r="BD2363" s="29">
        <f t="shared" si="663"/>
        <v>3</v>
      </c>
      <c r="BE2363" s="29">
        <f t="shared" si="664"/>
        <v>7.6600177453330662E-4</v>
      </c>
      <c r="BF2363" s="30">
        <f t="shared" si="665"/>
        <v>7.0958679609265871E-5</v>
      </c>
      <c r="BG2363" s="27"/>
      <c r="BH2363" s="27"/>
      <c r="BI2363" s="27"/>
    </row>
    <row r="2364" spans="1:61" x14ac:dyDescent="0.25">
      <c r="A2364" t="s">
        <v>3611</v>
      </c>
      <c r="B2364" t="s">
        <v>3611</v>
      </c>
      <c r="C2364">
        <f>VLOOKUP(B2364,Annotation!D:E,2,FALSE)</f>
        <v>3397</v>
      </c>
      <c r="D2364" t="str">
        <f>VLOOKUP(B2364,Annotation!D:F,3,FALSE)</f>
        <v>T9SS type A sorting domain-containing protein</v>
      </c>
      <c r="G2364">
        <v>8</v>
      </c>
      <c r="H2364">
        <v>8</v>
      </c>
      <c r="I2364">
        <v>8</v>
      </c>
      <c r="J2364">
        <v>5</v>
      </c>
      <c r="K2364">
        <v>6</v>
      </c>
      <c r="L2364">
        <v>6</v>
      </c>
      <c r="M2364">
        <v>8</v>
      </c>
      <c r="N2364">
        <v>8</v>
      </c>
      <c r="O2364">
        <v>7</v>
      </c>
      <c r="P2364">
        <v>8</v>
      </c>
      <c r="Q2364">
        <v>8</v>
      </c>
      <c r="R2364">
        <v>8</v>
      </c>
      <c r="S2364">
        <v>15.3</v>
      </c>
      <c r="T2364">
        <v>78.438999999999993</v>
      </c>
      <c r="U2364">
        <v>1747300000</v>
      </c>
      <c r="V2364">
        <v>4662300</v>
      </c>
      <c r="W2364">
        <v>16417000</v>
      </c>
      <c r="X2364">
        <v>25828000</v>
      </c>
      <c r="Y2364">
        <v>279940000</v>
      </c>
      <c r="Z2364">
        <v>281690000</v>
      </c>
      <c r="AA2364">
        <v>279070000</v>
      </c>
      <c r="AB2364">
        <v>389330000</v>
      </c>
      <c r="AC2364">
        <v>391970000</v>
      </c>
      <c r="AD2364">
        <v>78450000</v>
      </c>
      <c r="AE2364">
        <v>97075000</v>
      </c>
      <c r="AF2364" s="5">
        <v>259010</v>
      </c>
      <c r="AG2364" s="6">
        <v>912070</v>
      </c>
      <c r="AH2364" s="6">
        <v>1434900</v>
      </c>
      <c r="AI2364" s="6">
        <f t="shared" si="648"/>
        <v>1.0232948351945976E-3</v>
      </c>
      <c r="AJ2364" s="6">
        <f t="shared" si="649"/>
        <v>1.8398607832503422E-3</v>
      </c>
      <c r="AK2364" s="6">
        <f t="shared" si="650"/>
        <v>3.2854625926215623E-3</v>
      </c>
      <c r="AL2364" s="6">
        <f t="shared" si="651"/>
        <v>3</v>
      </c>
      <c r="AM2364" s="6">
        <f t="shared" si="652"/>
        <v>2.0495394036888341E-3</v>
      </c>
      <c r="AN2364" s="7">
        <f t="shared" si="653"/>
        <v>9.3535183526032158E-4</v>
      </c>
      <c r="AO2364" s="5">
        <v>15552000</v>
      </c>
      <c r="AP2364" s="6">
        <v>15649000</v>
      </c>
      <c r="AQ2364" s="6">
        <v>15504000</v>
      </c>
      <c r="AR2364" s="6">
        <f t="shared" si="654"/>
        <v>2.9714822952367069E-2</v>
      </c>
      <c r="AS2364" s="6">
        <f t="shared" si="655"/>
        <v>3.2761701687559798E-2</v>
      </c>
      <c r="AT2364" s="6">
        <f t="shared" si="656"/>
        <v>3.6190061117338954E-2</v>
      </c>
      <c r="AU2364" s="6">
        <f t="shared" si="657"/>
        <v>3</v>
      </c>
      <c r="AV2364" s="6">
        <f t="shared" si="658"/>
        <v>3.2888861919088609E-2</v>
      </c>
      <c r="AW2364" s="7">
        <f t="shared" si="659"/>
        <v>2.6450336628782828E-3</v>
      </c>
      <c r="AX2364" s="5">
        <v>21630000</v>
      </c>
      <c r="AY2364" s="6">
        <v>21776000</v>
      </c>
      <c r="AZ2364" s="6">
        <v>4358300</v>
      </c>
      <c r="BA2364" s="6">
        <f t="shared" si="660"/>
        <v>3.9984679284688338E-2</v>
      </c>
      <c r="BB2364" s="6">
        <f t="shared" si="661"/>
        <v>4.7235725949558327E-2</v>
      </c>
      <c r="BC2364" s="6">
        <f t="shared" si="662"/>
        <v>9.1795891301595222E-3</v>
      </c>
      <c r="BD2364" s="6">
        <f t="shared" si="663"/>
        <v>3</v>
      </c>
      <c r="BE2364" s="6">
        <f t="shared" si="664"/>
        <v>3.2133331454802065E-2</v>
      </c>
      <c r="BF2364" s="7">
        <f t="shared" si="665"/>
        <v>1.6498487495597798E-2</v>
      </c>
      <c r="BH2364">
        <v>3206</v>
      </c>
      <c r="BI2364">
        <v>381</v>
      </c>
    </row>
    <row r="2365" spans="1:61" x14ac:dyDescent="0.25">
      <c r="A2365" t="s">
        <v>3612</v>
      </c>
      <c r="B2365" t="s">
        <v>3612</v>
      </c>
      <c r="C2365">
        <f>VLOOKUP(B2365,Annotation!D:E,2,FALSE)</f>
        <v>3399</v>
      </c>
      <c r="D2365" t="str">
        <f>VLOOKUP(B2365,Annotation!D:F,3,FALSE)</f>
        <v>cysteine desulfurase</v>
      </c>
      <c r="G2365">
        <v>9</v>
      </c>
      <c r="H2365">
        <v>9</v>
      </c>
      <c r="I2365">
        <v>9</v>
      </c>
      <c r="J2365">
        <v>7</v>
      </c>
      <c r="K2365">
        <v>7</v>
      </c>
      <c r="L2365">
        <v>6</v>
      </c>
      <c r="M2365">
        <v>1</v>
      </c>
      <c r="N2365">
        <v>1</v>
      </c>
      <c r="O2365">
        <v>1</v>
      </c>
      <c r="P2365">
        <v>3</v>
      </c>
      <c r="Q2365">
        <v>2</v>
      </c>
      <c r="R2365">
        <v>1</v>
      </c>
      <c r="S2365">
        <v>26.8</v>
      </c>
      <c r="T2365">
        <v>41.463000000000001</v>
      </c>
      <c r="U2365">
        <v>59186000</v>
      </c>
      <c r="V2365">
        <v>6239500</v>
      </c>
      <c r="W2365">
        <v>16699000</v>
      </c>
      <c r="X2365">
        <v>7668500</v>
      </c>
      <c r="Y2365">
        <v>0</v>
      </c>
      <c r="Z2365">
        <v>439590</v>
      </c>
      <c r="AA2365">
        <v>0</v>
      </c>
      <c r="AB2365">
        <v>16706000</v>
      </c>
      <c r="AC2365">
        <v>11433000</v>
      </c>
      <c r="AD2365">
        <v>0</v>
      </c>
      <c r="AE2365">
        <v>3481500</v>
      </c>
      <c r="AF2365" s="5">
        <v>367030</v>
      </c>
      <c r="AG2365" s="6">
        <v>982280</v>
      </c>
      <c r="AH2365" s="6">
        <v>451090</v>
      </c>
      <c r="AI2365" s="6">
        <f t="shared" si="648"/>
        <v>1.4500594701419756E-3</v>
      </c>
      <c r="AJ2365" s="6">
        <f t="shared" si="649"/>
        <v>1.9814909493472499E-3</v>
      </c>
      <c r="AK2365" s="6">
        <f t="shared" si="650"/>
        <v>1.0328519903168587E-3</v>
      </c>
      <c r="AL2365" s="6">
        <f t="shared" si="651"/>
        <v>3</v>
      </c>
      <c r="AM2365" s="6">
        <f t="shared" si="652"/>
        <v>1.488134136602028E-3</v>
      </c>
      <c r="AN2365" s="7">
        <f t="shared" si="653"/>
        <v>3.8821491369008416E-4</v>
      </c>
      <c r="AO2365" s="5">
        <v>0</v>
      </c>
      <c r="AP2365" s="6">
        <v>25858</v>
      </c>
      <c r="AQ2365" s="6">
        <v>0</v>
      </c>
      <c r="AR2365" s="6">
        <f t="shared" si="654"/>
        <v>0</v>
      </c>
      <c r="AS2365" s="6">
        <f t="shared" si="655"/>
        <v>5.41345825443748E-5</v>
      </c>
      <c r="AT2365" s="6">
        <f t="shared" si="656"/>
        <v>0</v>
      </c>
      <c r="AU2365" s="6">
        <f t="shared" si="657"/>
        <v>1</v>
      </c>
      <c r="AV2365" s="6">
        <f t="shared" si="658"/>
        <v>0</v>
      </c>
      <c r="AW2365" s="7">
        <f t="shared" si="659"/>
        <v>0</v>
      </c>
      <c r="AX2365" s="5">
        <v>982720</v>
      </c>
      <c r="AY2365" s="6">
        <v>672540</v>
      </c>
      <c r="AZ2365" s="6">
        <v>0</v>
      </c>
      <c r="BA2365" s="6">
        <f t="shared" si="660"/>
        <v>1.8166317164423913E-3</v>
      </c>
      <c r="BB2365" s="6">
        <f t="shared" si="661"/>
        <v>1.4588498865776983E-3</v>
      </c>
      <c r="BC2365" s="6">
        <f t="shared" si="662"/>
        <v>0</v>
      </c>
      <c r="BD2365" s="6">
        <f t="shared" si="663"/>
        <v>2</v>
      </c>
      <c r="BE2365" s="6">
        <f t="shared" si="664"/>
        <v>1.6377408015100449E-3</v>
      </c>
      <c r="BF2365" s="7">
        <f t="shared" si="665"/>
        <v>7.8573402501055023E-4</v>
      </c>
      <c r="BH2365">
        <v>3207</v>
      </c>
      <c r="BI2365">
        <v>255</v>
      </c>
    </row>
    <row r="2366" spans="1:61" x14ac:dyDescent="0.25">
      <c r="A2366" t="s">
        <v>3613</v>
      </c>
      <c r="B2366" t="s">
        <v>3613</v>
      </c>
      <c r="C2366">
        <f>VLOOKUP(B2366,Annotation!D:E,2,FALSE)</f>
        <v>3400</v>
      </c>
      <c r="D2366" t="str">
        <f>VLOOKUP(B2366,Annotation!D:F,3,FALSE)</f>
        <v>DNA mismatch repair protein MutS</v>
      </c>
      <c r="G2366">
        <v>9</v>
      </c>
      <c r="H2366">
        <v>9</v>
      </c>
      <c r="I2366">
        <v>9</v>
      </c>
      <c r="J2366">
        <v>9</v>
      </c>
      <c r="K2366">
        <v>8</v>
      </c>
      <c r="L2366">
        <v>2</v>
      </c>
      <c r="M2366">
        <v>2</v>
      </c>
      <c r="N2366">
        <v>4</v>
      </c>
      <c r="O2366">
        <v>1</v>
      </c>
      <c r="P2366">
        <v>1</v>
      </c>
      <c r="Q2366">
        <v>2</v>
      </c>
      <c r="R2366">
        <v>1</v>
      </c>
      <c r="S2366">
        <v>41.8</v>
      </c>
      <c r="T2366">
        <v>20.603999999999999</v>
      </c>
      <c r="U2366">
        <v>55247000</v>
      </c>
      <c r="V2366">
        <v>14740000</v>
      </c>
      <c r="W2366">
        <v>12129000</v>
      </c>
      <c r="X2366">
        <v>4584500</v>
      </c>
      <c r="Y2366">
        <v>10993000</v>
      </c>
      <c r="Z2366">
        <v>6662300</v>
      </c>
      <c r="AA2366">
        <v>343850</v>
      </c>
      <c r="AB2366">
        <v>1086700</v>
      </c>
      <c r="AC2366">
        <v>4546500</v>
      </c>
      <c r="AD2366">
        <v>161360</v>
      </c>
      <c r="AE2366">
        <v>4249800</v>
      </c>
      <c r="AF2366" s="5">
        <v>1133800</v>
      </c>
      <c r="AG2366" s="6">
        <v>933010</v>
      </c>
      <c r="AH2366" s="6">
        <v>352650</v>
      </c>
      <c r="AI2366" s="6">
        <f t="shared" si="648"/>
        <v>4.4794088419120286E-3</v>
      </c>
      <c r="AJ2366" s="6">
        <f t="shared" si="649"/>
        <v>1.8821017130049246E-3</v>
      </c>
      <c r="AK2366" s="6">
        <f t="shared" si="650"/>
        <v>8.0745583893511311E-4</v>
      </c>
      <c r="AL2366" s="6">
        <f t="shared" si="651"/>
        <v>3</v>
      </c>
      <c r="AM2366" s="6">
        <f t="shared" si="652"/>
        <v>2.3896554646173555E-3</v>
      </c>
      <c r="AN2366" s="7">
        <f t="shared" si="653"/>
        <v>1.5414317634588278E-3</v>
      </c>
      <c r="AO2366" s="5">
        <v>845590</v>
      </c>
      <c r="AP2366" s="6">
        <v>512490</v>
      </c>
      <c r="AQ2366" s="6">
        <v>26450</v>
      </c>
      <c r="AR2366" s="6">
        <f t="shared" si="654"/>
        <v>1.6156479642677514E-3</v>
      </c>
      <c r="AS2366" s="6">
        <f t="shared" si="655"/>
        <v>1.0729148506522794E-3</v>
      </c>
      <c r="AT2366" s="6">
        <f t="shared" si="656"/>
        <v>6.1740655092467443E-5</v>
      </c>
      <c r="AU2366" s="6">
        <f t="shared" si="657"/>
        <v>3</v>
      </c>
      <c r="AV2366" s="6">
        <f t="shared" si="658"/>
        <v>9.167678233374995E-4</v>
      </c>
      <c r="AW2366" s="7">
        <f t="shared" si="659"/>
        <v>6.4391686936618605E-4</v>
      </c>
      <c r="AX2366" s="5">
        <v>83590</v>
      </c>
      <c r="AY2366" s="6">
        <v>349730</v>
      </c>
      <c r="AZ2366" s="6">
        <v>12412</v>
      </c>
      <c r="BA2366" s="6">
        <f t="shared" si="660"/>
        <v>1.5452239211313445E-4</v>
      </c>
      <c r="BB2366" s="6">
        <f t="shared" si="661"/>
        <v>7.5862189733371765E-4</v>
      </c>
      <c r="BC2366" s="6">
        <f t="shared" si="662"/>
        <v>2.6142546470766118E-5</v>
      </c>
      <c r="BD2366" s="6">
        <f t="shared" si="663"/>
        <v>3</v>
      </c>
      <c r="BE2366" s="6">
        <f t="shared" si="664"/>
        <v>3.1309561197253943E-4</v>
      </c>
      <c r="BF2366" s="7">
        <f t="shared" si="665"/>
        <v>3.1936457683196185E-4</v>
      </c>
    </row>
    <row r="2367" spans="1:61" x14ac:dyDescent="0.25">
      <c r="A2367" t="s">
        <v>3614</v>
      </c>
      <c r="B2367" t="s">
        <v>3614</v>
      </c>
      <c r="C2367">
        <f>VLOOKUP(B2367,Annotation!D:E,2,FALSE)</f>
        <v>3401</v>
      </c>
      <c r="D2367" t="str">
        <f>VLOOKUP(B2367,Annotation!D:F,3,FALSE)</f>
        <v>arsenate reductase</v>
      </c>
      <c r="G2367">
        <v>4</v>
      </c>
      <c r="H2367">
        <v>4</v>
      </c>
      <c r="I2367">
        <v>4</v>
      </c>
      <c r="J2367">
        <v>2</v>
      </c>
      <c r="K2367">
        <v>3</v>
      </c>
      <c r="L2367">
        <v>0</v>
      </c>
      <c r="M2367">
        <v>2</v>
      </c>
      <c r="N2367">
        <v>0</v>
      </c>
      <c r="O2367">
        <v>1</v>
      </c>
      <c r="P2367">
        <v>0</v>
      </c>
      <c r="Q2367">
        <v>0</v>
      </c>
      <c r="R2367">
        <v>0</v>
      </c>
      <c r="S2367">
        <v>25.7</v>
      </c>
      <c r="T2367">
        <v>23.983000000000001</v>
      </c>
      <c r="U2367">
        <v>10783000</v>
      </c>
      <c r="V2367">
        <v>6247800</v>
      </c>
      <c r="W2367">
        <v>4264400</v>
      </c>
      <c r="X2367">
        <v>0</v>
      </c>
      <c r="Y2367">
        <v>170830</v>
      </c>
      <c r="Z2367">
        <v>0</v>
      </c>
      <c r="AA2367">
        <v>99957</v>
      </c>
      <c r="AB2367">
        <v>0</v>
      </c>
      <c r="AC2367">
        <v>0</v>
      </c>
      <c r="AD2367">
        <v>0</v>
      </c>
      <c r="AE2367">
        <v>829460</v>
      </c>
      <c r="AF2367" s="5">
        <v>480600</v>
      </c>
      <c r="AG2367" s="6">
        <v>328030</v>
      </c>
      <c r="AH2367" s="6">
        <v>0</v>
      </c>
      <c r="AI2367" s="6">
        <f t="shared" si="648"/>
        <v>1.8987510049593588E-3</v>
      </c>
      <c r="AJ2367" s="6">
        <f t="shared" si="649"/>
        <v>6.6171404906378872E-4</v>
      </c>
      <c r="AK2367" s="6">
        <f t="shared" si="650"/>
        <v>0</v>
      </c>
      <c r="AL2367" s="6">
        <f t="shared" si="651"/>
        <v>2</v>
      </c>
      <c r="AM2367" s="6">
        <f t="shared" si="652"/>
        <v>1.2802325270115738E-3</v>
      </c>
      <c r="AN2367" s="7">
        <f t="shared" si="653"/>
        <v>7.8693366173987467E-4</v>
      </c>
      <c r="AO2367" s="5">
        <v>13141</v>
      </c>
      <c r="AP2367" s="6">
        <v>0</v>
      </c>
      <c r="AQ2367" s="6">
        <v>7689</v>
      </c>
      <c r="AR2367" s="6">
        <f t="shared" si="654"/>
        <v>2.5108184697598745E-5</v>
      </c>
      <c r="AS2367" s="6">
        <f t="shared" si="655"/>
        <v>0</v>
      </c>
      <c r="AT2367" s="6">
        <f t="shared" si="656"/>
        <v>1.7947973421776266E-5</v>
      </c>
      <c r="AU2367" s="6">
        <f t="shared" si="657"/>
        <v>2</v>
      </c>
      <c r="AV2367" s="6">
        <f t="shared" si="658"/>
        <v>2.1528079059687505E-5</v>
      </c>
      <c r="AW2367" s="7">
        <f t="shared" si="659"/>
        <v>1.0561035903903947E-5</v>
      </c>
      <c r="AX2367" s="5">
        <v>0</v>
      </c>
      <c r="AY2367" s="6">
        <v>0</v>
      </c>
      <c r="AZ2367" s="6">
        <v>0</v>
      </c>
      <c r="BA2367" s="6">
        <f t="shared" si="660"/>
        <v>0</v>
      </c>
      <c r="BB2367" s="6">
        <f t="shared" si="661"/>
        <v>0</v>
      </c>
      <c r="BC2367" s="6">
        <f t="shared" si="662"/>
        <v>0</v>
      </c>
      <c r="BD2367" s="6">
        <f t="shared" si="663"/>
        <v>0</v>
      </c>
      <c r="BE2367" s="6">
        <f t="shared" si="664"/>
        <v>0</v>
      </c>
      <c r="BF2367" s="7">
        <f t="shared" si="665"/>
        <v>0</v>
      </c>
    </row>
    <row r="2368" spans="1:61" x14ac:dyDescent="0.25">
      <c r="A2368" t="s">
        <v>3615</v>
      </c>
      <c r="B2368" t="s">
        <v>3615</v>
      </c>
      <c r="C2368">
        <f>VLOOKUP(B2368,Annotation!D:E,2,FALSE)</f>
        <v>3402</v>
      </c>
      <c r="D2368" t="str">
        <f>VLOOKUP(B2368,Annotation!D:F,3,FALSE)</f>
        <v>type IX secretion system membrane protein PorP/SprF</v>
      </c>
      <c r="G2368">
        <v>6</v>
      </c>
      <c r="H2368">
        <v>6</v>
      </c>
      <c r="I2368">
        <v>6</v>
      </c>
      <c r="J2368">
        <v>5</v>
      </c>
      <c r="K2368">
        <v>3</v>
      </c>
      <c r="L2368">
        <v>0</v>
      </c>
      <c r="M2368">
        <v>4</v>
      </c>
      <c r="N2368">
        <v>4</v>
      </c>
      <c r="O2368">
        <v>4</v>
      </c>
      <c r="P2368">
        <v>5</v>
      </c>
      <c r="Q2368">
        <v>5</v>
      </c>
      <c r="R2368">
        <v>4</v>
      </c>
      <c r="S2368">
        <v>22.7</v>
      </c>
      <c r="T2368">
        <v>35.926000000000002</v>
      </c>
      <c r="U2368">
        <v>75920000</v>
      </c>
      <c r="V2368">
        <v>30785000</v>
      </c>
      <c r="W2368">
        <v>9581700</v>
      </c>
      <c r="X2368">
        <v>0</v>
      </c>
      <c r="Y2368">
        <v>4085900</v>
      </c>
      <c r="Z2368">
        <v>1664600</v>
      </c>
      <c r="AA2368">
        <v>2155900</v>
      </c>
      <c r="AB2368">
        <v>4155100</v>
      </c>
      <c r="AC2368">
        <v>4259900</v>
      </c>
      <c r="AD2368">
        <v>19232000</v>
      </c>
      <c r="AE2368">
        <v>5840000</v>
      </c>
      <c r="AF2368" s="5">
        <v>2368100</v>
      </c>
      <c r="AG2368" s="6">
        <v>737050</v>
      </c>
      <c r="AH2368" s="6">
        <v>0</v>
      </c>
      <c r="AI2368" s="6">
        <f t="shared" si="648"/>
        <v>9.3558723571457707E-3</v>
      </c>
      <c r="AJ2368" s="6">
        <f t="shared" si="649"/>
        <v>1.4868040723789453E-3</v>
      </c>
      <c r="AK2368" s="6">
        <f t="shared" si="650"/>
        <v>0</v>
      </c>
      <c r="AL2368" s="6">
        <f t="shared" si="651"/>
        <v>2</v>
      </c>
      <c r="AM2368" s="6">
        <f t="shared" si="652"/>
        <v>5.4213382147623584E-3</v>
      </c>
      <c r="AN2368" s="7">
        <f t="shared" si="653"/>
        <v>4.1050804510071566E-3</v>
      </c>
      <c r="AO2368" s="5">
        <v>314300</v>
      </c>
      <c r="AP2368" s="6">
        <v>128040</v>
      </c>
      <c r="AQ2368" s="6">
        <v>165840</v>
      </c>
      <c r="AR2368" s="6">
        <f t="shared" si="654"/>
        <v>6.0052526066930101E-4</v>
      </c>
      <c r="AS2368" s="6">
        <f t="shared" si="655"/>
        <v>2.6805599617069184E-4</v>
      </c>
      <c r="AT2368" s="6">
        <f t="shared" si="656"/>
        <v>3.8711040606936869E-4</v>
      </c>
      <c r="AU2368" s="6">
        <f t="shared" si="657"/>
        <v>3</v>
      </c>
      <c r="AV2368" s="6">
        <f t="shared" si="658"/>
        <v>4.1856388763645381E-4</v>
      </c>
      <c r="AW2368" s="7">
        <f t="shared" si="659"/>
        <v>1.3754016161611309E-4</v>
      </c>
      <c r="AX2368" s="5">
        <v>319620</v>
      </c>
      <c r="AY2368" s="6">
        <v>327680</v>
      </c>
      <c r="AZ2368" s="6">
        <v>1479300</v>
      </c>
      <c r="BA2368" s="6">
        <f t="shared" si="660"/>
        <v>5.9084157156597721E-4</v>
      </c>
      <c r="BB2368" s="6">
        <f t="shared" si="661"/>
        <v>7.1079182031370651E-4</v>
      </c>
      <c r="BC2368" s="6">
        <f t="shared" si="662"/>
        <v>3.1157483881891971E-3</v>
      </c>
      <c r="BD2368" s="6">
        <f t="shared" si="663"/>
        <v>3</v>
      </c>
      <c r="BE2368" s="6">
        <f t="shared" si="664"/>
        <v>1.4724605933562937E-3</v>
      </c>
      <c r="BF2368" s="7">
        <f t="shared" si="665"/>
        <v>1.1630113493366408E-3</v>
      </c>
    </row>
    <row r="2369" spans="1:61" x14ac:dyDescent="0.25">
      <c r="A2369" t="s">
        <v>3616</v>
      </c>
      <c r="B2369" t="s">
        <v>3616</v>
      </c>
      <c r="C2369">
        <f>VLOOKUP(B2369,Annotation!D:E,2,FALSE)</f>
        <v>3403</v>
      </c>
      <c r="D2369" t="str">
        <f>VLOOKUP(B2369,Annotation!D:F,3,FALSE)</f>
        <v>tandem-95 repeat protein</v>
      </c>
      <c r="G2369">
        <v>10</v>
      </c>
      <c r="H2369">
        <v>10</v>
      </c>
      <c r="I2369">
        <v>10</v>
      </c>
      <c r="J2369">
        <v>5</v>
      </c>
      <c r="K2369">
        <v>9</v>
      </c>
      <c r="L2369">
        <v>4</v>
      </c>
      <c r="M2369">
        <v>1</v>
      </c>
      <c r="N2369">
        <v>3</v>
      </c>
      <c r="O2369">
        <v>2</v>
      </c>
      <c r="P2369">
        <v>0</v>
      </c>
      <c r="Q2369">
        <v>1</v>
      </c>
      <c r="R2369">
        <v>0</v>
      </c>
      <c r="S2369">
        <v>8.5</v>
      </c>
      <c r="T2369">
        <v>181.92</v>
      </c>
      <c r="U2369">
        <v>85628000</v>
      </c>
      <c r="V2369">
        <v>6225700</v>
      </c>
      <c r="W2369">
        <v>41976000</v>
      </c>
      <c r="X2369">
        <v>33219000</v>
      </c>
      <c r="Y2369">
        <v>85931</v>
      </c>
      <c r="Z2369">
        <v>259930</v>
      </c>
      <c r="AA2369">
        <v>2760600</v>
      </c>
      <c r="AB2369">
        <v>0</v>
      </c>
      <c r="AC2369">
        <v>1101500</v>
      </c>
      <c r="AD2369">
        <v>0</v>
      </c>
      <c r="AE2369">
        <v>3567800</v>
      </c>
      <c r="AF2369" s="5">
        <v>259400</v>
      </c>
      <c r="AG2369" s="6">
        <v>1749000</v>
      </c>
      <c r="AH2369" s="6">
        <v>1384100</v>
      </c>
      <c r="AI2369" s="6">
        <f t="shared" si="648"/>
        <v>1.0248356443746519E-3</v>
      </c>
      <c r="AJ2369" s="6">
        <f t="shared" si="649"/>
        <v>3.5281464250604103E-3</v>
      </c>
      <c r="AK2369" s="6">
        <f t="shared" si="650"/>
        <v>3.1691468216931522E-3</v>
      </c>
      <c r="AL2369" s="6">
        <f t="shared" si="651"/>
        <v>3</v>
      </c>
      <c r="AM2369" s="6">
        <f t="shared" si="652"/>
        <v>2.5740429637094047E-3</v>
      </c>
      <c r="AN2369" s="7">
        <f t="shared" si="653"/>
        <v>1.1052157157510746E-3</v>
      </c>
      <c r="AO2369" s="5">
        <v>3580.5</v>
      </c>
      <c r="AP2369" s="6">
        <v>10830</v>
      </c>
      <c r="AQ2369" s="6">
        <v>115030</v>
      </c>
      <c r="AR2369" s="6">
        <f t="shared" si="654"/>
        <v>6.8411730697627492E-6</v>
      </c>
      <c r="AS2369" s="6">
        <f t="shared" si="655"/>
        <v>2.2672964999442306E-5</v>
      </c>
      <c r="AT2369" s="6">
        <f t="shared" si="656"/>
        <v>2.685076580448594E-4</v>
      </c>
      <c r="AU2369" s="6">
        <f t="shared" si="657"/>
        <v>3</v>
      </c>
      <c r="AV2369" s="6">
        <f t="shared" si="658"/>
        <v>9.9340598704688156E-5</v>
      </c>
      <c r="AW2369" s="7">
        <f t="shared" si="659"/>
        <v>1.1979366116584782E-4</v>
      </c>
      <c r="AX2369" s="5">
        <v>0</v>
      </c>
      <c r="AY2369" s="6">
        <v>45894</v>
      </c>
      <c r="AZ2369" s="6">
        <v>0</v>
      </c>
      <c r="BA2369" s="6">
        <f t="shared" si="660"/>
        <v>0</v>
      </c>
      <c r="BB2369" s="6">
        <f t="shared" si="661"/>
        <v>9.9551635136344149E-5</v>
      </c>
      <c r="BC2369" s="6">
        <f t="shared" si="662"/>
        <v>0</v>
      </c>
      <c r="BD2369" s="6">
        <f t="shared" si="663"/>
        <v>1</v>
      </c>
      <c r="BE2369" s="6">
        <f t="shared" si="664"/>
        <v>0</v>
      </c>
      <c r="BF2369" s="7">
        <f t="shared" si="665"/>
        <v>0</v>
      </c>
      <c r="BH2369">
        <v>3208</v>
      </c>
      <c r="BI2369">
        <v>1613</v>
      </c>
    </row>
    <row r="2370" spans="1:61" x14ac:dyDescent="0.25">
      <c r="A2370" t="s">
        <v>3617</v>
      </c>
      <c r="B2370" t="s">
        <v>3617</v>
      </c>
      <c r="C2370">
        <f>VLOOKUP(B2370,Annotation!D:E,2,FALSE)</f>
        <v>3404</v>
      </c>
      <c r="D2370" t="str">
        <f>VLOOKUP(B2370,Annotation!D:F,3,FALSE)</f>
        <v>polyphosphate kinase 2</v>
      </c>
      <c r="G2370">
        <v>15</v>
      </c>
      <c r="H2370">
        <v>15</v>
      </c>
      <c r="I2370">
        <v>15</v>
      </c>
      <c r="J2370">
        <v>10</v>
      </c>
      <c r="K2370">
        <v>12</v>
      </c>
      <c r="L2370">
        <v>0</v>
      </c>
      <c r="M2370">
        <v>7</v>
      </c>
      <c r="N2370">
        <v>7</v>
      </c>
      <c r="O2370">
        <v>2</v>
      </c>
      <c r="P2370">
        <v>8</v>
      </c>
      <c r="Q2370">
        <v>7</v>
      </c>
      <c r="R2370">
        <v>3</v>
      </c>
      <c r="S2370">
        <v>56.7</v>
      </c>
      <c r="T2370">
        <v>30.945</v>
      </c>
      <c r="U2370">
        <v>511100000</v>
      </c>
      <c r="V2370">
        <v>19283000</v>
      </c>
      <c r="W2370">
        <v>71155000</v>
      </c>
      <c r="X2370">
        <v>0</v>
      </c>
      <c r="Y2370">
        <v>18207000</v>
      </c>
      <c r="Z2370">
        <v>48631000</v>
      </c>
      <c r="AA2370">
        <v>4640600</v>
      </c>
      <c r="AB2370">
        <v>168320000</v>
      </c>
      <c r="AC2370">
        <v>143710000</v>
      </c>
      <c r="AD2370">
        <v>37156000</v>
      </c>
      <c r="AE2370">
        <v>31944000</v>
      </c>
      <c r="AF2370" s="5">
        <v>1205200</v>
      </c>
      <c r="AG2370" s="6">
        <v>4447200</v>
      </c>
      <c r="AH2370" s="6">
        <v>0</v>
      </c>
      <c r="AI2370" s="6">
        <f t="shared" ref="AI2370:AI2409" si="666">(AF2370/$AF$2410)*100</f>
        <v>4.761495445645067E-3</v>
      </c>
      <c r="AJ2370" s="6">
        <f t="shared" ref="AJ2370:AJ2409" si="667">(AG2370/$AG$2410)*100</f>
        <v>8.9710536200849952E-3</v>
      </c>
      <c r="AK2370" s="6">
        <f t="shared" ref="AK2370:AK2409" si="668">(AH2370/$AH$2410)*100</f>
        <v>0</v>
      </c>
      <c r="AL2370" s="6">
        <f t="shared" ref="AL2370:AL2409" si="669">COUNTIF(AI2370:AK2370,"&gt;0")</f>
        <v>2</v>
      </c>
      <c r="AM2370" s="6">
        <f t="shared" ref="AM2370:AM2409" si="670">IF(AL2370&gt;1,AVERAGEIF(AI2370:AK2370,"&gt;0"),0)</f>
        <v>6.8662745328650311E-3</v>
      </c>
      <c r="AN2370" s="7">
        <f t="shared" ref="AN2370:AN2409" si="671">IF(AL2370&gt;=2,_xlfn.STDEV.P(AI2370:AK2370),0)</f>
        <v>3.6647270924211901E-3</v>
      </c>
      <c r="AO2370" s="5">
        <v>1137900</v>
      </c>
      <c r="AP2370" s="6">
        <v>3039400</v>
      </c>
      <c r="AQ2370" s="6">
        <v>290040</v>
      </c>
      <c r="AR2370" s="6">
        <f t="shared" ref="AR2370:AR2409" si="672">(AO2370/$AO$2410)*100</f>
        <v>2.174157474118987E-3</v>
      </c>
      <c r="AS2370" s="6">
        <f t="shared" ref="AS2370:AS2409" si="673">(AP2370/$AP$2410)*100</f>
        <v>6.3630849325304649E-3</v>
      </c>
      <c r="AT2370" s="6">
        <f t="shared" ref="AT2370:AT2409" si="674">(AQ2370/$AQ$2410)*100</f>
        <v>6.7702304737312887E-4</v>
      </c>
      <c r="AU2370" s="6">
        <f t="shared" ref="AU2370:AU2409" si="675">COUNTIF(AR2370:AT2370,"&gt;0")</f>
        <v>3</v>
      </c>
      <c r="AV2370" s="6">
        <f t="shared" ref="AV2370:AV2409" si="676">IF(AU2370&gt;1,AVERAGEIF(AR2370:AT2370,"&gt;0"),0)</f>
        <v>3.0714218180075271E-3</v>
      </c>
      <c r="AW2370" s="7">
        <f t="shared" ref="AW2370:AW2409" si="677">IF(AU2370&gt;=2,_xlfn.STDEV.P(AR2370:AT2370),0)</f>
        <v>2.4064687015860745E-3</v>
      </c>
      <c r="AX2370" s="5">
        <v>10520000</v>
      </c>
      <c r="AY2370" s="6">
        <v>8981600</v>
      </c>
      <c r="AZ2370" s="6">
        <v>2322300</v>
      </c>
      <c r="BA2370" s="6">
        <f t="shared" ref="BA2370:BA2409" si="678">(AX2370/$AX$2410)*100</f>
        <v>1.9447009989594144E-2</v>
      </c>
      <c r="BB2370" s="6">
        <f t="shared" ref="BB2370:BB2409" si="679">(AY2370/$AY$2410)*100</f>
        <v>1.9482567789702109E-2</v>
      </c>
      <c r="BC2370" s="6">
        <f t="shared" ref="BC2370:BC2409" si="680">(AZ2370/$AZ$2410)*100</f>
        <v>4.8913016169078441E-3</v>
      </c>
      <c r="BD2370" s="6">
        <f t="shared" ref="BD2370:BD2409" si="681">COUNTIF(BA2370:BC2370,"&gt;0")</f>
        <v>3</v>
      </c>
      <c r="BE2370" s="6">
        <f t="shared" ref="BE2370:BE2409" si="682">IF(BD2370&gt;1,AVERAGEIF(BA2370:BC2370,"&gt;0"),0)</f>
        <v>1.4606959798734699E-2</v>
      </c>
      <c r="BF2370" s="7">
        <f t="shared" ref="BF2370:BF2409" si="683">IF(BD2370&gt;=2,_xlfn.STDEV.P(BA2370:BC2370),0)</f>
        <v>6.870023120720989E-3</v>
      </c>
      <c r="BH2370" t="s">
        <v>3618</v>
      </c>
      <c r="BI2370" t="s">
        <v>3619</v>
      </c>
    </row>
    <row r="2371" spans="1:61" x14ac:dyDescent="0.25">
      <c r="A2371" t="s">
        <v>3620</v>
      </c>
      <c r="B2371" t="s">
        <v>3620</v>
      </c>
      <c r="C2371">
        <f>VLOOKUP(B2371,Annotation!D:E,2,FALSE)</f>
        <v>3405</v>
      </c>
      <c r="D2371" t="str">
        <f>VLOOKUP(B2371,Annotation!D:F,3,FALSE)</f>
        <v>polyphosphate kinase 2</v>
      </c>
      <c r="G2371">
        <v>17</v>
      </c>
      <c r="H2371">
        <v>17</v>
      </c>
      <c r="I2371">
        <v>17</v>
      </c>
      <c r="J2371">
        <v>15</v>
      </c>
      <c r="K2371">
        <v>15</v>
      </c>
      <c r="L2371">
        <v>1</v>
      </c>
      <c r="M2371">
        <v>6</v>
      </c>
      <c r="N2371">
        <v>6</v>
      </c>
      <c r="O2371">
        <v>5</v>
      </c>
      <c r="P2371">
        <v>6</v>
      </c>
      <c r="Q2371">
        <v>6</v>
      </c>
      <c r="R2371">
        <v>6</v>
      </c>
      <c r="S2371">
        <v>52.4</v>
      </c>
      <c r="T2371">
        <v>33.844999999999999</v>
      </c>
      <c r="U2371">
        <v>371230000</v>
      </c>
      <c r="V2371">
        <v>36148000</v>
      </c>
      <c r="W2371">
        <v>98684000</v>
      </c>
      <c r="X2371">
        <v>0</v>
      </c>
      <c r="Y2371">
        <v>62507000</v>
      </c>
      <c r="Z2371">
        <v>33230000</v>
      </c>
      <c r="AA2371">
        <v>35524000</v>
      </c>
      <c r="AB2371">
        <v>38693000</v>
      </c>
      <c r="AC2371">
        <v>40776000</v>
      </c>
      <c r="AD2371">
        <v>25670000</v>
      </c>
      <c r="AE2371">
        <v>23202000</v>
      </c>
      <c r="AF2371" s="5">
        <v>2259300</v>
      </c>
      <c r="AG2371" s="6">
        <v>6167800</v>
      </c>
      <c r="AH2371" s="6">
        <v>0</v>
      </c>
      <c r="AI2371" s="6">
        <f t="shared" si="666"/>
        <v>8.9260261038382836E-3</v>
      </c>
      <c r="AJ2371" s="6">
        <f t="shared" si="667"/>
        <v>1.2441910532011205E-2</v>
      </c>
      <c r="AK2371" s="6">
        <f t="shared" si="668"/>
        <v>0</v>
      </c>
      <c r="AL2371" s="6">
        <f t="shared" si="669"/>
        <v>2</v>
      </c>
      <c r="AM2371" s="6">
        <f t="shared" si="670"/>
        <v>1.0683968317924744E-2</v>
      </c>
      <c r="AN2371" s="7">
        <f t="shared" si="671"/>
        <v>5.2370106295400853E-3</v>
      </c>
      <c r="AO2371" s="5">
        <v>3906700</v>
      </c>
      <c r="AP2371" s="6">
        <v>2076900</v>
      </c>
      <c r="AQ2371" s="6">
        <v>2220200</v>
      </c>
      <c r="AR2371" s="6">
        <f t="shared" si="672"/>
        <v>7.4644353670275474E-3</v>
      </c>
      <c r="AS2371" s="6">
        <f t="shared" si="673"/>
        <v>4.3480591881201961E-3</v>
      </c>
      <c r="AT2371" s="6">
        <f t="shared" si="674"/>
        <v>5.1824802433382321E-3</v>
      </c>
      <c r="AU2371" s="6">
        <f t="shared" si="675"/>
        <v>3</v>
      </c>
      <c r="AV2371" s="6">
        <f t="shared" si="676"/>
        <v>5.6649915994953252E-3</v>
      </c>
      <c r="AW2371" s="7">
        <f t="shared" si="677"/>
        <v>1.3172099373880419E-3</v>
      </c>
      <c r="AX2371" s="5">
        <v>2418300</v>
      </c>
      <c r="AY2371" s="6">
        <v>2548500</v>
      </c>
      <c r="AZ2371" s="6">
        <v>1604300</v>
      </c>
      <c r="BA2371" s="6">
        <f t="shared" si="678"/>
        <v>4.470409149984365E-3</v>
      </c>
      <c r="BB2371" s="6">
        <f t="shared" si="679"/>
        <v>5.5281157045577421E-3</v>
      </c>
      <c r="BC2371" s="6">
        <f t="shared" si="680"/>
        <v>3.3790273366943345E-3</v>
      </c>
      <c r="BD2371" s="6">
        <f t="shared" si="681"/>
        <v>3</v>
      </c>
      <c r="BE2371" s="6">
        <f t="shared" si="682"/>
        <v>4.45918406374548E-3</v>
      </c>
      <c r="BF2371" s="7">
        <f t="shared" si="683"/>
        <v>8.7739755532759275E-4</v>
      </c>
      <c r="BH2371" t="s">
        <v>3621</v>
      </c>
      <c r="BI2371" t="s">
        <v>3622</v>
      </c>
    </row>
    <row r="2372" spans="1:61" x14ac:dyDescent="0.25">
      <c r="A2372" t="s">
        <v>3623</v>
      </c>
      <c r="B2372" t="s">
        <v>3623</v>
      </c>
      <c r="C2372">
        <f>VLOOKUP(B2372,Annotation!D:E,2,FALSE)</f>
        <v>3406</v>
      </c>
      <c r="D2372" t="str">
        <f>VLOOKUP(B2372,Annotation!D:F,3,FALSE)</f>
        <v>lipid A deacylase LpxR family protein</v>
      </c>
      <c r="G2372">
        <v>3</v>
      </c>
      <c r="H2372">
        <v>3</v>
      </c>
      <c r="I2372">
        <v>3</v>
      </c>
      <c r="J2372">
        <v>1</v>
      </c>
      <c r="K2372">
        <v>2</v>
      </c>
      <c r="L2372">
        <v>0</v>
      </c>
      <c r="M2372">
        <v>1</v>
      </c>
      <c r="N2372">
        <v>1</v>
      </c>
      <c r="O2372">
        <v>0</v>
      </c>
      <c r="P2372">
        <v>0</v>
      </c>
      <c r="Q2372">
        <v>0</v>
      </c>
      <c r="R2372">
        <v>0</v>
      </c>
      <c r="S2372">
        <v>11.7</v>
      </c>
      <c r="T2372">
        <v>37.015999999999998</v>
      </c>
      <c r="U2372">
        <v>2731800</v>
      </c>
      <c r="V2372">
        <v>250110</v>
      </c>
      <c r="W2372">
        <v>2199800</v>
      </c>
      <c r="X2372">
        <v>0</v>
      </c>
      <c r="Y2372">
        <v>0</v>
      </c>
      <c r="Z2372">
        <v>281870</v>
      </c>
      <c r="AA2372">
        <v>0</v>
      </c>
      <c r="AB2372">
        <v>0</v>
      </c>
      <c r="AC2372">
        <v>0</v>
      </c>
      <c r="AD2372">
        <v>0</v>
      </c>
      <c r="AE2372">
        <v>143780</v>
      </c>
      <c r="AF2372" s="5">
        <v>13164</v>
      </c>
      <c r="AG2372" s="6">
        <v>115780</v>
      </c>
      <c r="AH2372" s="6">
        <v>0</v>
      </c>
      <c r="AI2372" s="6">
        <f t="shared" si="666"/>
        <v>5.200823601599043E-5</v>
      </c>
      <c r="AJ2372" s="6">
        <f t="shared" si="667"/>
        <v>2.3355562784076287E-4</v>
      </c>
      <c r="AK2372" s="6">
        <f t="shared" si="668"/>
        <v>0</v>
      </c>
      <c r="AL2372" s="6">
        <f t="shared" si="669"/>
        <v>2</v>
      </c>
      <c r="AM2372" s="6">
        <f t="shared" si="670"/>
        <v>1.4278193192837665E-4</v>
      </c>
      <c r="AN2372" s="7">
        <f t="shared" si="671"/>
        <v>1.0011801002814703E-4</v>
      </c>
      <c r="AO2372" s="5">
        <v>0</v>
      </c>
      <c r="AP2372" s="6">
        <v>14835</v>
      </c>
      <c r="AQ2372" s="6">
        <v>0</v>
      </c>
      <c r="AR2372" s="6">
        <f t="shared" si="672"/>
        <v>0</v>
      </c>
      <c r="AS2372" s="6">
        <f t="shared" si="673"/>
        <v>3.1057565629429969E-5</v>
      </c>
      <c r="AT2372" s="6">
        <f t="shared" si="674"/>
        <v>0</v>
      </c>
      <c r="AU2372" s="6">
        <f t="shared" si="675"/>
        <v>1</v>
      </c>
      <c r="AV2372" s="6">
        <f t="shared" si="676"/>
        <v>0</v>
      </c>
      <c r="AW2372" s="7">
        <f t="shared" si="677"/>
        <v>0</v>
      </c>
      <c r="AX2372" s="5">
        <v>0</v>
      </c>
      <c r="AY2372" s="6">
        <v>0</v>
      </c>
      <c r="AZ2372" s="6">
        <v>0</v>
      </c>
      <c r="BA2372" s="6">
        <f t="shared" si="678"/>
        <v>0</v>
      </c>
      <c r="BB2372" s="6">
        <f t="shared" si="679"/>
        <v>0</v>
      </c>
      <c r="BC2372" s="6">
        <f t="shared" si="680"/>
        <v>0</v>
      </c>
      <c r="BD2372" s="6">
        <f t="shared" si="681"/>
        <v>0</v>
      </c>
      <c r="BE2372" s="6">
        <f t="shared" si="682"/>
        <v>0</v>
      </c>
      <c r="BF2372" s="7">
        <f t="shared" si="683"/>
        <v>0</v>
      </c>
    </row>
    <row r="2373" spans="1:61" x14ac:dyDescent="0.25">
      <c r="A2373" t="s">
        <v>3624</v>
      </c>
      <c r="B2373" t="s">
        <v>3624</v>
      </c>
      <c r="C2373">
        <f>VLOOKUP(B2373,Annotation!D:E,2,FALSE)</f>
        <v>3407</v>
      </c>
      <c r="D2373" t="str">
        <f>VLOOKUP(B2373,Annotation!D:F,3,FALSE)</f>
        <v>AAA family ATPase</v>
      </c>
      <c r="G2373">
        <v>10</v>
      </c>
      <c r="H2373">
        <v>10</v>
      </c>
      <c r="I2373">
        <v>10</v>
      </c>
      <c r="J2373">
        <v>6</v>
      </c>
      <c r="K2373">
        <v>8</v>
      </c>
      <c r="L2373">
        <v>7</v>
      </c>
      <c r="M2373">
        <v>3</v>
      </c>
      <c r="N2373">
        <v>2</v>
      </c>
      <c r="O2373">
        <v>2</v>
      </c>
      <c r="P2373">
        <v>1</v>
      </c>
      <c r="Q2373">
        <v>1</v>
      </c>
      <c r="R2373">
        <v>1</v>
      </c>
      <c r="S2373">
        <v>24.9</v>
      </c>
      <c r="T2373">
        <v>54.396000000000001</v>
      </c>
      <c r="U2373">
        <v>27515000</v>
      </c>
      <c r="V2373">
        <v>1879500</v>
      </c>
      <c r="W2373">
        <v>7688900</v>
      </c>
      <c r="X2373">
        <v>9845600</v>
      </c>
      <c r="Y2373">
        <v>1499400</v>
      </c>
      <c r="Z2373">
        <v>1399500</v>
      </c>
      <c r="AA2373">
        <v>2080800</v>
      </c>
      <c r="AB2373">
        <v>1711200</v>
      </c>
      <c r="AC2373">
        <v>898550</v>
      </c>
      <c r="AD2373">
        <v>511460</v>
      </c>
      <c r="AE2373">
        <v>859840</v>
      </c>
      <c r="AF2373" s="5">
        <v>58733</v>
      </c>
      <c r="AG2373" s="6">
        <v>240280</v>
      </c>
      <c r="AH2373" s="6">
        <v>307680</v>
      </c>
      <c r="AI2373" s="6">
        <f t="shared" si="666"/>
        <v>2.3204191172342494E-4</v>
      </c>
      <c r="AJ2373" s="6">
        <f t="shared" si="667"/>
        <v>4.8470155689737872E-4</v>
      </c>
      <c r="AK2373" s="6">
        <f t="shared" si="668"/>
        <v>7.0448890549710944E-4</v>
      </c>
      <c r="AL2373" s="6">
        <f t="shared" si="669"/>
        <v>3</v>
      </c>
      <c r="AM2373" s="6">
        <f t="shared" si="670"/>
        <v>4.7374412470597098E-4</v>
      </c>
      <c r="AN2373" s="7">
        <f t="shared" si="671"/>
        <v>1.9303124008239345E-4</v>
      </c>
      <c r="AO2373" s="5">
        <v>46856</v>
      </c>
      <c r="AP2373" s="6">
        <v>43733</v>
      </c>
      <c r="AQ2373" s="6">
        <v>65026</v>
      </c>
      <c r="AR2373" s="6">
        <f t="shared" si="672"/>
        <v>8.952660392593309E-5</v>
      </c>
      <c r="AS2373" s="6">
        <f t="shared" si="673"/>
        <v>9.1556489226279797E-5</v>
      </c>
      <c r="AT2373" s="6">
        <f t="shared" si="674"/>
        <v>1.517863076764759E-4</v>
      </c>
      <c r="AU2373" s="6">
        <f t="shared" si="675"/>
        <v>3</v>
      </c>
      <c r="AV2373" s="6">
        <f t="shared" si="676"/>
        <v>1.1095646694289625E-4</v>
      </c>
      <c r="AW2373" s="7">
        <f t="shared" si="677"/>
        <v>2.8882948018167514E-5</v>
      </c>
      <c r="AX2373" s="5">
        <v>53475</v>
      </c>
      <c r="AY2373" s="6">
        <v>28080</v>
      </c>
      <c r="AZ2373" s="6">
        <v>15983</v>
      </c>
      <c r="BA2373" s="6">
        <f t="shared" si="678"/>
        <v>9.885255315528012E-5</v>
      </c>
      <c r="BB2373" s="6">
        <f t="shared" si="679"/>
        <v>6.0910138898952877E-5</v>
      </c>
      <c r="BC2373" s="6">
        <f t="shared" si="680"/>
        <v>3.3663899471660883E-5</v>
      </c>
      <c r="BD2373" s="6">
        <f t="shared" si="681"/>
        <v>3</v>
      </c>
      <c r="BE2373" s="6">
        <f t="shared" si="682"/>
        <v>6.4475530508631296E-5</v>
      </c>
      <c r="BF2373" s="7">
        <f t="shared" si="683"/>
        <v>2.6732304493109516E-5</v>
      </c>
    </row>
    <row r="2374" spans="1:61" x14ac:dyDescent="0.25">
      <c r="A2374" t="s">
        <v>3625</v>
      </c>
      <c r="B2374" t="s">
        <v>3625</v>
      </c>
      <c r="C2374">
        <f>VLOOKUP(B2374,Annotation!D:E,2,FALSE)</f>
        <v>3408</v>
      </c>
      <c r="D2374" t="str">
        <f>VLOOKUP(B2374,Annotation!D:F,3,FALSE)</f>
        <v>PrgI family protein</v>
      </c>
      <c r="G2374">
        <v>27</v>
      </c>
      <c r="H2374">
        <v>27</v>
      </c>
      <c r="I2374">
        <v>27</v>
      </c>
      <c r="J2374">
        <v>19</v>
      </c>
      <c r="K2374">
        <v>25</v>
      </c>
      <c r="L2374">
        <v>5</v>
      </c>
      <c r="M2374">
        <v>18</v>
      </c>
      <c r="N2374">
        <v>19</v>
      </c>
      <c r="O2374">
        <v>17</v>
      </c>
      <c r="P2374">
        <v>18</v>
      </c>
      <c r="Q2374">
        <v>17</v>
      </c>
      <c r="R2374">
        <v>15</v>
      </c>
      <c r="S2374">
        <v>72.099999999999994</v>
      </c>
      <c r="T2374">
        <v>28.111000000000001</v>
      </c>
      <c r="U2374">
        <v>9780300000</v>
      </c>
      <c r="V2374">
        <v>467320000</v>
      </c>
      <c r="W2374">
        <v>1127600000</v>
      </c>
      <c r="X2374">
        <v>64082000</v>
      </c>
      <c r="Y2374">
        <v>1375200000</v>
      </c>
      <c r="Z2374">
        <v>913000000</v>
      </c>
      <c r="AA2374">
        <v>1441400000</v>
      </c>
      <c r="AB2374">
        <v>1498000000</v>
      </c>
      <c r="AC2374">
        <v>1366400000</v>
      </c>
      <c r="AD2374">
        <v>1527300000</v>
      </c>
      <c r="AE2374">
        <v>752330000</v>
      </c>
      <c r="AF2374" s="5">
        <v>35948000</v>
      </c>
      <c r="AG2374" s="6">
        <v>86741000</v>
      </c>
      <c r="AH2374" s="6">
        <v>4929400</v>
      </c>
      <c r="AI2374" s="6">
        <f t="shared" si="666"/>
        <v>0.14202309847332301</v>
      </c>
      <c r="AJ2374" s="6">
        <f t="shared" si="667"/>
        <v>0.17497710066104347</v>
      </c>
      <c r="AK2374" s="6">
        <f t="shared" si="668"/>
        <v>1.1286751205009916E-2</v>
      </c>
      <c r="AL2374" s="6">
        <f t="shared" si="669"/>
        <v>3</v>
      </c>
      <c r="AM2374" s="6">
        <f t="shared" si="670"/>
        <v>0.10942898344645881</v>
      </c>
      <c r="AN2374" s="7">
        <f t="shared" si="671"/>
        <v>7.0689060337263548E-2</v>
      </c>
      <c r="AO2374" s="5">
        <v>105780000</v>
      </c>
      <c r="AP2374" s="6">
        <v>70231000</v>
      </c>
      <c r="AQ2374" s="6">
        <v>110880000</v>
      </c>
      <c r="AR2374" s="6">
        <f t="shared" si="672"/>
        <v>0.20211123790518187</v>
      </c>
      <c r="AS2374" s="6">
        <f t="shared" si="673"/>
        <v>0.14703093304485987</v>
      </c>
      <c r="AT2374" s="6">
        <f t="shared" si="674"/>
        <v>0.25882056093205258</v>
      </c>
      <c r="AU2374" s="6">
        <f t="shared" si="675"/>
        <v>3</v>
      </c>
      <c r="AV2374" s="6">
        <f t="shared" si="676"/>
        <v>0.20265424396069812</v>
      </c>
      <c r="AW2374" s="7">
        <f t="shared" si="677"/>
        <v>4.5639539637405697E-2</v>
      </c>
      <c r="AX2374" s="5">
        <v>115230000</v>
      </c>
      <c r="AY2374" s="6">
        <v>105110000</v>
      </c>
      <c r="AZ2374" s="6">
        <v>117480000</v>
      </c>
      <c r="BA2374" s="6">
        <f t="shared" si="678"/>
        <v>0.2130113080894423</v>
      </c>
      <c r="BB2374" s="6">
        <f t="shared" si="679"/>
        <v>0.22800087961783963</v>
      </c>
      <c r="BC2374" s="6">
        <f t="shared" si="680"/>
        <v>0.2474400869630683</v>
      </c>
      <c r="BD2374" s="6">
        <f t="shared" si="681"/>
        <v>3</v>
      </c>
      <c r="BE2374" s="6">
        <f t="shared" si="682"/>
        <v>0.2294840915567834</v>
      </c>
      <c r="BF2374" s="7">
        <f t="shared" si="683"/>
        <v>1.4094564955427038E-2</v>
      </c>
      <c r="BH2374" t="s">
        <v>3626</v>
      </c>
      <c r="BI2374" t="s">
        <v>3627</v>
      </c>
    </row>
    <row r="2375" spans="1:61" x14ac:dyDescent="0.25">
      <c r="A2375" t="s">
        <v>3628</v>
      </c>
      <c r="B2375" t="s">
        <v>3628</v>
      </c>
      <c r="C2375">
        <f>VLOOKUP(B2375,Annotation!D:E,2,FALSE)</f>
        <v>3409</v>
      </c>
      <c r="D2375" t="str">
        <f>VLOOKUP(B2375,Annotation!D:F,3,FALSE)</f>
        <v>DUF3822 family protein</v>
      </c>
      <c r="G2375">
        <v>4</v>
      </c>
      <c r="H2375">
        <v>4</v>
      </c>
      <c r="I2375">
        <v>4</v>
      </c>
      <c r="J2375">
        <v>1</v>
      </c>
      <c r="K2375">
        <v>3</v>
      </c>
      <c r="L2375">
        <v>0</v>
      </c>
      <c r="M2375">
        <v>0</v>
      </c>
      <c r="N2375">
        <v>0</v>
      </c>
      <c r="O2375">
        <v>1</v>
      </c>
      <c r="P2375">
        <v>0</v>
      </c>
      <c r="Q2375">
        <v>0</v>
      </c>
      <c r="R2375">
        <v>0</v>
      </c>
      <c r="S2375">
        <v>18.3</v>
      </c>
      <c r="T2375">
        <v>32.295999999999999</v>
      </c>
      <c r="U2375">
        <v>4566200</v>
      </c>
      <c r="V2375">
        <v>899020</v>
      </c>
      <c r="W2375">
        <v>3667200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304410</v>
      </c>
      <c r="AF2375" s="5">
        <v>59935</v>
      </c>
      <c r="AG2375" s="6">
        <v>244480</v>
      </c>
      <c r="AH2375" s="6">
        <v>0</v>
      </c>
      <c r="AI2375" s="6">
        <f t="shared" si="666"/>
        <v>2.3679076463220802E-4</v>
      </c>
      <c r="AJ2375" s="6">
        <f t="shared" si="667"/>
        <v>4.9317394968483085E-4</v>
      </c>
      <c r="AK2375" s="6">
        <f t="shared" si="668"/>
        <v>0</v>
      </c>
      <c r="AL2375" s="6">
        <f t="shared" si="669"/>
        <v>2</v>
      </c>
      <c r="AM2375" s="6">
        <f t="shared" si="670"/>
        <v>3.6498235715851942E-4</v>
      </c>
      <c r="AN2375" s="7">
        <f t="shared" si="671"/>
        <v>2.0139037504325586E-4</v>
      </c>
      <c r="AO2375" s="5">
        <v>0</v>
      </c>
      <c r="AP2375" s="6">
        <v>0</v>
      </c>
      <c r="AQ2375" s="6">
        <v>0</v>
      </c>
      <c r="AR2375" s="6">
        <f t="shared" si="672"/>
        <v>0</v>
      </c>
      <c r="AS2375" s="6">
        <f t="shared" si="673"/>
        <v>0</v>
      </c>
      <c r="AT2375" s="6">
        <f t="shared" si="674"/>
        <v>0</v>
      </c>
      <c r="AU2375" s="6">
        <f t="shared" si="675"/>
        <v>0</v>
      </c>
      <c r="AV2375" s="6">
        <f t="shared" si="676"/>
        <v>0</v>
      </c>
      <c r="AW2375" s="7">
        <f t="shared" si="677"/>
        <v>0</v>
      </c>
      <c r="AX2375" s="5">
        <v>0</v>
      </c>
      <c r="AY2375" s="6">
        <v>0</v>
      </c>
      <c r="AZ2375" s="6">
        <v>0</v>
      </c>
      <c r="BA2375" s="6">
        <f t="shared" si="678"/>
        <v>0</v>
      </c>
      <c r="BB2375" s="6">
        <f t="shared" si="679"/>
        <v>0</v>
      </c>
      <c r="BC2375" s="6">
        <f t="shared" si="680"/>
        <v>0</v>
      </c>
      <c r="BD2375" s="6">
        <f t="shared" si="681"/>
        <v>0</v>
      </c>
      <c r="BE2375" s="6">
        <f t="shared" si="682"/>
        <v>0</v>
      </c>
      <c r="BF2375" s="7">
        <f t="shared" si="683"/>
        <v>0</v>
      </c>
    </row>
    <row r="2376" spans="1:61" x14ac:dyDescent="0.25">
      <c r="A2376" t="s">
        <v>3629</v>
      </c>
      <c r="B2376" t="s">
        <v>3629</v>
      </c>
      <c r="C2376">
        <f>VLOOKUP(B2376,Annotation!D:E,2,FALSE)</f>
        <v>3410</v>
      </c>
      <c r="D2376" t="str">
        <f>VLOOKUP(B2376,Annotation!D:F,3,FALSE)</f>
        <v>methyltransferase</v>
      </c>
      <c r="G2376">
        <v>7</v>
      </c>
      <c r="H2376">
        <v>7</v>
      </c>
      <c r="I2376">
        <v>7</v>
      </c>
      <c r="J2376">
        <v>5</v>
      </c>
      <c r="K2376">
        <v>3</v>
      </c>
      <c r="L2376">
        <v>3</v>
      </c>
      <c r="M2376">
        <v>4</v>
      </c>
      <c r="N2376">
        <v>3</v>
      </c>
      <c r="O2376">
        <v>1</v>
      </c>
      <c r="P2376">
        <v>0</v>
      </c>
      <c r="Q2376">
        <v>2</v>
      </c>
      <c r="R2376">
        <v>0</v>
      </c>
      <c r="S2376">
        <v>38.799999999999997</v>
      </c>
      <c r="T2376">
        <v>21.651</v>
      </c>
      <c r="U2376">
        <v>74087000</v>
      </c>
      <c r="V2376">
        <v>7244600</v>
      </c>
      <c r="W2376">
        <v>5958300</v>
      </c>
      <c r="X2376">
        <v>2203200</v>
      </c>
      <c r="Y2376">
        <v>35489000</v>
      </c>
      <c r="Z2376">
        <v>19089000</v>
      </c>
      <c r="AA2376">
        <v>628830</v>
      </c>
      <c r="AB2376">
        <v>0</v>
      </c>
      <c r="AC2376">
        <v>3474700</v>
      </c>
      <c r="AD2376">
        <v>0</v>
      </c>
      <c r="AE2376">
        <v>9260900</v>
      </c>
      <c r="AF2376" s="5">
        <v>905580</v>
      </c>
      <c r="AG2376" s="6">
        <v>744790</v>
      </c>
      <c r="AH2376" s="6">
        <v>275400</v>
      </c>
      <c r="AI2376" s="6">
        <f t="shared" si="666"/>
        <v>3.5777589160863425E-3</v>
      </c>
      <c r="AJ2376" s="6">
        <f t="shared" si="667"/>
        <v>1.5024174819443926E-3</v>
      </c>
      <c r="AK2376" s="6">
        <f t="shared" si="668"/>
        <v>6.3057801798590716E-4</v>
      </c>
      <c r="AL2376" s="6">
        <f t="shared" si="669"/>
        <v>3</v>
      </c>
      <c r="AM2376" s="6">
        <f t="shared" si="670"/>
        <v>1.9035848053388811E-3</v>
      </c>
      <c r="AN2376" s="7">
        <f t="shared" si="671"/>
        <v>1.2361688739951475E-3</v>
      </c>
      <c r="AO2376" s="5">
        <v>4436100</v>
      </c>
      <c r="AP2376" s="6">
        <v>2386100</v>
      </c>
      <c r="AQ2376" s="6">
        <v>78604</v>
      </c>
      <c r="AR2376" s="6">
        <f t="shared" si="672"/>
        <v>8.4759468942255372E-3</v>
      </c>
      <c r="AS2376" s="6">
        <f t="shared" si="673"/>
        <v>4.9953796662206172E-3</v>
      </c>
      <c r="AT2376" s="6">
        <f t="shared" si="674"/>
        <v>1.8348062203736527E-4</v>
      </c>
      <c r="AU2376" s="6">
        <f t="shared" si="675"/>
        <v>3</v>
      </c>
      <c r="AV2376" s="6">
        <f t="shared" si="676"/>
        <v>4.5516023941611734E-3</v>
      </c>
      <c r="AW2376" s="7">
        <f t="shared" si="677"/>
        <v>3.3998973434739652E-3</v>
      </c>
      <c r="AX2376" s="5">
        <v>0</v>
      </c>
      <c r="AY2376" s="6">
        <v>434340</v>
      </c>
      <c r="AZ2376" s="6">
        <v>0</v>
      </c>
      <c r="BA2376" s="6">
        <f t="shared" si="678"/>
        <v>0</v>
      </c>
      <c r="BB2376" s="6">
        <f t="shared" si="679"/>
        <v>9.4215490489213654E-4</v>
      </c>
      <c r="BC2376" s="6">
        <f t="shared" si="680"/>
        <v>0</v>
      </c>
      <c r="BD2376" s="6">
        <f t="shared" si="681"/>
        <v>1</v>
      </c>
      <c r="BE2376" s="6">
        <f t="shared" si="682"/>
        <v>0</v>
      </c>
      <c r="BF2376" s="7">
        <f t="shared" si="683"/>
        <v>0</v>
      </c>
    </row>
    <row r="2377" spans="1:61" x14ac:dyDescent="0.25">
      <c r="A2377" t="s">
        <v>3630</v>
      </c>
      <c r="B2377" t="s">
        <v>3630</v>
      </c>
      <c r="C2377">
        <f>VLOOKUP(B2377,Annotation!D:E,2,FALSE)</f>
        <v>3411</v>
      </c>
      <c r="D2377" t="str">
        <f>VLOOKUP(B2377,Annotation!D:F,3,FALSE)</f>
        <v>MoxR family ATPase</v>
      </c>
      <c r="G2377">
        <v>23</v>
      </c>
      <c r="H2377">
        <v>23</v>
      </c>
      <c r="I2377">
        <v>23</v>
      </c>
      <c r="J2377">
        <v>16</v>
      </c>
      <c r="K2377">
        <v>18</v>
      </c>
      <c r="L2377">
        <v>2</v>
      </c>
      <c r="M2377">
        <v>12</v>
      </c>
      <c r="N2377">
        <v>12</v>
      </c>
      <c r="O2377">
        <v>12</v>
      </c>
      <c r="P2377">
        <v>10</v>
      </c>
      <c r="Q2377">
        <v>10</v>
      </c>
      <c r="R2377">
        <v>8</v>
      </c>
      <c r="S2377">
        <v>73.2</v>
      </c>
      <c r="T2377">
        <v>34.774999999999999</v>
      </c>
      <c r="U2377">
        <v>2551000000</v>
      </c>
      <c r="V2377">
        <v>278450000</v>
      </c>
      <c r="W2377">
        <v>956680000</v>
      </c>
      <c r="X2377">
        <v>74186000</v>
      </c>
      <c r="Y2377">
        <v>301260000</v>
      </c>
      <c r="Z2377">
        <v>173700000</v>
      </c>
      <c r="AA2377">
        <v>184190000</v>
      </c>
      <c r="AB2377">
        <v>276710000</v>
      </c>
      <c r="AC2377">
        <v>263150000</v>
      </c>
      <c r="AD2377">
        <v>42646000</v>
      </c>
      <c r="AE2377">
        <v>134260000</v>
      </c>
      <c r="AF2377" s="5">
        <v>14655000</v>
      </c>
      <c r="AG2377" s="6">
        <v>50352000</v>
      </c>
      <c r="AH2377" s="6">
        <v>3904500</v>
      </c>
      <c r="AI2377" s="6">
        <f t="shared" si="666"/>
        <v>5.7898868035121523E-2</v>
      </c>
      <c r="AJ2377" s="6">
        <f t="shared" si="667"/>
        <v>0.10157188610328288</v>
      </c>
      <c r="AK2377" s="6">
        <f t="shared" si="668"/>
        <v>8.9400576297239461E-3</v>
      </c>
      <c r="AL2377" s="6">
        <f t="shared" si="669"/>
        <v>3</v>
      </c>
      <c r="AM2377" s="6">
        <f t="shared" si="670"/>
        <v>5.6136937256042775E-2</v>
      </c>
      <c r="AN2377" s="7">
        <f t="shared" si="671"/>
        <v>3.7837302684356443E-2</v>
      </c>
      <c r="AO2377" s="5">
        <v>15856000</v>
      </c>
      <c r="AP2377" s="6">
        <v>9142200</v>
      </c>
      <c r="AQ2377" s="6">
        <v>9694400</v>
      </c>
      <c r="AR2377" s="6">
        <f t="shared" si="672"/>
        <v>3.0295668256991527E-2</v>
      </c>
      <c r="AS2377" s="6">
        <f t="shared" si="673"/>
        <v>1.9139499595374091E-2</v>
      </c>
      <c r="AT2377" s="6">
        <f t="shared" si="674"/>
        <v>2.2629058855516686E-2</v>
      </c>
      <c r="AU2377" s="6">
        <f t="shared" si="675"/>
        <v>3</v>
      </c>
      <c r="AV2377" s="6">
        <f t="shared" si="676"/>
        <v>2.4021408902627436E-2</v>
      </c>
      <c r="AW2377" s="7">
        <f t="shared" si="677"/>
        <v>4.6596855252889272E-3</v>
      </c>
      <c r="AX2377" s="5">
        <v>14564000</v>
      </c>
      <c r="AY2377" s="6">
        <v>13850000</v>
      </c>
      <c r="AZ2377" s="6">
        <v>2244500</v>
      </c>
      <c r="BA2377" s="6">
        <f t="shared" si="678"/>
        <v>2.6922647670004671E-2</v>
      </c>
      <c r="BB2377" s="6">
        <f t="shared" si="679"/>
        <v>3.0042928196242786E-2</v>
      </c>
      <c r="BC2377" s="6">
        <f t="shared" si="680"/>
        <v>4.7274367993582469E-3</v>
      </c>
      <c r="BD2377" s="6">
        <f t="shared" si="681"/>
        <v>3</v>
      </c>
      <c r="BE2377" s="6">
        <f t="shared" si="682"/>
        <v>2.05643375552019E-2</v>
      </c>
      <c r="BF2377" s="7">
        <f t="shared" si="683"/>
        <v>1.1270599120527009E-2</v>
      </c>
      <c r="BH2377" t="s">
        <v>3631</v>
      </c>
      <c r="BI2377" t="s">
        <v>3632</v>
      </c>
    </row>
    <row r="2378" spans="1:61" x14ac:dyDescent="0.25">
      <c r="A2378" t="s">
        <v>3633</v>
      </c>
      <c r="B2378" t="s">
        <v>3633</v>
      </c>
      <c r="C2378">
        <f>VLOOKUP(B2378,Annotation!D:E,2,FALSE)</f>
        <v>3412</v>
      </c>
      <c r="D2378" t="str">
        <f>VLOOKUP(B2378,Annotation!D:F,3,FALSE)</f>
        <v>peptidylprolyl isomerase</v>
      </c>
      <c r="G2378">
        <v>41</v>
      </c>
      <c r="H2378">
        <v>41</v>
      </c>
      <c r="I2378">
        <v>41</v>
      </c>
      <c r="J2378">
        <v>29</v>
      </c>
      <c r="K2378">
        <v>34</v>
      </c>
      <c r="L2378">
        <v>35</v>
      </c>
      <c r="M2378">
        <v>22</v>
      </c>
      <c r="N2378">
        <v>20</v>
      </c>
      <c r="O2378">
        <v>17</v>
      </c>
      <c r="P2378">
        <v>13</v>
      </c>
      <c r="Q2378">
        <v>13</v>
      </c>
      <c r="R2378">
        <v>15</v>
      </c>
      <c r="S2378">
        <v>74.8</v>
      </c>
      <c r="T2378">
        <v>52.607999999999997</v>
      </c>
      <c r="U2378">
        <v>2909800000</v>
      </c>
      <c r="V2378">
        <v>140490000</v>
      </c>
      <c r="W2378">
        <v>498380000</v>
      </c>
      <c r="X2378">
        <v>440130000</v>
      </c>
      <c r="Y2378">
        <v>325170000</v>
      </c>
      <c r="Z2378">
        <v>630810000</v>
      </c>
      <c r="AA2378">
        <v>298030000</v>
      </c>
      <c r="AB2378">
        <v>274140000</v>
      </c>
      <c r="AC2378">
        <v>233480000</v>
      </c>
      <c r="AD2378">
        <v>69127000</v>
      </c>
      <c r="AE2378">
        <v>121240000</v>
      </c>
      <c r="AF2378" s="5">
        <v>5853800</v>
      </c>
      <c r="AG2378" s="6">
        <v>20766000</v>
      </c>
      <c r="AH2378" s="6">
        <v>18339000</v>
      </c>
      <c r="AI2378" s="6">
        <f t="shared" si="666"/>
        <v>2.3127150713339775E-2</v>
      </c>
      <c r="AJ2378" s="6">
        <f t="shared" si="667"/>
        <v>4.1889930624816739E-2</v>
      </c>
      <c r="AK2378" s="6">
        <f t="shared" si="668"/>
        <v>4.1990451241261988E-2</v>
      </c>
      <c r="AL2378" s="6">
        <f t="shared" si="669"/>
        <v>3</v>
      </c>
      <c r="AM2378" s="6">
        <f t="shared" si="670"/>
        <v>3.5669177526472834E-2</v>
      </c>
      <c r="AN2378" s="7">
        <f t="shared" si="671"/>
        <v>8.8686471548030405E-3</v>
      </c>
      <c r="AO2378" s="5">
        <v>13549000</v>
      </c>
      <c r="AP2378" s="6">
        <v>26284000</v>
      </c>
      <c r="AQ2378" s="6">
        <v>12418000</v>
      </c>
      <c r="AR2378" s="6">
        <f t="shared" si="672"/>
        <v>2.588774023801578E-2</v>
      </c>
      <c r="AS2378" s="6">
        <f t="shared" si="673"/>
        <v>5.5026427705017679E-2</v>
      </c>
      <c r="AT2378" s="6">
        <f t="shared" si="674"/>
        <v>2.8986595649839724E-2</v>
      </c>
      <c r="AU2378" s="6">
        <f t="shared" si="675"/>
        <v>3</v>
      </c>
      <c r="AV2378" s="6">
        <f t="shared" si="676"/>
        <v>3.6633587864291065E-2</v>
      </c>
      <c r="AW2378" s="7">
        <f t="shared" si="677"/>
        <v>1.3067087006950261E-2</v>
      </c>
      <c r="AX2378" s="5">
        <v>11423000</v>
      </c>
      <c r="AY2378" s="6">
        <v>9728500</v>
      </c>
      <c r="AZ2378" s="6">
        <v>2880300</v>
      </c>
      <c r="BA2378" s="6">
        <f t="shared" si="678"/>
        <v>2.1116273299537441E-2</v>
      </c>
      <c r="BB2378" s="6">
        <f t="shared" si="679"/>
        <v>2.1102716747808514E-2</v>
      </c>
      <c r="BC2378" s="6">
        <f t="shared" si="680"/>
        <v>6.066578843034777E-3</v>
      </c>
      <c r="BD2378" s="6">
        <f t="shared" si="681"/>
        <v>3</v>
      </c>
      <c r="BE2378" s="6">
        <f t="shared" si="682"/>
        <v>1.6095189630126912E-2</v>
      </c>
      <c r="BF2378" s="7">
        <f t="shared" si="683"/>
        <v>7.0913008531232171E-3</v>
      </c>
      <c r="BH2378" t="s">
        <v>3634</v>
      </c>
      <c r="BI2378" t="s">
        <v>3635</v>
      </c>
    </row>
    <row r="2379" spans="1:61" x14ac:dyDescent="0.25">
      <c r="A2379" t="s">
        <v>3636</v>
      </c>
      <c r="B2379" t="s">
        <v>3636</v>
      </c>
      <c r="C2379">
        <f>VLOOKUP(B2379,Annotation!D:E,2,FALSE)</f>
        <v>3413</v>
      </c>
      <c r="D2379" t="str">
        <f>VLOOKUP(B2379,Annotation!D:F,3,FALSE)</f>
        <v>hypothetical protein</v>
      </c>
      <c r="G2379">
        <v>8</v>
      </c>
      <c r="H2379">
        <v>8</v>
      </c>
      <c r="I2379">
        <v>8</v>
      </c>
      <c r="J2379">
        <v>8</v>
      </c>
      <c r="K2379">
        <v>8</v>
      </c>
      <c r="L2379">
        <v>6</v>
      </c>
      <c r="M2379">
        <v>3</v>
      </c>
      <c r="N2379">
        <v>2</v>
      </c>
      <c r="O2379">
        <v>3</v>
      </c>
      <c r="P2379">
        <v>2</v>
      </c>
      <c r="Q2379">
        <v>1</v>
      </c>
      <c r="R2379">
        <v>0</v>
      </c>
      <c r="S2379">
        <v>28.4</v>
      </c>
      <c r="T2379">
        <v>33.088999999999999</v>
      </c>
      <c r="U2379">
        <v>101300000</v>
      </c>
      <c r="V2379">
        <v>22292000</v>
      </c>
      <c r="W2379">
        <v>41406000</v>
      </c>
      <c r="X2379">
        <v>20315000</v>
      </c>
      <c r="Y2379">
        <v>4858300</v>
      </c>
      <c r="Z2379">
        <v>5329700</v>
      </c>
      <c r="AA2379">
        <v>3646000</v>
      </c>
      <c r="AB2379">
        <v>3080700</v>
      </c>
      <c r="AC2379">
        <v>374690</v>
      </c>
      <c r="AD2379">
        <v>0</v>
      </c>
      <c r="AE2379">
        <v>6753500</v>
      </c>
      <c r="AF2379" s="5">
        <v>1486100</v>
      </c>
      <c r="AG2379" s="6">
        <v>2760400</v>
      </c>
      <c r="AH2379" s="6">
        <v>1354400</v>
      </c>
      <c r="AI2379" s="6">
        <f t="shared" si="666"/>
        <v>5.8712731345611797E-3</v>
      </c>
      <c r="AJ2379" s="6">
        <f t="shared" si="667"/>
        <v>5.5683792977339946E-3</v>
      </c>
      <c r="AK2379" s="6">
        <f t="shared" si="668"/>
        <v>3.101143309949574E-3</v>
      </c>
      <c r="AL2379" s="6">
        <f t="shared" si="669"/>
        <v>3</v>
      </c>
      <c r="AM2379" s="6">
        <f t="shared" si="670"/>
        <v>4.8469319140815826E-3</v>
      </c>
      <c r="AN2379" s="7">
        <f t="shared" si="671"/>
        <v>1.2406368141227213E-3</v>
      </c>
      <c r="AO2379" s="5">
        <v>323890</v>
      </c>
      <c r="AP2379" s="6">
        <v>355310</v>
      </c>
      <c r="AQ2379" s="6">
        <v>243070</v>
      </c>
      <c r="AR2379" s="6">
        <f t="shared" si="672"/>
        <v>6.1884863721978971E-4</v>
      </c>
      <c r="AS2379" s="6">
        <f t="shared" si="673"/>
        <v>7.4385329584042892E-4</v>
      </c>
      <c r="AT2379" s="6">
        <f t="shared" si="674"/>
        <v>5.6738378197830099E-4</v>
      </c>
      <c r="AU2379" s="6">
        <f t="shared" si="675"/>
        <v>3</v>
      </c>
      <c r="AV2379" s="6">
        <f t="shared" si="676"/>
        <v>6.433619050128398E-4</v>
      </c>
      <c r="AW2379" s="7">
        <f t="shared" si="677"/>
        <v>7.4099246753275808E-5</v>
      </c>
      <c r="AX2379" s="5">
        <v>205380</v>
      </c>
      <c r="AY2379" s="6">
        <v>24979</v>
      </c>
      <c r="AZ2379" s="6">
        <v>0</v>
      </c>
      <c r="BA2379" s="6">
        <f t="shared" si="678"/>
        <v>3.7966035281966208E-4</v>
      </c>
      <c r="BB2379" s="6">
        <f t="shared" si="679"/>
        <v>5.4183559813281478E-5</v>
      </c>
      <c r="BC2379" s="6">
        <f t="shared" si="680"/>
        <v>0</v>
      </c>
      <c r="BD2379" s="6">
        <f t="shared" si="681"/>
        <v>2</v>
      </c>
      <c r="BE2379" s="6">
        <f t="shared" si="682"/>
        <v>2.1692195631647178E-4</v>
      </c>
      <c r="BF2379" s="7">
        <f t="shared" si="683"/>
        <v>1.6766798688774726E-4</v>
      </c>
    </row>
    <row r="2380" spans="1:61" x14ac:dyDescent="0.25">
      <c r="A2380" t="s">
        <v>3637</v>
      </c>
      <c r="B2380" t="s">
        <v>3637</v>
      </c>
      <c r="C2380">
        <f>VLOOKUP(B2380,Annotation!D:E,2,FALSE)</f>
        <v>3414</v>
      </c>
      <c r="D2380" t="str">
        <f>VLOOKUP(B2380,Annotation!D:F,3,FALSE)</f>
        <v>peptidylprolyl isomerase</v>
      </c>
      <c r="G2380">
        <v>33</v>
      </c>
      <c r="H2380">
        <v>33</v>
      </c>
      <c r="I2380">
        <v>33</v>
      </c>
      <c r="J2380">
        <v>28</v>
      </c>
      <c r="K2380">
        <v>24</v>
      </c>
      <c r="L2380">
        <v>26</v>
      </c>
      <c r="M2380">
        <v>12</v>
      </c>
      <c r="N2380">
        <v>11</v>
      </c>
      <c r="O2380">
        <v>12</v>
      </c>
      <c r="P2380">
        <v>10</v>
      </c>
      <c r="Q2380">
        <v>11</v>
      </c>
      <c r="R2380">
        <v>13</v>
      </c>
      <c r="S2380">
        <v>52.4</v>
      </c>
      <c r="T2380">
        <v>63.265999999999998</v>
      </c>
      <c r="U2380">
        <v>1746400000</v>
      </c>
      <c r="V2380">
        <v>163190000</v>
      </c>
      <c r="W2380">
        <v>258600000</v>
      </c>
      <c r="X2380">
        <v>302510000</v>
      </c>
      <c r="Y2380">
        <v>228890000</v>
      </c>
      <c r="Z2380">
        <v>238270000</v>
      </c>
      <c r="AA2380">
        <v>79585000</v>
      </c>
      <c r="AB2380">
        <v>190210000</v>
      </c>
      <c r="AC2380">
        <v>64030000</v>
      </c>
      <c r="AD2380">
        <v>221160000</v>
      </c>
      <c r="AE2380">
        <v>62373000</v>
      </c>
      <c r="AF2380" s="5">
        <v>5828300</v>
      </c>
      <c r="AG2380" s="6">
        <v>9235600</v>
      </c>
      <c r="AH2380" s="6">
        <v>10804000</v>
      </c>
      <c r="AI2380" s="6">
        <f t="shared" si="666"/>
        <v>2.3026405497720833E-2</v>
      </c>
      <c r="AJ2380" s="6">
        <f t="shared" si="667"/>
        <v>1.8630388292331577E-2</v>
      </c>
      <c r="AK2380" s="6">
        <f t="shared" si="668"/>
        <v>2.4737708447057881E-2</v>
      </c>
      <c r="AL2380" s="6">
        <f t="shared" si="669"/>
        <v>3</v>
      </c>
      <c r="AM2380" s="6">
        <f t="shared" si="670"/>
        <v>2.2131500745703431E-2</v>
      </c>
      <c r="AN2380" s="7">
        <f t="shared" si="671"/>
        <v>2.572350514538409E-3</v>
      </c>
      <c r="AO2380" s="5">
        <v>8174700</v>
      </c>
      <c r="AP2380" s="6">
        <v>8509800</v>
      </c>
      <c r="AQ2380" s="6">
        <v>2842300</v>
      </c>
      <c r="AR2380" s="6">
        <f t="shared" si="672"/>
        <v>1.5619197735899887E-2</v>
      </c>
      <c r="AS2380" s="6">
        <f t="shared" si="673"/>
        <v>1.7815549173800013E-2</v>
      </c>
      <c r="AT2380" s="6">
        <f t="shared" si="674"/>
        <v>6.6346111141519929E-3</v>
      </c>
      <c r="AU2380" s="6">
        <f t="shared" si="675"/>
        <v>3</v>
      </c>
      <c r="AV2380" s="6">
        <f t="shared" si="676"/>
        <v>1.3356452674617297E-2</v>
      </c>
      <c r="AW2380" s="7">
        <f t="shared" si="677"/>
        <v>4.8368967587831537E-3</v>
      </c>
      <c r="AX2380" s="5">
        <v>6793000</v>
      </c>
      <c r="AY2380" s="6">
        <v>2286800</v>
      </c>
      <c r="AZ2380" s="6">
        <v>7898600</v>
      </c>
      <c r="BA2380" s="6">
        <f t="shared" si="678"/>
        <v>1.2557370614003138E-2</v>
      </c>
      <c r="BB2380" s="6">
        <f t="shared" si="679"/>
        <v>4.9604453573406492E-3</v>
      </c>
      <c r="BC2380" s="6">
        <f t="shared" si="680"/>
        <v>1.6636280821301423E-2</v>
      </c>
      <c r="BD2380" s="6">
        <f t="shared" si="681"/>
        <v>3</v>
      </c>
      <c r="BE2380" s="6">
        <f t="shared" si="682"/>
        <v>1.1384698930881737E-2</v>
      </c>
      <c r="BF2380" s="7">
        <f t="shared" si="683"/>
        <v>4.8382264383185648E-3</v>
      </c>
      <c r="BH2380" t="s">
        <v>3638</v>
      </c>
      <c r="BI2380" t="s">
        <v>3639</v>
      </c>
    </row>
    <row r="2381" spans="1:61" x14ac:dyDescent="0.25">
      <c r="A2381" t="s">
        <v>3640</v>
      </c>
      <c r="B2381" t="s">
        <v>3640</v>
      </c>
      <c r="C2381">
        <f>VLOOKUP(B2381,Annotation!D:E,2,FALSE)</f>
        <v>3415</v>
      </c>
      <c r="D2381" t="str">
        <f>VLOOKUP(B2381,Annotation!D:F,3,FALSE)</f>
        <v>DUF493 family protein</v>
      </c>
      <c r="G2381">
        <v>5</v>
      </c>
      <c r="H2381">
        <v>5</v>
      </c>
      <c r="I2381">
        <v>5</v>
      </c>
      <c r="J2381">
        <v>3</v>
      </c>
      <c r="K2381">
        <v>1</v>
      </c>
      <c r="L2381">
        <v>1</v>
      </c>
      <c r="M2381">
        <v>2</v>
      </c>
      <c r="N2381">
        <v>1</v>
      </c>
      <c r="O2381">
        <v>0</v>
      </c>
      <c r="P2381">
        <v>1</v>
      </c>
      <c r="Q2381">
        <v>1</v>
      </c>
      <c r="R2381">
        <v>3</v>
      </c>
      <c r="S2381">
        <v>44.1</v>
      </c>
      <c r="T2381">
        <v>10.455</v>
      </c>
      <c r="U2381">
        <v>6233300</v>
      </c>
      <c r="V2381">
        <v>1150300</v>
      </c>
      <c r="W2381">
        <v>0</v>
      </c>
      <c r="X2381">
        <v>437180</v>
      </c>
      <c r="Y2381">
        <v>208970</v>
      </c>
      <c r="Z2381">
        <v>370280</v>
      </c>
      <c r="AA2381">
        <v>0</v>
      </c>
      <c r="AB2381">
        <v>359860</v>
      </c>
      <c r="AC2381">
        <v>519890</v>
      </c>
      <c r="AD2381">
        <v>3186800</v>
      </c>
      <c r="AE2381">
        <v>1246700</v>
      </c>
      <c r="AF2381" s="5">
        <v>230060</v>
      </c>
      <c r="AG2381" s="6">
        <v>0</v>
      </c>
      <c r="AH2381" s="6">
        <v>87437</v>
      </c>
      <c r="AI2381" s="6">
        <f t="shared" si="666"/>
        <v>9.0891938452132765E-4</v>
      </c>
      <c r="AJ2381" s="6">
        <f t="shared" si="667"/>
        <v>0</v>
      </c>
      <c r="AK2381" s="6">
        <f t="shared" si="668"/>
        <v>2.0020279650920033E-4</v>
      </c>
      <c r="AL2381" s="6">
        <f t="shared" si="669"/>
        <v>2</v>
      </c>
      <c r="AM2381" s="6">
        <f t="shared" si="670"/>
        <v>5.5456109051526398E-4</v>
      </c>
      <c r="AN2381" s="7">
        <f t="shared" si="671"/>
        <v>3.8994227627122861E-4</v>
      </c>
      <c r="AO2381" s="5">
        <v>41794</v>
      </c>
      <c r="AP2381" s="6">
        <v>74056</v>
      </c>
      <c r="AQ2381" s="6">
        <v>0</v>
      </c>
      <c r="AR2381" s="6">
        <f t="shared" si="672"/>
        <v>7.9854765333798179E-5</v>
      </c>
      <c r="AS2381" s="6">
        <f t="shared" si="673"/>
        <v>1.5503869769147732E-4</v>
      </c>
      <c r="AT2381" s="6">
        <f t="shared" si="674"/>
        <v>0</v>
      </c>
      <c r="AU2381" s="6">
        <f t="shared" si="675"/>
        <v>2</v>
      </c>
      <c r="AV2381" s="6">
        <f t="shared" si="676"/>
        <v>1.1744673151263775E-4</v>
      </c>
      <c r="AW2381" s="7">
        <f t="shared" si="677"/>
        <v>6.3303857187333945E-5</v>
      </c>
      <c r="AX2381" s="5">
        <v>71971</v>
      </c>
      <c r="AY2381" s="6">
        <v>103980</v>
      </c>
      <c r="AZ2381" s="6">
        <v>637360</v>
      </c>
      <c r="BA2381" s="6">
        <f t="shared" si="678"/>
        <v>1.3304379809515971E-4</v>
      </c>
      <c r="BB2381" s="6">
        <f t="shared" si="679"/>
        <v>2.2554972374334473E-4</v>
      </c>
      <c r="BC2381" s="6">
        <f t="shared" si="680"/>
        <v>1.3424277649538748E-3</v>
      </c>
      <c r="BD2381" s="6">
        <f t="shared" si="681"/>
        <v>3</v>
      </c>
      <c r="BE2381" s="6">
        <f t="shared" si="682"/>
        <v>5.6700709559745976E-4</v>
      </c>
      <c r="BF2381" s="7">
        <f t="shared" si="683"/>
        <v>5.496042499950123E-4</v>
      </c>
      <c r="BH2381">
        <v>3224</v>
      </c>
      <c r="BI2381">
        <v>26</v>
      </c>
    </row>
    <row r="2382" spans="1:61" x14ac:dyDescent="0.25">
      <c r="A2382" t="s">
        <v>3641</v>
      </c>
      <c r="B2382" t="s">
        <v>3641</v>
      </c>
      <c r="C2382">
        <f>VLOOKUP(B2382,Annotation!D:E,2,FALSE)</f>
        <v>3416</v>
      </c>
      <c r="D2382" t="str">
        <f>VLOOKUP(B2382,Annotation!D:F,3,FALSE)</f>
        <v>ATP-binding protein</v>
      </c>
      <c r="G2382">
        <v>7</v>
      </c>
      <c r="H2382">
        <v>7</v>
      </c>
      <c r="I2382">
        <v>7</v>
      </c>
      <c r="J2382">
        <v>6</v>
      </c>
      <c r="K2382">
        <v>7</v>
      </c>
      <c r="L2382">
        <v>5</v>
      </c>
      <c r="M2382">
        <v>3</v>
      </c>
      <c r="N2382">
        <v>2</v>
      </c>
      <c r="O2382">
        <v>1</v>
      </c>
      <c r="P2382">
        <v>2</v>
      </c>
      <c r="Q2382">
        <v>1</v>
      </c>
      <c r="R2382">
        <v>1</v>
      </c>
      <c r="S2382">
        <v>39</v>
      </c>
      <c r="T2382">
        <v>23.905999999999999</v>
      </c>
      <c r="U2382">
        <v>90809000</v>
      </c>
      <c r="V2382">
        <v>18279000</v>
      </c>
      <c r="W2382">
        <v>28338000</v>
      </c>
      <c r="X2382">
        <v>4588200</v>
      </c>
      <c r="Y2382">
        <v>18716000</v>
      </c>
      <c r="Z2382">
        <v>6208400</v>
      </c>
      <c r="AA2382">
        <v>262600</v>
      </c>
      <c r="AB2382">
        <v>125030</v>
      </c>
      <c r="AC2382">
        <v>243410</v>
      </c>
      <c r="AD2382">
        <v>14049000</v>
      </c>
      <c r="AE2382">
        <v>6054000</v>
      </c>
      <c r="AF2382" s="5">
        <v>1218600</v>
      </c>
      <c r="AG2382" s="6">
        <v>1889200</v>
      </c>
      <c r="AH2382" s="6">
        <v>305880</v>
      </c>
      <c r="AI2382" s="6">
        <f t="shared" si="666"/>
        <v>4.8144360687546288E-3</v>
      </c>
      <c r="AJ2382" s="6">
        <f t="shared" si="667"/>
        <v>3.8109629652510733E-3</v>
      </c>
      <c r="AK2382" s="6">
        <f t="shared" si="668"/>
        <v>7.0036748054295311E-4</v>
      </c>
      <c r="AL2382" s="6">
        <f t="shared" si="669"/>
        <v>3</v>
      </c>
      <c r="AM2382" s="6">
        <f t="shared" si="670"/>
        <v>3.1085888381828849E-3</v>
      </c>
      <c r="AN2382" s="7">
        <f t="shared" si="671"/>
        <v>1.751454090731204E-3</v>
      </c>
      <c r="AO2382" s="5">
        <v>1247800</v>
      </c>
      <c r="AP2382" s="6">
        <v>413890</v>
      </c>
      <c r="AQ2382" s="6">
        <v>17506</v>
      </c>
      <c r="AR2382" s="6">
        <f t="shared" si="672"/>
        <v>2.3841406944421057E-3</v>
      </c>
      <c r="AS2382" s="6">
        <f t="shared" si="673"/>
        <v>8.6649247309503001E-4</v>
      </c>
      <c r="AT2382" s="6">
        <f t="shared" si="674"/>
        <v>4.086321013416768E-5</v>
      </c>
      <c r="AU2382" s="6">
        <f t="shared" si="675"/>
        <v>3</v>
      </c>
      <c r="AV2382" s="6">
        <f t="shared" si="676"/>
        <v>1.0971654592237679E-3</v>
      </c>
      <c r="AW2382" s="7">
        <f t="shared" si="677"/>
        <v>9.704448677499395E-4</v>
      </c>
      <c r="AX2382" s="5">
        <v>8335.1</v>
      </c>
      <c r="AY2382" s="6">
        <v>16227</v>
      </c>
      <c r="AZ2382" s="6">
        <v>936580</v>
      </c>
      <c r="BA2382" s="6">
        <f t="shared" si="678"/>
        <v>1.5408058266565223E-5</v>
      </c>
      <c r="BB2382" s="6">
        <f t="shared" si="679"/>
        <v>3.5199032190644884E-5</v>
      </c>
      <c r="BC2382" s="6">
        <f t="shared" si="680"/>
        <v>1.9726543807275323E-3</v>
      </c>
      <c r="BD2382" s="6">
        <f t="shared" si="681"/>
        <v>3</v>
      </c>
      <c r="BE2382" s="6">
        <f t="shared" si="682"/>
        <v>6.7442049039491414E-4</v>
      </c>
      <c r="BF2382" s="7">
        <f t="shared" si="683"/>
        <v>9.1802554291564196E-4</v>
      </c>
      <c r="BH2382">
        <v>3225</v>
      </c>
      <c r="BI2382">
        <v>183</v>
      </c>
    </row>
    <row r="2383" spans="1:61" x14ac:dyDescent="0.25">
      <c r="A2383" t="s">
        <v>3642</v>
      </c>
      <c r="B2383" t="s">
        <v>3642</v>
      </c>
      <c r="C2383">
        <f>VLOOKUP(B2383,Annotation!D:E,2,FALSE)</f>
        <v>3417</v>
      </c>
      <c r="D2383" t="str">
        <f>VLOOKUP(B2383,Annotation!D:F,3,FALSE)</f>
        <v>RecQ family ATP-dependent DNA helicase</v>
      </c>
      <c r="G2383">
        <v>17</v>
      </c>
      <c r="H2383">
        <v>17</v>
      </c>
      <c r="I2383">
        <v>17</v>
      </c>
      <c r="J2383">
        <v>14</v>
      </c>
      <c r="K2383">
        <v>10</v>
      </c>
      <c r="L2383">
        <v>6</v>
      </c>
      <c r="M2383">
        <v>4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27.8</v>
      </c>
      <c r="T2383">
        <v>72.905000000000001</v>
      </c>
      <c r="U2383">
        <v>27472000</v>
      </c>
      <c r="V2383">
        <v>11007000</v>
      </c>
      <c r="W2383">
        <v>10156000</v>
      </c>
      <c r="X2383">
        <v>4124800</v>
      </c>
      <c r="Y2383">
        <v>2184200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686800</v>
      </c>
      <c r="AF2383" s="5">
        <v>275160</v>
      </c>
      <c r="AG2383" s="6">
        <v>253910</v>
      </c>
      <c r="AH2383" s="6">
        <v>103120</v>
      </c>
      <c r="AI2383" s="6">
        <f t="shared" si="666"/>
        <v>1.0871001384199276E-3</v>
      </c>
      <c r="AJ2383" s="6">
        <f t="shared" si="667"/>
        <v>5.1219648872903871E-4</v>
      </c>
      <c r="AK2383" s="6">
        <f t="shared" si="668"/>
        <v>2.3611185626255172E-4</v>
      </c>
      <c r="AL2383" s="6">
        <f t="shared" si="669"/>
        <v>3</v>
      </c>
      <c r="AM2383" s="6">
        <f t="shared" si="670"/>
        <v>6.1180282780383931E-4</v>
      </c>
      <c r="AN2383" s="7">
        <f t="shared" si="671"/>
        <v>3.5448209280601985E-4</v>
      </c>
      <c r="AO2383" s="5">
        <v>54605</v>
      </c>
      <c r="AP2383" s="6">
        <v>0</v>
      </c>
      <c r="AQ2383" s="6">
        <v>0</v>
      </c>
      <c r="AR2383" s="6">
        <f t="shared" si="672"/>
        <v>1.0433242716782431E-4</v>
      </c>
      <c r="AS2383" s="6">
        <f t="shared" si="673"/>
        <v>0</v>
      </c>
      <c r="AT2383" s="6">
        <f t="shared" si="674"/>
        <v>0</v>
      </c>
      <c r="AU2383" s="6">
        <f t="shared" si="675"/>
        <v>1</v>
      </c>
      <c r="AV2383" s="6">
        <f t="shared" si="676"/>
        <v>0</v>
      </c>
      <c r="AW2383" s="7">
        <f t="shared" si="677"/>
        <v>0</v>
      </c>
      <c r="AX2383" s="5">
        <v>0</v>
      </c>
      <c r="AY2383" s="6">
        <v>0</v>
      </c>
      <c r="AZ2383" s="6">
        <v>0</v>
      </c>
      <c r="BA2383" s="6">
        <f t="shared" si="678"/>
        <v>0</v>
      </c>
      <c r="BB2383" s="6">
        <f t="shared" si="679"/>
        <v>0</v>
      </c>
      <c r="BC2383" s="6">
        <f t="shared" si="680"/>
        <v>0</v>
      </c>
      <c r="BD2383" s="6">
        <f t="shared" si="681"/>
        <v>0</v>
      </c>
      <c r="BE2383" s="6">
        <f t="shared" si="682"/>
        <v>0</v>
      </c>
      <c r="BF2383" s="7">
        <f t="shared" si="683"/>
        <v>0</v>
      </c>
    </row>
    <row r="2384" spans="1:61" x14ac:dyDescent="0.25">
      <c r="A2384" t="s">
        <v>3643</v>
      </c>
      <c r="B2384" t="s">
        <v>3643</v>
      </c>
      <c r="C2384">
        <f>VLOOKUP(B2384,Annotation!D:E,2,FALSE)</f>
        <v>3418</v>
      </c>
      <c r="D2384" t="str">
        <f>VLOOKUP(B2384,Annotation!D:F,3,FALSE)</f>
        <v>methionyl-tRNA formyltransferase</v>
      </c>
      <c r="G2384">
        <v>9</v>
      </c>
      <c r="H2384">
        <v>9</v>
      </c>
      <c r="I2384">
        <v>9</v>
      </c>
      <c r="J2384">
        <v>7</v>
      </c>
      <c r="K2384">
        <v>9</v>
      </c>
      <c r="L2384">
        <v>1</v>
      </c>
      <c r="M2384">
        <v>3</v>
      </c>
      <c r="N2384">
        <v>2</v>
      </c>
      <c r="O2384">
        <v>2</v>
      </c>
      <c r="P2384">
        <v>3</v>
      </c>
      <c r="Q2384">
        <v>3</v>
      </c>
      <c r="R2384">
        <v>2</v>
      </c>
      <c r="S2384">
        <v>36.9</v>
      </c>
      <c r="T2384">
        <v>33.728000000000002</v>
      </c>
      <c r="U2384">
        <v>88745000</v>
      </c>
      <c r="V2384">
        <v>12359000</v>
      </c>
      <c r="W2384">
        <v>38667000</v>
      </c>
      <c r="X2384">
        <v>5718100</v>
      </c>
      <c r="Y2384">
        <v>5520700</v>
      </c>
      <c r="Z2384">
        <v>7225700</v>
      </c>
      <c r="AA2384">
        <v>1386000</v>
      </c>
      <c r="AB2384">
        <v>3836900</v>
      </c>
      <c r="AC2384">
        <v>13444000</v>
      </c>
      <c r="AD2384">
        <v>587360</v>
      </c>
      <c r="AE2384">
        <v>4670800</v>
      </c>
      <c r="AF2384" s="5">
        <v>650450</v>
      </c>
      <c r="AG2384" s="6">
        <v>2035100</v>
      </c>
      <c r="AH2384" s="6">
        <v>300950</v>
      </c>
      <c r="AI2384" s="6">
        <f t="shared" si="666"/>
        <v>2.5697931568369014E-3</v>
      </c>
      <c r="AJ2384" s="6">
        <f t="shared" si="667"/>
        <v>4.1052777527961354E-3</v>
      </c>
      <c r="AK2384" s="6">
        <f t="shared" si="668"/>
        <v>6.8907935552962516E-4</v>
      </c>
      <c r="AL2384" s="6">
        <f t="shared" si="669"/>
        <v>3</v>
      </c>
      <c r="AM2384" s="6">
        <f t="shared" si="670"/>
        <v>2.454716755054221E-3</v>
      </c>
      <c r="AN2384" s="7">
        <f t="shared" si="671"/>
        <v>1.3970289441184354E-3</v>
      </c>
      <c r="AO2384" s="5">
        <v>290560</v>
      </c>
      <c r="AP2384" s="6">
        <v>380300</v>
      </c>
      <c r="AQ2384" s="6">
        <v>72949</v>
      </c>
      <c r="AR2384" s="6">
        <f t="shared" si="672"/>
        <v>5.5516582799895666E-4</v>
      </c>
      <c r="AS2384" s="6">
        <f t="shared" si="673"/>
        <v>7.9617069153166289E-4</v>
      </c>
      <c r="AT2384" s="6">
        <f t="shared" si="674"/>
        <v>1.7028049332099839E-4</v>
      </c>
      <c r="AU2384" s="6">
        <f t="shared" si="675"/>
        <v>3</v>
      </c>
      <c r="AV2384" s="6">
        <f t="shared" si="676"/>
        <v>5.0720567095053932E-4</v>
      </c>
      <c r="AW2384" s="7">
        <f t="shared" si="677"/>
        <v>2.5775927730103514E-4</v>
      </c>
      <c r="AX2384" s="5">
        <v>201940</v>
      </c>
      <c r="AY2384" s="6">
        <v>707590</v>
      </c>
      <c r="AZ2384" s="6">
        <v>30914</v>
      </c>
      <c r="BA2384" s="6">
        <f t="shared" si="678"/>
        <v>3.7330125449606857E-4</v>
      </c>
      <c r="BB2384" s="6">
        <f t="shared" si="679"/>
        <v>1.5348791019768543E-3</v>
      </c>
      <c r="BC2384" s="6">
        <f t="shared" si="680"/>
        <v>6.5112043312702528E-5</v>
      </c>
      <c r="BD2384" s="6">
        <f t="shared" si="681"/>
        <v>3</v>
      </c>
      <c r="BE2384" s="6">
        <f t="shared" si="682"/>
        <v>6.5776413326187509E-4</v>
      </c>
      <c r="BF2384" s="7">
        <f t="shared" si="683"/>
        <v>6.3284708460015085E-4</v>
      </c>
      <c r="BH2384">
        <v>3226</v>
      </c>
      <c r="BI2384">
        <v>288</v>
      </c>
    </row>
    <row r="2385" spans="1:61" x14ac:dyDescent="0.25">
      <c r="A2385" t="s">
        <v>3644</v>
      </c>
      <c r="B2385" t="s">
        <v>3644</v>
      </c>
      <c r="C2385">
        <f>VLOOKUP(B2385,Annotation!D:E,2,FALSE)</f>
        <v>3419</v>
      </c>
      <c r="D2385" t="str">
        <f>VLOOKUP(B2385,Annotation!D:F,3,FALSE)</f>
        <v>HU family DNA-binding protein</v>
      </c>
      <c r="E2385" t="str">
        <f>VLOOKUP(B2385,Annotation!I:O,7,FALSE)</f>
        <v>ODP|Bhl</v>
      </c>
      <c r="G2385">
        <v>15</v>
      </c>
      <c r="H2385">
        <v>15</v>
      </c>
      <c r="I2385">
        <v>15</v>
      </c>
      <c r="J2385">
        <v>9</v>
      </c>
      <c r="K2385">
        <v>14</v>
      </c>
      <c r="L2385">
        <v>9</v>
      </c>
      <c r="M2385">
        <v>12</v>
      </c>
      <c r="N2385">
        <v>12</v>
      </c>
      <c r="O2385">
        <v>13</v>
      </c>
      <c r="P2385">
        <v>10</v>
      </c>
      <c r="Q2385">
        <v>5</v>
      </c>
      <c r="R2385">
        <v>15</v>
      </c>
      <c r="S2385">
        <v>92.2</v>
      </c>
      <c r="T2385">
        <v>9.0701999999999998</v>
      </c>
      <c r="U2385">
        <v>50718000000</v>
      </c>
      <c r="V2385">
        <v>373320000</v>
      </c>
      <c r="W2385">
        <v>1316800000</v>
      </c>
      <c r="X2385">
        <v>6901900000</v>
      </c>
      <c r="Y2385">
        <v>6996300000</v>
      </c>
      <c r="Z2385">
        <v>8500900000</v>
      </c>
      <c r="AA2385">
        <v>6273300000</v>
      </c>
      <c r="AB2385">
        <v>8217900000</v>
      </c>
      <c r="AC2385">
        <v>157320000</v>
      </c>
      <c r="AD2385">
        <v>11980000000</v>
      </c>
      <c r="AE2385">
        <v>10144000000</v>
      </c>
      <c r="AF2385" s="5">
        <v>74665000</v>
      </c>
      <c r="AG2385" s="6">
        <v>263360000</v>
      </c>
      <c r="AH2385" s="6">
        <v>1380400000</v>
      </c>
      <c r="AI2385" s="6">
        <f t="shared" si="666"/>
        <v>0.29498594212503232</v>
      </c>
      <c r="AJ2385" s="6">
        <f t="shared" si="667"/>
        <v>0.53125937250080602</v>
      </c>
      <c r="AK2385" s="6">
        <f t="shared" si="668"/>
        <v>3.1606750037318312</v>
      </c>
      <c r="AL2385" s="6">
        <f t="shared" si="669"/>
        <v>3</v>
      </c>
      <c r="AM2385" s="6">
        <f t="shared" si="670"/>
        <v>1.3289734394525565</v>
      </c>
      <c r="AN2385" s="7">
        <f t="shared" si="671"/>
        <v>1.2987954031621609</v>
      </c>
      <c r="AO2385" s="5">
        <v>1399300000</v>
      </c>
      <c r="AP2385" s="6">
        <v>1700200000</v>
      </c>
      <c r="AQ2385" s="6">
        <v>1254700000</v>
      </c>
      <c r="AR2385" s="6">
        <f t="shared" si="672"/>
        <v>2.6736080090822552</v>
      </c>
      <c r="AS2385" s="6">
        <f t="shared" si="673"/>
        <v>3.5594252162559377</v>
      </c>
      <c r="AT2385" s="6">
        <f t="shared" si="674"/>
        <v>2.9287712644430588</v>
      </c>
      <c r="AU2385" s="6">
        <f t="shared" si="675"/>
        <v>3</v>
      </c>
      <c r="AV2385" s="6">
        <f t="shared" si="676"/>
        <v>3.0539348299270839</v>
      </c>
      <c r="AW2385" s="7">
        <f t="shared" si="677"/>
        <v>0.37230585072379269</v>
      </c>
      <c r="AX2385" s="5">
        <v>1643600000</v>
      </c>
      <c r="AY2385" s="6">
        <v>31465000</v>
      </c>
      <c r="AZ2385" s="6">
        <v>2396000000</v>
      </c>
      <c r="BA2385" s="6">
        <f t="shared" si="678"/>
        <v>3.0383180246099748</v>
      </c>
      <c r="BB2385" s="6">
        <f t="shared" si="679"/>
        <v>6.8252760699984066E-2</v>
      </c>
      <c r="BC2385" s="6">
        <f t="shared" si="680"/>
        <v>5.0465308849464732</v>
      </c>
      <c r="BD2385" s="6">
        <f t="shared" si="681"/>
        <v>3</v>
      </c>
      <c r="BE2385" s="6">
        <f t="shared" si="682"/>
        <v>2.7177005567521442</v>
      </c>
      <c r="BF2385" s="7">
        <f t="shared" si="683"/>
        <v>2.044979207899102</v>
      </c>
      <c r="BH2385" t="s">
        <v>3645</v>
      </c>
      <c r="BI2385" t="s">
        <v>3646</v>
      </c>
    </row>
    <row r="2386" spans="1:61" x14ac:dyDescent="0.25">
      <c r="A2386" t="s">
        <v>3647</v>
      </c>
      <c r="B2386" t="s">
        <v>3647</v>
      </c>
      <c r="C2386">
        <f>VLOOKUP(B2386,Annotation!D:E,2,FALSE)</f>
        <v>3421</v>
      </c>
      <c r="D2386" t="str">
        <f>VLOOKUP(B2386,Annotation!D:F,3,FALSE)</f>
        <v>YqgE/AlgH family protein</v>
      </c>
      <c r="G2386">
        <v>2</v>
      </c>
      <c r="H2386">
        <v>2</v>
      </c>
      <c r="I2386">
        <v>2</v>
      </c>
      <c r="J2386">
        <v>1</v>
      </c>
      <c r="K2386">
        <v>0</v>
      </c>
      <c r="L2386">
        <v>0</v>
      </c>
      <c r="M2386">
        <v>1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15.1</v>
      </c>
      <c r="T2386">
        <v>21.097000000000001</v>
      </c>
      <c r="U2386">
        <v>300820</v>
      </c>
      <c r="V2386">
        <v>300820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50137</v>
      </c>
      <c r="AF2386" s="5">
        <v>50137</v>
      </c>
      <c r="AG2386" s="6">
        <v>0</v>
      </c>
      <c r="AH2386" s="6">
        <v>0</v>
      </c>
      <c r="AI2386" s="6">
        <f t="shared" si="666"/>
        <v>1.9808089707791795E-4</v>
      </c>
      <c r="AJ2386" s="6">
        <f t="shared" si="667"/>
        <v>0</v>
      </c>
      <c r="AK2386" s="6">
        <f t="shared" si="668"/>
        <v>0</v>
      </c>
      <c r="AL2386" s="6">
        <f t="shared" si="669"/>
        <v>1</v>
      </c>
      <c r="AM2386" s="6">
        <f t="shared" si="670"/>
        <v>0</v>
      </c>
      <c r="AN2386" s="7">
        <f t="shared" si="671"/>
        <v>0</v>
      </c>
      <c r="AO2386" s="5">
        <v>0</v>
      </c>
      <c r="AP2386" s="6">
        <v>0</v>
      </c>
      <c r="AQ2386" s="6">
        <v>0</v>
      </c>
      <c r="AR2386" s="6">
        <f t="shared" si="672"/>
        <v>0</v>
      </c>
      <c r="AS2386" s="6">
        <f t="shared" si="673"/>
        <v>0</v>
      </c>
      <c r="AT2386" s="6">
        <f t="shared" si="674"/>
        <v>0</v>
      </c>
      <c r="AU2386" s="6">
        <f t="shared" si="675"/>
        <v>0</v>
      </c>
      <c r="AV2386" s="6">
        <f t="shared" si="676"/>
        <v>0</v>
      </c>
      <c r="AW2386" s="7">
        <f t="shared" si="677"/>
        <v>0</v>
      </c>
      <c r="AX2386" s="5">
        <v>0</v>
      </c>
      <c r="AY2386" s="6">
        <v>0</v>
      </c>
      <c r="AZ2386" s="6">
        <v>0</v>
      </c>
      <c r="BA2386" s="6">
        <f t="shared" si="678"/>
        <v>0</v>
      </c>
      <c r="BB2386" s="6">
        <f t="shared" si="679"/>
        <v>0</v>
      </c>
      <c r="BC2386" s="6">
        <f t="shared" si="680"/>
        <v>0</v>
      </c>
      <c r="BD2386" s="6">
        <f t="shared" si="681"/>
        <v>0</v>
      </c>
      <c r="BE2386" s="6">
        <f t="shared" si="682"/>
        <v>0</v>
      </c>
      <c r="BF2386" s="7">
        <f t="shared" si="683"/>
        <v>0</v>
      </c>
    </row>
    <row r="2387" spans="1:61" x14ac:dyDescent="0.25">
      <c r="A2387" t="s">
        <v>3648</v>
      </c>
      <c r="B2387" t="s">
        <v>3648</v>
      </c>
      <c r="C2387">
        <f>VLOOKUP(B2387,Annotation!D:E,2,FALSE)</f>
        <v>3422</v>
      </c>
      <c r="D2387" t="str">
        <f>VLOOKUP(B2387,Annotation!D:F,3,FALSE)</f>
        <v>aminotransferase class IV</v>
      </c>
      <c r="G2387">
        <v>27</v>
      </c>
      <c r="H2387">
        <v>27</v>
      </c>
      <c r="I2387">
        <v>27</v>
      </c>
      <c r="J2387">
        <v>16</v>
      </c>
      <c r="K2387">
        <v>25</v>
      </c>
      <c r="L2387">
        <v>2</v>
      </c>
      <c r="M2387">
        <v>13</v>
      </c>
      <c r="N2387">
        <v>8</v>
      </c>
      <c r="O2387">
        <v>10</v>
      </c>
      <c r="P2387">
        <v>10</v>
      </c>
      <c r="Q2387">
        <v>9</v>
      </c>
      <c r="R2387">
        <v>9</v>
      </c>
      <c r="S2387">
        <v>87.7</v>
      </c>
      <c r="T2387">
        <v>31.834</v>
      </c>
      <c r="U2387">
        <v>1111900000</v>
      </c>
      <c r="V2387">
        <v>65224000</v>
      </c>
      <c r="W2387">
        <v>418640000</v>
      </c>
      <c r="X2387">
        <v>1941500</v>
      </c>
      <c r="Y2387">
        <v>106700000</v>
      </c>
      <c r="Z2387">
        <v>31699000</v>
      </c>
      <c r="AA2387">
        <v>114790000</v>
      </c>
      <c r="AB2387">
        <v>143710000</v>
      </c>
      <c r="AC2387">
        <v>135500000</v>
      </c>
      <c r="AD2387">
        <v>93685000</v>
      </c>
      <c r="AE2387">
        <v>61772000</v>
      </c>
      <c r="AF2387" s="5">
        <v>3623600</v>
      </c>
      <c r="AG2387" s="6">
        <v>23258000</v>
      </c>
      <c r="AH2387" s="6">
        <v>107860</v>
      </c>
      <c r="AI2387" s="6">
        <f t="shared" si="666"/>
        <v>1.4316092679090165E-2</v>
      </c>
      <c r="AJ2387" s="6">
        <f t="shared" si="667"/>
        <v>4.6916883678704988E-2</v>
      </c>
      <c r="AK2387" s="6">
        <f t="shared" si="668"/>
        <v>2.469649419751632E-4</v>
      </c>
      <c r="AL2387" s="6">
        <f t="shared" si="669"/>
        <v>3</v>
      </c>
      <c r="AM2387" s="6">
        <f t="shared" si="670"/>
        <v>2.0493313766590103E-2</v>
      </c>
      <c r="AN2387" s="7">
        <f t="shared" si="671"/>
        <v>1.9547188612792581E-2</v>
      </c>
      <c r="AO2387" s="5">
        <v>5927700</v>
      </c>
      <c r="AP2387" s="6">
        <v>1761100</v>
      </c>
      <c r="AQ2387" s="6">
        <v>6377200</v>
      </c>
      <c r="AR2387" s="6">
        <f t="shared" si="672"/>
        <v>1.1325910237573705E-2</v>
      </c>
      <c r="AS2387" s="6">
        <f t="shared" si="673"/>
        <v>3.6869213906295327E-3</v>
      </c>
      <c r="AT2387" s="6">
        <f t="shared" si="674"/>
        <v>1.4885917038022056E-2</v>
      </c>
      <c r="AU2387" s="6">
        <f t="shared" si="675"/>
        <v>3</v>
      </c>
      <c r="AV2387" s="6">
        <f t="shared" si="676"/>
        <v>9.966249555408431E-3</v>
      </c>
      <c r="AW2387" s="7">
        <f t="shared" si="677"/>
        <v>4.6719648796874026E-3</v>
      </c>
      <c r="AX2387" s="5">
        <v>7984100</v>
      </c>
      <c r="AY2387" s="6">
        <v>7527800</v>
      </c>
      <c r="AZ2387" s="6">
        <v>5204700</v>
      </c>
      <c r="BA2387" s="6">
        <f t="shared" si="678"/>
        <v>1.4759208408547395E-2</v>
      </c>
      <c r="BB2387" s="6">
        <f t="shared" si="679"/>
        <v>1.6329036453117431E-2</v>
      </c>
      <c r="BC2387" s="6">
        <f t="shared" si="680"/>
        <v>1.0962303546277507E-2</v>
      </c>
      <c r="BD2387" s="6">
        <f t="shared" si="681"/>
        <v>3</v>
      </c>
      <c r="BE2387" s="6">
        <f t="shared" si="682"/>
        <v>1.4016849469314112E-2</v>
      </c>
      <c r="BF2387" s="7">
        <f t="shared" si="683"/>
        <v>2.2529651749541536E-3</v>
      </c>
      <c r="BH2387" t="s">
        <v>3649</v>
      </c>
      <c r="BI2387" t="s">
        <v>3650</v>
      </c>
    </row>
    <row r="2388" spans="1:61" x14ac:dyDescent="0.25">
      <c r="A2388" t="s">
        <v>3651</v>
      </c>
      <c r="B2388" t="s">
        <v>3651</v>
      </c>
      <c r="C2388">
        <f>VLOOKUP(B2388,Annotation!D:E,2,FALSE)</f>
        <v>3425</v>
      </c>
      <c r="D2388" t="str">
        <f>VLOOKUP(B2388,Annotation!D:F,3,FALSE)</f>
        <v>type I restriction-modification system subunit M</v>
      </c>
      <c r="G2388">
        <v>16</v>
      </c>
      <c r="H2388">
        <v>16</v>
      </c>
      <c r="I2388">
        <v>16</v>
      </c>
      <c r="J2388">
        <v>6</v>
      </c>
      <c r="K2388">
        <v>8</v>
      </c>
      <c r="L2388">
        <v>9</v>
      </c>
      <c r="M2388">
        <v>4</v>
      </c>
      <c r="N2388">
        <v>6</v>
      </c>
      <c r="O2388">
        <v>4</v>
      </c>
      <c r="P2388">
        <v>3</v>
      </c>
      <c r="Q2388">
        <v>2</v>
      </c>
      <c r="R2388">
        <v>4</v>
      </c>
      <c r="S2388">
        <v>29.4</v>
      </c>
      <c r="T2388">
        <v>80.099000000000004</v>
      </c>
      <c r="U2388">
        <v>184200000</v>
      </c>
      <c r="V2388">
        <v>11552000</v>
      </c>
      <c r="W2388">
        <v>17598000</v>
      </c>
      <c r="X2388">
        <v>64365000</v>
      </c>
      <c r="Y2388">
        <v>5216300</v>
      </c>
      <c r="Z2388">
        <v>76118000</v>
      </c>
      <c r="AA2388">
        <v>2390100</v>
      </c>
      <c r="AB2388">
        <v>1734800</v>
      </c>
      <c r="AC2388">
        <v>1218700</v>
      </c>
      <c r="AD2388">
        <v>4007500</v>
      </c>
      <c r="AE2388">
        <v>5941900</v>
      </c>
      <c r="AF2388" s="5">
        <v>372640</v>
      </c>
      <c r="AG2388" s="6">
        <v>567670</v>
      </c>
      <c r="AH2388" s="6">
        <v>2076300</v>
      </c>
      <c r="AI2388" s="6">
        <f t="shared" si="666"/>
        <v>1.472223417578143E-3</v>
      </c>
      <c r="AJ2388" s="6">
        <f t="shared" si="667"/>
        <v>1.1451245746792699E-3</v>
      </c>
      <c r="AK2388" s="6">
        <f t="shared" si="668"/>
        <v>4.7540636846192417E-3</v>
      </c>
      <c r="AL2388" s="6">
        <f t="shared" si="669"/>
        <v>3</v>
      </c>
      <c r="AM2388" s="6">
        <f t="shared" si="670"/>
        <v>2.4571372256255515E-3</v>
      </c>
      <c r="AN2388" s="7">
        <f t="shared" si="671"/>
        <v>1.6296526791058708E-3</v>
      </c>
      <c r="AO2388" s="5">
        <v>168270</v>
      </c>
      <c r="AP2388" s="6">
        <v>2455400</v>
      </c>
      <c r="AQ2388" s="6">
        <v>77101</v>
      </c>
      <c r="AR2388" s="6">
        <f t="shared" si="672"/>
        <v>3.215093401617031E-4</v>
      </c>
      <c r="AS2388" s="6">
        <f t="shared" si="673"/>
        <v>5.1404615198181562E-3</v>
      </c>
      <c r="AT2388" s="6">
        <f t="shared" si="674"/>
        <v>1.799722589143415E-4</v>
      </c>
      <c r="AU2388" s="6">
        <f t="shared" si="675"/>
        <v>3</v>
      </c>
      <c r="AV2388" s="6">
        <f t="shared" si="676"/>
        <v>1.880647706298067E-3</v>
      </c>
      <c r="AW2388" s="7">
        <f t="shared" si="677"/>
        <v>2.3057605774023594E-3</v>
      </c>
      <c r="AX2388" s="5">
        <v>55962</v>
      </c>
      <c r="AY2388" s="6">
        <v>39312</v>
      </c>
      <c r="AZ2388" s="6">
        <v>129270</v>
      </c>
      <c r="BA2388" s="6">
        <f t="shared" si="678"/>
        <v>1.0344995941422694E-4</v>
      </c>
      <c r="BB2388" s="6">
        <f t="shared" si="679"/>
        <v>8.527419445853403E-5</v>
      </c>
      <c r="BC2388" s="6">
        <f t="shared" si="680"/>
        <v>2.7227255738607284E-4</v>
      </c>
      <c r="BD2388" s="6">
        <f t="shared" si="681"/>
        <v>3</v>
      </c>
      <c r="BE2388" s="6">
        <f t="shared" si="682"/>
        <v>1.5366557041961127E-4</v>
      </c>
      <c r="BF2388" s="7">
        <f t="shared" si="683"/>
        <v>8.4195418030032711E-5</v>
      </c>
    </row>
    <row r="2389" spans="1:61" x14ac:dyDescent="0.25">
      <c r="A2389" t="s">
        <v>3765</v>
      </c>
      <c r="B2389" t="s">
        <v>3765</v>
      </c>
      <c r="C2389">
        <f>VLOOKUP(B2389,Annotation!D:E,2,FALSE)</f>
        <v>3426</v>
      </c>
      <c r="D2389" t="str">
        <f>VLOOKUP(B2389,Annotation!D:F,3,FALSE)</f>
        <v>restriction endonuclease subunit S</v>
      </c>
      <c r="G2389">
        <v>9</v>
      </c>
      <c r="H2389">
        <v>9</v>
      </c>
      <c r="I2389">
        <v>9</v>
      </c>
      <c r="J2389">
        <v>3</v>
      </c>
      <c r="K2389">
        <v>6</v>
      </c>
      <c r="L2389">
        <v>6</v>
      </c>
      <c r="M2389">
        <v>3</v>
      </c>
      <c r="N2389">
        <v>3</v>
      </c>
      <c r="O2389">
        <v>3</v>
      </c>
      <c r="P2389">
        <v>2</v>
      </c>
      <c r="Q2389">
        <v>3</v>
      </c>
      <c r="R2389">
        <v>2</v>
      </c>
      <c r="S2389">
        <v>23.7</v>
      </c>
      <c r="T2389">
        <v>48.726999999999997</v>
      </c>
      <c r="U2389">
        <v>23065000</v>
      </c>
      <c r="V2389">
        <v>1591700</v>
      </c>
      <c r="W2389">
        <v>5723000</v>
      </c>
      <c r="X2389">
        <v>4039500</v>
      </c>
      <c r="Y2389">
        <v>3849600</v>
      </c>
      <c r="Z2389">
        <v>1505300</v>
      </c>
      <c r="AA2389">
        <v>2118300</v>
      </c>
      <c r="AB2389">
        <v>962270</v>
      </c>
      <c r="AC2389">
        <v>2185700</v>
      </c>
      <c r="AD2389">
        <v>1090000</v>
      </c>
      <c r="AE2389">
        <v>887130</v>
      </c>
      <c r="AF2389" s="5">
        <v>61218</v>
      </c>
      <c r="AG2389" s="6">
        <v>220110</v>
      </c>
      <c r="AH2389" s="6">
        <v>155370</v>
      </c>
      <c r="AI2389" s="6">
        <f t="shared" si="666"/>
        <v>2.4185963175531007E-4</v>
      </c>
      <c r="AJ2389" s="6">
        <f t="shared" si="667"/>
        <v>4.4401389915382902E-4</v>
      </c>
      <c r="AK2389" s="6">
        <f t="shared" si="668"/>
        <v>3.5574766395958751E-4</v>
      </c>
      <c r="AL2389" s="6">
        <f t="shared" si="669"/>
        <v>3</v>
      </c>
      <c r="AM2389" s="6">
        <f t="shared" si="670"/>
        <v>3.4720706495624219E-4</v>
      </c>
      <c r="AN2389" s="7">
        <f t="shared" si="671"/>
        <v>8.2749796899488648E-5</v>
      </c>
      <c r="AO2389" s="5">
        <v>148060</v>
      </c>
      <c r="AP2389" s="6">
        <v>57896</v>
      </c>
      <c r="AQ2389" s="6">
        <v>81473</v>
      </c>
      <c r="AR2389" s="6">
        <f t="shared" si="672"/>
        <v>2.8289459145624152E-4</v>
      </c>
      <c r="AS2389" s="6">
        <f t="shared" si="673"/>
        <v>1.2120720051779423E-4</v>
      </c>
      <c r="AT2389" s="6">
        <f t="shared" si="674"/>
        <v>1.9017755736667674E-4</v>
      </c>
      <c r="AU2389" s="6">
        <f t="shared" si="675"/>
        <v>3</v>
      </c>
      <c r="AV2389" s="6">
        <f t="shared" si="676"/>
        <v>1.9809311644690416E-4</v>
      </c>
      <c r="AW2389" s="7">
        <f t="shared" si="677"/>
        <v>6.6245478606895625E-5</v>
      </c>
      <c r="AX2389" s="5">
        <v>37010</v>
      </c>
      <c r="AY2389" s="6">
        <v>84066</v>
      </c>
      <c r="AZ2389" s="6">
        <v>41924</v>
      </c>
      <c r="BA2389" s="6">
        <f t="shared" si="678"/>
        <v>6.8415764231452401E-5</v>
      </c>
      <c r="BB2389" s="6">
        <f t="shared" si="679"/>
        <v>1.8235298207547624E-4</v>
      </c>
      <c r="BC2389" s="6">
        <f t="shared" si="680"/>
        <v>8.8301653097035024E-5</v>
      </c>
      <c r="BD2389" s="6">
        <f t="shared" si="681"/>
        <v>3</v>
      </c>
      <c r="BE2389" s="6">
        <f t="shared" si="682"/>
        <v>1.130234664679879E-4</v>
      </c>
      <c r="BF2389" s="7">
        <f t="shared" si="683"/>
        <v>4.9691035038326613E-5</v>
      </c>
      <c r="BH2389">
        <v>3292</v>
      </c>
      <c r="BI2389">
        <v>335</v>
      </c>
    </row>
    <row r="2390" spans="1:61" x14ac:dyDescent="0.25">
      <c r="A2390" t="s">
        <v>3652</v>
      </c>
      <c r="B2390" t="s">
        <v>3652</v>
      </c>
      <c r="C2390">
        <f>VLOOKUP(B2390,Annotation!D:E,2,FALSE)</f>
        <v>3427</v>
      </c>
      <c r="D2390" t="str">
        <f>VLOOKUP(B2390,Annotation!D:F,3,FALSE)</f>
        <v>type I restriction endonuclease subunit R</v>
      </c>
      <c r="G2390">
        <v>22</v>
      </c>
      <c r="H2390">
        <v>22</v>
      </c>
      <c r="I2390">
        <v>22</v>
      </c>
      <c r="J2390">
        <v>16</v>
      </c>
      <c r="K2390">
        <v>12</v>
      </c>
      <c r="L2390">
        <v>12</v>
      </c>
      <c r="M2390">
        <v>6</v>
      </c>
      <c r="N2390">
        <v>7</v>
      </c>
      <c r="O2390">
        <v>4</v>
      </c>
      <c r="P2390">
        <v>7</v>
      </c>
      <c r="Q2390">
        <v>7</v>
      </c>
      <c r="R2390">
        <v>7</v>
      </c>
      <c r="S2390">
        <v>21.8</v>
      </c>
      <c r="T2390">
        <v>114.33</v>
      </c>
      <c r="U2390">
        <v>65320000</v>
      </c>
      <c r="V2390">
        <v>12185000</v>
      </c>
      <c r="W2390">
        <v>16326000</v>
      </c>
      <c r="X2390">
        <v>14993000</v>
      </c>
      <c r="Y2390">
        <v>3820100</v>
      </c>
      <c r="Z2390">
        <v>4030600</v>
      </c>
      <c r="AA2390">
        <v>574600</v>
      </c>
      <c r="AB2390">
        <v>5145400</v>
      </c>
      <c r="AC2390">
        <v>5119700</v>
      </c>
      <c r="AD2390">
        <v>3125900</v>
      </c>
      <c r="AE2390">
        <v>1146000</v>
      </c>
      <c r="AF2390" s="5">
        <v>213770</v>
      </c>
      <c r="AG2390" s="6">
        <v>286420</v>
      </c>
      <c r="AH2390" s="6">
        <v>263030</v>
      </c>
      <c r="AI2390" s="6">
        <f t="shared" si="666"/>
        <v>8.4456097030828582E-4</v>
      </c>
      <c r="AJ2390" s="6">
        <f t="shared" si="667"/>
        <v>5.7777684337667395E-4</v>
      </c>
      <c r="AK2390" s="6">
        <f t="shared" si="668"/>
        <v>6.0225466982873337E-4</v>
      </c>
      <c r="AL2390" s="6">
        <f t="shared" si="669"/>
        <v>3</v>
      </c>
      <c r="AM2390" s="6">
        <f t="shared" si="670"/>
        <v>6.7486416117123105E-4</v>
      </c>
      <c r="AN2390" s="7">
        <f t="shared" si="671"/>
        <v>1.2040915322468299E-4</v>
      </c>
      <c r="AO2390" s="5">
        <v>67020</v>
      </c>
      <c r="AP2390" s="6">
        <v>70712</v>
      </c>
      <c r="AQ2390" s="6">
        <v>10081</v>
      </c>
      <c r="AR2390" s="6">
        <f t="shared" si="672"/>
        <v>1.2805346156556332E-4</v>
      </c>
      <c r="AS2390" s="6">
        <f t="shared" si="673"/>
        <v>1.4803792253375477E-4</v>
      </c>
      <c r="AT2390" s="6">
        <f t="shared" si="674"/>
        <v>2.3531476143182017E-5</v>
      </c>
      <c r="AU2390" s="6">
        <f t="shared" si="675"/>
        <v>3</v>
      </c>
      <c r="AV2390" s="6">
        <f t="shared" si="676"/>
        <v>9.9874286747500052E-5</v>
      </c>
      <c r="AW2390" s="7">
        <f t="shared" si="677"/>
        <v>5.4595562812817003E-5</v>
      </c>
      <c r="AX2390" s="5">
        <v>90270</v>
      </c>
      <c r="AY2390" s="6">
        <v>89820</v>
      </c>
      <c r="AZ2390" s="6">
        <v>54841</v>
      </c>
      <c r="BA2390" s="6">
        <f t="shared" si="678"/>
        <v>1.6687087374150792E-4</v>
      </c>
      <c r="BB2390" s="6">
        <f t="shared" si="679"/>
        <v>1.9483435455498391E-4</v>
      </c>
      <c r="BC2390" s="6">
        <f t="shared" si="680"/>
        <v>1.155078465197619E-4</v>
      </c>
      <c r="BD2390" s="6">
        <f t="shared" si="681"/>
        <v>3</v>
      </c>
      <c r="BE2390" s="6">
        <f t="shared" si="682"/>
        <v>1.5907102493875123E-4</v>
      </c>
      <c r="BF2390" s="7">
        <f t="shared" si="683"/>
        <v>3.2851199372066912E-5</v>
      </c>
    </row>
    <row r="2391" spans="1:61" x14ac:dyDescent="0.25">
      <c r="A2391" t="s">
        <v>3653</v>
      </c>
      <c r="B2391" t="s">
        <v>3653</v>
      </c>
      <c r="C2391">
        <f>VLOOKUP(B2391,Annotation!D:E,2,FALSE)</f>
        <v>3428</v>
      </c>
      <c r="D2391" t="str">
        <f>VLOOKUP(B2391,Annotation!D:F,3,FALSE)</f>
        <v>hypothetical protein</v>
      </c>
      <c r="G2391">
        <v>3</v>
      </c>
      <c r="H2391">
        <v>3</v>
      </c>
      <c r="I2391">
        <v>3</v>
      </c>
      <c r="J2391">
        <v>0</v>
      </c>
      <c r="K2391">
        <v>1</v>
      </c>
      <c r="L2391">
        <v>2</v>
      </c>
      <c r="M2391">
        <v>1</v>
      </c>
      <c r="N2391">
        <v>1</v>
      </c>
      <c r="O2391">
        <v>0</v>
      </c>
      <c r="P2391">
        <v>1</v>
      </c>
      <c r="Q2391">
        <v>0</v>
      </c>
      <c r="R2391">
        <v>0</v>
      </c>
      <c r="S2391">
        <v>22.2</v>
      </c>
      <c r="T2391">
        <v>22.27</v>
      </c>
      <c r="U2391">
        <v>799930</v>
      </c>
      <c r="V2391">
        <v>0</v>
      </c>
      <c r="W2391">
        <v>0</v>
      </c>
      <c r="X2391">
        <v>0</v>
      </c>
      <c r="Y2391">
        <v>472950</v>
      </c>
      <c r="Z2391">
        <v>228390</v>
      </c>
      <c r="AA2391">
        <v>0</v>
      </c>
      <c r="AB2391">
        <v>98587</v>
      </c>
      <c r="AC2391">
        <v>0</v>
      </c>
      <c r="AD2391">
        <v>0</v>
      </c>
      <c r="AE2391">
        <v>72721</v>
      </c>
      <c r="AF2391" s="5">
        <v>0</v>
      </c>
      <c r="AG2391" s="6">
        <v>0</v>
      </c>
      <c r="AH2391" s="6">
        <v>0</v>
      </c>
      <c r="AI2391" s="6">
        <f t="shared" si="666"/>
        <v>0</v>
      </c>
      <c r="AJ2391" s="6">
        <f t="shared" si="667"/>
        <v>0</v>
      </c>
      <c r="AK2391" s="6">
        <f t="shared" si="668"/>
        <v>0</v>
      </c>
      <c r="AL2391" s="6">
        <f t="shared" si="669"/>
        <v>0</v>
      </c>
      <c r="AM2391" s="6">
        <f t="shared" si="670"/>
        <v>0</v>
      </c>
      <c r="AN2391" s="7">
        <f t="shared" si="671"/>
        <v>0</v>
      </c>
      <c r="AO2391" s="5">
        <v>42996</v>
      </c>
      <c r="AP2391" s="6">
        <v>20763</v>
      </c>
      <c r="AQ2391" s="6">
        <v>0</v>
      </c>
      <c r="AR2391" s="6">
        <f t="shared" si="672"/>
        <v>8.2151397097477777E-5</v>
      </c>
      <c r="AS2391" s="6">
        <f t="shared" si="673"/>
        <v>4.3468030681756287E-5</v>
      </c>
      <c r="AT2391" s="6">
        <f t="shared" si="674"/>
        <v>0</v>
      </c>
      <c r="AU2391" s="6">
        <f t="shared" si="675"/>
        <v>2</v>
      </c>
      <c r="AV2391" s="6">
        <f t="shared" si="676"/>
        <v>6.2809713889617032E-5</v>
      </c>
      <c r="AW2391" s="7">
        <f t="shared" si="677"/>
        <v>3.3557123061812338E-5</v>
      </c>
      <c r="AX2391" s="5">
        <v>8962.5</v>
      </c>
      <c r="AY2391" s="6">
        <v>0</v>
      </c>
      <c r="AZ2391" s="6">
        <v>0</v>
      </c>
      <c r="BA2391" s="6">
        <f t="shared" si="678"/>
        <v>1.6567854280583413E-5</v>
      </c>
      <c r="BB2391" s="6">
        <f t="shared" si="679"/>
        <v>0</v>
      </c>
      <c r="BC2391" s="6">
        <f t="shared" si="680"/>
        <v>0</v>
      </c>
      <c r="BD2391" s="6">
        <f t="shared" si="681"/>
        <v>1</v>
      </c>
      <c r="BE2391" s="6">
        <f t="shared" si="682"/>
        <v>0</v>
      </c>
      <c r="BF2391" s="7">
        <f t="shared" si="683"/>
        <v>0</v>
      </c>
    </row>
    <row r="2392" spans="1:61" x14ac:dyDescent="0.25">
      <c r="A2392" t="s">
        <v>3654</v>
      </c>
      <c r="B2392" t="s">
        <v>3654</v>
      </c>
      <c r="C2392">
        <f>VLOOKUP(B2392,Annotation!D:E,2,FALSE)</f>
        <v>3429</v>
      </c>
      <c r="D2392" t="str">
        <f>VLOOKUP(B2392,Annotation!D:F,3,FALSE)</f>
        <v>helix-turn-helix transcriptional regulator</v>
      </c>
      <c r="E2392" t="str">
        <f>VLOOKUP(B2392,Annotation!I:O,7,FALSE)</f>
        <v>TR|Xre</v>
      </c>
      <c r="G2392">
        <v>2</v>
      </c>
      <c r="H2392">
        <v>2</v>
      </c>
      <c r="I2392">
        <v>2</v>
      </c>
      <c r="J2392">
        <v>1</v>
      </c>
      <c r="K2392">
        <v>1</v>
      </c>
      <c r="L2392">
        <v>1</v>
      </c>
      <c r="M2392">
        <v>2</v>
      </c>
      <c r="N2392">
        <v>1</v>
      </c>
      <c r="O2392">
        <v>1</v>
      </c>
      <c r="P2392">
        <v>2</v>
      </c>
      <c r="Q2392">
        <v>0</v>
      </c>
      <c r="R2392">
        <v>2</v>
      </c>
      <c r="S2392">
        <v>17.3</v>
      </c>
      <c r="T2392">
        <v>17.768000000000001</v>
      </c>
      <c r="U2392">
        <v>6386600</v>
      </c>
      <c r="V2392">
        <v>524410</v>
      </c>
      <c r="W2392">
        <v>569440</v>
      </c>
      <c r="X2392">
        <v>1076200</v>
      </c>
      <c r="Y2392">
        <v>1520400</v>
      </c>
      <c r="Z2392">
        <v>457320</v>
      </c>
      <c r="AA2392">
        <v>0</v>
      </c>
      <c r="AB2392">
        <v>1200000</v>
      </c>
      <c r="AC2392">
        <v>0</v>
      </c>
      <c r="AD2392">
        <v>1038900</v>
      </c>
      <c r="AE2392">
        <v>798320</v>
      </c>
      <c r="AF2392" s="5">
        <v>65551</v>
      </c>
      <c r="AG2392" s="6">
        <v>71180</v>
      </c>
      <c r="AH2392" s="6">
        <v>134520</v>
      </c>
      <c r="AI2392" s="6">
        <f t="shared" si="666"/>
        <v>2.5897841682499156E-4</v>
      </c>
      <c r="AJ2392" s="6">
        <f t="shared" si="667"/>
        <v>1.4358688538353343E-4</v>
      </c>
      <c r="AK2392" s="6">
        <f t="shared" si="668"/>
        <v>3.0800782490727753E-4</v>
      </c>
      <c r="AL2392" s="6">
        <f t="shared" si="669"/>
        <v>3</v>
      </c>
      <c r="AM2392" s="6">
        <f t="shared" si="670"/>
        <v>2.3685770903860085E-4</v>
      </c>
      <c r="AN2392" s="7">
        <f t="shared" si="671"/>
        <v>6.8922930984280527E-5</v>
      </c>
      <c r="AO2392" s="5">
        <v>190040</v>
      </c>
      <c r="AP2392" s="6">
        <v>57165</v>
      </c>
      <c r="AQ2392" s="6">
        <v>0</v>
      </c>
      <c r="AR2392" s="6">
        <f t="shared" si="672"/>
        <v>3.6310474240405332E-4</v>
      </c>
      <c r="AS2392" s="6">
        <f t="shared" si="673"/>
        <v>1.1967682771866291E-4</v>
      </c>
      <c r="AT2392" s="6">
        <f t="shared" si="674"/>
        <v>0</v>
      </c>
      <c r="AU2392" s="6">
        <f t="shared" si="675"/>
        <v>2</v>
      </c>
      <c r="AV2392" s="6">
        <f t="shared" si="676"/>
        <v>2.4139078506135812E-4</v>
      </c>
      <c r="AW2392" s="7">
        <f t="shared" si="677"/>
        <v>1.5107935615180454E-4</v>
      </c>
      <c r="AX2392" s="5">
        <v>150000</v>
      </c>
      <c r="AY2392" s="6">
        <v>0</v>
      </c>
      <c r="AZ2392" s="6">
        <v>129870</v>
      </c>
      <c r="BA2392" s="6">
        <f t="shared" si="678"/>
        <v>2.7728626411018263E-4</v>
      </c>
      <c r="BB2392" s="6">
        <f t="shared" si="679"/>
        <v>0</v>
      </c>
      <c r="BC2392" s="6">
        <f t="shared" si="680"/>
        <v>2.7353629633889749E-4</v>
      </c>
      <c r="BD2392" s="6">
        <f t="shared" si="681"/>
        <v>2</v>
      </c>
      <c r="BE2392" s="6">
        <f t="shared" si="682"/>
        <v>2.7541128022454006E-4</v>
      </c>
      <c r="BF2392" s="7">
        <f t="shared" si="683"/>
        <v>1.2983914832389462E-4</v>
      </c>
      <c r="BH2392">
        <v>3232</v>
      </c>
      <c r="BI2392">
        <v>143</v>
      </c>
    </row>
    <row r="2393" spans="1:61" x14ac:dyDescent="0.25">
      <c r="A2393" t="s">
        <v>3655</v>
      </c>
      <c r="B2393" t="s">
        <v>3655</v>
      </c>
      <c r="C2393">
        <f>VLOOKUP(B2393,Annotation!D:E,2,FALSE)</f>
        <v>3430</v>
      </c>
      <c r="D2393" t="str">
        <f>VLOOKUP(B2393,Annotation!D:F,3,FALSE)</f>
        <v>hypothetical protein</v>
      </c>
      <c r="G2393">
        <v>6</v>
      </c>
      <c r="H2393">
        <v>6</v>
      </c>
      <c r="I2393">
        <v>6</v>
      </c>
      <c r="J2393">
        <v>4</v>
      </c>
      <c r="K2393">
        <v>2</v>
      </c>
      <c r="L2393">
        <v>1</v>
      </c>
      <c r="M2393">
        <v>2</v>
      </c>
      <c r="N2393">
        <v>0</v>
      </c>
      <c r="O2393">
        <v>0</v>
      </c>
      <c r="P2393">
        <v>1</v>
      </c>
      <c r="Q2393">
        <v>0</v>
      </c>
      <c r="R2393">
        <v>0</v>
      </c>
      <c r="S2393">
        <v>52.1</v>
      </c>
      <c r="T2393">
        <v>16.172000000000001</v>
      </c>
      <c r="U2393">
        <v>31283000</v>
      </c>
      <c r="V2393">
        <v>6766000</v>
      </c>
      <c r="W2393">
        <v>1883500</v>
      </c>
      <c r="X2393">
        <v>437390</v>
      </c>
      <c r="Y2393">
        <v>856620</v>
      </c>
      <c r="Z2393">
        <v>0</v>
      </c>
      <c r="AA2393">
        <v>0</v>
      </c>
      <c r="AB2393">
        <v>21339000</v>
      </c>
      <c r="AC2393">
        <v>0</v>
      </c>
      <c r="AD2393">
        <v>0</v>
      </c>
      <c r="AE2393">
        <v>3475900</v>
      </c>
      <c r="AF2393" s="5">
        <v>751780</v>
      </c>
      <c r="AG2393" s="6">
        <v>209280</v>
      </c>
      <c r="AH2393" s="6">
        <v>48598</v>
      </c>
      <c r="AI2393" s="6">
        <f t="shared" si="666"/>
        <v>2.9701269881571928E-3</v>
      </c>
      <c r="AJ2393" s="6">
        <f t="shared" si="667"/>
        <v>4.2216722918047032E-4</v>
      </c>
      <c r="AK2393" s="6">
        <f t="shared" si="668"/>
        <v>1.1127389440115874E-4</v>
      </c>
      <c r="AL2393" s="6">
        <f t="shared" si="669"/>
        <v>3</v>
      </c>
      <c r="AM2393" s="6">
        <f t="shared" si="670"/>
        <v>1.1678560372462741E-3</v>
      </c>
      <c r="AN2393" s="7">
        <f t="shared" si="671"/>
        <v>1.2807026982027121E-3</v>
      </c>
      <c r="AO2393" s="5">
        <v>95180</v>
      </c>
      <c r="AP2393" s="6">
        <v>0</v>
      </c>
      <c r="AQ2393" s="6">
        <v>0</v>
      </c>
      <c r="AR2393" s="6">
        <f t="shared" si="672"/>
        <v>1.8185807925709217E-4</v>
      </c>
      <c r="AS2393" s="6">
        <f t="shared" si="673"/>
        <v>0</v>
      </c>
      <c r="AT2393" s="6">
        <f t="shared" si="674"/>
        <v>0</v>
      </c>
      <c r="AU2393" s="6">
        <f t="shared" si="675"/>
        <v>1</v>
      </c>
      <c r="AV2393" s="6">
        <f t="shared" si="676"/>
        <v>0</v>
      </c>
      <c r="AW2393" s="7">
        <f t="shared" si="677"/>
        <v>0</v>
      </c>
      <c r="AX2393" s="5">
        <v>2371000</v>
      </c>
      <c r="AY2393" s="6">
        <v>0</v>
      </c>
      <c r="AZ2393" s="6">
        <v>0</v>
      </c>
      <c r="BA2393" s="6">
        <f t="shared" si="678"/>
        <v>4.3829715480349536E-3</v>
      </c>
      <c r="BB2393" s="6">
        <f t="shared" si="679"/>
        <v>0</v>
      </c>
      <c r="BC2393" s="6">
        <f t="shared" si="680"/>
        <v>0</v>
      </c>
      <c r="BD2393" s="6">
        <f t="shared" si="681"/>
        <v>1</v>
      </c>
      <c r="BE2393" s="6">
        <f t="shared" si="682"/>
        <v>0</v>
      </c>
      <c r="BF2393" s="7">
        <f t="shared" si="683"/>
        <v>0</v>
      </c>
      <c r="BH2393">
        <v>3233</v>
      </c>
      <c r="BI2393">
        <v>1</v>
      </c>
    </row>
    <row r="2394" spans="1:61" x14ac:dyDescent="0.25">
      <c r="A2394" t="s">
        <v>3656</v>
      </c>
      <c r="B2394" t="s">
        <v>3656</v>
      </c>
      <c r="C2394">
        <f>VLOOKUP(B2394,Annotation!D:E,2,FALSE)</f>
        <v>3434</v>
      </c>
      <c r="D2394" t="str">
        <f>VLOOKUP(B2394,Annotation!D:F,3,FALSE)</f>
        <v>lipid A biosynthesis acyltransferase</v>
      </c>
      <c r="G2394">
        <v>2</v>
      </c>
      <c r="H2394">
        <v>2</v>
      </c>
      <c r="I2394">
        <v>2</v>
      </c>
      <c r="J2394">
        <v>1</v>
      </c>
      <c r="K2394">
        <v>2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8.3000000000000007</v>
      </c>
      <c r="T2394">
        <v>36.332999999999998</v>
      </c>
      <c r="U2394">
        <v>3404800</v>
      </c>
      <c r="V2394">
        <v>190770</v>
      </c>
      <c r="W2394">
        <v>3214100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212800</v>
      </c>
      <c r="AF2394" s="5">
        <v>11923</v>
      </c>
      <c r="AG2394" s="6">
        <v>200880</v>
      </c>
      <c r="AH2394" s="6">
        <v>0</v>
      </c>
      <c r="AI2394" s="6">
        <f t="shared" si="666"/>
        <v>4.7105302189201902E-5</v>
      </c>
      <c r="AJ2394" s="6">
        <f t="shared" si="667"/>
        <v>4.0522244360556613E-4</v>
      </c>
      <c r="AK2394" s="6">
        <f t="shared" si="668"/>
        <v>0</v>
      </c>
      <c r="AL2394" s="6">
        <f t="shared" si="669"/>
        <v>2</v>
      </c>
      <c r="AM2394" s="6">
        <f t="shared" si="670"/>
        <v>2.2616387289738402E-4</v>
      </c>
      <c r="AN2394" s="7">
        <f t="shared" si="671"/>
        <v>1.8094567179504167E-4</v>
      </c>
      <c r="AO2394" s="5">
        <v>0</v>
      </c>
      <c r="AP2394" s="6">
        <v>0</v>
      </c>
      <c r="AQ2394" s="6">
        <v>0</v>
      </c>
      <c r="AR2394" s="6">
        <f t="shared" si="672"/>
        <v>0</v>
      </c>
      <c r="AS2394" s="6">
        <f t="shared" si="673"/>
        <v>0</v>
      </c>
      <c r="AT2394" s="6">
        <f t="shared" si="674"/>
        <v>0</v>
      </c>
      <c r="AU2394" s="6">
        <f t="shared" si="675"/>
        <v>0</v>
      </c>
      <c r="AV2394" s="6">
        <f t="shared" si="676"/>
        <v>0</v>
      </c>
      <c r="AW2394" s="7">
        <f t="shared" si="677"/>
        <v>0</v>
      </c>
      <c r="AX2394" s="5">
        <v>0</v>
      </c>
      <c r="AY2394" s="6">
        <v>0</v>
      </c>
      <c r="AZ2394" s="6">
        <v>0</v>
      </c>
      <c r="BA2394" s="6">
        <f t="shared" si="678"/>
        <v>0</v>
      </c>
      <c r="BB2394" s="6">
        <f t="shared" si="679"/>
        <v>0</v>
      </c>
      <c r="BC2394" s="6">
        <f t="shared" si="680"/>
        <v>0</v>
      </c>
      <c r="BD2394" s="6">
        <f t="shared" si="681"/>
        <v>0</v>
      </c>
      <c r="BE2394" s="6">
        <f t="shared" si="682"/>
        <v>0</v>
      </c>
      <c r="BF2394" s="7">
        <f t="shared" si="683"/>
        <v>0</v>
      </c>
    </row>
    <row r="2395" spans="1:61" x14ac:dyDescent="0.25">
      <c r="A2395" t="s">
        <v>3657</v>
      </c>
      <c r="B2395" t="s">
        <v>3657</v>
      </c>
      <c r="C2395">
        <f>VLOOKUP(B2395,Annotation!D:E,2,FALSE)</f>
        <v>3435</v>
      </c>
      <c r="D2395" t="str">
        <f>VLOOKUP(B2395,Annotation!D:F,3,FALSE)</f>
        <v>lipid A biosynthesis acyltransferase</v>
      </c>
      <c r="G2395">
        <v>10</v>
      </c>
      <c r="H2395">
        <v>10</v>
      </c>
      <c r="I2395">
        <v>10</v>
      </c>
      <c r="J2395">
        <v>9</v>
      </c>
      <c r="K2395">
        <v>8</v>
      </c>
      <c r="L2395">
        <v>0</v>
      </c>
      <c r="M2395">
        <v>4</v>
      </c>
      <c r="N2395">
        <v>1</v>
      </c>
      <c r="O2395">
        <v>2</v>
      </c>
      <c r="P2395">
        <v>0</v>
      </c>
      <c r="Q2395">
        <v>0</v>
      </c>
      <c r="R2395">
        <v>0</v>
      </c>
      <c r="S2395">
        <v>38.6</v>
      </c>
      <c r="T2395">
        <v>36.591000000000001</v>
      </c>
      <c r="U2395">
        <v>50966000</v>
      </c>
      <c r="V2395">
        <v>15766000</v>
      </c>
      <c r="W2395">
        <v>30312000</v>
      </c>
      <c r="X2395">
        <v>0</v>
      </c>
      <c r="Y2395">
        <v>2927600</v>
      </c>
      <c r="Z2395">
        <v>92408</v>
      </c>
      <c r="AA2395">
        <v>1868200</v>
      </c>
      <c r="AB2395">
        <v>0</v>
      </c>
      <c r="AC2395">
        <v>0</v>
      </c>
      <c r="AD2395">
        <v>0</v>
      </c>
      <c r="AE2395">
        <v>3640400</v>
      </c>
      <c r="AF2395" s="5">
        <v>1126200</v>
      </c>
      <c r="AG2395" s="6">
        <v>2165100</v>
      </c>
      <c r="AH2395" s="6">
        <v>0</v>
      </c>
      <c r="AI2395" s="6">
        <f t="shared" si="666"/>
        <v>4.4493828168648154E-3</v>
      </c>
      <c r="AJ2395" s="6">
        <f t="shared" si="667"/>
        <v>4.3675184819315579E-3</v>
      </c>
      <c r="AK2395" s="6">
        <f t="shared" si="668"/>
        <v>0</v>
      </c>
      <c r="AL2395" s="6">
        <f t="shared" si="669"/>
        <v>2</v>
      </c>
      <c r="AM2395" s="6">
        <f t="shared" si="670"/>
        <v>4.4084506493981867E-3</v>
      </c>
      <c r="AN2395" s="7">
        <f t="shared" si="671"/>
        <v>2.0784322860795206E-3</v>
      </c>
      <c r="AO2395" s="5">
        <v>209110</v>
      </c>
      <c r="AP2395" s="6">
        <v>6600.6</v>
      </c>
      <c r="AQ2395" s="6">
        <v>133440</v>
      </c>
      <c r="AR2395" s="6">
        <f t="shared" si="672"/>
        <v>3.9954132121717314E-4</v>
      </c>
      <c r="AS2395" s="6">
        <f t="shared" si="673"/>
        <v>1.3818575510186416E-5</v>
      </c>
      <c r="AT2395" s="6">
        <f t="shared" si="674"/>
        <v>3.1148102138143125E-4</v>
      </c>
      <c r="AU2395" s="6">
        <f t="shared" si="675"/>
        <v>3</v>
      </c>
      <c r="AV2395" s="6">
        <f t="shared" si="676"/>
        <v>2.4161363936959696E-4</v>
      </c>
      <c r="AW2395" s="7">
        <f t="shared" si="677"/>
        <v>1.6503857617907572E-4</v>
      </c>
      <c r="AX2395" s="5">
        <v>0</v>
      </c>
      <c r="AY2395" s="6">
        <v>0</v>
      </c>
      <c r="AZ2395" s="6">
        <v>0</v>
      </c>
      <c r="BA2395" s="6">
        <f t="shared" si="678"/>
        <v>0</v>
      </c>
      <c r="BB2395" s="6">
        <f t="shared" si="679"/>
        <v>0</v>
      </c>
      <c r="BC2395" s="6">
        <f t="shared" si="680"/>
        <v>0</v>
      </c>
      <c r="BD2395" s="6">
        <f t="shared" si="681"/>
        <v>0</v>
      </c>
      <c r="BE2395" s="6">
        <f t="shared" si="682"/>
        <v>0</v>
      </c>
      <c r="BF2395" s="7">
        <f t="shared" si="683"/>
        <v>0</v>
      </c>
    </row>
    <row r="2396" spans="1:61" x14ac:dyDescent="0.25">
      <c r="A2396" t="s">
        <v>3658</v>
      </c>
      <c r="B2396" t="s">
        <v>3658</v>
      </c>
      <c r="C2396">
        <f>VLOOKUP(B2396,Annotation!D:E,2,FALSE)</f>
        <v>3436</v>
      </c>
      <c r="D2396" t="str">
        <f>VLOOKUP(B2396,Annotation!D:F,3,FALSE)</f>
        <v>aminotransferase class V-fold PLP-dependent enzyme</v>
      </c>
      <c r="G2396">
        <v>15</v>
      </c>
      <c r="H2396">
        <v>15</v>
      </c>
      <c r="I2396">
        <v>15</v>
      </c>
      <c r="J2396">
        <v>10</v>
      </c>
      <c r="K2396">
        <v>10</v>
      </c>
      <c r="L2396">
        <v>10</v>
      </c>
      <c r="M2396">
        <v>7</v>
      </c>
      <c r="N2396">
        <v>7</v>
      </c>
      <c r="O2396">
        <v>4</v>
      </c>
      <c r="P2396">
        <v>6</v>
      </c>
      <c r="Q2396">
        <v>7</v>
      </c>
      <c r="R2396">
        <v>5</v>
      </c>
      <c r="S2396">
        <v>35.4</v>
      </c>
      <c r="T2396">
        <v>55.421999999999997</v>
      </c>
      <c r="U2396">
        <v>274480000</v>
      </c>
      <c r="V2396">
        <v>11256000</v>
      </c>
      <c r="W2396">
        <v>46730000</v>
      </c>
      <c r="X2396">
        <v>42477000</v>
      </c>
      <c r="Y2396">
        <v>58274000</v>
      </c>
      <c r="Z2396">
        <v>70764000</v>
      </c>
      <c r="AA2396">
        <v>5925400</v>
      </c>
      <c r="AB2396">
        <v>24403000</v>
      </c>
      <c r="AC2396">
        <v>12401000</v>
      </c>
      <c r="AD2396">
        <v>2252800</v>
      </c>
      <c r="AE2396">
        <v>11437000</v>
      </c>
      <c r="AF2396" s="5">
        <v>469010</v>
      </c>
      <c r="AG2396" s="6">
        <v>1947100</v>
      </c>
      <c r="AH2396" s="6">
        <v>1769900</v>
      </c>
      <c r="AI2396" s="6">
        <f t="shared" si="666"/>
        <v>1.8529613167623574E-3</v>
      </c>
      <c r="AJ2396" s="6">
        <f t="shared" si="667"/>
        <v>3.927760951535234E-3</v>
      </c>
      <c r="AK2396" s="6">
        <f t="shared" si="668"/>
        <v>4.0525055702006433E-3</v>
      </c>
      <c r="AL2396" s="6">
        <f t="shared" si="669"/>
        <v>3</v>
      </c>
      <c r="AM2396" s="6">
        <f t="shared" si="670"/>
        <v>3.2777426128327448E-3</v>
      </c>
      <c r="AN2396" s="7">
        <f t="shared" si="671"/>
        <v>1.0087588450485427E-3</v>
      </c>
      <c r="AO2396" s="5">
        <v>2428100</v>
      </c>
      <c r="AP2396" s="6">
        <v>2948500</v>
      </c>
      <c r="AQ2396" s="6">
        <v>246890</v>
      </c>
      <c r="AR2396" s="6">
        <f t="shared" si="672"/>
        <v>4.6393108031534515E-3</v>
      </c>
      <c r="AS2396" s="6">
        <f t="shared" si="673"/>
        <v>6.1727827609284981E-3</v>
      </c>
      <c r="AT2396" s="6">
        <f t="shared" si="674"/>
        <v>5.7630057980261962E-4</v>
      </c>
      <c r="AU2396" s="6">
        <f t="shared" si="675"/>
        <v>3</v>
      </c>
      <c r="AV2396" s="6">
        <f t="shared" si="676"/>
        <v>3.7961313812948563E-3</v>
      </c>
      <c r="AW2396" s="7">
        <f t="shared" si="677"/>
        <v>2.3612661651466033E-3</v>
      </c>
      <c r="AX2396" s="5">
        <v>1016800</v>
      </c>
      <c r="AY2396" s="6">
        <v>516720</v>
      </c>
      <c r="AZ2396" s="6">
        <v>93868</v>
      </c>
      <c r="BA2396" s="6">
        <f t="shared" si="678"/>
        <v>1.8796311556482247E-3</v>
      </c>
      <c r="BB2396" s="6">
        <f t="shared" si="679"/>
        <v>1.1208506756362868E-3</v>
      </c>
      <c r="BC2396" s="6">
        <f t="shared" si="680"/>
        <v>1.9770774670624185E-4</v>
      </c>
      <c r="BD2396" s="6">
        <f t="shared" si="681"/>
        <v>3</v>
      </c>
      <c r="BE2396" s="6">
        <f t="shared" si="682"/>
        <v>1.0660631926635844E-3</v>
      </c>
      <c r="BF2396" s="7">
        <f t="shared" si="683"/>
        <v>6.8773436713342464E-4</v>
      </c>
      <c r="BH2396">
        <v>3234</v>
      </c>
      <c r="BI2396">
        <v>1</v>
      </c>
    </row>
    <row r="2397" spans="1:61" x14ac:dyDescent="0.25">
      <c r="A2397" t="s">
        <v>3659</v>
      </c>
      <c r="B2397" t="s">
        <v>3659</v>
      </c>
      <c r="C2397">
        <f>VLOOKUP(B2397,Annotation!D:E,2,FALSE)</f>
        <v>3437</v>
      </c>
      <c r="D2397" t="str">
        <f>VLOOKUP(B2397,Annotation!D:F,3,FALSE)</f>
        <v>hypothetical protein</v>
      </c>
      <c r="G2397">
        <v>5</v>
      </c>
      <c r="H2397">
        <v>5</v>
      </c>
      <c r="I2397">
        <v>5</v>
      </c>
      <c r="J2397">
        <v>3</v>
      </c>
      <c r="K2397">
        <v>5</v>
      </c>
      <c r="L2397">
        <v>1</v>
      </c>
      <c r="M2397">
        <v>3</v>
      </c>
      <c r="N2397">
        <v>2</v>
      </c>
      <c r="O2397">
        <v>3</v>
      </c>
      <c r="P2397">
        <v>3</v>
      </c>
      <c r="Q2397">
        <v>3</v>
      </c>
      <c r="R2397">
        <v>3</v>
      </c>
      <c r="S2397">
        <v>18.600000000000001</v>
      </c>
      <c r="T2397">
        <v>31.312000000000001</v>
      </c>
      <c r="U2397">
        <v>38945000</v>
      </c>
      <c r="V2397">
        <v>3454500</v>
      </c>
      <c r="W2397">
        <v>18425000</v>
      </c>
      <c r="X2397">
        <v>683620</v>
      </c>
      <c r="Y2397">
        <v>3840200</v>
      </c>
      <c r="Z2397">
        <v>1549400</v>
      </c>
      <c r="AA2397">
        <v>2751800</v>
      </c>
      <c r="AB2397">
        <v>3025200</v>
      </c>
      <c r="AC2397">
        <v>3510400</v>
      </c>
      <c r="AD2397">
        <v>1704700</v>
      </c>
      <c r="AE2397">
        <v>2995800</v>
      </c>
      <c r="AF2397" s="5">
        <v>265730</v>
      </c>
      <c r="AG2397" s="6">
        <v>1417300</v>
      </c>
      <c r="AH2397" s="6">
        <v>52586</v>
      </c>
      <c r="AI2397" s="6">
        <f t="shared" si="666"/>
        <v>1.0498441626047659E-3</v>
      </c>
      <c r="AJ2397" s="6">
        <f t="shared" si="667"/>
        <v>2.8590291184894907E-3</v>
      </c>
      <c r="AK2397" s="6">
        <f t="shared" si="668"/>
        <v>1.2040514035514494E-4</v>
      </c>
      <c r="AL2397" s="6">
        <f t="shared" si="669"/>
        <v>3</v>
      </c>
      <c r="AM2397" s="6">
        <f t="shared" si="670"/>
        <v>1.3430928071498005E-3</v>
      </c>
      <c r="AN2397" s="7">
        <f t="shared" si="671"/>
        <v>1.1371049201220681E-3</v>
      </c>
      <c r="AO2397" s="5">
        <v>295400</v>
      </c>
      <c r="AP2397" s="6">
        <v>119180</v>
      </c>
      <c r="AQ2397" s="6">
        <v>211680</v>
      </c>
      <c r="AR2397" s="6">
        <f t="shared" si="672"/>
        <v>5.6441349666468826E-4</v>
      </c>
      <c r="AS2397" s="6">
        <f t="shared" si="673"/>
        <v>2.4950729165591263E-4</v>
      </c>
      <c r="AT2397" s="6">
        <f t="shared" si="674"/>
        <v>4.9411197996119117E-4</v>
      </c>
      <c r="AU2397" s="6">
        <f t="shared" si="675"/>
        <v>3</v>
      </c>
      <c r="AV2397" s="6">
        <f t="shared" si="676"/>
        <v>4.3601092276059739E-4</v>
      </c>
      <c r="AW2397" s="7">
        <f t="shared" si="677"/>
        <v>1.3496488215860021E-4</v>
      </c>
      <c r="AX2397" s="5">
        <v>232710</v>
      </c>
      <c r="AY2397" s="6">
        <v>270030</v>
      </c>
      <c r="AZ2397" s="6">
        <v>131130</v>
      </c>
      <c r="BA2397" s="6">
        <f t="shared" si="678"/>
        <v>4.3018191014053734E-4</v>
      </c>
      <c r="BB2397" s="6">
        <f t="shared" si="679"/>
        <v>5.8573948742465267E-4</v>
      </c>
      <c r="BC2397" s="6">
        <f t="shared" si="680"/>
        <v>2.7619014813982928E-4</v>
      </c>
      <c r="BD2397" s="6">
        <f t="shared" si="681"/>
        <v>3</v>
      </c>
      <c r="BE2397" s="6">
        <f t="shared" si="682"/>
        <v>4.3070384856833973E-4</v>
      </c>
      <c r="BF2397" s="7">
        <f t="shared" si="683"/>
        <v>1.2637352749609519E-4</v>
      </c>
      <c r="BH2397">
        <v>3235</v>
      </c>
      <c r="BI2397">
        <v>242</v>
      </c>
    </row>
    <row r="2398" spans="1:61" x14ac:dyDescent="0.25">
      <c r="A2398" t="s">
        <v>3660</v>
      </c>
      <c r="B2398" t="s">
        <v>3660</v>
      </c>
      <c r="C2398">
        <f>VLOOKUP(B2398,Annotation!D:E,2,FALSE)</f>
        <v>3438</v>
      </c>
      <c r="D2398" t="str">
        <f>VLOOKUP(B2398,Annotation!D:F,3,FALSE)</f>
        <v>phosphoglucosamine mutase</v>
      </c>
      <c r="G2398">
        <v>22</v>
      </c>
      <c r="H2398">
        <v>22</v>
      </c>
      <c r="I2398">
        <v>22</v>
      </c>
      <c r="J2398">
        <v>15</v>
      </c>
      <c r="K2398">
        <v>17</v>
      </c>
      <c r="L2398">
        <v>18</v>
      </c>
      <c r="M2398">
        <v>15</v>
      </c>
      <c r="N2398">
        <v>12</v>
      </c>
      <c r="O2398">
        <v>12</v>
      </c>
      <c r="P2398">
        <v>16</v>
      </c>
      <c r="Q2398">
        <v>14</v>
      </c>
      <c r="R2398">
        <v>15</v>
      </c>
      <c r="S2398">
        <v>49.5</v>
      </c>
      <c r="T2398">
        <v>50.197000000000003</v>
      </c>
      <c r="U2398">
        <v>3561300000</v>
      </c>
      <c r="V2398">
        <v>259740000</v>
      </c>
      <c r="W2398">
        <v>472910000</v>
      </c>
      <c r="X2398">
        <v>499290000</v>
      </c>
      <c r="Y2398">
        <v>532720000</v>
      </c>
      <c r="Z2398">
        <v>476150000</v>
      </c>
      <c r="AA2398">
        <v>309710000</v>
      </c>
      <c r="AB2398">
        <v>476470000</v>
      </c>
      <c r="AC2398">
        <v>352950000</v>
      </c>
      <c r="AD2398">
        <v>181350000</v>
      </c>
      <c r="AE2398">
        <v>169580000</v>
      </c>
      <c r="AF2398" s="5">
        <v>12368000</v>
      </c>
      <c r="AG2398" s="6">
        <v>22519000</v>
      </c>
      <c r="AH2398" s="6">
        <v>23776000</v>
      </c>
      <c r="AI2398" s="6">
        <f t="shared" si="666"/>
        <v>4.8863404971571683E-2</v>
      </c>
      <c r="AJ2398" s="6">
        <f t="shared" si="667"/>
        <v>4.5426145995389008E-2</v>
      </c>
      <c r="AK2398" s="6">
        <f t="shared" si="668"/>
        <v>5.4439444283343963E-2</v>
      </c>
      <c r="AL2398" s="6">
        <f t="shared" si="669"/>
        <v>3</v>
      </c>
      <c r="AM2398" s="6">
        <f t="shared" si="670"/>
        <v>4.9576331750101545E-2</v>
      </c>
      <c r="AN2398" s="7">
        <f t="shared" si="671"/>
        <v>3.7140350878410448E-3</v>
      </c>
      <c r="AO2398" s="5">
        <v>25368000</v>
      </c>
      <c r="AP2398" s="6">
        <v>22674000</v>
      </c>
      <c r="AQ2398" s="6">
        <v>14748000</v>
      </c>
      <c r="AR2398" s="6">
        <f t="shared" si="672"/>
        <v>4.8470012130635787E-2</v>
      </c>
      <c r="AS2398" s="6">
        <f t="shared" si="673"/>
        <v>4.7468772705203582E-2</v>
      </c>
      <c r="AT2398" s="6">
        <f t="shared" si="674"/>
        <v>3.4425375474620414E-2</v>
      </c>
      <c r="AU2398" s="6">
        <f t="shared" si="675"/>
        <v>3</v>
      </c>
      <c r="AV2398" s="6">
        <f t="shared" si="676"/>
        <v>4.345472010348659E-2</v>
      </c>
      <c r="AW2398" s="7">
        <f t="shared" si="677"/>
        <v>6.3977818248142776E-3</v>
      </c>
      <c r="AX2398" s="5">
        <v>22689000</v>
      </c>
      <c r="AY2398" s="6">
        <v>16807000</v>
      </c>
      <c r="AZ2398" s="6">
        <v>8635500</v>
      </c>
      <c r="BA2398" s="6">
        <f t="shared" si="678"/>
        <v>4.1942320309306225E-2</v>
      </c>
      <c r="BB2398" s="6">
        <f t="shared" si="679"/>
        <v>3.6457147595252884E-2</v>
      </c>
      <c r="BC2398" s="6">
        <f t="shared" si="680"/>
        <v>1.8188362878528909E-2</v>
      </c>
      <c r="BD2398" s="6">
        <f t="shared" si="681"/>
        <v>3</v>
      </c>
      <c r="BE2398" s="6">
        <f t="shared" si="682"/>
        <v>3.2195943594362675E-2</v>
      </c>
      <c r="BF2398" s="7">
        <f t="shared" si="683"/>
        <v>1.0154835237747489E-2</v>
      </c>
      <c r="BH2398">
        <v>3236</v>
      </c>
      <c r="BI2398">
        <v>380</v>
      </c>
    </row>
    <row r="2399" spans="1:61" x14ac:dyDescent="0.25">
      <c r="A2399" t="s">
        <v>3661</v>
      </c>
      <c r="B2399" t="s">
        <v>3661</v>
      </c>
      <c r="C2399">
        <f>VLOOKUP(B2399,Annotation!D:E,2,FALSE)</f>
        <v>3440</v>
      </c>
      <c r="D2399" t="str">
        <f>VLOOKUP(B2399,Annotation!D:F,3,FALSE)</f>
        <v>aminopeptidase P family protein</v>
      </c>
      <c r="G2399">
        <v>15</v>
      </c>
      <c r="H2399">
        <v>15</v>
      </c>
      <c r="I2399">
        <v>15</v>
      </c>
      <c r="J2399">
        <v>8</v>
      </c>
      <c r="K2399">
        <v>11</v>
      </c>
      <c r="L2399">
        <v>12</v>
      </c>
      <c r="M2399">
        <v>5</v>
      </c>
      <c r="N2399">
        <v>5</v>
      </c>
      <c r="O2399">
        <v>4</v>
      </c>
      <c r="P2399">
        <v>8</v>
      </c>
      <c r="Q2399">
        <v>7</v>
      </c>
      <c r="R2399">
        <v>7</v>
      </c>
      <c r="S2399">
        <v>36.9</v>
      </c>
      <c r="T2399">
        <v>49.616999999999997</v>
      </c>
      <c r="U2399">
        <v>244270000</v>
      </c>
      <c r="V2399">
        <v>5532700</v>
      </c>
      <c r="W2399">
        <v>27707000</v>
      </c>
      <c r="X2399">
        <v>34545000</v>
      </c>
      <c r="Y2399">
        <v>39081000</v>
      </c>
      <c r="Z2399">
        <v>3729000</v>
      </c>
      <c r="AA2399">
        <v>2564600</v>
      </c>
      <c r="AB2399">
        <v>43952000</v>
      </c>
      <c r="AC2399">
        <v>60381000</v>
      </c>
      <c r="AD2399">
        <v>26782000</v>
      </c>
      <c r="AE2399">
        <v>9047200</v>
      </c>
      <c r="AF2399" s="5">
        <v>204910</v>
      </c>
      <c r="AG2399" s="6">
        <v>1026200</v>
      </c>
      <c r="AH2399" s="6">
        <v>1279500</v>
      </c>
      <c r="AI2399" s="6">
        <f t="shared" si="666"/>
        <v>8.0955694637166497E-4</v>
      </c>
      <c r="AJ2399" s="6">
        <f t="shared" si="667"/>
        <v>2.0700879710674634E-3</v>
      </c>
      <c r="AK2399" s="6">
        <f t="shared" si="668"/>
        <v>2.9296462382460723E-3</v>
      </c>
      <c r="AL2399" s="6">
        <f t="shared" si="669"/>
        <v>3</v>
      </c>
      <c r="AM2399" s="6">
        <f t="shared" si="670"/>
        <v>1.9364303852284E-3</v>
      </c>
      <c r="AN2399" s="7">
        <f t="shared" si="671"/>
        <v>8.7066752708075523E-4</v>
      </c>
      <c r="AO2399" s="5">
        <v>1447400</v>
      </c>
      <c r="AP2399" s="6">
        <v>138110</v>
      </c>
      <c r="AQ2399" s="6">
        <v>94987</v>
      </c>
      <c r="AR2399" s="6">
        <f t="shared" si="672"/>
        <v>2.765511493136323E-3</v>
      </c>
      <c r="AS2399" s="6">
        <f t="shared" si="673"/>
        <v>2.891378759070154E-4</v>
      </c>
      <c r="AT2399" s="6">
        <f t="shared" si="674"/>
        <v>2.2172248035040473E-4</v>
      </c>
      <c r="AU2399" s="6">
        <f t="shared" si="675"/>
        <v>3</v>
      </c>
      <c r="AV2399" s="6">
        <f t="shared" si="676"/>
        <v>1.0921239497979143E-3</v>
      </c>
      <c r="AW2399" s="7">
        <f t="shared" si="677"/>
        <v>1.183583713850899E-3</v>
      </c>
      <c r="AX2399" s="5">
        <v>1627900</v>
      </c>
      <c r="AY2399" s="6">
        <v>2236300</v>
      </c>
      <c r="AZ2399" s="6">
        <v>991910</v>
      </c>
      <c r="BA2399" s="6">
        <f t="shared" si="678"/>
        <v>3.0092953956331091E-3</v>
      </c>
      <c r="BB2399" s="6">
        <f t="shared" si="679"/>
        <v>4.850902550560126E-3</v>
      </c>
      <c r="BC2399" s="6">
        <f t="shared" si="680"/>
        <v>2.0891921744938462E-3</v>
      </c>
      <c r="BD2399" s="6">
        <f t="shared" si="681"/>
        <v>3</v>
      </c>
      <c r="BE2399" s="6">
        <f t="shared" si="682"/>
        <v>3.3164633735623603E-3</v>
      </c>
      <c r="BF2399" s="7">
        <f t="shared" si="683"/>
        <v>1.1481942853358621E-3</v>
      </c>
      <c r="BH2399">
        <v>3237</v>
      </c>
      <c r="BI2399">
        <v>333</v>
      </c>
    </row>
    <row r="2400" spans="1:61" x14ac:dyDescent="0.25">
      <c r="A2400" t="s">
        <v>3662</v>
      </c>
      <c r="B2400" t="s">
        <v>3662</v>
      </c>
      <c r="C2400">
        <f>VLOOKUP(B2400,Annotation!D:E,2,FALSE)</f>
        <v>3441</v>
      </c>
      <c r="D2400" t="str">
        <f>VLOOKUP(B2400,Annotation!D:F,3,FALSE)</f>
        <v>30S ribosomal protein S1</v>
      </c>
      <c r="G2400">
        <v>74</v>
      </c>
      <c r="H2400">
        <v>74</v>
      </c>
      <c r="I2400">
        <v>74</v>
      </c>
      <c r="J2400">
        <v>63</v>
      </c>
      <c r="K2400">
        <v>60</v>
      </c>
      <c r="L2400">
        <v>62</v>
      </c>
      <c r="M2400">
        <v>53</v>
      </c>
      <c r="N2400">
        <v>50</v>
      </c>
      <c r="O2400">
        <v>49</v>
      </c>
      <c r="P2400">
        <v>43</v>
      </c>
      <c r="Q2400">
        <v>46</v>
      </c>
      <c r="R2400">
        <v>45</v>
      </c>
      <c r="S2400">
        <v>85.6</v>
      </c>
      <c r="T2400">
        <v>68.486000000000004</v>
      </c>
      <c r="U2400">
        <v>66093000000</v>
      </c>
      <c r="V2400">
        <v>3399500000</v>
      </c>
      <c r="W2400">
        <v>5291000000</v>
      </c>
      <c r="X2400">
        <v>6636000000</v>
      </c>
      <c r="Y2400">
        <v>8458100000</v>
      </c>
      <c r="Z2400">
        <v>14044000000</v>
      </c>
      <c r="AA2400">
        <v>9841300000</v>
      </c>
      <c r="AB2400">
        <v>8210400000</v>
      </c>
      <c r="AC2400">
        <v>3722200000</v>
      </c>
      <c r="AD2400">
        <v>6490700000</v>
      </c>
      <c r="AE2400">
        <v>2132000000</v>
      </c>
      <c r="AF2400" s="5">
        <v>109660000</v>
      </c>
      <c r="AG2400" s="6">
        <v>170680000</v>
      </c>
      <c r="AH2400" s="6">
        <v>214060000</v>
      </c>
      <c r="AI2400" s="6">
        <f t="shared" si="666"/>
        <v>0.43324393508914544</v>
      </c>
      <c r="AJ2400" s="6">
        <f t="shared" si="667"/>
        <v>0.34430190499102964</v>
      </c>
      <c r="AK2400" s="6">
        <f t="shared" si="668"/>
        <v>0.49012901427038236</v>
      </c>
      <c r="AL2400" s="6">
        <f t="shared" si="669"/>
        <v>3</v>
      </c>
      <c r="AM2400" s="6">
        <f t="shared" si="670"/>
        <v>0.42255828478351914</v>
      </c>
      <c r="AN2400" s="7">
        <f t="shared" si="671"/>
        <v>6.0011242235844066E-2</v>
      </c>
      <c r="AO2400" s="5">
        <v>272840000</v>
      </c>
      <c r="AP2400" s="6">
        <v>453030000</v>
      </c>
      <c r="AQ2400" s="6">
        <v>317460000</v>
      </c>
      <c r="AR2400" s="6">
        <f t="shared" si="672"/>
        <v>0.52130866090045214</v>
      </c>
      <c r="AS2400" s="6">
        <f t="shared" si="673"/>
        <v>0.94843336414564605</v>
      </c>
      <c r="AT2400" s="6">
        <f t="shared" si="674"/>
        <v>0.74102791552569813</v>
      </c>
      <c r="AU2400" s="6">
        <f t="shared" si="675"/>
        <v>3</v>
      </c>
      <c r="AV2400" s="6">
        <f t="shared" si="676"/>
        <v>0.73692331352393214</v>
      </c>
      <c r="AW2400" s="7">
        <f t="shared" si="677"/>
        <v>0.17439708301988743</v>
      </c>
      <c r="AX2400" s="5">
        <v>264850000</v>
      </c>
      <c r="AY2400" s="6">
        <v>120070000</v>
      </c>
      <c r="AZ2400" s="6">
        <v>209380000</v>
      </c>
      <c r="BA2400" s="6">
        <f t="shared" si="678"/>
        <v>0.48959511366387914</v>
      </c>
      <c r="BB2400" s="6">
        <f t="shared" si="679"/>
        <v>0.26045158039876326</v>
      </c>
      <c r="BC2400" s="6">
        <f t="shared" si="680"/>
        <v>0.44100276990404524</v>
      </c>
      <c r="BD2400" s="6">
        <f t="shared" si="681"/>
        <v>3</v>
      </c>
      <c r="BE2400" s="6">
        <f t="shared" si="682"/>
        <v>0.39701648798889594</v>
      </c>
      <c r="BF2400" s="7">
        <f t="shared" si="683"/>
        <v>9.8582569307305398E-2</v>
      </c>
      <c r="BH2400" t="s">
        <v>3663</v>
      </c>
      <c r="BI2400" t="s">
        <v>3664</v>
      </c>
    </row>
    <row r="2401" spans="1:61" x14ac:dyDescent="0.25">
      <c r="A2401" t="s">
        <v>3665</v>
      </c>
      <c r="B2401" t="s">
        <v>3665</v>
      </c>
      <c r="C2401">
        <f>VLOOKUP(B2401,Annotation!D:E,2,FALSE)</f>
        <v>3443</v>
      </c>
      <c r="D2401" t="str">
        <f>VLOOKUP(B2401,Annotation!D:F,3,FALSE)</f>
        <v>7-carboxy-7-deazaguanine synthase QueE</v>
      </c>
      <c r="G2401">
        <v>9</v>
      </c>
      <c r="H2401">
        <v>9</v>
      </c>
      <c r="I2401">
        <v>9</v>
      </c>
      <c r="J2401">
        <v>7</v>
      </c>
      <c r="K2401">
        <v>9</v>
      </c>
      <c r="L2401">
        <v>2</v>
      </c>
      <c r="M2401">
        <v>2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49.8</v>
      </c>
      <c r="T2401">
        <v>24.053999999999998</v>
      </c>
      <c r="U2401">
        <v>29298000</v>
      </c>
      <c r="V2401">
        <v>4417000</v>
      </c>
      <c r="W2401">
        <v>20756000</v>
      </c>
      <c r="X2401">
        <v>1175200</v>
      </c>
      <c r="Y2401">
        <v>2950100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2441500</v>
      </c>
      <c r="AF2401" s="5">
        <v>368090</v>
      </c>
      <c r="AG2401" s="6">
        <v>1729700</v>
      </c>
      <c r="AH2401" s="6">
        <v>97936</v>
      </c>
      <c r="AI2401" s="6">
        <f t="shared" si="666"/>
        <v>1.4542473104775082E-3</v>
      </c>
      <c r="AJ2401" s="6">
        <f t="shared" si="667"/>
        <v>3.4892137629656894E-3</v>
      </c>
      <c r="AK2401" s="6">
        <f t="shared" si="668"/>
        <v>2.2424215239458169E-4</v>
      </c>
      <c r="AL2401" s="6">
        <f t="shared" si="669"/>
        <v>3</v>
      </c>
      <c r="AM2401" s="6">
        <f t="shared" si="670"/>
        <v>1.7225677419459263E-3</v>
      </c>
      <c r="AN2401" s="7">
        <f t="shared" si="671"/>
        <v>1.3463547811074594E-3</v>
      </c>
      <c r="AO2401" s="5">
        <v>245840</v>
      </c>
      <c r="AP2401" s="6">
        <v>0</v>
      </c>
      <c r="AQ2401" s="6">
        <v>0</v>
      </c>
      <c r="AR2401" s="6">
        <f t="shared" si="672"/>
        <v>4.6972042660814819E-4</v>
      </c>
      <c r="AS2401" s="6">
        <f t="shared" si="673"/>
        <v>0</v>
      </c>
      <c r="AT2401" s="6">
        <f t="shared" si="674"/>
        <v>0</v>
      </c>
      <c r="AU2401" s="6">
        <f t="shared" si="675"/>
        <v>1</v>
      </c>
      <c r="AV2401" s="6">
        <f t="shared" si="676"/>
        <v>0</v>
      </c>
      <c r="AW2401" s="7">
        <f t="shared" si="677"/>
        <v>0</v>
      </c>
      <c r="AX2401" s="5">
        <v>0</v>
      </c>
      <c r="AY2401" s="6">
        <v>0</v>
      </c>
      <c r="AZ2401" s="6">
        <v>0</v>
      </c>
      <c r="BA2401" s="6">
        <f t="shared" si="678"/>
        <v>0</v>
      </c>
      <c r="BB2401" s="6">
        <f t="shared" si="679"/>
        <v>0</v>
      </c>
      <c r="BC2401" s="6">
        <f t="shared" si="680"/>
        <v>0</v>
      </c>
      <c r="BD2401" s="6">
        <f t="shared" si="681"/>
        <v>0</v>
      </c>
      <c r="BE2401" s="6">
        <f t="shared" si="682"/>
        <v>0</v>
      </c>
      <c r="BF2401" s="7">
        <f t="shared" si="683"/>
        <v>0</v>
      </c>
    </row>
    <row r="2402" spans="1:61" x14ac:dyDescent="0.25">
      <c r="A2402" t="s">
        <v>3666</v>
      </c>
      <c r="B2402" t="s">
        <v>3666</v>
      </c>
      <c r="C2402">
        <f>VLOOKUP(B2402,Annotation!D:E,2,FALSE)</f>
        <v>3444</v>
      </c>
      <c r="D2402" t="str">
        <f>VLOOKUP(B2402,Annotation!D:F,3,FALSE)</f>
        <v>(d)CMP kinase</v>
      </c>
      <c r="G2402">
        <v>19</v>
      </c>
      <c r="H2402">
        <v>19</v>
      </c>
      <c r="I2402">
        <v>19</v>
      </c>
      <c r="J2402">
        <v>15</v>
      </c>
      <c r="K2402">
        <v>16</v>
      </c>
      <c r="L2402">
        <v>3</v>
      </c>
      <c r="M2402">
        <v>9</v>
      </c>
      <c r="N2402">
        <v>8</v>
      </c>
      <c r="O2402">
        <v>7</v>
      </c>
      <c r="P2402">
        <v>8</v>
      </c>
      <c r="Q2402">
        <v>10</v>
      </c>
      <c r="R2402">
        <v>9</v>
      </c>
      <c r="S2402">
        <v>70.7</v>
      </c>
      <c r="T2402">
        <v>25.919</v>
      </c>
      <c r="U2402">
        <v>1351300000</v>
      </c>
      <c r="V2402">
        <v>48973000</v>
      </c>
      <c r="W2402">
        <v>127140000</v>
      </c>
      <c r="X2402">
        <v>15736000</v>
      </c>
      <c r="Y2402">
        <v>112140000</v>
      </c>
      <c r="Z2402">
        <v>58906000</v>
      </c>
      <c r="AA2402">
        <v>375280000</v>
      </c>
      <c r="AB2402">
        <v>178750000</v>
      </c>
      <c r="AC2402">
        <v>151310000</v>
      </c>
      <c r="AD2402">
        <v>283110000</v>
      </c>
      <c r="AE2402">
        <v>84458000</v>
      </c>
      <c r="AF2402" s="5">
        <v>3060800</v>
      </c>
      <c r="AG2402" s="6">
        <v>7946400</v>
      </c>
      <c r="AH2402" s="6">
        <v>983510</v>
      </c>
      <c r="AI2402" s="6">
        <f t="shared" si="666"/>
        <v>1.2092586508488568E-2</v>
      </c>
      <c r="AJ2402" s="6">
        <f t="shared" si="667"/>
        <v>1.6029767153859373E-2</v>
      </c>
      <c r="AK2402" s="6">
        <f t="shared" si="668"/>
        <v>2.2519236981456774E-3</v>
      </c>
      <c r="AL2402" s="6">
        <f t="shared" si="669"/>
        <v>3</v>
      </c>
      <c r="AM2402" s="6">
        <f t="shared" si="670"/>
        <v>1.012475912016454E-2</v>
      </c>
      <c r="AN2402" s="7">
        <f t="shared" si="671"/>
        <v>5.7943363753017087E-3</v>
      </c>
      <c r="AO2402" s="5">
        <v>7008700</v>
      </c>
      <c r="AP2402" s="6">
        <v>3681600</v>
      </c>
      <c r="AQ2402" s="6">
        <v>23455000</v>
      </c>
      <c r="AR2402" s="6">
        <f t="shared" si="672"/>
        <v>1.3391350284610023E-2</v>
      </c>
      <c r="AS2402" s="6">
        <f t="shared" si="673"/>
        <v>7.7075519798658152E-3</v>
      </c>
      <c r="AT2402" s="6">
        <f t="shared" si="674"/>
        <v>5.4749605489369524E-2</v>
      </c>
      <c r="AU2402" s="6">
        <f t="shared" si="675"/>
        <v>3</v>
      </c>
      <c r="AV2402" s="6">
        <f t="shared" si="676"/>
        <v>2.5282835917948453E-2</v>
      </c>
      <c r="AW2402" s="7">
        <f t="shared" si="677"/>
        <v>2.0964959218080594E-2</v>
      </c>
      <c r="AX2402" s="5">
        <v>11172000</v>
      </c>
      <c r="AY2402" s="6">
        <v>9456600</v>
      </c>
      <c r="AZ2402" s="6">
        <v>17694000</v>
      </c>
      <c r="BA2402" s="6">
        <f t="shared" si="678"/>
        <v>2.0652280950926402E-2</v>
      </c>
      <c r="BB2402" s="6">
        <f t="shared" si="679"/>
        <v>2.0512920922786247E-2</v>
      </c>
      <c r="BC2402" s="6">
        <f t="shared" si="680"/>
        <v>3.7267661718799201E-2</v>
      </c>
      <c r="BD2402" s="6">
        <f t="shared" si="681"/>
        <v>3</v>
      </c>
      <c r="BE2402" s="6">
        <f t="shared" si="682"/>
        <v>2.6144287864170616E-2</v>
      </c>
      <c r="BF2402" s="7">
        <f t="shared" si="683"/>
        <v>7.8656188456148364E-3</v>
      </c>
      <c r="BH2402" t="s">
        <v>3667</v>
      </c>
      <c r="BI2402" t="s">
        <v>3668</v>
      </c>
    </row>
    <row r="2403" spans="1:61" x14ac:dyDescent="0.25">
      <c r="A2403" t="s">
        <v>3669</v>
      </c>
      <c r="B2403" t="s">
        <v>3669</v>
      </c>
      <c r="C2403">
        <f>VLOOKUP(B2403,Annotation!D:E,2,FALSE)</f>
        <v>3445</v>
      </c>
      <c r="D2403" t="str">
        <f>VLOOKUP(B2403,Annotation!D:F,3,FALSE)</f>
        <v>type IX secretion system protein PorQ</v>
      </c>
      <c r="G2403">
        <v>4</v>
      </c>
      <c r="H2403">
        <v>4</v>
      </c>
      <c r="I2403">
        <v>4</v>
      </c>
      <c r="J2403">
        <v>2</v>
      </c>
      <c r="K2403">
        <v>2</v>
      </c>
      <c r="L2403">
        <v>2</v>
      </c>
      <c r="M2403">
        <v>3</v>
      </c>
      <c r="N2403">
        <v>2</v>
      </c>
      <c r="O2403">
        <v>3</v>
      </c>
      <c r="P2403">
        <v>2</v>
      </c>
      <c r="Q2403">
        <v>4</v>
      </c>
      <c r="R2403">
        <v>3</v>
      </c>
      <c r="S2403">
        <v>12.6</v>
      </c>
      <c r="T2403">
        <v>37.963999999999999</v>
      </c>
      <c r="U2403">
        <v>204090000</v>
      </c>
      <c r="V2403">
        <v>4800600</v>
      </c>
      <c r="W2403">
        <v>10369000</v>
      </c>
      <c r="X2403">
        <v>13398000</v>
      </c>
      <c r="Y2403">
        <v>41068000</v>
      </c>
      <c r="Z2403">
        <v>1894700</v>
      </c>
      <c r="AA2403">
        <v>41647000</v>
      </c>
      <c r="AB2403">
        <v>2769900</v>
      </c>
      <c r="AC2403">
        <v>58750000</v>
      </c>
      <c r="AD2403">
        <v>29391000</v>
      </c>
      <c r="AE2403">
        <v>17007000</v>
      </c>
      <c r="AF2403" s="5">
        <v>400050</v>
      </c>
      <c r="AG2403" s="6">
        <v>864070</v>
      </c>
      <c r="AH2403" s="6">
        <v>1116500</v>
      </c>
      <c r="AI2403" s="6">
        <f t="shared" si="666"/>
        <v>1.5805146473865824E-3</v>
      </c>
      <c r="AJ2403" s="6">
        <f t="shared" si="667"/>
        <v>1.7430334371080324E-3</v>
      </c>
      <c r="AK2403" s="6">
        <f t="shared" si="668"/>
        <v>2.5564283118419224E-3</v>
      </c>
      <c r="AL2403" s="6">
        <f t="shared" si="669"/>
        <v>3</v>
      </c>
      <c r="AM2403" s="6">
        <f t="shared" si="670"/>
        <v>1.9599921321121791E-3</v>
      </c>
      <c r="AN2403" s="7">
        <f t="shared" si="671"/>
        <v>4.2693104565888956E-4</v>
      </c>
      <c r="AO2403" s="5">
        <v>3422400</v>
      </c>
      <c r="AP2403" s="6">
        <v>157890</v>
      </c>
      <c r="AQ2403" s="6">
        <v>3470600</v>
      </c>
      <c r="AR2403" s="6">
        <f t="shared" si="672"/>
        <v>6.5390952978511474E-3</v>
      </c>
      <c r="AS2403" s="6">
        <f t="shared" si="673"/>
        <v>3.3054796341292197E-4</v>
      </c>
      <c r="AT2403" s="6">
        <f t="shared" si="674"/>
        <v>8.1012142746282618E-3</v>
      </c>
      <c r="AU2403" s="6">
        <f t="shared" si="675"/>
        <v>3</v>
      </c>
      <c r="AV2403" s="6">
        <f t="shared" si="676"/>
        <v>4.9902858452974437E-3</v>
      </c>
      <c r="AW2403" s="7">
        <f t="shared" si="677"/>
        <v>3.3560812237195163E-3</v>
      </c>
      <c r="AX2403" s="5">
        <v>230820</v>
      </c>
      <c r="AY2403" s="6">
        <v>4895800</v>
      </c>
      <c r="AZ2403" s="6">
        <v>2449200</v>
      </c>
      <c r="BA2403" s="6">
        <f t="shared" si="678"/>
        <v>4.2668810321274905E-4</v>
      </c>
      <c r="BB2403" s="6">
        <f t="shared" si="679"/>
        <v>1.0619795513585951E-2</v>
      </c>
      <c r="BC2403" s="6">
        <f t="shared" si="680"/>
        <v>5.1585824054302589E-3</v>
      </c>
      <c r="BD2403" s="6">
        <f t="shared" si="681"/>
        <v>3</v>
      </c>
      <c r="BE2403" s="6">
        <f t="shared" si="682"/>
        <v>5.4016886740763199E-3</v>
      </c>
      <c r="BF2403" s="7">
        <f t="shared" si="683"/>
        <v>4.1648677580640777E-3</v>
      </c>
    </row>
    <row r="2404" spans="1:61" x14ac:dyDescent="0.25">
      <c r="A2404" t="s">
        <v>3670</v>
      </c>
      <c r="B2404" t="s">
        <v>3670</v>
      </c>
      <c r="C2404">
        <f>VLOOKUP(B2404,Annotation!D:E,2,FALSE)</f>
        <v>3451</v>
      </c>
      <c r="D2404" t="str">
        <f>VLOOKUP(B2404,Annotation!D:F,3,FALSE)</f>
        <v>DUF4294 domain-containing protein</v>
      </c>
      <c r="G2404">
        <v>6</v>
      </c>
      <c r="H2404">
        <v>6</v>
      </c>
      <c r="I2404">
        <v>6</v>
      </c>
      <c r="J2404">
        <v>4</v>
      </c>
      <c r="K2404">
        <v>5</v>
      </c>
      <c r="L2404">
        <v>0</v>
      </c>
      <c r="M2404">
        <v>1</v>
      </c>
      <c r="N2404">
        <v>1</v>
      </c>
      <c r="O2404">
        <v>0</v>
      </c>
      <c r="P2404">
        <v>1</v>
      </c>
      <c r="Q2404">
        <v>1</v>
      </c>
      <c r="R2404">
        <v>1</v>
      </c>
      <c r="S2404">
        <v>27.6</v>
      </c>
      <c r="T2404">
        <v>27.175999999999998</v>
      </c>
      <c r="U2404">
        <v>23097000</v>
      </c>
      <c r="V2404">
        <v>6476700</v>
      </c>
      <c r="W2404">
        <v>14484000</v>
      </c>
      <c r="X2404">
        <v>0</v>
      </c>
      <c r="Y2404">
        <v>937880</v>
      </c>
      <c r="Z2404">
        <v>492840</v>
      </c>
      <c r="AA2404">
        <v>0</v>
      </c>
      <c r="AB2404">
        <v>0</v>
      </c>
      <c r="AC2404">
        <v>489790</v>
      </c>
      <c r="AD2404">
        <v>216330</v>
      </c>
      <c r="AE2404">
        <v>1924800</v>
      </c>
      <c r="AF2404" s="5">
        <v>539720</v>
      </c>
      <c r="AG2404" s="6">
        <v>1207000</v>
      </c>
      <c r="AH2404" s="6">
        <v>0</v>
      </c>
      <c r="AI2404" s="6">
        <f t="shared" si="666"/>
        <v>2.1323218734845303E-3</v>
      </c>
      <c r="AJ2404" s="6">
        <f t="shared" si="667"/>
        <v>2.4348043082034962E-3</v>
      </c>
      <c r="AK2404" s="6">
        <f t="shared" si="668"/>
        <v>0</v>
      </c>
      <c r="AL2404" s="6">
        <f t="shared" si="669"/>
        <v>2</v>
      </c>
      <c r="AM2404" s="6">
        <f t="shared" si="670"/>
        <v>2.2835630908440135E-3</v>
      </c>
      <c r="AN2404" s="7">
        <f t="shared" si="671"/>
        <v>1.0835417345549114E-3</v>
      </c>
      <c r="AO2404" s="5">
        <v>78157</v>
      </c>
      <c r="AP2404" s="6">
        <v>41070</v>
      </c>
      <c r="AQ2404" s="6">
        <v>0</v>
      </c>
      <c r="AR2404" s="6">
        <f t="shared" si="672"/>
        <v>1.4933265287346662E-4</v>
      </c>
      <c r="AS2404" s="6">
        <f t="shared" si="673"/>
        <v>8.5981410205641321E-5</v>
      </c>
      <c r="AT2404" s="6">
        <f t="shared" si="674"/>
        <v>0</v>
      </c>
      <c r="AU2404" s="6">
        <f t="shared" si="675"/>
        <v>2</v>
      </c>
      <c r="AV2404" s="6">
        <f t="shared" si="676"/>
        <v>1.1765703153955397E-4</v>
      </c>
      <c r="AW2404" s="7">
        <f t="shared" si="677"/>
        <v>6.1197697907624423E-5</v>
      </c>
      <c r="AX2404" s="5">
        <v>0</v>
      </c>
      <c r="AY2404" s="6">
        <v>40816</v>
      </c>
      <c r="AZ2404" s="6">
        <v>18027</v>
      </c>
      <c r="BA2404" s="6">
        <f t="shared" si="678"/>
        <v>0</v>
      </c>
      <c r="BB2404" s="6">
        <f t="shared" si="679"/>
        <v>8.8536617852552019E-5</v>
      </c>
      <c r="BC2404" s="6">
        <f t="shared" si="680"/>
        <v>3.7969036837616889E-5</v>
      </c>
      <c r="BD2404" s="6">
        <f t="shared" si="681"/>
        <v>2</v>
      </c>
      <c r="BE2404" s="6">
        <f t="shared" si="682"/>
        <v>6.3252827345084447E-5</v>
      </c>
      <c r="BF2404" s="7">
        <f t="shared" si="683"/>
        <v>3.6266698389764268E-5</v>
      </c>
    </row>
    <row r="2405" spans="1:61" x14ac:dyDescent="0.25">
      <c r="A2405" t="s">
        <v>3671</v>
      </c>
      <c r="B2405" t="s">
        <v>3671</v>
      </c>
      <c r="C2405">
        <f>VLOOKUP(B2405,Annotation!D:E,2,FALSE)</f>
        <v>3452</v>
      </c>
      <c r="D2405" t="str">
        <f>VLOOKUP(B2405,Annotation!D:F,3,FALSE)</f>
        <v>NAD-dependent DNA ligase LigA</v>
      </c>
      <c r="G2405">
        <v>35</v>
      </c>
      <c r="H2405">
        <v>35</v>
      </c>
      <c r="I2405">
        <v>35</v>
      </c>
      <c r="J2405">
        <v>26</v>
      </c>
      <c r="K2405">
        <v>25</v>
      </c>
      <c r="L2405">
        <v>28</v>
      </c>
      <c r="M2405">
        <v>14</v>
      </c>
      <c r="N2405">
        <v>14</v>
      </c>
      <c r="O2405">
        <v>13</v>
      </c>
      <c r="P2405">
        <v>10</v>
      </c>
      <c r="Q2405">
        <v>11</v>
      </c>
      <c r="R2405">
        <v>13</v>
      </c>
      <c r="S2405">
        <v>56.8</v>
      </c>
      <c r="T2405">
        <v>75.031000000000006</v>
      </c>
      <c r="U2405">
        <v>957470000</v>
      </c>
      <c r="V2405">
        <v>86327000</v>
      </c>
      <c r="W2405">
        <v>143810000</v>
      </c>
      <c r="X2405">
        <v>165680000</v>
      </c>
      <c r="Y2405">
        <v>150020000</v>
      </c>
      <c r="Z2405">
        <v>121250000</v>
      </c>
      <c r="AA2405">
        <v>65145000</v>
      </c>
      <c r="AB2405">
        <v>99287000</v>
      </c>
      <c r="AC2405">
        <v>34602000</v>
      </c>
      <c r="AD2405">
        <v>91359000</v>
      </c>
      <c r="AE2405">
        <v>23353000</v>
      </c>
      <c r="AF2405" s="5">
        <v>2105500</v>
      </c>
      <c r="AG2405" s="6">
        <v>3507500</v>
      </c>
      <c r="AH2405" s="6">
        <v>4040900</v>
      </c>
      <c r="AI2405" s="6">
        <f t="shared" si="666"/>
        <v>8.3183941759091343E-3</v>
      </c>
      <c r="AJ2405" s="6">
        <f t="shared" si="667"/>
        <v>7.0754565957114853E-3</v>
      </c>
      <c r="AK2405" s="6">
        <f t="shared" si="668"/>
        <v>9.2523700540277868E-3</v>
      </c>
      <c r="AL2405" s="6">
        <f t="shared" si="669"/>
        <v>3</v>
      </c>
      <c r="AM2405" s="6">
        <f t="shared" si="670"/>
        <v>8.2154069418828024E-3</v>
      </c>
      <c r="AN2405" s="7">
        <f t="shared" si="671"/>
        <v>8.9169981085899673E-4</v>
      </c>
      <c r="AO2405" s="5">
        <v>3659100</v>
      </c>
      <c r="AP2405" s="6">
        <v>2957200</v>
      </c>
      <c r="AQ2405" s="6">
        <v>1588900</v>
      </c>
      <c r="AR2405" s="6">
        <f t="shared" si="672"/>
        <v>6.991352151813679E-3</v>
      </c>
      <c r="AS2405" s="6">
        <f t="shared" si="673"/>
        <v>6.1909965001247253E-3</v>
      </c>
      <c r="AT2405" s="6">
        <f t="shared" si="674"/>
        <v>3.7088743620575246E-3</v>
      </c>
      <c r="AU2405" s="6">
        <f t="shared" si="675"/>
        <v>3</v>
      </c>
      <c r="AV2405" s="6">
        <f t="shared" si="676"/>
        <v>5.6304076713319766E-3</v>
      </c>
      <c r="AW2405" s="7">
        <f t="shared" si="677"/>
        <v>1.3974643671750707E-3</v>
      </c>
      <c r="AX2405" s="5">
        <v>2421600</v>
      </c>
      <c r="AY2405" s="6">
        <v>843950</v>
      </c>
      <c r="AZ2405" s="6">
        <v>2228300</v>
      </c>
      <c r="BA2405" s="6">
        <f t="shared" si="678"/>
        <v>4.4765094477947891E-3</v>
      </c>
      <c r="BB2405" s="6">
        <f t="shared" si="679"/>
        <v>1.8306663719291768E-3</v>
      </c>
      <c r="BC2405" s="6">
        <f t="shared" si="680"/>
        <v>4.6933158476319811E-3</v>
      </c>
      <c r="BD2405" s="6">
        <f t="shared" si="681"/>
        <v>3</v>
      </c>
      <c r="BE2405" s="6">
        <f t="shared" si="682"/>
        <v>3.6668305557853152E-3</v>
      </c>
      <c r="BF2405" s="7">
        <f t="shared" si="683"/>
        <v>1.301377587100083E-3</v>
      </c>
      <c r="BH2405" t="s">
        <v>3672</v>
      </c>
      <c r="BI2405" t="s">
        <v>3673</v>
      </c>
    </row>
    <row r="2406" spans="1:61" x14ac:dyDescent="0.25">
      <c r="A2406" t="s">
        <v>3766</v>
      </c>
      <c r="B2406" t="s">
        <v>3766</v>
      </c>
      <c r="C2406">
        <f>VLOOKUP(B2406,Annotation!D:E,2,FALSE)</f>
        <v>3458</v>
      </c>
      <c r="D2406" t="str">
        <f>VLOOKUP(B2406,Annotation!D:F,3,FALSE)</f>
        <v>hypothetical protein</v>
      </c>
      <c r="G2406">
        <v>4</v>
      </c>
      <c r="H2406">
        <v>4</v>
      </c>
      <c r="I2406">
        <v>4</v>
      </c>
      <c r="J2406">
        <v>3</v>
      </c>
      <c r="K2406">
        <v>4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21.4</v>
      </c>
      <c r="T2406">
        <v>25.094000000000001</v>
      </c>
      <c r="U2406">
        <v>13244000</v>
      </c>
      <c r="V2406">
        <v>2679100</v>
      </c>
      <c r="W2406">
        <v>10565000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1324400</v>
      </c>
      <c r="AF2406" s="5">
        <v>267910</v>
      </c>
      <c r="AG2406" s="6">
        <v>1056500</v>
      </c>
      <c r="AH2406" s="6">
        <v>0</v>
      </c>
      <c r="AI2406" s="6">
        <f t="shared" si="666"/>
        <v>1.058456890841993E-3</v>
      </c>
      <c r="AJ2406" s="6">
        <f t="shared" si="667"/>
        <v>2.1312102333197963E-3</v>
      </c>
      <c r="AK2406" s="6">
        <f t="shared" si="668"/>
        <v>0</v>
      </c>
      <c r="AL2406" s="6">
        <f t="shared" si="669"/>
        <v>2</v>
      </c>
      <c r="AM2406" s="6">
        <f t="shared" si="670"/>
        <v>1.5948335620808948E-3</v>
      </c>
      <c r="AN2406" s="7">
        <f t="shared" si="671"/>
        <v>8.7006945969050962E-4</v>
      </c>
      <c r="AO2406" s="5">
        <v>0</v>
      </c>
      <c r="AP2406" s="6">
        <v>0</v>
      </c>
      <c r="AQ2406" s="6">
        <v>0</v>
      </c>
      <c r="AR2406" s="6">
        <f t="shared" si="672"/>
        <v>0</v>
      </c>
      <c r="AS2406" s="6">
        <f t="shared" si="673"/>
        <v>0</v>
      </c>
      <c r="AT2406" s="6">
        <f t="shared" si="674"/>
        <v>0</v>
      </c>
      <c r="AU2406" s="6">
        <f t="shared" si="675"/>
        <v>0</v>
      </c>
      <c r="AV2406" s="6">
        <f t="shared" si="676"/>
        <v>0</v>
      </c>
      <c r="AW2406" s="7">
        <f t="shared" si="677"/>
        <v>0</v>
      </c>
      <c r="AX2406" s="5">
        <v>0</v>
      </c>
      <c r="AY2406" s="6">
        <v>0</v>
      </c>
      <c r="AZ2406" s="6">
        <v>0</v>
      </c>
      <c r="BA2406" s="6">
        <f t="shared" si="678"/>
        <v>0</v>
      </c>
      <c r="BB2406" s="6">
        <f t="shared" si="679"/>
        <v>0</v>
      </c>
      <c r="BC2406" s="6">
        <f t="shared" si="680"/>
        <v>0</v>
      </c>
      <c r="BD2406" s="6">
        <f t="shared" si="681"/>
        <v>0</v>
      </c>
      <c r="BE2406" s="6">
        <f t="shared" si="682"/>
        <v>0</v>
      </c>
      <c r="BF2406" s="7">
        <f t="shared" si="683"/>
        <v>0</v>
      </c>
      <c r="BH2406">
        <v>3293</v>
      </c>
      <c r="BI2406">
        <v>51</v>
      </c>
    </row>
    <row r="2407" spans="1:61" x14ac:dyDescent="0.25">
      <c r="A2407" t="s">
        <v>775</v>
      </c>
      <c r="B2407" t="s">
        <v>775</v>
      </c>
      <c r="C2407" t="e">
        <f>VLOOKUP(B2407,Annotation!D:E,2,FALSE)</f>
        <v>#N/A</v>
      </c>
      <c r="D2407" t="e">
        <f>VLOOKUP(B2407,Annotation!D:F,3,FALSE)</f>
        <v>#N/A</v>
      </c>
      <c r="E2407" t="e">
        <f>VLOOKUP(B2407,Annotation!I:O,7,FALSE)</f>
        <v>#N/A</v>
      </c>
      <c r="G2407">
        <v>11</v>
      </c>
      <c r="H2407">
        <v>11</v>
      </c>
      <c r="I2407">
        <v>11</v>
      </c>
      <c r="J2407">
        <v>7</v>
      </c>
      <c r="K2407">
        <v>6</v>
      </c>
      <c r="L2407">
        <v>6</v>
      </c>
      <c r="M2407">
        <v>6</v>
      </c>
      <c r="N2407">
        <v>5</v>
      </c>
      <c r="O2407">
        <v>4</v>
      </c>
      <c r="P2407">
        <v>4</v>
      </c>
      <c r="Q2407">
        <v>5</v>
      </c>
      <c r="R2407">
        <v>3</v>
      </c>
      <c r="S2407">
        <v>52.1</v>
      </c>
      <c r="T2407">
        <v>24.552</v>
      </c>
      <c r="U2407">
        <v>127700000</v>
      </c>
      <c r="V2407">
        <v>7417900</v>
      </c>
      <c r="W2407">
        <v>7984400</v>
      </c>
      <c r="X2407">
        <v>4760900</v>
      </c>
      <c r="Y2407">
        <v>6644900</v>
      </c>
      <c r="Z2407">
        <v>3576100</v>
      </c>
      <c r="AA2407">
        <v>1365600</v>
      </c>
      <c r="AB2407">
        <v>35146000</v>
      </c>
      <c r="AC2407">
        <v>10803000</v>
      </c>
      <c r="AD2407">
        <v>49998000</v>
      </c>
      <c r="AE2407">
        <v>9822800</v>
      </c>
      <c r="AF2407" s="5">
        <v>570610</v>
      </c>
      <c r="AG2407" s="6">
        <v>614180</v>
      </c>
      <c r="AH2407" s="6">
        <v>366220</v>
      </c>
      <c r="AI2407" s="6">
        <f t="shared" si="666"/>
        <v>2.2543618621303782E-3</v>
      </c>
      <c r="AJ2407" s="6">
        <f t="shared" si="667"/>
        <v>1.2389462386184122E-3</v>
      </c>
      <c r="AK2407" s="6">
        <f t="shared" si="668"/>
        <v>8.3852680372839116E-4</v>
      </c>
      <c r="AL2407" s="6">
        <f t="shared" si="669"/>
        <v>3</v>
      </c>
      <c r="AM2407" s="6">
        <f t="shared" si="670"/>
        <v>1.4439449681590607E-3</v>
      </c>
      <c r="AN2407" s="7">
        <f t="shared" si="671"/>
        <v>5.959113958103724E-4</v>
      </c>
      <c r="AO2407" s="5">
        <v>511140</v>
      </c>
      <c r="AP2407" s="6">
        <v>275090</v>
      </c>
      <c r="AQ2407" s="6">
        <v>105050</v>
      </c>
      <c r="AR2407" s="6">
        <f t="shared" si="672"/>
        <v>9.7662259541363822E-4</v>
      </c>
      <c r="AS2407" s="6">
        <f t="shared" si="673"/>
        <v>5.7591005925176214E-4</v>
      </c>
      <c r="AT2407" s="6">
        <f t="shared" si="674"/>
        <v>2.4521194016876013E-4</v>
      </c>
      <c r="AU2407" s="6">
        <f t="shared" si="675"/>
        <v>3</v>
      </c>
      <c r="AV2407" s="6">
        <f t="shared" si="676"/>
        <v>5.9924819827805351E-4</v>
      </c>
      <c r="AW2407" s="7">
        <f t="shared" si="677"/>
        <v>2.9905282498954744E-4</v>
      </c>
      <c r="AX2407" s="5">
        <v>2703500</v>
      </c>
      <c r="AY2407" s="6">
        <v>831000</v>
      </c>
      <c r="AZ2407" s="6">
        <v>3846000</v>
      </c>
      <c r="BA2407" s="6">
        <f t="shared" si="678"/>
        <v>4.9976227668125251E-3</v>
      </c>
      <c r="BB2407" s="6">
        <f t="shared" si="679"/>
        <v>1.8025756917745669E-3</v>
      </c>
      <c r="BC2407" s="6">
        <f t="shared" si="680"/>
        <v>8.1005666876060676E-3</v>
      </c>
      <c r="BD2407" s="6">
        <f t="shared" si="681"/>
        <v>3</v>
      </c>
      <c r="BE2407" s="6">
        <f t="shared" si="682"/>
        <v>4.9669217153977202E-3</v>
      </c>
      <c r="BF2407" s="7">
        <f t="shared" si="683"/>
        <v>2.5712357031606602E-3</v>
      </c>
      <c r="BH2407">
        <v>669</v>
      </c>
      <c r="BI2407">
        <v>155</v>
      </c>
    </row>
    <row r="2408" spans="1:61" x14ac:dyDescent="0.25">
      <c r="A2408" t="s">
        <v>862</v>
      </c>
      <c r="B2408" t="s">
        <v>862</v>
      </c>
      <c r="C2408" t="e">
        <f>VLOOKUP(B2408,Annotation!D:E,2,FALSE)</f>
        <v>#N/A</v>
      </c>
      <c r="D2408" t="e">
        <f>VLOOKUP(B2408,Annotation!D:F,3,FALSE)</f>
        <v>#N/A</v>
      </c>
      <c r="E2408" t="e">
        <f>VLOOKUP(B2408,Annotation!I:O,7,FALSE)</f>
        <v>#N/A</v>
      </c>
      <c r="G2408">
        <v>9</v>
      </c>
      <c r="H2408">
        <v>9</v>
      </c>
      <c r="I2408">
        <v>9</v>
      </c>
      <c r="J2408">
        <v>3</v>
      </c>
      <c r="K2408">
        <v>8</v>
      </c>
      <c r="L2408">
        <v>0</v>
      </c>
      <c r="M2408">
        <v>5</v>
      </c>
      <c r="N2408">
        <v>4</v>
      </c>
      <c r="O2408">
        <v>3</v>
      </c>
      <c r="P2408">
        <v>2</v>
      </c>
      <c r="Q2408">
        <v>2</v>
      </c>
      <c r="R2408">
        <v>0</v>
      </c>
      <c r="S2408">
        <v>36.700000000000003</v>
      </c>
      <c r="T2408">
        <v>25.818999999999999</v>
      </c>
      <c r="U2408">
        <v>201280000</v>
      </c>
      <c r="V2408">
        <v>4348200</v>
      </c>
      <c r="W2408">
        <v>49586000</v>
      </c>
      <c r="X2408">
        <v>0</v>
      </c>
      <c r="Y2408">
        <v>5583900</v>
      </c>
      <c r="Z2408">
        <v>85734000</v>
      </c>
      <c r="AA2408">
        <v>36361000</v>
      </c>
      <c r="AB2408">
        <v>18135000</v>
      </c>
      <c r="AC2408">
        <v>1532900</v>
      </c>
      <c r="AD2408">
        <v>0</v>
      </c>
      <c r="AE2408">
        <v>18298000</v>
      </c>
      <c r="AF2408" s="5">
        <v>395290</v>
      </c>
      <c r="AG2408" s="6">
        <v>4507800</v>
      </c>
      <c r="AH2408" s="6">
        <v>0</v>
      </c>
      <c r="AI2408" s="6">
        <f t="shared" si="666"/>
        <v>1.56170887380438E-3</v>
      </c>
      <c r="AJ2408" s="6">
        <f t="shared" si="667"/>
        <v>9.0932981445896611E-3</v>
      </c>
      <c r="AK2408" s="6">
        <f t="shared" si="668"/>
        <v>0</v>
      </c>
      <c r="AL2408" s="6">
        <f t="shared" si="669"/>
        <v>2</v>
      </c>
      <c r="AM2408" s="6">
        <f t="shared" si="670"/>
        <v>5.3275035091970204E-3</v>
      </c>
      <c r="AN2408" s="7">
        <f t="shared" si="671"/>
        <v>3.9700523743638038E-3</v>
      </c>
      <c r="AO2408" s="5">
        <v>507630</v>
      </c>
      <c r="AP2408" s="6">
        <v>7794000</v>
      </c>
      <c r="AQ2408" s="6">
        <v>3305500</v>
      </c>
      <c r="AR2408" s="6">
        <f t="shared" si="672"/>
        <v>9.6991612495563875E-4</v>
      </c>
      <c r="AS2408" s="6">
        <f t="shared" si="673"/>
        <v>1.6316998079931054E-2</v>
      </c>
      <c r="AT2408" s="6">
        <f t="shared" si="674"/>
        <v>7.7158312063573204E-3</v>
      </c>
      <c r="AU2408" s="6">
        <f t="shared" si="675"/>
        <v>3</v>
      </c>
      <c r="AV2408" s="6">
        <f t="shared" si="676"/>
        <v>8.3342484704146697E-3</v>
      </c>
      <c r="AW2408" s="7">
        <f t="shared" si="677"/>
        <v>6.2806613806480694E-3</v>
      </c>
      <c r="AX2408" s="5">
        <v>1648600</v>
      </c>
      <c r="AY2408" s="6">
        <v>139350</v>
      </c>
      <c r="AZ2408" s="6">
        <v>0</v>
      </c>
      <c r="BA2408" s="6">
        <f t="shared" si="678"/>
        <v>3.047560900080314E-3</v>
      </c>
      <c r="BB2408" s="6">
        <f t="shared" si="679"/>
        <v>3.0227307177952578E-4</v>
      </c>
      <c r="BC2408" s="6">
        <f t="shared" si="680"/>
        <v>0</v>
      </c>
      <c r="BD2408" s="6">
        <f t="shared" si="681"/>
        <v>2</v>
      </c>
      <c r="BE2408" s="6">
        <f t="shared" si="682"/>
        <v>1.67491698592992E-3</v>
      </c>
      <c r="BF2408" s="7">
        <f t="shared" si="683"/>
        <v>1.3709526983426857E-3</v>
      </c>
    </row>
    <row r="2409" spans="1:61" x14ac:dyDescent="0.25">
      <c r="A2409" t="s">
        <v>2060</v>
      </c>
      <c r="B2409" t="s">
        <v>2060</v>
      </c>
      <c r="C2409" t="e">
        <f>VLOOKUP(B2409,Annotation!D:E,2,FALSE)</f>
        <v>#N/A</v>
      </c>
      <c r="D2409" t="e">
        <f>VLOOKUP(B2409,Annotation!D:F,3,FALSE)</f>
        <v>#N/A</v>
      </c>
      <c r="E2409" t="e">
        <f>VLOOKUP(B2409,Annotation!I:O,7,FALSE)</f>
        <v>#N/A</v>
      </c>
      <c r="G2409">
        <v>2</v>
      </c>
      <c r="H2409">
        <v>2</v>
      </c>
      <c r="I2409">
        <v>2</v>
      </c>
      <c r="J2409">
        <v>1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1</v>
      </c>
      <c r="Q2409">
        <v>1</v>
      </c>
      <c r="R2409">
        <v>1</v>
      </c>
      <c r="S2409">
        <v>3.5</v>
      </c>
      <c r="T2409">
        <v>60.100999999999999</v>
      </c>
      <c r="U2409">
        <v>1074400</v>
      </c>
      <c r="V2409">
        <v>126380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204720</v>
      </c>
      <c r="AC2409">
        <v>548190</v>
      </c>
      <c r="AD2409">
        <v>195110</v>
      </c>
      <c r="AE2409">
        <v>42976</v>
      </c>
      <c r="AF2409" s="5">
        <v>5055.2</v>
      </c>
      <c r="AG2409" s="6">
        <v>0</v>
      </c>
      <c r="AH2409" s="6">
        <v>0</v>
      </c>
      <c r="AI2409" s="6">
        <f t="shared" si="666"/>
        <v>1.9972047607720664E-5</v>
      </c>
      <c r="AJ2409" s="6">
        <f t="shared" si="667"/>
        <v>0</v>
      </c>
      <c r="AK2409" s="6">
        <f t="shared" si="668"/>
        <v>0</v>
      </c>
      <c r="AL2409" s="6">
        <f t="shared" si="669"/>
        <v>1</v>
      </c>
      <c r="AM2409" s="6">
        <f t="shared" si="670"/>
        <v>0</v>
      </c>
      <c r="AN2409" s="7">
        <f t="shared" si="671"/>
        <v>0</v>
      </c>
      <c r="AO2409" s="5">
        <v>0</v>
      </c>
      <c r="AP2409" s="6">
        <v>0</v>
      </c>
      <c r="AQ2409" s="6">
        <v>0</v>
      </c>
      <c r="AR2409" s="6">
        <f t="shared" si="672"/>
        <v>0</v>
      </c>
      <c r="AS2409" s="6">
        <f t="shared" si="673"/>
        <v>0</v>
      </c>
      <c r="AT2409" s="6">
        <f t="shared" si="674"/>
        <v>0</v>
      </c>
      <c r="AU2409" s="6">
        <f t="shared" si="675"/>
        <v>0</v>
      </c>
      <c r="AV2409" s="6">
        <f t="shared" si="676"/>
        <v>0</v>
      </c>
      <c r="AW2409" s="7">
        <f t="shared" si="677"/>
        <v>0</v>
      </c>
      <c r="AX2409" s="5">
        <v>8188.8</v>
      </c>
      <c r="AY2409" s="6">
        <v>21928</v>
      </c>
      <c r="AZ2409" s="6">
        <v>7804.5</v>
      </c>
      <c r="BA2409" s="6">
        <f t="shared" si="678"/>
        <v>1.5137611730303092E-5</v>
      </c>
      <c r="BB2409" s="6">
        <f t="shared" si="679"/>
        <v>4.7565438952145251E-5</v>
      </c>
      <c r="BC2409" s="6">
        <f t="shared" si="680"/>
        <v>1.6438084428866758E-5</v>
      </c>
      <c r="BD2409" s="6">
        <f t="shared" si="681"/>
        <v>3</v>
      </c>
      <c r="BE2409" s="6">
        <f t="shared" si="682"/>
        <v>2.6380378370438362E-5</v>
      </c>
      <c r="BF2409" s="7">
        <f t="shared" si="683"/>
        <v>1.4989505244178241E-5</v>
      </c>
    </row>
    <row r="2410" spans="1:61" x14ac:dyDescent="0.25">
      <c r="AF2410" s="5">
        <f t="shared" ref="AF2410:AK2410" si="684">SUM(AF2:AF2409)</f>
        <v>25311375675.100002</v>
      </c>
      <c r="AG2410" s="6">
        <f t="shared" si="684"/>
        <v>49572772478.399986</v>
      </c>
      <c r="AH2410" s="6">
        <f t="shared" si="684"/>
        <v>43674215108.169998</v>
      </c>
      <c r="AI2410" s="6">
        <f t="shared" si="684"/>
        <v>99.999999999999972</v>
      </c>
      <c r="AJ2410" s="6">
        <f t="shared" si="684"/>
        <v>99.999999999999901</v>
      </c>
      <c r="AK2410" s="6">
        <f t="shared" si="684"/>
        <v>99.999999999999957</v>
      </c>
      <c r="AO2410" s="5">
        <f t="shared" ref="AO2410:AT2410" si="685">SUM(AO2:AO2409)</f>
        <v>52337515269.499985</v>
      </c>
      <c r="AP2410" s="6">
        <f t="shared" si="685"/>
        <v>47766139101.199997</v>
      </c>
      <c r="AQ2410" s="6">
        <f t="shared" si="685"/>
        <v>42840491342.999992</v>
      </c>
      <c r="AR2410" s="6">
        <f t="shared" si="685"/>
        <v>100.00000000000009</v>
      </c>
      <c r="AS2410" s="6">
        <f t="shared" si="685"/>
        <v>99.999999999999844</v>
      </c>
      <c r="AT2410" s="6">
        <f t="shared" si="685"/>
        <v>99.999999999999886</v>
      </c>
      <c r="AX2410" s="5">
        <f t="shared" ref="AX2410:BC2410" si="686">SUM(AX2:AX2409)</f>
        <v>54095719628</v>
      </c>
      <c r="AY2410" s="6">
        <f t="shared" si="686"/>
        <v>46100699337.730011</v>
      </c>
      <c r="AZ2410" s="6">
        <f t="shared" si="686"/>
        <v>47478159841.390007</v>
      </c>
      <c r="BA2410" s="6">
        <f t="shared" si="686"/>
        <v>100.00000000000017</v>
      </c>
      <c r="BB2410" s="6">
        <f t="shared" si="686"/>
        <v>100.00000000000034</v>
      </c>
      <c r="BC2410" s="6">
        <f t="shared" si="686"/>
        <v>100</v>
      </c>
    </row>
  </sheetData>
  <autoFilter ref="A1:BI1" xr:uid="{00000000-0009-0000-0000-000000000000}">
    <sortState ref="A2:BI2410">
      <sortCondition ref="C1"/>
    </sortState>
  </autoFilter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459"/>
  <sheetViews>
    <sheetView workbookViewId="0">
      <selection activeCell="Q1449" sqref="Q1449"/>
    </sheetView>
  </sheetViews>
  <sheetFormatPr baseColWidth="10" defaultRowHeight="15" x14ac:dyDescent="0.25"/>
  <cols>
    <col min="1" max="1" width="27.28515625" bestFit="1" customWidth="1"/>
    <col min="4" max="4" width="21" customWidth="1"/>
    <col min="5" max="5" width="27.28515625" customWidth="1"/>
    <col min="6" max="6" width="63.85546875" customWidth="1"/>
    <col min="15" max="15" width="45.42578125" customWidth="1"/>
  </cols>
  <sheetData>
    <row r="1" spans="1:23" x14ac:dyDescent="0.25">
      <c r="A1" t="s">
        <v>3805</v>
      </c>
      <c r="C1" t="s">
        <v>3806</v>
      </c>
      <c r="D1" t="s">
        <v>3810</v>
      </c>
      <c r="E1" t="s">
        <v>7857</v>
      </c>
      <c r="F1" t="s">
        <v>3807</v>
      </c>
      <c r="G1" t="s">
        <v>3808</v>
      </c>
      <c r="H1" t="s">
        <v>3809</v>
      </c>
      <c r="I1" t="s">
        <v>3810</v>
      </c>
      <c r="J1" t="s">
        <v>3811</v>
      </c>
      <c r="K1" t="s">
        <v>3812</v>
      </c>
      <c r="L1" t="s">
        <v>3813</v>
      </c>
      <c r="M1" t="s">
        <v>3814</v>
      </c>
      <c r="N1" t="s">
        <v>3815</v>
      </c>
      <c r="O1" t="s">
        <v>3816</v>
      </c>
      <c r="P1" t="s">
        <v>3817</v>
      </c>
      <c r="Q1" t="s">
        <v>3818</v>
      </c>
      <c r="R1" t="s">
        <v>3819</v>
      </c>
      <c r="S1" t="s">
        <v>3820</v>
      </c>
      <c r="T1" t="s">
        <v>3821</v>
      </c>
      <c r="U1" t="s">
        <v>3822</v>
      </c>
      <c r="V1" t="s">
        <v>3823</v>
      </c>
      <c r="W1" t="s">
        <v>3824</v>
      </c>
    </row>
    <row r="2" spans="1:23" x14ac:dyDescent="0.25">
      <c r="A2" t="s">
        <v>3825</v>
      </c>
      <c r="C2" t="s">
        <v>3826</v>
      </c>
      <c r="D2" t="s">
        <v>40</v>
      </c>
      <c r="E2">
        <v>1</v>
      </c>
      <c r="F2" t="s">
        <v>3827</v>
      </c>
      <c r="I2" t="s">
        <v>40</v>
      </c>
      <c r="K2">
        <v>555</v>
      </c>
      <c r="L2">
        <v>184</v>
      </c>
    </row>
    <row r="3" spans="1:23" x14ac:dyDescent="0.25">
      <c r="A3" t="s">
        <v>3825</v>
      </c>
      <c r="C3" t="s">
        <v>3826</v>
      </c>
      <c r="D3" t="s">
        <v>41</v>
      </c>
      <c r="E3">
        <v>2</v>
      </c>
      <c r="F3" t="s">
        <v>3828</v>
      </c>
      <c r="I3" t="s">
        <v>41</v>
      </c>
      <c r="K3">
        <v>1443</v>
      </c>
      <c r="L3">
        <v>480</v>
      </c>
    </row>
    <row r="4" spans="1:23" x14ac:dyDescent="0.25">
      <c r="A4" t="s">
        <v>3825</v>
      </c>
      <c r="C4" t="s">
        <v>3826</v>
      </c>
      <c r="D4" t="s">
        <v>42</v>
      </c>
      <c r="E4">
        <v>3</v>
      </c>
      <c r="F4" t="s">
        <v>3829</v>
      </c>
      <c r="I4" t="s">
        <v>42</v>
      </c>
      <c r="K4">
        <v>1398</v>
      </c>
      <c r="L4">
        <v>465</v>
      </c>
    </row>
    <row r="5" spans="1:23" x14ac:dyDescent="0.25">
      <c r="A5" t="s">
        <v>3825</v>
      </c>
      <c r="C5" t="s">
        <v>39</v>
      </c>
      <c r="D5" t="s">
        <v>43</v>
      </c>
      <c r="E5">
        <v>4</v>
      </c>
      <c r="F5" t="s">
        <v>3830</v>
      </c>
      <c r="I5" t="s">
        <v>43</v>
      </c>
      <c r="K5">
        <v>771</v>
      </c>
      <c r="L5">
        <v>256</v>
      </c>
    </row>
    <row r="6" spans="1:23" x14ac:dyDescent="0.25">
      <c r="A6" t="s">
        <v>3825</v>
      </c>
      <c r="C6" t="s">
        <v>39</v>
      </c>
      <c r="D6" t="s">
        <v>44</v>
      </c>
      <c r="E6">
        <v>5</v>
      </c>
      <c r="F6" t="s">
        <v>3831</v>
      </c>
      <c r="I6" t="s">
        <v>44</v>
      </c>
      <c r="K6">
        <v>525</v>
      </c>
      <c r="L6">
        <v>174</v>
      </c>
    </row>
    <row r="7" spans="1:23" x14ac:dyDescent="0.25">
      <c r="A7" t="s">
        <v>3825</v>
      </c>
      <c r="C7" t="s">
        <v>39</v>
      </c>
      <c r="D7" t="s">
        <v>45</v>
      </c>
      <c r="E7">
        <v>6</v>
      </c>
      <c r="F7" t="s">
        <v>3832</v>
      </c>
      <c r="G7" t="s">
        <v>3833</v>
      </c>
      <c r="I7" t="s">
        <v>45</v>
      </c>
      <c r="K7">
        <v>1026</v>
      </c>
      <c r="L7">
        <v>341</v>
      </c>
    </row>
    <row r="8" spans="1:23" x14ac:dyDescent="0.25">
      <c r="A8" t="s">
        <v>3825</v>
      </c>
      <c r="C8" t="s">
        <v>39</v>
      </c>
      <c r="D8" t="s">
        <v>3834</v>
      </c>
      <c r="E8">
        <v>7</v>
      </c>
      <c r="F8" t="s">
        <v>3827</v>
      </c>
      <c r="I8" t="s">
        <v>3834</v>
      </c>
      <c r="K8">
        <v>582</v>
      </c>
      <c r="L8">
        <v>193</v>
      </c>
    </row>
    <row r="9" spans="1:23" x14ac:dyDescent="0.25">
      <c r="A9" t="s">
        <v>3825</v>
      </c>
      <c r="C9" t="s">
        <v>3826</v>
      </c>
      <c r="D9" t="s">
        <v>48</v>
      </c>
      <c r="E9">
        <v>8</v>
      </c>
      <c r="F9" t="s">
        <v>3835</v>
      </c>
      <c r="I9" t="s">
        <v>48</v>
      </c>
      <c r="K9">
        <v>705</v>
      </c>
      <c r="L9">
        <v>234</v>
      </c>
    </row>
    <row r="10" spans="1:23" x14ac:dyDescent="0.25">
      <c r="A10" t="s">
        <v>3825</v>
      </c>
      <c r="C10" t="s">
        <v>3826</v>
      </c>
      <c r="D10" t="s">
        <v>49</v>
      </c>
      <c r="E10">
        <v>9</v>
      </c>
      <c r="F10" t="s">
        <v>3836</v>
      </c>
      <c r="I10" t="s">
        <v>49</v>
      </c>
      <c r="K10">
        <v>456</v>
      </c>
      <c r="L10">
        <v>151</v>
      </c>
    </row>
    <row r="11" spans="1:23" x14ac:dyDescent="0.25">
      <c r="A11" t="s">
        <v>3825</v>
      </c>
      <c r="C11" t="s">
        <v>3826</v>
      </c>
      <c r="D11" t="s">
        <v>50</v>
      </c>
      <c r="E11">
        <v>10</v>
      </c>
      <c r="F11" t="s">
        <v>3837</v>
      </c>
      <c r="G11" t="s">
        <v>3838</v>
      </c>
      <c r="I11" t="s">
        <v>50</v>
      </c>
      <c r="K11">
        <v>1428</v>
      </c>
      <c r="L11">
        <v>475</v>
      </c>
      <c r="N11" t="s">
        <v>3839</v>
      </c>
      <c r="O11" t="s">
        <v>3840</v>
      </c>
      <c r="P11" t="s">
        <v>3841</v>
      </c>
    </row>
    <row r="12" spans="1:23" x14ac:dyDescent="0.25">
      <c r="A12" t="s">
        <v>3825</v>
      </c>
      <c r="C12" t="s">
        <v>39</v>
      </c>
      <c r="D12" t="s">
        <v>53</v>
      </c>
      <c r="E12">
        <v>11</v>
      </c>
      <c r="F12" t="s">
        <v>3842</v>
      </c>
      <c r="I12" t="s">
        <v>53</v>
      </c>
      <c r="K12">
        <v>399</v>
      </c>
      <c r="L12">
        <v>132</v>
      </c>
    </row>
    <row r="13" spans="1:23" x14ac:dyDescent="0.25">
      <c r="A13" t="s">
        <v>3825</v>
      </c>
      <c r="C13" t="s">
        <v>3826</v>
      </c>
      <c r="D13" t="s">
        <v>54</v>
      </c>
      <c r="E13">
        <v>12</v>
      </c>
      <c r="F13" t="s">
        <v>3843</v>
      </c>
      <c r="G13" t="s">
        <v>3844</v>
      </c>
      <c r="I13" t="s">
        <v>54</v>
      </c>
      <c r="K13">
        <v>888</v>
      </c>
      <c r="L13">
        <v>295</v>
      </c>
    </row>
    <row r="14" spans="1:23" x14ac:dyDescent="0.25">
      <c r="A14" t="s">
        <v>3825</v>
      </c>
      <c r="C14" t="s">
        <v>3826</v>
      </c>
      <c r="D14" t="s">
        <v>55</v>
      </c>
      <c r="E14">
        <v>13</v>
      </c>
      <c r="F14" t="s">
        <v>3845</v>
      </c>
      <c r="G14" t="s">
        <v>3846</v>
      </c>
      <c r="I14" t="s">
        <v>55</v>
      </c>
      <c r="K14">
        <v>1425</v>
      </c>
      <c r="L14">
        <v>474</v>
      </c>
    </row>
    <row r="15" spans="1:23" x14ac:dyDescent="0.25">
      <c r="A15" t="s">
        <v>3825</v>
      </c>
      <c r="C15" t="s">
        <v>3826</v>
      </c>
      <c r="D15" t="s">
        <v>56</v>
      </c>
      <c r="E15">
        <v>14</v>
      </c>
      <c r="F15" t="s">
        <v>3831</v>
      </c>
      <c r="I15" t="s">
        <v>56</v>
      </c>
      <c r="K15">
        <v>495</v>
      </c>
      <c r="L15">
        <v>164</v>
      </c>
    </row>
    <row r="16" spans="1:23" x14ac:dyDescent="0.25">
      <c r="A16" t="s">
        <v>3825</v>
      </c>
      <c r="C16" t="s">
        <v>39</v>
      </c>
      <c r="D16" t="s">
        <v>3847</v>
      </c>
      <c r="E16">
        <v>15</v>
      </c>
      <c r="F16" t="s">
        <v>3827</v>
      </c>
      <c r="I16" t="s">
        <v>3847</v>
      </c>
      <c r="K16">
        <v>465</v>
      </c>
      <c r="L16">
        <v>154</v>
      </c>
    </row>
    <row r="17" spans="1:12" x14ac:dyDescent="0.25">
      <c r="A17" t="s">
        <v>3825</v>
      </c>
      <c r="C17" t="s">
        <v>39</v>
      </c>
      <c r="D17" t="s">
        <v>57</v>
      </c>
      <c r="E17">
        <v>16</v>
      </c>
      <c r="F17" t="s">
        <v>3848</v>
      </c>
      <c r="G17" t="s">
        <v>3849</v>
      </c>
      <c r="I17" t="s">
        <v>57</v>
      </c>
      <c r="K17">
        <v>1050</v>
      </c>
      <c r="L17">
        <v>349</v>
      </c>
    </row>
    <row r="18" spans="1:12" x14ac:dyDescent="0.25">
      <c r="A18" t="s">
        <v>3825</v>
      </c>
      <c r="C18" t="s">
        <v>39</v>
      </c>
      <c r="D18" t="s">
        <v>58</v>
      </c>
      <c r="E18">
        <v>17</v>
      </c>
      <c r="F18" t="s">
        <v>3850</v>
      </c>
      <c r="I18" t="s">
        <v>58</v>
      </c>
      <c r="K18">
        <v>609</v>
      </c>
      <c r="L18">
        <v>202</v>
      </c>
    </row>
    <row r="19" spans="1:12" x14ac:dyDescent="0.25">
      <c r="A19" t="s">
        <v>3825</v>
      </c>
      <c r="C19" t="s">
        <v>39</v>
      </c>
      <c r="D19" t="s">
        <v>3852</v>
      </c>
      <c r="E19">
        <v>18</v>
      </c>
      <c r="F19" t="s">
        <v>3851</v>
      </c>
      <c r="I19" t="s">
        <v>3852</v>
      </c>
      <c r="K19">
        <v>864</v>
      </c>
      <c r="L19">
        <v>287</v>
      </c>
    </row>
    <row r="20" spans="1:12" x14ac:dyDescent="0.25">
      <c r="A20" t="s">
        <v>3825</v>
      </c>
      <c r="C20" t="s">
        <v>39</v>
      </c>
      <c r="D20" t="s">
        <v>3854</v>
      </c>
      <c r="E20">
        <v>19</v>
      </c>
      <c r="F20" t="s">
        <v>3853</v>
      </c>
      <c r="I20" t="s">
        <v>3854</v>
      </c>
      <c r="K20">
        <v>609</v>
      </c>
      <c r="L20">
        <v>202</v>
      </c>
    </row>
    <row r="21" spans="1:12" x14ac:dyDescent="0.25">
      <c r="A21" t="s">
        <v>3825</v>
      </c>
      <c r="C21" t="s">
        <v>39</v>
      </c>
      <c r="D21" t="s">
        <v>61</v>
      </c>
      <c r="E21">
        <v>20</v>
      </c>
      <c r="F21" t="s">
        <v>3827</v>
      </c>
      <c r="I21" t="s">
        <v>61</v>
      </c>
      <c r="K21">
        <v>411</v>
      </c>
      <c r="L21">
        <v>136</v>
      </c>
    </row>
    <row r="22" spans="1:12" x14ac:dyDescent="0.25">
      <c r="A22" t="s">
        <v>3825</v>
      </c>
      <c r="C22" t="s">
        <v>39</v>
      </c>
      <c r="D22" t="s">
        <v>3855</v>
      </c>
      <c r="E22">
        <v>21</v>
      </c>
      <c r="F22" t="s">
        <v>3827</v>
      </c>
      <c r="I22" t="s">
        <v>3855</v>
      </c>
      <c r="K22">
        <v>471</v>
      </c>
      <c r="L22">
        <v>156</v>
      </c>
    </row>
    <row r="23" spans="1:12" x14ac:dyDescent="0.25">
      <c r="A23" t="s">
        <v>3825</v>
      </c>
      <c r="C23" t="s">
        <v>3826</v>
      </c>
      <c r="D23" t="s">
        <v>3857</v>
      </c>
      <c r="E23">
        <v>22</v>
      </c>
      <c r="F23" t="s">
        <v>3856</v>
      </c>
      <c r="I23" t="s">
        <v>3857</v>
      </c>
      <c r="K23">
        <v>1122</v>
      </c>
      <c r="L23">
        <v>373</v>
      </c>
    </row>
    <row r="24" spans="1:12" x14ac:dyDescent="0.25">
      <c r="A24" t="s">
        <v>3825</v>
      </c>
      <c r="C24" t="s">
        <v>3826</v>
      </c>
      <c r="D24" t="s">
        <v>62</v>
      </c>
      <c r="E24">
        <v>23</v>
      </c>
      <c r="F24" t="s">
        <v>3858</v>
      </c>
      <c r="I24" t="s">
        <v>62</v>
      </c>
      <c r="K24">
        <v>558</v>
      </c>
      <c r="L24">
        <v>185</v>
      </c>
    </row>
    <row r="25" spans="1:12" x14ac:dyDescent="0.25">
      <c r="A25" t="s">
        <v>3825</v>
      </c>
      <c r="C25" t="s">
        <v>3826</v>
      </c>
      <c r="D25" t="s">
        <v>65</v>
      </c>
      <c r="E25">
        <v>24</v>
      </c>
      <c r="F25" t="s">
        <v>3859</v>
      </c>
      <c r="I25" t="s">
        <v>65</v>
      </c>
      <c r="K25">
        <v>759</v>
      </c>
      <c r="L25">
        <v>252</v>
      </c>
    </row>
    <row r="26" spans="1:12" x14ac:dyDescent="0.25">
      <c r="A26" t="s">
        <v>3825</v>
      </c>
      <c r="C26" t="s">
        <v>3826</v>
      </c>
      <c r="D26" t="s">
        <v>3860</v>
      </c>
      <c r="E26">
        <v>25</v>
      </c>
      <c r="F26" t="s">
        <v>3827</v>
      </c>
      <c r="I26" t="s">
        <v>3860</v>
      </c>
      <c r="K26">
        <v>174</v>
      </c>
      <c r="L26">
        <v>57</v>
      </c>
    </row>
    <row r="27" spans="1:12" x14ac:dyDescent="0.25">
      <c r="A27" t="s">
        <v>3825</v>
      </c>
      <c r="C27" t="s">
        <v>39</v>
      </c>
      <c r="D27" t="s">
        <v>3861</v>
      </c>
      <c r="E27">
        <v>26</v>
      </c>
      <c r="F27" t="s">
        <v>3827</v>
      </c>
      <c r="I27" t="s">
        <v>3861</v>
      </c>
      <c r="K27">
        <v>162</v>
      </c>
      <c r="L27">
        <v>53</v>
      </c>
    </row>
    <row r="28" spans="1:12" x14ac:dyDescent="0.25">
      <c r="A28" t="s">
        <v>3825</v>
      </c>
      <c r="C28" t="s">
        <v>39</v>
      </c>
      <c r="D28" t="s">
        <v>3863</v>
      </c>
      <c r="E28">
        <v>27</v>
      </c>
      <c r="F28" t="s">
        <v>3862</v>
      </c>
      <c r="I28" t="s">
        <v>3863</v>
      </c>
      <c r="K28">
        <v>1356</v>
      </c>
      <c r="L28">
        <v>451</v>
      </c>
    </row>
    <row r="29" spans="1:12" x14ac:dyDescent="0.25">
      <c r="A29" t="s">
        <v>3825</v>
      </c>
      <c r="C29" t="s">
        <v>39</v>
      </c>
      <c r="D29" t="s">
        <v>3864</v>
      </c>
      <c r="E29">
        <v>28</v>
      </c>
      <c r="F29" t="s">
        <v>3827</v>
      </c>
      <c r="I29" t="s">
        <v>3864</v>
      </c>
      <c r="K29">
        <v>441</v>
      </c>
      <c r="L29">
        <v>146</v>
      </c>
    </row>
    <row r="30" spans="1:12" x14ac:dyDescent="0.25">
      <c r="A30" t="s">
        <v>3825</v>
      </c>
      <c r="C30" t="s">
        <v>3826</v>
      </c>
      <c r="D30" t="s">
        <v>66</v>
      </c>
      <c r="E30">
        <v>29</v>
      </c>
      <c r="F30" t="s">
        <v>3865</v>
      </c>
      <c r="G30" t="s">
        <v>3866</v>
      </c>
      <c r="I30" t="s">
        <v>66</v>
      </c>
      <c r="K30">
        <v>2856</v>
      </c>
      <c r="L30">
        <v>951</v>
      </c>
    </row>
    <row r="31" spans="1:12" x14ac:dyDescent="0.25">
      <c r="A31" t="s">
        <v>3825</v>
      </c>
      <c r="C31" t="s">
        <v>3826</v>
      </c>
      <c r="D31" t="s">
        <v>3869</v>
      </c>
      <c r="E31">
        <v>30</v>
      </c>
      <c r="F31" t="s">
        <v>3867</v>
      </c>
      <c r="G31" t="s">
        <v>3868</v>
      </c>
      <c r="I31" t="s">
        <v>3869</v>
      </c>
      <c r="K31">
        <v>162</v>
      </c>
      <c r="L31">
        <v>53</v>
      </c>
    </row>
    <row r="32" spans="1:12" x14ac:dyDescent="0.25">
      <c r="A32" t="s">
        <v>3825</v>
      </c>
      <c r="C32" t="s">
        <v>3826</v>
      </c>
      <c r="D32" t="s">
        <v>3870</v>
      </c>
      <c r="E32">
        <v>31</v>
      </c>
      <c r="F32" t="s">
        <v>3827</v>
      </c>
      <c r="I32" t="s">
        <v>3870</v>
      </c>
      <c r="K32">
        <v>153</v>
      </c>
      <c r="L32">
        <v>50</v>
      </c>
    </row>
    <row r="33" spans="1:23" x14ac:dyDescent="0.25">
      <c r="A33" t="s">
        <v>3825</v>
      </c>
      <c r="C33" t="s">
        <v>3826</v>
      </c>
      <c r="D33" t="s">
        <v>3871</v>
      </c>
      <c r="E33">
        <v>32</v>
      </c>
      <c r="F33" t="s">
        <v>3827</v>
      </c>
      <c r="I33" t="s">
        <v>3871</v>
      </c>
      <c r="K33">
        <v>180</v>
      </c>
      <c r="L33">
        <v>59</v>
      </c>
    </row>
    <row r="34" spans="1:23" x14ac:dyDescent="0.25">
      <c r="A34" t="s">
        <v>3825</v>
      </c>
      <c r="C34" t="s">
        <v>3826</v>
      </c>
      <c r="D34" t="s">
        <v>3873</v>
      </c>
      <c r="E34">
        <v>33</v>
      </c>
      <c r="F34" t="s">
        <v>3872</v>
      </c>
      <c r="I34" t="s">
        <v>3873</v>
      </c>
      <c r="K34">
        <v>204</v>
      </c>
      <c r="L34">
        <v>67</v>
      </c>
    </row>
    <row r="35" spans="1:23" x14ac:dyDescent="0.25">
      <c r="A35" t="s">
        <v>3825</v>
      </c>
      <c r="C35" t="s">
        <v>39</v>
      </c>
      <c r="D35" t="s">
        <v>69</v>
      </c>
      <c r="E35">
        <v>34</v>
      </c>
      <c r="F35" t="s">
        <v>3874</v>
      </c>
      <c r="I35" t="s">
        <v>69</v>
      </c>
      <c r="K35">
        <v>1614</v>
      </c>
      <c r="L35">
        <v>537</v>
      </c>
    </row>
    <row r="36" spans="1:23" x14ac:dyDescent="0.25">
      <c r="A36" t="s">
        <v>3825</v>
      </c>
      <c r="C36" t="s">
        <v>39</v>
      </c>
      <c r="D36" t="s">
        <v>72</v>
      </c>
      <c r="E36">
        <v>35</v>
      </c>
      <c r="F36" t="s">
        <v>3875</v>
      </c>
      <c r="G36" t="s">
        <v>3876</v>
      </c>
      <c r="I36" t="s">
        <v>72</v>
      </c>
      <c r="K36">
        <v>1878</v>
      </c>
      <c r="L36">
        <v>625</v>
      </c>
    </row>
    <row r="37" spans="1:23" x14ac:dyDescent="0.25">
      <c r="A37" t="s">
        <v>3825</v>
      </c>
      <c r="C37" t="s">
        <v>39</v>
      </c>
      <c r="D37" t="s">
        <v>3877</v>
      </c>
      <c r="E37">
        <v>36</v>
      </c>
      <c r="F37" t="s">
        <v>3827</v>
      </c>
      <c r="I37" t="s">
        <v>3877</v>
      </c>
      <c r="K37">
        <v>1026</v>
      </c>
      <c r="L37">
        <v>341</v>
      </c>
    </row>
    <row r="38" spans="1:23" x14ac:dyDescent="0.25">
      <c r="A38" t="s">
        <v>3825</v>
      </c>
      <c r="C38" t="s">
        <v>39</v>
      </c>
      <c r="D38" t="s">
        <v>75</v>
      </c>
      <c r="E38">
        <v>37</v>
      </c>
      <c r="F38" t="s">
        <v>3878</v>
      </c>
      <c r="I38" t="s">
        <v>75</v>
      </c>
      <c r="K38">
        <v>1041</v>
      </c>
      <c r="L38">
        <v>346</v>
      </c>
    </row>
    <row r="39" spans="1:23" x14ac:dyDescent="0.25">
      <c r="A39" t="s">
        <v>3825</v>
      </c>
      <c r="C39" t="s">
        <v>3826</v>
      </c>
      <c r="D39" t="s">
        <v>3880</v>
      </c>
      <c r="E39">
        <v>38</v>
      </c>
      <c r="F39" t="s">
        <v>3879</v>
      </c>
      <c r="I39" t="s">
        <v>3880</v>
      </c>
      <c r="K39">
        <v>1317</v>
      </c>
      <c r="L39">
        <v>438</v>
      </c>
    </row>
    <row r="40" spans="1:23" x14ac:dyDescent="0.25">
      <c r="A40" t="s">
        <v>3825</v>
      </c>
      <c r="C40" t="s">
        <v>3826</v>
      </c>
      <c r="D40" t="s">
        <v>76</v>
      </c>
      <c r="E40">
        <v>39</v>
      </c>
      <c r="F40" t="s">
        <v>3881</v>
      </c>
      <c r="I40" t="s">
        <v>76</v>
      </c>
      <c r="K40">
        <v>1002</v>
      </c>
      <c r="L40">
        <v>333</v>
      </c>
    </row>
    <row r="41" spans="1:23" x14ac:dyDescent="0.25">
      <c r="A41" t="s">
        <v>3825</v>
      </c>
      <c r="C41" t="s">
        <v>3826</v>
      </c>
      <c r="D41" t="s">
        <v>77</v>
      </c>
      <c r="E41">
        <v>40</v>
      </c>
      <c r="F41" t="s">
        <v>3882</v>
      </c>
      <c r="I41" t="s">
        <v>77</v>
      </c>
      <c r="K41">
        <v>2955</v>
      </c>
      <c r="L41">
        <v>984</v>
      </c>
      <c r="O41" t="s">
        <v>3883</v>
      </c>
      <c r="Q41" t="s">
        <v>3884</v>
      </c>
      <c r="T41" t="s">
        <v>3885</v>
      </c>
      <c r="U41" t="s">
        <v>3886</v>
      </c>
      <c r="V41" t="s">
        <v>3887</v>
      </c>
      <c r="W41" t="s">
        <v>3888</v>
      </c>
    </row>
    <row r="42" spans="1:23" x14ac:dyDescent="0.25">
      <c r="A42" t="s">
        <v>3825</v>
      </c>
      <c r="C42" t="s">
        <v>39</v>
      </c>
      <c r="D42" t="s">
        <v>78</v>
      </c>
      <c r="E42">
        <v>41</v>
      </c>
      <c r="F42" t="s">
        <v>3889</v>
      </c>
      <c r="I42" t="s">
        <v>78</v>
      </c>
      <c r="K42">
        <v>2346</v>
      </c>
      <c r="L42">
        <v>781</v>
      </c>
      <c r="O42" t="s">
        <v>3890</v>
      </c>
      <c r="Q42" t="s">
        <v>3891</v>
      </c>
      <c r="T42" t="s">
        <v>3892</v>
      </c>
      <c r="U42" t="s">
        <v>3893</v>
      </c>
      <c r="V42" t="s">
        <v>3894</v>
      </c>
      <c r="W42" t="s">
        <v>3895</v>
      </c>
    </row>
    <row r="43" spans="1:23" x14ac:dyDescent="0.25">
      <c r="A43" t="s">
        <v>3825</v>
      </c>
      <c r="C43" t="s">
        <v>39</v>
      </c>
      <c r="D43" t="s">
        <v>79</v>
      </c>
      <c r="E43">
        <v>42</v>
      </c>
      <c r="F43" t="s">
        <v>3896</v>
      </c>
      <c r="I43" t="s">
        <v>79</v>
      </c>
      <c r="K43">
        <v>702</v>
      </c>
      <c r="L43">
        <v>233</v>
      </c>
    </row>
    <row r="44" spans="1:23" x14ac:dyDescent="0.25">
      <c r="A44" t="s">
        <v>3825</v>
      </c>
      <c r="C44" t="s">
        <v>39</v>
      </c>
      <c r="D44" t="s">
        <v>80</v>
      </c>
      <c r="E44">
        <v>43</v>
      </c>
      <c r="F44" t="s">
        <v>3897</v>
      </c>
      <c r="I44" t="s">
        <v>80</v>
      </c>
      <c r="K44">
        <v>2478</v>
      </c>
      <c r="L44">
        <v>825</v>
      </c>
      <c r="O44" t="s">
        <v>3898</v>
      </c>
      <c r="T44" t="s">
        <v>3899</v>
      </c>
      <c r="U44" t="s">
        <v>3900</v>
      </c>
      <c r="V44" t="s">
        <v>3901</v>
      </c>
      <c r="W44" t="s">
        <v>3902</v>
      </c>
    </row>
    <row r="45" spans="1:23" x14ac:dyDescent="0.25">
      <c r="A45" t="s">
        <v>3825</v>
      </c>
      <c r="C45" t="s">
        <v>3826</v>
      </c>
      <c r="D45" t="s">
        <v>81</v>
      </c>
      <c r="E45">
        <v>44</v>
      </c>
      <c r="F45" t="s">
        <v>3903</v>
      </c>
      <c r="I45" t="s">
        <v>81</v>
      </c>
      <c r="K45">
        <v>945</v>
      </c>
      <c r="L45">
        <v>314</v>
      </c>
      <c r="O45" t="s">
        <v>3904</v>
      </c>
      <c r="T45" t="s">
        <v>3905</v>
      </c>
      <c r="U45" t="s">
        <v>3906</v>
      </c>
      <c r="V45" t="s">
        <v>3907</v>
      </c>
      <c r="W45" t="s">
        <v>3908</v>
      </c>
    </row>
    <row r="46" spans="1:23" x14ac:dyDescent="0.25">
      <c r="A46" t="s">
        <v>3825</v>
      </c>
      <c r="C46" t="s">
        <v>3826</v>
      </c>
      <c r="D46" t="s">
        <v>82</v>
      </c>
      <c r="E46">
        <v>45</v>
      </c>
      <c r="F46" t="s">
        <v>3827</v>
      </c>
      <c r="I46" t="s">
        <v>82</v>
      </c>
      <c r="K46">
        <v>450</v>
      </c>
      <c r="L46">
        <v>149</v>
      </c>
    </row>
    <row r="47" spans="1:23" x14ac:dyDescent="0.25">
      <c r="A47" t="s">
        <v>3825</v>
      </c>
      <c r="C47" t="s">
        <v>3826</v>
      </c>
      <c r="D47" t="s">
        <v>83</v>
      </c>
      <c r="E47">
        <v>46</v>
      </c>
      <c r="F47" t="s">
        <v>3909</v>
      </c>
      <c r="I47" t="s">
        <v>83</v>
      </c>
      <c r="K47">
        <v>807</v>
      </c>
      <c r="L47">
        <v>268</v>
      </c>
    </row>
    <row r="48" spans="1:23" x14ac:dyDescent="0.25">
      <c r="A48" t="s">
        <v>3825</v>
      </c>
      <c r="C48" t="s">
        <v>3826</v>
      </c>
      <c r="D48" t="s">
        <v>86</v>
      </c>
      <c r="E48">
        <v>47</v>
      </c>
      <c r="F48" t="s">
        <v>3910</v>
      </c>
      <c r="G48" t="s">
        <v>3911</v>
      </c>
      <c r="I48" t="s">
        <v>86</v>
      </c>
      <c r="K48">
        <v>1659</v>
      </c>
      <c r="L48">
        <v>552</v>
      </c>
    </row>
    <row r="49" spans="1:23" x14ac:dyDescent="0.25">
      <c r="A49" t="s">
        <v>3825</v>
      </c>
      <c r="C49" t="s">
        <v>3826</v>
      </c>
      <c r="D49" t="s">
        <v>89</v>
      </c>
      <c r="E49">
        <v>48</v>
      </c>
      <c r="F49" t="s">
        <v>3912</v>
      </c>
      <c r="I49" t="s">
        <v>89</v>
      </c>
      <c r="K49">
        <v>525</v>
      </c>
      <c r="L49">
        <v>174</v>
      </c>
    </row>
    <row r="50" spans="1:23" x14ac:dyDescent="0.25">
      <c r="A50" t="s">
        <v>3825</v>
      </c>
      <c r="C50" t="s">
        <v>39</v>
      </c>
      <c r="D50" t="s">
        <v>90</v>
      </c>
      <c r="E50">
        <v>49</v>
      </c>
      <c r="F50" t="s">
        <v>3913</v>
      </c>
      <c r="I50" t="s">
        <v>90</v>
      </c>
      <c r="K50">
        <v>1143</v>
      </c>
      <c r="L50">
        <v>380</v>
      </c>
      <c r="N50" t="s">
        <v>3914</v>
      </c>
      <c r="O50" t="s">
        <v>3915</v>
      </c>
      <c r="P50" t="s">
        <v>3916</v>
      </c>
    </row>
    <row r="51" spans="1:23" x14ac:dyDescent="0.25">
      <c r="A51" t="s">
        <v>3825</v>
      </c>
      <c r="C51" t="s">
        <v>39</v>
      </c>
      <c r="D51" t="s">
        <v>91</v>
      </c>
      <c r="E51">
        <v>50</v>
      </c>
      <c r="F51" t="s">
        <v>3917</v>
      </c>
      <c r="I51" t="s">
        <v>91</v>
      </c>
      <c r="K51">
        <v>1776</v>
      </c>
      <c r="L51">
        <v>591</v>
      </c>
    </row>
    <row r="52" spans="1:23" x14ac:dyDescent="0.25">
      <c r="A52" t="s">
        <v>3825</v>
      </c>
      <c r="C52" t="s">
        <v>39</v>
      </c>
      <c r="D52" t="s">
        <v>92</v>
      </c>
      <c r="E52">
        <v>51</v>
      </c>
      <c r="F52" t="s">
        <v>3918</v>
      </c>
      <c r="G52" t="s">
        <v>3919</v>
      </c>
      <c r="I52" t="s">
        <v>92</v>
      </c>
      <c r="K52">
        <v>1389</v>
      </c>
      <c r="L52">
        <v>462</v>
      </c>
    </row>
    <row r="53" spans="1:23" x14ac:dyDescent="0.25">
      <c r="A53" t="s">
        <v>3825</v>
      </c>
      <c r="C53" t="s">
        <v>39</v>
      </c>
      <c r="D53" t="s">
        <v>95</v>
      </c>
      <c r="E53">
        <v>52</v>
      </c>
      <c r="F53" t="s">
        <v>3827</v>
      </c>
      <c r="I53" t="s">
        <v>95</v>
      </c>
      <c r="K53">
        <v>1128</v>
      </c>
      <c r="L53">
        <v>375</v>
      </c>
    </row>
    <row r="54" spans="1:23" x14ac:dyDescent="0.25">
      <c r="A54" t="s">
        <v>3825</v>
      </c>
      <c r="C54" t="s">
        <v>39</v>
      </c>
      <c r="D54" t="s">
        <v>3674</v>
      </c>
      <c r="E54">
        <v>53</v>
      </c>
      <c r="F54" t="s">
        <v>3903</v>
      </c>
      <c r="I54" t="s">
        <v>3674</v>
      </c>
      <c r="K54">
        <v>1431</v>
      </c>
      <c r="M54" t="s">
        <v>3920</v>
      </c>
      <c r="O54" t="s">
        <v>3921</v>
      </c>
      <c r="T54" t="s">
        <v>3922</v>
      </c>
      <c r="V54" t="s">
        <v>3923</v>
      </c>
      <c r="W54" t="s">
        <v>3908</v>
      </c>
    </row>
    <row r="55" spans="1:23" x14ac:dyDescent="0.25">
      <c r="A55" t="s">
        <v>3825</v>
      </c>
      <c r="C55" t="s">
        <v>39</v>
      </c>
      <c r="D55" t="s">
        <v>96</v>
      </c>
      <c r="E55">
        <v>54</v>
      </c>
      <c r="F55" t="s">
        <v>3924</v>
      </c>
      <c r="I55" t="s">
        <v>96</v>
      </c>
      <c r="K55">
        <v>2886</v>
      </c>
      <c r="L55">
        <v>961</v>
      </c>
    </row>
    <row r="56" spans="1:23" x14ac:dyDescent="0.25">
      <c r="A56" t="s">
        <v>3825</v>
      </c>
      <c r="C56" t="s">
        <v>39</v>
      </c>
      <c r="D56" t="s">
        <v>99</v>
      </c>
      <c r="E56">
        <v>55</v>
      </c>
      <c r="F56" t="s">
        <v>3925</v>
      </c>
      <c r="I56" t="s">
        <v>99</v>
      </c>
      <c r="K56">
        <v>2178</v>
      </c>
      <c r="L56">
        <v>725</v>
      </c>
      <c r="O56" t="s">
        <v>3926</v>
      </c>
      <c r="T56" t="s">
        <v>3927</v>
      </c>
      <c r="U56" t="s">
        <v>3928</v>
      </c>
      <c r="W56" t="s">
        <v>3929</v>
      </c>
    </row>
    <row r="57" spans="1:23" x14ac:dyDescent="0.25">
      <c r="A57" t="s">
        <v>3825</v>
      </c>
      <c r="C57" t="s">
        <v>39</v>
      </c>
      <c r="D57" t="s">
        <v>100</v>
      </c>
      <c r="E57">
        <v>56</v>
      </c>
      <c r="F57" t="s">
        <v>3930</v>
      </c>
      <c r="I57" t="s">
        <v>100</v>
      </c>
      <c r="K57">
        <v>522</v>
      </c>
      <c r="L57">
        <v>173</v>
      </c>
    </row>
    <row r="58" spans="1:23" x14ac:dyDescent="0.25">
      <c r="A58" t="s">
        <v>3825</v>
      </c>
      <c r="C58" t="s">
        <v>39</v>
      </c>
      <c r="D58" t="s">
        <v>101</v>
      </c>
      <c r="E58">
        <v>57</v>
      </c>
      <c r="F58" t="s">
        <v>3931</v>
      </c>
      <c r="I58" t="s">
        <v>101</v>
      </c>
      <c r="K58">
        <v>375</v>
      </c>
      <c r="L58">
        <v>124</v>
      </c>
      <c r="O58" t="s">
        <v>3932</v>
      </c>
      <c r="T58" t="s">
        <v>3933</v>
      </c>
      <c r="W58" t="s">
        <v>3934</v>
      </c>
    </row>
    <row r="59" spans="1:23" x14ac:dyDescent="0.25">
      <c r="A59" t="s">
        <v>3825</v>
      </c>
      <c r="C59" t="s">
        <v>39</v>
      </c>
      <c r="D59" t="s">
        <v>3935</v>
      </c>
      <c r="E59">
        <v>58</v>
      </c>
      <c r="F59" t="s">
        <v>3827</v>
      </c>
      <c r="I59" t="s">
        <v>3935</v>
      </c>
      <c r="K59">
        <v>603</v>
      </c>
      <c r="L59">
        <v>200</v>
      </c>
    </row>
    <row r="60" spans="1:23" x14ac:dyDescent="0.25">
      <c r="A60" t="s">
        <v>3825</v>
      </c>
      <c r="C60" t="s">
        <v>3826</v>
      </c>
      <c r="D60" t="s">
        <v>102</v>
      </c>
      <c r="E60">
        <v>59</v>
      </c>
      <c r="F60" t="s">
        <v>3936</v>
      </c>
      <c r="G60" t="s">
        <v>3937</v>
      </c>
      <c r="I60" t="s">
        <v>102</v>
      </c>
      <c r="K60">
        <v>861</v>
      </c>
      <c r="L60">
        <v>286</v>
      </c>
    </row>
    <row r="61" spans="1:23" x14ac:dyDescent="0.25">
      <c r="A61" t="s">
        <v>3825</v>
      </c>
      <c r="C61" t="s">
        <v>3826</v>
      </c>
      <c r="D61" t="s">
        <v>103</v>
      </c>
      <c r="E61">
        <v>60</v>
      </c>
      <c r="F61" t="s">
        <v>3938</v>
      </c>
      <c r="G61" t="s">
        <v>3939</v>
      </c>
      <c r="I61" t="s">
        <v>103</v>
      </c>
      <c r="K61">
        <v>1593</v>
      </c>
      <c r="L61">
        <v>530</v>
      </c>
    </row>
    <row r="62" spans="1:23" x14ac:dyDescent="0.25">
      <c r="A62" t="s">
        <v>3825</v>
      </c>
      <c r="C62" t="s">
        <v>39</v>
      </c>
      <c r="D62" t="s">
        <v>104</v>
      </c>
      <c r="E62">
        <v>61</v>
      </c>
      <c r="F62" t="s">
        <v>3940</v>
      </c>
      <c r="I62" t="s">
        <v>104</v>
      </c>
      <c r="K62">
        <v>2484</v>
      </c>
      <c r="L62">
        <v>827</v>
      </c>
    </row>
    <row r="63" spans="1:23" x14ac:dyDescent="0.25">
      <c r="A63" t="s">
        <v>3825</v>
      </c>
      <c r="C63" t="s">
        <v>3826</v>
      </c>
      <c r="D63" t="s">
        <v>107</v>
      </c>
      <c r="E63">
        <v>62</v>
      </c>
      <c r="F63" t="s">
        <v>3941</v>
      </c>
      <c r="G63" t="s">
        <v>3942</v>
      </c>
      <c r="I63" t="s">
        <v>107</v>
      </c>
      <c r="K63">
        <v>1353</v>
      </c>
      <c r="L63">
        <v>450</v>
      </c>
    </row>
    <row r="64" spans="1:23" x14ac:dyDescent="0.25">
      <c r="A64" t="s">
        <v>3825</v>
      </c>
      <c r="C64" t="s">
        <v>3826</v>
      </c>
      <c r="D64" t="s">
        <v>108</v>
      </c>
      <c r="E64">
        <v>63</v>
      </c>
      <c r="F64" t="s">
        <v>3943</v>
      </c>
      <c r="I64" t="s">
        <v>108</v>
      </c>
      <c r="K64">
        <v>1647</v>
      </c>
      <c r="L64">
        <v>548</v>
      </c>
    </row>
    <row r="65" spans="1:20" x14ac:dyDescent="0.25">
      <c r="A65" t="s">
        <v>3825</v>
      </c>
      <c r="C65" t="s">
        <v>39</v>
      </c>
      <c r="D65" t="s">
        <v>3945</v>
      </c>
      <c r="E65">
        <v>64</v>
      </c>
      <c r="F65" t="s">
        <v>3944</v>
      </c>
      <c r="I65" t="s">
        <v>3945</v>
      </c>
      <c r="K65">
        <v>1086</v>
      </c>
      <c r="L65">
        <v>361</v>
      </c>
    </row>
    <row r="66" spans="1:20" x14ac:dyDescent="0.25">
      <c r="A66" t="s">
        <v>3825</v>
      </c>
      <c r="C66" t="s">
        <v>3826</v>
      </c>
      <c r="D66" t="s">
        <v>111</v>
      </c>
      <c r="E66">
        <v>65</v>
      </c>
      <c r="F66" t="s">
        <v>3946</v>
      </c>
      <c r="G66" t="s">
        <v>3947</v>
      </c>
      <c r="I66" t="s">
        <v>111</v>
      </c>
      <c r="K66">
        <v>975</v>
      </c>
      <c r="L66">
        <v>324</v>
      </c>
    </row>
    <row r="67" spans="1:20" x14ac:dyDescent="0.25">
      <c r="A67" t="s">
        <v>3825</v>
      </c>
      <c r="C67" t="s">
        <v>3826</v>
      </c>
      <c r="D67" t="s">
        <v>3949</v>
      </c>
      <c r="E67">
        <v>66</v>
      </c>
      <c r="F67" t="s">
        <v>3948</v>
      </c>
      <c r="I67" t="s">
        <v>3949</v>
      </c>
      <c r="K67">
        <v>153</v>
      </c>
      <c r="L67">
        <v>50</v>
      </c>
    </row>
    <row r="68" spans="1:20" x14ac:dyDescent="0.25">
      <c r="A68" t="s">
        <v>3825</v>
      </c>
      <c r="C68" t="s">
        <v>3826</v>
      </c>
      <c r="D68" t="s">
        <v>112</v>
      </c>
      <c r="E68">
        <v>67</v>
      </c>
      <c r="F68" t="s">
        <v>3950</v>
      </c>
      <c r="G68" t="s">
        <v>3951</v>
      </c>
      <c r="I68" t="s">
        <v>112</v>
      </c>
      <c r="K68">
        <v>183</v>
      </c>
      <c r="L68">
        <v>60</v>
      </c>
    </row>
    <row r="69" spans="1:20" x14ac:dyDescent="0.25">
      <c r="A69" t="s">
        <v>3825</v>
      </c>
      <c r="C69" t="s">
        <v>3826</v>
      </c>
      <c r="D69" t="s">
        <v>113</v>
      </c>
      <c r="E69">
        <v>68</v>
      </c>
      <c r="F69" t="s">
        <v>3952</v>
      </c>
      <c r="I69" t="s">
        <v>113</v>
      </c>
      <c r="K69">
        <v>240</v>
      </c>
      <c r="L69">
        <v>79</v>
      </c>
    </row>
    <row r="70" spans="1:20" x14ac:dyDescent="0.25">
      <c r="A70" t="s">
        <v>3825</v>
      </c>
      <c r="C70" t="s">
        <v>3826</v>
      </c>
      <c r="D70" t="s">
        <v>116</v>
      </c>
      <c r="E70">
        <v>69</v>
      </c>
      <c r="F70" t="s">
        <v>3953</v>
      </c>
      <c r="I70" t="s">
        <v>116</v>
      </c>
      <c r="K70">
        <v>1245</v>
      </c>
      <c r="L70">
        <v>414</v>
      </c>
    </row>
    <row r="71" spans="1:20" x14ac:dyDescent="0.25">
      <c r="A71" t="s">
        <v>3825</v>
      </c>
      <c r="C71" t="s">
        <v>3826</v>
      </c>
      <c r="D71" t="s">
        <v>3954</v>
      </c>
      <c r="E71">
        <v>70</v>
      </c>
      <c r="F71" t="s">
        <v>3827</v>
      </c>
      <c r="I71" t="s">
        <v>3954</v>
      </c>
      <c r="K71">
        <v>345</v>
      </c>
      <c r="L71">
        <v>114</v>
      </c>
    </row>
    <row r="72" spans="1:20" x14ac:dyDescent="0.25">
      <c r="A72" t="s">
        <v>3825</v>
      </c>
      <c r="C72" t="s">
        <v>3826</v>
      </c>
      <c r="D72" t="s">
        <v>3955</v>
      </c>
      <c r="E72">
        <v>71</v>
      </c>
      <c r="F72" t="s">
        <v>3827</v>
      </c>
      <c r="I72" t="s">
        <v>3955</v>
      </c>
      <c r="K72">
        <v>321</v>
      </c>
      <c r="L72">
        <v>106</v>
      </c>
    </row>
    <row r="73" spans="1:20" x14ac:dyDescent="0.25">
      <c r="A73" t="s">
        <v>3825</v>
      </c>
      <c r="C73" t="s">
        <v>3826</v>
      </c>
      <c r="D73" t="s">
        <v>117</v>
      </c>
      <c r="E73">
        <v>72</v>
      </c>
      <c r="F73" t="s">
        <v>3956</v>
      </c>
      <c r="I73" t="s">
        <v>117</v>
      </c>
      <c r="K73">
        <v>609</v>
      </c>
      <c r="L73">
        <v>202</v>
      </c>
    </row>
    <row r="74" spans="1:20" x14ac:dyDescent="0.25">
      <c r="A74" t="s">
        <v>3825</v>
      </c>
      <c r="C74" t="s">
        <v>3826</v>
      </c>
      <c r="D74" t="s">
        <v>118</v>
      </c>
      <c r="E74">
        <v>73</v>
      </c>
      <c r="F74" t="s">
        <v>3957</v>
      </c>
      <c r="G74" t="s">
        <v>3958</v>
      </c>
      <c r="I74" t="s">
        <v>118</v>
      </c>
      <c r="K74">
        <v>870</v>
      </c>
      <c r="L74">
        <v>289</v>
      </c>
    </row>
    <row r="75" spans="1:20" x14ac:dyDescent="0.25">
      <c r="A75" t="s">
        <v>3825</v>
      </c>
      <c r="C75" t="s">
        <v>3826</v>
      </c>
      <c r="D75" t="s">
        <v>119</v>
      </c>
      <c r="E75">
        <v>74</v>
      </c>
      <c r="F75" t="s">
        <v>3959</v>
      </c>
      <c r="I75" t="s">
        <v>119</v>
      </c>
      <c r="K75">
        <v>840</v>
      </c>
      <c r="L75">
        <v>279</v>
      </c>
    </row>
    <row r="76" spans="1:20" x14ac:dyDescent="0.25">
      <c r="A76" t="s">
        <v>3825</v>
      </c>
      <c r="C76" t="s">
        <v>39</v>
      </c>
      <c r="D76" t="s">
        <v>122</v>
      </c>
      <c r="E76">
        <v>75</v>
      </c>
      <c r="F76" t="s">
        <v>3827</v>
      </c>
      <c r="I76" t="s">
        <v>122</v>
      </c>
      <c r="K76">
        <v>1158</v>
      </c>
      <c r="L76">
        <v>385</v>
      </c>
      <c r="O76" t="s">
        <v>3960</v>
      </c>
      <c r="Q76" t="s">
        <v>3961</v>
      </c>
      <c r="T76" t="s">
        <v>3962</v>
      </c>
    </row>
    <row r="77" spans="1:20" x14ac:dyDescent="0.25">
      <c r="A77" t="s">
        <v>3825</v>
      </c>
      <c r="C77" t="s">
        <v>3826</v>
      </c>
      <c r="D77" t="s">
        <v>125</v>
      </c>
      <c r="E77">
        <v>76</v>
      </c>
      <c r="F77" t="s">
        <v>3827</v>
      </c>
      <c r="I77" t="s">
        <v>125</v>
      </c>
      <c r="K77">
        <v>690</v>
      </c>
      <c r="L77">
        <v>229</v>
      </c>
    </row>
    <row r="78" spans="1:20" x14ac:dyDescent="0.25">
      <c r="A78" t="s">
        <v>3825</v>
      </c>
      <c r="C78" t="s">
        <v>3826</v>
      </c>
      <c r="D78" t="s">
        <v>126</v>
      </c>
      <c r="E78">
        <v>77</v>
      </c>
      <c r="F78" t="s">
        <v>3827</v>
      </c>
      <c r="I78" t="s">
        <v>126</v>
      </c>
      <c r="K78">
        <v>495</v>
      </c>
      <c r="L78">
        <v>164</v>
      </c>
    </row>
    <row r="79" spans="1:20" x14ac:dyDescent="0.25">
      <c r="A79" t="s">
        <v>3825</v>
      </c>
      <c r="C79" t="s">
        <v>3826</v>
      </c>
      <c r="D79" t="s">
        <v>127</v>
      </c>
      <c r="E79">
        <v>78</v>
      </c>
      <c r="F79" t="s">
        <v>3963</v>
      </c>
      <c r="G79" t="s">
        <v>3964</v>
      </c>
      <c r="I79" t="s">
        <v>127</v>
      </c>
      <c r="K79">
        <v>1677</v>
      </c>
      <c r="L79">
        <v>558</v>
      </c>
    </row>
    <row r="80" spans="1:20" x14ac:dyDescent="0.25">
      <c r="A80" t="s">
        <v>3825</v>
      </c>
      <c r="C80" t="s">
        <v>3826</v>
      </c>
      <c r="D80" t="s">
        <v>128</v>
      </c>
      <c r="E80">
        <v>79</v>
      </c>
      <c r="F80" t="s">
        <v>3965</v>
      </c>
      <c r="G80" t="s">
        <v>3966</v>
      </c>
      <c r="I80" t="s">
        <v>128</v>
      </c>
      <c r="K80">
        <v>654</v>
      </c>
      <c r="L80">
        <v>217</v>
      </c>
    </row>
    <row r="81" spans="1:23" x14ac:dyDescent="0.25">
      <c r="A81" t="s">
        <v>3825</v>
      </c>
      <c r="C81" t="s">
        <v>39</v>
      </c>
      <c r="D81" t="s">
        <v>131</v>
      </c>
      <c r="E81">
        <v>80</v>
      </c>
      <c r="F81" t="s">
        <v>3827</v>
      </c>
      <c r="I81" t="s">
        <v>131</v>
      </c>
      <c r="K81">
        <v>1005</v>
      </c>
      <c r="L81">
        <v>334</v>
      </c>
    </row>
    <row r="82" spans="1:23" x14ac:dyDescent="0.25">
      <c r="A82" t="s">
        <v>3825</v>
      </c>
      <c r="C82" t="s">
        <v>3826</v>
      </c>
      <c r="D82" t="s">
        <v>132</v>
      </c>
      <c r="E82">
        <v>81</v>
      </c>
      <c r="F82" t="s">
        <v>3909</v>
      </c>
      <c r="I82" t="s">
        <v>132</v>
      </c>
      <c r="K82">
        <v>804</v>
      </c>
      <c r="L82">
        <v>267</v>
      </c>
    </row>
    <row r="83" spans="1:23" x14ac:dyDescent="0.25">
      <c r="A83" t="s">
        <v>3825</v>
      </c>
      <c r="C83" t="s">
        <v>3826</v>
      </c>
      <c r="D83" t="s">
        <v>3969</v>
      </c>
      <c r="E83">
        <v>82</v>
      </c>
      <c r="F83" t="s">
        <v>3967</v>
      </c>
      <c r="G83" t="s">
        <v>3968</v>
      </c>
      <c r="I83" t="s">
        <v>3969</v>
      </c>
      <c r="K83">
        <v>99</v>
      </c>
    </row>
    <row r="84" spans="1:23" x14ac:dyDescent="0.25">
      <c r="A84" t="s">
        <v>3825</v>
      </c>
      <c r="C84" t="s">
        <v>3826</v>
      </c>
      <c r="D84" t="s">
        <v>135</v>
      </c>
      <c r="E84">
        <v>83</v>
      </c>
      <c r="F84" t="s">
        <v>3970</v>
      </c>
      <c r="G84" t="s">
        <v>3971</v>
      </c>
      <c r="I84" t="s">
        <v>135</v>
      </c>
      <c r="K84">
        <v>780</v>
      </c>
      <c r="L84">
        <v>259</v>
      </c>
      <c r="W84" t="s">
        <v>3972</v>
      </c>
    </row>
    <row r="85" spans="1:23" x14ac:dyDescent="0.25">
      <c r="A85" t="s">
        <v>3825</v>
      </c>
      <c r="C85" t="s">
        <v>3826</v>
      </c>
      <c r="D85" t="s">
        <v>136</v>
      </c>
      <c r="E85">
        <v>84</v>
      </c>
      <c r="F85" t="s">
        <v>3973</v>
      </c>
      <c r="I85" t="s">
        <v>136</v>
      </c>
      <c r="K85">
        <v>429</v>
      </c>
      <c r="L85">
        <v>142</v>
      </c>
    </row>
    <row r="86" spans="1:23" x14ac:dyDescent="0.25">
      <c r="A86" t="s">
        <v>3825</v>
      </c>
      <c r="C86" t="s">
        <v>3826</v>
      </c>
      <c r="D86" t="s">
        <v>139</v>
      </c>
      <c r="E86">
        <v>85</v>
      </c>
      <c r="F86" t="s">
        <v>3974</v>
      </c>
      <c r="I86" t="s">
        <v>139</v>
      </c>
      <c r="K86">
        <v>591</v>
      </c>
      <c r="L86">
        <v>196</v>
      </c>
    </row>
    <row r="87" spans="1:23" x14ac:dyDescent="0.25">
      <c r="A87" t="s">
        <v>3825</v>
      </c>
      <c r="C87" t="s">
        <v>3826</v>
      </c>
      <c r="D87" t="s">
        <v>142</v>
      </c>
      <c r="E87">
        <v>86</v>
      </c>
      <c r="F87" t="s">
        <v>3975</v>
      </c>
      <c r="G87" t="s">
        <v>3976</v>
      </c>
      <c r="I87" t="s">
        <v>142</v>
      </c>
      <c r="K87">
        <v>414</v>
      </c>
      <c r="L87">
        <v>137</v>
      </c>
    </row>
    <row r="88" spans="1:23" x14ac:dyDescent="0.25">
      <c r="A88" t="s">
        <v>3825</v>
      </c>
      <c r="C88" t="s">
        <v>39</v>
      </c>
      <c r="D88" t="s">
        <v>143</v>
      </c>
      <c r="E88">
        <v>87</v>
      </c>
      <c r="F88" t="s">
        <v>3977</v>
      </c>
      <c r="I88" t="s">
        <v>143</v>
      </c>
      <c r="K88">
        <v>816</v>
      </c>
      <c r="L88">
        <v>271</v>
      </c>
    </row>
    <row r="89" spans="1:23" x14ac:dyDescent="0.25">
      <c r="A89" t="s">
        <v>3825</v>
      </c>
      <c r="C89" t="s">
        <v>39</v>
      </c>
      <c r="D89" t="s">
        <v>146</v>
      </c>
      <c r="E89">
        <v>88</v>
      </c>
      <c r="F89" t="s">
        <v>3978</v>
      </c>
      <c r="I89" t="s">
        <v>146</v>
      </c>
      <c r="K89">
        <v>750</v>
      </c>
      <c r="L89">
        <v>249</v>
      </c>
      <c r="O89" t="s">
        <v>3904</v>
      </c>
      <c r="T89" t="s">
        <v>3979</v>
      </c>
      <c r="V89" t="s">
        <v>3980</v>
      </c>
      <c r="W89" t="s">
        <v>3908</v>
      </c>
    </row>
    <row r="90" spans="1:23" x14ac:dyDescent="0.25">
      <c r="A90" t="s">
        <v>3825</v>
      </c>
      <c r="C90" t="s">
        <v>3826</v>
      </c>
      <c r="D90" t="s">
        <v>147</v>
      </c>
      <c r="E90">
        <v>89</v>
      </c>
      <c r="F90" t="s">
        <v>3981</v>
      </c>
      <c r="I90" t="s">
        <v>147</v>
      </c>
      <c r="K90">
        <v>762</v>
      </c>
      <c r="L90">
        <v>253</v>
      </c>
      <c r="O90" t="s">
        <v>3982</v>
      </c>
      <c r="T90" t="s">
        <v>3983</v>
      </c>
      <c r="W90" t="s">
        <v>3984</v>
      </c>
    </row>
    <row r="91" spans="1:23" x14ac:dyDescent="0.25">
      <c r="A91" t="s">
        <v>3825</v>
      </c>
      <c r="C91" t="s">
        <v>3826</v>
      </c>
      <c r="D91" t="s">
        <v>150</v>
      </c>
      <c r="E91">
        <v>90</v>
      </c>
      <c r="F91" t="s">
        <v>3985</v>
      </c>
      <c r="I91" t="s">
        <v>150</v>
      </c>
      <c r="K91">
        <v>804</v>
      </c>
      <c r="L91">
        <v>267</v>
      </c>
      <c r="O91" t="s">
        <v>3986</v>
      </c>
      <c r="T91" t="s">
        <v>3987</v>
      </c>
      <c r="U91" t="s">
        <v>3988</v>
      </c>
      <c r="V91" t="s">
        <v>3989</v>
      </c>
      <c r="W91" t="s">
        <v>3990</v>
      </c>
    </row>
    <row r="92" spans="1:23" x14ac:dyDescent="0.25">
      <c r="A92" t="s">
        <v>3825</v>
      </c>
      <c r="C92" t="s">
        <v>39</v>
      </c>
      <c r="D92" t="s">
        <v>151</v>
      </c>
      <c r="E92">
        <v>91</v>
      </c>
      <c r="F92" t="s">
        <v>3991</v>
      </c>
      <c r="I92" t="s">
        <v>151</v>
      </c>
      <c r="K92">
        <v>1413</v>
      </c>
      <c r="L92">
        <v>470</v>
      </c>
    </row>
    <row r="93" spans="1:23" x14ac:dyDescent="0.25">
      <c r="A93" t="s">
        <v>3825</v>
      </c>
      <c r="C93" t="s">
        <v>39</v>
      </c>
      <c r="D93" t="s">
        <v>154</v>
      </c>
      <c r="E93">
        <v>92</v>
      </c>
      <c r="F93" t="s">
        <v>3992</v>
      </c>
      <c r="I93" t="s">
        <v>154</v>
      </c>
      <c r="K93">
        <v>3453</v>
      </c>
      <c r="L93">
        <v>1150</v>
      </c>
    </row>
    <row r="94" spans="1:23" x14ac:dyDescent="0.25">
      <c r="A94" t="s">
        <v>3825</v>
      </c>
      <c r="C94" t="s">
        <v>3826</v>
      </c>
      <c r="D94" t="s">
        <v>157</v>
      </c>
      <c r="E94">
        <v>93</v>
      </c>
      <c r="F94" t="s">
        <v>3993</v>
      </c>
      <c r="I94" t="s">
        <v>157</v>
      </c>
      <c r="K94">
        <v>1830</v>
      </c>
      <c r="L94">
        <v>609</v>
      </c>
      <c r="W94" t="s">
        <v>3994</v>
      </c>
    </row>
    <row r="95" spans="1:23" x14ac:dyDescent="0.25">
      <c r="A95" t="s">
        <v>3825</v>
      </c>
      <c r="C95" t="s">
        <v>3826</v>
      </c>
      <c r="D95" t="s">
        <v>160</v>
      </c>
      <c r="E95">
        <v>94</v>
      </c>
      <c r="F95" t="s">
        <v>3995</v>
      </c>
      <c r="I95" t="s">
        <v>160</v>
      </c>
      <c r="K95">
        <v>1716</v>
      </c>
      <c r="L95">
        <v>571</v>
      </c>
    </row>
    <row r="96" spans="1:23" x14ac:dyDescent="0.25">
      <c r="A96" t="s">
        <v>3825</v>
      </c>
      <c r="C96" t="s">
        <v>3826</v>
      </c>
      <c r="D96" t="s">
        <v>163</v>
      </c>
      <c r="E96">
        <v>95</v>
      </c>
      <c r="F96" t="s">
        <v>3978</v>
      </c>
      <c r="I96" t="s">
        <v>163</v>
      </c>
      <c r="K96">
        <v>957</v>
      </c>
      <c r="L96">
        <v>318</v>
      </c>
      <c r="O96" t="s">
        <v>3904</v>
      </c>
      <c r="T96" t="s">
        <v>3996</v>
      </c>
      <c r="U96" t="s">
        <v>3906</v>
      </c>
      <c r="V96" t="s">
        <v>3997</v>
      </c>
      <c r="W96" t="s">
        <v>3908</v>
      </c>
    </row>
    <row r="97" spans="1:23" x14ac:dyDescent="0.25">
      <c r="A97" t="s">
        <v>3825</v>
      </c>
      <c r="C97" t="s">
        <v>3826</v>
      </c>
      <c r="D97" t="s">
        <v>164</v>
      </c>
      <c r="E97">
        <v>96</v>
      </c>
      <c r="F97" t="s">
        <v>3998</v>
      </c>
      <c r="I97" t="s">
        <v>164</v>
      </c>
      <c r="K97">
        <v>522</v>
      </c>
      <c r="L97">
        <v>173</v>
      </c>
    </row>
    <row r="98" spans="1:23" x14ac:dyDescent="0.25">
      <c r="A98" t="s">
        <v>3825</v>
      </c>
      <c r="C98" t="s">
        <v>3826</v>
      </c>
      <c r="D98" t="s">
        <v>167</v>
      </c>
      <c r="E98">
        <v>97</v>
      </c>
      <c r="F98" t="s">
        <v>3999</v>
      </c>
      <c r="G98" t="s">
        <v>4000</v>
      </c>
      <c r="I98" t="s">
        <v>167</v>
      </c>
      <c r="K98">
        <v>1119</v>
      </c>
      <c r="L98">
        <v>372</v>
      </c>
    </row>
    <row r="99" spans="1:23" x14ac:dyDescent="0.25">
      <c r="A99" t="s">
        <v>3825</v>
      </c>
      <c r="C99" t="s">
        <v>39</v>
      </c>
      <c r="D99" t="s">
        <v>170</v>
      </c>
      <c r="E99">
        <v>98</v>
      </c>
      <c r="F99" t="s">
        <v>4001</v>
      </c>
      <c r="I99" t="s">
        <v>170</v>
      </c>
      <c r="K99">
        <v>2487</v>
      </c>
      <c r="L99">
        <v>828</v>
      </c>
      <c r="O99" t="s">
        <v>4002</v>
      </c>
      <c r="T99" t="s">
        <v>4003</v>
      </c>
      <c r="W99" t="s">
        <v>4004</v>
      </c>
    </row>
    <row r="100" spans="1:23" x14ac:dyDescent="0.25">
      <c r="A100" t="s">
        <v>3825</v>
      </c>
      <c r="C100" t="s">
        <v>39</v>
      </c>
      <c r="D100" t="s">
        <v>173</v>
      </c>
      <c r="E100">
        <v>99</v>
      </c>
      <c r="F100" t="s">
        <v>4005</v>
      </c>
      <c r="I100" t="s">
        <v>173</v>
      </c>
      <c r="K100">
        <v>1728</v>
      </c>
      <c r="L100">
        <v>575</v>
      </c>
    </row>
    <row r="101" spans="1:23" x14ac:dyDescent="0.25">
      <c r="A101" t="s">
        <v>3825</v>
      </c>
      <c r="C101" t="s">
        <v>39</v>
      </c>
      <c r="D101" t="s">
        <v>174</v>
      </c>
      <c r="E101">
        <v>100</v>
      </c>
      <c r="F101" t="s">
        <v>4006</v>
      </c>
      <c r="I101" t="s">
        <v>174</v>
      </c>
      <c r="K101">
        <v>972</v>
      </c>
      <c r="L101">
        <v>323</v>
      </c>
      <c r="O101" t="s">
        <v>3960</v>
      </c>
      <c r="Q101" t="s">
        <v>4007</v>
      </c>
      <c r="T101" t="s">
        <v>4008</v>
      </c>
    </row>
    <row r="102" spans="1:23" x14ac:dyDescent="0.25">
      <c r="A102" t="s">
        <v>3825</v>
      </c>
      <c r="C102" t="s">
        <v>3826</v>
      </c>
      <c r="D102" t="s">
        <v>175</v>
      </c>
      <c r="E102">
        <v>101</v>
      </c>
      <c r="F102" t="s">
        <v>4009</v>
      </c>
      <c r="I102" t="s">
        <v>175</v>
      </c>
      <c r="K102">
        <v>990</v>
      </c>
      <c r="L102">
        <v>329</v>
      </c>
    </row>
    <row r="103" spans="1:23" x14ac:dyDescent="0.25">
      <c r="A103" t="s">
        <v>3825</v>
      </c>
      <c r="C103" t="s">
        <v>3826</v>
      </c>
      <c r="D103" t="s">
        <v>178</v>
      </c>
      <c r="E103">
        <v>102</v>
      </c>
      <c r="F103" t="s">
        <v>4010</v>
      </c>
      <c r="I103" t="s">
        <v>178</v>
      </c>
      <c r="K103">
        <v>849</v>
      </c>
      <c r="L103">
        <v>282</v>
      </c>
    </row>
    <row r="104" spans="1:23" x14ac:dyDescent="0.25">
      <c r="A104" t="s">
        <v>3825</v>
      </c>
      <c r="C104" t="s">
        <v>39</v>
      </c>
      <c r="D104" t="s">
        <v>181</v>
      </c>
      <c r="E104">
        <v>103</v>
      </c>
      <c r="F104" t="s">
        <v>4011</v>
      </c>
      <c r="I104" t="s">
        <v>181</v>
      </c>
      <c r="K104">
        <v>765</v>
      </c>
      <c r="L104">
        <v>254</v>
      </c>
    </row>
    <row r="105" spans="1:23" x14ac:dyDescent="0.25">
      <c r="A105" t="s">
        <v>3825</v>
      </c>
      <c r="C105" t="s">
        <v>39</v>
      </c>
      <c r="D105" t="s">
        <v>182</v>
      </c>
      <c r="E105">
        <v>104</v>
      </c>
      <c r="F105" t="s">
        <v>4012</v>
      </c>
      <c r="I105" t="s">
        <v>182</v>
      </c>
      <c r="K105">
        <v>417</v>
      </c>
      <c r="L105">
        <v>138</v>
      </c>
    </row>
    <row r="106" spans="1:23" x14ac:dyDescent="0.25">
      <c r="A106" t="s">
        <v>3825</v>
      </c>
      <c r="C106" t="s">
        <v>39</v>
      </c>
      <c r="D106" t="s">
        <v>183</v>
      </c>
      <c r="E106">
        <v>105</v>
      </c>
      <c r="F106" t="s">
        <v>4013</v>
      </c>
      <c r="I106" t="s">
        <v>183</v>
      </c>
      <c r="K106">
        <v>3258</v>
      </c>
      <c r="L106">
        <v>1085</v>
      </c>
      <c r="O106" t="s">
        <v>3960</v>
      </c>
      <c r="Q106" t="s">
        <v>4014</v>
      </c>
      <c r="T106" t="s">
        <v>4015</v>
      </c>
    </row>
    <row r="107" spans="1:23" x14ac:dyDescent="0.25">
      <c r="A107" t="s">
        <v>3825</v>
      </c>
      <c r="C107" t="s">
        <v>39</v>
      </c>
      <c r="D107" t="s">
        <v>4017</v>
      </c>
      <c r="E107">
        <v>106</v>
      </c>
      <c r="F107" t="s">
        <v>4016</v>
      </c>
      <c r="I107" t="s">
        <v>4017</v>
      </c>
      <c r="K107">
        <v>879</v>
      </c>
      <c r="L107">
        <v>292</v>
      </c>
    </row>
    <row r="108" spans="1:23" x14ac:dyDescent="0.25">
      <c r="A108" t="s">
        <v>3825</v>
      </c>
      <c r="C108" t="s">
        <v>39</v>
      </c>
      <c r="D108" t="s">
        <v>186</v>
      </c>
      <c r="E108">
        <v>107</v>
      </c>
      <c r="F108" t="s">
        <v>3827</v>
      </c>
      <c r="I108" t="s">
        <v>186</v>
      </c>
      <c r="K108">
        <v>1278</v>
      </c>
      <c r="L108">
        <v>425</v>
      </c>
    </row>
    <row r="109" spans="1:23" x14ac:dyDescent="0.25">
      <c r="A109" t="s">
        <v>3825</v>
      </c>
      <c r="C109" t="s">
        <v>39</v>
      </c>
      <c r="D109" t="s">
        <v>4018</v>
      </c>
      <c r="E109">
        <v>108</v>
      </c>
      <c r="F109" t="s">
        <v>3878</v>
      </c>
      <c r="I109" t="s">
        <v>4018</v>
      </c>
      <c r="K109">
        <v>1083</v>
      </c>
      <c r="L109">
        <v>360</v>
      </c>
    </row>
    <row r="110" spans="1:23" x14ac:dyDescent="0.25">
      <c r="A110" t="s">
        <v>3825</v>
      </c>
      <c r="C110" t="s">
        <v>39</v>
      </c>
      <c r="D110" t="s">
        <v>187</v>
      </c>
      <c r="E110">
        <v>109</v>
      </c>
      <c r="F110" t="s">
        <v>3835</v>
      </c>
      <c r="I110" t="s">
        <v>187</v>
      </c>
      <c r="K110">
        <v>1194</v>
      </c>
      <c r="L110">
        <v>397</v>
      </c>
    </row>
    <row r="111" spans="1:23" x14ac:dyDescent="0.25">
      <c r="A111" t="s">
        <v>3825</v>
      </c>
      <c r="C111" t="s">
        <v>39</v>
      </c>
      <c r="D111" t="s">
        <v>188</v>
      </c>
      <c r="E111">
        <v>110</v>
      </c>
      <c r="F111" t="s">
        <v>4019</v>
      </c>
      <c r="G111" t="s">
        <v>4020</v>
      </c>
      <c r="I111" t="s">
        <v>188</v>
      </c>
      <c r="K111">
        <v>807</v>
      </c>
      <c r="L111">
        <v>268</v>
      </c>
    </row>
    <row r="112" spans="1:23" x14ac:dyDescent="0.25">
      <c r="A112" t="s">
        <v>3825</v>
      </c>
      <c r="C112" t="s">
        <v>39</v>
      </c>
      <c r="D112" t="s">
        <v>189</v>
      </c>
      <c r="E112">
        <v>111</v>
      </c>
      <c r="F112" t="s">
        <v>4021</v>
      </c>
      <c r="I112" t="s">
        <v>189</v>
      </c>
      <c r="K112">
        <v>2292</v>
      </c>
      <c r="L112">
        <v>763</v>
      </c>
    </row>
    <row r="113" spans="1:23" x14ac:dyDescent="0.25">
      <c r="A113" t="s">
        <v>3825</v>
      </c>
      <c r="C113" t="s">
        <v>39</v>
      </c>
      <c r="D113" t="s">
        <v>190</v>
      </c>
      <c r="E113">
        <v>112</v>
      </c>
      <c r="F113" t="s">
        <v>3827</v>
      </c>
      <c r="I113" t="s">
        <v>190</v>
      </c>
      <c r="K113">
        <v>1539</v>
      </c>
      <c r="L113">
        <v>512</v>
      </c>
    </row>
    <row r="114" spans="1:23" x14ac:dyDescent="0.25">
      <c r="A114" t="s">
        <v>3825</v>
      </c>
      <c r="C114" t="s">
        <v>39</v>
      </c>
      <c r="D114" t="s">
        <v>3677</v>
      </c>
      <c r="E114">
        <v>113</v>
      </c>
      <c r="F114" t="s">
        <v>4022</v>
      </c>
      <c r="I114" t="s">
        <v>3677</v>
      </c>
      <c r="K114">
        <v>1632</v>
      </c>
      <c r="L114">
        <v>543</v>
      </c>
      <c r="O114" t="s">
        <v>4023</v>
      </c>
      <c r="T114" t="s">
        <v>4024</v>
      </c>
      <c r="U114" t="s">
        <v>4025</v>
      </c>
      <c r="V114" t="s">
        <v>4026</v>
      </c>
      <c r="W114" t="s">
        <v>3895</v>
      </c>
    </row>
    <row r="115" spans="1:23" x14ac:dyDescent="0.25">
      <c r="A115" t="s">
        <v>3825</v>
      </c>
      <c r="C115" t="s">
        <v>3826</v>
      </c>
      <c r="D115" t="s">
        <v>191</v>
      </c>
      <c r="E115">
        <v>114</v>
      </c>
      <c r="F115" t="s">
        <v>4027</v>
      </c>
      <c r="G115" t="s">
        <v>4028</v>
      </c>
      <c r="I115" t="s">
        <v>191</v>
      </c>
      <c r="K115">
        <v>1692</v>
      </c>
      <c r="L115">
        <v>563</v>
      </c>
    </row>
    <row r="116" spans="1:23" x14ac:dyDescent="0.25">
      <c r="A116" t="s">
        <v>3825</v>
      </c>
      <c r="C116" t="s">
        <v>3826</v>
      </c>
      <c r="D116" t="s">
        <v>194</v>
      </c>
      <c r="E116">
        <v>115</v>
      </c>
      <c r="F116" t="s">
        <v>4029</v>
      </c>
      <c r="I116" t="s">
        <v>194</v>
      </c>
      <c r="K116">
        <v>2025</v>
      </c>
      <c r="L116">
        <v>674</v>
      </c>
    </row>
    <row r="117" spans="1:23" x14ac:dyDescent="0.25">
      <c r="A117" t="s">
        <v>3825</v>
      </c>
      <c r="C117" t="s">
        <v>39</v>
      </c>
      <c r="D117" t="s">
        <v>195</v>
      </c>
      <c r="E117">
        <v>116</v>
      </c>
      <c r="F117" t="s">
        <v>4030</v>
      </c>
      <c r="I117" t="s">
        <v>195</v>
      </c>
      <c r="K117">
        <v>1389</v>
      </c>
      <c r="L117">
        <v>462</v>
      </c>
    </row>
    <row r="118" spans="1:23" x14ac:dyDescent="0.25">
      <c r="A118" t="s">
        <v>3825</v>
      </c>
      <c r="C118" t="s">
        <v>3826</v>
      </c>
      <c r="D118" t="s">
        <v>198</v>
      </c>
      <c r="E118">
        <v>117</v>
      </c>
      <c r="F118" t="s">
        <v>4031</v>
      </c>
      <c r="I118" t="s">
        <v>198</v>
      </c>
      <c r="K118">
        <v>705</v>
      </c>
      <c r="L118">
        <v>234</v>
      </c>
    </row>
    <row r="119" spans="1:23" x14ac:dyDescent="0.25">
      <c r="A119" t="s">
        <v>3825</v>
      </c>
      <c r="C119" t="s">
        <v>3826</v>
      </c>
      <c r="D119" t="s">
        <v>199</v>
      </c>
      <c r="E119">
        <v>118</v>
      </c>
      <c r="F119" t="s">
        <v>4031</v>
      </c>
      <c r="I119" t="s">
        <v>199</v>
      </c>
      <c r="K119">
        <v>870</v>
      </c>
      <c r="L119">
        <v>289</v>
      </c>
    </row>
    <row r="120" spans="1:23" x14ac:dyDescent="0.25">
      <c r="A120" t="s">
        <v>3825</v>
      </c>
      <c r="C120" t="s">
        <v>3826</v>
      </c>
      <c r="D120" t="s">
        <v>4033</v>
      </c>
      <c r="E120">
        <v>119</v>
      </c>
      <c r="F120" t="s">
        <v>4032</v>
      </c>
      <c r="I120" t="s">
        <v>4033</v>
      </c>
      <c r="K120">
        <v>438</v>
      </c>
      <c r="L120">
        <v>145</v>
      </c>
      <c r="N120" t="s">
        <v>4034</v>
      </c>
      <c r="O120" t="s">
        <v>4035</v>
      </c>
      <c r="P120" t="s">
        <v>4036</v>
      </c>
    </row>
    <row r="121" spans="1:23" x14ac:dyDescent="0.25">
      <c r="A121" t="s">
        <v>3825</v>
      </c>
      <c r="C121" t="s">
        <v>3826</v>
      </c>
      <c r="D121" t="s">
        <v>4038</v>
      </c>
      <c r="E121">
        <v>120</v>
      </c>
      <c r="F121" t="s">
        <v>4037</v>
      </c>
      <c r="I121" t="s">
        <v>4038</v>
      </c>
      <c r="K121">
        <v>249</v>
      </c>
      <c r="L121">
        <v>82</v>
      </c>
    </row>
    <row r="122" spans="1:23" x14ac:dyDescent="0.25">
      <c r="A122" t="s">
        <v>3825</v>
      </c>
      <c r="C122" t="s">
        <v>3826</v>
      </c>
      <c r="D122" t="s">
        <v>200</v>
      </c>
      <c r="E122">
        <v>121</v>
      </c>
      <c r="F122" t="s">
        <v>4039</v>
      </c>
      <c r="I122" t="s">
        <v>200</v>
      </c>
      <c r="K122">
        <v>534</v>
      </c>
      <c r="L122">
        <v>177</v>
      </c>
      <c r="O122" t="s">
        <v>3960</v>
      </c>
      <c r="Q122" t="s">
        <v>4040</v>
      </c>
      <c r="T122" t="s">
        <v>4041</v>
      </c>
    </row>
    <row r="123" spans="1:23" x14ac:dyDescent="0.25">
      <c r="A123" t="s">
        <v>3825</v>
      </c>
      <c r="C123" t="s">
        <v>3826</v>
      </c>
      <c r="D123" t="s">
        <v>4043</v>
      </c>
      <c r="E123">
        <v>122</v>
      </c>
      <c r="F123" t="s">
        <v>4042</v>
      </c>
      <c r="I123" t="s">
        <v>4043</v>
      </c>
      <c r="K123">
        <v>402</v>
      </c>
      <c r="L123">
        <v>133</v>
      </c>
    </row>
    <row r="124" spans="1:23" x14ac:dyDescent="0.25">
      <c r="A124" t="s">
        <v>3825</v>
      </c>
      <c r="C124" t="s">
        <v>39</v>
      </c>
      <c r="D124" t="s">
        <v>201</v>
      </c>
      <c r="E124">
        <v>123</v>
      </c>
      <c r="F124" t="s">
        <v>3913</v>
      </c>
      <c r="I124" t="s">
        <v>201</v>
      </c>
      <c r="K124">
        <v>1869</v>
      </c>
      <c r="L124">
        <v>622</v>
      </c>
    </row>
    <row r="125" spans="1:23" x14ac:dyDescent="0.25">
      <c r="A125" t="s">
        <v>3825</v>
      </c>
      <c r="C125" t="s">
        <v>3826</v>
      </c>
      <c r="D125" t="s">
        <v>202</v>
      </c>
      <c r="E125">
        <v>124</v>
      </c>
      <c r="F125" t="s">
        <v>3827</v>
      </c>
      <c r="I125" t="s">
        <v>202</v>
      </c>
      <c r="K125">
        <v>1692</v>
      </c>
      <c r="L125">
        <v>563</v>
      </c>
    </row>
    <row r="126" spans="1:23" x14ac:dyDescent="0.25">
      <c r="A126" t="s">
        <v>3825</v>
      </c>
      <c r="C126" t="s">
        <v>3826</v>
      </c>
      <c r="D126" t="s">
        <v>4044</v>
      </c>
      <c r="E126">
        <v>125</v>
      </c>
      <c r="F126" t="s">
        <v>3827</v>
      </c>
      <c r="I126" t="s">
        <v>4044</v>
      </c>
      <c r="K126">
        <v>525</v>
      </c>
      <c r="L126">
        <v>174</v>
      </c>
    </row>
    <row r="127" spans="1:23" x14ac:dyDescent="0.25">
      <c r="A127" t="s">
        <v>3825</v>
      </c>
      <c r="C127" t="s">
        <v>3826</v>
      </c>
      <c r="D127" t="s">
        <v>205</v>
      </c>
      <c r="E127">
        <v>126</v>
      </c>
      <c r="F127" t="s">
        <v>3827</v>
      </c>
      <c r="I127" t="s">
        <v>205</v>
      </c>
      <c r="K127">
        <v>1236</v>
      </c>
      <c r="L127">
        <v>411</v>
      </c>
    </row>
    <row r="128" spans="1:23" x14ac:dyDescent="0.25">
      <c r="A128" t="s">
        <v>3825</v>
      </c>
      <c r="C128" t="s">
        <v>3826</v>
      </c>
      <c r="D128" t="s">
        <v>206</v>
      </c>
      <c r="E128">
        <v>127</v>
      </c>
      <c r="F128" t="s">
        <v>4045</v>
      </c>
      <c r="I128" t="s">
        <v>206</v>
      </c>
      <c r="K128">
        <v>597</v>
      </c>
      <c r="L128">
        <v>198</v>
      </c>
    </row>
    <row r="129" spans="1:12" x14ac:dyDescent="0.25">
      <c r="A129" t="s">
        <v>3825</v>
      </c>
      <c r="C129" t="s">
        <v>3826</v>
      </c>
      <c r="D129" t="s">
        <v>209</v>
      </c>
      <c r="E129">
        <v>128</v>
      </c>
      <c r="F129" t="s">
        <v>4046</v>
      </c>
      <c r="I129" t="s">
        <v>209</v>
      </c>
      <c r="K129">
        <v>1962</v>
      </c>
      <c r="L129">
        <v>653</v>
      </c>
    </row>
    <row r="130" spans="1:12" x14ac:dyDescent="0.25">
      <c r="A130" t="s">
        <v>3825</v>
      </c>
      <c r="C130" t="s">
        <v>3826</v>
      </c>
      <c r="D130" t="s">
        <v>210</v>
      </c>
      <c r="E130">
        <v>129</v>
      </c>
      <c r="F130" t="s">
        <v>3827</v>
      </c>
      <c r="I130" t="s">
        <v>210</v>
      </c>
      <c r="K130">
        <v>1038</v>
      </c>
      <c r="L130">
        <v>345</v>
      </c>
    </row>
    <row r="131" spans="1:12" x14ac:dyDescent="0.25">
      <c r="A131" t="s">
        <v>3825</v>
      </c>
      <c r="C131" t="s">
        <v>3826</v>
      </c>
      <c r="D131" t="s">
        <v>211</v>
      </c>
      <c r="E131">
        <v>130</v>
      </c>
      <c r="F131" t="s">
        <v>4047</v>
      </c>
      <c r="I131" t="s">
        <v>211</v>
      </c>
      <c r="K131">
        <v>333</v>
      </c>
      <c r="L131">
        <v>110</v>
      </c>
    </row>
    <row r="132" spans="1:12" x14ac:dyDescent="0.25">
      <c r="A132" t="s">
        <v>3825</v>
      </c>
      <c r="C132" t="s">
        <v>3826</v>
      </c>
      <c r="D132" t="s">
        <v>4049</v>
      </c>
      <c r="E132">
        <v>131</v>
      </c>
      <c r="F132" t="s">
        <v>4048</v>
      </c>
      <c r="I132" t="s">
        <v>4049</v>
      </c>
      <c r="K132">
        <v>246</v>
      </c>
      <c r="L132">
        <v>81</v>
      </c>
    </row>
    <row r="133" spans="1:12" x14ac:dyDescent="0.25">
      <c r="A133" t="s">
        <v>3825</v>
      </c>
      <c r="C133" t="s">
        <v>3826</v>
      </c>
      <c r="D133" t="s">
        <v>212</v>
      </c>
      <c r="E133">
        <v>132</v>
      </c>
      <c r="F133" t="s">
        <v>3827</v>
      </c>
      <c r="I133" t="s">
        <v>212</v>
      </c>
      <c r="K133">
        <v>1344</v>
      </c>
      <c r="L133">
        <v>447</v>
      </c>
    </row>
    <row r="134" spans="1:12" x14ac:dyDescent="0.25">
      <c r="A134" t="s">
        <v>3825</v>
      </c>
      <c r="C134" t="s">
        <v>39</v>
      </c>
      <c r="D134" t="s">
        <v>215</v>
      </c>
      <c r="E134">
        <v>133</v>
      </c>
      <c r="F134" t="s">
        <v>4050</v>
      </c>
      <c r="I134" t="s">
        <v>215</v>
      </c>
      <c r="K134">
        <v>4455</v>
      </c>
      <c r="L134">
        <v>1484</v>
      </c>
    </row>
    <row r="135" spans="1:12" x14ac:dyDescent="0.25">
      <c r="A135" t="s">
        <v>3825</v>
      </c>
      <c r="C135" t="s">
        <v>3826</v>
      </c>
      <c r="D135" t="s">
        <v>216</v>
      </c>
      <c r="E135">
        <v>134</v>
      </c>
      <c r="F135" t="s">
        <v>4051</v>
      </c>
      <c r="G135" t="s">
        <v>4052</v>
      </c>
      <c r="I135" t="s">
        <v>216</v>
      </c>
      <c r="K135">
        <v>2883</v>
      </c>
      <c r="L135">
        <v>960</v>
      </c>
    </row>
    <row r="136" spans="1:12" x14ac:dyDescent="0.25">
      <c r="A136" t="s">
        <v>3825</v>
      </c>
      <c r="C136" t="s">
        <v>3826</v>
      </c>
      <c r="D136" t="s">
        <v>219</v>
      </c>
      <c r="E136">
        <v>135</v>
      </c>
      <c r="F136" t="s">
        <v>4053</v>
      </c>
      <c r="G136" t="s">
        <v>4054</v>
      </c>
      <c r="I136" t="s">
        <v>219</v>
      </c>
      <c r="K136">
        <v>1254</v>
      </c>
      <c r="L136">
        <v>417</v>
      </c>
    </row>
    <row r="137" spans="1:12" x14ac:dyDescent="0.25">
      <c r="A137" t="s">
        <v>3825</v>
      </c>
      <c r="C137" t="s">
        <v>3826</v>
      </c>
      <c r="D137" t="s">
        <v>222</v>
      </c>
      <c r="E137">
        <v>136</v>
      </c>
      <c r="F137" t="s">
        <v>4055</v>
      </c>
      <c r="G137" t="s">
        <v>4056</v>
      </c>
      <c r="I137" t="s">
        <v>222</v>
      </c>
      <c r="K137">
        <v>462</v>
      </c>
      <c r="L137">
        <v>153</v>
      </c>
    </row>
    <row r="138" spans="1:12" x14ac:dyDescent="0.25">
      <c r="A138" t="s">
        <v>3825</v>
      </c>
      <c r="C138" t="s">
        <v>39</v>
      </c>
      <c r="D138" t="s">
        <v>223</v>
      </c>
      <c r="E138">
        <v>137</v>
      </c>
      <c r="F138" t="s">
        <v>4057</v>
      </c>
      <c r="I138" t="s">
        <v>223</v>
      </c>
      <c r="K138">
        <v>831</v>
      </c>
      <c r="L138">
        <v>276</v>
      </c>
    </row>
    <row r="139" spans="1:12" x14ac:dyDescent="0.25">
      <c r="A139" t="s">
        <v>3825</v>
      </c>
      <c r="C139" t="s">
        <v>39</v>
      </c>
      <c r="D139" t="s">
        <v>4058</v>
      </c>
      <c r="E139">
        <v>138</v>
      </c>
      <c r="F139" t="s">
        <v>3827</v>
      </c>
      <c r="I139" t="s">
        <v>4058</v>
      </c>
      <c r="K139">
        <v>189</v>
      </c>
      <c r="L139">
        <v>62</v>
      </c>
    </row>
    <row r="140" spans="1:12" x14ac:dyDescent="0.25">
      <c r="A140" t="s">
        <v>3825</v>
      </c>
      <c r="C140" t="s">
        <v>39</v>
      </c>
      <c r="D140" t="s">
        <v>224</v>
      </c>
      <c r="E140">
        <v>139</v>
      </c>
      <c r="F140" t="s">
        <v>4059</v>
      </c>
      <c r="I140" t="s">
        <v>224</v>
      </c>
      <c r="K140">
        <v>1518</v>
      </c>
      <c r="L140">
        <v>505</v>
      </c>
    </row>
    <row r="141" spans="1:12" x14ac:dyDescent="0.25">
      <c r="A141" t="s">
        <v>3825</v>
      </c>
      <c r="C141" t="s">
        <v>3826</v>
      </c>
      <c r="D141" t="s">
        <v>227</v>
      </c>
      <c r="E141">
        <v>140</v>
      </c>
      <c r="F141" t="s">
        <v>4060</v>
      </c>
      <c r="G141" t="s">
        <v>4061</v>
      </c>
      <c r="I141" t="s">
        <v>227</v>
      </c>
      <c r="K141">
        <v>618</v>
      </c>
      <c r="L141">
        <v>205</v>
      </c>
    </row>
    <row r="142" spans="1:12" x14ac:dyDescent="0.25">
      <c r="A142" t="s">
        <v>3825</v>
      </c>
      <c r="C142" t="s">
        <v>39</v>
      </c>
      <c r="D142" t="s">
        <v>228</v>
      </c>
      <c r="E142">
        <v>141</v>
      </c>
      <c r="F142" t="s">
        <v>4005</v>
      </c>
      <c r="I142" t="s">
        <v>228</v>
      </c>
      <c r="K142">
        <v>1431</v>
      </c>
      <c r="L142">
        <v>476</v>
      </c>
    </row>
    <row r="143" spans="1:12" x14ac:dyDescent="0.25">
      <c r="A143" t="s">
        <v>3825</v>
      </c>
      <c r="C143" t="s">
        <v>39</v>
      </c>
      <c r="D143" t="s">
        <v>4062</v>
      </c>
      <c r="E143">
        <v>142</v>
      </c>
      <c r="F143" t="s">
        <v>3827</v>
      </c>
      <c r="I143" t="s">
        <v>4062</v>
      </c>
      <c r="K143">
        <v>561</v>
      </c>
      <c r="L143">
        <v>186</v>
      </c>
    </row>
    <row r="144" spans="1:12" x14ac:dyDescent="0.25">
      <c r="A144" t="s">
        <v>3825</v>
      </c>
      <c r="C144" t="s">
        <v>39</v>
      </c>
      <c r="D144" t="s">
        <v>229</v>
      </c>
      <c r="E144">
        <v>143</v>
      </c>
      <c r="F144" t="s">
        <v>4063</v>
      </c>
      <c r="I144" t="s">
        <v>229</v>
      </c>
      <c r="K144">
        <v>8919</v>
      </c>
      <c r="L144">
        <v>2972</v>
      </c>
    </row>
    <row r="145" spans="1:20" x14ac:dyDescent="0.25">
      <c r="A145" t="s">
        <v>3825</v>
      </c>
      <c r="C145" t="s">
        <v>39</v>
      </c>
      <c r="D145" t="s">
        <v>232</v>
      </c>
      <c r="E145">
        <v>144</v>
      </c>
      <c r="F145" t="s">
        <v>4064</v>
      </c>
      <c r="I145" t="s">
        <v>232</v>
      </c>
      <c r="K145">
        <v>5775</v>
      </c>
      <c r="L145">
        <v>1924</v>
      </c>
      <c r="O145" t="s">
        <v>3960</v>
      </c>
      <c r="Q145" t="s">
        <v>4065</v>
      </c>
      <c r="T145" t="s">
        <v>4066</v>
      </c>
    </row>
    <row r="146" spans="1:20" x14ac:dyDescent="0.25">
      <c r="A146" t="s">
        <v>3825</v>
      </c>
      <c r="C146" t="s">
        <v>39</v>
      </c>
      <c r="D146" t="s">
        <v>233</v>
      </c>
      <c r="E146">
        <v>145</v>
      </c>
      <c r="F146" t="s">
        <v>4067</v>
      </c>
      <c r="G146" t="s">
        <v>4068</v>
      </c>
      <c r="I146" t="s">
        <v>233</v>
      </c>
      <c r="K146">
        <v>648</v>
      </c>
      <c r="L146">
        <v>215</v>
      </c>
    </row>
    <row r="147" spans="1:20" x14ac:dyDescent="0.25">
      <c r="A147" t="s">
        <v>3825</v>
      </c>
      <c r="C147" t="s">
        <v>39</v>
      </c>
      <c r="D147" t="s">
        <v>234</v>
      </c>
      <c r="E147">
        <v>146</v>
      </c>
      <c r="F147" t="s">
        <v>4069</v>
      </c>
      <c r="I147" t="s">
        <v>234</v>
      </c>
      <c r="K147">
        <v>489</v>
      </c>
      <c r="L147">
        <v>162</v>
      </c>
    </row>
    <row r="148" spans="1:20" x14ac:dyDescent="0.25">
      <c r="A148" t="s">
        <v>3825</v>
      </c>
      <c r="C148" t="s">
        <v>39</v>
      </c>
      <c r="D148" t="s">
        <v>235</v>
      </c>
      <c r="E148">
        <v>147</v>
      </c>
      <c r="F148" t="s">
        <v>4070</v>
      </c>
      <c r="I148" t="s">
        <v>235</v>
      </c>
      <c r="K148">
        <v>894</v>
      </c>
      <c r="L148">
        <v>297</v>
      </c>
    </row>
    <row r="149" spans="1:20" x14ac:dyDescent="0.25">
      <c r="A149" t="s">
        <v>3825</v>
      </c>
      <c r="C149" t="s">
        <v>39</v>
      </c>
      <c r="D149" t="s">
        <v>238</v>
      </c>
      <c r="E149">
        <v>148</v>
      </c>
      <c r="F149" t="s">
        <v>4071</v>
      </c>
      <c r="I149" t="s">
        <v>238</v>
      </c>
      <c r="K149">
        <v>1113</v>
      </c>
      <c r="L149">
        <v>370</v>
      </c>
    </row>
    <row r="150" spans="1:20" x14ac:dyDescent="0.25">
      <c r="A150" t="s">
        <v>3825</v>
      </c>
      <c r="C150" t="s">
        <v>3826</v>
      </c>
      <c r="D150" t="s">
        <v>3680</v>
      </c>
      <c r="E150">
        <v>149</v>
      </c>
      <c r="F150" t="s">
        <v>4072</v>
      </c>
      <c r="I150" t="s">
        <v>3680</v>
      </c>
      <c r="K150">
        <v>498</v>
      </c>
      <c r="L150">
        <v>165</v>
      </c>
    </row>
    <row r="151" spans="1:20" x14ac:dyDescent="0.25">
      <c r="A151" t="s">
        <v>3825</v>
      </c>
      <c r="C151" t="s">
        <v>3826</v>
      </c>
      <c r="D151" t="s">
        <v>241</v>
      </c>
      <c r="E151">
        <v>150</v>
      </c>
      <c r="F151" t="s">
        <v>4073</v>
      </c>
      <c r="G151" t="s">
        <v>4074</v>
      </c>
      <c r="I151" t="s">
        <v>241</v>
      </c>
      <c r="K151">
        <v>1029</v>
      </c>
      <c r="L151">
        <v>342</v>
      </c>
    </row>
    <row r="152" spans="1:20" x14ac:dyDescent="0.25">
      <c r="A152" t="s">
        <v>3825</v>
      </c>
      <c r="C152" t="s">
        <v>39</v>
      </c>
      <c r="D152" t="s">
        <v>4075</v>
      </c>
      <c r="E152">
        <v>151</v>
      </c>
      <c r="F152" t="s">
        <v>3827</v>
      </c>
      <c r="I152" t="s">
        <v>4075</v>
      </c>
      <c r="K152">
        <v>420</v>
      </c>
      <c r="L152">
        <v>139</v>
      </c>
    </row>
    <row r="153" spans="1:20" x14ac:dyDescent="0.25">
      <c r="A153" t="s">
        <v>3825</v>
      </c>
      <c r="C153" t="s">
        <v>39</v>
      </c>
      <c r="D153" t="s">
        <v>242</v>
      </c>
      <c r="E153">
        <v>152</v>
      </c>
      <c r="F153" t="s">
        <v>4076</v>
      </c>
      <c r="I153" t="s">
        <v>242</v>
      </c>
      <c r="K153">
        <v>1095</v>
      </c>
      <c r="L153">
        <v>364</v>
      </c>
    </row>
    <row r="154" spans="1:20" x14ac:dyDescent="0.25">
      <c r="A154" t="s">
        <v>3825</v>
      </c>
      <c r="C154" t="s">
        <v>39</v>
      </c>
      <c r="D154" t="s">
        <v>243</v>
      </c>
      <c r="E154">
        <v>153</v>
      </c>
      <c r="F154" t="s">
        <v>3827</v>
      </c>
      <c r="I154" t="s">
        <v>243</v>
      </c>
      <c r="K154">
        <v>774</v>
      </c>
      <c r="L154">
        <v>257</v>
      </c>
    </row>
    <row r="155" spans="1:20" x14ac:dyDescent="0.25">
      <c r="A155" t="s">
        <v>3825</v>
      </c>
      <c r="C155" t="s">
        <v>3826</v>
      </c>
      <c r="D155" t="s">
        <v>246</v>
      </c>
      <c r="E155">
        <v>154</v>
      </c>
      <c r="F155" t="s">
        <v>4077</v>
      </c>
      <c r="I155" t="s">
        <v>246</v>
      </c>
      <c r="K155">
        <v>1980</v>
      </c>
      <c r="L155">
        <v>659</v>
      </c>
    </row>
    <row r="156" spans="1:20" x14ac:dyDescent="0.25">
      <c r="A156" t="s">
        <v>3825</v>
      </c>
      <c r="C156" t="s">
        <v>3826</v>
      </c>
      <c r="D156" t="s">
        <v>249</v>
      </c>
      <c r="E156">
        <v>155</v>
      </c>
      <c r="F156" t="s">
        <v>4078</v>
      </c>
      <c r="G156" t="s">
        <v>4079</v>
      </c>
      <c r="I156" t="s">
        <v>249</v>
      </c>
      <c r="K156">
        <v>756</v>
      </c>
      <c r="L156">
        <v>251</v>
      </c>
    </row>
    <row r="157" spans="1:20" x14ac:dyDescent="0.25">
      <c r="A157" t="s">
        <v>3825</v>
      </c>
      <c r="C157" t="s">
        <v>3826</v>
      </c>
      <c r="D157" t="s">
        <v>250</v>
      </c>
      <c r="E157">
        <v>156</v>
      </c>
      <c r="F157" t="s">
        <v>4080</v>
      </c>
      <c r="I157" t="s">
        <v>250</v>
      </c>
      <c r="K157">
        <v>1011</v>
      </c>
      <c r="L157">
        <v>336</v>
      </c>
    </row>
    <row r="158" spans="1:20" x14ac:dyDescent="0.25">
      <c r="A158" t="s">
        <v>3825</v>
      </c>
      <c r="C158" t="s">
        <v>3826</v>
      </c>
      <c r="D158" t="s">
        <v>251</v>
      </c>
      <c r="E158">
        <v>157</v>
      </c>
      <c r="F158" t="s">
        <v>4080</v>
      </c>
      <c r="I158" t="s">
        <v>251</v>
      </c>
      <c r="K158">
        <v>1014</v>
      </c>
      <c r="L158">
        <v>337</v>
      </c>
    </row>
    <row r="159" spans="1:20" x14ac:dyDescent="0.25">
      <c r="A159" t="s">
        <v>3825</v>
      </c>
      <c r="C159" t="s">
        <v>39</v>
      </c>
      <c r="D159" t="s">
        <v>252</v>
      </c>
      <c r="E159">
        <v>158</v>
      </c>
      <c r="F159" t="s">
        <v>4081</v>
      </c>
      <c r="I159" t="s">
        <v>252</v>
      </c>
      <c r="K159">
        <v>786</v>
      </c>
      <c r="L159">
        <v>261</v>
      </c>
    </row>
    <row r="160" spans="1:20" x14ac:dyDescent="0.25">
      <c r="A160" t="s">
        <v>3825</v>
      </c>
      <c r="C160" t="s">
        <v>39</v>
      </c>
      <c r="D160" t="s">
        <v>255</v>
      </c>
      <c r="E160">
        <v>159</v>
      </c>
      <c r="F160" t="s">
        <v>4082</v>
      </c>
      <c r="I160" t="s">
        <v>255</v>
      </c>
      <c r="K160">
        <v>522</v>
      </c>
      <c r="L160">
        <v>173</v>
      </c>
    </row>
    <row r="161" spans="1:17" x14ac:dyDescent="0.25">
      <c r="A161" t="s">
        <v>3825</v>
      </c>
      <c r="C161" t="s">
        <v>39</v>
      </c>
      <c r="D161" t="s">
        <v>258</v>
      </c>
      <c r="E161">
        <v>160</v>
      </c>
      <c r="F161" t="s">
        <v>4083</v>
      </c>
      <c r="I161" t="s">
        <v>258</v>
      </c>
      <c r="K161">
        <v>798</v>
      </c>
      <c r="L161">
        <v>265</v>
      </c>
    </row>
    <row r="162" spans="1:17" x14ac:dyDescent="0.25">
      <c r="A162" t="s">
        <v>3825</v>
      </c>
      <c r="C162" t="s">
        <v>39</v>
      </c>
      <c r="D162" t="s">
        <v>261</v>
      </c>
      <c r="E162">
        <v>161</v>
      </c>
      <c r="F162" t="s">
        <v>3827</v>
      </c>
      <c r="I162" t="s">
        <v>261</v>
      </c>
      <c r="K162">
        <v>654</v>
      </c>
      <c r="L162">
        <v>217</v>
      </c>
    </row>
    <row r="163" spans="1:17" x14ac:dyDescent="0.25">
      <c r="A163" t="s">
        <v>3825</v>
      </c>
      <c r="C163" t="s">
        <v>39</v>
      </c>
      <c r="D163" t="s">
        <v>262</v>
      </c>
      <c r="E163">
        <v>162</v>
      </c>
      <c r="F163" t="s">
        <v>3827</v>
      </c>
      <c r="I163" t="s">
        <v>262</v>
      </c>
      <c r="K163">
        <v>534</v>
      </c>
      <c r="L163">
        <v>177</v>
      </c>
    </row>
    <row r="164" spans="1:17" x14ac:dyDescent="0.25">
      <c r="A164" t="s">
        <v>3825</v>
      </c>
      <c r="C164" t="s">
        <v>3826</v>
      </c>
      <c r="D164" t="s">
        <v>263</v>
      </c>
      <c r="E164">
        <v>163</v>
      </c>
      <c r="F164" t="s">
        <v>3827</v>
      </c>
      <c r="I164" t="s">
        <v>263</v>
      </c>
      <c r="K164">
        <v>1203</v>
      </c>
      <c r="L164">
        <v>400</v>
      </c>
    </row>
    <row r="165" spans="1:17" x14ac:dyDescent="0.25">
      <c r="A165" t="s">
        <v>3825</v>
      </c>
      <c r="C165" t="s">
        <v>3826</v>
      </c>
      <c r="D165" t="s">
        <v>264</v>
      </c>
      <c r="E165">
        <v>164</v>
      </c>
      <c r="F165" t="s">
        <v>4084</v>
      </c>
      <c r="I165" t="s">
        <v>264</v>
      </c>
      <c r="K165">
        <v>2184</v>
      </c>
      <c r="L165">
        <v>727</v>
      </c>
    </row>
    <row r="166" spans="1:17" x14ac:dyDescent="0.25">
      <c r="A166" t="s">
        <v>3825</v>
      </c>
      <c r="C166" t="s">
        <v>39</v>
      </c>
      <c r="D166" t="s">
        <v>267</v>
      </c>
      <c r="E166">
        <v>165</v>
      </c>
      <c r="F166" t="s">
        <v>4084</v>
      </c>
      <c r="I166" t="s">
        <v>267</v>
      </c>
      <c r="K166">
        <v>1026</v>
      </c>
      <c r="L166">
        <v>341</v>
      </c>
    </row>
    <row r="167" spans="1:17" x14ac:dyDescent="0.25">
      <c r="A167" t="s">
        <v>3825</v>
      </c>
      <c r="C167" t="s">
        <v>39</v>
      </c>
      <c r="D167" t="s">
        <v>270</v>
      </c>
      <c r="E167">
        <v>166</v>
      </c>
      <c r="F167" t="s">
        <v>4085</v>
      </c>
      <c r="I167" t="s">
        <v>270</v>
      </c>
      <c r="K167">
        <v>1647</v>
      </c>
      <c r="L167">
        <v>548</v>
      </c>
      <c r="N167" t="s">
        <v>4086</v>
      </c>
      <c r="O167" t="s">
        <v>4087</v>
      </c>
      <c r="P167" t="s">
        <v>4088</v>
      </c>
      <c r="Q167" t="s">
        <v>4089</v>
      </c>
    </row>
    <row r="168" spans="1:17" x14ac:dyDescent="0.25">
      <c r="A168" t="s">
        <v>3825</v>
      </c>
      <c r="C168" t="s">
        <v>39</v>
      </c>
      <c r="D168" t="s">
        <v>271</v>
      </c>
      <c r="E168">
        <v>167</v>
      </c>
      <c r="F168" t="s">
        <v>4090</v>
      </c>
      <c r="I168" t="s">
        <v>271</v>
      </c>
      <c r="K168">
        <v>627</v>
      </c>
      <c r="L168">
        <v>208</v>
      </c>
      <c r="N168" t="s">
        <v>4091</v>
      </c>
      <c r="O168" t="s">
        <v>4092</v>
      </c>
      <c r="P168" t="s">
        <v>4093</v>
      </c>
      <c r="Q168" t="s">
        <v>4094</v>
      </c>
    </row>
    <row r="169" spans="1:17" x14ac:dyDescent="0.25">
      <c r="A169" t="s">
        <v>3825</v>
      </c>
      <c r="C169" t="s">
        <v>39</v>
      </c>
      <c r="D169" t="s">
        <v>272</v>
      </c>
      <c r="E169">
        <v>168</v>
      </c>
      <c r="F169" t="s">
        <v>3827</v>
      </c>
      <c r="I169" t="s">
        <v>272</v>
      </c>
      <c r="K169">
        <v>288</v>
      </c>
      <c r="L169">
        <v>95</v>
      </c>
    </row>
    <row r="170" spans="1:17" x14ac:dyDescent="0.25">
      <c r="A170" t="s">
        <v>3825</v>
      </c>
      <c r="C170" t="s">
        <v>3826</v>
      </c>
      <c r="D170" t="s">
        <v>273</v>
      </c>
      <c r="E170">
        <v>169</v>
      </c>
      <c r="F170" t="s">
        <v>4095</v>
      </c>
      <c r="I170" t="s">
        <v>273</v>
      </c>
      <c r="K170">
        <v>552</v>
      </c>
      <c r="L170">
        <v>183</v>
      </c>
    </row>
    <row r="171" spans="1:17" x14ac:dyDescent="0.25">
      <c r="A171" t="s">
        <v>3825</v>
      </c>
      <c r="C171" t="s">
        <v>39</v>
      </c>
      <c r="D171" t="s">
        <v>274</v>
      </c>
      <c r="E171">
        <v>170</v>
      </c>
      <c r="F171" t="s">
        <v>4096</v>
      </c>
      <c r="I171" t="s">
        <v>274</v>
      </c>
      <c r="K171">
        <v>579</v>
      </c>
      <c r="L171">
        <v>192</v>
      </c>
    </row>
    <row r="172" spans="1:17" x14ac:dyDescent="0.25">
      <c r="A172" t="s">
        <v>3825</v>
      </c>
      <c r="C172" t="s">
        <v>39</v>
      </c>
      <c r="D172" t="s">
        <v>275</v>
      </c>
      <c r="E172">
        <v>171</v>
      </c>
      <c r="F172" t="s">
        <v>4097</v>
      </c>
      <c r="I172" t="s">
        <v>275</v>
      </c>
      <c r="K172">
        <v>3528</v>
      </c>
      <c r="L172">
        <v>1175</v>
      </c>
    </row>
    <row r="173" spans="1:17" x14ac:dyDescent="0.25">
      <c r="A173" t="s">
        <v>3825</v>
      </c>
      <c r="C173" t="s">
        <v>39</v>
      </c>
      <c r="D173" t="s">
        <v>278</v>
      </c>
      <c r="E173">
        <v>172</v>
      </c>
      <c r="F173" t="s">
        <v>4098</v>
      </c>
      <c r="I173" t="s">
        <v>278</v>
      </c>
      <c r="K173">
        <v>1677</v>
      </c>
      <c r="L173">
        <v>558</v>
      </c>
    </row>
    <row r="174" spans="1:17" x14ac:dyDescent="0.25">
      <c r="A174" t="s">
        <v>3825</v>
      </c>
      <c r="C174" t="s">
        <v>3826</v>
      </c>
      <c r="D174" t="s">
        <v>4099</v>
      </c>
      <c r="E174">
        <v>173</v>
      </c>
      <c r="F174" t="s">
        <v>3827</v>
      </c>
      <c r="I174" t="s">
        <v>4099</v>
      </c>
      <c r="K174">
        <v>381</v>
      </c>
      <c r="L174">
        <v>126</v>
      </c>
    </row>
    <row r="175" spans="1:17" x14ac:dyDescent="0.25">
      <c r="A175" t="s">
        <v>3825</v>
      </c>
      <c r="C175" t="s">
        <v>3826</v>
      </c>
      <c r="D175" t="s">
        <v>4100</v>
      </c>
      <c r="E175">
        <v>174</v>
      </c>
      <c r="F175" t="s">
        <v>3827</v>
      </c>
      <c r="I175" t="s">
        <v>4100</v>
      </c>
      <c r="K175">
        <v>345</v>
      </c>
      <c r="L175">
        <v>114</v>
      </c>
    </row>
    <row r="176" spans="1:17" x14ac:dyDescent="0.25">
      <c r="A176" t="s">
        <v>3825</v>
      </c>
      <c r="C176" t="s">
        <v>3826</v>
      </c>
      <c r="D176" t="s">
        <v>279</v>
      </c>
      <c r="E176">
        <v>175</v>
      </c>
      <c r="F176" t="s">
        <v>4101</v>
      </c>
      <c r="I176" t="s">
        <v>279</v>
      </c>
      <c r="K176">
        <v>504</v>
      </c>
      <c r="L176">
        <v>167</v>
      </c>
      <c r="N176" t="s">
        <v>4034</v>
      </c>
      <c r="O176" t="s">
        <v>4102</v>
      </c>
      <c r="P176" t="s">
        <v>4103</v>
      </c>
    </row>
    <row r="177" spans="1:23" x14ac:dyDescent="0.25">
      <c r="A177" t="s">
        <v>3825</v>
      </c>
      <c r="C177" t="s">
        <v>39</v>
      </c>
      <c r="D177" t="s">
        <v>280</v>
      </c>
      <c r="E177">
        <v>176</v>
      </c>
      <c r="F177" t="s">
        <v>4104</v>
      </c>
      <c r="I177" t="s">
        <v>280</v>
      </c>
      <c r="K177">
        <v>444</v>
      </c>
      <c r="L177">
        <v>147</v>
      </c>
    </row>
    <row r="178" spans="1:23" x14ac:dyDescent="0.25">
      <c r="A178" t="s">
        <v>3825</v>
      </c>
      <c r="C178" t="s">
        <v>39</v>
      </c>
      <c r="D178" t="s">
        <v>281</v>
      </c>
      <c r="E178">
        <v>177</v>
      </c>
      <c r="F178" t="s">
        <v>4105</v>
      </c>
      <c r="I178" t="s">
        <v>281</v>
      </c>
      <c r="K178">
        <v>540</v>
      </c>
      <c r="L178">
        <v>179</v>
      </c>
      <c r="N178" t="s">
        <v>4106</v>
      </c>
      <c r="O178" t="s">
        <v>4107</v>
      </c>
      <c r="P178" t="s">
        <v>4108</v>
      </c>
    </row>
    <row r="179" spans="1:23" x14ac:dyDescent="0.25">
      <c r="A179" t="s">
        <v>3825</v>
      </c>
      <c r="C179" t="s">
        <v>39</v>
      </c>
      <c r="D179" t="s">
        <v>4109</v>
      </c>
      <c r="E179">
        <v>178</v>
      </c>
      <c r="F179" t="s">
        <v>3827</v>
      </c>
      <c r="I179" t="s">
        <v>4109</v>
      </c>
      <c r="K179">
        <v>561</v>
      </c>
      <c r="L179">
        <v>186</v>
      </c>
    </row>
    <row r="180" spans="1:23" x14ac:dyDescent="0.25">
      <c r="A180" t="s">
        <v>3825</v>
      </c>
      <c r="C180" t="s">
        <v>39</v>
      </c>
      <c r="D180" t="s">
        <v>282</v>
      </c>
      <c r="E180">
        <v>179</v>
      </c>
      <c r="F180" t="s">
        <v>4110</v>
      </c>
      <c r="I180" t="s">
        <v>282</v>
      </c>
      <c r="K180">
        <v>888</v>
      </c>
      <c r="L180">
        <v>295</v>
      </c>
    </row>
    <row r="181" spans="1:23" x14ac:dyDescent="0.25">
      <c r="A181" t="s">
        <v>3825</v>
      </c>
      <c r="C181" t="s">
        <v>3826</v>
      </c>
      <c r="D181" t="s">
        <v>283</v>
      </c>
      <c r="E181">
        <v>180</v>
      </c>
      <c r="F181" t="s">
        <v>3940</v>
      </c>
      <c r="I181" t="s">
        <v>283</v>
      </c>
      <c r="K181">
        <v>2532</v>
      </c>
      <c r="L181">
        <v>843</v>
      </c>
    </row>
    <row r="182" spans="1:23" x14ac:dyDescent="0.25">
      <c r="A182" t="s">
        <v>3825</v>
      </c>
      <c r="C182" t="s">
        <v>39</v>
      </c>
      <c r="D182" t="s">
        <v>286</v>
      </c>
      <c r="E182">
        <v>181</v>
      </c>
      <c r="F182" t="s">
        <v>4111</v>
      </c>
      <c r="I182" t="s">
        <v>286</v>
      </c>
      <c r="K182">
        <v>822</v>
      </c>
      <c r="L182">
        <v>273</v>
      </c>
    </row>
    <row r="183" spans="1:23" x14ac:dyDescent="0.25">
      <c r="A183" t="s">
        <v>3825</v>
      </c>
      <c r="C183" t="s">
        <v>39</v>
      </c>
      <c r="D183" t="s">
        <v>287</v>
      </c>
      <c r="E183">
        <v>182</v>
      </c>
      <c r="F183" t="s">
        <v>3827</v>
      </c>
      <c r="I183" t="s">
        <v>287</v>
      </c>
      <c r="K183">
        <v>741</v>
      </c>
      <c r="L183">
        <v>246</v>
      </c>
    </row>
    <row r="184" spans="1:23" x14ac:dyDescent="0.25">
      <c r="A184" t="s">
        <v>3825</v>
      </c>
      <c r="C184" t="s">
        <v>3826</v>
      </c>
      <c r="D184" t="s">
        <v>288</v>
      </c>
      <c r="E184">
        <v>183</v>
      </c>
      <c r="F184" t="s">
        <v>3827</v>
      </c>
      <c r="I184" t="s">
        <v>288</v>
      </c>
      <c r="K184">
        <v>915</v>
      </c>
      <c r="L184">
        <v>304</v>
      </c>
    </row>
    <row r="185" spans="1:23" x14ac:dyDescent="0.25">
      <c r="A185" t="s">
        <v>3825</v>
      </c>
      <c r="C185" t="s">
        <v>3826</v>
      </c>
      <c r="D185" t="s">
        <v>289</v>
      </c>
      <c r="E185">
        <v>184</v>
      </c>
      <c r="F185" t="s">
        <v>4112</v>
      </c>
      <c r="I185" t="s">
        <v>289</v>
      </c>
      <c r="K185">
        <v>1287</v>
      </c>
      <c r="L185">
        <v>428</v>
      </c>
    </row>
    <row r="186" spans="1:23" x14ac:dyDescent="0.25">
      <c r="A186" t="s">
        <v>3825</v>
      </c>
      <c r="C186" t="s">
        <v>3826</v>
      </c>
      <c r="D186" t="s">
        <v>292</v>
      </c>
      <c r="E186">
        <v>185</v>
      </c>
      <c r="F186" t="s">
        <v>4113</v>
      </c>
      <c r="I186" t="s">
        <v>292</v>
      </c>
      <c r="K186">
        <v>1290</v>
      </c>
      <c r="L186">
        <v>429</v>
      </c>
    </row>
    <row r="187" spans="1:23" x14ac:dyDescent="0.25">
      <c r="A187" t="s">
        <v>3825</v>
      </c>
      <c r="C187" t="s">
        <v>3826</v>
      </c>
      <c r="D187" t="s">
        <v>295</v>
      </c>
      <c r="E187">
        <v>186</v>
      </c>
      <c r="F187" t="s">
        <v>4114</v>
      </c>
      <c r="G187" t="s">
        <v>4115</v>
      </c>
      <c r="I187" t="s">
        <v>295</v>
      </c>
      <c r="K187">
        <v>1119</v>
      </c>
      <c r="L187">
        <v>372</v>
      </c>
    </row>
    <row r="188" spans="1:23" x14ac:dyDescent="0.25">
      <c r="A188" t="s">
        <v>3825</v>
      </c>
      <c r="C188" t="s">
        <v>3826</v>
      </c>
      <c r="D188" t="s">
        <v>298</v>
      </c>
      <c r="E188">
        <v>187</v>
      </c>
      <c r="F188" t="s">
        <v>4116</v>
      </c>
      <c r="G188" t="s">
        <v>4117</v>
      </c>
      <c r="I188" t="s">
        <v>298</v>
      </c>
      <c r="K188">
        <v>483</v>
      </c>
      <c r="L188">
        <v>160</v>
      </c>
    </row>
    <row r="189" spans="1:23" x14ac:dyDescent="0.25">
      <c r="A189" t="s">
        <v>3825</v>
      </c>
      <c r="C189" t="s">
        <v>3826</v>
      </c>
      <c r="D189" t="s">
        <v>301</v>
      </c>
      <c r="E189">
        <v>188</v>
      </c>
      <c r="F189" t="s">
        <v>4118</v>
      </c>
      <c r="I189" t="s">
        <v>301</v>
      </c>
      <c r="K189">
        <v>993</v>
      </c>
      <c r="L189">
        <v>330</v>
      </c>
    </row>
    <row r="190" spans="1:23" x14ac:dyDescent="0.25">
      <c r="A190" t="s">
        <v>3825</v>
      </c>
      <c r="C190" t="s">
        <v>3826</v>
      </c>
      <c r="D190" t="s">
        <v>304</v>
      </c>
      <c r="E190">
        <v>189</v>
      </c>
      <c r="F190" t="s">
        <v>4119</v>
      </c>
      <c r="G190" t="s">
        <v>4120</v>
      </c>
      <c r="I190" t="s">
        <v>304</v>
      </c>
      <c r="K190">
        <v>606</v>
      </c>
      <c r="L190">
        <v>201</v>
      </c>
    </row>
    <row r="191" spans="1:23" x14ac:dyDescent="0.25">
      <c r="A191" t="s">
        <v>3825</v>
      </c>
      <c r="C191" t="s">
        <v>3826</v>
      </c>
      <c r="D191" t="s">
        <v>307</v>
      </c>
      <c r="E191">
        <v>190</v>
      </c>
      <c r="F191" t="s">
        <v>4121</v>
      </c>
      <c r="G191" t="s">
        <v>4122</v>
      </c>
      <c r="I191" t="s">
        <v>307</v>
      </c>
      <c r="K191">
        <v>384</v>
      </c>
      <c r="L191">
        <v>127</v>
      </c>
    </row>
    <row r="192" spans="1:23" x14ac:dyDescent="0.25">
      <c r="A192" t="s">
        <v>3825</v>
      </c>
      <c r="C192" t="s">
        <v>3826</v>
      </c>
      <c r="D192" t="s">
        <v>308</v>
      </c>
      <c r="E192">
        <v>191</v>
      </c>
      <c r="F192" t="s">
        <v>4123</v>
      </c>
      <c r="G192" t="s">
        <v>4124</v>
      </c>
      <c r="I192" t="s">
        <v>308</v>
      </c>
      <c r="K192">
        <v>366</v>
      </c>
      <c r="L192">
        <v>121</v>
      </c>
      <c r="W192" t="s">
        <v>4125</v>
      </c>
    </row>
    <row r="193" spans="1:12" x14ac:dyDescent="0.25">
      <c r="A193" t="s">
        <v>3825</v>
      </c>
      <c r="C193" t="s">
        <v>3826</v>
      </c>
      <c r="D193" t="s">
        <v>4128</v>
      </c>
      <c r="E193">
        <v>192</v>
      </c>
      <c r="F193" t="s">
        <v>4126</v>
      </c>
      <c r="G193" t="s">
        <v>4127</v>
      </c>
      <c r="I193" t="s">
        <v>4128</v>
      </c>
      <c r="K193">
        <v>117</v>
      </c>
      <c r="L193">
        <v>38</v>
      </c>
    </row>
    <row r="194" spans="1:12" x14ac:dyDescent="0.25">
      <c r="A194" t="s">
        <v>3825</v>
      </c>
      <c r="C194" t="s">
        <v>3826</v>
      </c>
      <c r="D194" t="s">
        <v>309</v>
      </c>
      <c r="E194">
        <v>193</v>
      </c>
      <c r="F194" t="s">
        <v>4129</v>
      </c>
      <c r="G194" t="s">
        <v>4130</v>
      </c>
      <c r="I194" t="s">
        <v>309</v>
      </c>
      <c r="K194">
        <v>216</v>
      </c>
      <c r="L194">
        <v>71</v>
      </c>
    </row>
    <row r="195" spans="1:12" x14ac:dyDescent="0.25">
      <c r="A195" t="s">
        <v>3825</v>
      </c>
      <c r="C195" t="s">
        <v>3826</v>
      </c>
      <c r="D195" t="s">
        <v>312</v>
      </c>
      <c r="E195">
        <v>194</v>
      </c>
      <c r="F195" t="s">
        <v>4131</v>
      </c>
      <c r="G195" t="s">
        <v>4132</v>
      </c>
      <c r="I195" t="s">
        <v>312</v>
      </c>
      <c r="K195">
        <v>1323</v>
      </c>
      <c r="L195">
        <v>440</v>
      </c>
    </row>
    <row r="196" spans="1:12" x14ac:dyDescent="0.25">
      <c r="A196" t="s">
        <v>3825</v>
      </c>
      <c r="C196" t="s">
        <v>3826</v>
      </c>
      <c r="D196" t="s">
        <v>315</v>
      </c>
      <c r="E196">
        <v>195</v>
      </c>
      <c r="F196" t="s">
        <v>4133</v>
      </c>
      <c r="G196" t="s">
        <v>4134</v>
      </c>
      <c r="I196" t="s">
        <v>315</v>
      </c>
      <c r="K196">
        <v>450</v>
      </c>
      <c r="L196">
        <v>149</v>
      </c>
    </row>
    <row r="197" spans="1:12" x14ac:dyDescent="0.25">
      <c r="A197" t="s">
        <v>3825</v>
      </c>
      <c r="C197" t="s">
        <v>3826</v>
      </c>
      <c r="D197" t="s">
        <v>316</v>
      </c>
      <c r="E197">
        <v>196</v>
      </c>
      <c r="F197" t="s">
        <v>4135</v>
      </c>
      <c r="G197" t="s">
        <v>4136</v>
      </c>
      <c r="I197" t="s">
        <v>316</v>
      </c>
      <c r="K197">
        <v>183</v>
      </c>
      <c r="L197">
        <v>60</v>
      </c>
    </row>
    <row r="198" spans="1:12" x14ac:dyDescent="0.25">
      <c r="A198" t="s">
        <v>3825</v>
      </c>
      <c r="C198" t="s">
        <v>3826</v>
      </c>
      <c r="D198" t="s">
        <v>319</v>
      </c>
      <c r="E198">
        <v>197</v>
      </c>
      <c r="F198" t="s">
        <v>4137</v>
      </c>
      <c r="G198" t="s">
        <v>4138</v>
      </c>
      <c r="I198" t="s">
        <v>319</v>
      </c>
      <c r="K198">
        <v>525</v>
      </c>
      <c r="L198">
        <v>174</v>
      </c>
    </row>
    <row r="199" spans="1:12" x14ac:dyDescent="0.25">
      <c r="A199" t="s">
        <v>3825</v>
      </c>
      <c r="C199" t="s">
        <v>3826</v>
      </c>
      <c r="D199" t="s">
        <v>320</v>
      </c>
      <c r="E199">
        <v>198</v>
      </c>
      <c r="F199" t="s">
        <v>4139</v>
      </c>
      <c r="I199" t="s">
        <v>320</v>
      </c>
      <c r="K199">
        <v>351</v>
      </c>
      <c r="L199">
        <v>116</v>
      </c>
    </row>
    <row r="200" spans="1:12" x14ac:dyDescent="0.25">
      <c r="A200" t="s">
        <v>3825</v>
      </c>
      <c r="C200" t="s">
        <v>3826</v>
      </c>
      <c r="D200" t="s">
        <v>321</v>
      </c>
      <c r="E200">
        <v>199</v>
      </c>
      <c r="F200" t="s">
        <v>4140</v>
      </c>
      <c r="G200" t="s">
        <v>4141</v>
      </c>
      <c r="I200" t="s">
        <v>321</v>
      </c>
      <c r="K200">
        <v>546</v>
      </c>
      <c r="L200">
        <v>181</v>
      </c>
    </row>
    <row r="201" spans="1:12" x14ac:dyDescent="0.25">
      <c r="A201" t="s">
        <v>3825</v>
      </c>
      <c r="C201" t="s">
        <v>3826</v>
      </c>
      <c r="D201" t="s">
        <v>322</v>
      </c>
      <c r="E201">
        <v>200</v>
      </c>
      <c r="F201" t="s">
        <v>4142</v>
      </c>
      <c r="G201" t="s">
        <v>4143</v>
      </c>
      <c r="I201" t="s">
        <v>322</v>
      </c>
      <c r="K201">
        <v>399</v>
      </c>
      <c r="L201">
        <v>132</v>
      </c>
    </row>
    <row r="202" spans="1:12" x14ac:dyDescent="0.25">
      <c r="A202" t="s">
        <v>3825</v>
      </c>
      <c r="C202" t="s">
        <v>3826</v>
      </c>
      <c r="D202" t="s">
        <v>325</v>
      </c>
      <c r="E202">
        <v>201</v>
      </c>
      <c r="F202" t="s">
        <v>4144</v>
      </c>
      <c r="G202" t="s">
        <v>4145</v>
      </c>
      <c r="I202" t="s">
        <v>325</v>
      </c>
      <c r="K202">
        <v>270</v>
      </c>
      <c r="L202">
        <v>89</v>
      </c>
    </row>
    <row r="203" spans="1:12" x14ac:dyDescent="0.25">
      <c r="A203" t="s">
        <v>3825</v>
      </c>
      <c r="C203" t="s">
        <v>3826</v>
      </c>
      <c r="D203" t="s">
        <v>326</v>
      </c>
      <c r="E203">
        <v>202</v>
      </c>
      <c r="F203" t="s">
        <v>4146</v>
      </c>
      <c r="G203" t="s">
        <v>4147</v>
      </c>
      <c r="I203" t="s">
        <v>326</v>
      </c>
      <c r="K203">
        <v>552</v>
      </c>
      <c r="L203">
        <v>183</v>
      </c>
    </row>
    <row r="204" spans="1:12" x14ac:dyDescent="0.25">
      <c r="A204" t="s">
        <v>3825</v>
      </c>
      <c r="C204" t="s">
        <v>3826</v>
      </c>
      <c r="D204" t="s">
        <v>329</v>
      </c>
      <c r="E204">
        <v>203</v>
      </c>
      <c r="F204" t="s">
        <v>4148</v>
      </c>
      <c r="G204" t="s">
        <v>4149</v>
      </c>
      <c r="I204" t="s">
        <v>329</v>
      </c>
      <c r="K204">
        <v>303</v>
      </c>
      <c r="L204">
        <v>100</v>
      </c>
    </row>
    <row r="205" spans="1:12" x14ac:dyDescent="0.25">
      <c r="A205" t="s">
        <v>3825</v>
      </c>
      <c r="C205" t="s">
        <v>3826</v>
      </c>
      <c r="D205" t="s">
        <v>330</v>
      </c>
      <c r="E205">
        <v>204</v>
      </c>
      <c r="F205" t="s">
        <v>4150</v>
      </c>
      <c r="G205" t="s">
        <v>4151</v>
      </c>
      <c r="I205" t="s">
        <v>330</v>
      </c>
      <c r="K205">
        <v>369</v>
      </c>
      <c r="L205">
        <v>122</v>
      </c>
    </row>
    <row r="206" spans="1:12" x14ac:dyDescent="0.25">
      <c r="A206" t="s">
        <v>3825</v>
      </c>
      <c r="C206" t="s">
        <v>3826</v>
      </c>
      <c r="D206" t="s">
        <v>333</v>
      </c>
      <c r="E206">
        <v>205</v>
      </c>
      <c r="F206" t="s">
        <v>4152</v>
      </c>
      <c r="G206" t="s">
        <v>4153</v>
      </c>
      <c r="I206" t="s">
        <v>333</v>
      </c>
      <c r="K206">
        <v>258</v>
      </c>
      <c r="L206">
        <v>85</v>
      </c>
    </row>
    <row r="207" spans="1:12" x14ac:dyDescent="0.25">
      <c r="A207" t="s">
        <v>3825</v>
      </c>
      <c r="C207" t="s">
        <v>3826</v>
      </c>
      <c r="D207" t="s">
        <v>4156</v>
      </c>
      <c r="E207">
        <v>206</v>
      </c>
      <c r="F207" t="s">
        <v>4154</v>
      </c>
      <c r="G207" t="s">
        <v>4155</v>
      </c>
      <c r="I207" t="s">
        <v>4156</v>
      </c>
      <c r="K207">
        <v>192</v>
      </c>
      <c r="L207">
        <v>63</v>
      </c>
    </row>
    <row r="208" spans="1:12" x14ac:dyDescent="0.25">
      <c r="A208" t="s">
        <v>3825</v>
      </c>
      <c r="C208" t="s">
        <v>3826</v>
      </c>
      <c r="D208" t="s">
        <v>336</v>
      </c>
      <c r="E208">
        <v>207</v>
      </c>
      <c r="F208" t="s">
        <v>4157</v>
      </c>
      <c r="G208" t="s">
        <v>4158</v>
      </c>
      <c r="I208" t="s">
        <v>336</v>
      </c>
      <c r="K208">
        <v>432</v>
      </c>
      <c r="L208">
        <v>143</v>
      </c>
    </row>
    <row r="209" spans="1:16" x14ac:dyDescent="0.25">
      <c r="A209" t="s">
        <v>3825</v>
      </c>
      <c r="C209" t="s">
        <v>3826</v>
      </c>
      <c r="D209" t="s">
        <v>339</v>
      </c>
      <c r="E209">
        <v>208</v>
      </c>
      <c r="F209" t="s">
        <v>4159</v>
      </c>
      <c r="G209" t="s">
        <v>4160</v>
      </c>
      <c r="I209" t="s">
        <v>339</v>
      </c>
      <c r="K209">
        <v>723</v>
      </c>
      <c r="L209">
        <v>240</v>
      </c>
    </row>
    <row r="210" spans="1:16" x14ac:dyDescent="0.25">
      <c r="A210" t="s">
        <v>3825</v>
      </c>
      <c r="C210" t="s">
        <v>3826</v>
      </c>
      <c r="D210" t="s">
        <v>342</v>
      </c>
      <c r="E210">
        <v>209</v>
      </c>
      <c r="F210" t="s">
        <v>4161</v>
      </c>
      <c r="G210" t="s">
        <v>4162</v>
      </c>
      <c r="I210" t="s">
        <v>342</v>
      </c>
      <c r="K210">
        <v>405</v>
      </c>
      <c r="L210">
        <v>134</v>
      </c>
    </row>
    <row r="211" spans="1:16" x14ac:dyDescent="0.25">
      <c r="A211" t="s">
        <v>3825</v>
      </c>
      <c r="C211" t="s">
        <v>3826</v>
      </c>
      <c r="D211" t="s">
        <v>345</v>
      </c>
      <c r="E211">
        <v>210</v>
      </c>
      <c r="F211" t="s">
        <v>4163</v>
      </c>
      <c r="G211" t="s">
        <v>4164</v>
      </c>
      <c r="I211" t="s">
        <v>345</v>
      </c>
      <c r="K211">
        <v>279</v>
      </c>
      <c r="L211">
        <v>92</v>
      </c>
    </row>
    <row r="212" spans="1:16" x14ac:dyDescent="0.25">
      <c r="A212" t="s">
        <v>3825</v>
      </c>
      <c r="C212" t="s">
        <v>3826</v>
      </c>
      <c r="D212" t="s">
        <v>348</v>
      </c>
      <c r="E212">
        <v>211</v>
      </c>
      <c r="F212" t="s">
        <v>4165</v>
      </c>
      <c r="G212" t="s">
        <v>4166</v>
      </c>
      <c r="I212" t="s">
        <v>348</v>
      </c>
      <c r="K212">
        <v>825</v>
      </c>
      <c r="L212">
        <v>274</v>
      </c>
    </row>
    <row r="213" spans="1:16" x14ac:dyDescent="0.25">
      <c r="A213" t="s">
        <v>3825</v>
      </c>
      <c r="C213" t="s">
        <v>3826</v>
      </c>
      <c r="D213" t="s">
        <v>351</v>
      </c>
      <c r="E213">
        <v>212</v>
      </c>
      <c r="F213" t="s">
        <v>4167</v>
      </c>
      <c r="G213" t="s">
        <v>4168</v>
      </c>
      <c r="I213" t="s">
        <v>351</v>
      </c>
      <c r="K213">
        <v>291</v>
      </c>
      <c r="L213">
        <v>96</v>
      </c>
    </row>
    <row r="214" spans="1:16" x14ac:dyDescent="0.25">
      <c r="A214" t="s">
        <v>3825</v>
      </c>
      <c r="C214" t="s">
        <v>3826</v>
      </c>
      <c r="D214" t="s">
        <v>352</v>
      </c>
      <c r="E214">
        <v>213</v>
      </c>
      <c r="F214" t="s">
        <v>4169</v>
      </c>
      <c r="G214" t="s">
        <v>4170</v>
      </c>
      <c r="I214" t="s">
        <v>352</v>
      </c>
      <c r="K214">
        <v>630</v>
      </c>
      <c r="L214">
        <v>209</v>
      </c>
    </row>
    <row r="215" spans="1:16" x14ac:dyDescent="0.25">
      <c r="A215" t="s">
        <v>3825</v>
      </c>
      <c r="C215" t="s">
        <v>3826</v>
      </c>
      <c r="D215" t="s">
        <v>353</v>
      </c>
      <c r="E215">
        <v>214</v>
      </c>
      <c r="F215" t="s">
        <v>4171</v>
      </c>
      <c r="G215" t="s">
        <v>4172</v>
      </c>
      <c r="I215" t="s">
        <v>353</v>
      </c>
      <c r="K215">
        <v>618</v>
      </c>
      <c r="L215">
        <v>205</v>
      </c>
    </row>
    <row r="216" spans="1:16" x14ac:dyDescent="0.25">
      <c r="A216" t="s">
        <v>3825</v>
      </c>
      <c r="C216" t="s">
        <v>3826</v>
      </c>
      <c r="D216" t="s">
        <v>354</v>
      </c>
      <c r="E216">
        <v>215</v>
      </c>
      <c r="F216" t="s">
        <v>4173</v>
      </c>
      <c r="G216" t="s">
        <v>4174</v>
      </c>
      <c r="I216" t="s">
        <v>354</v>
      </c>
      <c r="K216">
        <v>306</v>
      </c>
      <c r="L216">
        <v>101</v>
      </c>
    </row>
    <row r="217" spans="1:16" x14ac:dyDescent="0.25">
      <c r="A217" t="s">
        <v>3825</v>
      </c>
      <c r="C217" t="s">
        <v>3826</v>
      </c>
      <c r="D217" t="s">
        <v>355</v>
      </c>
      <c r="E217">
        <v>216</v>
      </c>
      <c r="F217" t="s">
        <v>4175</v>
      </c>
      <c r="G217" t="s">
        <v>4176</v>
      </c>
      <c r="I217" t="s">
        <v>355</v>
      </c>
      <c r="K217">
        <v>2118</v>
      </c>
      <c r="L217">
        <v>705</v>
      </c>
    </row>
    <row r="218" spans="1:16" x14ac:dyDescent="0.25">
      <c r="A218" t="s">
        <v>3825</v>
      </c>
      <c r="C218" t="s">
        <v>3826</v>
      </c>
      <c r="D218" t="s">
        <v>356</v>
      </c>
      <c r="E218">
        <v>217</v>
      </c>
      <c r="F218" t="s">
        <v>4177</v>
      </c>
      <c r="G218" t="s">
        <v>4178</v>
      </c>
      <c r="I218" t="s">
        <v>356</v>
      </c>
      <c r="K218">
        <v>480</v>
      </c>
      <c r="L218">
        <v>159</v>
      </c>
    </row>
    <row r="219" spans="1:16" x14ac:dyDescent="0.25">
      <c r="A219" t="s">
        <v>3825</v>
      </c>
      <c r="C219" t="s">
        <v>3826</v>
      </c>
      <c r="D219" t="s">
        <v>359</v>
      </c>
      <c r="E219">
        <v>218</v>
      </c>
      <c r="F219" t="s">
        <v>4179</v>
      </c>
      <c r="I219" t="s">
        <v>359</v>
      </c>
      <c r="K219">
        <v>375</v>
      </c>
      <c r="L219">
        <v>124</v>
      </c>
    </row>
    <row r="220" spans="1:16" x14ac:dyDescent="0.25">
      <c r="A220" t="s">
        <v>3825</v>
      </c>
      <c r="C220" t="s">
        <v>39</v>
      </c>
      <c r="D220" t="s">
        <v>360</v>
      </c>
      <c r="E220">
        <v>219</v>
      </c>
      <c r="F220" t="s">
        <v>3827</v>
      </c>
      <c r="I220" t="s">
        <v>360</v>
      </c>
      <c r="K220">
        <v>1464</v>
      </c>
      <c r="L220">
        <v>487</v>
      </c>
    </row>
    <row r="221" spans="1:16" x14ac:dyDescent="0.25">
      <c r="A221" t="s">
        <v>3825</v>
      </c>
      <c r="C221" t="s">
        <v>39</v>
      </c>
      <c r="D221" t="s">
        <v>361</v>
      </c>
      <c r="E221">
        <v>220</v>
      </c>
      <c r="F221" t="s">
        <v>4180</v>
      </c>
      <c r="I221" t="s">
        <v>361</v>
      </c>
      <c r="K221">
        <v>3036</v>
      </c>
      <c r="L221">
        <v>1011</v>
      </c>
      <c r="N221" t="s">
        <v>4181</v>
      </c>
      <c r="O221" t="s">
        <v>4181</v>
      </c>
      <c r="P221" t="s">
        <v>4182</v>
      </c>
    </row>
    <row r="222" spans="1:16" x14ac:dyDescent="0.25">
      <c r="A222" t="s">
        <v>3825</v>
      </c>
      <c r="C222" t="s">
        <v>39</v>
      </c>
      <c r="D222" t="s">
        <v>3767</v>
      </c>
      <c r="E222">
        <v>221</v>
      </c>
      <c r="F222" t="s">
        <v>4183</v>
      </c>
      <c r="I222" t="s">
        <v>3767</v>
      </c>
      <c r="K222">
        <v>1494</v>
      </c>
      <c r="L222">
        <v>497</v>
      </c>
      <c r="N222" t="s">
        <v>4184</v>
      </c>
      <c r="O222" t="s">
        <v>4184</v>
      </c>
      <c r="P222" t="s">
        <v>4185</v>
      </c>
    </row>
    <row r="223" spans="1:16" x14ac:dyDescent="0.25">
      <c r="A223" t="s">
        <v>3825</v>
      </c>
      <c r="C223" t="s">
        <v>39</v>
      </c>
      <c r="D223" t="s">
        <v>362</v>
      </c>
      <c r="E223">
        <v>222</v>
      </c>
      <c r="F223" t="s">
        <v>3827</v>
      </c>
      <c r="I223" t="s">
        <v>362</v>
      </c>
      <c r="K223">
        <v>837</v>
      </c>
      <c r="L223">
        <v>278</v>
      </c>
    </row>
    <row r="224" spans="1:16" x14ac:dyDescent="0.25">
      <c r="A224" t="s">
        <v>3825</v>
      </c>
      <c r="C224" t="s">
        <v>39</v>
      </c>
      <c r="D224" t="s">
        <v>363</v>
      </c>
      <c r="E224">
        <v>223</v>
      </c>
      <c r="F224" t="s">
        <v>4186</v>
      </c>
      <c r="G224" t="s">
        <v>4187</v>
      </c>
      <c r="I224" t="s">
        <v>363</v>
      </c>
      <c r="K224">
        <v>738</v>
      </c>
      <c r="L224">
        <v>245</v>
      </c>
    </row>
    <row r="225" spans="1:12" x14ac:dyDescent="0.25">
      <c r="A225" t="s">
        <v>3825</v>
      </c>
      <c r="C225" t="s">
        <v>3826</v>
      </c>
      <c r="D225" t="s">
        <v>4189</v>
      </c>
      <c r="E225">
        <v>224</v>
      </c>
      <c r="F225" t="s">
        <v>4188</v>
      </c>
      <c r="I225" t="s">
        <v>4189</v>
      </c>
      <c r="K225">
        <v>681</v>
      </c>
      <c r="L225">
        <v>226</v>
      </c>
    </row>
    <row r="226" spans="1:12" x14ac:dyDescent="0.25">
      <c r="A226" t="s">
        <v>3825</v>
      </c>
      <c r="C226" t="s">
        <v>39</v>
      </c>
      <c r="D226" t="s">
        <v>364</v>
      </c>
      <c r="E226">
        <v>225</v>
      </c>
      <c r="F226" t="s">
        <v>4190</v>
      </c>
      <c r="I226" t="s">
        <v>364</v>
      </c>
      <c r="K226">
        <v>1272</v>
      </c>
      <c r="L226">
        <v>423</v>
      </c>
    </row>
    <row r="227" spans="1:12" x14ac:dyDescent="0.25">
      <c r="A227" t="s">
        <v>3825</v>
      </c>
      <c r="C227" t="s">
        <v>3826</v>
      </c>
      <c r="D227" t="s">
        <v>365</v>
      </c>
      <c r="E227">
        <v>226</v>
      </c>
      <c r="F227" t="s">
        <v>3827</v>
      </c>
      <c r="I227" t="s">
        <v>365</v>
      </c>
      <c r="K227">
        <v>804</v>
      </c>
      <c r="L227">
        <v>267</v>
      </c>
    </row>
    <row r="228" spans="1:12" x14ac:dyDescent="0.25">
      <c r="A228" t="s">
        <v>3825</v>
      </c>
      <c r="C228" t="s">
        <v>3826</v>
      </c>
      <c r="D228" t="s">
        <v>366</v>
      </c>
      <c r="E228">
        <v>227</v>
      </c>
      <c r="F228" t="s">
        <v>3827</v>
      </c>
      <c r="I228" t="s">
        <v>366</v>
      </c>
      <c r="K228">
        <v>1377</v>
      </c>
      <c r="L228">
        <v>458</v>
      </c>
    </row>
    <row r="229" spans="1:12" x14ac:dyDescent="0.25">
      <c r="A229" t="s">
        <v>3825</v>
      </c>
      <c r="C229" t="s">
        <v>3826</v>
      </c>
      <c r="D229" t="s">
        <v>367</v>
      </c>
      <c r="E229">
        <v>228</v>
      </c>
      <c r="F229" t="s">
        <v>3827</v>
      </c>
      <c r="I229" t="s">
        <v>367</v>
      </c>
      <c r="K229">
        <v>522</v>
      </c>
      <c r="L229">
        <v>173</v>
      </c>
    </row>
    <row r="230" spans="1:12" x14ac:dyDescent="0.25">
      <c r="A230" t="s">
        <v>3825</v>
      </c>
      <c r="C230" t="s">
        <v>3826</v>
      </c>
      <c r="D230" t="s">
        <v>368</v>
      </c>
      <c r="E230">
        <v>229</v>
      </c>
      <c r="F230" t="s">
        <v>4191</v>
      </c>
      <c r="I230" t="s">
        <v>368</v>
      </c>
      <c r="K230">
        <v>687</v>
      </c>
      <c r="L230">
        <v>228</v>
      </c>
    </row>
    <row r="231" spans="1:12" x14ac:dyDescent="0.25">
      <c r="A231" t="s">
        <v>3825</v>
      </c>
      <c r="C231" t="s">
        <v>39</v>
      </c>
      <c r="D231" t="s">
        <v>4193</v>
      </c>
      <c r="E231">
        <v>230</v>
      </c>
      <c r="F231" t="s">
        <v>4192</v>
      </c>
      <c r="I231" t="s">
        <v>4193</v>
      </c>
      <c r="K231">
        <v>1206</v>
      </c>
      <c r="L231">
        <v>401</v>
      </c>
    </row>
    <row r="232" spans="1:12" x14ac:dyDescent="0.25">
      <c r="A232" t="s">
        <v>3825</v>
      </c>
      <c r="C232" t="s">
        <v>39</v>
      </c>
      <c r="D232" t="s">
        <v>4194</v>
      </c>
      <c r="E232">
        <v>231</v>
      </c>
      <c r="F232" t="s">
        <v>3827</v>
      </c>
      <c r="I232" t="s">
        <v>4194</v>
      </c>
      <c r="K232">
        <v>612</v>
      </c>
      <c r="L232">
        <v>203</v>
      </c>
    </row>
    <row r="233" spans="1:12" x14ac:dyDescent="0.25">
      <c r="A233" t="s">
        <v>3825</v>
      </c>
      <c r="C233" t="s">
        <v>3826</v>
      </c>
      <c r="D233" t="s">
        <v>369</v>
      </c>
      <c r="E233">
        <v>232</v>
      </c>
      <c r="F233" t="s">
        <v>3827</v>
      </c>
      <c r="I233" t="s">
        <v>369</v>
      </c>
      <c r="K233">
        <v>909</v>
      </c>
      <c r="L233">
        <v>302</v>
      </c>
    </row>
    <row r="234" spans="1:12" x14ac:dyDescent="0.25">
      <c r="A234" t="s">
        <v>3825</v>
      </c>
      <c r="C234" t="s">
        <v>3826</v>
      </c>
      <c r="D234" t="s">
        <v>370</v>
      </c>
      <c r="E234">
        <v>233</v>
      </c>
      <c r="F234" t="s">
        <v>3827</v>
      </c>
      <c r="I234" t="s">
        <v>370</v>
      </c>
      <c r="K234">
        <v>1305</v>
      </c>
      <c r="L234">
        <v>434</v>
      </c>
    </row>
    <row r="235" spans="1:12" x14ac:dyDescent="0.25">
      <c r="A235" t="s">
        <v>3825</v>
      </c>
      <c r="C235" t="s">
        <v>3826</v>
      </c>
      <c r="D235" t="s">
        <v>371</v>
      </c>
      <c r="E235">
        <v>234</v>
      </c>
      <c r="F235" t="s">
        <v>4195</v>
      </c>
      <c r="G235" t="s">
        <v>4196</v>
      </c>
      <c r="I235" t="s">
        <v>371</v>
      </c>
      <c r="K235">
        <v>687</v>
      </c>
      <c r="L235">
        <v>228</v>
      </c>
    </row>
    <row r="236" spans="1:12" x14ac:dyDescent="0.25">
      <c r="A236" t="s">
        <v>3825</v>
      </c>
      <c r="C236" t="s">
        <v>39</v>
      </c>
      <c r="D236" t="s">
        <v>372</v>
      </c>
      <c r="E236">
        <v>235</v>
      </c>
      <c r="F236" t="s">
        <v>4197</v>
      </c>
      <c r="G236" t="s">
        <v>4198</v>
      </c>
      <c r="I236" t="s">
        <v>372</v>
      </c>
      <c r="K236">
        <v>1347</v>
      </c>
      <c r="L236">
        <v>448</v>
      </c>
    </row>
    <row r="237" spans="1:12" x14ac:dyDescent="0.25">
      <c r="A237" t="s">
        <v>3825</v>
      </c>
      <c r="C237" t="s">
        <v>39</v>
      </c>
      <c r="D237" t="s">
        <v>4200</v>
      </c>
      <c r="E237">
        <v>236</v>
      </c>
      <c r="F237" t="s">
        <v>4199</v>
      </c>
      <c r="I237" t="s">
        <v>4200</v>
      </c>
      <c r="K237">
        <v>1500</v>
      </c>
      <c r="L237">
        <v>499</v>
      </c>
    </row>
    <row r="238" spans="1:12" x14ac:dyDescent="0.25">
      <c r="A238" t="s">
        <v>3825</v>
      </c>
      <c r="C238" t="s">
        <v>39</v>
      </c>
      <c r="D238" t="s">
        <v>375</v>
      </c>
      <c r="E238">
        <v>237</v>
      </c>
      <c r="F238" t="s">
        <v>4063</v>
      </c>
      <c r="I238" t="s">
        <v>375</v>
      </c>
      <c r="K238">
        <v>3060</v>
      </c>
      <c r="L238">
        <v>1019</v>
      </c>
    </row>
    <row r="239" spans="1:12" x14ac:dyDescent="0.25">
      <c r="A239" t="s">
        <v>3825</v>
      </c>
      <c r="C239" t="s">
        <v>39</v>
      </c>
      <c r="D239" t="s">
        <v>4201</v>
      </c>
      <c r="E239">
        <v>238</v>
      </c>
      <c r="F239" t="s">
        <v>3827</v>
      </c>
      <c r="I239" t="s">
        <v>4201</v>
      </c>
      <c r="K239">
        <v>180</v>
      </c>
      <c r="L239">
        <v>59</v>
      </c>
    </row>
    <row r="240" spans="1:12" x14ac:dyDescent="0.25">
      <c r="A240" t="s">
        <v>3825</v>
      </c>
      <c r="C240" t="s">
        <v>39</v>
      </c>
      <c r="D240" t="s">
        <v>376</v>
      </c>
      <c r="E240">
        <v>239</v>
      </c>
      <c r="F240" t="s">
        <v>3827</v>
      </c>
      <c r="I240" t="s">
        <v>376</v>
      </c>
      <c r="K240">
        <v>1137</v>
      </c>
      <c r="L240">
        <v>378</v>
      </c>
    </row>
    <row r="241" spans="1:15" x14ac:dyDescent="0.25">
      <c r="A241" t="s">
        <v>3825</v>
      </c>
      <c r="C241" t="s">
        <v>39</v>
      </c>
      <c r="D241" t="s">
        <v>377</v>
      </c>
      <c r="E241">
        <v>240</v>
      </c>
      <c r="F241" t="s">
        <v>4202</v>
      </c>
      <c r="I241" t="s">
        <v>377</v>
      </c>
      <c r="K241">
        <v>1113</v>
      </c>
      <c r="L241">
        <v>370</v>
      </c>
    </row>
    <row r="242" spans="1:15" x14ac:dyDescent="0.25">
      <c r="A242" t="s">
        <v>3825</v>
      </c>
      <c r="C242" t="s">
        <v>3826</v>
      </c>
      <c r="D242" t="s">
        <v>378</v>
      </c>
      <c r="E242">
        <v>241</v>
      </c>
      <c r="F242" t="s">
        <v>4203</v>
      </c>
      <c r="I242" t="s">
        <v>378</v>
      </c>
      <c r="K242">
        <v>1353</v>
      </c>
      <c r="L242">
        <v>450</v>
      </c>
    </row>
    <row r="243" spans="1:15" x14ac:dyDescent="0.25">
      <c r="A243" t="s">
        <v>3825</v>
      </c>
      <c r="C243" t="s">
        <v>39</v>
      </c>
      <c r="D243" t="s">
        <v>381</v>
      </c>
      <c r="E243">
        <v>242</v>
      </c>
      <c r="F243" t="s">
        <v>4204</v>
      </c>
      <c r="I243" t="s">
        <v>381</v>
      </c>
      <c r="K243">
        <v>6585</v>
      </c>
      <c r="L243">
        <v>2194</v>
      </c>
      <c r="N243" t="s">
        <v>4205</v>
      </c>
      <c r="O243" t="s">
        <v>4205</v>
      </c>
    </row>
    <row r="244" spans="1:15" x14ac:dyDescent="0.25">
      <c r="A244" t="s">
        <v>3825</v>
      </c>
      <c r="C244" t="s">
        <v>39</v>
      </c>
      <c r="D244" t="s">
        <v>4207</v>
      </c>
      <c r="E244">
        <v>243</v>
      </c>
      <c r="F244" t="s">
        <v>4206</v>
      </c>
      <c r="I244" t="s">
        <v>4207</v>
      </c>
      <c r="K244">
        <v>438</v>
      </c>
      <c r="L244">
        <v>145</v>
      </c>
    </row>
    <row r="245" spans="1:15" x14ac:dyDescent="0.25">
      <c r="A245" t="s">
        <v>3825</v>
      </c>
      <c r="C245" t="s">
        <v>39</v>
      </c>
      <c r="D245" t="s">
        <v>4208</v>
      </c>
      <c r="E245">
        <v>244</v>
      </c>
      <c r="F245" t="s">
        <v>4206</v>
      </c>
      <c r="I245" t="s">
        <v>4208</v>
      </c>
      <c r="K245">
        <v>459</v>
      </c>
      <c r="L245">
        <v>152</v>
      </c>
    </row>
    <row r="246" spans="1:15" x14ac:dyDescent="0.25">
      <c r="A246" t="s">
        <v>3825</v>
      </c>
      <c r="C246" t="s">
        <v>39</v>
      </c>
      <c r="D246" t="s">
        <v>384</v>
      </c>
      <c r="E246">
        <v>245</v>
      </c>
      <c r="F246" t="s">
        <v>3827</v>
      </c>
      <c r="I246" t="s">
        <v>384</v>
      </c>
      <c r="K246">
        <v>480</v>
      </c>
      <c r="L246">
        <v>159</v>
      </c>
    </row>
    <row r="247" spans="1:15" x14ac:dyDescent="0.25">
      <c r="A247" t="s">
        <v>3825</v>
      </c>
      <c r="C247" t="s">
        <v>3826</v>
      </c>
      <c r="D247" t="s">
        <v>385</v>
      </c>
      <c r="E247">
        <v>246</v>
      </c>
      <c r="F247" t="s">
        <v>4095</v>
      </c>
      <c r="I247" t="s">
        <v>385</v>
      </c>
      <c r="K247">
        <v>522</v>
      </c>
      <c r="L247">
        <v>173</v>
      </c>
    </row>
    <row r="248" spans="1:15" x14ac:dyDescent="0.25">
      <c r="A248" t="s">
        <v>3825</v>
      </c>
      <c r="C248" t="s">
        <v>3826</v>
      </c>
      <c r="D248" t="s">
        <v>386</v>
      </c>
      <c r="E248">
        <v>247</v>
      </c>
      <c r="F248" t="s">
        <v>4209</v>
      </c>
      <c r="I248" t="s">
        <v>386</v>
      </c>
      <c r="K248">
        <v>999</v>
      </c>
      <c r="L248">
        <v>332</v>
      </c>
    </row>
    <row r="249" spans="1:15" x14ac:dyDescent="0.25">
      <c r="A249" t="s">
        <v>3825</v>
      </c>
      <c r="C249" t="s">
        <v>39</v>
      </c>
      <c r="D249" t="s">
        <v>389</v>
      </c>
      <c r="E249">
        <v>248</v>
      </c>
      <c r="F249" t="s">
        <v>4210</v>
      </c>
      <c r="G249" t="s">
        <v>4211</v>
      </c>
      <c r="I249" t="s">
        <v>389</v>
      </c>
      <c r="K249">
        <v>822</v>
      </c>
      <c r="L249">
        <v>273</v>
      </c>
    </row>
    <row r="250" spans="1:15" x14ac:dyDescent="0.25">
      <c r="A250" t="s">
        <v>3825</v>
      </c>
      <c r="C250" t="s">
        <v>39</v>
      </c>
      <c r="D250" t="s">
        <v>392</v>
      </c>
      <c r="E250">
        <v>249</v>
      </c>
      <c r="F250" t="s">
        <v>4212</v>
      </c>
      <c r="I250" t="s">
        <v>392</v>
      </c>
      <c r="K250">
        <v>960</v>
      </c>
      <c r="L250">
        <v>319</v>
      </c>
    </row>
    <row r="251" spans="1:15" x14ac:dyDescent="0.25">
      <c r="A251" t="s">
        <v>3825</v>
      </c>
      <c r="C251" t="s">
        <v>3826</v>
      </c>
      <c r="D251" t="s">
        <v>4214</v>
      </c>
      <c r="E251">
        <v>250</v>
      </c>
      <c r="F251" t="s">
        <v>4213</v>
      </c>
      <c r="I251" t="s">
        <v>4214</v>
      </c>
      <c r="K251">
        <v>372</v>
      </c>
      <c r="L251">
        <v>123</v>
      </c>
    </row>
    <row r="252" spans="1:15" x14ac:dyDescent="0.25">
      <c r="A252" t="s">
        <v>3825</v>
      </c>
      <c r="C252" t="s">
        <v>39</v>
      </c>
      <c r="D252" t="s">
        <v>4215</v>
      </c>
      <c r="E252">
        <v>251</v>
      </c>
      <c r="F252" t="s">
        <v>3827</v>
      </c>
      <c r="I252" t="s">
        <v>4215</v>
      </c>
      <c r="K252">
        <v>561</v>
      </c>
      <c r="L252">
        <v>186</v>
      </c>
    </row>
    <row r="253" spans="1:15" x14ac:dyDescent="0.25">
      <c r="A253" t="s">
        <v>3825</v>
      </c>
      <c r="C253" t="s">
        <v>3826</v>
      </c>
      <c r="D253" t="s">
        <v>393</v>
      </c>
      <c r="E253">
        <v>252</v>
      </c>
      <c r="F253" t="s">
        <v>4057</v>
      </c>
      <c r="I253" t="s">
        <v>393</v>
      </c>
      <c r="K253">
        <v>456</v>
      </c>
      <c r="L253">
        <v>151</v>
      </c>
    </row>
    <row r="254" spans="1:15" x14ac:dyDescent="0.25">
      <c r="A254" t="s">
        <v>3825</v>
      </c>
      <c r="C254" t="s">
        <v>39</v>
      </c>
      <c r="D254" t="s">
        <v>4216</v>
      </c>
      <c r="E254">
        <v>253</v>
      </c>
      <c r="F254" t="s">
        <v>3827</v>
      </c>
      <c r="I254" t="s">
        <v>4216</v>
      </c>
      <c r="K254">
        <v>609</v>
      </c>
      <c r="L254">
        <v>202</v>
      </c>
    </row>
    <row r="255" spans="1:15" x14ac:dyDescent="0.25">
      <c r="A255" t="s">
        <v>3825</v>
      </c>
      <c r="C255" t="s">
        <v>39</v>
      </c>
      <c r="D255" t="s">
        <v>4217</v>
      </c>
      <c r="E255">
        <v>254</v>
      </c>
      <c r="F255" t="s">
        <v>4101</v>
      </c>
      <c r="I255" t="s">
        <v>4217</v>
      </c>
      <c r="K255">
        <v>297</v>
      </c>
      <c r="L255">
        <v>98</v>
      </c>
    </row>
    <row r="256" spans="1:15" x14ac:dyDescent="0.25">
      <c r="A256" t="s">
        <v>3825</v>
      </c>
      <c r="C256" t="s">
        <v>39</v>
      </c>
      <c r="D256" t="s">
        <v>4218</v>
      </c>
      <c r="E256">
        <v>255</v>
      </c>
      <c r="F256" t="s">
        <v>3827</v>
      </c>
      <c r="I256" t="s">
        <v>4218</v>
      </c>
      <c r="K256">
        <v>474</v>
      </c>
      <c r="L256">
        <v>157</v>
      </c>
    </row>
    <row r="257" spans="1:23" x14ac:dyDescent="0.25">
      <c r="A257" t="s">
        <v>3825</v>
      </c>
      <c r="C257" t="s">
        <v>39</v>
      </c>
      <c r="D257" t="s">
        <v>4221</v>
      </c>
      <c r="E257">
        <v>256</v>
      </c>
      <c r="F257" t="s">
        <v>4219</v>
      </c>
      <c r="G257" t="s">
        <v>4220</v>
      </c>
      <c r="I257" t="s">
        <v>4221</v>
      </c>
      <c r="K257">
        <v>1392</v>
      </c>
      <c r="L257">
        <v>463</v>
      </c>
    </row>
    <row r="258" spans="1:23" x14ac:dyDescent="0.25">
      <c r="A258" t="s">
        <v>3825</v>
      </c>
      <c r="C258" t="s">
        <v>39</v>
      </c>
      <c r="D258" t="s">
        <v>4223</v>
      </c>
      <c r="E258">
        <v>257</v>
      </c>
      <c r="F258" t="s">
        <v>4222</v>
      </c>
      <c r="I258" t="s">
        <v>4223</v>
      </c>
      <c r="K258">
        <v>384</v>
      </c>
      <c r="L258">
        <v>127</v>
      </c>
    </row>
    <row r="259" spans="1:23" x14ac:dyDescent="0.25">
      <c r="A259" t="s">
        <v>3825</v>
      </c>
      <c r="C259" t="s">
        <v>39</v>
      </c>
      <c r="D259" t="s">
        <v>4225</v>
      </c>
      <c r="E259">
        <v>258</v>
      </c>
      <c r="F259" t="s">
        <v>4224</v>
      </c>
      <c r="I259" t="s">
        <v>4225</v>
      </c>
      <c r="K259">
        <v>651</v>
      </c>
      <c r="L259">
        <v>216</v>
      </c>
    </row>
    <row r="260" spans="1:23" x14ac:dyDescent="0.25">
      <c r="A260" t="s">
        <v>3825</v>
      </c>
      <c r="C260" t="s">
        <v>3826</v>
      </c>
      <c r="D260" t="s">
        <v>4227</v>
      </c>
      <c r="E260">
        <v>259</v>
      </c>
      <c r="F260" t="s">
        <v>4226</v>
      </c>
      <c r="I260" t="s">
        <v>4227</v>
      </c>
      <c r="K260">
        <v>207</v>
      </c>
      <c r="L260">
        <v>68</v>
      </c>
    </row>
    <row r="261" spans="1:23" x14ac:dyDescent="0.25">
      <c r="A261" t="s">
        <v>3825</v>
      </c>
      <c r="C261" t="s">
        <v>3826</v>
      </c>
      <c r="D261" t="s">
        <v>394</v>
      </c>
      <c r="E261">
        <v>260</v>
      </c>
      <c r="F261" t="s">
        <v>4228</v>
      </c>
      <c r="I261" t="s">
        <v>394</v>
      </c>
      <c r="K261">
        <v>876</v>
      </c>
      <c r="L261">
        <v>291</v>
      </c>
    </row>
    <row r="262" spans="1:23" x14ac:dyDescent="0.25">
      <c r="A262" t="s">
        <v>3825</v>
      </c>
      <c r="C262" t="s">
        <v>3826</v>
      </c>
      <c r="D262" t="s">
        <v>4230</v>
      </c>
      <c r="E262">
        <v>261</v>
      </c>
      <c r="F262" t="s">
        <v>4229</v>
      </c>
      <c r="I262" t="s">
        <v>4230</v>
      </c>
      <c r="K262">
        <v>225</v>
      </c>
      <c r="L262">
        <v>74</v>
      </c>
    </row>
    <row r="263" spans="1:23" x14ac:dyDescent="0.25">
      <c r="A263" t="s">
        <v>3825</v>
      </c>
      <c r="C263" t="s">
        <v>3826</v>
      </c>
      <c r="D263" t="s">
        <v>395</v>
      </c>
      <c r="E263">
        <v>262</v>
      </c>
      <c r="F263" t="s">
        <v>4231</v>
      </c>
      <c r="I263" t="s">
        <v>395</v>
      </c>
      <c r="K263">
        <v>1206</v>
      </c>
      <c r="L263">
        <v>401</v>
      </c>
    </row>
    <row r="264" spans="1:23" x14ac:dyDescent="0.25">
      <c r="A264" t="s">
        <v>3825</v>
      </c>
      <c r="C264" t="s">
        <v>3826</v>
      </c>
      <c r="D264" t="s">
        <v>4233</v>
      </c>
      <c r="E264">
        <v>263</v>
      </c>
      <c r="F264" t="s">
        <v>4232</v>
      </c>
      <c r="I264" t="s">
        <v>4233</v>
      </c>
      <c r="K264">
        <v>213</v>
      </c>
      <c r="L264">
        <v>70</v>
      </c>
    </row>
    <row r="265" spans="1:23" x14ac:dyDescent="0.25">
      <c r="A265" t="s">
        <v>3825</v>
      </c>
      <c r="C265" t="s">
        <v>39</v>
      </c>
      <c r="D265" t="s">
        <v>4236</v>
      </c>
      <c r="E265">
        <v>264</v>
      </c>
      <c r="F265" t="s">
        <v>4234</v>
      </c>
      <c r="G265" t="s">
        <v>4235</v>
      </c>
      <c r="I265" t="s">
        <v>4236</v>
      </c>
      <c r="K265">
        <v>392</v>
      </c>
    </row>
    <row r="266" spans="1:23" x14ac:dyDescent="0.25">
      <c r="A266" t="s">
        <v>3825</v>
      </c>
      <c r="C266" t="s">
        <v>3826</v>
      </c>
      <c r="D266" t="s">
        <v>396</v>
      </c>
      <c r="E266">
        <v>265</v>
      </c>
      <c r="F266" t="s">
        <v>4237</v>
      </c>
      <c r="I266" t="s">
        <v>396</v>
      </c>
      <c r="K266">
        <v>1425</v>
      </c>
      <c r="L266">
        <v>474</v>
      </c>
    </row>
    <row r="267" spans="1:23" x14ac:dyDescent="0.25">
      <c r="A267" t="s">
        <v>3825</v>
      </c>
      <c r="C267" t="s">
        <v>3826</v>
      </c>
      <c r="D267" t="s">
        <v>397</v>
      </c>
      <c r="E267">
        <v>266</v>
      </c>
      <c r="F267" t="s">
        <v>3993</v>
      </c>
      <c r="I267" t="s">
        <v>397</v>
      </c>
      <c r="K267">
        <v>687</v>
      </c>
      <c r="L267">
        <v>228</v>
      </c>
      <c r="W267" t="s">
        <v>4238</v>
      </c>
    </row>
    <row r="268" spans="1:23" x14ac:dyDescent="0.25">
      <c r="A268" t="s">
        <v>3825</v>
      </c>
      <c r="C268" t="s">
        <v>3826</v>
      </c>
      <c r="D268" t="s">
        <v>4240</v>
      </c>
      <c r="E268">
        <v>267</v>
      </c>
      <c r="F268" t="s">
        <v>4239</v>
      </c>
      <c r="I268" t="s">
        <v>4240</v>
      </c>
      <c r="K268">
        <v>2421</v>
      </c>
      <c r="L268">
        <v>806</v>
      </c>
    </row>
    <row r="269" spans="1:23" x14ac:dyDescent="0.25">
      <c r="A269" t="s">
        <v>3825</v>
      </c>
      <c r="C269" t="s">
        <v>3826</v>
      </c>
      <c r="D269" t="s">
        <v>4241</v>
      </c>
      <c r="E269">
        <v>268</v>
      </c>
      <c r="F269" t="s">
        <v>4239</v>
      </c>
      <c r="I269" t="s">
        <v>4241</v>
      </c>
      <c r="K269">
        <v>2400</v>
      </c>
      <c r="L269">
        <v>799</v>
      </c>
    </row>
    <row r="270" spans="1:23" x14ac:dyDescent="0.25">
      <c r="A270" t="s">
        <v>3825</v>
      </c>
      <c r="C270" t="s">
        <v>3826</v>
      </c>
      <c r="D270" t="s">
        <v>4243</v>
      </c>
      <c r="E270">
        <v>269</v>
      </c>
      <c r="F270" t="s">
        <v>4242</v>
      </c>
      <c r="I270" t="s">
        <v>4243</v>
      </c>
      <c r="K270">
        <v>2445</v>
      </c>
      <c r="L270">
        <v>814</v>
      </c>
    </row>
    <row r="271" spans="1:23" x14ac:dyDescent="0.25">
      <c r="A271" t="s">
        <v>3825</v>
      </c>
      <c r="C271" t="s">
        <v>3826</v>
      </c>
      <c r="D271" t="s">
        <v>398</v>
      </c>
      <c r="E271">
        <v>270</v>
      </c>
      <c r="F271" t="s">
        <v>3993</v>
      </c>
      <c r="I271" t="s">
        <v>398</v>
      </c>
      <c r="K271">
        <v>678</v>
      </c>
      <c r="L271">
        <v>225</v>
      </c>
      <c r="W271" t="s">
        <v>4238</v>
      </c>
    </row>
    <row r="272" spans="1:23" x14ac:dyDescent="0.25">
      <c r="A272" t="s">
        <v>3825</v>
      </c>
      <c r="C272" t="s">
        <v>3826</v>
      </c>
      <c r="D272" t="s">
        <v>4245</v>
      </c>
      <c r="E272">
        <v>271</v>
      </c>
      <c r="F272" t="s">
        <v>4244</v>
      </c>
      <c r="I272" t="s">
        <v>4245</v>
      </c>
      <c r="K272">
        <v>1251</v>
      </c>
      <c r="L272">
        <v>416</v>
      </c>
    </row>
    <row r="273" spans="1:23" x14ac:dyDescent="0.25">
      <c r="A273" t="s">
        <v>3825</v>
      </c>
      <c r="C273" t="s">
        <v>39</v>
      </c>
      <c r="D273" t="s">
        <v>399</v>
      </c>
      <c r="E273">
        <v>272</v>
      </c>
      <c r="F273" t="s">
        <v>4246</v>
      </c>
      <c r="I273" t="s">
        <v>399</v>
      </c>
      <c r="K273">
        <v>1338</v>
      </c>
      <c r="L273">
        <v>445</v>
      </c>
      <c r="N273" t="s">
        <v>4091</v>
      </c>
      <c r="O273" t="s">
        <v>4247</v>
      </c>
      <c r="P273" t="s">
        <v>4248</v>
      </c>
      <c r="Q273" t="s">
        <v>4094</v>
      </c>
    </row>
    <row r="274" spans="1:23" x14ac:dyDescent="0.25">
      <c r="A274" t="s">
        <v>3825</v>
      </c>
      <c r="C274" t="s">
        <v>39</v>
      </c>
      <c r="D274" t="s">
        <v>400</v>
      </c>
      <c r="E274">
        <v>273</v>
      </c>
      <c r="F274" t="s">
        <v>4249</v>
      </c>
      <c r="I274" t="s">
        <v>400</v>
      </c>
      <c r="K274">
        <v>1347</v>
      </c>
      <c r="L274">
        <v>448</v>
      </c>
      <c r="N274" t="s">
        <v>4086</v>
      </c>
      <c r="O274" t="s">
        <v>4087</v>
      </c>
      <c r="P274" t="s">
        <v>4250</v>
      </c>
      <c r="Q274" t="s">
        <v>4251</v>
      </c>
    </row>
    <row r="275" spans="1:23" x14ac:dyDescent="0.25">
      <c r="A275" t="s">
        <v>3825</v>
      </c>
      <c r="C275" t="s">
        <v>3826</v>
      </c>
      <c r="D275" t="s">
        <v>401</v>
      </c>
      <c r="E275">
        <v>274</v>
      </c>
      <c r="F275" t="s">
        <v>3827</v>
      </c>
      <c r="I275" t="s">
        <v>401</v>
      </c>
      <c r="K275">
        <v>813</v>
      </c>
      <c r="L275">
        <v>270</v>
      </c>
    </row>
    <row r="276" spans="1:23" x14ac:dyDescent="0.25">
      <c r="A276" t="s">
        <v>3825</v>
      </c>
      <c r="C276" t="s">
        <v>3826</v>
      </c>
      <c r="D276" t="s">
        <v>402</v>
      </c>
      <c r="E276">
        <v>275</v>
      </c>
      <c r="F276" t="s">
        <v>3903</v>
      </c>
      <c r="I276" t="s">
        <v>402</v>
      </c>
      <c r="K276">
        <v>726</v>
      </c>
      <c r="L276">
        <v>241</v>
      </c>
      <c r="O276" t="s">
        <v>3904</v>
      </c>
      <c r="T276" t="s">
        <v>4252</v>
      </c>
      <c r="U276" t="s">
        <v>3906</v>
      </c>
      <c r="W276" t="s">
        <v>3908</v>
      </c>
    </row>
    <row r="277" spans="1:23" x14ac:dyDescent="0.25">
      <c r="A277" t="s">
        <v>3825</v>
      </c>
      <c r="C277" t="s">
        <v>3826</v>
      </c>
      <c r="D277" t="s">
        <v>403</v>
      </c>
      <c r="E277">
        <v>276</v>
      </c>
      <c r="F277" t="s">
        <v>3903</v>
      </c>
      <c r="I277" t="s">
        <v>403</v>
      </c>
      <c r="K277">
        <v>1098</v>
      </c>
      <c r="L277">
        <v>365</v>
      </c>
      <c r="O277" t="s">
        <v>4253</v>
      </c>
      <c r="T277" t="s">
        <v>4254</v>
      </c>
      <c r="V277" t="s">
        <v>4255</v>
      </c>
      <c r="W277" t="s">
        <v>4238</v>
      </c>
    </row>
    <row r="278" spans="1:23" x14ac:dyDescent="0.25">
      <c r="A278" t="s">
        <v>3825</v>
      </c>
      <c r="C278" t="s">
        <v>3826</v>
      </c>
      <c r="D278" t="s">
        <v>404</v>
      </c>
      <c r="E278">
        <v>277</v>
      </c>
      <c r="F278" t="s">
        <v>4256</v>
      </c>
      <c r="I278" t="s">
        <v>404</v>
      </c>
      <c r="K278">
        <v>687</v>
      </c>
      <c r="L278">
        <v>228</v>
      </c>
      <c r="W278" t="s">
        <v>4238</v>
      </c>
    </row>
    <row r="279" spans="1:23" x14ac:dyDescent="0.25">
      <c r="A279" t="s">
        <v>3825</v>
      </c>
      <c r="C279" t="s">
        <v>39</v>
      </c>
      <c r="D279" t="s">
        <v>405</v>
      </c>
      <c r="E279">
        <v>278</v>
      </c>
      <c r="F279" t="s">
        <v>3924</v>
      </c>
      <c r="I279" t="s">
        <v>405</v>
      </c>
      <c r="K279">
        <v>2973</v>
      </c>
      <c r="L279">
        <v>990</v>
      </c>
    </row>
    <row r="280" spans="1:23" x14ac:dyDescent="0.25">
      <c r="A280" t="s">
        <v>3825</v>
      </c>
      <c r="C280" t="s">
        <v>39</v>
      </c>
      <c r="D280" t="s">
        <v>406</v>
      </c>
      <c r="E280">
        <v>279</v>
      </c>
      <c r="F280" t="s">
        <v>3827</v>
      </c>
      <c r="I280" t="s">
        <v>406</v>
      </c>
      <c r="K280">
        <v>1770</v>
      </c>
      <c r="L280">
        <v>589</v>
      </c>
    </row>
    <row r="281" spans="1:23" x14ac:dyDescent="0.25">
      <c r="A281" t="s">
        <v>3825</v>
      </c>
      <c r="C281" t="s">
        <v>39</v>
      </c>
      <c r="D281" t="s">
        <v>407</v>
      </c>
      <c r="E281">
        <v>280</v>
      </c>
      <c r="F281" t="s">
        <v>3827</v>
      </c>
      <c r="I281" t="s">
        <v>407</v>
      </c>
      <c r="K281">
        <v>717</v>
      </c>
      <c r="L281">
        <v>238</v>
      </c>
    </row>
    <row r="282" spans="1:23" x14ac:dyDescent="0.25">
      <c r="A282" t="s">
        <v>3825</v>
      </c>
      <c r="C282" t="s">
        <v>3826</v>
      </c>
      <c r="D282" t="s">
        <v>408</v>
      </c>
      <c r="E282">
        <v>281</v>
      </c>
      <c r="F282" t="s">
        <v>4257</v>
      </c>
      <c r="G282" t="s">
        <v>4258</v>
      </c>
      <c r="I282" t="s">
        <v>408</v>
      </c>
      <c r="K282">
        <v>990</v>
      </c>
      <c r="L282">
        <v>329</v>
      </c>
    </row>
    <row r="283" spans="1:23" x14ac:dyDescent="0.25">
      <c r="A283" t="s">
        <v>3825</v>
      </c>
      <c r="C283" t="s">
        <v>3826</v>
      </c>
      <c r="D283" t="s">
        <v>3800</v>
      </c>
      <c r="E283">
        <v>282</v>
      </c>
      <c r="F283" t="s">
        <v>4259</v>
      </c>
      <c r="I283" t="s">
        <v>3800</v>
      </c>
      <c r="K283">
        <v>1119</v>
      </c>
      <c r="L283">
        <v>372</v>
      </c>
    </row>
    <row r="284" spans="1:23" x14ac:dyDescent="0.25">
      <c r="A284" t="s">
        <v>3825</v>
      </c>
      <c r="C284" t="s">
        <v>3826</v>
      </c>
      <c r="D284" t="s">
        <v>411</v>
      </c>
      <c r="E284">
        <v>283</v>
      </c>
      <c r="F284" t="s">
        <v>4260</v>
      </c>
      <c r="I284" t="s">
        <v>411</v>
      </c>
      <c r="K284">
        <v>2973</v>
      </c>
      <c r="L284">
        <v>990</v>
      </c>
    </row>
    <row r="285" spans="1:23" x14ac:dyDescent="0.25">
      <c r="A285" t="s">
        <v>3825</v>
      </c>
      <c r="C285" t="s">
        <v>3826</v>
      </c>
      <c r="D285" t="s">
        <v>4261</v>
      </c>
      <c r="E285">
        <v>284</v>
      </c>
      <c r="F285" t="s">
        <v>3827</v>
      </c>
      <c r="I285" t="s">
        <v>4261</v>
      </c>
      <c r="K285">
        <v>615</v>
      </c>
      <c r="L285">
        <v>204</v>
      </c>
    </row>
    <row r="286" spans="1:23" x14ac:dyDescent="0.25">
      <c r="A286" t="s">
        <v>3825</v>
      </c>
      <c r="C286" t="s">
        <v>39</v>
      </c>
      <c r="D286" t="s">
        <v>414</v>
      </c>
      <c r="E286">
        <v>285</v>
      </c>
      <c r="F286" t="s">
        <v>4262</v>
      </c>
      <c r="I286" t="s">
        <v>414</v>
      </c>
      <c r="K286">
        <v>1677</v>
      </c>
      <c r="L286">
        <v>558</v>
      </c>
    </row>
    <row r="287" spans="1:23" x14ac:dyDescent="0.25">
      <c r="A287" t="s">
        <v>3825</v>
      </c>
      <c r="C287" t="s">
        <v>3826</v>
      </c>
      <c r="D287" t="s">
        <v>415</v>
      </c>
      <c r="E287">
        <v>286</v>
      </c>
      <c r="F287" t="s">
        <v>4263</v>
      </c>
      <c r="G287" t="s">
        <v>4264</v>
      </c>
      <c r="I287" t="s">
        <v>415</v>
      </c>
      <c r="K287">
        <v>2112</v>
      </c>
      <c r="L287">
        <v>703</v>
      </c>
    </row>
    <row r="288" spans="1:23" x14ac:dyDescent="0.25">
      <c r="A288" t="s">
        <v>3825</v>
      </c>
      <c r="C288" t="s">
        <v>3826</v>
      </c>
      <c r="D288" t="s">
        <v>416</v>
      </c>
      <c r="E288">
        <v>287</v>
      </c>
      <c r="F288" t="s">
        <v>4265</v>
      </c>
      <c r="G288" t="s">
        <v>4266</v>
      </c>
      <c r="I288" t="s">
        <v>416</v>
      </c>
      <c r="K288">
        <v>927</v>
      </c>
      <c r="L288">
        <v>308</v>
      </c>
      <c r="W288" t="s">
        <v>4267</v>
      </c>
    </row>
    <row r="289" spans="1:16" x14ac:dyDescent="0.25">
      <c r="A289" t="s">
        <v>3825</v>
      </c>
      <c r="C289" t="s">
        <v>3826</v>
      </c>
      <c r="D289" t="s">
        <v>419</v>
      </c>
      <c r="E289">
        <v>288</v>
      </c>
      <c r="F289" t="s">
        <v>3827</v>
      </c>
      <c r="I289" t="s">
        <v>419</v>
      </c>
      <c r="K289">
        <v>999</v>
      </c>
      <c r="L289">
        <v>332</v>
      </c>
    </row>
    <row r="290" spans="1:16" x14ac:dyDescent="0.25">
      <c r="A290" t="s">
        <v>3825</v>
      </c>
      <c r="C290" t="s">
        <v>3826</v>
      </c>
      <c r="D290" t="s">
        <v>422</v>
      </c>
      <c r="E290">
        <v>289</v>
      </c>
      <c r="F290" t="s">
        <v>4268</v>
      </c>
      <c r="G290" t="s">
        <v>4269</v>
      </c>
      <c r="I290" t="s">
        <v>422</v>
      </c>
      <c r="K290">
        <v>1938</v>
      </c>
      <c r="L290">
        <v>645</v>
      </c>
    </row>
    <row r="291" spans="1:16" x14ac:dyDescent="0.25">
      <c r="A291" t="s">
        <v>3825</v>
      </c>
      <c r="C291" t="s">
        <v>3826</v>
      </c>
      <c r="D291" t="s">
        <v>4271</v>
      </c>
      <c r="E291">
        <v>290</v>
      </c>
      <c r="F291" t="s">
        <v>4270</v>
      </c>
      <c r="I291" t="s">
        <v>4271</v>
      </c>
      <c r="K291">
        <v>825</v>
      </c>
      <c r="L291">
        <v>274</v>
      </c>
    </row>
    <row r="292" spans="1:16" x14ac:dyDescent="0.25">
      <c r="A292" t="s">
        <v>3825</v>
      </c>
      <c r="C292" t="s">
        <v>3826</v>
      </c>
      <c r="D292" t="s">
        <v>4273</v>
      </c>
      <c r="E292">
        <v>291</v>
      </c>
      <c r="F292" t="s">
        <v>4272</v>
      </c>
      <c r="I292" t="s">
        <v>4273</v>
      </c>
      <c r="K292">
        <v>471</v>
      </c>
      <c r="L292">
        <v>156</v>
      </c>
    </row>
    <row r="293" spans="1:16" x14ac:dyDescent="0.25">
      <c r="A293" t="s">
        <v>3825</v>
      </c>
      <c r="C293" t="s">
        <v>3826</v>
      </c>
      <c r="D293" t="s">
        <v>4275</v>
      </c>
      <c r="E293">
        <v>292</v>
      </c>
      <c r="F293" t="s">
        <v>4274</v>
      </c>
      <c r="I293" t="s">
        <v>4275</v>
      </c>
      <c r="K293">
        <v>996</v>
      </c>
      <c r="L293">
        <v>331</v>
      </c>
    </row>
    <row r="294" spans="1:16" x14ac:dyDescent="0.25">
      <c r="A294" t="s">
        <v>3825</v>
      </c>
      <c r="C294" t="s">
        <v>3826</v>
      </c>
      <c r="D294" t="s">
        <v>4277</v>
      </c>
      <c r="E294">
        <v>293</v>
      </c>
      <c r="F294" t="s">
        <v>4276</v>
      </c>
      <c r="I294" t="s">
        <v>4277</v>
      </c>
      <c r="K294">
        <v>123</v>
      </c>
      <c r="M294" t="s">
        <v>3920</v>
      </c>
      <c r="N294" t="s">
        <v>4034</v>
      </c>
      <c r="O294" t="s">
        <v>4278</v>
      </c>
      <c r="P294" t="s">
        <v>4279</v>
      </c>
    </row>
    <row r="295" spans="1:16" x14ac:dyDescent="0.25">
      <c r="A295" t="s">
        <v>3825</v>
      </c>
      <c r="C295" t="s">
        <v>3826</v>
      </c>
      <c r="D295" t="s">
        <v>425</v>
      </c>
      <c r="E295">
        <v>294</v>
      </c>
      <c r="F295" t="s">
        <v>4280</v>
      </c>
      <c r="I295" t="s">
        <v>425</v>
      </c>
      <c r="K295">
        <v>3339</v>
      </c>
      <c r="L295">
        <v>1112</v>
      </c>
    </row>
    <row r="296" spans="1:16" x14ac:dyDescent="0.25">
      <c r="A296" t="s">
        <v>3825</v>
      </c>
      <c r="C296" t="s">
        <v>3826</v>
      </c>
      <c r="D296" t="s">
        <v>428</v>
      </c>
      <c r="E296">
        <v>295</v>
      </c>
      <c r="F296" t="s">
        <v>4281</v>
      </c>
      <c r="G296" t="s">
        <v>4282</v>
      </c>
      <c r="I296" t="s">
        <v>428</v>
      </c>
      <c r="K296">
        <v>1401</v>
      </c>
      <c r="L296">
        <v>466</v>
      </c>
    </row>
    <row r="297" spans="1:16" x14ac:dyDescent="0.25">
      <c r="A297" t="s">
        <v>3825</v>
      </c>
      <c r="C297" t="s">
        <v>3826</v>
      </c>
      <c r="D297" t="s">
        <v>429</v>
      </c>
      <c r="E297">
        <v>296</v>
      </c>
      <c r="F297" t="s">
        <v>3827</v>
      </c>
      <c r="I297" t="s">
        <v>429</v>
      </c>
      <c r="K297">
        <v>252</v>
      </c>
      <c r="L297">
        <v>83</v>
      </c>
    </row>
    <row r="298" spans="1:16" x14ac:dyDescent="0.25">
      <c r="A298" t="s">
        <v>3825</v>
      </c>
      <c r="C298" t="s">
        <v>39</v>
      </c>
      <c r="D298" t="s">
        <v>430</v>
      </c>
      <c r="E298">
        <v>297</v>
      </c>
      <c r="F298" t="s">
        <v>4283</v>
      </c>
      <c r="I298" t="s">
        <v>430</v>
      </c>
      <c r="K298">
        <v>1392</v>
      </c>
      <c r="L298">
        <v>463</v>
      </c>
    </row>
    <row r="299" spans="1:16" x14ac:dyDescent="0.25">
      <c r="A299" t="s">
        <v>3825</v>
      </c>
      <c r="C299" t="s">
        <v>39</v>
      </c>
      <c r="D299" t="s">
        <v>433</v>
      </c>
      <c r="E299">
        <v>298</v>
      </c>
      <c r="F299" t="s">
        <v>4284</v>
      </c>
      <c r="I299" t="s">
        <v>433</v>
      </c>
      <c r="K299">
        <v>585</v>
      </c>
      <c r="L299">
        <v>194</v>
      </c>
    </row>
    <row r="300" spans="1:16" x14ac:dyDescent="0.25">
      <c r="A300" t="s">
        <v>3825</v>
      </c>
      <c r="C300" t="s">
        <v>39</v>
      </c>
      <c r="D300" t="s">
        <v>434</v>
      </c>
      <c r="E300">
        <v>299</v>
      </c>
      <c r="F300" t="s">
        <v>4285</v>
      </c>
      <c r="G300" t="s">
        <v>4286</v>
      </c>
      <c r="I300" t="s">
        <v>434</v>
      </c>
      <c r="K300">
        <v>990</v>
      </c>
      <c r="L300">
        <v>329</v>
      </c>
    </row>
    <row r="301" spans="1:16" x14ac:dyDescent="0.25">
      <c r="A301" t="s">
        <v>3825</v>
      </c>
      <c r="C301" t="s">
        <v>39</v>
      </c>
      <c r="D301" t="s">
        <v>435</v>
      </c>
      <c r="E301">
        <v>300</v>
      </c>
      <c r="F301" t="s">
        <v>4287</v>
      </c>
      <c r="G301" t="s">
        <v>4288</v>
      </c>
      <c r="I301" t="s">
        <v>435</v>
      </c>
      <c r="K301">
        <v>789</v>
      </c>
      <c r="L301">
        <v>262</v>
      </c>
    </row>
    <row r="302" spans="1:16" x14ac:dyDescent="0.25">
      <c r="A302" t="s">
        <v>3825</v>
      </c>
      <c r="C302" t="s">
        <v>39</v>
      </c>
      <c r="D302" t="s">
        <v>436</v>
      </c>
      <c r="E302">
        <v>301</v>
      </c>
      <c r="F302" t="s">
        <v>4289</v>
      </c>
      <c r="I302" t="s">
        <v>436</v>
      </c>
      <c r="K302">
        <v>552</v>
      </c>
      <c r="L302">
        <v>183</v>
      </c>
    </row>
    <row r="303" spans="1:16" x14ac:dyDescent="0.25">
      <c r="A303" t="s">
        <v>3825</v>
      </c>
      <c r="C303" t="s">
        <v>39</v>
      </c>
      <c r="D303" t="s">
        <v>437</v>
      </c>
      <c r="E303">
        <v>302</v>
      </c>
      <c r="F303" t="s">
        <v>4290</v>
      </c>
      <c r="I303" t="s">
        <v>437</v>
      </c>
      <c r="K303">
        <v>675</v>
      </c>
      <c r="L303">
        <v>224</v>
      </c>
    </row>
    <row r="304" spans="1:16" x14ac:dyDescent="0.25">
      <c r="A304" t="s">
        <v>3825</v>
      </c>
      <c r="C304" t="s">
        <v>39</v>
      </c>
      <c r="D304" t="s">
        <v>438</v>
      </c>
      <c r="E304">
        <v>303</v>
      </c>
      <c r="F304" t="s">
        <v>4291</v>
      </c>
      <c r="G304" t="s">
        <v>4292</v>
      </c>
      <c r="I304" t="s">
        <v>438</v>
      </c>
      <c r="K304">
        <v>1185</v>
      </c>
      <c r="L304">
        <v>394</v>
      </c>
    </row>
    <row r="305" spans="1:13" x14ac:dyDescent="0.25">
      <c r="A305" t="s">
        <v>3825</v>
      </c>
      <c r="C305" t="s">
        <v>39</v>
      </c>
      <c r="D305" t="s">
        <v>439</v>
      </c>
      <c r="E305">
        <v>304</v>
      </c>
      <c r="F305" t="s">
        <v>4293</v>
      </c>
      <c r="I305" t="s">
        <v>439</v>
      </c>
      <c r="K305">
        <v>768</v>
      </c>
      <c r="L305">
        <v>255</v>
      </c>
    </row>
    <row r="306" spans="1:13" x14ac:dyDescent="0.25">
      <c r="A306" t="s">
        <v>3825</v>
      </c>
      <c r="C306" t="s">
        <v>3826</v>
      </c>
      <c r="D306" t="s">
        <v>3681</v>
      </c>
      <c r="E306">
        <v>305</v>
      </c>
      <c r="F306" t="s">
        <v>4104</v>
      </c>
      <c r="I306" t="s">
        <v>3681</v>
      </c>
      <c r="K306">
        <v>438</v>
      </c>
      <c r="M306" t="s">
        <v>3920</v>
      </c>
    </row>
    <row r="307" spans="1:13" x14ac:dyDescent="0.25">
      <c r="A307" t="s">
        <v>3825</v>
      </c>
      <c r="C307" t="s">
        <v>3826</v>
      </c>
      <c r="D307" t="s">
        <v>440</v>
      </c>
      <c r="E307">
        <v>306</v>
      </c>
      <c r="F307" t="s">
        <v>4294</v>
      </c>
      <c r="I307" t="s">
        <v>440</v>
      </c>
      <c r="K307">
        <v>1614</v>
      </c>
      <c r="L307">
        <v>537</v>
      </c>
    </row>
    <row r="308" spans="1:13" x14ac:dyDescent="0.25">
      <c r="A308" t="s">
        <v>3825</v>
      </c>
      <c r="C308" t="s">
        <v>3826</v>
      </c>
      <c r="D308" t="s">
        <v>4295</v>
      </c>
      <c r="E308">
        <v>307</v>
      </c>
      <c r="F308" t="s">
        <v>3827</v>
      </c>
      <c r="I308" t="s">
        <v>4295</v>
      </c>
      <c r="K308">
        <v>363</v>
      </c>
      <c r="L308">
        <v>120</v>
      </c>
    </row>
    <row r="309" spans="1:13" x14ac:dyDescent="0.25">
      <c r="A309" t="s">
        <v>3825</v>
      </c>
      <c r="C309" t="s">
        <v>3826</v>
      </c>
      <c r="D309" t="s">
        <v>443</v>
      </c>
      <c r="E309">
        <v>308</v>
      </c>
      <c r="F309" t="s">
        <v>4296</v>
      </c>
      <c r="I309" t="s">
        <v>443</v>
      </c>
      <c r="K309">
        <v>825</v>
      </c>
      <c r="L309">
        <v>274</v>
      </c>
    </row>
    <row r="310" spans="1:13" x14ac:dyDescent="0.25">
      <c r="A310" t="s">
        <v>3825</v>
      </c>
      <c r="C310" t="s">
        <v>3826</v>
      </c>
      <c r="D310" t="s">
        <v>446</v>
      </c>
      <c r="E310">
        <v>309</v>
      </c>
      <c r="F310" t="s">
        <v>4297</v>
      </c>
      <c r="I310" t="s">
        <v>446</v>
      </c>
      <c r="K310">
        <v>1398</v>
      </c>
      <c r="L310">
        <v>465</v>
      </c>
    </row>
    <row r="311" spans="1:13" x14ac:dyDescent="0.25">
      <c r="A311" t="s">
        <v>3825</v>
      </c>
      <c r="C311" t="s">
        <v>3826</v>
      </c>
      <c r="D311" t="s">
        <v>447</v>
      </c>
      <c r="E311">
        <v>310</v>
      </c>
      <c r="F311" t="s">
        <v>3827</v>
      </c>
      <c r="I311" t="s">
        <v>447</v>
      </c>
      <c r="K311">
        <v>612</v>
      </c>
      <c r="L311">
        <v>203</v>
      </c>
    </row>
    <row r="312" spans="1:13" x14ac:dyDescent="0.25">
      <c r="A312" t="s">
        <v>3825</v>
      </c>
      <c r="C312" t="s">
        <v>3826</v>
      </c>
      <c r="D312" t="s">
        <v>450</v>
      </c>
      <c r="E312">
        <v>311</v>
      </c>
      <c r="F312" t="s">
        <v>4298</v>
      </c>
      <c r="I312" t="s">
        <v>450</v>
      </c>
      <c r="K312">
        <v>957</v>
      </c>
      <c r="L312">
        <v>318</v>
      </c>
    </row>
    <row r="313" spans="1:13" x14ac:dyDescent="0.25">
      <c r="A313" t="s">
        <v>3825</v>
      </c>
      <c r="C313" t="s">
        <v>3826</v>
      </c>
      <c r="D313" t="s">
        <v>451</v>
      </c>
      <c r="E313">
        <v>312</v>
      </c>
      <c r="F313" t="s">
        <v>4299</v>
      </c>
      <c r="I313" t="s">
        <v>451</v>
      </c>
      <c r="K313">
        <v>747</v>
      </c>
      <c r="L313">
        <v>248</v>
      </c>
    </row>
    <row r="314" spans="1:13" x14ac:dyDescent="0.25">
      <c r="A314" t="s">
        <v>3825</v>
      </c>
      <c r="C314" t="s">
        <v>39</v>
      </c>
      <c r="D314" t="s">
        <v>452</v>
      </c>
      <c r="E314">
        <v>313</v>
      </c>
      <c r="F314" t="s">
        <v>4300</v>
      </c>
      <c r="I314" t="s">
        <v>452</v>
      </c>
      <c r="K314">
        <v>984</v>
      </c>
      <c r="L314">
        <v>327</v>
      </c>
    </row>
    <row r="315" spans="1:13" x14ac:dyDescent="0.25">
      <c r="A315" t="s">
        <v>3825</v>
      </c>
      <c r="C315" t="s">
        <v>39</v>
      </c>
      <c r="D315" t="s">
        <v>455</v>
      </c>
      <c r="E315">
        <v>314</v>
      </c>
      <c r="F315" t="s">
        <v>4301</v>
      </c>
      <c r="I315" t="s">
        <v>455</v>
      </c>
      <c r="K315">
        <v>528</v>
      </c>
      <c r="L315">
        <v>175</v>
      </c>
    </row>
    <row r="316" spans="1:13" x14ac:dyDescent="0.25">
      <c r="A316" t="s">
        <v>3825</v>
      </c>
      <c r="C316" t="s">
        <v>39</v>
      </c>
      <c r="D316" t="s">
        <v>3682</v>
      </c>
      <c r="E316">
        <v>315</v>
      </c>
      <c r="F316" t="s">
        <v>4302</v>
      </c>
      <c r="I316" t="s">
        <v>3682</v>
      </c>
      <c r="K316">
        <v>2280</v>
      </c>
      <c r="L316">
        <v>759</v>
      </c>
    </row>
    <row r="317" spans="1:13" x14ac:dyDescent="0.25">
      <c r="A317" t="s">
        <v>3825</v>
      </c>
      <c r="C317" t="s">
        <v>39</v>
      </c>
      <c r="D317" t="s">
        <v>456</v>
      </c>
      <c r="E317">
        <v>316</v>
      </c>
      <c r="F317" t="s">
        <v>3827</v>
      </c>
      <c r="I317" t="s">
        <v>456</v>
      </c>
      <c r="K317">
        <v>747</v>
      </c>
      <c r="L317">
        <v>248</v>
      </c>
    </row>
    <row r="318" spans="1:13" x14ac:dyDescent="0.25">
      <c r="A318" t="s">
        <v>3825</v>
      </c>
      <c r="C318" t="s">
        <v>39</v>
      </c>
      <c r="D318" t="s">
        <v>457</v>
      </c>
      <c r="E318">
        <v>317</v>
      </c>
      <c r="F318" t="s">
        <v>4303</v>
      </c>
      <c r="I318" t="s">
        <v>457</v>
      </c>
      <c r="K318">
        <v>918</v>
      </c>
      <c r="L318">
        <v>305</v>
      </c>
    </row>
    <row r="319" spans="1:13" x14ac:dyDescent="0.25">
      <c r="A319" t="s">
        <v>3825</v>
      </c>
      <c r="C319" t="s">
        <v>39</v>
      </c>
      <c r="D319" t="s">
        <v>458</v>
      </c>
      <c r="E319">
        <v>318</v>
      </c>
      <c r="F319" t="s">
        <v>4304</v>
      </c>
      <c r="I319" t="s">
        <v>458</v>
      </c>
      <c r="K319">
        <v>1002</v>
      </c>
      <c r="L319">
        <v>333</v>
      </c>
    </row>
    <row r="320" spans="1:13" x14ac:dyDescent="0.25">
      <c r="A320" t="s">
        <v>3825</v>
      </c>
      <c r="C320" t="s">
        <v>3826</v>
      </c>
      <c r="D320" t="s">
        <v>4306</v>
      </c>
      <c r="E320">
        <v>319</v>
      </c>
      <c r="F320" t="s">
        <v>4305</v>
      </c>
      <c r="I320" t="s">
        <v>4306</v>
      </c>
      <c r="K320">
        <v>162</v>
      </c>
      <c r="L320">
        <v>53</v>
      </c>
    </row>
    <row r="321" spans="1:23" x14ac:dyDescent="0.25">
      <c r="A321" t="s">
        <v>3825</v>
      </c>
      <c r="C321" t="s">
        <v>3826</v>
      </c>
      <c r="D321" t="s">
        <v>459</v>
      </c>
      <c r="E321">
        <v>320</v>
      </c>
      <c r="F321" t="s">
        <v>4307</v>
      </c>
      <c r="I321" t="s">
        <v>459</v>
      </c>
      <c r="K321">
        <v>450</v>
      </c>
      <c r="L321">
        <v>149</v>
      </c>
    </row>
    <row r="322" spans="1:23" x14ac:dyDescent="0.25">
      <c r="A322" t="s">
        <v>3825</v>
      </c>
      <c r="C322" t="s">
        <v>39</v>
      </c>
      <c r="D322" t="s">
        <v>460</v>
      </c>
      <c r="E322">
        <v>321</v>
      </c>
      <c r="F322" t="s">
        <v>4308</v>
      </c>
      <c r="I322" t="s">
        <v>460</v>
      </c>
      <c r="K322">
        <v>1026</v>
      </c>
      <c r="L322">
        <v>341</v>
      </c>
      <c r="N322" t="s">
        <v>4034</v>
      </c>
      <c r="O322" t="s">
        <v>4309</v>
      </c>
      <c r="P322" t="s">
        <v>4310</v>
      </c>
    </row>
    <row r="323" spans="1:23" x14ac:dyDescent="0.25">
      <c r="A323" t="s">
        <v>3825</v>
      </c>
      <c r="C323" t="s">
        <v>3826</v>
      </c>
      <c r="D323" t="s">
        <v>4311</v>
      </c>
      <c r="E323">
        <v>322</v>
      </c>
      <c r="F323" t="s">
        <v>3827</v>
      </c>
      <c r="I323" t="s">
        <v>4311</v>
      </c>
      <c r="K323">
        <v>201</v>
      </c>
      <c r="L323">
        <v>66</v>
      </c>
    </row>
    <row r="324" spans="1:23" x14ac:dyDescent="0.25">
      <c r="A324" t="s">
        <v>3825</v>
      </c>
      <c r="C324" t="s">
        <v>3826</v>
      </c>
      <c r="D324" t="s">
        <v>463</v>
      </c>
      <c r="E324">
        <v>323</v>
      </c>
      <c r="F324" t="s">
        <v>3827</v>
      </c>
      <c r="I324" t="s">
        <v>463</v>
      </c>
      <c r="K324">
        <v>351</v>
      </c>
      <c r="L324">
        <v>116</v>
      </c>
    </row>
    <row r="325" spans="1:23" x14ac:dyDescent="0.25">
      <c r="A325" t="s">
        <v>3825</v>
      </c>
      <c r="C325" t="s">
        <v>3826</v>
      </c>
      <c r="D325" t="s">
        <v>464</v>
      </c>
      <c r="E325">
        <v>324</v>
      </c>
      <c r="F325" t="s">
        <v>4312</v>
      </c>
      <c r="I325" t="s">
        <v>464</v>
      </c>
      <c r="K325">
        <v>366</v>
      </c>
      <c r="L325">
        <v>121</v>
      </c>
    </row>
    <row r="326" spans="1:23" x14ac:dyDescent="0.25">
      <c r="A326" t="s">
        <v>3825</v>
      </c>
      <c r="C326" t="s">
        <v>3826</v>
      </c>
      <c r="D326" t="s">
        <v>4314</v>
      </c>
      <c r="E326">
        <v>325</v>
      </c>
      <c r="F326" t="s">
        <v>4313</v>
      </c>
      <c r="I326" t="s">
        <v>4314</v>
      </c>
      <c r="K326">
        <v>846</v>
      </c>
      <c r="L326">
        <v>281</v>
      </c>
    </row>
    <row r="327" spans="1:23" x14ac:dyDescent="0.25">
      <c r="A327" t="s">
        <v>3825</v>
      </c>
      <c r="C327" t="s">
        <v>3826</v>
      </c>
      <c r="D327" t="s">
        <v>4317</v>
      </c>
      <c r="E327">
        <v>326</v>
      </c>
      <c r="F327" t="s">
        <v>4315</v>
      </c>
      <c r="G327" t="s">
        <v>4316</v>
      </c>
      <c r="I327" t="s">
        <v>4317</v>
      </c>
      <c r="K327">
        <v>732</v>
      </c>
      <c r="L327">
        <v>243</v>
      </c>
    </row>
    <row r="328" spans="1:23" x14ac:dyDescent="0.25">
      <c r="A328" t="s">
        <v>3825</v>
      </c>
      <c r="C328" t="s">
        <v>3826</v>
      </c>
      <c r="D328" t="s">
        <v>465</v>
      </c>
      <c r="E328">
        <v>327</v>
      </c>
      <c r="F328" t="s">
        <v>4318</v>
      </c>
      <c r="G328" t="s">
        <v>4319</v>
      </c>
      <c r="I328" t="s">
        <v>465</v>
      </c>
      <c r="K328">
        <v>738</v>
      </c>
      <c r="L328">
        <v>245</v>
      </c>
    </row>
    <row r="329" spans="1:23" x14ac:dyDescent="0.25">
      <c r="A329" t="s">
        <v>3825</v>
      </c>
      <c r="C329" t="s">
        <v>3826</v>
      </c>
      <c r="D329" t="s">
        <v>4321</v>
      </c>
      <c r="E329">
        <v>328</v>
      </c>
      <c r="F329" t="s">
        <v>4320</v>
      </c>
      <c r="I329" t="s">
        <v>4321</v>
      </c>
      <c r="K329">
        <v>1227</v>
      </c>
      <c r="L329">
        <v>408</v>
      </c>
    </row>
    <row r="330" spans="1:23" x14ac:dyDescent="0.25">
      <c r="A330" t="s">
        <v>3825</v>
      </c>
      <c r="C330" t="s">
        <v>3826</v>
      </c>
      <c r="D330" t="s">
        <v>4323</v>
      </c>
      <c r="E330">
        <v>329</v>
      </c>
      <c r="F330" t="s">
        <v>4322</v>
      </c>
      <c r="I330" t="s">
        <v>4323</v>
      </c>
      <c r="K330">
        <v>561</v>
      </c>
      <c r="L330">
        <v>186</v>
      </c>
    </row>
    <row r="331" spans="1:23" x14ac:dyDescent="0.25">
      <c r="A331" t="s">
        <v>3825</v>
      </c>
      <c r="C331" t="s">
        <v>3826</v>
      </c>
      <c r="D331" t="s">
        <v>466</v>
      </c>
      <c r="E331">
        <v>330</v>
      </c>
      <c r="F331" t="s">
        <v>4324</v>
      </c>
      <c r="G331" t="s">
        <v>4325</v>
      </c>
      <c r="I331" t="s">
        <v>466</v>
      </c>
      <c r="K331">
        <v>1611</v>
      </c>
      <c r="L331">
        <v>536</v>
      </c>
    </row>
    <row r="332" spans="1:23" x14ac:dyDescent="0.25">
      <c r="A332" t="s">
        <v>3825</v>
      </c>
      <c r="C332" t="s">
        <v>3826</v>
      </c>
      <c r="D332" t="s">
        <v>4327</v>
      </c>
      <c r="E332">
        <v>331</v>
      </c>
      <c r="F332" t="s">
        <v>4326</v>
      </c>
      <c r="I332" t="s">
        <v>4327</v>
      </c>
      <c r="K332">
        <v>381</v>
      </c>
      <c r="L332">
        <v>126</v>
      </c>
    </row>
    <row r="333" spans="1:23" x14ac:dyDescent="0.25">
      <c r="A333" t="s">
        <v>3825</v>
      </c>
      <c r="C333" t="s">
        <v>39</v>
      </c>
      <c r="D333" t="s">
        <v>467</v>
      </c>
      <c r="E333">
        <v>332</v>
      </c>
      <c r="F333" t="s">
        <v>4328</v>
      </c>
      <c r="I333" t="s">
        <v>467</v>
      </c>
      <c r="K333">
        <v>1368</v>
      </c>
      <c r="L333">
        <v>455</v>
      </c>
    </row>
    <row r="334" spans="1:23" x14ac:dyDescent="0.25">
      <c r="A334" t="s">
        <v>3825</v>
      </c>
      <c r="C334" t="s">
        <v>3826</v>
      </c>
      <c r="D334" t="s">
        <v>4330</v>
      </c>
      <c r="E334">
        <v>333</v>
      </c>
      <c r="F334" t="s">
        <v>4329</v>
      </c>
      <c r="I334" t="s">
        <v>4330</v>
      </c>
      <c r="K334">
        <v>723</v>
      </c>
      <c r="L334">
        <v>240</v>
      </c>
    </row>
    <row r="335" spans="1:23" x14ac:dyDescent="0.25">
      <c r="A335" t="s">
        <v>3825</v>
      </c>
      <c r="C335" t="s">
        <v>39</v>
      </c>
      <c r="D335" t="s">
        <v>468</v>
      </c>
      <c r="E335">
        <v>334</v>
      </c>
      <c r="F335" t="s">
        <v>3827</v>
      </c>
      <c r="I335" t="s">
        <v>468</v>
      </c>
      <c r="K335">
        <v>438</v>
      </c>
      <c r="L335">
        <v>145</v>
      </c>
    </row>
    <row r="336" spans="1:23" s="26" customFormat="1" x14ac:dyDescent="0.25">
      <c r="A336" s="26" t="s">
        <v>3825</v>
      </c>
      <c r="C336" s="26" t="s">
        <v>3826</v>
      </c>
      <c r="D336" s="26" t="s">
        <v>469</v>
      </c>
      <c r="E336" s="26">
        <v>335</v>
      </c>
      <c r="F336" s="26" t="s">
        <v>4331</v>
      </c>
      <c r="I336" s="26" t="s">
        <v>469</v>
      </c>
      <c r="K336" s="26">
        <v>1740</v>
      </c>
      <c r="L336" s="26">
        <v>579</v>
      </c>
      <c r="O336" s="26" t="s">
        <v>4332</v>
      </c>
      <c r="T336" s="26" t="s">
        <v>4333</v>
      </c>
      <c r="V336" s="26" t="s">
        <v>4334</v>
      </c>
      <c r="W336" s="26" t="s">
        <v>4335</v>
      </c>
    </row>
    <row r="337" spans="1:23" x14ac:dyDescent="0.25">
      <c r="A337" t="s">
        <v>3825</v>
      </c>
      <c r="C337" t="s">
        <v>3826</v>
      </c>
      <c r="D337" t="s">
        <v>470</v>
      </c>
      <c r="E337">
        <v>336</v>
      </c>
      <c r="F337" t="s">
        <v>4336</v>
      </c>
      <c r="I337" t="s">
        <v>470</v>
      </c>
      <c r="K337">
        <v>936</v>
      </c>
      <c r="L337">
        <v>311</v>
      </c>
      <c r="W337" t="s">
        <v>4337</v>
      </c>
    </row>
    <row r="338" spans="1:23" x14ac:dyDescent="0.25">
      <c r="A338" t="s">
        <v>3825</v>
      </c>
      <c r="C338" t="s">
        <v>3826</v>
      </c>
      <c r="D338" t="s">
        <v>4339</v>
      </c>
      <c r="E338">
        <v>337</v>
      </c>
      <c r="F338" t="s">
        <v>4338</v>
      </c>
      <c r="I338" t="s">
        <v>4339</v>
      </c>
      <c r="K338">
        <v>1299</v>
      </c>
      <c r="L338">
        <v>432</v>
      </c>
    </row>
    <row r="339" spans="1:23" x14ac:dyDescent="0.25">
      <c r="A339" t="s">
        <v>3825</v>
      </c>
      <c r="C339" t="s">
        <v>3826</v>
      </c>
      <c r="D339" t="s">
        <v>4341</v>
      </c>
      <c r="E339">
        <v>338</v>
      </c>
      <c r="F339" t="s">
        <v>4340</v>
      </c>
      <c r="I339" t="s">
        <v>4341</v>
      </c>
      <c r="K339">
        <v>315</v>
      </c>
      <c r="L339">
        <v>104</v>
      </c>
    </row>
    <row r="340" spans="1:23" x14ac:dyDescent="0.25">
      <c r="A340" t="s">
        <v>3825</v>
      </c>
      <c r="C340" t="s">
        <v>3826</v>
      </c>
      <c r="D340" t="s">
        <v>471</v>
      </c>
      <c r="E340">
        <v>339</v>
      </c>
      <c r="F340" t="s">
        <v>4342</v>
      </c>
      <c r="I340" t="s">
        <v>471</v>
      </c>
      <c r="K340">
        <v>2625</v>
      </c>
      <c r="L340">
        <v>874</v>
      </c>
      <c r="N340" t="s">
        <v>4181</v>
      </c>
      <c r="O340" t="s">
        <v>4181</v>
      </c>
      <c r="P340" t="s">
        <v>4343</v>
      </c>
    </row>
    <row r="341" spans="1:23" x14ac:dyDescent="0.25">
      <c r="A341" t="s">
        <v>3825</v>
      </c>
      <c r="C341" t="s">
        <v>39</v>
      </c>
      <c r="D341" t="s">
        <v>4345</v>
      </c>
      <c r="E341">
        <v>340</v>
      </c>
      <c r="F341" t="s">
        <v>4344</v>
      </c>
      <c r="I341" t="s">
        <v>4345</v>
      </c>
      <c r="K341">
        <v>1023</v>
      </c>
      <c r="L341">
        <v>340</v>
      </c>
      <c r="N341" t="s">
        <v>3914</v>
      </c>
      <c r="O341" t="s">
        <v>4346</v>
      </c>
      <c r="P341" t="s">
        <v>4347</v>
      </c>
    </row>
    <row r="342" spans="1:23" x14ac:dyDescent="0.25">
      <c r="A342" t="s">
        <v>3825</v>
      </c>
      <c r="C342" t="s">
        <v>3826</v>
      </c>
      <c r="D342" t="s">
        <v>4348</v>
      </c>
      <c r="E342">
        <v>341</v>
      </c>
      <c r="F342" t="s">
        <v>3827</v>
      </c>
      <c r="I342" t="s">
        <v>4348</v>
      </c>
      <c r="K342">
        <v>198</v>
      </c>
      <c r="L342">
        <v>65</v>
      </c>
    </row>
    <row r="343" spans="1:23" x14ac:dyDescent="0.25">
      <c r="A343" t="s">
        <v>3825</v>
      </c>
      <c r="C343" t="s">
        <v>39</v>
      </c>
      <c r="D343" t="s">
        <v>4349</v>
      </c>
      <c r="E343">
        <v>342</v>
      </c>
      <c r="F343" t="s">
        <v>3827</v>
      </c>
      <c r="I343" t="s">
        <v>4349</v>
      </c>
      <c r="K343">
        <v>756</v>
      </c>
      <c r="L343">
        <v>251</v>
      </c>
    </row>
    <row r="344" spans="1:23" x14ac:dyDescent="0.25">
      <c r="A344" t="s">
        <v>3825</v>
      </c>
      <c r="C344" t="s">
        <v>39</v>
      </c>
      <c r="D344" t="s">
        <v>4350</v>
      </c>
      <c r="E344">
        <v>343</v>
      </c>
      <c r="F344" t="s">
        <v>3827</v>
      </c>
      <c r="I344" t="s">
        <v>4350</v>
      </c>
      <c r="K344">
        <v>423</v>
      </c>
      <c r="L344">
        <v>140</v>
      </c>
    </row>
    <row r="345" spans="1:23" x14ac:dyDescent="0.25">
      <c r="A345" t="s">
        <v>3825</v>
      </c>
      <c r="C345" t="s">
        <v>39</v>
      </c>
      <c r="D345" t="s">
        <v>4351</v>
      </c>
      <c r="E345">
        <v>344</v>
      </c>
      <c r="F345" t="s">
        <v>3827</v>
      </c>
      <c r="I345" t="s">
        <v>4351</v>
      </c>
      <c r="K345">
        <v>240</v>
      </c>
      <c r="L345">
        <v>79</v>
      </c>
    </row>
    <row r="346" spans="1:23" x14ac:dyDescent="0.25">
      <c r="A346" t="s">
        <v>3825</v>
      </c>
      <c r="C346" t="s">
        <v>39</v>
      </c>
      <c r="D346" t="s">
        <v>4352</v>
      </c>
      <c r="E346">
        <v>345</v>
      </c>
      <c r="F346" t="s">
        <v>3827</v>
      </c>
      <c r="I346" t="s">
        <v>4352</v>
      </c>
      <c r="K346">
        <v>183</v>
      </c>
      <c r="L346">
        <v>60</v>
      </c>
    </row>
    <row r="347" spans="1:23" x14ac:dyDescent="0.25">
      <c r="A347" t="s">
        <v>3825</v>
      </c>
      <c r="C347" t="s">
        <v>3826</v>
      </c>
      <c r="D347" t="s">
        <v>3685</v>
      </c>
      <c r="E347">
        <v>346</v>
      </c>
      <c r="F347" t="s">
        <v>4353</v>
      </c>
      <c r="I347" t="s">
        <v>3685</v>
      </c>
      <c r="K347">
        <v>1047</v>
      </c>
      <c r="L347">
        <v>348</v>
      </c>
    </row>
    <row r="348" spans="1:23" x14ac:dyDescent="0.25">
      <c r="A348" t="s">
        <v>3825</v>
      </c>
      <c r="C348" t="s">
        <v>3826</v>
      </c>
      <c r="D348" t="s">
        <v>472</v>
      </c>
      <c r="E348">
        <v>347</v>
      </c>
      <c r="F348" t="s">
        <v>4354</v>
      </c>
      <c r="I348" t="s">
        <v>472</v>
      </c>
      <c r="K348">
        <v>939</v>
      </c>
      <c r="L348">
        <v>312</v>
      </c>
    </row>
    <row r="349" spans="1:23" x14ac:dyDescent="0.25">
      <c r="A349" t="s">
        <v>3825</v>
      </c>
      <c r="C349" t="s">
        <v>3826</v>
      </c>
      <c r="D349" t="s">
        <v>4356</v>
      </c>
      <c r="E349">
        <v>348</v>
      </c>
      <c r="F349" t="s">
        <v>4355</v>
      </c>
      <c r="I349" t="s">
        <v>4356</v>
      </c>
      <c r="K349">
        <v>903</v>
      </c>
      <c r="L349">
        <v>300</v>
      </c>
    </row>
    <row r="350" spans="1:23" x14ac:dyDescent="0.25">
      <c r="A350" t="s">
        <v>3825</v>
      </c>
      <c r="C350" t="s">
        <v>3826</v>
      </c>
      <c r="D350" t="s">
        <v>4357</v>
      </c>
      <c r="E350">
        <v>349</v>
      </c>
      <c r="F350" t="s">
        <v>3913</v>
      </c>
      <c r="I350" t="s">
        <v>4357</v>
      </c>
      <c r="K350">
        <v>663</v>
      </c>
      <c r="L350">
        <v>220</v>
      </c>
    </row>
    <row r="351" spans="1:23" x14ac:dyDescent="0.25">
      <c r="A351" t="s">
        <v>3825</v>
      </c>
      <c r="C351" t="s">
        <v>3826</v>
      </c>
      <c r="D351" t="s">
        <v>4358</v>
      </c>
      <c r="E351">
        <v>350</v>
      </c>
      <c r="F351" t="s">
        <v>3827</v>
      </c>
      <c r="I351" t="s">
        <v>4358</v>
      </c>
      <c r="K351">
        <v>687</v>
      </c>
      <c r="L351">
        <v>228</v>
      </c>
    </row>
    <row r="352" spans="1:23" x14ac:dyDescent="0.25">
      <c r="A352" t="s">
        <v>3825</v>
      </c>
      <c r="C352" t="s">
        <v>3826</v>
      </c>
      <c r="D352" t="s">
        <v>4359</v>
      </c>
      <c r="E352">
        <v>351</v>
      </c>
      <c r="F352" t="s">
        <v>4276</v>
      </c>
      <c r="I352" t="s">
        <v>4359</v>
      </c>
      <c r="K352">
        <v>279</v>
      </c>
      <c r="L352">
        <v>92</v>
      </c>
    </row>
    <row r="353" spans="1:23" x14ac:dyDescent="0.25">
      <c r="A353" t="s">
        <v>3825</v>
      </c>
      <c r="C353" t="s">
        <v>3826</v>
      </c>
      <c r="D353" t="s">
        <v>4360</v>
      </c>
      <c r="E353">
        <v>352</v>
      </c>
      <c r="F353" t="s">
        <v>3827</v>
      </c>
      <c r="I353" t="s">
        <v>4360</v>
      </c>
      <c r="K353">
        <v>846</v>
      </c>
      <c r="L353">
        <v>281</v>
      </c>
    </row>
    <row r="354" spans="1:23" x14ac:dyDescent="0.25">
      <c r="A354" t="s">
        <v>3825</v>
      </c>
      <c r="C354" t="s">
        <v>3826</v>
      </c>
      <c r="D354" t="s">
        <v>473</v>
      </c>
      <c r="E354">
        <v>353</v>
      </c>
      <c r="F354" t="s">
        <v>4361</v>
      </c>
      <c r="G354" t="s">
        <v>4362</v>
      </c>
      <c r="I354" t="s">
        <v>473</v>
      </c>
      <c r="K354">
        <v>1965</v>
      </c>
      <c r="L354">
        <v>654</v>
      </c>
    </row>
    <row r="355" spans="1:23" x14ac:dyDescent="0.25">
      <c r="A355" t="s">
        <v>3825</v>
      </c>
      <c r="C355" t="s">
        <v>3826</v>
      </c>
      <c r="D355" t="s">
        <v>4363</v>
      </c>
      <c r="E355">
        <v>354</v>
      </c>
      <c r="F355" t="s">
        <v>3827</v>
      </c>
      <c r="I355" t="s">
        <v>4363</v>
      </c>
      <c r="K355">
        <v>543</v>
      </c>
      <c r="L355">
        <v>180</v>
      </c>
    </row>
    <row r="356" spans="1:23" x14ac:dyDescent="0.25">
      <c r="A356" t="s">
        <v>3825</v>
      </c>
      <c r="C356" t="s">
        <v>3826</v>
      </c>
      <c r="D356" t="s">
        <v>474</v>
      </c>
      <c r="E356">
        <v>355</v>
      </c>
      <c r="F356" t="s">
        <v>4364</v>
      </c>
      <c r="I356" t="s">
        <v>474</v>
      </c>
      <c r="K356">
        <v>360</v>
      </c>
      <c r="L356">
        <v>119</v>
      </c>
    </row>
    <row r="357" spans="1:23" x14ac:dyDescent="0.25">
      <c r="A357" t="s">
        <v>3825</v>
      </c>
      <c r="C357" t="s">
        <v>3826</v>
      </c>
      <c r="D357" t="s">
        <v>4366</v>
      </c>
      <c r="E357">
        <v>356</v>
      </c>
      <c r="F357" t="s">
        <v>4365</v>
      </c>
      <c r="I357" t="s">
        <v>4366</v>
      </c>
      <c r="K357">
        <v>1317</v>
      </c>
      <c r="L357">
        <v>438</v>
      </c>
    </row>
    <row r="358" spans="1:23" x14ac:dyDescent="0.25">
      <c r="A358" t="s">
        <v>3825</v>
      </c>
      <c r="C358" t="s">
        <v>3826</v>
      </c>
      <c r="D358" t="s">
        <v>4368</v>
      </c>
      <c r="E358">
        <v>357</v>
      </c>
      <c r="F358" t="s">
        <v>4367</v>
      </c>
      <c r="I358" t="s">
        <v>4368</v>
      </c>
      <c r="K358">
        <v>435</v>
      </c>
      <c r="L358">
        <v>144</v>
      </c>
      <c r="N358" t="s">
        <v>4034</v>
      </c>
      <c r="O358" t="s">
        <v>4369</v>
      </c>
      <c r="P358" t="s">
        <v>4370</v>
      </c>
    </row>
    <row r="359" spans="1:23" x14ac:dyDescent="0.25">
      <c r="A359" t="s">
        <v>3825</v>
      </c>
      <c r="C359" t="s">
        <v>3826</v>
      </c>
      <c r="D359" t="s">
        <v>475</v>
      </c>
      <c r="E359">
        <v>358</v>
      </c>
      <c r="F359" t="s">
        <v>4371</v>
      </c>
      <c r="I359" t="s">
        <v>475</v>
      </c>
      <c r="K359">
        <v>2562</v>
      </c>
      <c r="L359">
        <v>853</v>
      </c>
      <c r="W359" t="s">
        <v>4372</v>
      </c>
    </row>
    <row r="360" spans="1:23" x14ac:dyDescent="0.25">
      <c r="A360" t="s">
        <v>3825</v>
      </c>
      <c r="C360" t="s">
        <v>3826</v>
      </c>
      <c r="D360" t="s">
        <v>4374</v>
      </c>
      <c r="E360">
        <v>359</v>
      </c>
      <c r="F360" t="s">
        <v>4373</v>
      </c>
      <c r="I360" t="s">
        <v>4374</v>
      </c>
      <c r="K360">
        <v>900</v>
      </c>
      <c r="L360">
        <v>299</v>
      </c>
    </row>
    <row r="361" spans="1:23" x14ac:dyDescent="0.25">
      <c r="A361" t="s">
        <v>3825</v>
      </c>
      <c r="C361" t="s">
        <v>3826</v>
      </c>
      <c r="D361" t="s">
        <v>4375</v>
      </c>
      <c r="E361">
        <v>360</v>
      </c>
      <c r="F361" t="s">
        <v>3827</v>
      </c>
      <c r="I361" t="s">
        <v>4375</v>
      </c>
      <c r="K361">
        <v>264</v>
      </c>
      <c r="L361">
        <v>87</v>
      </c>
    </row>
    <row r="362" spans="1:23" x14ac:dyDescent="0.25">
      <c r="A362" t="s">
        <v>3825</v>
      </c>
      <c r="C362" t="s">
        <v>3826</v>
      </c>
      <c r="D362" t="s">
        <v>4377</v>
      </c>
      <c r="E362">
        <v>361</v>
      </c>
      <c r="F362" t="s">
        <v>4376</v>
      </c>
      <c r="I362" t="s">
        <v>4377</v>
      </c>
      <c r="K362">
        <v>255</v>
      </c>
      <c r="L362">
        <v>84</v>
      </c>
    </row>
    <row r="363" spans="1:23" x14ac:dyDescent="0.25">
      <c r="A363" t="s">
        <v>3825</v>
      </c>
      <c r="C363" t="s">
        <v>3826</v>
      </c>
      <c r="D363" t="s">
        <v>476</v>
      </c>
      <c r="E363">
        <v>362</v>
      </c>
      <c r="F363" t="s">
        <v>3913</v>
      </c>
      <c r="I363" t="s">
        <v>476</v>
      </c>
      <c r="K363">
        <v>762</v>
      </c>
      <c r="L363">
        <v>253</v>
      </c>
    </row>
    <row r="364" spans="1:23" x14ac:dyDescent="0.25">
      <c r="A364" t="s">
        <v>3825</v>
      </c>
      <c r="C364" t="s">
        <v>3826</v>
      </c>
      <c r="D364" t="s">
        <v>4379</v>
      </c>
      <c r="E364">
        <v>363</v>
      </c>
      <c r="F364" t="s">
        <v>4378</v>
      </c>
      <c r="I364" t="s">
        <v>4379</v>
      </c>
      <c r="K364">
        <v>222</v>
      </c>
      <c r="L364">
        <v>73</v>
      </c>
    </row>
    <row r="365" spans="1:23" x14ac:dyDescent="0.25">
      <c r="A365" t="s">
        <v>3825</v>
      </c>
      <c r="C365" t="s">
        <v>3826</v>
      </c>
      <c r="D365" t="s">
        <v>4380</v>
      </c>
      <c r="E365">
        <v>364</v>
      </c>
      <c r="F365" t="s">
        <v>4364</v>
      </c>
      <c r="I365" t="s">
        <v>4380</v>
      </c>
      <c r="K365">
        <v>354</v>
      </c>
      <c r="L365">
        <v>117</v>
      </c>
    </row>
    <row r="366" spans="1:23" x14ac:dyDescent="0.25">
      <c r="A366" t="s">
        <v>3825</v>
      </c>
      <c r="C366" t="s">
        <v>3826</v>
      </c>
      <c r="D366" t="s">
        <v>4381</v>
      </c>
      <c r="E366">
        <v>365</v>
      </c>
      <c r="F366" t="s">
        <v>4101</v>
      </c>
      <c r="I366" t="s">
        <v>4381</v>
      </c>
      <c r="K366">
        <v>417</v>
      </c>
      <c r="L366">
        <v>138</v>
      </c>
      <c r="N366" t="s">
        <v>4034</v>
      </c>
      <c r="O366" t="s">
        <v>4369</v>
      </c>
      <c r="P366" t="s">
        <v>4370</v>
      </c>
    </row>
    <row r="367" spans="1:23" x14ac:dyDescent="0.25">
      <c r="A367" t="s">
        <v>3825</v>
      </c>
      <c r="C367" t="s">
        <v>3826</v>
      </c>
      <c r="D367" t="s">
        <v>4383</v>
      </c>
      <c r="E367">
        <v>366</v>
      </c>
      <c r="F367" t="s">
        <v>4382</v>
      </c>
      <c r="I367" t="s">
        <v>4383</v>
      </c>
      <c r="K367">
        <v>339</v>
      </c>
      <c r="L367">
        <v>112</v>
      </c>
    </row>
    <row r="368" spans="1:23" x14ac:dyDescent="0.25">
      <c r="A368" t="s">
        <v>3825</v>
      </c>
      <c r="C368" t="s">
        <v>3826</v>
      </c>
      <c r="D368" t="s">
        <v>477</v>
      </c>
      <c r="E368">
        <v>367</v>
      </c>
      <c r="F368" t="s">
        <v>4244</v>
      </c>
      <c r="I368" t="s">
        <v>477</v>
      </c>
      <c r="K368">
        <v>1257</v>
      </c>
      <c r="L368">
        <v>418</v>
      </c>
    </row>
    <row r="369" spans="1:23" x14ac:dyDescent="0.25">
      <c r="A369" t="s">
        <v>3825</v>
      </c>
      <c r="C369" t="s">
        <v>3826</v>
      </c>
      <c r="D369" t="s">
        <v>478</v>
      </c>
      <c r="E369">
        <v>368</v>
      </c>
      <c r="F369" t="s">
        <v>4384</v>
      </c>
      <c r="I369" t="s">
        <v>478</v>
      </c>
      <c r="K369">
        <v>4416</v>
      </c>
      <c r="L369">
        <v>1471</v>
      </c>
    </row>
    <row r="370" spans="1:23" x14ac:dyDescent="0.25">
      <c r="A370" t="s">
        <v>3825</v>
      </c>
      <c r="C370" t="s">
        <v>3826</v>
      </c>
      <c r="D370" t="s">
        <v>4385</v>
      </c>
      <c r="E370">
        <v>369</v>
      </c>
      <c r="F370" t="s">
        <v>3827</v>
      </c>
      <c r="I370" t="s">
        <v>4385</v>
      </c>
      <c r="K370">
        <v>372</v>
      </c>
      <c r="L370">
        <v>123</v>
      </c>
    </row>
    <row r="371" spans="1:23" x14ac:dyDescent="0.25">
      <c r="A371" t="s">
        <v>3825</v>
      </c>
      <c r="C371" t="s">
        <v>3826</v>
      </c>
      <c r="D371" t="s">
        <v>4387</v>
      </c>
      <c r="E371">
        <v>370</v>
      </c>
      <c r="F371" t="s">
        <v>4386</v>
      </c>
      <c r="I371" t="s">
        <v>4387</v>
      </c>
      <c r="K371">
        <v>321</v>
      </c>
      <c r="L371">
        <v>106</v>
      </c>
    </row>
    <row r="372" spans="1:23" x14ac:dyDescent="0.25">
      <c r="A372" t="s">
        <v>3825</v>
      </c>
      <c r="C372" t="s">
        <v>3826</v>
      </c>
      <c r="D372" t="s">
        <v>4388</v>
      </c>
      <c r="E372">
        <v>371</v>
      </c>
      <c r="F372" t="s">
        <v>4308</v>
      </c>
      <c r="I372" t="s">
        <v>4388</v>
      </c>
      <c r="K372">
        <v>567</v>
      </c>
      <c r="L372">
        <v>188</v>
      </c>
      <c r="N372" t="s">
        <v>4034</v>
      </c>
      <c r="O372" t="s">
        <v>4309</v>
      </c>
      <c r="P372" t="s">
        <v>4310</v>
      </c>
    </row>
    <row r="373" spans="1:23" x14ac:dyDescent="0.25">
      <c r="A373" t="s">
        <v>3825</v>
      </c>
      <c r="C373" t="s">
        <v>3826</v>
      </c>
      <c r="D373" t="s">
        <v>479</v>
      </c>
      <c r="E373">
        <v>372</v>
      </c>
      <c r="F373" t="s">
        <v>4244</v>
      </c>
      <c r="I373" t="s">
        <v>479</v>
      </c>
      <c r="K373">
        <v>1797</v>
      </c>
      <c r="L373">
        <v>598</v>
      </c>
    </row>
    <row r="374" spans="1:23" x14ac:dyDescent="0.25">
      <c r="A374" t="s">
        <v>3825</v>
      </c>
      <c r="C374" t="s">
        <v>3826</v>
      </c>
      <c r="D374" t="s">
        <v>480</v>
      </c>
      <c r="E374">
        <v>373</v>
      </c>
      <c r="F374" t="s">
        <v>4389</v>
      </c>
      <c r="I374" t="s">
        <v>480</v>
      </c>
      <c r="K374">
        <v>495</v>
      </c>
      <c r="L374">
        <v>164</v>
      </c>
    </row>
    <row r="375" spans="1:23" x14ac:dyDescent="0.25">
      <c r="A375" t="s">
        <v>3825</v>
      </c>
      <c r="C375" t="s">
        <v>3826</v>
      </c>
      <c r="D375" t="s">
        <v>481</v>
      </c>
      <c r="E375">
        <v>374</v>
      </c>
      <c r="F375" t="s">
        <v>4373</v>
      </c>
      <c r="I375" t="s">
        <v>481</v>
      </c>
      <c r="K375">
        <v>711</v>
      </c>
      <c r="L375">
        <v>236</v>
      </c>
    </row>
    <row r="376" spans="1:23" x14ac:dyDescent="0.25">
      <c r="A376" t="s">
        <v>3825</v>
      </c>
      <c r="C376" t="s">
        <v>3826</v>
      </c>
      <c r="D376" t="s">
        <v>482</v>
      </c>
      <c r="E376">
        <v>375</v>
      </c>
      <c r="F376" t="s">
        <v>4010</v>
      </c>
      <c r="I376" t="s">
        <v>482</v>
      </c>
      <c r="K376">
        <v>588</v>
      </c>
      <c r="L376">
        <v>195</v>
      </c>
    </row>
    <row r="377" spans="1:23" x14ac:dyDescent="0.25">
      <c r="A377" t="s">
        <v>3825</v>
      </c>
      <c r="C377" t="s">
        <v>3826</v>
      </c>
      <c r="D377" t="s">
        <v>483</v>
      </c>
      <c r="E377">
        <v>376</v>
      </c>
      <c r="F377" t="s">
        <v>4371</v>
      </c>
      <c r="I377" t="s">
        <v>483</v>
      </c>
      <c r="K377">
        <v>2754</v>
      </c>
      <c r="L377">
        <v>917</v>
      </c>
      <c r="W377" t="s">
        <v>4372</v>
      </c>
    </row>
    <row r="378" spans="1:23" x14ac:dyDescent="0.25">
      <c r="A378" t="s">
        <v>3825</v>
      </c>
      <c r="C378" t="s">
        <v>3826</v>
      </c>
      <c r="D378" t="s">
        <v>4391</v>
      </c>
      <c r="E378">
        <v>377</v>
      </c>
      <c r="F378" t="s">
        <v>4390</v>
      </c>
      <c r="I378" t="s">
        <v>4391</v>
      </c>
      <c r="K378">
        <v>1356</v>
      </c>
      <c r="L378">
        <v>451</v>
      </c>
    </row>
    <row r="379" spans="1:23" x14ac:dyDescent="0.25">
      <c r="A379" t="s">
        <v>3825</v>
      </c>
      <c r="C379" t="s">
        <v>3826</v>
      </c>
      <c r="D379" t="s">
        <v>4392</v>
      </c>
      <c r="E379">
        <v>378</v>
      </c>
      <c r="F379" t="s">
        <v>3827</v>
      </c>
      <c r="I379" t="s">
        <v>4392</v>
      </c>
      <c r="K379">
        <v>294</v>
      </c>
      <c r="L379">
        <v>97</v>
      </c>
    </row>
    <row r="380" spans="1:23" x14ac:dyDescent="0.25">
      <c r="A380" t="s">
        <v>3825</v>
      </c>
      <c r="C380" t="s">
        <v>3826</v>
      </c>
      <c r="D380" t="s">
        <v>484</v>
      </c>
      <c r="E380">
        <v>379</v>
      </c>
      <c r="F380" t="s">
        <v>4057</v>
      </c>
      <c r="I380" t="s">
        <v>484</v>
      </c>
      <c r="K380">
        <v>834</v>
      </c>
      <c r="L380">
        <v>277</v>
      </c>
    </row>
    <row r="381" spans="1:23" x14ac:dyDescent="0.25">
      <c r="A381" t="s">
        <v>3825</v>
      </c>
      <c r="C381" t="s">
        <v>3826</v>
      </c>
      <c r="D381" t="s">
        <v>4394</v>
      </c>
      <c r="E381">
        <v>380</v>
      </c>
      <c r="F381" t="s">
        <v>4393</v>
      </c>
      <c r="I381" t="s">
        <v>4394</v>
      </c>
      <c r="K381">
        <v>492</v>
      </c>
      <c r="L381">
        <v>163</v>
      </c>
    </row>
    <row r="382" spans="1:23" x14ac:dyDescent="0.25">
      <c r="A382" t="s">
        <v>3825</v>
      </c>
      <c r="C382" t="s">
        <v>3826</v>
      </c>
      <c r="D382" t="s">
        <v>4396</v>
      </c>
      <c r="E382">
        <v>381</v>
      </c>
      <c r="F382" t="s">
        <v>4395</v>
      </c>
      <c r="I382" t="s">
        <v>4396</v>
      </c>
      <c r="K382">
        <v>558</v>
      </c>
      <c r="L382">
        <v>185</v>
      </c>
    </row>
    <row r="383" spans="1:23" x14ac:dyDescent="0.25">
      <c r="A383" t="s">
        <v>3825</v>
      </c>
      <c r="C383" t="s">
        <v>3826</v>
      </c>
      <c r="D383" t="s">
        <v>4398</v>
      </c>
      <c r="E383">
        <v>382</v>
      </c>
      <c r="F383" t="s">
        <v>4397</v>
      </c>
      <c r="I383" t="s">
        <v>4398</v>
      </c>
      <c r="K383">
        <v>453</v>
      </c>
      <c r="L383">
        <v>150</v>
      </c>
    </row>
    <row r="384" spans="1:23" x14ac:dyDescent="0.25">
      <c r="A384" t="s">
        <v>3825</v>
      </c>
      <c r="C384" t="s">
        <v>3826</v>
      </c>
      <c r="D384" t="s">
        <v>485</v>
      </c>
      <c r="E384">
        <v>383</v>
      </c>
      <c r="F384" t="s">
        <v>4399</v>
      </c>
      <c r="I384" t="s">
        <v>485</v>
      </c>
      <c r="K384">
        <v>549</v>
      </c>
      <c r="L384">
        <v>182</v>
      </c>
    </row>
    <row r="385" spans="1:22" x14ac:dyDescent="0.25">
      <c r="A385" t="s">
        <v>3825</v>
      </c>
      <c r="C385" t="s">
        <v>3826</v>
      </c>
      <c r="D385" t="s">
        <v>488</v>
      </c>
      <c r="E385">
        <v>384</v>
      </c>
      <c r="F385" t="s">
        <v>4400</v>
      </c>
      <c r="I385" t="s">
        <v>488</v>
      </c>
      <c r="K385">
        <v>2469</v>
      </c>
      <c r="L385">
        <v>822</v>
      </c>
      <c r="O385" t="s">
        <v>4401</v>
      </c>
      <c r="U385" t="s">
        <v>4402</v>
      </c>
      <c r="V385" t="s">
        <v>4403</v>
      </c>
    </row>
    <row r="386" spans="1:22" x14ac:dyDescent="0.25">
      <c r="A386" t="s">
        <v>3825</v>
      </c>
      <c r="C386" t="s">
        <v>3826</v>
      </c>
      <c r="D386" t="s">
        <v>4404</v>
      </c>
      <c r="E386">
        <v>385</v>
      </c>
      <c r="F386" t="s">
        <v>4308</v>
      </c>
      <c r="I386" t="s">
        <v>4404</v>
      </c>
      <c r="K386">
        <v>567</v>
      </c>
      <c r="L386">
        <v>188</v>
      </c>
      <c r="N386" t="s">
        <v>4034</v>
      </c>
      <c r="O386" t="s">
        <v>4309</v>
      </c>
      <c r="P386" t="s">
        <v>4310</v>
      </c>
    </row>
    <row r="387" spans="1:22" x14ac:dyDescent="0.25">
      <c r="A387" t="s">
        <v>3825</v>
      </c>
      <c r="C387" t="s">
        <v>3826</v>
      </c>
      <c r="D387" t="s">
        <v>489</v>
      </c>
      <c r="E387">
        <v>386</v>
      </c>
      <c r="F387" t="s">
        <v>4237</v>
      </c>
      <c r="I387" t="s">
        <v>489</v>
      </c>
      <c r="K387">
        <v>1218</v>
      </c>
      <c r="L387">
        <v>405</v>
      </c>
    </row>
    <row r="388" spans="1:22" x14ac:dyDescent="0.25">
      <c r="A388" t="s">
        <v>3825</v>
      </c>
      <c r="C388" t="s">
        <v>3826</v>
      </c>
      <c r="D388" t="s">
        <v>490</v>
      </c>
      <c r="E388">
        <v>387</v>
      </c>
      <c r="F388" t="s">
        <v>4405</v>
      </c>
      <c r="I388" t="s">
        <v>490</v>
      </c>
      <c r="K388">
        <v>3729</v>
      </c>
      <c r="L388">
        <v>1242</v>
      </c>
    </row>
    <row r="389" spans="1:22" x14ac:dyDescent="0.25">
      <c r="A389" t="s">
        <v>3825</v>
      </c>
      <c r="C389" t="s">
        <v>3826</v>
      </c>
      <c r="D389" t="s">
        <v>4406</v>
      </c>
      <c r="E389">
        <v>388</v>
      </c>
      <c r="F389" t="s">
        <v>3827</v>
      </c>
      <c r="I389" t="s">
        <v>4406</v>
      </c>
      <c r="K389">
        <v>378</v>
      </c>
      <c r="L389">
        <v>125</v>
      </c>
    </row>
    <row r="390" spans="1:22" x14ac:dyDescent="0.25">
      <c r="A390" t="s">
        <v>3825</v>
      </c>
      <c r="C390" t="s">
        <v>3826</v>
      </c>
      <c r="D390" t="s">
        <v>491</v>
      </c>
      <c r="E390">
        <v>389</v>
      </c>
      <c r="F390" t="s">
        <v>4361</v>
      </c>
      <c r="G390" t="s">
        <v>4362</v>
      </c>
      <c r="I390" t="s">
        <v>491</v>
      </c>
      <c r="K390">
        <v>1959</v>
      </c>
      <c r="L390">
        <v>652</v>
      </c>
    </row>
    <row r="391" spans="1:22" x14ac:dyDescent="0.25">
      <c r="A391" t="s">
        <v>3825</v>
      </c>
      <c r="C391" t="s">
        <v>3826</v>
      </c>
      <c r="D391" t="s">
        <v>4407</v>
      </c>
      <c r="E391">
        <v>390</v>
      </c>
      <c r="F391" t="s">
        <v>3827</v>
      </c>
      <c r="I391" t="s">
        <v>4407</v>
      </c>
      <c r="K391">
        <v>207</v>
      </c>
      <c r="L391">
        <v>68</v>
      </c>
    </row>
    <row r="392" spans="1:22" x14ac:dyDescent="0.25">
      <c r="A392" t="s">
        <v>3825</v>
      </c>
      <c r="C392" t="s">
        <v>3826</v>
      </c>
      <c r="D392" t="s">
        <v>4410</v>
      </c>
      <c r="E392">
        <v>391</v>
      </c>
      <c r="F392" t="s">
        <v>4408</v>
      </c>
      <c r="G392" t="s">
        <v>4409</v>
      </c>
      <c r="I392" t="s">
        <v>4410</v>
      </c>
      <c r="K392">
        <v>588</v>
      </c>
      <c r="L392">
        <v>195</v>
      </c>
    </row>
    <row r="393" spans="1:22" x14ac:dyDescent="0.25">
      <c r="A393" t="s">
        <v>3825</v>
      </c>
      <c r="C393" t="s">
        <v>3826</v>
      </c>
      <c r="D393" t="s">
        <v>4411</v>
      </c>
      <c r="E393">
        <v>392</v>
      </c>
      <c r="F393" t="s">
        <v>4367</v>
      </c>
      <c r="I393" t="s">
        <v>4411</v>
      </c>
      <c r="K393">
        <v>414</v>
      </c>
      <c r="L393">
        <v>137</v>
      </c>
      <c r="N393" t="s">
        <v>4034</v>
      </c>
      <c r="O393" t="s">
        <v>4369</v>
      </c>
      <c r="P393" t="s">
        <v>4370</v>
      </c>
    </row>
    <row r="394" spans="1:22" x14ac:dyDescent="0.25">
      <c r="A394" t="s">
        <v>3825</v>
      </c>
      <c r="C394" t="s">
        <v>3826</v>
      </c>
      <c r="D394" t="s">
        <v>492</v>
      </c>
      <c r="E394">
        <v>393</v>
      </c>
      <c r="F394" t="s">
        <v>4244</v>
      </c>
      <c r="I394" t="s">
        <v>492</v>
      </c>
      <c r="K394">
        <v>1194</v>
      </c>
      <c r="L394">
        <v>397</v>
      </c>
    </row>
    <row r="395" spans="1:22" x14ac:dyDescent="0.25">
      <c r="A395" t="s">
        <v>3825</v>
      </c>
      <c r="C395" t="s">
        <v>3826</v>
      </c>
      <c r="D395" t="s">
        <v>493</v>
      </c>
      <c r="E395">
        <v>394</v>
      </c>
      <c r="F395" t="s">
        <v>4384</v>
      </c>
      <c r="I395" t="s">
        <v>493</v>
      </c>
      <c r="K395">
        <v>4335</v>
      </c>
      <c r="L395">
        <v>1444</v>
      </c>
    </row>
    <row r="396" spans="1:22" x14ac:dyDescent="0.25">
      <c r="A396" t="s">
        <v>3825</v>
      </c>
      <c r="C396" t="s">
        <v>3826</v>
      </c>
      <c r="D396" t="s">
        <v>4412</v>
      </c>
      <c r="E396">
        <v>395</v>
      </c>
      <c r="F396" t="s">
        <v>3827</v>
      </c>
      <c r="I396" t="s">
        <v>4412</v>
      </c>
      <c r="K396">
        <v>312</v>
      </c>
      <c r="L396">
        <v>103</v>
      </c>
    </row>
    <row r="397" spans="1:22" x14ac:dyDescent="0.25">
      <c r="A397" t="s">
        <v>3825</v>
      </c>
      <c r="C397" t="s">
        <v>3826</v>
      </c>
      <c r="D397" t="s">
        <v>4414</v>
      </c>
      <c r="E397">
        <v>396</v>
      </c>
      <c r="F397" t="s">
        <v>4413</v>
      </c>
      <c r="I397" t="s">
        <v>4414</v>
      </c>
      <c r="K397">
        <v>1251</v>
      </c>
      <c r="L397">
        <v>416</v>
      </c>
    </row>
    <row r="398" spans="1:22" x14ac:dyDescent="0.25">
      <c r="A398" t="s">
        <v>3825</v>
      </c>
      <c r="C398" t="s">
        <v>3826</v>
      </c>
      <c r="D398" t="s">
        <v>4416</v>
      </c>
      <c r="E398">
        <v>397</v>
      </c>
      <c r="F398" t="s">
        <v>4415</v>
      </c>
      <c r="I398" t="s">
        <v>4416</v>
      </c>
      <c r="K398">
        <v>87</v>
      </c>
      <c r="M398" t="s">
        <v>4417</v>
      </c>
    </row>
    <row r="399" spans="1:22" x14ac:dyDescent="0.25">
      <c r="A399" t="s">
        <v>3825</v>
      </c>
      <c r="C399" t="s">
        <v>3826</v>
      </c>
      <c r="D399" t="s">
        <v>494</v>
      </c>
      <c r="E399">
        <v>398</v>
      </c>
      <c r="F399" t="s">
        <v>4418</v>
      </c>
      <c r="G399" t="s">
        <v>4419</v>
      </c>
      <c r="I399" t="s">
        <v>494</v>
      </c>
      <c r="K399">
        <v>528</v>
      </c>
      <c r="L399">
        <v>175</v>
      </c>
    </row>
    <row r="400" spans="1:22" x14ac:dyDescent="0.25">
      <c r="A400" t="s">
        <v>3825</v>
      </c>
      <c r="C400" t="s">
        <v>3826</v>
      </c>
      <c r="D400" t="s">
        <v>495</v>
      </c>
      <c r="E400">
        <v>399</v>
      </c>
      <c r="F400" t="s">
        <v>4420</v>
      </c>
      <c r="I400" t="s">
        <v>495</v>
      </c>
      <c r="K400">
        <v>537</v>
      </c>
      <c r="L400">
        <v>178</v>
      </c>
    </row>
    <row r="401" spans="1:23" x14ac:dyDescent="0.25">
      <c r="A401" t="s">
        <v>3825</v>
      </c>
      <c r="C401" t="s">
        <v>39</v>
      </c>
      <c r="D401" t="s">
        <v>496</v>
      </c>
      <c r="E401">
        <v>400</v>
      </c>
      <c r="F401" t="s">
        <v>4307</v>
      </c>
      <c r="I401" t="s">
        <v>496</v>
      </c>
      <c r="K401">
        <v>447</v>
      </c>
      <c r="L401">
        <v>148</v>
      </c>
    </row>
    <row r="402" spans="1:23" x14ac:dyDescent="0.25">
      <c r="A402" t="s">
        <v>3825</v>
      </c>
      <c r="C402" t="s">
        <v>39</v>
      </c>
      <c r="D402" t="s">
        <v>497</v>
      </c>
      <c r="E402">
        <v>401</v>
      </c>
      <c r="F402" t="s">
        <v>4421</v>
      </c>
      <c r="G402" t="s">
        <v>4422</v>
      </c>
      <c r="I402" t="s">
        <v>497</v>
      </c>
      <c r="K402">
        <v>4341</v>
      </c>
      <c r="L402">
        <v>1446</v>
      </c>
      <c r="W402" t="s">
        <v>4423</v>
      </c>
    </row>
    <row r="403" spans="1:23" x14ac:dyDescent="0.25">
      <c r="A403" t="s">
        <v>3825</v>
      </c>
      <c r="C403" t="s">
        <v>39</v>
      </c>
      <c r="D403" t="s">
        <v>4425</v>
      </c>
      <c r="E403">
        <v>402</v>
      </c>
      <c r="F403" t="s">
        <v>4424</v>
      </c>
      <c r="I403" t="s">
        <v>4425</v>
      </c>
      <c r="K403">
        <v>1329</v>
      </c>
      <c r="L403">
        <v>442</v>
      </c>
    </row>
    <row r="404" spans="1:23" x14ac:dyDescent="0.25">
      <c r="A404" t="s">
        <v>3825</v>
      </c>
      <c r="C404" t="s">
        <v>39</v>
      </c>
      <c r="D404" t="s">
        <v>498</v>
      </c>
      <c r="E404">
        <v>403</v>
      </c>
      <c r="F404" t="s">
        <v>4426</v>
      </c>
      <c r="I404" t="s">
        <v>498</v>
      </c>
      <c r="K404">
        <v>651</v>
      </c>
      <c r="L404">
        <v>216</v>
      </c>
    </row>
    <row r="405" spans="1:23" x14ac:dyDescent="0.25">
      <c r="A405" t="s">
        <v>3825</v>
      </c>
      <c r="C405" t="s">
        <v>3826</v>
      </c>
      <c r="D405" t="s">
        <v>499</v>
      </c>
      <c r="E405">
        <v>404</v>
      </c>
      <c r="F405" t="s">
        <v>4427</v>
      </c>
      <c r="G405" t="s">
        <v>4428</v>
      </c>
      <c r="I405" t="s">
        <v>499</v>
      </c>
      <c r="K405">
        <v>915</v>
      </c>
      <c r="L405">
        <v>304</v>
      </c>
      <c r="W405" t="s">
        <v>3906</v>
      </c>
    </row>
    <row r="406" spans="1:23" x14ac:dyDescent="0.25">
      <c r="A406" t="s">
        <v>3825</v>
      </c>
      <c r="C406" t="s">
        <v>3826</v>
      </c>
      <c r="D406" t="s">
        <v>4429</v>
      </c>
      <c r="E406">
        <v>405</v>
      </c>
      <c r="F406" t="s">
        <v>3827</v>
      </c>
      <c r="I406" t="s">
        <v>4429</v>
      </c>
      <c r="K406">
        <v>759</v>
      </c>
      <c r="L406">
        <v>252</v>
      </c>
    </row>
    <row r="407" spans="1:23" x14ac:dyDescent="0.25">
      <c r="A407" t="s">
        <v>3825</v>
      </c>
      <c r="C407" t="s">
        <v>3826</v>
      </c>
      <c r="D407" t="s">
        <v>500</v>
      </c>
      <c r="E407">
        <v>406</v>
      </c>
      <c r="F407" t="s">
        <v>4430</v>
      </c>
      <c r="I407" t="s">
        <v>500</v>
      </c>
      <c r="K407">
        <v>2793</v>
      </c>
      <c r="L407">
        <v>930</v>
      </c>
      <c r="N407" t="s">
        <v>4205</v>
      </c>
      <c r="O407" t="s">
        <v>4205</v>
      </c>
    </row>
    <row r="408" spans="1:23" x14ac:dyDescent="0.25">
      <c r="A408" t="s">
        <v>3825</v>
      </c>
      <c r="C408" t="s">
        <v>3826</v>
      </c>
      <c r="D408" t="s">
        <v>501</v>
      </c>
      <c r="E408">
        <v>407</v>
      </c>
      <c r="F408" t="s">
        <v>4431</v>
      </c>
      <c r="I408" t="s">
        <v>501</v>
      </c>
      <c r="K408">
        <v>828</v>
      </c>
      <c r="L408">
        <v>275</v>
      </c>
    </row>
    <row r="409" spans="1:23" x14ac:dyDescent="0.25">
      <c r="A409" t="s">
        <v>3825</v>
      </c>
      <c r="C409" t="s">
        <v>3826</v>
      </c>
      <c r="D409" t="s">
        <v>504</v>
      </c>
      <c r="E409">
        <v>408</v>
      </c>
      <c r="F409" t="s">
        <v>4431</v>
      </c>
      <c r="I409" t="s">
        <v>504</v>
      </c>
      <c r="K409">
        <v>843</v>
      </c>
      <c r="L409">
        <v>280</v>
      </c>
    </row>
    <row r="410" spans="1:23" x14ac:dyDescent="0.25">
      <c r="A410" t="s">
        <v>3825</v>
      </c>
      <c r="C410" t="s">
        <v>3826</v>
      </c>
      <c r="D410" t="s">
        <v>4432</v>
      </c>
      <c r="E410">
        <v>409</v>
      </c>
      <c r="F410" t="s">
        <v>3827</v>
      </c>
      <c r="I410" t="s">
        <v>4432</v>
      </c>
      <c r="K410">
        <v>381</v>
      </c>
      <c r="L410">
        <v>126</v>
      </c>
    </row>
    <row r="411" spans="1:23" x14ac:dyDescent="0.25">
      <c r="A411" t="s">
        <v>3825</v>
      </c>
      <c r="C411" t="s">
        <v>39</v>
      </c>
      <c r="D411" t="s">
        <v>4433</v>
      </c>
      <c r="E411">
        <v>410</v>
      </c>
      <c r="F411" t="s">
        <v>4249</v>
      </c>
      <c r="I411" t="s">
        <v>4433</v>
      </c>
      <c r="K411">
        <v>1611</v>
      </c>
      <c r="L411">
        <v>536</v>
      </c>
      <c r="N411" t="s">
        <v>4086</v>
      </c>
      <c r="O411" t="s">
        <v>4087</v>
      </c>
      <c r="P411" t="s">
        <v>4434</v>
      </c>
      <c r="Q411" t="s">
        <v>4089</v>
      </c>
    </row>
    <row r="412" spans="1:23" x14ac:dyDescent="0.25">
      <c r="A412" t="s">
        <v>3825</v>
      </c>
      <c r="C412" t="s">
        <v>39</v>
      </c>
      <c r="D412" t="s">
        <v>505</v>
      </c>
      <c r="E412">
        <v>411</v>
      </c>
      <c r="F412" t="s">
        <v>4090</v>
      </c>
      <c r="I412" t="s">
        <v>505</v>
      </c>
      <c r="K412">
        <v>678</v>
      </c>
      <c r="L412">
        <v>225</v>
      </c>
      <c r="N412" t="s">
        <v>4091</v>
      </c>
      <c r="O412" t="s">
        <v>4435</v>
      </c>
      <c r="P412" t="s">
        <v>4436</v>
      </c>
      <c r="Q412" t="s">
        <v>4094</v>
      </c>
    </row>
    <row r="413" spans="1:23" x14ac:dyDescent="0.25">
      <c r="A413" t="s">
        <v>3825</v>
      </c>
      <c r="C413" t="s">
        <v>39</v>
      </c>
      <c r="D413" t="s">
        <v>506</v>
      </c>
      <c r="E413">
        <v>412</v>
      </c>
      <c r="F413" t="s">
        <v>4437</v>
      </c>
      <c r="I413" t="s">
        <v>506</v>
      </c>
      <c r="K413">
        <v>615</v>
      </c>
      <c r="L413">
        <v>204</v>
      </c>
    </row>
    <row r="414" spans="1:23" x14ac:dyDescent="0.25">
      <c r="A414" t="s">
        <v>3825</v>
      </c>
      <c r="C414" t="s">
        <v>3826</v>
      </c>
      <c r="D414" t="s">
        <v>4438</v>
      </c>
      <c r="E414">
        <v>413</v>
      </c>
      <c r="F414" t="s">
        <v>3827</v>
      </c>
      <c r="I414" t="s">
        <v>4438</v>
      </c>
      <c r="K414">
        <v>183</v>
      </c>
      <c r="L414">
        <v>60</v>
      </c>
    </row>
    <row r="415" spans="1:23" x14ac:dyDescent="0.25">
      <c r="A415" t="s">
        <v>3825</v>
      </c>
      <c r="C415" t="s">
        <v>3826</v>
      </c>
      <c r="D415" t="s">
        <v>509</v>
      </c>
      <c r="E415">
        <v>414</v>
      </c>
      <c r="F415" t="s">
        <v>3827</v>
      </c>
      <c r="I415" t="s">
        <v>509</v>
      </c>
      <c r="K415">
        <v>396</v>
      </c>
      <c r="L415">
        <v>131</v>
      </c>
    </row>
    <row r="416" spans="1:23" x14ac:dyDescent="0.25">
      <c r="A416" t="s">
        <v>3825</v>
      </c>
      <c r="C416" t="s">
        <v>3826</v>
      </c>
      <c r="D416" t="s">
        <v>510</v>
      </c>
      <c r="E416">
        <v>415</v>
      </c>
      <c r="F416" t="s">
        <v>4439</v>
      </c>
      <c r="G416" t="s">
        <v>4440</v>
      </c>
      <c r="I416" t="s">
        <v>510</v>
      </c>
      <c r="K416">
        <v>630</v>
      </c>
      <c r="L416">
        <v>209</v>
      </c>
      <c r="W416" t="s">
        <v>4441</v>
      </c>
    </row>
    <row r="417" spans="1:23" x14ac:dyDescent="0.25">
      <c r="A417" t="s">
        <v>3825</v>
      </c>
      <c r="C417" t="s">
        <v>39</v>
      </c>
      <c r="D417" t="s">
        <v>511</v>
      </c>
      <c r="E417">
        <v>416</v>
      </c>
      <c r="F417" t="s">
        <v>4442</v>
      </c>
      <c r="I417" t="s">
        <v>511</v>
      </c>
      <c r="K417">
        <v>1092</v>
      </c>
      <c r="L417">
        <v>363</v>
      </c>
    </row>
    <row r="418" spans="1:23" x14ac:dyDescent="0.25">
      <c r="A418" t="s">
        <v>3825</v>
      </c>
      <c r="C418" t="s">
        <v>39</v>
      </c>
      <c r="D418" t="s">
        <v>512</v>
      </c>
      <c r="E418">
        <v>417</v>
      </c>
      <c r="F418" t="s">
        <v>4443</v>
      </c>
      <c r="I418" t="s">
        <v>512</v>
      </c>
      <c r="K418">
        <v>1131</v>
      </c>
      <c r="L418">
        <v>376</v>
      </c>
    </row>
    <row r="419" spans="1:23" x14ac:dyDescent="0.25">
      <c r="A419" t="s">
        <v>3825</v>
      </c>
      <c r="C419" t="s">
        <v>3826</v>
      </c>
      <c r="D419" t="s">
        <v>4444</v>
      </c>
      <c r="E419">
        <v>418</v>
      </c>
      <c r="F419" t="s">
        <v>3827</v>
      </c>
      <c r="I419" t="s">
        <v>4444</v>
      </c>
      <c r="K419">
        <v>213</v>
      </c>
      <c r="L419">
        <v>70</v>
      </c>
    </row>
    <row r="420" spans="1:23" x14ac:dyDescent="0.25">
      <c r="A420" t="s">
        <v>3825</v>
      </c>
      <c r="C420" t="s">
        <v>3826</v>
      </c>
      <c r="D420" t="s">
        <v>4445</v>
      </c>
      <c r="E420">
        <v>419</v>
      </c>
      <c r="F420" t="s">
        <v>4063</v>
      </c>
      <c r="I420" t="s">
        <v>4445</v>
      </c>
      <c r="K420">
        <v>2607</v>
      </c>
      <c r="L420">
        <v>868</v>
      </c>
    </row>
    <row r="421" spans="1:23" x14ac:dyDescent="0.25">
      <c r="A421" t="s">
        <v>3825</v>
      </c>
      <c r="C421" t="s">
        <v>3826</v>
      </c>
      <c r="D421" t="s">
        <v>515</v>
      </c>
      <c r="E421">
        <v>420</v>
      </c>
      <c r="F421" t="s">
        <v>4446</v>
      </c>
      <c r="G421" t="s">
        <v>4447</v>
      </c>
      <c r="I421" t="s">
        <v>515</v>
      </c>
      <c r="K421">
        <v>1881</v>
      </c>
      <c r="L421">
        <v>626</v>
      </c>
    </row>
    <row r="422" spans="1:23" x14ac:dyDescent="0.25">
      <c r="A422" t="s">
        <v>3825</v>
      </c>
      <c r="C422" t="s">
        <v>3826</v>
      </c>
      <c r="D422" t="s">
        <v>516</v>
      </c>
      <c r="E422">
        <v>421</v>
      </c>
      <c r="F422" t="s">
        <v>4448</v>
      </c>
      <c r="G422" t="s">
        <v>4449</v>
      </c>
      <c r="I422" t="s">
        <v>516</v>
      </c>
      <c r="K422">
        <v>1338</v>
      </c>
      <c r="L422">
        <v>445</v>
      </c>
    </row>
    <row r="423" spans="1:23" x14ac:dyDescent="0.25">
      <c r="A423" t="s">
        <v>3825</v>
      </c>
      <c r="C423" t="s">
        <v>3826</v>
      </c>
      <c r="D423" t="s">
        <v>519</v>
      </c>
      <c r="E423">
        <v>422</v>
      </c>
      <c r="F423" t="s">
        <v>3827</v>
      </c>
      <c r="I423" t="s">
        <v>519</v>
      </c>
      <c r="K423">
        <v>726</v>
      </c>
      <c r="L423">
        <v>241</v>
      </c>
    </row>
    <row r="424" spans="1:23" x14ac:dyDescent="0.25">
      <c r="A424" t="s">
        <v>3825</v>
      </c>
      <c r="C424" t="s">
        <v>3826</v>
      </c>
      <c r="D424" t="s">
        <v>520</v>
      </c>
      <c r="E424">
        <v>423</v>
      </c>
      <c r="F424" t="s">
        <v>4450</v>
      </c>
      <c r="I424" t="s">
        <v>520</v>
      </c>
      <c r="K424">
        <v>1407</v>
      </c>
      <c r="L424">
        <v>468</v>
      </c>
      <c r="W424" t="s">
        <v>4451</v>
      </c>
    </row>
    <row r="425" spans="1:23" x14ac:dyDescent="0.25">
      <c r="A425" t="s">
        <v>3825</v>
      </c>
      <c r="C425" t="s">
        <v>3826</v>
      </c>
      <c r="D425" t="s">
        <v>521</v>
      </c>
      <c r="E425">
        <v>424</v>
      </c>
      <c r="F425" t="s">
        <v>4452</v>
      </c>
      <c r="G425" t="s">
        <v>4453</v>
      </c>
      <c r="I425" t="s">
        <v>521</v>
      </c>
      <c r="K425">
        <v>1098</v>
      </c>
      <c r="L425">
        <v>365</v>
      </c>
      <c r="O425" t="s">
        <v>4454</v>
      </c>
      <c r="T425" t="s">
        <v>4455</v>
      </c>
      <c r="U425" t="s">
        <v>4456</v>
      </c>
      <c r="V425" t="s">
        <v>4457</v>
      </c>
      <c r="W425" t="s">
        <v>4458</v>
      </c>
    </row>
    <row r="426" spans="1:23" x14ac:dyDescent="0.25">
      <c r="A426" t="s">
        <v>3825</v>
      </c>
      <c r="C426" t="s">
        <v>3826</v>
      </c>
      <c r="D426" t="s">
        <v>4460</v>
      </c>
      <c r="E426">
        <v>425</v>
      </c>
      <c r="F426" t="s">
        <v>4459</v>
      </c>
      <c r="I426" t="s">
        <v>4460</v>
      </c>
      <c r="K426">
        <v>1188</v>
      </c>
      <c r="L426">
        <v>395</v>
      </c>
      <c r="W426" t="s">
        <v>4451</v>
      </c>
    </row>
    <row r="427" spans="1:23" x14ac:dyDescent="0.25">
      <c r="A427" t="s">
        <v>3825</v>
      </c>
      <c r="C427" t="s">
        <v>3826</v>
      </c>
      <c r="D427" t="s">
        <v>522</v>
      </c>
      <c r="E427">
        <v>426</v>
      </c>
      <c r="F427" t="s">
        <v>4461</v>
      </c>
      <c r="G427" t="s">
        <v>4462</v>
      </c>
      <c r="I427" t="s">
        <v>522</v>
      </c>
      <c r="K427">
        <v>1386</v>
      </c>
      <c r="L427">
        <v>461</v>
      </c>
    </row>
    <row r="428" spans="1:23" x14ac:dyDescent="0.25">
      <c r="A428" t="s">
        <v>3825</v>
      </c>
      <c r="C428" t="s">
        <v>3826</v>
      </c>
      <c r="D428" t="s">
        <v>523</v>
      </c>
      <c r="E428">
        <v>427</v>
      </c>
      <c r="F428" t="s">
        <v>4463</v>
      </c>
      <c r="I428" t="s">
        <v>523</v>
      </c>
      <c r="K428">
        <v>1227</v>
      </c>
      <c r="L428">
        <v>408</v>
      </c>
    </row>
    <row r="429" spans="1:23" x14ac:dyDescent="0.25">
      <c r="A429" t="s">
        <v>3825</v>
      </c>
      <c r="C429" t="s">
        <v>3826</v>
      </c>
      <c r="D429" t="s">
        <v>524</v>
      </c>
      <c r="E429">
        <v>428</v>
      </c>
      <c r="F429" t="s">
        <v>4464</v>
      </c>
      <c r="I429" t="s">
        <v>524</v>
      </c>
      <c r="K429">
        <v>1467</v>
      </c>
      <c r="L429">
        <v>488</v>
      </c>
    </row>
    <row r="430" spans="1:23" x14ac:dyDescent="0.25">
      <c r="A430" t="s">
        <v>3825</v>
      </c>
      <c r="C430" t="s">
        <v>3826</v>
      </c>
      <c r="D430" t="s">
        <v>525</v>
      </c>
      <c r="E430">
        <v>429</v>
      </c>
      <c r="F430" t="s">
        <v>4465</v>
      </c>
      <c r="I430" t="s">
        <v>525</v>
      </c>
      <c r="K430">
        <v>1962</v>
      </c>
      <c r="L430">
        <v>653</v>
      </c>
    </row>
    <row r="431" spans="1:23" x14ac:dyDescent="0.25">
      <c r="A431" t="s">
        <v>3825</v>
      </c>
      <c r="C431" t="s">
        <v>3826</v>
      </c>
      <c r="D431" t="s">
        <v>4466</v>
      </c>
      <c r="E431">
        <v>430</v>
      </c>
      <c r="F431" t="s">
        <v>3827</v>
      </c>
      <c r="I431" t="s">
        <v>4466</v>
      </c>
      <c r="K431">
        <v>327</v>
      </c>
      <c r="L431">
        <v>108</v>
      </c>
    </row>
    <row r="432" spans="1:23" x14ac:dyDescent="0.25">
      <c r="A432" t="s">
        <v>3825</v>
      </c>
      <c r="C432" t="s">
        <v>3826</v>
      </c>
      <c r="D432" t="s">
        <v>526</v>
      </c>
      <c r="E432">
        <v>431</v>
      </c>
      <c r="F432" t="s">
        <v>4467</v>
      </c>
      <c r="G432" t="s">
        <v>4468</v>
      </c>
      <c r="I432" t="s">
        <v>526</v>
      </c>
      <c r="K432">
        <v>909</v>
      </c>
      <c r="L432">
        <v>302</v>
      </c>
    </row>
    <row r="433" spans="1:23" x14ac:dyDescent="0.25">
      <c r="A433" t="s">
        <v>3825</v>
      </c>
      <c r="C433" t="s">
        <v>3826</v>
      </c>
      <c r="D433" t="s">
        <v>527</v>
      </c>
      <c r="E433">
        <v>432</v>
      </c>
      <c r="F433" t="s">
        <v>4469</v>
      </c>
      <c r="G433" t="s">
        <v>4470</v>
      </c>
      <c r="I433" t="s">
        <v>527</v>
      </c>
      <c r="K433">
        <v>468</v>
      </c>
      <c r="L433">
        <v>155</v>
      </c>
    </row>
    <row r="434" spans="1:23" x14ac:dyDescent="0.25">
      <c r="A434" t="s">
        <v>3825</v>
      </c>
      <c r="C434" t="s">
        <v>39</v>
      </c>
      <c r="D434" t="s">
        <v>528</v>
      </c>
      <c r="E434">
        <v>433</v>
      </c>
      <c r="F434" t="s">
        <v>4471</v>
      </c>
      <c r="I434" t="s">
        <v>528</v>
      </c>
      <c r="K434">
        <v>765</v>
      </c>
      <c r="L434">
        <v>254</v>
      </c>
    </row>
    <row r="435" spans="1:23" x14ac:dyDescent="0.25">
      <c r="A435" t="s">
        <v>3825</v>
      </c>
      <c r="C435" t="s">
        <v>39</v>
      </c>
      <c r="D435" t="s">
        <v>529</v>
      </c>
      <c r="E435">
        <v>434</v>
      </c>
      <c r="F435" t="s">
        <v>4472</v>
      </c>
      <c r="I435" t="s">
        <v>529</v>
      </c>
      <c r="K435">
        <v>612</v>
      </c>
      <c r="L435">
        <v>203</v>
      </c>
    </row>
    <row r="436" spans="1:23" x14ac:dyDescent="0.25">
      <c r="A436" t="s">
        <v>3825</v>
      </c>
      <c r="C436" t="s">
        <v>39</v>
      </c>
      <c r="D436" t="s">
        <v>4473</v>
      </c>
      <c r="E436">
        <v>435</v>
      </c>
      <c r="F436" t="s">
        <v>4016</v>
      </c>
      <c r="I436" t="s">
        <v>4473</v>
      </c>
      <c r="K436">
        <v>687</v>
      </c>
      <c r="L436">
        <v>228</v>
      </c>
    </row>
    <row r="437" spans="1:23" x14ac:dyDescent="0.25">
      <c r="A437" t="s">
        <v>3825</v>
      </c>
      <c r="C437" t="s">
        <v>39</v>
      </c>
      <c r="D437" t="s">
        <v>4475</v>
      </c>
      <c r="E437">
        <v>436</v>
      </c>
      <c r="F437" t="s">
        <v>4474</v>
      </c>
      <c r="I437" t="s">
        <v>4475</v>
      </c>
      <c r="K437">
        <v>1038</v>
      </c>
      <c r="L437">
        <v>345</v>
      </c>
    </row>
    <row r="438" spans="1:23" x14ac:dyDescent="0.25">
      <c r="A438" t="s">
        <v>3825</v>
      </c>
      <c r="C438" t="s">
        <v>39</v>
      </c>
      <c r="D438" t="s">
        <v>532</v>
      </c>
      <c r="E438">
        <v>437</v>
      </c>
      <c r="F438" t="s">
        <v>4476</v>
      </c>
      <c r="I438" t="s">
        <v>532</v>
      </c>
      <c r="K438">
        <v>738</v>
      </c>
      <c r="L438">
        <v>245</v>
      </c>
    </row>
    <row r="439" spans="1:23" x14ac:dyDescent="0.25">
      <c r="A439" t="s">
        <v>3825</v>
      </c>
      <c r="C439" t="s">
        <v>39</v>
      </c>
      <c r="D439" t="s">
        <v>533</v>
      </c>
      <c r="E439">
        <v>438</v>
      </c>
      <c r="F439" t="s">
        <v>3827</v>
      </c>
      <c r="I439" t="s">
        <v>533</v>
      </c>
      <c r="K439">
        <v>627</v>
      </c>
      <c r="L439">
        <v>208</v>
      </c>
    </row>
    <row r="440" spans="1:23" x14ac:dyDescent="0.25">
      <c r="A440" t="s">
        <v>3825</v>
      </c>
      <c r="C440" t="s">
        <v>39</v>
      </c>
      <c r="D440" t="s">
        <v>4477</v>
      </c>
      <c r="E440">
        <v>439</v>
      </c>
      <c r="F440" t="s">
        <v>3827</v>
      </c>
      <c r="I440" t="s">
        <v>4477</v>
      </c>
      <c r="K440">
        <v>246</v>
      </c>
      <c r="L440">
        <v>81</v>
      </c>
    </row>
    <row r="441" spans="1:23" x14ac:dyDescent="0.25">
      <c r="A441" t="s">
        <v>3825</v>
      </c>
      <c r="C441" t="s">
        <v>3826</v>
      </c>
      <c r="D441" t="s">
        <v>536</v>
      </c>
      <c r="E441">
        <v>440</v>
      </c>
      <c r="F441" t="s">
        <v>4478</v>
      </c>
      <c r="I441" t="s">
        <v>536</v>
      </c>
      <c r="K441">
        <v>2382</v>
      </c>
      <c r="L441">
        <v>793</v>
      </c>
    </row>
    <row r="442" spans="1:23" x14ac:dyDescent="0.25">
      <c r="A442" t="s">
        <v>3825</v>
      </c>
      <c r="C442" t="s">
        <v>39</v>
      </c>
      <c r="D442" t="s">
        <v>537</v>
      </c>
      <c r="E442">
        <v>441</v>
      </c>
      <c r="F442" t="s">
        <v>4479</v>
      </c>
      <c r="I442" t="s">
        <v>537</v>
      </c>
      <c r="K442">
        <v>1164</v>
      </c>
      <c r="L442">
        <v>387</v>
      </c>
      <c r="W442" t="s">
        <v>4480</v>
      </c>
    </row>
    <row r="443" spans="1:23" x14ac:dyDescent="0.25">
      <c r="A443" t="s">
        <v>3825</v>
      </c>
      <c r="C443" t="s">
        <v>39</v>
      </c>
      <c r="D443" t="s">
        <v>538</v>
      </c>
      <c r="E443">
        <v>442</v>
      </c>
      <c r="F443" t="s">
        <v>4481</v>
      </c>
      <c r="G443" t="s">
        <v>4482</v>
      </c>
      <c r="I443" t="s">
        <v>538</v>
      </c>
      <c r="K443">
        <v>1014</v>
      </c>
      <c r="L443">
        <v>337</v>
      </c>
      <c r="W443" t="s">
        <v>4480</v>
      </c>
    </row>
    <row r="444" spans="1:23" x14ac:dyDescent="0.25">
      <c r="A444" t="s">
        <v>3825</v>
      </c>
      <c r="C444" t="s">
        <v>3826</v>
      </c>
      <c r="D444" t="s">
        <v>539</v>
      </c>
      <c r="E444">
        <v>443</v>
      </c>
      <c r="F444" t="s">
        <v>4010</v>
      </c>
      <c r="I444" t="s">
        <v>539</v>
      </c>
      <c r="K444">
        <v>543</v>
      </c>
      <c r="L444">
        <v>180</v>
      </c>
    </row>
    <row r="445" spans="1:23" x14ac:dyDescent="0.25">
      <c r="A445" t="s">
        <v>3825</v>
      </c>
      <c r="C445" t="s">
        <v>3826</v>
      </c>
      <c r="D445" t="s">
        <v>4484</v>
      </c>
      <c r="E445">
        <v>444</v>
      </c>
      <c r="F445" t="s">
        <v>4483</v>
      </c>
      <c r="I445" t="s">
        <v>4484</v>
      </c>
      <c r="K445">
        <v>117</v>
      </c>
      <c r="L445">
        <v>38</v>
      </c>
    </row>
    <row r="446" spans="1:23" x14ac:dyDescent="0.25">
      <c r="A446" t="s">
        <v>3825</v>
      </c>
      <c r="C446" t="s">
        <v>3826</v>
      </c>
      <c r="D446" t="s">
        <v>540</v>
      </c>
      <c r="E446">
        <v>445</v>
      </c>
      <c r="F446" t="s">
        <v>4485</v>
      </c>
      <c r="G446" t="s">
        <v>4486</v>
      </c>
      <c r="I446" t="s">
        <v>540</v>
      </c>
      <c r="K446">
        <v>2109</v>
      </c>
      <c r="L446">
        <v>702</v>
      </c>
    </row>
    <row r="447" spans="1:23" x14ac:dyDescent="0.25">
      <c r="A447" t="s">
        <v>3825</v>
      </c>
      <c r="C447" t="s">
        <v>3826</v>
      </c>
      <c r="D447" t="s">
        <v>4488</v>
      </c>
      <c r="E447">
        <v>446</v>
      </c>
      <c r="F447" t="s">
        <v>4487</v>
      </c>
      <c r="I447" t="s">
        <v>4488</v>
      </c>
      <c r="K447">
        <v>231</v>
      </c>
      <c r="L447">
        <v>76</v>
      </c>
    </row>
    <row r="448" spans="1:23" x14ac:dyDescent="0.25">
      <c r="A448" t="s">
        <v>3825</v>
      </c>
      <c r="C448" t="s">
        <v>3826</v>
      </c>
      <c r="D448" t="s">
        <v>543</v>
      </c>
      <c r="E448">
        <v>447</v>
      </c>
      <c r="F448" t="s">
        <v>4489</v>
      </c>
      <c r="I448" t="s">
        <v>543</v>
      </c>
      <c r="K448">
        <v>681</v>
      </c>
      <c r="L448">
        <v>226</v>
      </c>
    </row>
    <row r="449" spans="1:16" x14ac:dyDescent="0.25">
      <c r="A449" t="s">
        <v>3825</v>
      </c>
      <c r="C449" t="s">
        <v>39</v>
      </c>
      <c r="D449" t="s">
        <v>544</v>
      </c>
      <c r="E449">
        <v>448</v>
      </c>
      <c r="F449" t="s">
        <v>4490</v>
      </c>
      <c r="G449" t="s">
        <v>4491</v>
      </c>
      <c r="I449" t="s">
        <v>544</v>
      </c>
      <c r="K449">
        <v>1350</v>
      </c>
      <c r="L449">
        <v>449</v>
      </c>
    </row>
    <row r="450" spans="1:16" x14ac:dyDescent="0.25">
      <c r="A450" t="s">
        <v>3825</v>
      </c>
      <c r="C450" t="s">
        <v>3826</v>
      </c>
      <c r="D450" t="s">
        <v>4493</v>
      </c>
      <c r="E450">
        <v>449</v>
      </c>
      <c r="F450" t="s">
        <v>4492</v>
      </c>
      <c r="I450" t="s">
        <v>4493</v>
      </c>
      <c r="K450">
        <v>1539</v>
      </c>
      <c r="L450">
        <v>512</v>
      </c>
    </row>
    <row r="451" spans="1:16" x14ac:dyDescent="0.25">
      <c r="A451" t="s">
        <v>3825</v>
      </c>
      <c r="C451" t="s">
        <v>3826</v>
      </c>
      <c r="D451" t="s">
        <v>545</v>
      </c>
      <c r="E451">
        <v>450</v>
      </c>
      <c r="F451" t="s">
        <v>4494</v>
      </c>
      <c r="I451" t="s">
        <v>545</v>
      </c>
      <c r="K451">
        <v>852</v>
      </c>
      <c r="L451">
        <v>283</v>
      </c>
    </row>
    <row r="452" spans="1:16" x14ac:dyDescent="0.25">
      <c r="A452" t="s">
        <v>3825</v>
      </c>
      <c r="C452" t="s">
        <v>3826</v>
      </c>
      <c r="D452" t="s">
        <v>546</v>
      </c>
      <c r="E452">
        <v>451</v>
      </c>
      <c r="F452" t="s">
        <v>4495</v>
      </c>
      <c r="G452" t="s">
        <v>4496</v>
      </c>
      <c r="I452" t="s">
        <v>546</v>
      </c>
      <c r="K452">
        <v>1098</v>
      </c>
      <c r="L452">
        <v>365</v>
      </c>
    </row>
    <row r="453" spans="1:16" x14ac:dyDescent="0.25">
      <c r="A453" t="s">
        <v>3825</v>
      </c>
      <c r="C453" t="s">
        <v>3826</v>
      </c>
      <c r="D453" t="s">
        <v>549</v>
      </c>
      <c r="E453">
        <v>452</v>
      </c>
      <c r="F453" t="s">
        <v>4497</v>
      </c>
      <c r="I453" t="s">
        <v>549</v>
      </c>
      <c r="K453">
        <v>4878</v>
      </c>
      <c r="L453">
        <v>1625</v>
      </c>
    </row>
    <row r="454" spans="1:16" x14ac:dyDescent="0.25">
      <c r="A454" t="s">
        <v>3825</v>
      </c>
      <c r="C454" t="s">
        <v>3826</v>
      </c>
      <c r="D454" t="s">
        <v>550</v>
      </c>
      <c r="E454">
        <v>453</v>
      </c>
      <c r="F454" t="s">
        <v>3827</v>
      </c>
      <c r="I454" t="s">
        <v>550</v>
      </c>
      <c r="K454">
        <v>2070</v>
      </c>
      <c r="L454">
        <v>689</v>
      </c>
    </row>
    <row r="455" spans="1:16" x14ac:dyDescent="0.25">
      <c r="A455" t="s">
        <v>3825</v>
      </c>
      <c r="C455" t="s">
        <v>3826</v>
      </c>
      <c r="D455" t="s">
        <v>553</v>
      </c>
      <c r="E455">
        <v>454</v>
      </c>
      <c r="F455" t="s">
        <v>3827</v>
      </c>
      <c r="I455" t="s">
        <v>553</v>
      </c>
      <c r="K455">
        <v>657</v>
      </c>
      <c r="L455">
        <v>218</v>
      </c>
    </row>
    <row r="456" spans="1:16" x14ac:dyDescent="0.25">
      <c r="A456" t="s">
        <v>3825</v>
      </c>
      <c r="C456" t="s">
        <v>3826</v>
      </c>
      <c r="D456" t="s">
        <v>554</v>
      </c>
      <c r="E456">
        <v>455</v>
      </c>
      <c r="F456" t="s">
        <v>4498</v>
      </c>
      <c r="I456" t="s">
        <v>554</v>
      </c>
      <c r="K456">
        <v>708</v>
      </c>
      <c r="L456">
        <v>235</v>
      </c>
    </row>
    <row r="457" spans="1:16" x14ac:dyDescent="0.25">
      <c r="A457" t="s">
        <v>3825</v>
      </c>
      <c r="C457" t="s">
        <v>3826</v>
      </c>
      <c r="D457" t="s">
        <v>4499</v>
      </c>
      <c r="E457">
        <v>456</v>
      </c>
      <c r="F457" t="s">
        <v>3827</v>
      </c>
      <c r="I457" t="s">
        <v>4499</v>
      </c>
      <c r="K457">
        <v>396</v>
      </c>
      <c r="L457">
        <v>131</v>
      </c>
    </row>
    <row r="458" spans="1:16" x14ac:dyDescent="0.25">
      <c r="A458" t="s">
        <v>3825</v>
      </c>
      <c r="C458" t="s">
        <v>39</v>
      </c>
      <c r="D458" t="s">
        <v>555</v>
      </c>
      <c r="E458">
        <v>457</v>
      </c>
      <c r="F458" t="s">
        <v>4308</v>
      </c>
      <c r="I458" t="s">
        <v>555</v>
      </c>
      <c r="K458">
        <v>759</v>
      </c>
      <c r="L458">
        <v>252</v>
      </c>
      <c r="N458" t="s">
        <v>4034</v>
      </c>
      <c r="O458" t="s">
        <v>4278</v>
      </c>
      <c r="P458" t="s">
        <v>4279</v>
      </c>
    </row>
    <row r="459" spans="1:16" x14ac:dyDescent="0.25">
      <c r="A459" t="s">
        <v>3825</v>
      </c>
      <c r="C459" t="s">
        <v>3826</v>
      </c>
      <c r="D459" t="s">
        <v>4501</v>
      </c>
      <c r="E459">
        <v>458</v>
      </c>
      <c r="F459" t="s">
        <v>4500</v>
      </c>
      <c r="I459" t="s">
        <v>4501</v>
      </c>
      <c r="K459">
        <v>696</v>
      </c>
      <c r="L459">
        <v>231</v>
      </c>
    </row>
    <row r="460" spans="1:16" x14ac:dyDescent="0.25">
      <c r="A460" t="s">
        <v>3825</v>
      </c>
      <c r="C460" t="s">
        <v>3826</v>
      </c>
      <c r="D460" t="s">
        <v>556</v>
      </c>
      <c r="E460">
        <v>459</v>
      </c>
      <c r="F460" t="s">
        <v>4502</v>
      </c>
      <c r="G460" t="s">
        <v>4503</v>
      </c>
      <c r="I460" t="s">
        <v>556</v>
      </c>
      <c r="K460">
        <v>1458</v>
      </c>
      <c r="L460">
        <v>485</v>
      </c>
    </row>
    <row r="461" spans="1:16" x14ac:dyDescent="0.25">
      <c r="A461" t="s">
        <v>3825</v>
      </c>
      <c r="C461" t="s">
        <v>3826</v>
      </c>
      <c r="D461" t="s">
        <v>4504</v>
      </c>
      <c r="E461">
        <v>460</v>
      </c>
      <c r="F461" t="s">
        <v>3827</v>
      </c>
      <c r="I461" t="s">
        <v>4504</v>
      </c>
      <c r="K461">
        <v>663</v>
      </c>
      <c r="L461">
        <v>220</v>
      </c>
    </row>
    <row r="462" spans="1:16" x14ac:dyDescent="0.25">
      <c r="A462" t="s">
        <v>3825</v>
      </c>
      <c r="C462" t="s">
        <v>3826</v>
      </c>
      <c r="D462" t="s">
        <v>557</v>
      </c>
      <c r="E462">
        <v>461</v>
      </c>
      <c r="F462" t="s">
        <v>4505</v>
      </c>
      <c r="I462" t="s">
        <v>557</v>
      </c>
      <c r="K462">
        <v>1194</v>
      </c>
      <c r="L462">
        <v>397</v>
      </c>
    </row>
    <row r="463" spans="1:16" x14ac:dyDescent="0.25">
      <c r="A463" t="s">
        <v>3825</v>
      </c>
      <c r="C463" t="s">
        <v>3826</v>
      </c>
      <c r="D463" t="s">
        <v>558</v>
      </c>
      <c r="E463">
        <v>462</v>
      </c>
      <c r="F463" t="s">
        <v>4506</v>
      </c>
      <c r="G463" t="s">
        <v>4507</v>
      </c>
      <c r="I463" t="s">
        <v>558</v>
      </c>
      <c r="K463">
        <v>1266</v>
      </c>
      <c r="L463">
        <v>421</v>
      </c>
    </row>
    <row r="464" spans="1:16" x14ac:dyDescent="0.25">
      <c r="A464" t="s">
        <v>3825</v>
      </c>
      <c r="C464" t="s">
        <v>39</v>
      </c>
      <c r="D464" t="s">
        <v>3686</v>
      </c>
      <c r="E464">
        <v>463</v>
      </c>
      <c r="F464" t="s">
        <v>4508</v>
      </c>
      <c r="I464" t="s">
        <v>3686</v>
      </c>
      <c r="K464">
        <v>1203</v>
      </c>
      <c r="L464">
        <v>400</v>
      </c>
    </row>
    <row r="465" spans="1:23" x14ac:dyDescent="0.25">
      <c r="A465" t="s">
        <v>3825</v>
      </c>
      <c r="C465" t="s">
        <v>39</v>
      </c>
      <c r="D465" t="s">
        <v>561</v>
      </c>
      <c r="E465">
        <v>464</v>
      </c>
      <c r="F465" t="s">
        <v>3827</v>
      </c>
      <c r="I465" t="s">
        <v>561</v>
      </c>
      <c r="K465">
        <v>378</v>
      </c>
      <c r="L465">
        <v>125</v>
      </c>
    </row>
    <row r="466" spans="1:23" x14ac:dyDescent="0.25">
      <c r="A466" t="s">
        <v>3825</v>
      </c>
      <c r="C466" t="s">
        <v>39</v>
      </c>
      <c r="D466" t="s">
        <v>562</v>
      </c>
      <c r="E466">
        <v>465</v>
      </c>
      <c r="F466" t="s">
        <v>4509</v>
      </c>
      <c r="G466" t="s">
        <v>4510</v>
      </c>
      <c r="I466" t="s">
        <v>562</v>
      </c>
      <c r="K466">
        <v>612</v>
      </c>
      <c r="L466">
        <v>203</v>
      </c>
    </row>
    <row r="467" spans="1:23" x14ac:dyDescent="0.25">
      <c r="A467" t="s">
        <v>3825</v>
      </c>
      <c r="C467" t="s">
        <v>39</v>
      </c>
      <c r="D467" t="s">
        <v>4513</v>
      </c>
      <c r="E467">
        <v>466</v>
      </c>
      <c r="F467" t="s">
        <v>4511</v>
      </c>
      <c r="G467" t="s">
        <v>4512</v>
      </c>
      <c r="I467" t="s">
        <v>4513</v>
      </c>
      <c r="K467">
        <v>435</v>
      </c>
      <c r="L467">
        <v>144</v>
      </c>
    </row>
    <row r="468" spans="1:23" x14ac:dyDescent="0.25">
      <c r="A468" t="s">
        <v>3825</v>
      </c>
      <c r="C468" t="s">
        <v>39</v>
      </c>
      <c r="D468" t="s">
        <v>4515</v>
      </c>
      <c r="E468">
        <v>467</v>
      </c>
      <c r="F468" t="s">
        <v>4514</v>
      </c>
      <c r="I468" t="s">
        <v>4515</v>
      </c>
      <c r="K468">
        <v>702</v>
      </c>
      <c r="L468">
        <v>233</v>
      </c>
    </row>
    <row r="469" spans="1:23" x14ac:dyDescent="0.25">
      <c r="A469" t="s">
        <v>3825</v>
      </c>
      <c r="C469" t="s">
        <v>3826</v>
      </c>
      <c r="D469" t="s">
        <v>4516</v>
      </c>
      <c r="E469">
        <v>468</v>
      </c>
      <c r="F469" t="s">
        <v>3827</v>
      </c>
      <c r="I469" t="s">
        <v>4516</v>
      </c>
      <c r="K469">
        <v>225</v>
      </c>
      <c r="L469">
        <v>74</v>
      </c>
    </row>
    <row r="470" spans="1:23" x14ac:dyDescent="0.25">
      <c r="A470" t="s">
        <v>3825</v>
      </c>
      <c r="C470" t="s">
        <v>39</v>
      </c>
      <c r="D470" t="s">
        <v>4517</v>
      </c>
      <c r="E470">
        <v>469</v>
      </c>
      <c r="F470" t="s">
        <v>3827</v>
      </c>
      <c r="I470" t="s">
        <v>4517</v>
      </c>
      <c r="K470">
        <v>1248</v>
      </c>
      <c r="L470">
        <v>415</v>
      </c>
    </row>
    <row r="471" spans="1:23" x14ac:dyDescent="0.25">
      <c r="A471" t="s">
        <v>3825</v>
      </c>
      <c r="C471" t="s">
        <v>39</v>
      </c>
      <c r="D471" t="s">
        <v>4519</v>
      </c>
      <c r="E471">
        <v>470</v>
      </c>
      <c r="F471" t="s">
        <v>4518</v>
      </c>
      <c r="I471" t="s">
        <v>4519</v>
      </c>
      <c r="K471">
        <v>516</v>
      </c>
      <c r="L471">
        <v>171</v>
      </c>
    </row>
    <row r="472" spans="1:23" x14ac:dyDescent="0.25">
      <c r="A472" t="s">
        <v>3825</v>
      </c>
      <c r="C472" t="s">
        <v>39</v>
      </c>
      <c r="D472" t="s">
        <v>4520</v>
      </c>
      <c r="E472">
        <v>471</v>
      </c>
      <c r="F472" t="s">
        <v>4518</v>
      </c>
      <c r="I472" t="s">
        <v>4520</v>
      </c>
      <c r="K472">
        <v>507</v>
      </c>
      <c r="L472">
        <v>168</v>
      </c>
    </row>
    <row r="473" spans="1:23" x14ac:dyDescent="0.25">
      <c r="A473" t="s">
        <v>3825</v>
      </c>
      <c r="C473" t="s">
        <v>39</v>
      </c>
      <c r="D473" t="s">
        <v>4521</v>
      </c>
      <c r="E473">
        <v>472</v>
      </c>
      <c r="F473" t="s">
        <v>4308</v>
      </c>
      <c r="I473" t="s">
        <v>4521</v>
      </c>
      <c r="K473">
        <v>207</v>
      </c>
      <c r="L473">
        <v>68</v>
      </c>
      <c r="N473" t="s">
        <v>4034</v>
      </c>
      <c r="O473" t="s">
        <v>4278</v>
      </c>
      <c r="P473" t="s">
        <v>4279</v>
      </c>
    </row>
    <row r="474" spans="1:23" x14ac:dyDescent="0.25">
      <c r="A474" t="s">
        <v>3825</v>
      </c>
      <c r="C474" t="s">
        <v>3826</v>
      </c>
      <c r="D474" t="s">
        <v>565</v>
      </c>
      <c r="E474">
        <v>473</v>
      </c>
      <c r="F474" t="s">
        <v>4522</v>
      </c>
      <c r="I474" t="s">
        <v>565</v>
      </c>
      <c r="K474">
        <v>2508</v>
      </c>
      <c r="L474">
        <v>835</v>
      </c>
      <c r="O474" t="s">
        <v>3960</v>
      </c>
      <c r="Q474" t="s">
        <v>3961</v>
      </c>
      <c r="T474" t="s">
        <v>4523</v>
      </c>
      <c r="W474" t="s">
        <v>4524</v>
      </c>
    </row>
    <row r="475" spans="1:23" x14ac:dyDescent="0.25">
      <c r="A475" t="s">
        <v>3825</v>
      </c>
      <c r="C475" t="s">
        <v>3826</v>
      </c>
      <c r="D475" t="s">
        <v>4526</v>
      </c>
      <c r="E475">
        <v>474</v>
      </c>
      <c r="F475" t="s">
        <v>4525</v>
      </c>
      <c r="I475" t="s">
        <v>4526</v>
      </c>
      <c r="K475">
        <v>450</v>
      </c>
      <c r="L475">
        <v>149</v>
      </c>
      <c r="W475" t="s">
        <v>4527</v>
      </c>
    </row>
    <row r="476" spans="1:23" x14ac:dyDescent="0.25">
      <c r="A476" t="s">
        <v>3825</v>
      </c>
      <c r="C476" t="s">
        <v>39</v>
      </c>
      <c r="D476" t="s">
        <v>568</v>
      </c>
      <c r="E476">
        <v>475</v>
      </c>
      <c r="F476" t="s">
        <v>4528</v>
      </c>
      <c r="G476" t="s">
        <v>4529</v>
      </c>
      <c r="I476" t="s">
        <v>568</v>
      </c>
      <c r="K476">
        <v>1767</v>
      </c>
      <c r="L476">
        <v>588</v>
      </c>
    </row>
    <row r="477" spans="1:23" x14ac:dyDescent="0.25">
      <c r="A477" t="s">
        <v>3825</v>
      </c>
      <c r="C477" t="s">
        <v>3826</v>
      </c>
      <c r="D477" t="s">
        <v>4530</v>
      </c>
      <c r="E477">
        <v>476</v>
      </c>
      <c r="F477" t="s">
        <v>4492</v>
      </c>
      <c r="I477" t="s">
        <v>4530</v>
      </c>
      <c r="K477">
        <v>1539</v>
      </c>
      <c r="L477">
        <v>512</v>
      </c>
    </row>
    <row r="478" spans="1:23" x14ac:dyDescent="0.25">
      <c r="A478" t="s">
        <v>3825</v>
      </c>
      <c r="C478" t="s">
        <v>3826</v>
      </c>
      <c r="D478" t="s">
        <v>569</v>
      </c>
      <c r="E478">
        <v>477</v>
      </c>
      <c r="F478" t="s">
        <v>3827</v>
      </c>
      <c r="I478" t="s">
        <v>569</v>
      </c>
      <c r="K478">
        <v>435</v>
      </c>
      <c r="L478">
        <v>144</v>
      </c>
    </row>
    <row r="479" spans="1:23" x14ac:dyDescent="0.25">
      <c r="A479" t="s">
        <v>3825</v>
      </c>
      <c r="C479" t="s">
        <v>3826</v>
      </c>
      <c r="D479" t="s">
        <v>570</v>
      </c>
      <c r="E479">
        <v>478</v>
      </c>
      <c r="F479" t="s">
        <v>4063</v>
      </c>
      <c r="I479" t="s">
        <v>570</v>
      </c>
      <c r="K479">
        <v>2724</v>
      </c>
      <c r="L479">
        <v>907</v>
      </c>
    </row>
    <row r="480" spans="1:23" x14ac:dyDescent="0.25">
      <c r="A480" t="s">
        <v>3825</v>
      </c>
      <c r="C480" t="s">
        <v>3826</v>
      </c>
      <c r="D480" t="s">
        <v>573</v>
      </c>
      <c r="E480">
        <v>479</v>
      </c>
      <c r="F480" t="s">
        <v>4531</v>
      </c>
      <c r="I480" t="s">
        <v>573</v>
      </c>
      <c r="K480">
        <v>1335</v>
      </c>
      <c r="L480">
        <v>444</v>
      </c>
    </row>
    <row r="481" spans="1:16" x14ac:dyDescent="0.25">
      <c r="A481" t="s">
        <v>3825</v>
      </c>
      <c r="C481" t="s">
        <v>3826</v>
      </c>
      <c r="D481" t="s">
        <v>576</v>
      </c>
      <c r="E481">
        <v>480</v>
      </c>
      <c r="F481" t="s">
        <v>4532</v>
      </c>
      <c r="I481" t="s">
        <v>576</v>
      </c>
      <c r="K481">
        <v>1341</v>
      </c>
      <c r="L481">
        <v>446</v>
      </c>
      <c r="N481" t="s">
        <v>4034</v>
      </c>
      <c r="O481" t="s">
        <v>4533</v>
      </c>
      <c r="P481" t="s">
        <v>4534</v>
      </c>
    </row>
    <row r="482" spans="1:16" x14ac:dyDescent="0.25">
      <c r="A482" t="s">
        <v>3825</v>
      </c>
      <c r="C482" t="s">
        <v>3826</v>
      </c>
      <c r="D482" t="s">
        <v>577</v>
      </c>
      <c r="E482">
        <v>481</v>
      </c>
      <c r="F482" t="s">
        <v>4535</v>
      </c>
      <c r="I482" t="s">
        <v>577</v>
      </c>
      <c r="K482">
        <v>1779</v>
      </c>
      <c r="L482">
        <v>592</v>
      </c>
    </row>
    <row r="483" spans="1:16" x14ac:dyDescent="0.25">
      <c r="A483" t="s">
        <v>3825</v>
      </c>
      <c r="C483" t="s">
        <v>3826</v>
      </c>
      <c r="D483" t="s">
        <v>580</v>
      </c>
      <c r="E483">
        <v>482</v>
      </c>
      <c r="F483" t="s">
        <v>4536</v>
      </c>
      <c r="I483" t="s">
        <v>580</v>
      </c>
      <c r="K483">
        <v>1275</v>
      </c>
      <c r="L483">
        <v>424</v>
      </c>
    </row>
    <row r="484" spans="1:16" x14ac:dyDescent="0.25">
      <c r="A484" t="s">
        <v>3825</v>
      </c>
      <c r="C484" t="s">
        <v>39</v>
      </c>
      <c r="D484" t="s">
        <v>583</v>
      </c>
      <c r="E484">
        <v>483</v>
      </c>
      <c r="F484" t="s">
        <v>4537</v>
      </c>
      <c r="I484" t="s">
        <v>583</v>
      </c>
      <c r="K484">
        <v>192</v>
      </c>
      <c r="L484">
        <v>63</v>
      </c>
    </row>
    <row r="485" spans="1:16" x14ac:dyDescent="0.25">
      <c r="A485" t="s">
        <v>3825</v>
      </c>
      <c r="C485" t="s">
        <v>39</v>
      </c>
      <c r="D485" t="s">
        <v>584</v>
      </c>
      <c r="E485">
        <v>484</v>
      </c>
      <c r="F485" t="s">
        <v>4538</v>
      </c>
      <c r="I485" t="s">
        <v>584</v>
      </c>
      <c r="K485">
        <v>1020</v>
      </c>
      <c r="L485">
        <v>339</v>
      </c>
    </row>
    <row r="486" spans="1:16" x14ac:dyDescent="0.25">
      <c r="A486" t="s">
        <v>3825</v>
      </c>
      <c r="C486" t="s">
        <v>39</v>
      </c>
      <c r="D486" t="s">
        <v>585</v>
      </c>
      <c r="E486">
        <v>485</v>
      </c>
      <c r="F486" t="s">
        <v>4539</v>
      </c>
      <c r="I486" t="s">
        <v>585</v>
      </c>
      <c r="K486">
        <v>1284</v>
      </c>
      <c r="L486">
        <v>427</v>
      </c>
    </row>
    <row r="487" spans="1:16" x14ac:dyDescent="0.25">
      <c r="A487" t="s">
        <v>3825</v>
      </c>
      <c r="C487" t="s">
        <v>3826</v>
      </c>
      <c r="D487" t="s">
        <v>4541</v>
      </c>
      <c r="E487">
        <v>486</v>
      </c>
      <c r="F487" t="s">
        <v>4540</v>
      </c>
      <c r="I487" t="s">
        <v>4541</v>
      </c>
      <c r="K487">
        <v>74</v>
      </c>
      <c r="M487" t="s">
        <v>4542</v>
      </c>
    </row>
    <row r="488" spans="1:16" x14ac:dyDescent="0.25">
      <c r="A488" t="s">
        <v>3825</v>
      </c>
      <c r="C488" t="s">
        <v>3826</v>
      </c>
      <c r="D488" t="s">
        <v>588</v>
      </c>
      <c r="E488">
        <v>487</v>
      </c>
      <c r="F488" t="s">
        <v>4543</v>
      </c>
      <c r="I488" t="s">
        <v>588</v>
      </c>
      <c r="K488">
        <v>450</v>
      </c>
      <c r="L488">
        <v>149</v>
      </c>
    </row>
    <row r="489" spans="1:16" x14ac:dyDescent="0.25">
      <c r="A489" t="s">
        <v>3825</v>
      </c>
      <c r="C489" t="s">
        <v>3826</v>
      </c>
      <c r="D489" t="s">
        <v>591</v>
      </c>
      <c r="E489">
        <v>488</v>
      </c>
      <c r="F489" t="s">
        <v>4544</v>
      </c>
      <c r="I489" t="s">
        <v>591</v>
      </c>
      <c r="K489">
        <v>450</v>
      </c>
      <c r="L489">
        <v>149</v>
      </c>
    </row>
    <row r="490" spans="1:16" x14ac:dyDescent="0.25">
      <c r="A490" t="s">
        <v>3825</v>
      </c>
      <c r="C490" t="s">
        <v>39</v>
      </c>
      <c r="D490" t="s">
        <v>4545</v>
      </c>
      <c r="E490">
        <v>489</v>
      </c>
      <c r="F490" t="s">
        <v>3827</v>
      </c>
      <c r="I490" t="s">
        <v>4545</v>
      </c>
      <c r="K490">
        <v>462</v>
      </c>
      <c r="L490">
        <v>153</v>
      </c>
    </row>
    <row r="491" spans="1:16" x14ac:dyDescent="0.25">
      <c r="A491" t="s">
        <v>3825</v>
      </c>
      <c r="C491" t="s">
        <v>3826</v>
      </c>
      <c r="D491" t="s">
        <v>592</v>
      </c>
      <c r="E491">
        <v>490</v>
      </c>
      <c r="F491" t="s">
        <v>4546</v>
      </c>
      <c r="I491" t="s">
        <v>592</v>
      </c>
      <c r="K491">
        <v>1311</v>
      </c>
      <c r="L491">
        <v>436</v>
      </c>
    </row>
    <row r="492" spans="1:16" x14ac:dyDescent="0.25">
      <c r="A492" t="s">
        <v>3825</v>
      </c>
      <c r="C492" t="s">
        <v>3826</v>
      </c>
      <c r="D492" t="s">
        <v>4549</v>
      </c>
      <c r="E492">
        <v>491</v>
      </c>
      <c r="F492" t="s">
        <v>4547</v>
      </c>
      <c r="G492" t="s">
        <v>4548</v>
      </c>
      <c r="I492" t="s">
        <v>4549</v>
      </c>
      <c r="K492">
        <v>726</v>
      </c>
      <c r="L492">
        <v>241</v>
      </c>
    </row>
    <row r="493" spans="1:16" x14ac:dyDescent="0.25">
      <c r="A493" t="s">
        <v>3825</v>
      </c>
      <c r="C493" t="s">
        <v>3826</v>
      </c>
      <c r="D493" t="s">
        <v>595</v>
      </c>
      <c r="E493">
        <v>492</v>
      </c>
      <c r="F493" t="s">
        <v>4550</v>
      </c>
      <c r="I493" t="s">
        <v>595</v>
      </c>
      <c r="K493">
        <v>645</v>
      </c>
      <c r="L493">
        <v>214</v>
      </c>
    </row>
    <row r="494" spans="1:16" x14ac:dyDescent="0.25">
      <c r="A494" t="s">
        <v>3825</v>
      </c>
      <c r="C494" t="s">
        <v>3826</v>
      </c>
      <c r="D494" t="s">
        <v>596</v>
      </c>
      <c r="E494">
        <v>493</v>
      </c>
      <c r="F494" t="s">
        <v>4551</v>
      </c>
      <c r="I494" t="s">
        <v>596</v>
      </c>
      <c r="K494">
        <v>810</v>
      </c>
      <c r="L494">
        <v>269</v>
      </c>
    </row>
    <row r="495" spans="1:16" x14ac:dyDescent="0.25">
      <c r="A495" t="s">
        <v>3825</v>
      </c>
      <c r="C495" t="s">
        <v>3826</v>
      </c>
      <c r="D495" t="s">
        <v>599</v>
      </c>
      <c r="E495">
        <v>494</v>
      </c>
      <c r="F495" t="s">
        <v>4552</v>
      </c>
      <c r="I495" t="s">
        <v>599</v>
      </c>
      <c r="K495">
        <v>1239</v>
      </c>
      <c r="L495">
        <v>412</v>
      </c>
    </row>
    <row r="496" spans="1:16" x14ac:dyDescent="0.25">
      <c r="A496" t="s">
        <v>3825</v>
      </c>
      <c r="C496" t="s">
        <v>3826</v>
      </c>
      <c r="D496" t="s">
        <v>600</v>
      </c>
      <c r="E496">
        <v>495</v>
      </c>
      <c r="F496" t="s">
        <v>4553</v>
      </c>
      <c r="I496" t="s">
        <v>600</v>
      </c>
      <c r="K496">
        <v>1350</v>
      </c>
      <c r="L496">
        <v>449</v>
      </c>
    </row>
    <row r="497" spans="1:23" x14ac:dyDescent="0.25">
      <c r="A497" t="s">
        <v>3825</v>
      </c>
      <c r="C497" t="s">
        <v>39</v>
      </c>
      <c r="D497" t="s">
        <v>603</v>
      </c>
      <c r="E497">
        <v>496</v>
      </c>
      <c r="F497" t="s">
        <v>4554</v>
      </c>
      <c r="I497" t="s">
        <v>603</v>
      </c>
      <c r="K497">
        <v>1218</v>
      </c>
      <c r="L497">
        <v>405</v>
      </c>
    </row>
    <row r="498" spans="1:23" x14ac:dyDescent="0.25">
      <c r="A498" t="s">
        <v>3825</v>
      </c>
      <c r="C498" t="s">
        <v>39</v>
      </c>
      <c r="D498" t="s">
        <v>4557</v>
      </c>
      <c r="E498">
        <v>497</v>
      </c>
      <c r="F498" t="s">
        <v>4555</v>
      </c>
      <c r="G498" t="s">
        <v>4556</v>
      </c>
      <c r="I498" t="s">
        <v>4557</v>
      </c>
      <c r="K498">
        <v>387</v>
      </c>
      <c r="L498">
        <v>128</v>
      </c>
    </row>
    <row r="499" spans="1:23" x14ac:dyDescent="0.25">
      <c r="A499" t="s">
        <v>3825</v>
      </c>
      <c r="C499" t="s">
        <v>39</v>
      </c>
      <c r="D499" t="s">
        <v>604</v>
      </c>
      <c r="E499">
        <v>498</v>
      </c>
      <c r="F499" t="s">
        <v>4558</v>
      </c>
      <c r="I499" t="s">
        <v>604</v>
      </c>
      <c r="K499">
        <v>1161</v>
      </c>
      <c r="L499">
        <v>386</v>
      </c>
    </row>
    <row r="500" spans="1:23" x14ac:dyDescent="0.25">
      <c r="A500" t="s">
        <v>3825</v>
      </c>
      <c r="C500" t="s">
        <v>3826</v>
      </c>
      <c r="D500" t="s">
        <v>4559</v>
      </c>
      <c r="E500">
        <v>499</v>
      </c>
      <c r="F500" t="s">
        <v>3827</v>
      </c>
      <c r="I500" t="s">
        <v>4559</v>
      </c>
      <c r="K500">
        <v>699</v>
      </c>
      <c r="L500">
        <v>232</v>
      </c>
    </row>
    <row r="501" spans="1:23" x14ac:dyDescent="0.25">
      <c r="A501" t="s">
        <v>3825</v>
      </c>
      <c r="C501" t="s">
        <v>39</v>
      </c>
      <c r="D501" t="s">
        <v>605</v>
      </c>
      <c r="E501">
        <v>500</v>
      </c>
      <c r="F501" t="s">
        <v>4560</v>
      </c>
      <c r="G501" t="s">
        <v>4561</v>
      </c>
      <c r="I501" t="s">
        <v>605</v>
      </c>
      <c r="K501">
        <v>1626</v>
      </c>
      <c r="L501">
        <v>541</v>
      </c>
    </row>
    <row r="502" spans="1:23" x14ac:dyDescent="0.25">
      <c r="A502" t="s">
        <v>3825</v>
      </c>
      <c r="C502" t="s">
        <v>3826</v>
      </c>
      <c r="D502" t="s">
        <v>4562</v>
      </c>
      <c r="E502">
        <v>501</v>
      </c>
      <c r="F502" t="s">
        <v>4492</v>
      </c>
      <c r="I502" t="s">
        <v>4562</v>
      </c>
      <c r="K502">
        <v>1539</v>
      </c>
      <c r="L502">
        <v>512</v>
      </c>
    </row>
    <row r="503" spans="1:23" x14ac:dyDescent="0.25">
      <c r="A503" t="s">
        <v>3825</v>
      </c>
      <c r="C503" t="s">
        <v>3826</v>
      </c>
      <c r="D503" t="s">
        <v>608</v>
      </c>
      <c r="E503">
        <v>502</v>
      </c>
      <c r="F503" t="s">
        <v>3827</v>
      </c>
      <c r="I503" t="s">
        <v>608</v>
      </c>
      <c r="K503">
        <v>678</v>
      </c>
      <c r="L503">
        <v>225</v>
      </c>
    </row>
    <row r="504" spans="1:23" x14ac:dyDescent="0.25">
      <c r="A504" t="s">
        <v>3825</v>
      </c>
      <c r="C504" t="s">
        <v>3826</v>
      </c>
      <c r="D504" t="s">
        <v>3687</v>
      </c>
      <c r="E504">
        <v>503</v>
      </c>
      <c r="F504" t="s">
        <v>4063</v>
      </c>
      <c r="I504" t="s">
        <v>3687</v>
      </c>
      <c r="K504">
        <v>3771</v>
      </c>
      <c r="L504">
        <v>1256</v>
      </c>
      <c r="W504" t="s">
        <v>4563</v>
      </c>
    </row>
    <row r="505" spans="1:23" x14ac:dyDescent="0.25">
      <c r="A505" t="s">
        <v>3825</v>
      </c>
      <c r="C505" t="s">
        <v>39</v>
      </c>
      <c r="D505" t="s">
        <v>609</v>
      </c>
      <c r="E505">
        <v>504</v>
      </c>
      <c r="F505" t="s">
        <v>4564</v>
      </c>
      <c r="G505" t="s">
        <v>4565</v>
      </c>
      <c r="I505" t="s">
        <v>609</v>
      </c>
      <c r="K505">
        <v>705</v>
      </c>
      <c r="L505">
        <v>234</v>
      </c>
    </row>
    <row r="506" spans="1:23" x14ac:dyDescent="0.25">
      <c r="A506" t="s">
        <v>3825</v>
      </c>
      <c r="C506" t="s">
        <v>3826</v>
      </c>
      <c r="D506" t="s">
        <v>4566</v>
      </c>
      <c r="E506">
        <v>505</v>
      </c>
      <c r="F506" t="s">
        <v>3827</v>
      </c>
      <c r="I506" t="s">
        <v>4566</v>
      </c>
      <c r="K506">
        <v>378</v>
      </c>
      <c r="L506">
        <v>125</v>
      </c>
    </row>
    <row r="507" spans="1:23" x14ac:dyDescent="0.25">
      <c r="A507" t="s">
        <v>3825</v>
      </c>
      <c r="C507" t="s">
        <v>3826</v>
      </c>
      <c r="D507" t="s">
        <v>610</v>
      </c>
      <c r="E507">
        <v>506</v>
      </c>
      <c r="F507" t="s">
        <v>4567</v>
      </c>
      <c r="I507" t="s">
        <v>610</v>
      </c>
      <c r="K507">
        <v>1053</v>
      </c>
      <c r="L507">
        <v>350</v>
      </c>
    </row>
    <row r="508" spans="1:23" x14ac:dyDescent="0.25">
      <c r="A508" t="s">
        <v>3825</v>
      </c>
      <c r="C508" t="s">
        <v>3826</v>
      </c>
      <c r="D508" t="s">
        <v>611</v>
      </c>
      <c r="E508">
        <v>507</v>
      </c>
      <c r="F508" t="s">
        <v>4568</v>
      </c>
      <c r="I508" t="s">
        <v>611</v>
      </c>
      <c r="K508">
        <v>600</v>
      </c>
      <c r="L508">
        <v>199</v>
      </c>
    </row>
    <row r="509" spans="1:23" x14ac:dyDescent="0.25">
      <c r="A509" t="s">
        <v>3825</v>
      </c>
      <c r="C509" t="s">
        <v>39</v>
      </c>
      <c r="D509" t="s">
        <v>612</v>
      </c>
      <c r="E509">
        <v>508</v>
      </c>
      <c r="F509" t="s">
        <v>4569</v>
      </c>
      <c r="I509" t="s">
        <v>612</v>
      </c>
      <c r="K509">
        <v>1971</v>
      </c>
      <c r="L509">
        <v>656</v>
      </c>
    </row>
    <row r="510" spans="1:23" x14ac:dyDescent="0.25">
      <c r="A510" t="s">
        <v>3825</v>
      </c>
      <c r="C510" t="s">
        <v>39</v>
      </c>
      <c r="D510" t="s">
        <v>3768</v>
      </c>
      <c r="E510">
        <v>509</v>
      </c>
      <c r="F510" t="s">
        <v>3827</v>
      </c>
      <c r="I510" t="s">
        <v>3768</v>
      </c>
      <c r="K510">
        <v>630</v>
      </c>
      <c r="L510">
        <v>209</v>
      </c>
    </row>
    <row r="511" spans="1:23" x14ac:dyDescent="0.25">
      <c r="A511" t="s">
        <v>3825</v>
      </c>
      <c r="C511" t="s">
        <v>39</v>
      </c>
      <c r="D511" t="s">
        <v>4570</v>
      </c>
      <c r="E511">
        <v>510</v>
      </c>
      <c r="F511" t="s">
        <v>3827</v>
      </c>
      <c r="I511" t="s">
        <v>4570</v>
      </c>
      <c r="K511">
        <v>249</v>
      </c>
      <c r="L511">
        <v>82</v>
      </c>
    </row>
    <row r="512" spans="1:23" x14ac:dyDescent="0.25">
      <c r="A512" t="s">
        <v>3825</v>
      </c>
      <c r="C512" t="s">
        <v>3826</v>
      </c>
      <c r="D512" t="s">
        <v>4572</v>
      </c>
      <c r="E512">
        <v>511</v>
      </c>
      <c r="F512" t="s">
        <v>4571</v>
      </c>
      <c r="I512" t="s">
        <v>4572</v>
      </c>
      <c r="K512">
        <v>717</v>
      </c>
      <c r="L512">
        <v>238</v>
      </c>
    </row>
    <row r="513" spans="1:17" x14ac:dyDescent="0.25">
      <c r="A513" t="s">
        <v>3825</v>
      </c>
      <c r="C513" t="s">
        <v>39</v>
      </c>
      <c r="D513" t="s">
        <v>613</v>
      </c>
      <c r="E513">
        <v>512</v>
      </c>
      <c r="F513" t="s">
        <v>4573</v>
      </c>
      <c r="I513" t="s">
        <v>613</v>
      </c>
      <c r="K513">
        <v>1335</v>
      </c>
      <c r="L513">
        <v>444</v>
      </c>
    </row>
    <row r="514" spans="1:17" x14ac:dyDescent="0.25">
      <c r="A514" t="s">
        <v>3825</v>
      </c>
      <c r="C514" t="s">
        <v>39</v>
      </c>
      <c r="D514" t="s">
        <v>4574</v>
      </c>
      <c r="E514">
        <v>513</v>
      </c>
      <c r="F514" t="s">
        <v>4090</v>
      </c>
      <c r="I514" t="s">
        <v>4574</v>
      </c>
      <c r="K514">
        <v>675</v>
      </c>
      <c r="L514">
        <v>224</v>
      </c>
      <c r="N514" t="s">
        <v>4091</v>
      </c>
      <c r="O514" t="s">
        <v>4435</v>
      </c>
      <c r="P514" t="s">
        <v>4436</v>
      </c>
      <c r="Q514" t="s">
        <v>4094</v>
      </c>
    </row>
    <row r="515" spans="1:17" x14ac:dyDescent="0.25">
      <c r="A515" t="s">
        <v>3825</v>
      </c>
      <c r="C515" t="s">
        <v>39</v>
      </c>
      <c r="D515" t="s">
        <v>614</v>
      </c>
      <c r="E515">
        <v>514</v>
      </c>
      <c r="F515" t="s">
        <v>4249</v>
      </c>
      <c r="I515" t="s">
        <v>614</v>
      </c>
      <c r="K515">
        <v>1251</v>
      </c>
      <c r="L515">
        <v>416</v>
      </c>
      <c r="N515" t="s">
        <v>4086</v>
      </c>
      <c r="O515" t="s">
        <v>4087</v>
      </c>
      <c r="P515" t="s">
        <v>4434</v>
      </c>
      <c r="Q515" t="s">
        <v>4251</v>
      </c>
    </row>
    <row r="516" spans="1:17" x14ac:dyDescent="0.25">
      <c r="A516" t="s">
        <v>3825</v>
      </c>
      <c r="C516" t="s">
        <v>39</v>
      </c>
      <c r="D516" t="s">
        <v>615</v>
      </c>
      <c r="E516">
        <v>515</v>
      </c>
      <c r="F516" t="s">
        <v>4342</v>
      </c>
      <c r="I516" t="s">
        <v>615</v>
      </c>
      <c r="K516">
        <v>2418</v>
      </c>
      <c r="L516">
        <v>805</v>
      </c>
      <c r="N516" t="s">
        <v>4181</v>
      </c>
      <c r="O516" t="s">
        <v>4181</v>
      </c>
      <c r="P516" t="s">
        <v>4575</v>
      </c>
    </row>
    <row r="517" spans="1:17" x14ac:dyDescent="0.25">
      <c r="A517" t="s">
        <v>3825</v>
      </c>
      <c r="C517" t="s">
        <v>39</v>
      </c>
      <c r="D517" t="s">
        <v>4576</v>
      </c>
      <c r="E517">
        <v>516</v>
      </c>
      <c r="F517" t="s">
        <v>4571</v>
      </c>
      <c r="I517" t="s">
        <v>4576</v>
      </c>
      <c r="K517">
        <v>573</v>
      </c>
      <c r="L517">
        <v>190</v>
      </c>
    </row>
    <row r="518" spans="1:17" x14ac:dyDescent="0.25">
      <c r="A518" t="s">
        <v>3825</v>
      </c>
      <c r="C518" t="s">
        <v>3826</v>
      </c>
      <c r="D518" t="s">
        <v>616</v>
      </c>
      <c r="E518">
        <v>517</v>
      </c>
      <c r="F518" t="s">
        <v>4577</v>
      </c>
      <c r="G518" t="s">
        <v>4578</v>
      </c>
      <c r="I518" t="s">
        <v>616</v>
      </c>
      <c r="K518">
        <v>1470</v>
      </c>
      <c r="L518">
        <v>489</v>
      </c>
    </row>
    <row r="519" spans="1:17" x14ac:dyDescent="0.25">
      <c r="A519" t="s">
        <v>3825</v>
      </c>
      <c r="C519" t="s">
        <v>39</v>
      </c>
      <c r="D519" t="s">
        <v>4580</v>
      </c>
      <c r="E519">
        <v>518</v>
      </c>
      <c r="F519" t="s">
        <v>4579</v>
      </c>
      <c r="I519" t="s">
        <v>4580</v>
      </c>
      <c r="K519">
        <v>1023</v>
      </c>
      <c r="L519">
        <v>340</v>
      </c>
    </row>
    <row r="520" spans="1:17" x14ac:dyDescent="0.25">
      <c r="A520" t="s">
        <v>3825</v>
      </c>
      <c r="C520" t="s">
        <v>3826</v>
      </c>
      <c r="D520" t="s">
        <v>4582</v>
      </c>
      <c r="E520">
        <v>519</v>
      </c>
      <c r="F520" t="s">
        <v>4581</v>
      </c>
      <c r="I520" t="s">
        <v>4582</v>
      </c>
      <c r="K520">
        <v>1200</v>
      </c>
      <c r="L520">
        <v>399</v>
      </c>
    </row>
    <row r="521" spans="1:17" x14ac:dyDescent="0.25">
      <c r="A521" t="s">
        <v>3825</v>
      </c>
      <c r="C521" t="s">
        <v>39</v>
      </c>
      <c r="D521" t="s">
        <v>617</v>
      </c>
      <c r="E521">
        <v>520</v>
      </c>
      <c r="F521" t="s">
        <v>4583</v>
      </c>
      <c r="I521" t="s">
        <v>617</v>
      </c>
      <c r="K521">
        <v>459</v>
      </c>
      <c r="L521">
        <v>152</v>
      </c>
      <c r="N521" t="s">
        <v>4034</v>
      </c>
      <c r="O521" t="s">
        <v>4584</v>
      </c>
      <c r="P521" t="s">
        <v>4585</v>
      </c>
    </row>
    <row r="522" spans="1:17" x14ac:dyDescent="0.25">
      <c r="A522" t="s">
        <v>3825</v>
      </c>
      <c r="C522" t="s">
        <v>3826</v>
      </c>
      <c r="D522" t="s">
        <v>618</v>
      </c>
      <c r="E522">
        <v>521</v>
      </c>
      <c r="F522" t="s">
        <v>4586</v>
      </c>
      <c r="I522" t="s">
        <v>618</v>
      </c>
      <c r="K522">
        <v>2019</v>
      </c>
      <c r="L522">
        <v>672</v>
      </c>
    </row>
    <row r="523" spans="1:17" x14ac:dyDescent="0.25">
      <c r="A523" t="s">
        <v>3825</v>
      </c>
      <c r="C523" t="s">
        <v>3826</v>
      </c>
      <c r="D523" t="s">
        <v>621</v>
      </c>
      <c r="E523">
        <v>522</v>
      </c>
      <c r="F523" t="s">
        <v>4586</v>
      </c>
      <c r="I523" t="s">
        <v>621</v>
      </c>
      <c r="K523">
        <v>1914</v>
      </c>
      <c r="L523">
        <v>637</v>
      </c>
    </row>
    <row r="524" spans="1:17" x14ac:dyDescent="0.25">
      <c r="A524" t="s">
        <v>3825</v>
      </c>
      <c r="C524" t="s">
        <v>3826</v>
      </c>
      <c r="D524" t="s">
        <v>622</v>
      </c>
      <c r="E524">
        <v>523</v>
      </c>
      <c r="F524" t="s">
        <v>4587</v>
      </c>
      <c r="I524" t="s">
        <v>622</v>
      </c>
      <c r="K524">
        <v>639</v>
      </c>
      <c r="L524">
        <v>212</v>
      </c>
    </row>
    <row r="525" spans="1:17" x14ac:dyDescent="0.25">
      <c r="A525" t="s">
        <v>3825</v>
      </c>
      <c r="C525" t="s">
        <v>3826</v>
      </c>
      <c r="D525" t="s">
        <v>625</v>
      </c>
      <c r="E525">
        <v>524</v>
      </c>
      <c r="F525" t="s">
        <v>4588</v>
      </c>
      <c r="I525" t="s">
        <v>625</v>
      </c>
      <c r="K525">
        <v>714</v>
      </c>
      <c r="L525">
        <v>237</v>
      </c>
    </row>
    <row r="526" spans="1:17" x14ac:dyDescent="0.25">
      <c r="A526" t="s">
        <v>3825</v>
      </c>
      <c r="C526" t="s">
        <v>3826</v>
      </c>
      <c r="D526" t="s">
        <v>626</v>
      </c>
      <c r="E526">
        <v>525</v>
      </c>
      <c r="F526" t="s">
        <v>3827</v>
      </c>
      <c r="I526" t="s">
        <v>626</v>
      </c>
      <c r="K526">
        <v>645</v>
      </c>
      <c r="L526">
        <v>214</v>
      </c>
    </row>
    <row r="527" spans="1:17" x14ac:dyDescent="0.25">
      <c r="A527" t="s">
        <v>3825</v>
      </c>
      <c r="C527" t="s">
        <v>3826</v>
      </c>
      <c r="D527" t="s">
        <v>627</v>
      </c>
      <c r="E527">
        <v>526</v>
      </c>
      <c r="F527" t="s">
        <v>4589</v>
      </c>
      <c r="I527" t="s">
        <v>627</v>
      </c>
      <c r="K527">
        <v>453</v>
      </c>
      <c r="L527">
        <v>150</v>
      </c>
    </row>
    <row r="528" spans="1:17" x14ac:dyDescent="0.25">
      <c r="A528" t="s">
        <v>3825</v>
      </c>
      <c r="C528" t="s">
        <v>3826</v>
      </c>
      <c r="D528" t="s">
        <v>628</v>
      </c>
      <c r="E528">
        <v>527</v>
      </c>
      <c r="F528" t="s">
        <v>4590</v>
      </c>
      <c r="I528" t="s">
        <v>628</v>
      </c>
      <c r="K528">
        <v>723</v>
      </c>
      <c r="L528">
        <v>240</v>
      </c>
    </row>
    <row r="529" spans="1:16" x14ac:dyDescent="0.25">
      <c r="A529" t="s">
        <v>3825</v>
      </c>
      <c r="C529" t="s">
        <v>3826</v>
      </c>
      <c r="D529" t="s">
        <v>629</v>
      </c>
      <c r="E529">
        <v>528</v>
      </c>
      <c r="F529" t="s">
        <v>4591</v>
      </c>
      <c r="G529" t="s">
        <v>4592</v>
      </c>
      <c r="I529" t="s">
        <v>629</v>
      </c>
      <c r="K529">
        <v>954</v>
      </c>
      <c r="L529">
        <v>317</v>
      </c>
    </row>
    <row r="530" spans="1:16" x14ac:dyDescent="0.25">
      <c r="A530" t="s">
        <v>3825</v>
      </c>
      <c r="C530" t="s">
        <v>3826</v>
      </c>
      <c r="D530" t="s">
        <v>630</v>
      </c>
      <c r="E530">
        <v>529</v>
      </c>
      <c r="F530" t="s">
        <v>4593</v>
      </c>
      <c r="I530" t="s">
        <v>630</v>
      </c>
      <c r="K530">
        <v>2805</v>
      </c>
      <c r="L530">
        <v>934</v>
      </c>
    </row>
    <row r="531" spans="1:16" x14ac:dyDescent="0.25">
      <c r="A531" t="s">
        <v>3825</v>
      </c>
      <c r="C531" t="s">
        <v>3826</v>
      </c>
      <c r="D531" t="s">
        <v>633</v>
      </c>
      <c r="E531">
        <v>530</v>
      </c>
      <c r="F531" t="s">
        <v>4594</v>
      </c>
      <c r="I531" t="s">
        <v>633</v>
      </c>
      <c r="K531">
        <v>1083</v>
      </c>
      <c r="L531">
        <v>360</v>
      </c>
    </row>
    <row r="532" spans="1:16" x14ac:dyDescent="0.25">
      <c r="A532" t="s">
        <v>3825</v>
      </c>
      <c r="C532" t="s">
        <v>3826</v>
      </c>
      <c r="D532" t="s">
        <v>636</v>
      </c>
      <c r="E532">
        <v>531</v>
      </c>
      <c r="F532" t="s">
        <v>4595</v>
      </c>
      <c r="I532" t="s">
        <v>636</v>
      </c>
      <c r="K532">
        <v>852</v>
      </c>
      <c r="L532">
        <v>283</v>
      </c>
    </row>
    <row r="533" spans="1:16" x14ac:dyDescent="0.25">
      <c r="A533" t="s">
        <v>3825</v>
      </c>
      <c r="C533" t="s">
        <v>3826</v>
      </c>
      <c r="D533" t="s">
        <v>639</v>
      </c>
      <c r="E533">
        <v>532</v>
      </c>
      <c r="F533" t="s">
        <v>4581</v>
      </c>
      <c r="I533" t="s">
        <v>639</v>
      </c>
      <c r="K533">
        <v>1143</v>
      </c>
      <c r="L533">
        <v>380</v>
      </c>
    </row>
    <row r="534" spans="1:16" x14ac:dyDescent="0.25">
      <c r="A534" t="s">
        <v>3825</v>
      </c>
      <c r="C534" t="s">
        <v>3826</v>
      </c>
      <c r="D534" t="s">
        <v>642</v>
      </c>
      <c r="E534">
        <v>533</v>
      </c>
      <c r="F534" t="s">
        <v>3827</v>
      </c>
      <c r="I534" t="s">
        <v>642</v>
      </c>
      <c r="K534">
        <v>825</v>
      </c>
      <c r="L534">
        <v>274</v>
      </c>
    </row>
    <row r="535" spans="1:16" x14ac:dyDescent="0.25">
      <c r="A535" t="s">
        <v>3825</v>
      </c>
      <c r="C535" t="s">
        <v>3826</v>
      </c>
      <c r="D535" t="s">
        <v>643</v>
      </c>
      <c r="E535">
        <v>534</v>
      </c>
      <c r="F535" t="s">
        <v>4596</v>
      </c>
      <c r="I535" t="s">
        <v>643</v>
      </c>
      <c r="K535">
        <v>1023</v>
      </c>
      <c r="L535">
        <v>340</v>
      </c>
    </row>
    <row r="536" spans="1:16" x14ac:dyDescent="0.25">
      <c r="A536" t="s">
        <v>3825</v>
      </c>
      <c r="C536" t="s">
        <v>3826</v>
      </c>
      <c r="D536" t="s">
        <v>646</v>
      </c>
      <c r="E536">
        <v>535</v>
      </c>
      <c r="F536" t="s">
        <v>4597</v>
      </c>
      <c r="G536" t="s">
        <v>4598</v>
      </c>
      <c r="I536" t="s">
        <v>646</v>
      </c>
      <c r="K536">
        <v>1149</v>
      </c>
      <c r="L536">
        <v>382</v>
      </c>
    </row>
    <row r="537" spans="1:16" x14ac:dyDescent="0.25">
      <c r="A537" t="s">
        <v>3825</v>
      </c>
      <c r="C537" t="s">
        <v>3826</v>
      </c>
      <c r="D537" t="s">
        <v>3690</v>
      </c>
      <c r="E537">
        <v>536</v>
      </c>
      <c r="F537" t="s">
        <v>4599</v>
      </c>
      <c r="I537" t="s">
        <v>3690</v>
      </c>
      <c r="K537">
        <v>891</v>
      </c>
      <c r="L537">
        <v>296</v>
      </c>
    </row>
    <row r="538" spans="1:16" x14ac:dyDescent="0.25">
      <c r="A538" t="s">
        <v>3825</v>
      </c>
      <c r="C538" t="s">
        <v>3826</v>
      </c>
      <c r="D538" t="s">
        <v>647</v>
      </c>
      <c r="E538">
        <v>537</v>
      </c>
      <c r="F538" t="s">
        <v>4600</v>
      </c>
      <c r="I538" t="s">
        <v>647</v>
      </c>
      <c r="K538">
        <v>999</v>
      </c>
      <c r="L538">
        <v>332</v>
      </c>
      <c r="N538" t="s">
        <v>4034</v>
      </c>
      <c r="O538" t="s">
        <v>4601</v>
      </c>
      <c r="P538" t="s">
        <v>4602</v>
      </c>
    </row>
    <row r="539" spans="1:16" x14ac:dyDescent="0.25">
      <c r="A539" t="s">
        <v>3825</v>
      </c>
      <c r="C539" t="s">
        <v>39</v>
      </c>
      <c r="D539" t="s">
        <v>648</v>
      </c>
      <c r="E539">
        <v>538</v>
      </c>
      <c r="F539" t="s">
        <v>4603</v>
      </c>
      <c r="I539" t="s">
        <v>648</v>
      </c>
      <c r="K539">
        <v>1101</v>
      </c>
      <c r="L539">
        <v>366</v>
      </c>
    </row>
    <row r="540" spans="1:16" x14ac:dyDescent="0.25">
      <c r="A540" t="s">
        <v>3825</v>
      </c>
      <c r="C540" t="s">
        <v>39</v>
      </c>
      <c r="D540" t="s">
        <v>651</v>
      </c>
      <c r="E540">
        <v>539</v>
      </c>
      <c r="F540" t="s">
        <v>4342</v>
      </c>
      <c r="I540" t="s">
        <v>651</v>
      </c>
      <c r="K540">
        <v>2499</v>
      </c>
      <c r="L540">
        <v>832</v>
      </c>
      <c r="N540" t="s">
        <v>4181</v>
      </c>
      <c r="O540" t="s">
        <v>4181</v>
      </c>
      <c r="P540" t="s">
        <v>4604</v>
      </c>
    </row>
    <row r="541" spans="1:16" x14ac:dyDescent="0.25">
      <c r="A541" t="s">
        <v>3825</v>
      </c>
      <c r="C541" t="s">
        <v>3826</v>
      </c>
      <c r="D541" t="s">
        <v>4605</v>
      </c>
      <c r="E541">
        <v>540</v>
      </c>
      <c r="F541" t="s">
        <v>3827</v>
      </c>
      <c r="I541" t="s">
        <v>4605</v>
      </c>
      <c r="K541">
        <v>210</v>
      </c>
      <c r="M541" t="s">
        <v>3920</v>
      </c>
    </row>
    <row r="542" spans="1:16" x14ac:dyDescent="0.25">
      <c r="A542" t="s">
        <v>3825</v>
      </c>
      <c r="C542" t="s">
        <v>39</v>
      </c>
      <c r="D542" t="s">
        <v>4607</v>
      </c>
      <c r="E542">
        <v>541</v>
      </c>
      <c r="F542" t="s">
        <v>4606</v>
      </c>
      <c r="I542" t="s">
        <v>4607</v>
      </c>
      <c r="K542">
        <v>369</v>
      </c>
      <c r="L542">
        <v>122</v>
      </c>
    </row>
    <row r="543" spans="1:16" x14ac:dyDescent="0.25">
      <c r="A543" t="s">
        <v>3825</v>
      </c>
      <c r="C543" t="s">
        <v>39</v>
      </c>
      <c r="D543" t="s">
        <v>4608</v>
      </c>
      <c r="E543">
        <v>542</v>
      </c>
      <c r="F543" t="s">
        <v>3827</v>
      </c>
      <c r="I543" t="s">
        <v>4608</v>
      </c>
      <c r="K543">
        <v>426</v>
      </c>
      <c r="L543">
        <v>141</v>
      </c>
    </row>
    <row r="544" spans="1:16" x14ac:dyDescent="0.25">
      <c r="A544" t="s">
        <v>3825</v>
      </c>
      <c r="C544" t="s">
        <v>3826</v>
      </c>
      <c r="D544" t="s">
        <v>652</v>
      </c>
      <c r="E544">
        <v>543</v>
      </c>
      <c r="F544" t="s">
        <v>3827</v>
      </c>
      <c r="I544" t="s">
        <v>652</v>
      </c>
      <c r="K544">
        <v>1059</v>
      </c>
      <c r="L544">
        <v>352</v>
      </c>
    </row>
    <row r="545" spans="1:17" x14ac:dyDescent="0.25">
      <c r="A545" t="s">
        <v>3825</v>
      </c>
      <c r="C545" t="s">
        <v>3826</v>
      </c>
      <c r="D545" t="s">
        <v>653</v>
      </c>
      <c r="E545">
        <v>544</v>
      </c>
      <c r="F545" t="s">
        <v>4609</v>
      </c>
      <c r="G545" t="s">
        <v>4610</v>
      </c>
      <c r="I545" t="s">
        <v>653</v>
      </c>
      <c r="K545">
        <v>1104</v>
      </c>
      <c r="L545">
        <v>367</v>
      </c>
    </row>
    <row r="546" spans="1:17" x14ac:dyDescent="0.25">
      <c r="A546" t="s">
        <v>3825</v>
      </c>
      <c r="C546" t="s">
        <v>39</v>
      </c>
      <c r="D546" t="s">
        <v>654</v>
      </c>
      <c r="E546">
        <v>545</v>
      </c>
      <c r="F546" t="s">
        <v>4611</v>
      </c>
      <c r="I546" t="s">
        <v>654</v>
      </c>
      <c r="K546">
        <v>915</v>
      </c>
      <c r="L546">
        <v>304</v>
      </c>
    </row>
    <row r="547" spans="1:17" x14ac:dyDescent="0.25">
      <c r="A547" t="s">
        <v>3825</v>
      </c>
      <c r="C547" t="s">
        <v>39</v>
      </c>
      <c r="D547" t="s">
        <v>655</v>
      </c>
      <c r="E547">
        <v>546</v>
      </c>
      <c r="F547" t="s">
        <v>3842</v>
      </c>
      <c r="I547" t="s">
        <v>655</v>
      </c>
      <c r="K547">
        <v>513</v>
      </c>
      <c r="L547">
        <v>170</v>
      </c>
    </row>
    <row r="548" spans="1:17" x14ac:dyDescent="0.25">
      <c r="A548" t="s">
        <v>3825</v>
      </c>
      <c r="C548" t="s">
        <v>39</v>
      </c>
      <c r="D548" t="s">
        <v>4612</v>
      </c>
      <c r="E548">
        <v>547</v>
      </c>
      <c r="F548" t="s">
        <v>4228</v>
      </c>
      <c r="I548" t="s">
        <v>4612</v>
      </c>
      <c r="K548">
        <v>501</v>
      </c>
      <c r="L548">
        <v>166</v>
      </c>
    </row>
    <row r="549" spans="1:17" x14ac:dyDescent="0.25">
      <c r="A549" t="s">
        <v>3825</v>
      </c>
      <c r="C549" t="s">
        <v>3826</v>
      </c>
      <c r="D549" t="s">
        <v>656</v>
      </c>
      <c r="E549">
        <v>548</v>
      </c>
      <c r="F549" t="s">
        <v>4228</v>
      </c>
      <c r="I549" t="s">
        <v>656</v>
      </c>
      <c r="K549">
        <v>963</v>
      </c>
      <c r="L549">
        <v>320</v>
      </c>
    </row>
    <row r="550" spans="1:17" x14ac:dyDescent="0.25">
      <c r="A550" t="s">
        <v>3825</v>
      </c>
      <c r="C550" t="s">
        <v>3826</v>
      </c>
      <c r="D550" t="s">
        <v>657</v>
      </c>
      <c r="E550">
        <v>549</v>
      </c>
      <c r="F550" t="s">
        <v>3913</v>
      </c>
      <c r="I550" t="s">
        <v>657</v>
      </c>
      <c r="K550">
        <v>2997</v>
      </c>
      <c r="L550">
        <v>998</v>
      </c>
    </row>
    <row r="551" spans="1:17" x14ac:dyDescent="0.25">
      <c r="A551" t="s">
        <v>3825</v>
      </c>
      <c r="C551" t="s">
        <v>3826</v>
      </c>
      <c r="D551" t="s">
        <v>658</v>
      </c>
      <c r="E551">
        <v>550</v>
      </c>
      <c r="F551" t="s">
        <v>4613</v>
      </c>
      <c r="I551" t="s">
        <v>658</v>
      </c>
      <c r="K551">
        <v>561</v>
      </c>
      <c r="L551">
        <v>186</v>
      </c>
    </row>
    <row r="552" spans="1:17" x14ac:dyDescent="0.25">
      <c r="A552" t="s">
        <v>3825</v>
      </c>
      <c r="C552" t="s">
        <v>3826</v>
      </c>
      <c r="D552" t="s">
        <v>659</v>
      </c>
      <c r="E552">
        <v>551</v>
      </c>
      <c r="F552" t="s">
        <v>4614</v>
      </c>
      <c r="I552" t="s">
        <v>659</v>
      </c>
      <c r="K552">
        <v>1188</v>
      </c>
      <c r="L552">
        <v>395</v>
      </c>
    </row>
    <row r="553" spans="1:17" x14ac:dyDescent="0.25">
      <c r="A553" t="s">
        <v>3825</v>
      </c>
      <c r="C553" t="s">
        <v>3826</v>
      </c>
      <c r="D553" t="s">
        <v>660</v>
      </c>
      <c r="E553">
        <v>552</v>
      </c>
      <c r="F553" t="s">
        <v>4615</v>
      </c>
      <c r="I553" t="s">
        <v>660</v>
      </c>
      <c r="K553">
        <v>771</v>
      </c>
      <c r="L553">
        <v>256</v>
      </c>
    </row>
    <row r="554" spans="1:17" x14ac:dyDescent="0.25">
      <c r="A554" t="s">
        <v>3825</v>
      </c>
      <c r="C554" t="s">
        <v>3826</v>
      </c>
      <c r="D554" t="s">
        <v>663</v>
      </c>
      <c r="E554">
        <v>553</v>
      </c>
      <c r="F554" t="s">
        <v>3827</v>
      </c>
      <c r="I554" t="s">
        <v>663</v>
      </c>
      <c r="K554">
        <v>981</v>
      </c>
      <c r="L554">
        <v>326</v>
      </c>
    </row>
    <row r="555" spans="1:17" x14ac:dyDescent="0.25">
      <c r="A555" t="s">
        <v>3825</v>
      </c>
      <c r="C555" t="s">
        <v>3826</v>
      </c>
      <c r="D555" t="s">
        <v>664</v>
      </c>
      <c r="E555">
        <v>554</v>
      </c>
      <c r="F555" t="s">
        <v>4616</v>
      </c>
      <c r="I555" t="s">
        <v>664</v>
      </c>
      <c r="K555">
        <v>1017</v>
      </c>
      <c r="L555">
        <v>338</v>
      </c>
    </row>
    <row r="556" spans="1:17" x14ac:dyDescent="0.25">
      <c r="A556" t="s">
        <v>3825</v>
      </c>
      <c r="C556" t="s">
        <v>39</v>
      </c>
      <c r="D556" t="s">
        <v>667</v>
      </c>
      <c r="E556">
        <v>555</v>
      </c>
      <c r="F556" t="s">
        <v>4617</v>
      </c>
      <c r="I556" t="s">
        <v>667</v>
      </c>
      <c r="K556">
        <v>1866</v>
      </c>
      <c r="L556">
        <v>621</v>
      </c>
    </row>
    <row r="557" spans="1:17" x14ac:dyDescent="0.25">
      <c r="A557" t="s">
        <v>3825</v>
      </c>
      <c r="C557" t="s">
        <v>39</v>
      </c>
      <c r="D557" t="s">
        <v>3691</v>
      </c>
      <c r="E557">
        <v>556</v>
      </c>
      <c r="F557" t="s">
        <v>3827</v>
      </c>
      <c r="I557" t="s">
        <v>3691</v>
      </c>
      <c r="K557">
        <v>372</v>
      </c>
      <c r="L557">
        <v>123</v>
      </c>
    </row>
    <row r="558" spans="1:17" x14ac:dyDescent="0.25">
      <c r="A558" t="s">
        <v>3825</v>
      </c>
      <c r="C558" t="s">
        <v>3826</v>
      </c>
      <c r="D558" t="s">
        <v>668</v>
      </c>
      <c r="E558">
        <v>557</v>
      </c>
      <c r="F558" t="s">
        <v>4618</v>
      </c>
      <c r="I558" t="s">
        <v>668</v>
      </c>
      <c r="K558">
        <v>717</v>
      </c>
      <c r="L558">
        <v>238</v>
      </c>
    </row>
    <row r="559" spans="1:17" x14ac:dyDescent="0.25">
      <c r="A559" t="s">
        <v>3825</v>
      </c>
      <c r="C559" t="s">
        <v>3826</v>
      </c>
      <c r="D559" t="s">
        <v>3769</v>
      </c>
      <c r="E559">
        <v>558</v>
      </c>
      <c r="F559" t="s">
        <v>4063</v>
      </c>
      <c r="I559" t="s">
        <v>3769</v>
      </c>
      <c r="K559">
        <v>1887</v>
      </c>
      <c r="L559">
        <v>628</v>
      </c>
    </row>
    <row r="560" spans="1:17" x14ac:dyDescent="0.25">
      <c r="A560" t="s">
        <v>3825</v>
      </c>
      <c r="C560" t="s">
        <v>39</v>
      </c>
      <c r="D560" t="s">
        <v>669</v>
      </c>
      <c r="E560">
        <v>559</v>
      </c>
      <c r="F560" t="s">
        <v>4090</v>
      </c>
      <c r="I560" t="s">
        <v>669</v>
      </c>
      <c r="K560">
        <v>699</v>
      </c>
      <c r="L560">
        <v>232</v>
      </c>
      <c r="N560" t="s">
        <v>4091</v>
      </c>
      <c r="O560" t="s">
        <v>4435</v>
      </c>
      <c r="P560" t="s">
        <v>4436</v>
      </c>
      <c r="Q560" t="s">
        <v>4094</v>
      </c>
    </row>
    <row r="561" spans="1:23" x14ac:dyDescent="0.25">
      <c r="A561" t="s">
        <v>3825</v>
      </c>
      <c r="C561" t="s">
        <v>39</v>
      </c>
      <c r="D561" t="s">
        <v>670</v>
      </c>
      <c r="E561">
        <v>560</v>
      </c>
      <c r="F561" t="s">
        <v>4619</v>
      </c>
      <c r="I561" t="s">
        <v>670</v>
      </c>
      <c r="K561">
        <v>1041</v>
      </c>
      <c r="L561">
        <v>346</v>
      </c>
      <c r="N561" t="s">
        <v>4086</v>
      </c>
      <c r="O561" t="s">
        <v>4087</v>
      </c>
      <c r="P561" t="s">
        <v>4434</v>
      </c>
      <c r="Q561" t="s">
        <v>4089</v>
      </c>
    </row>
    <row r="562" spans="1:23" x14ac:dyDescent="0.25">
      <c r="A562" t="s">
        <v>3825</v>
      </c>
      <c r="C562" t="s">
        <v>3826</v>
      </c>
      <c r="D562" t="s">
        <v>671</v>
      </c>
      <c r="E562">
        <v>561</v>
      </c>
      <c r="F562" t="s">
        <v>4620</v>
      </c>
      <c r="G562" t="s">
        <v>4621</v>
      </c>
      <c r="I562" t="s">
        <v>671</v>
      </c>
      <c r="K562">
        <v>1275</v>
      </c>
      <c r="L562">
        <v>424</v>
      </c>
    </row>
    <row r="563" spans="1:23" x14ac:dyDescent="0.25">
      <c r="A563" t="s">
        <v>3825</v>
      </c>
      <c r="C563" t="s">
        <v>3826</v>
      </c>
      <c r="D563" t="s">
        <v>674</v>
      </c>
      <c r="E563">
        <v>562</v>
      </c>
      <c r="F563" t="s">
        <v>3978</v>
      </c>
      <c r="I563" t="s">
        <v>674</v>
      </c>
      <c r="K563">
        <v>738</v>
      </c>
      <c r="L563">
        <v>245</v>
      </c>
      <c r="O563" t="s">
        <v>4622</v>
      </c>
      <c r="Q563" t="s">
        <v>4623</v>
      </c>
      <c r="T563" t="s">
        <v>4624</v>
      </c>
      <c r="V563" t="s">
        <v>4625</v>
      </c>
      <c r="W563" t="s">
        <v>3908</v>
      </c>
    </row>
    <row r="564" spans="1:23" x14ac:dyDescent="0.25">
      <c r="A564" t="s">
        <v>3825</v>
      </c>
      <c r="C564" t="s">
        <v>3826</v>
      </c>
      <c r="D564" t="s">
        <v>675</v>
      </c>
      <c r="E564">
        <v>563</v>
      </c>
      <c r="F564" t="s">
        <v>4626</v>
      </c>
      <c r="I564" t="s">
        <v>675</v>
      </c>
      <c r="K564">
        <v>1356</v>
      </c>
      <c r="L564">
        <v>451</v>
      </c>
      <c r="W564" t="s">
        <v>4627</v>
      </c>
    </row>
    <row r="565" spans="1:23" x14ac:dyDescent="0.25">
      <c r="A565" t="s">
        <v>3825</v>
      </c>
      <c r="C565" t="s">
        <v>3826</v>
      </c>
      <c r="D565" t="s">
        <v>676</v>
      </c>
      <c r="E565">
        <v>564</v>
      </c>
      <c r="F565" t="s">
        <v>3903</v>
      </c>
      <c r="I565" t="s">
        <v>676</v>
      </c>
      <c r="K565">
        <v>759</v>
      </c>
      <c r="L565">
        <v>252</v>
      </c>
      <c r="O565" t="s">
        <v>3904</v>
      </c>
      <c r="T565" t="s">
        <v>4628</v>
      </c>
      <c r="U565" t="s">
        <v>3906</v>
      </c>
      <c r="V565" t="s">
        <v>4629</v>
      </c>
      <c r="W565" t="s">
        <v>3908</v>
      </c>
    </row>
    <row r="566" spans="1:23" x14ac:dyDescent="0.25">
      <c r="A566" t="s">
        <v>3825</v>
      </c>
      <c r="C566" t="s">
        <v>3826</v>
      </c>
      <c r="D566" t="s">
        <v>679</v>
      </c>
      <c r="E566">
        <v>565</v>
      </c>
      <c r="F566" t="s">
        <v>3827</v>
      </c>
      <c r="I566" t="s">
        <v>679</v>
      </c>
      <c r="K566">
        <v>1701</v>
      </c>
      <c r="L566">
        <v>566</v>
      </c>
    </row>
    <row r="567" spans="1:23" x14ac:dyDescent="0.25">
      <c r="A567" t="s">
        <v>3825</v>
      </c>
      <c r="C567" t="s">
        <v>3826</v>
      </c>
      <c r="D567" t="s">
        <v>680</v>
      </c>
      <c r="E567">
        <v>566</v>
      </c>
      <c r="F567" t="s">
        <v>3903</v>
      </c>
      <c r="I567" t="s">
        <v>680</v>
      </c>
      <c r="K567">
        <v>1047</v>
      </c>
      <c r="L567">
        <v>348</v>
      </c>
      <c r="O567" t="s">
        <v>4630</v>
      </c>
      <c r="T567" t="s">
        <v>4631</v>
      </c>
      <c r="W567" t="s">
        <v>4632</v>
      </c>
    </row>
    <row r="568" spans="1:23" x14ac:dyDescent="0.25">
      <c r="A568" t="s">
        <v>3825</v>
      </c>
      <c r="C568" t="s">
        <v>3826</v>
      </c>
      <c r="D568" t="s">
        <v>681</v>
      </c>
      <c r="E568">
        <v>567</v>
      </c>
      <c r="F568" t="s">
        <v>4633</v>
      </c>
      <c r="I568" t="s">
        <v>681</v>
      </c>
      <c r="K568">
        <v>600</v>
      </c>
      <c r="L568">
        <v>199</v>
      </c>
      <c r="W568" t="s">
        <v>4480</v>
      </c>
    </row>
    <row r="569" spans="1:23" x14ac:dyDescent="0.25">
      <c r="A569" t="s">
        <v>3825</v>
      </c>
      <c r="C569" t="s">
        <v>3826</v>
      </c>
      <c r="D569" t="s">
        <v>3692</v>
      </c>
      <c r="E569">
        <v>568</v>
      </c>
      <c r="F569" t="s">
        <v>3903</v>
      </c>
      <c r="I569" t="s">
        <v>3692</v>
      </c>
      <c r="K569">
        <v>786</v>
      </c>
      <c r="L569">
        <v>261</v>
      </c>
      <c r="O569" t="s">
        <v>3904</v>
      </c>
      <c r="T569" t="s">
        <v>4634</v>
      </c>
      <c r="V569" t="s">
        <v>4635</v>
      </c>
      <c r="W569" t="s">
        <v>3908</v>
      </c>
    </row>
    <row r="570" spans="1:23" x14ac:dyDescent="0.25">
      <c r="A570" t="s">
        <v>3825</v>
      </c>
      <c r="C570" t="s">
        <v>3826</v>
      </c>
      <c r="D570" t="s">
        <v>682</v>
      </c>
      <c r="E570">
        <v>569</v>
      </c>
      <c r="F570" t="s">
        <v>4636</v>
      </c>
      <c r="I570" t="s">
        <v>682</v>
      </c>
      <c r="K570">
        <v>1077</v>
      </c>
      <c r="L570">
        <v>358</v>
      </c>
    </row>
    <row r="571" spans="1:23" x14ac:dyDescent="0.25">
      <c r="A571" t="s">
        <v>3825</v>
      </c>
      <c r="C571" t="s">
        <v>3826</v>
      </c>
      <c r="D571" t="s">
        <v>4637</v>
      </c>
      <c r="E571">
        <v>570</v>
      </c>
      <c r="F571" t="s">
        <v>3827</v>
      </c>
      <c r="I571" t="s">
        <v>4637</v>
      </c>
      <c r="K571">
        <v>1320</v>
      </c>
      <c r="L571">
        <v>439</v>
      </c>
    </row>
    <row r="572" spans="1:23" x14ac:dyDescent="0.25">
      <c r="A572" t="s">
        <v>3825</v>
      </c>
      <c r="C572" t="s">
        <v>3826</v>
      </c>
      <c r="D572" t="s">
        <v>683</v>
      </c>
      <c r="E572">
        <v>571</v>
      </c>
      <c r="F572" t="s">
        <v>4638</v>
      </c>
      <c r="G572" t="s">
        <v>4639</v>
      </c>
      <c r="I572" t="s">
        <v>683</v>
      </c>
      <c r="K572">
        <v>561</v>
      </c>
      <c r="L572">
        <v>186</v>
      </c>
    </row>
    <row r="573" spans="1:23" x14ac:dyDescent="0.25">
      <c r="A573" t="s">
        <v>3825</v>
      </c>
      <c r="C573" t="s">
        <v>3826</v>
      </c>
      <c r="D573" t="s">
        <v>684</v>
      </c>
      <c r="E573">
        <v>572</v>
      </c>
      <c r="F573" t="s">
        <v>4640</v>
      </c>
      <c r="G573" t="s">
        <v>4641</v>
      </c>
      <c r="I573" t="s">
        <v>684</v>
      </c>
      <c r="K573">
        <v>858</v>
      </c>
      <c r="L573">
        <v>285</v>
      </c>
      <c r="W573" t="s">
        <v>3906</v>
      </c>
    </row>
    <row r="574" spans="1:23" x14ac:dyDescent="0.25">
      <c r="A574" t="s">
        <v>3825</v>
      </c>
      <c r="C574" t="s">
        <v>3826</v>
      </c>
      <c r="D574" t="s">
        <v>685</v>
      </c>
      <c r="E574">
        <v>573</v>
      </c>
      <c r="F574" t="s">
        <v>4642</v>
      </c>
      <c r="G574" t="s">
        <v>4643</v>
      </c>
      <c r="I574" t="s">
        <v>685</v>
      </c>
      <c r="K574">
        <v>1008</v>
      </c>
      <c r="L574">
        <v>335</v>
      </c>
      <c r="W574" t="s">
        <v>4644</v>
      </c>
    </row>
    <row r="575" spans="1:23" x14ac:dyDescent="0.25">
      <c r="A575" t="s">
        <v>3825</v>
      </c>
      <c r="C575" t="s">
        <v>3826</v>
      </c>
      <c r="D575" t="s">
        <v>686</v>
      </c>
      <c r="E575">
        <v>574</v>
      </c>
      <c r="F575" t="s">
        <v>3827</v>
      </c>
      <c r="I575" t="s">
        <v>686</v>
      </c>
      <c r="K575">
        <v>1044</v>
      </c>
      <c r="L575">
        <v>347</v>
      </c>
    </row>
    <row r="576" spans="1:23" x14ac:dyDescent="0.25">
      <c r="A576" t="s">
        <v>3825</v>
      </c>
      <c r="C576" t="s">
        <v>3826</v>
      </c>
      <c r="D576" t="s">
        <v>687</v>
      </c>
      <c r="E576">
        <v>575</v>
      </c>
      <c r="F576" t="s">
        <v>3827</v>
      </c>
      <c r="I576" t="s">
        <v>687</v>
      </c>
      <c r="K576">
        <v>1680</v>
      </c>
      <c r="L576">
        <v>559</v>
      </c>
    </row>
    <row r="577" spans="1:20" x14ac:dyDescent="0.25">
      <c r="A577" t="s">
        <v>3825</v>
      </c>
      <c r="C577" t="s">
        <v>3826</v>
      </c>
      <c r="D577" t="s">
        <v>690</v>
      </c>
      <c r="E577">
        <v>576</v>
      </c>
      <c r="F577" t="s">
        <v>4013</v>
      </c>
      <c r="I577" t="s">
        <v>690</v>
      </c>
      <c r="K577">
        <v>1635</v>
      </c>
      <c r="L577">
        <v>544</v>
      </c>
    </row>
    <row r="578" spans="1:20" x14ac:dyDescent="0.25">
      <c r="A578" t="s">
        <v>3825</v>
      </c>
      <c r="C578" t="s">
        <v>3826</v>
      </c>
      <c r="D578" t="s">
        <v>4647</v>
      </c>
      <c r="E578">
        <v>577</v>
      </c>
      <c r="F578" t="s">
        <v>4645</v>
      </c>
      <c r="G578" t="s">
        <v>4646</v>
      </c>
      <c r="I578" t="s">
        <v>4647</v>
      </c>
      <c r="K578">
        <v>387</v>
      </c>
      <c r="L578">
        <v>128</v>
      </c>
    </row>
    <row r="579" spans="1:20" x14ac:dyDescent="0.25">
      <c r="A579" t="s">
        <v>3825</v>
      </c>
      <c r="C579" t="s">
        <v>39</v>
      </c>
      <c r="D579" t="s">
        <v>691</v>
      </c>
      <c r="E579">
        <v>578</v>
      </c>
      <c r="F579" t="s">
        <v>4648</v>
      </c>
      <c r="I579" t="s">
        <v>691</v>
      </c>
      <c r="K579">
        <v>1179</v>
      </c>
      <c r="L579">
        <v>392</v>
      </c>
    </row>
    <row r="580" spans="1:20" x14ac:dyDescent="0.25">
      <c r="A580" t="s">
        <v>3825</v>
      </c>
      <c r="C580" t="s">
        <v>39</v>
      </c>
      <c r="D580" t="s">
        <v>694</v>
      </c>
      <c r="E580">
        <v>579</v>
      </c>
      <c r="F580" t="s">
        <v>4649</v>
      </c>
      <c r="I580" t="s">
        <v>694</v>
      </c>
      <c r="K580">
        <v>720</v>
      </c>
      <c r="L580">
        <v>239</v>
      </c>
      <c r="O580" t="s">
        <v>3960</v>
      </c>
      <c r="Q580" t="s">
        <v>4650</v>
      </c>
      <c r="T580" t="s">
        <v>4651</v>
      </c>
    </row>
    <row r="581" spans="1:20" x14ac:dyDescent="0.25">
      <c r="A581" t="s">
        <v>3825</v>
      </c>
      <c r="C581" t="s">
        <v>3826</v>
      </c>
      <c r="D581" t="s">
        <v>695</v>
      </c>
      <c r="E581">
        <v>580</v>
      </c>
      <c r="F581" t="s">
        <v>3827</v>
      </c>
      <c r="I581" t="s">
        <v>695</v>
      </c>
      <c r="K581">
        <v>486</v>
      </c>
      <c r="L581">
        <v>161</v>
      </c>
    </row>
    <row r="582" spans="1:20" x14ac:dyDescent="0.25">
      <c r="A582" t="s">
        <v>3825</v>
      </c>
      <c r="C582" t="s">
        <v>3826</v>
      </c>
      <c r="D582" t="s">
        <v>4653</v>
      </c>
      <c r="E582">
        <v>581</v>
      </c>
      <c r="F582" t="s">
        <v>4652</v>
      </c>
      <c r="I582" t="s">
        <v>4653</v>
      </c>
      <c r="K582">
        <v>186</v>
      </c>
      <c r="L582">
        <v>61</v>
      </c>
    </row>
    <row r="583" spans="1:20" x14ac:dyDescent="0.25">
      <c r="A583" t="s">
        <v>3825</v>
      </c>
      <c r="C583" t="s">
        <v>3826</v>
      </c>
      <c r="D583" t="s">
        <v>4654</v>
      </c>
      <c r="E583">
        <v>582</v>
      </c>
      <c r="F583" t="s">
        <v>3827</v>
      </c>
      <c r="I583" t="s">
        <v>4654</v>
      </c>
      <c r="K583">
        <v>306</v>
      </c>
      <c r="L583">
        <v>101</v>
      </c>
    </row>
    <row r="584" spans="1:20" x14ac:dyDescent="0.25">
      <c r="A584" t="s">
        <v>3825</v>
      </c>
      <c r="C584" t="s">
        <v>3826</v>
      </c>
      <c r="D584" t="s">
        <v>4655</v>
      </c>
      <c r="E584">
        <v>583</v>
      </c>
      <c r="F584" t="s">
        <v>4405</v>
      </c>
      <c r="I584" t="s">
        <v>4655</v>
      </c>
      <c r="K584">
        <v>3195</v>
      </c>
      <c r="L584">
        <v>1064</v>
      </c>
    </row>
    <row r="585" spans="1:20" x14ac:dyDescent="0.25">
      <c r="A585" t="s">
        <v>3825</v>
      </c>
      <c r="C585" t="s">
        <v>3826</v>
      </c>
      <c r="D585" t="s">
        <v>4656</v>
      </c>
      <c r="E585">
        <v>584</v>
      </c>
      <c r="F585" t="s">
        <v>4244</v>
      </c>
      <c r="I585" t="s">
        <v>4656</v>
      </c>
      <c r="K585">
        <v>1077</v>
      </c>
      <c r="L585">
        <v>358</v>
      </c>
    </row>
    <row r="586" spans="1:20" x14ac:dyDescent="0.25">
      <c r="A586" t="s">
        <v>3825</v>
      </c>
      <c r="C586" t="s">
        <v>3826</v>
      </c>
      <c r="D586" t="s">
        <v>4657</v>
      </c>
      <c r="E586">
        <v>585</v>
      </c>
      <c r="F586" t="s">
        <v>4237</v>
      </c>
      <c r="I586" t="s">
        <v>4657</v>
      </c>
      <c r="K586">
        <v>1308</v>
      </c>
      <c r="L586">
        <v>435</v>
      </c>
    </row>
    <row r="587" spans="1:20" x14ac:dyDescent="0.25">
      <c r="A587" t="s">
        <v>3825</v>
      </c>
      <c r="C587" t="s">
        <v>3826</v>
      </c>
      <c r="D587" t="s">
        <v>696</v>
      </c>
      <c r="E587">
        <v>586</v>
      </c>
      <c r="F587" t="s">
        <v>4081</v>
      </c>
      <c r="I587" t="s">
        <v>696</v>
      </c>
      <c r="K587">
        <v>1344</v>
      </c>
      <c r="L587">
        <v>447</v>
      </c>
    </row>
    <row r="588" spans="1:20" x14ac:dyDescent="0.25">
      <c r="A588" t="s">
        <v>3825</v>
      </c>
      <c r="C588" t="s">
        <v>3826</v>
      </c>
      <c r="D588" t="s">
        <v>697</v>
      </c>
      <c r="E588">
        <v>587</v>
      </c>
      <c r="F588" t="s">
        <v>4658</v>
      </c>
      <c r="I588" t="s">
        <v>697</v>
      </c>
      <c r="K588">
        <v>582</v>
      </c>
      <c r="L588">
        <v>193</v>
      </c>
    </row>
    <row r="589" spans="1:20" x14ac:dyDescent="0.25">
      <c r="A589" t="s">
        <v>3825</v>
      </c>
      <c r="C589" t="s">
        <v>3826</v>
      </c>
      <c r="D589" t="s">
        <v>4661</v>
      </c>
      <c r="E589">
        <v>588</v>
      </c>
      <c r="F589" t="s">
        <v>4659</v>
      </c>
      <c r="G589" t="s">
        <v>4660</v>
      </c>
      <c r="I589" t="s">
        <v>4661</v>
      </c>
      <c r="K589">
        <v>300</v>
      </c>
      <c r="L589">
        <v>99</v>
      </c>
    </row>
    <row r="590" spans="1:20" x14ac:dyDescent="0.25">
      <c r="A590" t="s">
        <v>3825</v>
      </c>
      <c r="C590" t="s">
        <v>3826</v>
      </c>
      <c r="D590" t="s">
        <v>4663</v>
      </c>
      <c r="E590">
        <v>589</v>
      </c>
      <c r="F590" t="s">
        <v>4662</v>
      </c>
      <c r="I590" t="s">
        <v>4663</v>
      </c>
      <c r="K590">
        <v>270</v>
      </c>
      <c r="L590">
        <v>89</v>
      </c>
    </row>
    <row r="591" spans="1:20" x14ac:dyDescent="0.25">
      <c r="A591" t="s">
        <v>3825</v>
      </c>
      <c r="C591" t="s">
        <v>3826</v>
      </c>
      <c r="D591" t="s">
        <v>698</v>
      </c>
      <c r="E591">
        <v>590</v>
      </c>
      <c r="F591" t="s">
        <v>4664</v>
      </c>
      <c r="I591" t="s">
        <v>698</v>
      </c>
      <c r="K591">
        <v>333</v>
      </c>
      <c r="L591">
        <v>110</v>
      </c>
    </row>
    <row r="592" spans="1:20" x14ac:dyDescent="0.25">
      <c r="A592" t="s">
        <v>3825</v>
      </c>
      <c r="C592" t="s">
        <v>3826</v>
      </c>
      <c r="D592" t="s">
        <v>699</v>
      </c>
      <c r="E592">
        <v>591</v>
      </c>
      <c r="F592" t="s">
        <v>4665</v>
      </c>
      <c r="I592" t="s">
        <v>699</v>
      </c>
      <c r="K592">
        <v>633</v>
      </c>
      <c r="L592">
        <v>210</v>
      </c>
      <c r="N592" t="s">
        <v>3914</v>
      </c>
      <c r="O592" t="s">
        <v>4666</v>
      </c>
      <c r="P592" t="s">
        <v>4667</v>
      </c>
    </row>
    <row r="593" spans="1:23" x14ac:dyDescent="0.25">
      <c r="A593" t="s">
        <v>3825</v>
      </c>
      <c r="C593" t="s">
        <v>3826</v>
      </c>
      <c r="D593" t="s">
        <v>702</v>
      </c>
      <c r="E593">
        <v>592</v>
      </c>
      <c r="F593" t="s">
        <v>4237</v>
      </c>
      <c r="I593" t="s">
        <v>702</v>
      </c>
      <c r="K593">
        <v>1347</v>
      </c>
      <c r="L593">
        <v>448</v>
      </c>
    </row>
    <row r="594" spans="1:23" x14ac:dyDescent="0.25">
      <c r="A594" t="s">
        <v>3825</v>
      </c>
      <c r="C594" t="s">
        <v>3826</v>
      </c>
      <c r="D594" t="s">
        <v>703</v>
      </c>
      <c r="E594">
        <v>593</v>
      </c>
      <c r="F594" t="s">
        <v>4405</v>
      </c>
      <c r="I594" t="s">
        <v>703</v>
      </c>
      <c r="K594">
        <v>3198</v>
      </c>
      <c r="L594">
        <v>1065</v>
      </c>
    </row>
    <row r="595" spans="1:23" x14ac:dyDescent="0.25">
      <c r="A595" t="s">
        <v>3825</v>
      </c>
      <c r="C595" t="s">
        <v>3826</v>
      </c>
      <c r="D595" t="s">
        <v>704</v>
      </c>
      <c r="E595">
        <v>594</v>
      </c>
      <c r="F595" t="s">
        <v>4668</v>
      </c>
      <c r="I595" t="s">
        <v>704</v>
      </c>
      <c r="K595">
        <v>834</v>
      </c>
      <c r="L595">
        <v>277</v>
      </c>
    </row>
    <row r="596" spans="1:23" x14ac:dyDescent="0.25">
      <c r="A596" t="s">
        <v>3825</v>
      </c>
      <c r="C596" t="s">
        <v>3826</v>
      </c>
      <c r="D596" t="s">
        <v>705</v>
      </c>
      <c r="E596">
        <v>595</v>
      </c>
      <c r="F596" t="s">
        <v>4669</v>
      </c>
      <c r="I596" t="s">
        <v>705</v>
      </c>
      <c r="K596">
        <v>1116</v>
      </c>
      <c r="L596">
        <v>371</v>
      </c>
    </row>
    <row r="597" spans="1:23" x14ac:dyDescent="0.25">
      <c r="A597" t="s">
        <v>3825</v>
      </c>
      <c r="C597" t="s">
        <v>39</v>
      </c>
      <c r="D597" t="s">
        <v>706</v>
      </c>
      <c r="E597">
        <v>596</v>
      </c>
      <c r="F597" t="s">
        <v>3827</v>
      </c>
      <c r="I597" t="s">
        <v>706</v>
      </c>
      <c r="K597">
        <v>1194</v>
      </c>
      <c r="L597">
        <v>397</v>
      </c>
    </row>
    <row r="598" spans="1:23" x14ac:dyDescent="0.25">
      <c r="A598" t="s">
        <v>3825</v>
      </c>
      <c r="C598" t="s">
        <v>39</v>
      </c>
      <c r="D598" t="s">
        <v>707</v>
      </c>
      <c r="E598">
        <v>597</v>
      </c>
      <c r="F598" t="s">
        <v>4670</v>
      </c>
      <c r="I598" t="s">
        <v>707</v>
      </c>
      <c r="K598">
        <v>867</v>
      </c>
      <c r="L598">
        <v>288</v>
      </c>
    </row>
    <row r="599" spans="1:23" x14ac:dyDescent="0.25">
      <c r="A599" t="s">
        <v>3825</v>
      </c>
      <c r="C599" t="s">
        <v>39</v>
      </c>
      <c r="D599" t="s">
        <v>4672</v>
      </c>
      <c r="E599">
        <v>598</v>
      </c>
      <c r="F599" t="s">
        <v>4671</v>
      </c>
      <c r="I599" t="s">
        <v>4672</v>
      </c>
      <c r="K599">
        <v>348</v>
      </c>
      <c r="L599">
        <v>115</v>
      </c>
    </row>
    <row r="600" spans="1:23" x14ac:dyDescent="0.25">
      <c r="A600" t="s">
        <v>3825</v>
      </c>
      <c r="C600" t="s">
        <v>3826</v>
      </c>
      <c r="D600" t="s">
        <v>4673</v>
      </c>
      <c r="E600">
        <v>599</v>
      </c>
      <c r="F600" t="s">
        <v>4063</v>
      </c>
      <c r="I600" t="s">
        <v>4673</v>
      </c>
      <c r="K600">
        <v>567</v>
      </c>
      <c r="L600">
        <v>188</v>
      </c>
    </row>
    <row r="601" spans="1:23" x14ac:dyDescent="0.25">
      <c r="A601" t="s">
        <v>3825</v>
      </c>
      <c r="C601" t="s">
        <v>3826</v>
      </c>
      <c r="D601" t="s">
        <v>4674</v>
      </c>
      <c r="E601">
        <v>600</v>
      </c>
      <c r="F601" t="s">
        <v>3827</v>
      </c>
      <c r="I601" t="s">
        <v>4674</v>
      </c>
      <c r="K601">
        <v>1020</v>
      </c>
      <c r="L601">
        <v>339</v>
      </c>
    </row>
    <row r="602" spans="1:23" x14ac:dyDescent="0.25">
      <c r="A602" t="s">
        <v>3825</v>
      </c>
      <c r="C602" t="s">
        <v>3826</v>
      </c>
      <c r="D602" t="s">
        <v>708</v>
      </c>
      <c r="E602">
        <v>601</v>
      </c>
      <c r="F602" t="s">
        <v>4342</v>
      </c>
      <c r="I602" t="s">
        <v>708</v>
      </c>
      <c r="K602">
        <v>2487</v>
      </c>
      <c r="L602">
        <v>828</v>
      </c>
      <c r="N602" t="s">
        <v>4181</v>
      </c>
      <c r="O602" t="s">
        <v>4181</v>
      </c>
      <c r="P602" t="s">
        <v>4675</v>
      </c>
    </row>
    <row r="603" spans="1:23" x14ac:dyDescent="0.25">
      <c r="A603" t="s">
        <v>3825</v>
      </c>
      <c r="C603" t="s">
        <v>3826</v>
      </c>
      <c r="D603" t="s">
        <v>711</v>
      </c>
      <c r="E603">
        <v>602</v>
      </c>
      <c r="F603" t="s">
        <v>4676</v>
      </c>
      <c r="G603" t="s">
        <v>4677</v>
      </c>
      <c r="I603" t="s">
        <v>711</v>
      </c>
      <c r="K603">
        <v>723</v>
      </c>
      <c r="L603">
        <v>240</v>
      </c>
    </row>
    <row r="604" spans="1:23" x14ac:dyDescent="0.25">
      <c r="A604" t="s">
        <v>3825</v>
      </c>
      <c r="C604" t="s">
        <v>3826</v>
      </c>
      <c r="D604" t="s">
        <v>712</v>
      </c>
      <c r="E604">
        <v>603</v>
      </c>
      <c r="F604" t="s">
        <v>3827</v>
      </c>
      <c r="I604" t="s">
        <v>712</v>
      </c>
      <c r="K604">
        <v>2331</v>
      </c>
      <c r="L604">
        <v>776</v>
      </c>
    </row>
    <row r="605" spans="1:23" x14ac:dyDescent="0.25">
      <c r="A605" t="s">
        <v>3825</v>
      </c>
      <c r="C605" t="s">
        <v>39</v>
      </c>
      <c r="D605" t="s">
        <v>713</v>
      </c>
      <c r="E605">
        <v>604</v>
      </c>
      <c r="F605" t="s">
        <v>4658</v>
      </c>
      <c r="I605" t="s">
        <v>713</v>
      </c>
      <c r="K605">
        <v>978</v>
      </c>
      <c r="L605">
        <v>325</v>
      </c>
    </row>
    <row r="606" spans="1:23" x14ac:dyDescent="0.25">
      <c r="A606" t="s">
        <v>3825</v>
      </c>
      <c r="C606" t="s">
        <v>39</v>
      </c>
      <c r="D606" t="s">
        <v>4679</v>
      </c>
      <c r="E606">
        <v>605</v>
      </c>
      <c r="F606" t="s">
        <v>4678</v>
      </c>
      <c r="I606" t="s">
        <v>4679</v>
      </c>
      <c r="K606">
        <v>471</v>
      </c>
      <c r="L606">
        <v>156</v>
      </c>
    </row>
    <row r="607" spans="1:23" x14ac:dyDescent="0.25">
      <c r="A607" t="s">
        <v>3825</v>
      </c>
      <c r="C607" t="s">
        <v>3826</v>
      </c>
      <c r="D607" t="s">
        <v>4681</v>
      </c>
      <c r="E607">
        <v>606</v>
      </c>
      <c r="F607" t="s">
        <v>4680</v>
      </c>
      <c r="I607" t="s">
        <v>4681</v>
      </c>
      <c r="K607">
        <v>639</v>
      </c>
      <c r="L607">
        <v>212</v>
      </c>
      <c r="W607" t="s">
        <v>4682</v>
      </c>
    </row>
    <row r="608" spans="1:23" x14ac:dyDescent="0.25">
      <c r="A608" t="s">
        <v>3825</v>
      </c>
      <c r="C608" t="s">
        <v>3826</v>
      </c>
      <c r="D608" t="s">
        <v>714</v>
      </c>
      <c r="E608">
        <v>607</v>
      </c>
      <c r="F608" t="s">
        <v>4683</v>
      </c>
      <c r="I608" t="s">
        <v>714</v>
      </c>
      <c r="K608">
        <v>792</v>
      </c>
      <c r="L608">
        <v>263</v>
      </c>
    </row>
    <row r="609" spans="1:21" x14ac:dyDescent="0.25">
      <c r="A609" t="s">
        <v>3825</v>
      </c>
      <c r="C609" t="s">
        <v>39</v>
      </c>
      <c r="D609" t="s">
        <v>715</v>
      </c>
      <c r="E609">
        <v>608</v>
      </c>
      <c r="F609" t="s">
        <v>4684</v>
      </c>
      <c r="G609" t="s">
        <v>4685</v>
      </c>
      <c r="I609" t="s">
        <v>715</v>
      </c>
      <c r="K609">
        <v>969</v>
      </c>
      <c r="L609">
        <v>322</v>
      </c>
    </row>
    <row r="610" spans="1:21" x14ac:dyDescent="0.25">
      <c r="A610" t="s">
        <v>3825</v>
      </c>
      <c r="C610" t="s">
        <v>3826</v>
      </c>
      <c r="D610" t="s">
        <v>4687</v>
      </c>
      <c r="E610">
        <v>609</v>
      </c>
      <c r="F610" t="s">
        <v>4686</v>
      </c>
      <c r="I610" t="s">
        <v>4687</v>
      </c>
      <c r="K610">
        <v>498</v>
      </c>
      <c r="L610">
        <v>165</v>
      </c>
    </row>
    <row r="611" spans="1:21" x14ac:dyDescent="0.25">
      <c r="A611" t="s">
        <v>3825</v>
      </c>
      <c r="C611" t="s">
        <v>3826</v>
      </c>
      <c r="D611" t="s">
        <v>718</v>
      </c>
      <c r="E611">
        <v>610</v>
      </c>
      <c r="F611" t="s">
        <v>4063</v>
      </c>
      <c r="I611" t="s">
        <v>718</v>
      </c>
      <c r="K611">
        <v>10182</v>
      </c>
      <c r="L611">
        <v>3393</v>
      </c>
      <c r="O611" t="s">
        <v>3960</v>
      </c>
      <c r="Q611" t="s">
        <v>4688</v>
      </c>
      <c r="U611" t="s">
        <v>4689</v>
      </c>
    </row>
    <row r="612" spans="1:21" x14ac:dyDescent="0.25">
      <c r="A612" t="s">
        <v>3825</v>
      </c>
      <c r="C612" t="s">
        <v>3826</v>
      </c>
      <c r="D612" t="s">
        <v>721</v>
      </c>
      <c r="E612">
        <v>611</v>
      </c>
      <c r="F612" t="s">
        <v>4690</v>
      </c>
      <c r="I612" t="s">
        <v>721</v>
      </c>
      <c r="K612">
        <v>1311</v>
      </c>
      <c r="L612">
        <v>436</v>
      </c>
    </row>
    <row r="613" spans="1:21" x14ac:dyDescent="0.25">
      <c r="A613" t="s">
        <v>3825</v>
      </c>
      <c r="C613" t="s">
        <v>39</v>
      </c>
      <c r="D613" t="s">
        <v>4691</v>
      </c>
      <c r="E613">
        <v>612</v>
      </c>
      <c r="F613" t="s">
        <v>3827</v>
      </c>
      <c r="I613" t="s">
        <v>4691</v>
      </c>
      <c r="K613">
        <v>537</v>
      </c>
      <c r="L613">
        <v>178</v>
      </c>
    </row>
    <row r="614" spans="1:21" x14ac:dyDescent="0.25">
      <c r="A614" t="s">
        <v>3825</v>
      </c>
      <c r="C614" t="s">
        <v>39</v>
      </c>
      <c r="D614" t="s">
        <v>4692</v>
      </c>
      <c r="E614">
        <v>613</v>
      </c>
      <c r="F614" t="s">
        <v>4063</v>
      </c>
      <c r="I614" t="s">
        <v>4692</v>
      </c>
      <c r="K614">
        <v>471</v>
      </c>
      <c r="L614">
        <v>156</v>
      </c>
    </row>
    <row r="615" spans="1:21" x14ac:dyDescent="0.25">
      <c r="A615" t="s">
        <v>3825</v>
      </c>
      <c r="C615" t="s">
        <v>39</v>
      </c>
      <c r="D615" t="s">
        <v>3770</v>
      </c>
      <c r="E615">
        <v>614</v>
      </c>
      <c r="F615" t="s">
        <v>3827</v>
      </c>
      <c r="I615" t="s">
        <v>3770</v>
      </c>
      <c r="K615">
        <v>918</v>
      </c>
      <c r="L615">
        <v>305</v>
      </c>
    </row>
    <row r="616" spans="1:21" x14ac:dyDescent="0.25">
      <c r="A616" t="s">
        <v>3825</v>
      </c>
      <c r="C616" t="s">
        <v>39</v>
      </c>
      <c r="D616" t="s">
        <v>724</v>
      </c>
      <c r="E616">
        <v>615</v>
      </c>
      <c r="F616" t="s">
        <v>4090</v>
      </c>
      <c r="I616" t="s">
        <v>724</v>
      </c>
      <c r="K616">
        <v>561</v>
      </c>
      <c r="L616">
        <v>186</v>
      </c>
      <c r="N616" t="s">
        <v>4091</v>
      </c>
      <c r="O616" t="s">
        <v>4092</v>
      </c>
      <c r="P616" t="s">
        <v>4093</v>
      </c>
      <c r="Q616" t="s">
        <v>4094</v>
      </c>
    </row>
    <row r="617" spans="1:21" x14ac:dyDescent="0.25">
      <c r="A617" t="s">
        <v>3825</v>
      </c>
      <c r="C617" t="s">
        <v>39</v>
      </c>
      <c r="D617" t="s">
        <v>725</v>
      </c>
      <c r="E617">
        <v>616</v>
      </c>
      <c r="F617" t="s">
        <v>4693</v>
      </c>
      <c r="I617" t="s">
        <v>725</v>
      </c>
      <c r="K617">
        <v>7581</v>
      </c>
      <c r="L617">
        <v>2526</v>
      </c>
    </row>
    <row r="618" spans="1:21" x14ac:dyDescent="0.25">
      <c r="A618" t="s">
        <v>3825</v>
      </c>
      <c r="C618" t="s">
        <v>39</v>
      </c>
      <c r="D618" t="s">
        <v>4694</v>
      </c>
      <c r="E618">
        <v>617</v>
      </c>
      <c r="F618" t="s">
        <v>4492</v>
      </c>
      <c r="I618" t="s">
        <v>4694</v>
      </c>
      <c r="K618">
        <v>1539</v>
      </c>
      <c r="L618">
        <v>512</v>
      </c>
    </row>
    <row r="619" spans="1:21" x14ac:dyDescent="0.25">
      <c r="A619" t="s">
        <v>3825</v>
      </c>
      <c r="C619" t="s">
        <v>39</v>
      </c>
      <c r="D619" t="s">
        <v>4695</v>
      </c>
      <c r="E619">
        <v>618</v>
      </c>
      <c r="F619" t="s">
        <v>3862</v>
      </c>
      <c r="I619" t="s">
        <v>4695</v>
      </c>
      <c r="K619">
        <v>1356</v>
      </c>
      <c r="L619">
        <v>451</v>
      </c>
    </row>
    <row r="620" spans="1:21" x14ac:dyDescent="0.25">
      <c r="A620" t="s">
        <v>3825</v>
      </c>
      <c r="C620" t="s">
        <v>3826</v>
      </c>
      <c r="D620" t="s">
        <v>726</v>
      </c>
      <c r="E620">
        <v>619</v>
      </c>
      <c r="F620" t="s">
        <v>4696</v>
      </c>
      <c r="I620" t="s">
        <v>726</v>
      </c>
      <c r="K620">
        <v>885</v>
      </c>
      <c r="L620">
        <v>294</v>
      </c>
    </row>
    <row r="621" spans="1:21" x14ac:dyDescent="0.25">
      <c r="A621" t="s">
        <v>3825</v>
      </c>
      <c r="C621" t="s">
        <v>39</v>
      </c>
      <c r="D621" t="s">
        <v>4698</v>
      </c>
      <c r="E621">
        <v>620</v>
      </c>
      <c r="F621" t="s">
        <v>4697</v>
      </c>
      <c r="I621" t="s">
        <v>4698</v>
      </c>
      <c r="K621">
        <v>73</v>
      </c>
      <c r="M621" t="s">
        <v>4699</v>
      </c>
    </row>
    <row r="622" spans="1:21" x14ac:dyDescent="0.25">
      <c r="A622" t="s">
        <v>3825</v>
      </c>
      <c r="C622" t="s">
        <v>3826</v>
      </c>
      <c r="D622" t="s">
        <v>4700</v>
      </c>
      <c r="E622">
        <v>621</v>
      </c>
      <c r="F622" t="s">
        <v>3862</v>
      </c>
      <c r="I622" t="s">
        <v>4700</v>
      </c>
      <c r="K622">
        <v>270</v>
      </c>
      <c r="L622">
        <v>89</v>
      </c>
    </row>
    <row r="623" spans="1:21" x14ac:dyDescent="0.25">
      <c r="A623" t="s">
        <v>3825</v>
      </c>
      <c r="C623" t="s">
        <v>3826</v>
      </c>
      <c r="D623" t="s">
        <v>4702</v>
      </c>
      <c r="E623">
        <v>622</v>
      </c>
      <c r="F623" t="s">
        <v>4701</v>
      </c>
      <c r="I623" t="s">
        <v>4702</v>
      </c>
      <c r="K623">
        <v>74</v>
      </c>
      <c r="M623" t="s">
        <v>4703</v>
      </c>
    </row>
    <row r="624" spans="1:21" x14ac:dyDescent="0.25">
      <c r="A624" t="s">
        <v>3825</v>
      </c>
      <c r="C624" t="s">
        <v>3826</v>
      </c>
      <c r="D624" t="s">
        <v>727</v>
      </c>
      <c r="E624">
        <v>623</v>
      </c>
      <c r="F624" t="s">
        <v>4704</v>
      </c>
      <c r="I624" t="s">
        <v>727</v>
      </c>
      <c r="K624">
        <v>921</v>
      </c>
      <c r="L624">
        <v>306</v>
      </c>
    </row>
    <row r="625" spans="1:23" x14ac:dyDescent="0.25">
      <c r="A625" t="s">
        <v>3825</v>
      </c>
      <c r="C625" t="s">
        <v>3826</v>
      </c>
      <c r="D625" t="s">
        <v>728</v>
      </c>
      <c r="E625">
        <v>624</v>
      </c>
      <c r="F625" t="s">
        <v>4705</v>
      </c>
      <c r="I625" t="s">
        <v>728</v>
      </c>
      <c r="K625">
        <v>2559</v>
      </c>
      <c r="L625">
        <v>852</v>
      </c>
    </row>
    <row r="626" spans="1:23" x14ac:dyDescent="0.25">
      <c r="A626" t="s">
        <v>3825</v>
      </c>
      <c r="C626" t="s">
        <v>3826</v>
      </c>
      <c r="D626" t="s">
        <v>729</v>
      </c>
      <c r="E626">
        <v>625</v>
      </c>
      <c r="F626" t="s">
        <v>4659</v>
      </c>
      <c r="G626" t="s">
        <v>4660</v>
      </c>
      <c r="I626" t="s">
        <v>729</v>
      </c>
      <c r="K626">
        <v>318</v>
      </c>
      <c r="L626">
        <v>105</v>
      </c>
    </row>
    <row r="627" spans="1:23" x14ac:dyDescent="0.25">
      <c r="A627" t="s">
        <v>3825</v>
      </c>
      <c r="C627" t="s">
        <v>3826</v>
      </c>
      <c r="D627" t="s">
        <v>730</v>
      </c>
      <c r="E627">
        <v>626</v>
      </c>
      <c r="F627" t="s">
        <v>4706</v>
      </c>
      <c r="G627" t="s">
        <v>4707</v>
      </c>
      <c r="I627" t="s">
        <v>730</v>
      </c>
      <c r="K627">
        <v>954</v>
      </c>
      <c r="L627">
        <v>317</v>
      </c>
    </row>
    <row r="628" spans="1:23" x14ac:dyDescent="0.25">
      <c r="A628" t="s">
        <v>3825</v>
      </c>
      <c r="C628" t="s">
        <v>3826</v>
      </c>
      <c r="D628" t="s">
        <v>3771</v>
      </c>
      <c r="E628">
        <v>627</v>
      </c>
      <c r="F628" t="s">
        <v>4708</v>
      </c>
      <c r="I628" t="s">
        <v>3771</v>
      </c>
      <c r="K628">
        <v>3087</v>
      </c>
      <c r="L628">
        <v>1028</v>
      </c>
    </row>
    <row r="629" spans="1:23" x14ac:dyDescent="0.25">
      <c r="A629" t="s">
        <v>3825</v>
      </c>
      <c r="C629" t="s">
        <v>3826</v>
      </c>
      <c r="D629" t="s">
        <v>731</v>
      </c>
      <c r="E629">
        <v>628</v>
      </c>
      <c r="F629" t="s">
        <v>4709</v>
      </c>
      <c r="I629" t="s">
        <v>731</v>
      </c>
      <c r="K629">
        <v>1026</v>
      </c>
      <c r="L629">
        <v>341</v>
      </c>
    </row>
    <row r="630" spans="1:23" x14ac:dyDescent="0.25">
      <c r="A630" t="s">
        <v>3825</v>
      </c>
      <c r="C630" t="s">
        <v>3826</v>
      </c>
      <c r="D630" t="s">
        <v>734</v>
      </c>
      <c r="E630">
        <v>629</v>
      </c>
      <c r="F630" t="s">
        <v>4710</v>
      </c>
      <c r="G630" t="s">
        <v>4711</v>
      </c>
      <c r="I630" t="s">
        <v>734</v>
      </c>
      <c r="K630">
        <v>894</v>
      </c>
      <c r="L630">
        <v>297</v>
      </c>
      <c r="O630" t="s">
        <v>4712</v>
      </c>
      <c r="U630" t="s">
        <v>4563</v>
      </c>
      <c r="W630" t="s">
        <v>4713</v>
      </c>
    </row>
    <row r="631" spans="1:23" x14ac:dyDescent="0.25">
      <c r="A631" t="s">
        <v>3825</v>
      </c>
      <c r="C631" t="s">
        <v>3826</v>
      </c>
      <c r="D631" t="s">
        <v>737</v>
      </c>
      <c r="E631">
        <v>630</v>
      </c>
      <c r="F631" t="s">
        <v>4714</v>
      </c>
      <c r="I631" t="s">
        <v>737</v>
      </c>
      <c r="K631">
        <v>768</v>
      </c>
      <c r="L631">
        <v>255</v>
      </c>
    </row>
    <row r="632" spans="1:23" x14ac:dyDescent="0.25">
      <c r="A632" t="s">
        <v>3825</v>
      </c>
      <c r="C632" t="s">
        <v>3826</v>
      </c>
      <c r="D632" t="s">
        <v>4716</v>
      </c>
      <c r="E632">
        <v>631</v>
      </c>
      <c r="F632" t="s">
        <v>4715</v>
      </c>
      <c r="I632" t="s">
        <v>4716</v>
      </c>
      <c r="K632">
        <v>333</v>
      </c>
      <c r="L632">
        <v>110</v>
      </c>
    </row>
    <row r="633" spans="1:23" x14ac:dyDescent="0.25">
      <c r="A633" t="s">
        <v>3825</v>
      </c>
      <c r="C633" t="s">
        <v>3826</v>
      </c>
      <c r="D633" t="s">
        <v>738</v>
      </c>
      <c r="E633">
        <v>632</v>
      </c>
      <c r="F633" t="s">
        <v>4717</v>
      </c>
      <c r="I633" t="s">
        <v>738</v>
      </c>
      <c r="K633">
        <v>1056</v>
      </c>
      <c r="L633">
        <v>351</v>
      </c>
    </row>
    <row r="634" spans="1:23" x14ac:dyDescent="0.25">
      <c r="A634" t="s">
        <v>3825</v>
      </c>
      <c r="C634" t="s">
        <v>3826</v>
      </c>
      <c r="D634" t="s">
        <v>739</v>
      </c>
      <c r="E634">
        <v>633</v>
      </c>
      <c r="F634" t="s">
        <v>4718</v>
      </c>
      <c r="I634" t="s">
        <v>739</v>
      </c>
      <c r="K634">
        <v>588</v>
      </c>
      <c r="L634">
        <v>195</v>
      </c>
    </row>
    <row r="635" spans="1:23" x14ac:dyDescent="0.25">
      <c r="A635" t="s">
        <v>3825</v>
      </c>
      <c r="C635" t="s">
        <v>3826</v>
      </c>
      <c r="D635" t="s">
        <v>742</v>
      </c>
      <c r="E635">
        <v>634</v>
      </c>
      <c r="F635" t="s">
        <v>4719</v>
      </c>
      <c r="G635" t="s">
        <v>4720</v>
      </c>
      <c r="I635" t="s">
        <v>742</v>
      </c>
      <c r="K635">
        <v>828</v>
      </c>
      <c r="L635">
        <v>275</v>
      </c>
    </row>
    <row r="636" spans="1:23" x14ac:dyDescent="0.25">
      <c r="A636" t="s">
        <v>3825</v>
      </c>
      <c r="C636" t="s">
        <v>3826</v>
      </c>
      <c r="D636" t="s">
        <v>743</v>
      </c>
      <c r="E636">
        <v>635</v>
      </c>
      <c r="F636" t="s">
        <v>4721</v>
      </c>
      <c r="I636" t="s">
        <v>743</v>
      </c>
      <c r="K636">
        <v>2112</v>
      </c>
      <c r="L636">
        <v>703</v>
      </c>
    </row>
    <row r="637" spans="1:23" x14ac:dyDescent="0.25">
      <c r="A637" t="s">
        <v>3825</v>
      </c>
      <c r="C637" t="s">
        <v>3826</v>
      </c>
      <c r="D637" t="s">
        <v>746</v>
      </c>
      <c r="E637">
        <v>636</v>
      </c>
      <c r="F637" t="s">
        <v>4722</v>
      </c>
      <c r="I637" t="s">
        <v>746</v>
      </c>
      <c r="K637">
        <v>1326</v>
      </c>
      <c r="L637">
        <v>441</v>
      </c>
    </row>
    <row r="638" spans="1:23" x14ac:dyDescent="0.25">
      <c r="A638" t="s">
        <v>3825</v>
      </c>
      <c r="C638" t="s">
        <v>3826</v>
      </c>
      <c r="D638" t="s">
        <v>749</v>
      </c>
      <c r="E638">
        <v>637</v>
      </c>
      <c r="F638" t="s">
        <v>4723</v>
      </c>
      <c r="G638" t="s">
        <v>4724</v>
      </c>
      <c r="I638" t="s">
        <v>749</v>
      </c>
      <c r="K638">
        <v>906</v>
      </c>
      <c r="L638">
        <v>301</v>
      </c>
    </row>
    <row r="639" spans="1:23" x14ac:dyDescent="0.25">
      <c r="A639" t="s">
        <v>3825</v>
      </c>
      <c r="C639" t="s">
        <v>3826</v>
      </c>
      <c r="D639" t="s">
        <v>752</v>
      </c>
      <c r="E639">
        <v>638</v>
      </c>
      <c r="F639" t="s">
        <v>4725</v>
      </c>
      <c r="I639" t="s">
        <v>752</v>
      </c>
      <c r="K639">
        <v>615</v>
      </c>
      <c r="L639">
        <v>204</v>
      </c>
    </row>
    <row r="640" spans="1:23" x14ac:dyDescent="0.25">
      <c r="A640" t="s">
        <v>3825</v>
      </c>
      <c r="C640" t="s">
        <v>3826</v>
      </c>
      <c r="D640" t="s">
        <v>4727</v>
      </c>
      <c r="E640">
        <v>639</v>
      </c>
      <c r="F640" t="s">
        <v>4726</v>
      </c>
      <c r="I640" t="s">
        <v>4727</v>
      </c>
      <c r="K640">
        <v>264</v>
      </c>
      <c r="L640">
        <v>87</v>
      </c>
    </row>
    <row r="641" spans="1:23" x14ac:dyDescent="0.25">
      <c r="A641" t="s">
        <v>3825</v>
      </c>
      <c r="C641" t="s">
        <v>3826</v>
      </c>
      <c r="D641" t="s">
        <v>4728</v>
      </c>
      <c r="E641">
        <v>640</v>
      </c>
      <c r="F641" t="s">
        <v>3827</v>
      </c>
      <c r="I641" t="s">
        <v>4728</v>
      </c>
      <c r="K641">
        <v>1221</v>
      </c>
      <c r="L641">
        <v>406</v>
      </c>
    </row>
    <row r="642" spans="1:23" x14ac:dyDescent="0.25">
      <c r="A642" t="s">
        <v>3825</v>
      </c>
      <c r="C642" t="s">
        <v>3826</v>
      </c>
      <c r="D642" t="s">
        <v>753</v>
      </c>
      <c r="E642">
        <v>641</v>
      </c>
      <c r="F642" t="s">
        <v>4729</v>
      </c>
      <c r="I642" t="s">
        <v>753</v>
      </c>
      <c r="K642">
        <v>411</v>
      </c>
      <c r="L642">
        <v>136</v>
      </c>
      <c r="N642" t="s">
        <v>4034</v>
      </c>
      <c r="O642" t="s">
        <v>4730</v>
      </c>
      <c r="P642" t="s">
        <v>4731</v>
      </c>
    </row>
    <row r="643" spans="1:23" x14ac:dyDescent="0.25">
      <c r="A643" t="s">
        <v>3825</v>
      </c>
      <c r="C643" t="s">
        <v>3826</v>
      </c>
      <c r="D643" t="s">
        <v>3693</v>
      </c>
      <c r="E643">
        <v>642</v>
      </c>
      <c r="F643" t="s">
        <v>3827</v>
      </c>
      <c r="I643" t="s">
        <v>3693</v>
      </c>
      <c r="K643">
        <v>1215</v>
      </c>
      <c r="L643">
        <v>404</v>
      </c>
      <c r="O643" t="s">
        <v>4732</v>
      </c>
      <c r="Q643" t="s">
        <v>4733</v>
      </c>
      <c r="T643" t="s">
        <v>4734</v>
      </c>
      <c r="U643" t="s">
        <v>4735</v>
      </c>
      <c r="V643" t="s">
        <v>4736</v>
      </c>
      <c r="W643" t="s">
        <v>4737</v>
      </c>
    </row>
    <row r="644" spans="1:23" x14ac:dyDescent="0.25">
      <c r="A644" t="s">
        <v>3825</v>
      </c>
      <c r="C644" t="s">
        <v>3826</v>
      </c>
      <c r="D644" t="s">
        <v>754</v>
      </c>
      <c r="E644">
        <v>643</v>
      </c>
      <c r="F644" t="s">
        <v>4581</v>
      </c>
      <c r="I644" t="s">
        <v>754</v>
      </c>
      <c r="K644">
        <v>1170</v>
      </c>
      <c r="L644">
        <v>389</v>
      </c>
    </row>
    <row r="645" spans="1:23" x14ac:dyDescent="0.25">
      <c r="A645" t="s">
        <v>3825</v>
      </c>
      <c r="C645" t="s">
        <v>3826</v>
      </c>
      <c r="D645" t="s">
        <v>757</v>
      </c>
      <c r="E645">
        <v>644</v>
      </c>
      <c r="F645" t="s">
        <v>4738</v>
      </c>
      <c r="G645" t="s">
        <v>4739</v>
      </c>
      <c r="I645" t="s">
        <v>757</v>
      </c>
      <c r="K645">
        <v>3402</v>
      </c>
      <c r="L645">
        <v>1133</v>
      </c>
    </row>
    <row r="646" spans="1:23" x14ac:dyDescent="0.25">
      <c r="A646" t="s">
        <v>3825</v>
      </c>
      <c r="C646" t="s">
        <v>3826</v>
      </c>
      <c r="D646" t="s">
        <v>758</v>
      </c>
      <c r="E646">
        <v>645</v>
      </c>
      <c r="F646" t="s">
        <v>4740</v>
      </c>
      <c r="I646" t="s">
        <v>758</v>
      </c>
      <c r="K646">
        <v>1275</v>
      </c>
      <c r="L646">
        <v>424</v>
      </c>
    </row>
    <row r="647" spans="1:23" x14ac:dyDescent="0.25">
      <c r="A647" t="s">
        <v>3825</v>
      </c>
      <c r="C647" t="s">
        <v>39</v>
      </c>
      <c r="D647" t="s">
        <v>759</v>
      </c>
      <c r="E647">
        <v>646</v>
      </c>
      <c r="F647" t="s">
        <v>4741</v>
      </c>
      <c r="I647" t="s">
        <v>759</v>
      </c>
      <c r="K647">
        <v>1290</v>
      </c>
      <c r="L647">
        <v>429</v>
      </c>
    </row>
    <row r="648" spans="1:23" x14ac:dyDescent="0.25">
      <c r="A648" t="s">
        <v>3825</v>
      </c>
      <c r="C648" t="s">
        <v>39</v>
      </c>
      <c r="D648" t="s">
        <v>762</v>
      </c>
      <c r="E648">
        <v>647</v>
      </c>
      <c r="F648" t="s">
        <v>4742</v>
      </c>
      <c r="I648" t="s">
        <v>762</v>
      </c>
      <c r="K648">
        <v>2472</v>
      </c>
      <c r="L648">
        <v>823</v>
      </c>
    </row>
    <row r="649" spans="1:23" x14ac:dyDescent="0.25">
      <c r="A649" t="s">
        <v>3825</v>
      </c>
      <c r="C649" t="s">
        <v>39</v>
      </c>
      <c r="D649" t="s">
        <v>765</v>
      </c>
      <c r="E649">
        <v>648</v>
      </c>
      <c r="F649" t="s">
        <v>4098</v>
      </c>
      <c r="I649" t="s">
        <v>765</v>
      </c>
      <c r="K649">
        <v>1602</v>
      </c>
      <c r="L649">
        <v>533</v>
      </c>
    </row>
    <row r="650" spans="1:23" x14ac:dyDescent="0.25">
      <c r="A650" t="s">
        <v>3825</v>
      </c>
      <c r="C650" t="s">
        <v>39</v>
      </c>
      <c r="D650" t="s">
        <v>766</v>
      </c>
      <c r="E650">
        <v>649</v>
      </c>
      <c r="F650" t="s">
        <v>4743</v>
      </c>
      <c r="I650" t="s">
        <v>766</v>
      </c>
      <c r="K650">
        <v>954</v>
      </c>
      <c r="L650">
        <v>317</v>
      </c>
    </row>
    <row r="651" spans="1:23" x14ac:dyDescent="0.25">
      <c r="A651" t="s">
        <v>3825</v>
      </c>
      <c r="C651" t="s">
        <v>3826</v>
      </c>
      <c r="D651" t="s">
        <v>767</v>
      </c>
      <c r="E651">
        <v>650</v>
      </c>
      <c r="F651" t="s">
        <v>3827</v>
      </c>
      <c r="I651" t="s">
        <v>767</v>
      </c>
      <c r="K651">
        <v>411</v>
      </c>
      <c r="L651">
        <v>136</v>
      </c>
    </row>
    <row r="652" spans="1:23" x14ac:dyDescent="0.25">
      <c r="A652" t="s">
        <v>3825</v>
      </c>
      <c r="C652" t="s">
        <v>3826</v>
      </c>
      <c r="D652" t="s">
        <v>768</v>
      </c>
      <c r="E652">
        <v>651</v>
      </c>
      <c r="F652" t="s">
        <v>3827</v>
      </c>
      <c r="I652" t="s">
        <v>768</v>
      </c>
      <c r="K652">
        <v>465</v>
      </c>
      <c r="L652">
        <v>154</v>
      </c>
    </row>
    <row r="653" spans="1:23" x14ac:dyDescent="0.25">
      <c r="A653" t="s">
        <v>3825</v>
      </c>
      <c r="C653" t="s">
        <v>3826</v>
      </c>
      <c r="D653" t="s">
        <v>769</v>
      </c>
      <c r="E653">
        <v>652</v>
      </c>
      <c r="F653" t="s">
        <v>4744</v>
      </c>
      <c r="I653" t="s">
        <v>769</v>
      </c>
      <c r="K653">
        <v>978</v>
      </c>
      <c r="L653">
        <v>325</v>
      </c>
    </row>
    <row r="654" spans="1:23" x14ac:dyDescent="0.25">
      <c r="A654" t="s">
        <v>3825</v>
      </c>
      <c r="C654" t="s">
        <v>3826</v>
      </c>
      <c r="D654" t="s">
        <v>3694</v>
      </c>
      <c r="E654">
        <v>653</v>
      </c>
      <c r="F654" t="s">
        <v>4745</v>
      </c>
      <c r="I654" t="s">
        <v>3694</v>
      </c>
      <c r="K654">
        <v>1656</v>
      </c>
      <c r="L654">
        <v>551</v>
      </c>
    </row>
    <row r="655" spans="1:23" x14ac:dyDescent="0.25">
      <c r="A655" t="s">
        <v>3825</v>
      </c>
      <c r="C655" t="s">
        <v>39</v>
      </c>
      <c r="D655" t="s">
        <v>4746</v>
      </c>
      <c r="E655">
        <v>654</v>
      </c>
      <c r="F655" t="s">
        <v>3827</v>
      </c>
      <c r="I655" t="s">
        <v>4746</v>
      </c>
      <c r="K655">
        <v>405</v>
      </c>
      <c r="L655">
        <v>134</v>
      </c>
    </row>
    <row r="656" spans="1:23" x14ac:dyDescent="0.25">
      <c r="A656" t="s">
        <v>3825</v>
      </c>
      <c r="C656" t="s">
        <v>39</v>
      </c>
      <c r="D656" t="s">
        <v>4747</v>
      </c>
      <c r="E656">
        <v>655</v>
      </c>
      <c r="F656" t="s">
        <v>3827</v>
      </c>
      <c r="I656" t="s">
        <v>4747</v>
      </c>
      <c r="K656">
        <v>459</v>
      </c>
      <c r="L656">
        <v>152</v>
      </c>
    </row>
    <row r="657" spans="1:23" x14ac:dyDescent="0.25">
      <c r="A657" t="s">
        <v>3825</v>
      </c>
      <c r="C657" t="s">
        <v>3826</v>
      </c>
      <c r="D657" t="s">
        <v>770</v>
      </c>
      <c r="E657">
        <v>656</v>
      </c>
      <c r="F657" t="s">
        <v>4748</v>
      </c>
      <c r="I657" t="s">
        <v>770</v>
      </c>
      <c r="K657">
        <v>516</v>
      </c>
      <c r="L657">
        <v>171</v>
      </c>
    </row>
    <row r="658" spans="1:23" x14ac:dyDescent="0.25">
      <c r="A658" t="s">
        <v>3825</v>
      </c>
      <c r="C658" t="s">
        <v>3826</v>
      </c>
      <c r="D658" t="s">
        <v>4749</v>
      </c>
      <c r="E658">
        <v>657</v>
      </c>
      <c r="F658" t="s">
        <v>3827</v>
      </c>
      <c r="I658" t="s">
        <v>4749</v>
      </c>
      <c r="K658">
        <v>507</v>
      </c>
      <c r="L658">
        <v>168</v>
      </c>
    </row>
    <row r="659" spans="1:23" x14ac:dyDescent="0.25">
      <c r="A659" t="s">
        <v>3825</v>
      </c>
      <c r="C659" t="s">
        <v>3826</v>
      </c>
      <c r="D659" t="s">
        <v>771</v>
      </c>
      <c r="E659">
        <v>658</v>
      </c>
      <c r="F659" t="s">
        <v>4090</v>
      </c>
      <c r="I659" t="s">
        <v>771</v>
      </c>
      <c r="K659">
        <v>732</v>
      </c>
      <c r="L659">
        <v>243</v>
      </c>
      <c r="N659" t="s">
        <v>4091</v>
      </c>
      <c r="O659" t="s">
        <v>4750</v>
      </c>
      <c r="P659" t="s">
        <v>4751</v>
      </c>
      <c r="Q659" t="s">
        <v>4094</v>
      </c>
    </row>
    <row r="660" spans="1:23" x14ac:dyDescent="0.25">
      <c r="A660" t="s">
        <v>3825</v>
      </c>
      <c r="C660" t="s">
        <v>3826</v>
      </c>
      <c r="D660" t="s">
        <v>772</v>
      </c>
      <c r="E660">
        <v>659</v>
      </c>
      <c r="F660" t="s">
        <v>3827</v>
      </c>
      <c r="I660" t="s">
        <v>772</v>
      </c>
      <c r="K660">
        <v>2190</v>
      </c>
      <c r="L660">
        <v>729</v>
      </c>
      <c r="N660" t="s">
        <v>4086</v>
      </c>
      <c r="O660" t="s">
        <v>4087</v>
      </c>
      <c r="P660" t="s">
        <v>4752</v>
      </c>
      <c r="Q660" t="s">
        <v>4089</v>
      </c>
    </row>
    <row r="661" spans="1:23" x14ac:dyDescent="0.25">
      <c r="A661" t="s">
        <v>3825</v>
      </c>
      <c r="C661" t="s">
        <v>3826</v>
      </c>
      <c r="D661" t="s">
        <v>4753</v>
      </c>
      <c r="E661">
        <v>660</v>
      </c>
      <c r="F661" t="s">
        <v>3827</v>
      </c>
      <c r="I661" t="s">
        <v>4753</v>
      </c>
      <c r="K661">
        <v>717</v>
      </c>
      <c r="L661">
        <v>238</v>
      </c>
    </row>
    <row r="662" spans="1:23" x14ac:dyDescent="0.25">
      <c r="A662" t="s">
        <v>3825</v>
      </c>
      <c r="C662" t="s">
        <v>39</v>
      </c>
      <c r="D662" t="s">
        <v>4755</v>
      </c>
      <c r="E662">
        <v>661</v>
      </c>
      <c r="F662" t="s">
        <v>4754</v>
      </c>
      <c r="I662" t="s">
        <v>4755</v>
      </c>
      <c r="K662">
        <v>699</v>
      </c>
      <c r="L662">
        <v>232</v>
      </c>
    </row>
    <row r="663" spans="1:23" x14ac:dyDescent="0.25">
      <c r="A663" t="s">
        <v>3825</v>
      </c>
      <c r="C663" t="s">
        <v>3826</v>
      </c>
      <c r="D663" t="s">
        <v>773</v>
      </c>
      <c r="E663">
        <v>662</v>
      </c>
      <c r="F663" t="s">
        <v>3931</v>
      </c>
      <c r="I663" t="s">
        <v>773</v>
      </c>
      <c r="K663">
        <v>849</v>
      </c>
      <c r="L663">
        <v>282</v>
      </c>
      <c r="O663" t="s">
        <v>4756</v>
      </c>
      <c r="T663" t="s">
        <v>4757</v>
      </c>
      <c r="U663" t="s">
        <v>4758</v>
      </c>
      <c r="V663" t="s">
        <v>4759</v>
      </c>
      <c r="W663" t="s">
        <v>4760</v>
      </c>
    </row>
    <row r="664" spans="1:23" x14ac:dyDescent="0.25">
      <c r="A664" t="s">
        <v>3825</v>
      </c>
      <c r="C664" t="s">
        <v>3826</v>
      </c>
      <c r="D664" t="s">
        <v>774</v>
      </c>
      <c r="E664">
        <v>663</v>
      </c>
      <c r="F664" t="s">
        <v>4761</v>
      </c>
      <c r="I664" t="s">
        <v>774</v>
      </c>
      <c r="K664">
        <v>924</v>
      </c>
      <c r="L664">
        <v>307</v>
      </c>
    </row>
    <row r="665" spans="1:23" x14ac:dyDescent="0.25">
      <c r="A665" t="s">
        <v>3825</v>
      </c>
      <c r="C665" t="s">
        <v>39</v>
      </c>
      <c r="D665" t="s">
        <v>4763</v>
      </c>
      <c r="E665">
        <v>664</v>
      </c>
      <c r="F665" t="s">
        <v>4762</v>
      </c>
      <c r="I665" t="s">
        <v>4763</v>
      </c>
      <c r="K665">
        <v>867</v>
      </c>
      <c r="L665">
        <v>288</v>
      </c>
    </row>
    <row r="666" spans="1:23" x14ac:dyDescent="0.25">
      <c r="A666" t="s">
        <v>3825</v>
      </c>
      <c r="C666" t="s">
        <v>39</v>
      </c>
      <c r="D666" t="s">
        <v>4764</v>
      </c>
      <c r="E666">
        <v>665</v>
      </c>
      <c r="F666" t="s">
        <v>3827</v>
      </c>
      <c r="I666" t="s">
        <v>4764</v>
      </c>
      <c r="K666">
        <v>642</v>
      </c>
      <c r="L666">
        <v>213</v>
      </c>
    </row>
    <row r="667" spans="1:23" x14ac:dyDescent="0.25">
      <c r="A667" t="s">
        <v>3825</v>
      </c>
      <c r="C667" t="s">
        <v>39</v>
      </c>
      <c r="D667" t="s">
        <v>4765</v>
      </c>
      <c r="E667">
        <v>666</v>
      </c>
      <c r="F667" t="s">
        <v>3827</v>
      </c>
      <c r="I667" t="s">
        <v>4765</v>
      </c>
      <c r="K667">
        <v>1140</v>
      </c>
      <c r="L667">
        <v>379</v>
      </c>
    </row>
    <row r="668" spans="1:23" x14ac:dyDescent="0.25">
      <c r="A668" t="s">
        <v>3825</v>
      </c>
      <c r="C668" t="s">
        <v>3826</v>
      </c>
      <c r="D668" t="s">
        <v>776</v>
      </c>
      <c r="E668">
        <v>667</v>
      </c>
      <c r="F668" t="s">
        <v>4617</v>
      </c>
      <c r="I668" t="s">
        <v>776</v>
      </c>
      <c r="K668">
        <v>1920</v>
      </c>
      <c r="L668">
        <v>639</v>
      </c>
    </row>
    <row r="669" spans="1:23" x14ac:dyDescent="0.25">
      <c r="A669" t="s">
        <v>3825</v>
      </c>
      <c r="C669" t="s">
        <v>39</v>
      </c>
      <c r="D669" t="s">
        <v>4767</v>
      </c>
      <c r="E669">
        <v>668</v>
      </c>
      <c r="F669" t="s">
        <v>4766</v>
      </c>
      <c r="I669" t="s">
        <v>4767</v>
      </c>
      <c r="K669">
        <v>390</v>
      </c>
      <c r="L669">
        <v>129</v>
      </c>
    </row>
    <row r="670" spans="1:23" x14ac:dyDescent="0.25">
      <c r="A670" t="s">
        <v>3825</v>
      </c>
      <c r="C670" t="s">
        <v>3826</v>
      </c>
      <c r="D670" t="s">
        <v>4769</v>
      </c>
      <c r="E670">
        <v>669</v>
      </c>
      <c r="F670" t="s">
        <v>4768</v>
      </c>
      <c r="I670" t="s">
        <v>4769</v>
      </c>
      <c r="K670">
        <v>243</v>
      </c>
      <c r="L670">
        <v>80</v>
      </c>
    </row>
    <row r="671" spans="1:23" x14ac:dyDescent="0.25">
      <c r="A671" t="s">
        <v>3825</v>
      </c>
      <c r="C671" t="s">
        <v>3826</v>
      </c>
      <c r="D671" t="s">
        <v>779</v>
      </c>
      <c r="E671">
        <v>670</v>
      </c>
      <c r="F671" t="s">
        <v>4770</v>
      </c>
      <c r="I671" t="s">
        <v>779</v>
      </c>
      <c r="K671">
        <v>1041</v>
      </c>
      <c r="L671">
        <v>346</v>
      </c>
    </row>
    <row r="672" spans="1:23" x14ac:dyDescent="0.25">
      <c r="A672" t="s">
        <v>3825</v>
      </c>
      <c r="C672" t="s">
        <v>3826</v>
      </c>
      <c r="D672" t="s">
        <v>4771</v>
      </c>
      <c r="E672">
        <v>671</v>
      </c>
      <c r="F672" t="s">
        <v>4274</v>
      </c>
      <c r="I672" t="s">
        <v>4771</v>
      </c>
      <c r="K672">
        <v>996</v>
      </c>
      <c r="L672">
        <v>331</v>
      </c>
    </row>
    <row r="673" spans="1:23" x14ac:dyDescent="0.25">
      <c r="A673" t="s">
        <v>3825</v>
      </c>
      <c r="C673" t="s">
        <v>3826</v>
      </c>
      <c r="D673" t="s">
        <v>782</v>
      </c>
      <c r="E673">
        <v>672</v>
      </c>
      <c r="F673" t="s">
        <v>4772</v>
      </c>
      <c r="G673" t="s">
        <v>4773</v>
      </c>
      <c r="I673" t="s">
        <v>782</v>
      </c>
      <c r="K673">
        <v>855</v>
      </c>
      <c r="L673">
        <v>284</v>
      </c>
    </row>
    <row r="674" spans="1:23" x14ac:dyDescent="0.25">
      <c r="A674" t="s">
        <v>3825</v>
      </c>
      <c r="C674" t="s">
        <v>3826</v>
      </c>
      <c r="D674" t="s">
        <v>785</v>
      </c>
      <c r="E674">
        <v>673</v>
      </c>
      <c r="F674" t="s">
        <v>4774</v>
      </c>
      <c r="G674" t="s">
        <v>4775</v>
      </c>
      <c r="I674" t="s">
        <v>785</v>
      </c>
      <c r="K674">
        <v>1533</v>
      </c>
      <c r="L674">
        <v>510</v>
      </c>
    </row>
    <row r="675" spans="1:23" x14ac:dyDescent="0.25">
      <c r="A675" t="s">
        <v>3825</v>
      </c>
      <c r="C675" t="s">
        <v>3826</v>
      </c>
      <c r="D675" t="s">
        <v>788</v>
      </c>
      <c r="E675">
        <v>674</v>
      </c>
      <c r="F675" t="s">
        <v>4776</v>
      </c>
      <c r="G675" t="s">
        <v>4777</v>
      </c>
      <c r="I675" t="s">
        <v>788</v>
      </c>
      <c r="K675">
        <v>642</v>
      </c>
      <c r="L675">
        <v>213</v>
      </c>
    </row>
    <row r="676" spans="1:23" x14ac:dyDescent="0.25">
      <c r="A676" t="s">
        <v>3825</v>
      </c>
      <c r="C676" t="s">
        <v>3826</v>
      </c>
      <c r="D676" t="s">
        <v>791</v>
      </c>
      <c r="E676">
        <v>675</v>
      </c>
      <c r="F676" t="s">
        <v>4778</v>
      </c>
      <c r="G676" t="s">
        <v>4779</v>
      </c>
      <c r="I676" t="s">
        <v>791</v>
      </c>
      <c r="K676">
        <v>1362</v>
      </c>
      <c r="L676">
        <v>453</v>
      </c>
      <c r="O676" t="s">
        <v>3960</v>
      </c>
      <c r="Q676" t="s">
        <v>4780</v>
      </c>
      <c r="U676" t="s">
        <v>4781</v>
      </c>
    </row>
    <row r="677" spans="1:23" x14ac:dyDescent="0.25">
      <c r="A677" t="s">
        <v>3825</v>
      </c>
      <c r="C677" t="s">
        <v>3826</v>
      </c>
      <c r="D677" t="s">
        <v>794</v>
      </c>
      <c r="E677">
        <v>676</v>
      </c>
      <c r="F677" t="s">
        <v>4782</v>
      </c>
      <c r="I677" t="s">
        <v>794</v>
      </c>
      <c r="K677">
        <v>1161</v>
      </c>
      <c r="L677">
        <v>386</v>
      </c>
    </row>
    <row r="678" spans="1:23" x14ac:dyDescent="0.25">
      <c r="A678" t="s">
        <v>3825</v>
      </c>
      <c r="C678" t="s">
        <v>3826</v>
      </c>
      <c r="D678" t="s">
        <v>797</v>
      </c>
      <c r="E678">
        <v>677</v>
      </c>
      <c r="F678" t="s">
        <v>4783</v>
      </c>
      <c r="G678" t="s">
        <v>4784</v>
      </c>
      <c r="I678" t="s">
        <v>797</v>
      </c>
      <c r="K678">
        <v>2517</v>
      </c>
      <c r="L678">
        <v>838</v>
      </c>
    </row>
    <row r="679" spans="1:23" x14ac:dyDescent="0.25">
      <c r="A679" t="s">
        <v>3825</v>
      </c>
      <c r="C679" t="s">
        <v>3826</v>
      </c>
      <c r="D679" t="s">
        <v>800</v>
      </c>
      <c r="E679">
        <v>678</v>
      </c>
      <c r="F679" t="s">
        <v>4785</v>
      </c>
      <c r="G679" t="s">
        <v>4786</v>
      </c>
      <c r="I679" t="s">
        <v>800</v>
      </c>
      <c r="K679">
        <v>2310</v>
      </c>
      <c r="L679">
        <v>769</v>
      </c>
      <c r="O679" t="s">
        <v>4787</v>
      </c>
      <c r="T679" t="s">
        <v>4788</v>
      </c>
      <c r="U679" t="s">
        <v>4789</v>
      </c>
      <c r="V679" t="s">
        <v>4790</v>
      </c>
      <c r="W679" t="s">
        <v>4791</v>
      </c>
    </row>
    <row r="680" spans="1:23" x14ac:dyDescent="0.25">
      <c r="A680" t="s">
        <v>3825</v>
      </c>
      <c r="C680" t="s">
        <v>3826</v>
      </c>
      <c r="D680" t="s">
        <v>803</v>
      </c>
      <c r="E680">
        <v>679</v>
      </c>
      <c r="F680" t="s">
        <v>4792</v>
      </c>
      <c r="I680" t="s">
        <v>803</v>
      </c>
      <c r="K680">
        <v>840</v>
      </c>
      <c r="L680">
        <v>279</v>
      </c>
      <c r="W680" t="s">
        <v>4793</v>
      </c>
    </row>
    <row r="681" spans="1:23" x14ac:dyDescent="0.25">
      <c r="A681" t="s">
        <v>3825</v>
      </c>
      <c r="C681" t="s">
        <v>3826</v>
      </c>
      <c r="D681" t="s">
        <v>3695</v>
      </c>
      <c r="E681">
        <v>680</v>
      </c>
      <c r="F681" t="s">
        <v>4794</v>
      </c>
      <c r="I681" t="s">
        <v>3695</v>
      </c>
      <c r="K681">
        <v>1593</v>
      </c>
      <c r="L681">
        <v>530</v>
      </c>
      <c r="O681" t="s">
        <v>4795</v>
      </c>
      <c r="Q681" t="s">
        <v>4796</v>
      </c>
      <c r="T681" t="s">
        <v>4797</v>
      </c>
      <c r="U681" t="s">
        <v>4798</v>
      </c>
      <c r="V681" t="s">
        <v>4799</v>
      </c>
      <c r="W681" t="s">
        <v>4800</v>
      </c>
    </row>
    <row r="682" spans="1:23" x14ac:dyDescent="0.25">
      <c r="A682" t="s">
        <v>3825</v>
      </c>
      <c r="C682" t="s">
        <v>3826</v>
      </c>
      <c r="D682" t="s">
        <v>804</v>
      </c>
      <c r="E682">
        <v>681</v>
      </c>
      <c r="F682" t="s">
        <v>4183</v>
      </c>
      <c r="I682" t="s">
        <v>804</v>
      </c>
      <c r="K682">
        <v>1611</v>
      </c>
      <c r="L682">
        <v>536</v>
      </c>
      <c r="N682" t="s">
        <v>4184</v>
      </c>
      <c r="O682" t="s">
        <v>4184</v>
      </c>
      <c r="P682" t="s">
        <v>4801</v>
      </c>
    </row>
    <row r="683" spans="1:23" x14ac:dyDescent="0.25">
      <c r="A683" t="s">
        <v>3825</v>
      </c>
      <c r="C683" t="s">
        <v>3826</v>
      </c>
      <c r="D683" t="s">
        <v>3696</v>
      </c>
      <c r="E683">
        <v>682</v>
      </c>
      <c r="F683" t="s">
        <v>4180</v>
      </c>
      <c r="I683" t="s">
        <v>3696</v>
      </c>
      <c r="K683">
        <v>3069</v>
      </c>
      <c r="L683">
        <v>1022</v>
      </c>
      <c r="N683" t="s">
        <v>4181</v>
      </c>
      <c r="O683" t="s">
        <v>4181</v>
      </c>
      <c r="P683" t="s">
        <v>4802</v>
      </c>
    </row>
    <row r="684" spans="1:23" x14ac:dyDescent="0.25">
      <c r="A684" t="s">
        <v>3825</v>
      </c>
      <c r="C684" t="s">
        <v>3826</v>
      </c>
      <c r="D684" t="s">
        <v>807</v>
      </c>
      <c r="E684">
        <v>683</v>
      </c>
      <c r="F684" t="s">
        <v>3827</v>
      </c>
      <c r="I684" t="s">
        <v>807</v>
      </c>
      <c r="K684">
        <v>2793</v>
      </c>
      <c r="L684">
        <v>930</v>
      </c>
      <c r="N684" t="s">
        <v>4034</v>
      </c>
      <c r="O684" t="s">
        <v>4803</v>
      </c>
      <c r="P684" t="s">
        <v>4804</v>
      </c>
    </row>
    <row r="685" spans="1:23" x14ac:dyDescent="0.25">
      <c r="A685" t="s">
        <v>3825</v>
      </c>
      <c r="C685" t="s">
        <v>3826</v>
      </c>
      <c r="D685" t="s">
        <v>4806</v>
      </c>
      <c r="E685">
        <v>684</v>
      </c>
      <c r="F685" t="s">
        <v>4805</v>
      </c>
      <c r="I685" t="s">
        <v>4806</v>
      </c>
      <c r="K685">
        <v>741</v>
      </c>
      <c r="L685">
        <v>246</v>
      </c>
    </row>
    <row r="686" spans="1:23" x14ac:dyDescent="0.25">
      <c r="A686" t="s">
        <v>3825</v>
      </c>
      <c r="C686" t="s">
        <v>3826</v>
      </c>
      <c r="D686" t="s">
        <v>808</v>
      </c>
      <c r="E686">
        <v>685</v>
      </c>
      <c r="F686" t="s">
        <v>4807</v>
      </c>
      <c r="G686" t="s">
        <v>4808</v>
      </c>
      <c r="I686" t="s">
        <v>808</v>
      </c>
      <c r="K686">
        <v>1491</v>
      </c>
      <c r="L686">
        <v>496</v>
      </c>
    </row>
    <row r="687" spans="1:23" x14ac:dyDescent="0.25">
      <c r="A687" t="s">
        <v>3825</v>
      </c>
      <c r="C687" t="s">
        <v>3826</v>
      </c>
      <c r="D687" t="s">
        <v>811</v>
      </c>
      <c r="E687">
        <v>686</v>
      </c>
      <c r="F687" t="s">
        <v>4809</v>
      </c>
      <c r="I687" t="s">
        <v>811</v>
      </c>
      <c r="K687">
        <v>1482</v>
      </c>
      <c r="L687">
        <v>493</v>
      </c>
      <c r="N687" t="s">
        <v>4810</v>
      </c>
      <c r="O687" t="s">
        <v>4811</v>
      </c>
      <c r="P687" t="s">
        <v>4812</v>
      </c>
      <c r="W687" t="s">
        <v>4813</v>
      </c>
    </row>
    <row r="688" spans="1:23" x14ac:dyDescent="0.25">
      <c r="A688" t="s">
        <v>3825</v>
      </c>
      <c r="C688" t="s">
        <v>39</v>
      </c>
      <c r="D688" t="s">
        <v>812</v>
      </c>
      <c r="E688">
        <v>687</v>
      </c>
      <c r="F688" t="s">
        <v>4814</v>
      </c>
      <c r="G688" t="s">
        <v>4815</v>
      </c>
      <c r="I688" t="s">
        <v>812</v>
      </c>
      <c r="K688">
        <v>1455</v>
      </c>
      <c r="L688">
        <v>484</v>
      </c>
    </row>
    <row r="689" spans="1:23" x14ac:dyDescent="0.25">
      <c r="A689" t="s">
        <v>3825</v>
      </c>
      <c r="C689" t="s">
        <v>39</v>
      </c>
      <c r="D689" t="s">
        <v>815</v>
      </c>
      <c r="E689">
        <v>688</v>
      </c>
      <c r="F689" t="s">
        <v>4246</v>
      </c>
      <c r="I689" t="s">
        <v>815</v>
      </c>
      <c r="K689">
        <v>1224</v>
      </c>
      <c r="L689">
        <v>407</v>
      </c>
      <c r="N689" t="s">
        <v>3839</v>
      </c>
      <c r="O689" t="s">
        <v>4816</v>
      </c>
      <c r="P689" t="s">
        <v>4817</v>
      </c>
    </row>
    <row r="690" spans="1:23" x14ac:dyDescent="0.25">
      <c r="A690" t="s">
        <v>3825</v>
      </c>
      <c r="C690" t="s">
        <v>39</v>
      </c>
      <c r="D690" t="s">
        <v>816</v>
      </c>
      <c r="E690">
        <v>689</v>
      </c>
      <c r="F690" t="s">
        <v>4818</v>
      </c>
      <c r="I690" t="s">
        <v>816</v>
      </c>
      <c r="K690">
        <v>495</v>
      </c>
      <c r="L690">
        <v>164</v>
      </c>
    </row>
    <row r="691" spans="1:23" x14ac:dyDescent="0.25">
      <c r="A691" t="s">
        <v>3825</v>
      </c>
      <c r="C691" t="s">
        <v>39</v>
      </c>
      <c r="D691" t="s">
        <v>817</v>
      </c>
      <c r="E691">
        <v>690</v>
      </c>
      <c r="F691" t="s">
        <v>3827</v>
      </c>
      <c r="I691" t="s">
        <v>817</v>
      </c>
      <c r="K691">
        <v>753</v>
      </c>
      <c r="L691">
        <v>250</v>
      </c>
    </row>
    <row r="692" spans="1:23" x14ac:dyDescent="0.25">
      <c r="A692" t="s">
        <v>3825</v>
      </c>
      <c r="C692" t="s">
        <v>39</v>
      </c>
      <c r="D692" t="s">
        <v>4821</v>
      </c>
      <c r="E692">
        <v>691</v>
      </c>
      <c r="F692" t="s">
        <v>4819</v>
      </c>
      <c r="G692" t="s">
        <v>4820</v>
      </c>
      <c r="I692" t="s">
        <v>4821</v>
      </c>
      <c r="K692">
        <v>330</v>
      </c>
      <c r="L692">
        <v>109</v>
      </c>
    </row>
    <row r="693" spans="1:23" x14ac:dyDescent="0.25">
      <c r="A693" t="s">
        <v>3825</v>
      </c>
      <c r="C693" t="s">
        <v>39</v>
      </c>
      <c r="D693" t="s">
        <v>818</v>
      </c>
      <c r="E693">
        <v>692</v>
      </c>
      <c r="F693" t="s">
        <v>4822</v>
      </c>
      <c r="I693" t="s">
        <v>818</v>
      </c>
      <c r="K693">
        <v>276</v>
      </c>
      <c r="L693">
        <v>91</v>
      </c>
    </row>
    <row r="694" spans="1:23" x14ac:dyDescent="0.25">
      <c r="A694" t="s">
        <v>3825</v>
      </c>
      <c r="C694" t="s">
        <v>39</v>
      </c>
      <c r="D694" t="s">
        <v>821</v>
      </c>
      <c r="E694">
        <v>693</v>
      </c>
      <c r="F694" t="s">
        <v>4823</v>
      </c>
      <c r="G694" t="s">
        <v>4824</v>
      </c>
      <c r="I694" t="s">
        <v>821</v>
      </c>
      <c r="K694">
        <v>1635</v>
      </c>
      <c r="L694">
        <v>544</v>
      </c>
    </row>
    <row r="695" spans="1:23" x14ac:dyDescent="0.25">
      <c r="A695" t="s">
        <v>3825</v>
      </c>
      <c r="C695" t="s">
        <v>3826</v>
      </c>
      <c r="D695" t="s">
        <v>4826</v>
      </c>
      <c r="E695">
        <v>694</v>
      </c>
      <c r="F695" t="s">
        <v>4825</v>
      </c>
      <c r="I695" t="s">
        <v>4826</v>
      </c>
      <c r="K695">
        <v>729</v>
      </c>
      <c r="L695">
        <v>242</v>
      </c>
    </row>
    <row r="696" spans="1:23" x14ac:dyDescent="0.25">
      <c r="A696" t="s">
        <v>3825</v>
      </c>
      <c r="C696" t="s">
        <v>3826</v>
      </c>
      <c r="D696" t="s">
        <v>4828</v>
      </c>
      <c r="E696">
        <v>695</v>
      </c>
      <c r="F696" t="s">
        <v>4827</v>
      </c>
      <c r="I696" t="s">
        <v>4828</v>
      </c>
      <c r="K696">
        <v>411</v>
      </c>
      <c r="L696">
        <v>136</v>
      </c>
    </row>
    <row r="697" spans="1:23" x14ac:dyDescent="0.25">
      <c r="A697" t="s">
        <v>3825</v>
      </c>
      <c r="C697" t="s">
        <v>3826</v>
      </c>
      <c r="D697" t="s">
        <v>4829</v>
      </c>
      <c r="E697">
        <v>696</v>
      </c>
      <c r="F697" t="s">
        <v>4204</v>
      </c>
      <c r="I697" t="s">
        <v>4829</v>
      </c>
      <c r="K697">
        <v>2244</v>
      </c>
      <c r="L697">
        <v>747</v>
      </c>
      <c r="N697" t="s">
        <v>4205</v>
      </c>
      <c r="O697" t="s">
        <v>4205</v>
      </c>
    </row>
    <row r="698" spans="1:23" x14ac:dyDescent="0.25">
      <c r="A698" t="s">
        <v>3825</v>
      </c>
      <c r="C698" t="s">
        <v>3826</v>
      </c>
      <c r="D698" t="s">
        <v>4830</v>
      </c>
      <c r="E698">
        <v>697</v>
      </c>
      <c r="F698" t="s">
        <v>3827</v>
      </c>
      <c r="I698" t="s">
        <v>4830</v>
      </c>
      <c r="K698">
        <v>405</v>
      </c>
      <c r="L698">
        <v>134</v>
      </c>
    </row>
    <row r="699" spans="1:23" x14ac:dyDescent="0.25">
      <c r="A699" t="s">
        <v>3825</v>
      </c>
      <c r="C699" t="s">
        <v>39</v>
      </c>
      <c r="D699" t="s">
        <v>824</v>
      </c>
      <c r="E699">
        <v>698</v>
      </c>
      <c r="F699" t="s">
        <v>4831</v>
      </c>
      <c r="I699" t="s">
        <v>824</v>
      </c>
      <c r="K699">
        <v>453</v>
      </c>
      <c r="L699">
        <v>150</v>
      </c>
    </row>
    <row r="700" spans="1:23" x14ac:dyDescent="0.25">
      <c r="A700" t="s">
        <v>3825</v>
      </c>
      <c r="C700" t="s">
        <v>39</v>
      </c>
      <c r="D700" t="s">
        <v>825</v>
      </c>
      <c r="E700">
        <v>699</v>
      </c>
      <c r="F700" t="s">
        <v>4832</v>
      </c>
      <c r="G700" t="s">
        <v>4833</v>
      </c>
      <c r="I700" t="s">
        <v>825</v>
      </c>
      <c r="K700">
        <v>1527</v>
      </c>
      <c r="L700">
        <v>508</v>
      </c>
    </row>
    <row r="701" spans="1:23" x14ac:dyDescent="0.25">
      <c r="A701" t="s">
        <v>3825</v>
      </c>
      <c r="C701" t="s">
        <v>39</v>
      </c>
      <c r="D701" t="s">
        <v>828</v>
      </c>
      <c r="E701">
        <v>700</v>
      </c>
      <c r="F701" t="s">
        <v>4834</v>
      </c>
      <c r="I701" t="s">
        <v>828</v>
      </c>
      <c r="K701">
        <v>1029</v>
      </c>
      <c r="L701">
        <v>342</v>
      </c>
    </row>
    <row r="702" spans="1:23" x14ac:dyDescent="0.25">
      <c r="A702" t="s">
        <v>3825</v>
      </c>
      <c r="C702" t="s">
        <v>39</v>
      </c>
      <c r="D702" t="s">
        <v>831</v>
      </c>
      <c r="E702">
        <v>701</v>
      </c>
      <c r="F702" t="s">
        <v>4835</v>
      </c>
      <c r="G702" t="s">
        <v>4836</v>
      </c>
      <c r="I702" t="s">
        <v>831</v>
      </c>
      <c r="K702">
        <v>825</v>
      </c>
      <c r="L702">
        <v>274</v>
      </c>
    </row>
    <row r="703" spans="1:23" x14ac:dyDescent="0.25">
      <c r="A703" t="s">
        <v>3825</v>
      </c>
      <c r="C703" t="s">
        <v>39</v>
      </c>
      <c r="D703" t="s">
        <v>4839</v>
      </c>
      <c r="E703">
        <v>702</v>
      </c>
      <c r="F703" t="s">
        <v>4837</v>
      </c>
      <c r="G703" t="s">
        <v>4838</v>
      </c>
      <c r="I703" t="s">
        <v>4839</v>
      </c>
      <c r="K703">
        <v>504</v>
      </c>
      <c r="L703">
        <v>167</v>
      </c>
    </row>
    <row r="704" spans="1:23" x14ac:dyDescent="0.25">
      <c r="A704" t="s">
        <v>3825</v>
      </c>
      <c r="C704" t="s">
        <v>39</v>
      </c>
      <c r="D704" t="s">
        <v>832</v>
      </c>
      <c r="E704">
        <v>703</v>
      </c>
      <c r="F704" t="s">
        <v>4840</v>
      </c>
      <c r="G704" t="s">
        <v>4841</v>
      </c>
      <c r="I704" t="s">
        <v>832</v>
      </c>
      <c r="K704">
        <v>1890</v>
      </c>
      <c r="L704">
        <v>629</v>
      </c>
      <c r="W704" t="s">
        <v>4372</v>
      </c>
    </row>
    <row r="705" spans="1:13" x14ac:dyDescent="0.25">
      <c r="A705" t="s">
        <v>3825</v>
      </c>
      <c r="C705" t="s">
        <v>39</v>
      </c>
      <c r="D705" t="s">
        <v>4843</v>
      </c>
      <c r="E705">
        <v>704</v>
      </c>
      <c r="F705" t="s">
        <v>4842</v>
      </c>
      <c r="I705" t="s">
        <v>4843</v>
      </c>
      <c r="K705">
        <v>1281</v>
      </c>
      <c r="L705">
        <v>426</v>
      </c>
    </row>
    <row r="706" spans="1:13" x14ac:dyDescent="0.25">
      <c r="A706" t="s">
        <v>3825</v>
      </c>
      <c r="C706" t="s">
        <v>3826</v>
      </c>
      <c r="D706" t="s">
        <v>833</v>
      </c>
      <c r="E706">
        <v>705</v>
      </c>
      <c r="F706" t="s">
        <v>4844</v>
      </c>
      <c r="I706" t="s">
        <v>833</v>
      </c>
      <c r="K706">
        <v>252</v>
      </c>
      <c r="L706">
        <v>83</v>
      </c>
    </row>
    <row r="707" spans="1:13" x14ac:dyDescent="0.25">
      <c r="A707" t="s">
        <v>3825</v>
      </c>
      <c r="C707" t="s">
        <v>3826</v>
      </c>
      <c r="D707" t="s">
        <v>4846</v>
      </c>
      <c r="E707">
        <v>706</v>
      </c>
      <c r="F707" t="s">
        <v>4845</v>
      </c>
      <c r="I707" t="s">
        <v>4846</v>
      </c>
      <c r="K707">
        <v>72</v>
      </c>
      <c r="M707" t="s">
        <v>4847</v>
      </c>
    </row>
    <row r="708" spans="1:13" x14ac:dyDescent="0.25">
      <c r="A708" t="s">
        <v>3825</v>
      </c>
      <c r="C708" t="s">
        <v>3826</v>
      </c>
      <c r="D708" t="s">
        <v>834</v>
      </c>
      <c r="E708">
        <v>707</v>
      </c>
      <c r="F708" t="s">
        <v>4848</v>
      </c>
      <c r="I708" t="s">
        <v>834</v>
      </c>
      <c r="K708">
        <v>1479</v>
      </c>
      <c r="L708">
        <v>492</v>
      </c>
    </row>
    <row r="709" spans="1:13" x14ac:dyDescent="0.25">
      <c r="A709" t="s">
        <v>3825</v>
      </c>
      <c r="C709" t="s">
        <v>39</v>
      </c>
      <c r="D709" t="s">
        <v>3774</v>
      </c>
      <c r="E709">
        <v>708</v>
      </c>
      <c r="F709" t="s">
        <v>3827</v>
      </c>
      <c r="I709" t="s">
        <v>3774</v>
      </c>
      <c r="K709">
        <v>1074</v>
      </c>
      <c r="L709">
        <v>357</v>
      </c>
    </row>
    <row r="710" spans="1:13" x14ac:dyDescent="0.25">
      <c r="A710" t="s">
        <v>3825</v>
      </c>
      <c r="C710" t="s">
        <v>39</v>
      </c>
      <c r="D710" t="s">
        <v>837</v>
      </c>
      <c r="E710">
        <v>709</v>
      </c>
      <c r="F710" t="s">
        <v>4849</v>
      </c>
      <c r="I710" t="s">
        <v>837</v>
      </c>
      <c r="K710">
        <v>1404</v>
      </c>
      <c r="L710">
        <v>467</v>
      </c>
    </row>
    <row r="711" spans="1:13" x14ac:dyDescent="0.25">
      <c r="A711" t="s">
        <v>3825</v>
      </c>
      <c r="C711" t="s">
        <v>39</v>
      </c>
      <c r="D711" t="s">
        <v>838</v>
      </c>
      <c r="E711">
        <v>710</v>
      </c>
      <c r="F711" t="s">
        <v>4850</v>
      </c>
      <c r="I711" t="s">
        <v>838</v>
      </c>
      <c r="K711">
        <v>906</v>
      </c>
      <c r="L711">
        <v>301</v>
      </c>
    </row>
    <row r="712" spans="1:13" x14ac:dyDescent="0.25">
      <c r="A712" t="s">
        <v>3825</v>
      </c>
      <c r="C712" t="s">
        <v>39</v>
      </c>
      <c r="D712" t="s">
        <v>841</v>
      </c>
      <c r="E712">
        <v>711</v>
      </c>
      <c r="F712" t="s">
        <v>4851</v>
      </c>
      <c r="G712" t="s">
        <v>4852</v>
      </c>
      <c r="I712" t="s">
        <v>841</v>
      </c>
      <c r="K712">
        <v>732</v>
      </c>
      <c r="L712">
        <v>243</v>
      </c>
    </row>
    <row r="713" spans="1:13" x14ac:dyDescent="0.25">
      <c r="A713" t="s">
        <v>3825</v>
      </c>
      <c r="C713" t="s">
        <v>39</v>
      </c>
      <c r="D713" t="s">
        <v>844</v>
      </c>
      <c r="E713">
        <v>712</v>
      </c>
      <c r="F713" t="s">
        <v>4853</v>
      </c>
      <c r="I713" t="s">
        <v>844</v>
      </c>
      <c r="K713">
        <v>708</v>
      </c>
      <c r="L713">
        <v>235</v>
      </c>
    </row>
    <row r="714" spans="1:13" x14ac:dyDescent="0.25">
      <c r="A714" t="s">
        <v>3825</v>
      </c>
      <c r="C714" t="s">
        <v>3826</v>
      </c>
      <c r="D714" t="s">
        <v>845</v>
      </c>
      <c r="E714">
        <v>713</v>
      </c>
      <c r="F714" t="s">
        <v>4854</v>
      </c>
      <c r="I714" t="s">
        <v>845</v>
      </c>
      <c r="K714">
        <v>732</v>
      </c>
      <c r="L714">
        <v>243</v>
      </c>
    </row>
    <row r="715" spans="1:13" x14ac:dyDescent="0.25">
      <c r="A715" t="s">
        <v>3825</v>
      </c>
      <c r="C715" t="s">
        <v>39</v>
      </c>
      <c r="D715" t="s">
        <v>846</v>
      </c>
      <c r="E715">
        <v>714</v>
      </c>
      <c r="F715" t="s">
        <v>4373</v>
      </c>
      <c r="I715" t="s">
        <v>846</v>
      </c>
      <c r="K715">
        <v>2508</v>
      </c>
      <c r="L715">
        <v>835</v>
      </c>
    </row>
    <row r="716" spans="1:13" x14ac:dyDescent="0.25">
      <c r="A716" t="s">
        <v>3825</v>
      </c>
      <c r="C716" t="s">
        <v>39</v>
      </c>
      <c r="D716" t="s">
        <v>847</v>
      </c>
      <c r="E716">
        <v>715</v>
      </c>
      <c r="F716" t="s">
        <v>4855</v>
      </c>
      <c r="G716" t="s">
        <v>4856</v>
      </c>
      <c r="I716" t="s">
        <v>847</v>
      </c>
      <c r="K716">
        <v>1068</v>
      </c>
      <c r="L716">
        <v>355</v>
      </c>
    </row>
    <row r="717" spans="1:13" x14ac:dyDescent="0.25">
      <c r="A717" t="s">
        <v>3825</v>
      </c>
      <c r="C717" t="s">
        <v>39</v>
      </c>
      <c r="D717" t="s">
        <v>850</v>
      </c>
      <c r="E717">
        <v>716</v>
      </c>
      <c r="F717" t="s">
        <v>4857</v>
      </c>
      <c r="G717" t="s">
        <v>4858</v>
      </c>
      <c r="I717" t="s">
        <v>850</v>
      </c>
      <c r="K717">
        <v>870</v>
      </c>
      <c r="L717">
        <v>289</v>
      </c>
    </row>
    <row r="718" spans="1:13" x14ac:dyDescent="0.25">
      <c r="A718" t="s">
        <v>3825</v>
      </c>
      <c r="C718" t="s">
        <v>39</v>
      </c>
      <c r="D718" t="s">
        <v>853</v>
      </c>
      <c r="E718">
        <v>717</v>
      </c>
      <c r="F718" t="s">
        <v>4859</v>
      </c>
      <c r="G718" t="s">
        <v>4860</v>
      </c>
      <c r="I718" t="s">
        <v>853</v>
      </c>
      <c r="K718">
        <v>270</v>
      </c>
      <c r="L718">
        <v>89</v>
      </c>
    </row>
    <row r="719" spans="1:13" x14ac:dyDescent="0.25">
      <c r="A719" t="s">
        <v>3825</v>
      </c>
      <c r="C719" t="s">
        <v>39</v>
      </c>
      <c r="D719" t="s">
        <v>856</v>
      </c>
      <c r="E719">
        <v>718</v>
      </c>
      <c r="F719" t="s">
        <v>4861</v>
      </c>
      <c r="I719" t="s">
        <v>856</v>
      </c>
      <c r="K719">
        <v>2247</v>
      </c>
      <c r="L719">
        <v>748</v>
      </c>
    </row>
    <row r="720" spans="1:13" x14ac:dyDescent="0.25">
      <c r="A720" t="s">
        <v>3825</v>
      </c>
      <c r="C720" t="s">
        <v>3826</v>
      </c>
      <c r="D720" t="s">
        <v>4863</v>
      </c>
      <c r="E720">
        <v>719</v>
      </c>
      <c r="F720" t="s">
        <v>4862</v>
      </c>
      <c r="I720" t="s">
        <v>4863</v>
      </c>
      <c r="K720">
        <v>402</v>
      </c>
      <c r="L720">
        <v>133</v>
      </c>
    </row>
    <row r="721" spans="1:20" x14ac:dyDescent="0.25">
      <c r="A721" t="s">
        <v>3825</v>
      </c>
      <c r="C721" t="s">
        <v>39</v>
      </c>
      <c r="D721" t="s">
        <v>859</v>
      </c>
      <c r="E721">
        <v>720</v>
      </c>
      <c r="F721" t="s">
        <v>4864</v>
      </c>
      <c r="I721" t="s">
        <v>859</v>
      </c>
      <c r="K721">
        <v>1164</v>
      </c>
      <c r="L721">
        <v>387</v>
      </c>
    </row>
    <row r="722" spans="1:20" x14ac:dyDescent="0.25">
      <c r="A722" t="s">
        <v>3825</v>
      </c>
      <c r="C722" t="s">
        <v>39</v>
      </c>
      <c r="D722" t="s">
        <v>4865</v>
      </c>
      <c r="E722">
        <v>721</v>
      </c>
      <c r="F722" t="s">
        <v>3827</v>
      </c>
      <c r="I722" t="s">
        <v>4865</v>
      </c>
      <c r="K722">
        <v>603</v>
      </c>
      <c r="L722">
        <v>200</v>
      </c>
    </row>
    <row r="723" spans="1:20" x14ac:dyDescent="0.25">
      <c r="A723" t="s">
        <v>3825</v>
      </c>
      <c r="C723" t="s">
        <v>39</v>
      </c>
      <c r="D723" t="s">
        <v>860</v>
      </c>
      <c r="E723">
        <v>722</v>
      </c>
      <c r="F723" t="s">
        <v>3827</v>
      </c>
      <c r="I723" t="s">
        <v>860</v>
      </c>
      <c r="K723">
        <v>636</v>
      </c>
      <c r="L723">
        <v>211</v>
      </c>
    </row>
    <row r="724" spans="1:20" x14ac:dyDescent="0.25">
      <c r="A724" t="s">
        <v>3825</v>
      </c>
      <c r="C724" t="s">
        <v>39</v>
      </c>
      <c r="D724" t="s">
        <v>4866</v>
      </c>
      <c r="E724">
        <v>723</v>
      </c>
      <c r="F724" t="s">
        <v>3827</v>
      </c>
      <c r="I724" t="s">
        <v>4866</v>
      </c>
      <c r="K724">
        <v>402</v>
      </c>
      <c r="L724">
        <v>133</v>
      </c>
    </row>
    <row r="725" spans="1:20" x14ac:dyDescent="0.25">
      <c r="A725" t="s">
        <v>3825</v>
      </c>
      <c r="C725" t="s">
        <v>39</v>
      </c>
      <c r="D725" t="s">
        <v>861</v>
      </c>
      <c r="E725">
        <v>724</v>
      </c>
      <c r="F725" t="s">
        <v>4063</v>
      </c>
      <c r="I725" t="s">
        <v>861</v>
      </c>
      <c r="K725">
        <v>1053</v>
      </c>
      <c r="L725">
        <v>350</v>
      </c>
    </row>
    <row r="726" spans="1:20" x14ac:dyDescent="0.25">
      <c r="A726" t="s">
        <v>3825</v>
      </c>
      <c r="C726" t="s">
        <v>39</v>
      </c>
      <c r="D726" t="s">
        <v>4867</v>
      </c>
      <c r="E726">
        <v>725</v>
      </c>
      <c r="F726" t="s">
        <v>3827</v>
      </c>
      <c r="I726" t="s">
        <v>4867</v>
      </c>
      <c r="K726">
        <v>657</v>
      </c>
      <c r="L726">
        <v>218</v>
      </c>
    </row>
    <row r="727" spans="1:20" x14ac:dyDescent="0.25">
      <c r="A727" t="s">
        <v>3825</v>
      </c>
      <c r="C727" t="s">
        <v>39</v>
      </c>
      <c r="D727" t="s">
        <v>4869</v>
      </c>
      <c r="E727">
        <v>726</v>
      </c>
      <c r="F727" t="s">
        <v>4868</v>
      </c>
      <c r="I727" t="s">
        <v>4869</v>
      </c>
      <c r="K727">
        <v>447</v>
      </c>
      <c r="L727">
        <v>148</v>
      </c>
    </row>
    <row r="728" spans="1:20" x14ac:dyDescent="0.25">
      <c r="A728" t="s">
        <v>3825</v>
      </c>
      <c r="C728" t="s">
        <v>39</v>
      </c>
      <c r="D728" t="s">
        <v>863</v>
      </c>
      <c r="E728">
        <v>727</v>
      </c>
      <c r="F728" t="s">
        <v>3827</v>
      </c>
      <c r="I728" t="s">
        <v>863</v>
      </c>
      <c r="K728">
        <v>474</v>
      </c>
      <c r="L728">
        <v>157</v>
      </c>
    </row>
    <row r="729" spans="1:20" x14ac:dyDescent="0.25">
      <c r="A729" t="s">
        <v>3825</v>
      </c>
      <c r="C729" t="s">
        <v>39</v>
      </c>
      <c r="D729" t="s">
        <v>866</v>
      </c>
      <c r="E729">
        <v>728</v>
      </c>
      <c r="F729" t="s">
        <v>3827</v>
      </c>
      <c r="I729" t="s">
        <v>866</v>
      </c>
      <c r="K729">
        <v>1014</v>
      </c>
      <c r="L729">
        <v>337</v>
      </c>
    </row>
    <row r="730" spans="1:20" x14ac:dyDescent="0.25">
      <c r="A730" t="s">
        <v>3825</v>
      </c>
      <c r="C730" t="s">
        <v>39</v>
      </c>
      <c r="D730" t="s">
        <v>867</v>
      </c>
      <c r="E730">
        <v>729</v>
      </c>
      <c r="F730" t="s">
        <v>4870</v>
      </c>
      <c r="I730" t="s">
        <v>867</v>
      </c>
      <c r="K730">
        <v>1053</v>
      </c>
      <c r="L730">
        <v>350</v>
      </c>
    </row>
    <row r="731" spans="1:20" x14ac:dyDescent="0.25">
      <c r="A731" t="s">
        <v>3825</v>
      </c>
      <c r="C731" t="s">
        <v>3826</v>
      </c>
      <c r="D731" t="s">
        <v>4871</v>
      </c>
      <c r="E731">
        <v>730</v>
      </c>
      <c r="F731" t="s">
        <v>3827</v>
      </c>
      <c r="I731" t="s">
        <v>4871</v>
      </c>
      <c r="K731">
        <v>210</v>
      </c>
      <c r="L731">
        <v>69</v>
      </c>
      <c r="O731" t="s">
        <v>3960</v>
      </c>
      <c r="Q731" t="s">
        <v>4872</v>
      </c>
      <c r="T731" t="s">
        <v>4873</v>
      </c>
    </row>
    <row r="732" spans="1:20" x14ac:dyDescent="0.25">
      <c r="A732" t="s">
        <v>3825</v>
      </c>
      <c r="C732" t="s">
        <v>39</v>
      </c>
      <c r="D732" t="s">
        <v>4874</v>
      </c>
      <c r="E732">
        <v>731</v>
      </c>
      <c r="F732" t="s">
        <v>4059</v>
      </c>
      <c r="I732" t="s">
        <v>4874</v>
      </c>
      <c r="K732">
        <v>1107</v>
      </c>
      <c r="L732">
        <v>368</v>
      </c>
    </row>
    <row r="733" spans="1:20" x14ac:dyDescent="0.25">
      <c r="A733" t="s">
        <v>3825</v>
      </c>
      <c r="C733" t="s">
        <v>39</v>
      </c>
      <c r="D733" t="s">
        <v>4876</v>
      </c>
      <c r="E733">
        <v>732</v>
      </c>
      <c r="F733" t="s">
        <v>4875</v>
      </c>
      <c r="I733" t="s">
        <v>4876</v>
      </c>
      <c r="K733">
        <v>780</v>
      </c>
      <c r="L733">
        <v>259</v>
      </c>
    </row>
    <row r="734" spans="1:20" x14ac:dyDescent="0.25">
      <c r="A734" t="s">
        <v>3825</v>
      </c>
      <c r="C734" t="s">
        <v>39</v>
      </c>
      <c r="D734" t="s">
        <v>4877</v>
      </c>
      <c r="E734">
        <v>733</v>
      </c>
      <c r="F734" t="s">
        <v>3827</v>
      </c>
      <c r="I734" t="s">
        <v>4877</v>
      </c>
      <c r="K734">
        <v>393</v>
      </c>
      <c r="L734">
        <v>130</v>
      </c>
    </row>
    <row r="735" spans="1:20" x14ac:dyDescent="0.25">
      <c r="A735" t="s">
        <v>3825</v>
      </c>
      <c r="C735" t="s">
        <v>39</v>
      </c>
      <c r="D735" t="s">
        <v>4878</v>
      </c>
      <c r="E735">
        <v>734</v>
      </c>
      <c r="F735" t="s">
        <v>3827</v>
      </c>
      <c r="I735" t="s">
        <v>4878</v>
      </c>
      <c r="K735">
        <v>519</v>
      </c>
      <c r="L735">
        <v>172</v>
      </c>
    </row>
    <row r="736" spans="1:20" x14ac:dyDescent="0.25">
      <c r="A736" t="s">
        <v>3825</v>
      </c>
      <c r="C736" t="s">
        <v>3826</v>
      </c>
      <c r="D736" t="s">
        <v>870</v>
      </c>
      <c r="E736">
        <v>735</v>
      </c>
      <c r="F736" t="s">
        <v>3827</v>
      </c>
      <c r="I736" t="s">
        <v>870</v>
      </c>
      <c r="K736">
        <v>903</v>
      </c>
      <c r="L736">
        <v>300</v>
      </c>
    </row>
    <row r="737" spans="1:14" x14ac:dyDescent="0.25">
      <c r="A737" t="s">
        <v>3825</v>
      </c>
      <c r="C737" t="s">
        <v>39</v>
      </c>
      <c r="D737" t="s">
        <v>871</v>
      </c>
      <c r="E737">
        <v>736</v>
      </c>
      <c r="F737" t="s">
        <v>4342</v>
      </c>
      <c r="I737" t="s">
        <v>871</v>
      </c>
      <c r="K737">
        <v>2082</v>
      </c>
      <c r="L737">
        <v>693</v>
      </c>
      <c r="N737" t="s">
        <v>4879</v>
      </c>
    </row>
    <row r="738" spans="1:14" x14ac:dyDescent="0.25">
      <c r="A738" t="s">
        <v>3825</v>
      </c>
      <c r="C738" t="s">
        <v>39</v>
      </c>
      <c r="D738" t="s">
        <v>872</v>
      </c>
      <c r="E738">
        <v>737</v>
      </c>
      <c r="F738" t="s">
        <v>3827</v>
      </c>
      <c r="I738" t="s">
        <v>872</v>
      </c>
      <c r="K738">
        <v>627</v>
      </c>
      <c r="L738">
        <v>208</v>
      </c>
    </row>
    <row r="739" spans="1:14" x14ac:dyDescent="0.25">
      <c r="A739" t="s">
        <v>3825</v>
      </c>
      <c r="C739" t="s">
        <v>39</v>
      </c>
      <c r="D739" t="s">
        <v>873</v>
      </c>
      <c r="E739">
        <v>738</v>
      </c>
      <c r="F739" t="s">
        <v>4880</v>
      </c>
      <c r="I739" t="s">
        <v>873</v>
      </c>
      <c r="K739">
        <v>450</v>
      </c>
      <c r="L739">
        <v>149</v>
      </c>
    </row>
    <row r="740" spans="1:14" x14ac:dyDescent="0.25">
      <c r="A740" t="s">
        <v>3825</v>
      </c>
      <c r="C740" t="s">
        <v>39</v>
      </c>
      <c r="D740" t="s">
        <v>874</v>
      </c>
      <c r="E740">
        <v>739</v>
      </c>
      <c r="F740" t="s">
        <v>4881</v>
      </c>
      <c r="I740" t="s">
        <v>874</v>
      </c>
      <c r="K740">
        <v>1383</v>
      </c>
      <c r="L740">
        <v>460</v>
      </c>
    </row>
    <row r="741" spans="1:14" x14ac:dyDescent="0.25">
      <c r="A741" t="s">
        <v>3825</v>
      </c>
      <c r="C741" t="s">
        <v>39</v>
      </c>
      <c r="D741" t="s">
        <v>875</v>
      </c>
      <c r="E741">
        <v>740</v>
      </c>
      <c r="F741" t="s">
        <v>4882</v>
      </c>
      <c r="I741" t="s">
        <v>875</v>
      </c>
      <c r="K741">
        <v>1116</v>
      </c>
      <c r="L741">
        <v>371</v>
      </c>
    </row>
    <row r="742" spans="1:14" x14ac:dyDescent="0.25">
      <c r="A742" t="s">
        <v>3825</v>
      </c>
      <c r="C742" t="s">
        <v>39</v>
      </c>
      <c r="D742" t="s">
        <v>3699</v>
      </c>
      <c r="E742">
        <v>741</v>
      </c>
      <c r="F742" t="s">
        <v>3827</v>
      </c>
      <c r="I742" t="s">
        <v>3699</v>
      </c>
      <c r="K742">
        <v>1338</v>
      </c>
      <c r="L742">
        <v>445</v>
      </c>
    </row>
    <row r="743" spans="1:14" x14ac:dyDescent="0.25">
      <c r="A743" t="s">
        <v>3825</v>
      </c>
      <c r="C743" t="s">
        <v>39</v>
      </c>
      <c r="D743" t="s">
        <v>876</v>
      </c>
      <c r="E743">
        <v>742</v>
      </c>
      <c r="F743" t="s">
        <v>4883</v>
      </c>
      <c r="I743" t="s">
        <v>876</v>
      </c>
      <c r="K743">
        <v>1116</v>
      </c>
      <c r="L743">
        <v>371</v>
      </c>
    </row>
    <row r="744" spans="1:14" x14ac:dyDescent="0.25">
      <c r="A744" t="s">
        <v>3825</v>
      </c>
      <c r="C744" t="s">
        <v>39</v>
      </c>
      <c r="D744" t="s">
        <v>877</v>
      </c>
      <c r="E744">
        <v>743</v>
      </c>
      <c r="F744" t="s">
        <v>3827</v>
      </c>
      <c r="I744" t="s">
        <v>877</v>
      </c>
      <c r="K744">
        <v>906</v>
      </c>
      <c r="L744">
        <v>301</v>
      </c>
    </row>
    <row r="745" spans="1:14" x14ac:dyDescent="0.25">
      <c r="A745" t="s">
        <v>3825</v>
      </c>
      <c r="C745" t="s">
        <v>39</v>
      </c>
      <c r="D745" t="s">
        <v>880</v>
      </c>
      <c r="E745">
        <v>744</v>
      </c>
      <c r="F745" t="s">
        <v>3827</v>
      </c>
      <c r="I745" t="s">
        <v>880</v>
      </c>
      <c r="K745">
        <v>915</v>
      </c>
      <c r="L745">
        <v>304</v>
      </c>
    </row>
    <row r="746" spans="1:14" x14ac:dyDescent="0.25">
      <c r="A746" t="s">
        <v>3825</v>
      </c>
      <c r="C746" t="s">
        <v>39</v>
      </c>
      <c r="D746" t="s">
        <v>881</v>
      </c>
      <c r="E746">
        <v>745</v>
      </c>
      <c r="F746" t="s">
        <v>4059</v>
      </c>
      <c r="I746" t="s">
        <v>881</v>
      </c>
      <c r="K746">
        <v>1488</v>
      </c>
      <c r="L746">
        <v>495</v>
      </c>
    </row>
    <row r="747" spans="1:14" x14ac:dyDescent="0.25">
      <c r="A747" t="s">
        <v>3825</v>
      </c>
      <c r="C747" t="s">
        <v>39</v>
      </c>
      <c r="D747" t="s">
        <v>882</v>
      </c>
      <c r="E747">
        <v>746</v>
      </c>
      <c r="F747" t="s">
        <v>3827</v>
      </c>
      <c r="I747" t="s">
        <v>882</v>
      </c>
      <c r="K747">
        <v>687</v>
      </c>
      <c r="L747">
        <v>228</v>
      </c>
    </row>
    <row r="748" spans="1:14" x14ac:dyDescent="0.25">
      <c r="A748" t="s">
        <v>3825</v>
      </c>
      <c r="C748" t="s">
        <v>39</v>
      </c>
      <c r="D748" t="s">
        <v>4884</v>
      </c>
      <c r="E748">
        <v>747</v>
      </c>
      <c r="F748" t="s">
        <v>3827</v>
      </c>
      <c r="I748" t="s">
        <v>4884</v>
      </c>
      <c r="K748">
        <v>510</v>
      </c>
      <c r="L748">
        <v>169</v>
      </c>
    </row>
    <row r="749" spans="1:14" x14ac:dyDescent="0.25">
      <c r="A749" t="s">
        <v>3825</v>
      </c>
      <c r="C749" t="s">
        <v>39</v>
      </c>
      <c r="D749" t="s">
        <v>883</v>
      </c>
      <c r="E749">
        <v>748</v>
      </c>
      <c r="F749" t="s">
        <v>4885</v>
      </c>
      <c r="I749" t="s">
        <v>883</v>
      </c>
      <c r="K749">
        <v>456</v>
      </c>
      <c r="L749">
        <v>151</v>
      </c>
    </row>
    <row r="750" spans="1:14" x14ac:dyDescent="0.25">
      <c r="A750" t="s">
        <v>3825</v>
      </c>
      <c r="C750" t="s">
        <v>39</v>
      </c>
      <c r="D750" t="s">
        <v>4886</v>
      </c>
      <c r="E750">
        <v>749</v>
      </c>
      <c r="F750" t="s">
        <v>3827</v>
      </c>
      <c r="I750" t="s">
        <v>4886</v>
      </c>
      <c r="K750">
        <v>642</v>
      </c>
      <c r="L750">
        <v>213</v>
      </c>
    </row>
    <row r="751" spans="1:14" x14ac:dyDescent="0.25">
      <c r="A751" t="s">
        <v>3825</v>
      </c>
      <c r="C751" t="s">
        <v>39</v>
      </c>
      <c r="D751" t="s">
        <v>884</v>
      </c>
      <c r="E751">
        <v>750</v>
      </c>
      <c r="F751" t="s">
        <v>3827</v>
      </c>
      <c r="I751" t="s">
        <v>884</v>
      </c>
      <c r="K751">
        <v>231</v>
      </c>
      <c r="L751">
        <v>76</v>
      </c>
    </row>
    <row r="752" spans="1:14" x14ac:dyDescent="0.25">
      <c r="A752" t="s">
        <v>3825</v>
      </c>
      <c r="C752" t="s">
        <v>39</v>
      </c>
      <c r="D752" t="s">
        <v>885</v>
      </c>
      <c r="E752">
        <v>751</v>
      </c>
      <c r="F752" t="s">
        <v>3827</v>
      </c>
      <c r="I752" t="s">
        <v>885</v>
      </c>
      <c r="K752">
        <v>1026</v>
      </c>
      <c r="L752">
        <v>341</v>
      </c>
    </row>
    <row r="753" spans="1:16" x14ac:dyDescent="0.25">
      <c r="A753" t="s">
        <v>3825</v>
      </c>
      <c r="C753" t="s">
        <v>39</v>
      </c>
      <c r="D753" t="s">
        <v>886</v>
      </c>
      <c r="E753">
        <v>752</v>
      </c>
      <c r="F753" t="s">
        <v>4308</v>
      </c>
      <c r="I753" t="s">
        <v>886</v>
      </c>
      <c r="K753">
        <v>372</v>
      </c>
      <c r="L753">
        <v>123</v>
      </c>
      <c r="N753" t="s">
        <v>4034</v>
      </c>
      <c r="O753" t="s">
        <v>4887</v>
      </c>
      <c r="P753" t="s">
        <v>4888</v>
      </c>
    </row>
    <row r="754" spans="1:16" x14ac:dyDescent="0.25">
      <c r="A754" t="s">
        <v>3825</v>
      </c>
      <c r="C754" t="s">
        <v>39</v>
      </c>
      <c r="D754" t="s">
        <v>887</v>
      </c>
      <c r="E754">
        <v>753</v>
      </c>
      <c r="F754" t="s">
        <v>4408</v>
      </c>
      <c r="G754" t="s">
        <v>4409</v>
      </c>
      <c r="I754" t="s">
        <v>887</v>
      </c>
      <c r="K754">
        <v>597</v>
      </c>
      <c r="L754">
        <v>198</v>
      </c>
    </row>
    <row r="755" spans="1:16" x14ac:dyDescent="0.25">
      <c r="A755" t="s">
        <v>3825</v>
      </c>
      <c r="C755" t="s">
        <v>39</v>
      </c>
      <c r="D755" t="s">
        <v>888</v>
      </c>
      <c r="E755">
        <v>754</v>
      </c>
      <c r="F755" t="s">
        <v>4889</v>
      </c>
      <c r="I755" t="s">
        <v>888</v>
      </c>
      <c r="K755">
        <v>609</v>
      </c>
      <c r="L755">
        <v>202</v>
      </c>
    </row>
    <row r="756" spans="1:16" x14ac:dyDescent="0.25">
      <c r="A756" t="s">
        <v>3825</v>
      </c>
      <c r="C756" t="s">
        <v>39</v>
      </c>
      <c r="D756" t="s">
        <v>889</v>
      </c>
      <c r="E756">
        <v>755</v>
      </c>
      <c r="F756" t="s">
        <v>4890</v>
      </c>
      <c r="G756" t="s">
        <v>4891</v>
      </c>
      <c r="I756" t="s">
        <v>889</v>
      </c>
      <c r="K756">
        <v>1734</v>
      </c>
      <c r="L756">
        <v>577</v>
      </c>
    </row>
    <row r="757" spans="1:16" x14ac:dyDescent="0.25">
      <c r="A757" t="s">
        <v>3825</v>
      </c>
      <c r="C757" t="s">
        <v>39</v>
      </c>
      <c r="D757" t="s">
        <v>890</v>
      </c>
      <c r="E757">
        <v>756</v>
      </c>
      <c r="F757" t="s">
        <v>3827</v>
      </c>
      <c r="I757" t="s">
        <v>890</v>
      </c>
      <c r="K757">
        <v>2145</v>
      </c>
      <c r="L757">
        <v>714</v>
      </c>
    </row>
    <row r="758" spans="1:16" x14ac:dyDescent="0.25">
      <c r="A758" t="s">
        <v>3825</v>
      </c>
      <c r="C758" t="s">
        <v>39</v>
      </c>
      <c r="D758" t="s">
        <v>4892</v>
      </c>
      <c r="E758">
        <v>757</v>
      </c>
      <c r="F758" t="s">
        <v>3827</v>
      </c>
      <c r="I758" t="s">
        <v>4892</v>
      </c>
      <c r="K758">
        <v>294</v>
      </c>
      <c r="L758">
        <v>97</v>
      </c>
    </row>
    <row r="759" spans="1:16" x14ac:dyDescent="0.25">
      <c r="A759" t="s">
        <v>3825</v>
      </c>
      <c r="C759" t="s">
        <v>39</v>
      </c>
      <c r="D759" t="s">
        <v>3700</v>
      </c>
      <c r="E759">
        <v>758</v>
      </c>
      <c r="F759" t="s">
        <v>3827</v>
      </c>
      <c r="I759" t="s">
        <v>3700</v>
      </c>
      <c r="K759">
        <v>216</v>
      </c>
      <c r="M759" t="s">
        <v>3920</v>
      </c>
    </row>
    <row r="760" spans="1:16" x14ac:dyDescent="0.25">
      <c r="A760" t="s">
        <v>3825</v>
      </c>
      <c r="C760" t="s">
        <v>39</v>
      </c>
      <c r="D760" t="s">
        <v>3801</v>
      </c>
      <c r="E760">
        <v>759</v>
      </c>
      <c r="F760" t="s">
        <v>3827</v>
      </c>
      <c r="I760" t="s">
        <v>3801</v>
      </c>
      <c r="K760">
        <v>201</v>
      </c>
      <c r="L760">
        <v>66</v>
      </c>
    </row>
    <row r="761" spans="1:16" x14ac:dyDescent="0.25">
      <c r="A761" t="s">
        <v>3825</v>
      </c>
      <c r="C761" t="s">
        <v>39</v>
      </c>
      <c r="D761" t="s">
        <v>891</v>
      </c>
      <c r="E761">
        <v>760</v>
      </c>
      <c r="F761" t="s">
        <v>3827</v>
      </c>
      <c r="I761" t="s">
        <v>891</v>
      </c>
      <c r="K761">
        <v>780</v>
      </c>
      <c r="L761">
        <v>259</v>
      </c>
    </row>
    <row r="762" spans="1:16" x14ac:dyDescent="0.25">
      <c r="A762" t="s">
        <v>3825</v>
      </c>
      <c r="C762" t="s">
        <v>39</v>
      </c>
      <c r="D762" t="s">
        <v>4893</v>
      </c>
      <c r="E762">
        <v>761</v>
      </c>
      <c r="F762" t="s">
        <v>3827</v>
      </c>
      <c r="I762" t="s">
        <v>4893</v>
      </c>
      <c r="K762">
        <v>621</v>
      </c>
      <c r="L762">
        <v>206</v>
      </c>
    </row>
    <row r="763" spans="1:16" x14ac:dyDescent="0.25">
      <c r="A763" t="s">
        <v>3825</v>
      </c>
      <c r="C763" t="s">
        <v>39</v>
      </c>
      <c r="D763" t="s">
        <v>4894</v>
      </c>
      <c r="E763">
        <v>762</v>
      </c>
      <c r="F763" t="s">
        <v>3827</v>
      </c>
      <c r="I763" t="s">
        <v>4894</v>
      </c>
      <c r="K763">
        <v>657</v>
      </c>
      <c r="L763">
        <v>218</v>
      </c>
    </row>
    <row r="764" spans="1:16" x14ac:dyDescent="0.25">
      <c r="A764" t="s">
        <v>3825</v>
      </c>
      <c r="C764" t="s">
        <v>39</v>
      </c>
      <c r="D764" t="s">
        <v>4895</v>
      </c>
      <c r="E764">
        <v>763</v>
      </c>
      <c r="F764" t="s">
        <v>3827</v>
      </c>
      <c r="I764" t="s">
        <v>4895</v>
      </c>
      <c r="K764">
        <v>540</v>
      </c>
      <c r="L764">
        <v>179</v>
      </c>
    </row>
    <row r="765" spans="1:16" x14ac:dyDescent="0.25">
      <c r="A765" t="s">
        <v>3825</v>
      </c>
      <c r="C765" t="s">
        <v>39</v>
      </c>
      <c r="D765" t="s">
        <v>4896</v>
      </c>
      <c r="E765">
        <v>764</v>
      </c>
      <c r="F765" t="s">
        <v>4862</v>
      </c>
      <c r="I765" t="s">
        <v>4896</v>
      </c>
      <c r="K765">
        <v>432</v>
      </c>
      <c r="M765" t="s">
        <v>3920</v>
      </c>
    </row>
    <row r="766" spans="1:16" x14ac:dyDescent="0.25">
      <c r="A766" t="s">
        <v>3825</v>
      </c>
      <c r="C766" t="s">
        <v>39</v>
      </c>
      <c r="D766" t="s">
        <v>4898</v>
      </c>
      <c r="E766">
        <v>765</v>
      </c>
      <c r="F766" t="s">
        <v>4897</v>
      </c>
      <c r="I766" t="s">
        <v>4898</v>
      </c>
      <c r="K766">
        <v>930</v>
      </c>
      <c r="L766">
        <v>309</v>
      </c>
    </row>
    <row r="767" spans="1:16" x14ac:dyDescent="0.25">
      <c r="A767" t="s">
        <v>3825</v>
      </c>
      <c r="C767" t="s">
        <v>39</v>
      </c>
      <c r="D767" t="s">
        <v>892</v>
      </c>
      <c r="E767">
        <v>766</v>
      </c>
      <c r="F767" t="s">
        <v>3827</v>
      </c>
      <c r="I767" t="s">
        <v>892</v>
      </c>
      <c r="K767">
        <v>894</v>
      </c>
      <c r="L767">
        <v>297</v>
      </c>
    </row>
    <row r="768" spans="1:16" x14ac:dyDescent="0.25">
      <c r="A768" t="s">
        <v>3825</v>
      </c>
      <c r="C768" t="s">
        <v>39</v>
      </c>
      <c r="D768" t="s">
        <v>893</v>
      </c>
      <c r="E768">
        <v>767</v>
      </c>
      <c r="F768" t="s">
        <v>3827</v>
      </c>
      <c r="I768" t="s">
        <v>893</v>
      </c>
      <c r="K768">
        <v>651</v>
      </c>
      <c r="L768">
        <v>216</v>
      </c>
    </row>
    <row r="769" spans="1:13" x14ac:dyDescent="0.25">
      <c r="A769" t="s">
        <v>3825</v>
      </c>
      <c r="C769" t="s">
        <v>39</v>
      </c>
      <c r="D769" t="s">
        <v>894</v>
      </c>
      <c r="E769">
        <v>768</v>
      </c>
      <c r="F769" t="s">
        <v>3827</v>
      </c>
      <c r="I769" t="s">
        <v>894</v>
      </c>
      <c r="K769">
        <v>783</v>
      </c>
      <c r="L769">
        <v>260</v>
      </c>
    </row>
    <row r="770" spans="1:13" x14ac:dyDescent="0.25">
      <c r="A770" t="s">
        <v>3825</v>
      </c>
      <c r="C770" t="s">
        <v>39</v>
      </c>
      <c r="D770" t="s">
        <v>4899</v>
      </c>
      <c r="E770">
        <v>769</v>
      </c>
      <c r="F770" t="s">
        <v>4862</v>
      </c>
      <c r="I770" t="s">
        <v>4899</v>
      </c>
      <c r="K770">
        <v>432</v>
      </c>
      <c r="M770" t="s">
        <v>3920</v>
      </c>
    </row>
    <row r="771" spans="1:13" x14ac:dyDescent="0.25">
      <c r="A771" t="s">
        <v>3825</v>
      </c>
      <c r="C771" t="s">
        <v>39</v>
      </c>
      <c r="D771" t="s">
        <v>4900</v>
      </c>
      <c r="E771">
        <v>770</v>
      </c>
      <c r="F771" t="s">
        <v>4897</v>
      </c>
      <c r="I771" t="s">
        <v>4900</v>
      </c>
      <c r="K771">
        <v>918</v>
      </c>
      <c r="L771">
        <v>305</v>
      </c>
    </row>
    <row r="772" spans="1:13" x14ac:dyDescent="0.25">
      <c r="A772" t="s">
        <v>3825</v>
      </c>
      <c r="C772" t="s">
        <v>39</v>
      </c>
      <c r="D772" t="s">
        <v>895</v>
      </c>
      <c r="E772">
        <v>771</v>
      </c>
      <c r="F772" t="s">
        <v>3924</v>
      </c>
      <c r="I772" t="s">
        <v>895</v>
      </c>
      <c r="K772">
        <v>894</v>
      </c>
      <c r="L772">
        <v>297</v>
      </c>
    </row>
    <row r="773" spans="1:13" x14ac:dyDescent="0.25">
      <c r="A773" t="s">
        <v>3825</v>
      </c>
      <c r="C773" t="s">
        <v>39</v>
      </c>
      <c r="D773" t="s">
        <v>896</v>
      </c>
      <c r="E773">
        <v>772</v>
      </c>
      <c r="F773" t="s">
        <v>4901</v>
      </c>
      <c r="G773" t="s">
        <v>4902</v>
      </c>
      <c r="I773" t="s">
        <v>896</v>
      </c>
      <c r="K773">
        <v>1125</v>
      </c>
      <c r="L773">
        <v>374</v>
      </c>
    </row>
    <row r="774" spans="1:13" x14ac:dyDescent="0.25">
      <c r="A774" t="s">
        <v>3825</v>
      </c>
      <c r="C774" t="s">
        <v>3826</v>
      </c>
      <c r="D774" t="s">
        <v>897</v>
      </c>
      <c r="E774">
        <v>773</v>
      </c>
      <c r="F774" t="s">
        <v>4903</v>
      </c>
      <c r="G774" t="s">
        <v>4904</v>
      </c>
      <c r="I774" t="s">
        <v>897</v>
      </c>
      <c r="K774">
        <v>336</v>
      </c>
      <c r="L774">
        <v>111</v>
      </c>
    </row>
    <row r="775" spans="1:13" x14ac:dyDescent="0.25">
      <c r="A775" t="s">
        <v>3825</v>
      </c>
      <c r="C775" t="s">
        <v>3826</v>
      </c>
      <c r="D775" t="s">
        <v>898</v>
      </c>
      <c r="E775">
        <v>774</v>
      </c>
      <c r="F775" t="s">
        <v>4905</v>
      </c>
      <c r="G775" t="s">
        <v>4906</v>
      </c>
      <c r="I775" t="s">
        <v>898</v>
      </c>
      <c r="K775">
        <v>960</v>
      </c>
      <c r="L775">
        <v>319</v>
      </c>
    </row>
    <row r="776" spans="1:13" x14ac:dyDescent="0.25">
      <c r="A776" t="s">
        <v>3825</v>
      </c>
      <c r="C776" t="s">
        <v>39</v>
      </c>
      <c r="D776" t="s">
        <v>899</v>
      </c>
      <c r="E776">
        <v>775</v>
      </c>
      <c r="F776" t="s">
        <v>4907</v>
      </c>
      <c r="G776" t="s">
        <v>4908</v>
      </c>
      <c r="I776" t="s">
        <v>899</v>
      </c>
      <c r="K776">
        <v>789</v>
      </c>
      <c r="L776">
        <v>262</v>
      </c>
    </row>
    <row r="777" spans="1:13" x14ac:dyDescent="0.25">
      <c r="A777" t="s">
        <v>3825</v>
      </c>
      <c r="C777" t="s">
        <v>3826</v>
      </c>
      <c r="D777" t="s">
        <v>902</v>
      </c>
      <c r="E777">
        <v>776</v>
      </c>
      <c r="F777" t="s">
        <v>4909</v>
      </c>
      <c r="G777" t="s">
        <v>4910</v>
      </c>
      <c r="I777" t="s">
        <v>902</v>
      </c>
      <c r="K777">
        <v>2061</v>
      </c>
      <c r="L777">
        <v>686</v>
      </c>
    </row>
    <row r="778" spans="1:13" x14ac:dyDescent="0.25">
      <c r="A778" t="s">
        <v>3825</v>
      </c>
      <c r="C778" t="s">
        <v>3826</v>
      </c>
      <c r="D778" t="s">
        <v>903</v>
      </c>
      <c r="E778">
        <v>777</v>
      </c>
      <c r="F778" t="s">
        <v>4911</v>
      </c>
      <c r="G778" t="s">
        <v>4912</v>
      </c>
      <c r="I778" t="s">
        <v>903</v>
      </c>
      <c r="K778">
        <v>1242</v>
      </c>
      <c r="L778">
        <v>413</v>
      </c>
    </row>
    <row r="779" spans="1:13" x14ac:dyDescent="0.25">
      <c r="A779" t="s">
        <v>3825</v>
      </c>
      <c r="C779" t="s">
        <v>3826</v>
      </c>
      <c r="D779" t="s">
        <v>904</v>
      </c>
      <c r="E779">
        <v>778</v>
      </c>
      <c r="F779" t="s">
        <v>4913</v>
      </c>
      <c r="G779" t="s">
        <v>4914</v>
      </c>
      <c r="I779" t="s">
        <v>904</v>
      </c>
      <c r="K779">
        <v>675</v>
      </c>
      <c r="L779">
        <v>224</v>
      </c>
    </row>
    <row r="780" spans="1:13" x14ac:dyDescent="0.25">
      <c r="A780" t="s">
        <v>3825</v>
      </c>
      <c r="C780" t="s">
        <v>3826</v>
      </c>
      <c r="D780" t="s">
        <v>907</v>
      </c>
      <c r="E780">
        <v>779</v>
      </c>
      <c r="F780" t="s">
        <v>4915</v>
      </c>
      <c r="G780" t="s">
        <v>4916</v>
      </c>
      <c r="I780" t="s">
        <v>907</v>
      </c>
      <c r="K780">
        <v>1326</v>
      </c>
      <c r="L780">
        <v>441</v>
      </c>
    </row>
    <row r="781" spans="1:13" x14ac:dyDescent="0.25">
      <c r="A781" t="s">
        <v>3825</v>
      </c>
      <c r="C781" t="s">
        <v>39</v>
      </c>
      <c r="D781" t="s">
        <v>910</v>
      </c>
      <c r="E781">
        <v>780</v>
      </c>
      <c r="F781" t="s">
        <v>4917</v>
      </c>
      <c r="I781" t="s">
        <v>910</v>
      </c>
      <c r="K781">
        <v>885</v>
      </c>
      <c r="L781">
        <v>294</v>
      </c>
    </row>
    <row r="782" spans="1:13" x14ac:dyDescent="0.25">
      <c r="A782" t="s">
        <v>3825</v>
      </c>
      <c r="C782" t="s">
        <v>3826</v>
      </c>
      <c r="D782" t="s">
        <v>911</v>
      </c>
      <c r="E782">
        <v>781</v>
      </c>
      <c r="F782" t="s">
        <v>4717</v>
      </c>
      <c r="I782" t="s">
        <v>911</v>
      </c>
      <c r="K782">
        <v>1047</v>
      </c>
      <c r="L782">
        <v>348</v>
      </c>
    </row>
    <row r="783" spans="1:13" x14ac:dyDescent="0.25">
      <c r="A783" t="s">
        <v>3825</v>
      </c>
      <c r="C783" t="s">
        <v>3826</v>
      </c>
      <c r="D783" t="s">
        <v>912</v>
      </c>
      <c r="E783">
        <v>782</v>
      </c>
      <c r="F783" t="s">
        <v>4918</v>
      </c>
      <c r="G783" t="s">
        <v>4919</v>
      </c>
      <c r="I783" t="s">
        <v>912</v>
      </c>
      <c r="K783">
        <v>1797</v>
      </c>
      <c r="L783">
        <v>598</v>
      </c>
    </row>
    <row r="784" spans="1:13" x14ac:dyDescent="0.25">
      <c r="A784" t="s">
        <v>3825</v>
      </c>
      <c r="C784" t="s">
        <v>3826</v>
      </c>
      <c r="D784" t="s">
        <v>4921</v>
      </c>
      <c r="E784">
        <v>783</v>
      </c>
      <c r="F784" t="s">
        <v>4920</v>
      </c>
      <c r="I784" t="s">
        <v>4921</v>
      </c>
      <c r="K784">
        <v>1260</v>
      </c>
      <c r="L784">
        <v>419</v>
      </c>
    </row>
    <row r="785" spans="1:23" x14ac:dyDescent="0.25">
      <c r="A785" t="s">
        <v>3825</v>
      </c>
      <c r="C785" t="s">
        <v>39</v>
      </c>
      <c r="D785" t="s">
        <v>915</v>
      </c>
      <c r="E785">
        <v>784</v>
      </c>
      <c r="F785" t="s">
        <v>4922</v>
      </c>
      <c r="I785" t="s">
        <v>915</v>
      </c>
      <c r="K785">
        <v>585</v>
      </c>
      <c r="L785">
        <v>194</v>
      </c>
    </row>
    <row r="786" spans="1:23" x14ac:dyDescent="0.25">
      <c r="A786" t="s">
        <v>3825</v>
      </c>
      <c r="C786" t="s">
        <v>3826</v>
      </c>
      <c r="D786" t="s">
        <v>916</v>
      </c>
      <c r="E786">
        <v>785</v>
      </c>
      <c r="F786" t="s">
        <v>4923</v>
      </c>
      <c r="I786" t="s">
        <v>916</v>
      </c>
      <c r="K786">
        <v>276</v>
      </c>
      <c r="L786">
        <v>91</v>
      </c>
    </row>
    <row r="787" spans="1:23" x14ac:dyDescent="0.25">
      <c r="A787" t="s">
        <v>3825</v>
      </c>
      <c r="C787" t="s">
        <v>3826</v>
      </c>
      <c r="D787" t="s">
        <v>4924</v>
      </c>
      <c r="E787">
        <v>786</v>
      </c>
      <c r="F787" t="s">
        <v>4923</v>
      </c>
      <c r="I787" t="s">
        <v>4924</v>
      </c>
      <c r="K787">
        <v>279</v>
      </c>
      <c r="L787">
        <v>92</v>
      </c>
    </row>
    <row r="788" spans="1:23" x14ac:dyDescent="0.25">
      <c r="A788" t="s">
        <v>3825</v>
      </c>
      <c r="C788" t="s">
        <v>3826</v>
      </c>
      <c r="D788" t="s">
        <v>917</v>
      </c>
      <c r="E788">
        <v>787</v>
      </c>
      <c r="F788" t="s">
        <v>3827</v>
      </c>
      <c r="I788" t="s">
        <v>917</v>
      </c>
      <c r="K788">
        <v>1098</v>
      </c>
      <c r="L788">
        <v>365</v>
      </c>
      <c r="O788" t="s">
        <v>3960</v>
      </c>
      <c r="Q788" t="s">
        <v>4014</v>
      </c>
      <c r="T788" t="s">
        <v>4925</v>
      </c>
      <c r="W788" t="s">
        <v>4926</v>
      </c>
    </row>
    <row r="789" spans="1:23" x14ac:dyDescent="0.25">
      <c r="A789" t="s">
        <v>3825</v>
      </c>
      <c r="C789" t="s">
        <v>39</v>
      </c>
      <c r="D789" t="s">
        <v>918</v>
      </c>
      <c r="E789">
        <v>788</v>
      </c>
      <c r="F789" t="s">
        <v>4206</v>
      </c>
      <c r="I789" t="s">
        <v>918</v>
      </c>
      <c r="K789">
        <v>1224</v>
      </c>
      <c r="L789">
        <v>407</v>
      </c>
    </row>
    <row r="790" spans="1:23" x14ac:dyDescent="0.25">
      <c r="A790" t="s">
        <v>3825</v>
      </c>
      <c r="C790" t="s">
        <v>39</v>
      </c>
      <c r="D790" t="s">
        <v>4928</v>
      </c>
      <c r="E790">
        <v>789</v>
      </c>
      <c r="F790" t="s">
        <v>4927</v>
      </c>
      <c r="I790" t="s">
        <v>4928</v>
      </c>
      <c r="K790">
        <v>390</v>
      </c>
      <c r="L790">
        <v>129</v>
      </c>
    </row>
    <row r="791" spans="1:23" x14ac:dyDescent="0.25">
      <c r="A791" t="s">
        <v>3825</v>
      </c>
      <c r="C791" t="s">
        <v>39</v>
      </c>
      <c r="D791" t="s">
        <v>4930</v>
      </c>
      <c r="E791">
        <v>790</v>
      </c>
      <c r="F791" t="s">
        <v>4929</v>
      </c>
      <c r="I791" t="s">
        <v>4930</v>
      </c>
      <c r="K791">
        <v>2058</v>
      </c>
      <c r="L791">
        <v>685</v>
      </c>
      <c r="N791" t="s">
        <v>4931</v>
      </c>
      <c r="O791" t="s">
        <v>4932</v>
      </c>
      <c r="P791" t="s">
        <v>4933</v>
      </c>
      <c r="Q791" t="s">
        <v>4094</v>
      </c>
    </row>
    <row r="792" spans="1:23" x14ac:dyDescent="0.25">
      <c r="A792" t="s">
        <v>3825</v>
      </c>
      <c r="C792" t="s">
        <v>39</v>
      </c>
      <c r="D792" t="s">
        <v>921</v>
      </c>
      <c r="E792">
        <v>791</v>
      </c>
      <c r="F792" t="s">
        <v>4934</v>
      </c>
      <c r="I792" t="s">
        <v>921</v>
      </c>
      <c r="K792">
        <v>759</v>
      </c>
      <c r="L792">
        <v>252</v>
      </c>
      <c r="N792" t="s">
        <v>4091</v>
      </c>
      <c r="O792" t="s">
        <v>4750</v>
      </c>
      <c r="P792" t="s">
        <v>4751</v>
      </c>
      <c r="Q792" t="s">
        <v>4094</v>
      </c>
    </row>
    <row r="793" spans="1:23" x14ac:dyDescent="0.25">
      <c r="A793" t="s">
        <v>3825</v>
      </c>
      <c r="C793" t="s">
        <v>39</v>
      </c>
      <c r="D793" t="s">
        <v>922</v>
      </c>
      <c r="E793">
        <v>792</v>
      </c>
      <c r="F793" t="s">
        <v>4935</v>
      </c>
      <c r="G793" t="s">
        <v>4936</v>
      </c>
      <c r="I793" t="s">
        <v>922</v>
      </c>
      <c r="K793">
        <v>999</v>
      </c>
      <c r="L793">
        <v>332</v>
      </c>
    </row>
    <row r="794" spans="1:23" x14ac:dyDescent="0.25">
      <c r="A794" t="s">
        <v>3825</v>
      </c>
      <c r="C794" t="s">
        <v>3826</v>
      </c>
      <c r="D794" t="s">
        <v>923</v>
      </c>
      <c r="E794">
        <v>793</v>
      </c>
      <c r="F794" t="s">
        <v>3827</v>
      </c>
      <c r="I794" t="s">
        <v>923</v>
      </c>
      <c r="K794">
        <v>516</v>
      </c>
      <c r="L794">
        <v>171</v>
      </c>
    </row>
    <row r="795" spans="1:23" x14ac:dyDescent="0.25">
      <c r="A795" t="s">
        <v>3825</v>
      </c>
      <c r="C795" t="s">
        <v>3826</v>
      </c>
      <c r="D795" t="s">
        <v>924</v>
      </c>
      <c r="E795">
        <v>794</v>
      </c>
      <c r="F795" t="s">
        <v>4242</v>
      </c>
      <c r="I795" t="s">
        <v>924</v>
      </c>
      <c r="K795">
        <v>1203</v>
      </c>
      <c r="L795">
        <v>400</v>
      </c>
    </row>
    <row r="796" spans="1:23" x14ac:dyDescent="0.25">
      <c r="A796" t="s">
        <v>3825</v>
      </c>
      <c r="C796" t="s">
        <v>3826</v>
      </c>
      <c r="D796" t="s">
        <v>925</v>
      </c>
      <c r="E796">
        <v>795</v>
      </c>
      <c r="F796" t="s">
        <v>4937</v>
      </c>
      <c r="G796" t="s">
        <v>4938</v>
      </c>
      <c r="I796" t="s">
        <v>925</v>
      </c>
      <c r="K796">
        <v>396</v>
      </c>
      <c r="L796">
        <v>131</v>
      </c>
    </row>
    <row r="797" spans="1:23" x14ac:dyDescent="0.25">
      <c r="A797" t="s">
        <v>3825</v>
      </c>
      <c r="C797" t="s">
        <v>3826</v>
      </c>
      <c r="D797" t="s">
        <v>4939</v>
      </c>
      <c r="E797">
        <v>796</v>
      </c>
      <c r="F797" t="s">
        <v>4090</v>
      </c>
      <c r="I797" t="s">
        <v>4939</v>
      </c>
      <c r="K797">
        <v>642</v>
      </c>
      <c r="L797">
        <v>213</v>
      </c>
      <c r="N797" t="s">
        <v>4091</v>
      </c>
      <c r="O797" t="s">
        <v>4092</v>
      </c>
      <c r="P797" t="s">
        <v>4093</v>
      </c>
      <c r="Q797" t="s">
        <v>4094</v>
      </c>
    </row>
    <row r="798" spans="1:23" x14ac:dyDescent="0.25">
      <c r="A798" t="s">
        <v>3825</v>
      </c>
      <c r="C798" t="s">
        <v>3826</v>
      </c>
      <c r="D798" t="s">
        <v>926</v>
      </c>
      <c r="E798">
        <v>797</v>
      </c>
      <c r="F798" t="s">
        <v>4619</v>
      </c>
      <c r="I798" t="s">
        <v>926</v>
      </c>
      <c r="K798">
        <v>750</v>
      </c>
      <c r="L798">
        <v>249</v>
      </c>
      <c r="N798" t="s">
        <v>4086</v>
      </c>
      <c r="O798" t="s">
        <v>4087</v>
      </c>
      <c r="P798" t="s">
        <v>4940</v>
      </c>
      <c r="Q798" t="s">
        <v>4941</v>
      </c>
    </row>
    <row r="799" spans="1:23" x14ac:dyDescent="0.25">
      <c r="A799" t="s">
        <v>3825</v>
      </c>
      <c r="C799" t="s">
        <v>3826</v>
      </c>
      <c r="D799" t="s">
        <v>4942</v>
      </c>
      <c r="E799">
        <v>798</v>
      </c>
      <c r="F799" t="s">
        <v>3827</v>
      </c>
      <c r="I799" t="s">
        <v>4942</v>
      </c>
      <c r="K799">
        <v>639</v>
      </c>
      <c r="L799">
        <v>212</v>
      </c>
    </row>
    <row r="800" spans="1:23" x14ac:dyDescent="0.25">
      <c r="A800" t="s">
        <v>3825</v>
      </c>
      <c r="C800" t="s">
        <v>3826</v>
      </c>
      <c r="D800" t="s">
        <v>927</v>
      </c>
      <c r="E800">
        <v>799</v>
      </c>
      <c r="F800" t="s">
        <v>3827</v>
      </c>
      <c r="I800" t="s">
        <v>927</v>
      </c>
      <c r="K800">
        <v>621</v>
      </c>
      <c r="L800">
        <v>206</v>
      </c>
    </row>
    <row r="801" spans="1:16" x14ac:dyDescent="0.25">
      <c r="A801" t="s">
        <v>3825</v>
      </c>
      <c r="C801" t="s">
        <v>3826</v>
      </c>
      <c r="D801" t="s">
        <v>4944</v>
      </c>
      <c r="E801">
        <v>800</v>
      </c>
      <c r="F801" t="s">
        <v>4943</v>
      </c>
      <c r="I801" t="s">
        <v>4944</v>
      </c>
      <c r="K801">
        <v>294</v>
      </c>
      <c r="L801">
        <v>97</v>
      </c>
    </row>
    <row r="802" spans="1:16" x14ac:dyDescent="0.25">
      <c r="A802" t="s">
        <v>3825</v>
      </c>
      <c r="C802" t="s">
        <v>3826</v>
      </c>
      <c r="D802" t="s">
        <v>928</v>
      </c>
      <c r="E802">
        <v>801</v>
      </c>
      <c r="F802" t="s">
        <v>4945</v>
      </c>
      <c r="I802" t="s">
        <v>928</v>
      </c>
      <c r="K802">
        <v>1512</v>
      </c>
      <c r="L802">
        <v>503</v>
      </c>
    </row>
    <row r="803" spans="1:16" x14ac:dyDescent="0.25">
      <c r="A803" t="s">
        <v>3825</v>
      </c>
      <c r="C803" t="s">
        <v>3826</v>
      </c>
      <c r="D803" t="s">
        <v>931</v>
      </c>
      <c r="E803">
        <v>802</v>
      </c>
      <c r="F803" t="s">
        <v>4071</v>
      </c>
      <c r="I803" t="s">
        <v>931</v>
      </c>
      <c r="K803">
        <v>1353</v>
      </c>
      <c r="L803">
        <v>450</v>
      </c>
    </row>
    <row r="804" spans="1:16" x14ac:dyDescent="0.25">
      <c r="A804" t="s">
        <v>3825</v>
      </c>
      <c r="C804" t="s">
        <v>3826</v>
      </c>
      <c r="D804" t="s">
        <v>934</v>
      </c>
      <c r="E804">
        <v>803</v>
      </c>
      <c r="F804" t="s">
        <v>4946</v>
      </c>
      <c r="G804" t="s">
        <v>4947</v>
      </c>
      <c r="I804" t="s">
        <v>934</v>
      </c>
      <c r="K804">
        <v>1194</v>
      </c>
      <c r="L804">
        <v>397</v>
      </c>
    </row>
    <row r="805" spans="1:16" x14ac:dyDescent="0.25">
      <c r="A805" t="s">
        <v>3825</v>
      </c>
      <c r="C805" t="s">
        <v>3826</v>
      </c>
      <c r="D805" t="s">
        <v>937</v>
      </c>
      <c r="E805">
        <v>804</v>
      </c>
      <c r="F805" t="s">
        <v>4948</v>
      </c>
      <c r="I805" t="s">
        <v>937</v>
      </c>
      <c r="K805">
        <v>3129</v>
      </c>
      <c r="L805">
        <v>1042</v>
      </c>
    </row>
    <row r="806" spans="1:16" x14ac:dyDescent="0.25">
      <c r="A806" t="s">
        <v>3825</v>
      </c>
      <c r="C806" t="s">
        <v>3826</v>
      </c>
      <c r="D806" t="s">
        <v>4950</v>
      </c>
      <c r="E806">
        <v>805</v>
      </c>
      <c r="F806" t="s">
        <v>4949</v>
      </c>
      <c r="I806" t="s">
        <v>4950</v>
      </c>
      <c r="K806">
        <v>837</v>
      </c>
      <c r="L806">
        <v>278</v>
      </c>
    </row>
    <row r="807" spans="1:16" x14ac:dyDescent="0.25">
      <c r="A807" t="s">
        <v>3825</v>
      </c>
      <c r="C807" t="s">
        <v>3826</v>
      </c>
      <c r="D807" t="s">
        <v>938</v>
      </c>
      <c r="E807">
        <v>806</v>
      </c>
      <c r="F807" t="s">
        <v>4951</v>
      </c>
      <c r="I807" t="s">
        <v>938</v>
      </c>
      <c r="K807">
        <v>657</v>
      </c>
      <c r="L807">
        <v>218</v>
      </c>
    </row>
    <row r="808" spans="1:16" x14ac:dyDescent="0.25">
      <c r="A808" t="s">
        <v>3825</v>
      </c>
      <c r="C808" t="s">
        <v>39</v>
      </c>
      <c r="D808" t="s">
        <v>939</v>
      </c>
      <c r="E808">
        <v>807</v>
      </c>
      <c r="F808" t="s">
        <v>4342</v>
      </c>
      <c r="I808" t="s">
        <v>939</v>
      </c>
      <c r="K808">
        <v>2358</v>
      </c>
      <c r="L808">
        <v>785</v>
      </c>
      <c r="N808" t="s">
        <v>4181</v>
      </c>
      <c r="O808" t="s">
        <v>4181</v>
      </c>
      <c r="P808" t="s">
        <v>4952</v>
      </c>
    </row>
    <row r="809" spans="1:16" x14ac:dyDescent="0.25">
      <c r="A809" t="s">
        <v>3825</v>
      </c>
      <c r="C809" t="s">
        <v>39</v>
      </c>
      <c r="D809" t="s">
        <v>4954</v>
      </c>
      <c r="E809">
        <v>808</v>
      </c>
      <c r="F809" t="s">
        <v>4953</v>
      </c>
      <c r="I809" t="s">
        <v>4954</v>
      </c>
      <c r="K809">
        <v>486</v>
      </c>
      <c r="L809">
        <v>161</v>
      </c>
    </row>
    <row r="810" spans="1:16" x14ac:dyDescent="0.25">
      <c r="A810" t="s">
        <v>3825</v>
      </c>
      <c r="C810" t="s">
        <v>3826</v>
      </c>
      <c r="D810" t="s">
        <v>940</v>
      </c>
      <c r="E810">
        <v>809</v>
      </c>
      <c r="F810" t="s">
        <v>3827</v>
      </c>
      <c r="I810" t="s">
        <v>940</v>
      </c>
      <c r="K810">
        <v>582</v>
      </c>
      <c r="L810">
        <v>193</v>
      </c>
    </row>
    <row r="811" spans="1:16" x14ac:dyDescent="0.25">
      <c r="A811" t="s">
        <v>3825</v>
      </c>
      <c r="C811" t="s">
        <v>39</v>
      </c>
      <c r="D811" t="s">
        <v>941</v>
      </c>
      <c r="E811">
        <v>810</v>
      </c>
      <c r="F811" t="s">
        <v>4955</v>
      </c>
      <c r="G811" t="s">
        <v>4956</v>
      </c>
      <c r="I811" t="s">
        <v>941</v>
      </c>
      <c r="K811">
        <v>3348</v>
      </c>
      <c r="L811">
        <v>1115</v>
      </c>
    </row>
    <row r="812" spans="1:16" x14ac:dyDescent="0.25">
      <c r="A812" t="s">
        <v>3825</v>
      </c>
      <c r="C812" t="s">
        <v>3826</v>
      </c>
      <c r="D812" t="s">
        <v>4957</v>
      </c>
      <c r="E812">
        <v>811</v>
      </c>
      <c r="F812" t="s">
        <v>4274</v>
      </c>
      <c r="I812" t="s">
        <v>4957</v>
      </c>
      <c r="K812">
        <v>996</v>
      </c>
      <c r="L812">
        <v>331</v>
      </c>
    </row>
    <row r="813" spans="1:16" x14ac:dyDescent="0.25">
      <c r="A813" t="s">
        <v>3825</v>
      </c>
      <c r="C813" t="s">
        <v>39</v>
      </c>
      <c r="D813" t="s">
        <v>4959</v>
      </c>
      <c r="E813">
        <v>812</v>
      </c>
      <c r="F813" t="s">
        <v>4958</v>
      </c>
      <c r="I813" t="s">
        <v>4959</v>
      </c>
      <c r="K813">
        <v>858</v>
      </c>
      <c r="L813">
        <v>285</v>
      </c>
    </row>
    <row r="814" spans="1:16" x14ac:dyDescent="0.25">
      <c r="A814" t="s">
        <v>3825</v>
      </c>
      <c r="C814" t="s">
        <v>3826</v>
      </c>
      <c r="D814" t="s">
        <v>4960</v>
      </c>
      <c r="E814">
        <v>813</v>
      </c>
      <c r="F814" t="s">
        <v>4098</v>
      </c>
      <c r="I814" t="s">
        <v>4960</v>
      </c>
      <c r="K814">
        <v>873</v>
      </c>
      <c r="L814">
        <v>290</v>
      </c>
    </row>
    <row r="815" spans="1:16" x14ac:dyDescent="0.25">
      <c r="A815" t="s">
        <v>3825</v>
      </c>
      <c r="C815" t="s">
        <v>39</v>
      </c>
      <c r="D815" t="s">
        <v>4961</v>
      </c>
      <c r="E815">
        <v>814</v>
      </c>
      <c r="F815" t="s">
        <v>3827</v>
      </c>
      <c r="I815" t="s">
        <v>4961</v>
      </c>
      <c r="K815">
        <v>993</v>
      </c>
      <c r="L815">
        <v>330</v>
      </c>
    </row>
    <row r="816" spans="1:16" x14ac:dyDescent="0.25">
      <c r="A816" t="s">
        <v>3825</v>
      </c>
      <c r="C816" t="s">
        <v>3826</v>
      </c>
      <c r="D816" t="s">
        <v>944</v>
      </c>
      <c r="E816">
        <v>815</v>
      </c>
      <c r="F816" t="s">
        <v>4962</v>
      </c>
      <c r="I816" t="s">
        <v>944</v>
      </c>
      <c r="K816">
        <v>729</v>
      </c>
      <c r="L816">
        <v>242</v>
      </c>
    </row>
    <row r="817" spans="1:23" x14ac:dyDescent="0.25">
      <c r="A817" t="s">
        <v>3825</v>
      </c>
      <c r="C817" t="s">
        <v>3826</v>
      </c>
      <c r="D817" t="s">
        <v>945</v>
      </c>
      <c r="E817">
        <v>816</v>
      </c>
      <c r="F817" t="s">
        <v>3827</v>
      </c>
      <c r="I817" t="s">
        <v>945</v>
      </c>
      <c r="K817">
        <v>1398</v>
      </c>
      <c r="L817">
        <v>465</v>
      </c>
    </row>
    <row r="818" spans="1:23" x14ac:dyDescent="0.25">
      <c r="A818" t="s">
        <v>3825</v>
      </c>
      <c r="C818" t="s">
        <v>3826</v>
      </c>
      <c r="D818" t="s">
        <v>946</v>
      </c>
      <c r="E818">
        <v>817</v>
      </c>
      <c r="F818" t="s">
        <v>4057</v>
      </c>
      <c r="I818" t="s">
        <v>946</v>
      </c>
      <c r="K818">
        <v>834</v>
      </c>
      <c r="L818">
        <v>277</v>
      </c>
    </row>
    <row r="819" spans="1:23" x14ac:dyDescent="0.25">
      <c r="A819" t="s">
        <v>3825</v>
      </c>
      <c r="C819" t="s">
        <v>3826</v>
      </c>
      <c r="D819" t="s">
        <v>4964</v>
      </c>
      <c r="E819">
        <v>818</v>
      </c>
      <c r="F819" t="s">
        <v>4963</v>
      </c>
      <c r="I819" t="s">
        <v>4964</v>
      </c>
      <c r="K819">
        <v>1030</v>
      </c>
      <c r="M819" t="s">
        <v>4965</v>
      </c>
    </row>
    <row r="820" spans="1:23" x14ac:dyDescent="0.25">
      <c r="A820" t="s">
        <v>3825</v>
      </c>
      <c r="C820" t="s">
        <v>39</v>
      </c>
      <c r="D820" t="s">
        <v>949</v>
      </c>
      <c r="E820">
        <v>819</v>
      </c>
      <c r="F820" t="s">
        <v>4717</v>
      </c>
      <c r="I820" t="s">
        <v>949</v>
      </c>
      <c r="K820">
        <v>1350</v>
      </c>
      <c r="L820">
        <v>449</v>
      </c>
    </row>
    <row r="821" spans="1:23" x14ac:dyDescent="0.25">
      <c r="A821" t="s">
        <v>3825</v>
      </c>
      <c r="C821" t="s">
        <v>39</v>
      </c>
      <c r="D821" t="s">
        <v>4967</v>
      </c>
      <c r="E821">
        <v>820</v>
      </c>
      <c r="F821" t="s">
        <v>4966</v>
      </c>
      <c r="I821" t="s">
        <v>4967</v>
      </c>
      <c r="K821">
        <v>1623</v>
      </c>
      <c r="L821">
        <v>540</v>
      </c>
    </row>
    <row r="822" spans="1:23" x14ac:dyDescent="0.25">
      <c r="A822" t="s">
        <v>3825</v>
      </c>
      <c r="C822" t="s">
        <v>39</v>
      </c>
      <c r="D822" t="s">
        <v>4968</v>
      </c>
      <c r="E822">
        <v>821</v>
      </c>
      <c r="F822" t="s">
        <v>3827</v>
      </c>
      <c r="I822" t="s">
        <v>4968</v>
      </c>
      <c r="K822">
        <v>480</v>
      </c>
      <c r="L822">
        <v>159</v>
      </c>
    </row>
    <row r="823" spans="1:23" x14ac:dyDescent="0.25">
      <c r="A823" t="s">
        <v>3825</v>
      </c>
      <c r="C823" t="s">
        <v>39</v>
      </c>
      <c r="D823" t="s">
        <v>950</v>
      </c>
      <c r="E823">
        <v>822</v>
      </c>
      <c r="F823" t="s">
        <v>3978</v>
      </c>
      <c r="I823" t="s">
        <v>950</v>
      </c>
      <c r="K823">
        <v>693</v>
      </c>
      <c r="L823">
        <v>230</v>
      </c>
      <c r="O823" t="s">
        <v>3904</v>
      </c>
      <c r="T823" t="s">
        <v>4969</v>
      </c>
      <c r="V823" t="s">
        <v>4970</v>
      </c>
      <c r="W823" t="s">
        <v>3908</v>
      </c>
    </row>
    <row r="824" spans="1:23" x14ac:dyDescent="0.25">
      <c r="A824" t="s">
        <v>3825</v>
      </c>
      <c r="C824" t="s">
        <v>39</v>
      </c>
      <c r="D824" t="s">
        <v>951</v>
      </c>
      <c r="E824">
        <v>823</v>
      </c>
      <c r="F824" t="s">
        <v>3903</v>
      </c>
      <c r="I824" t="s">
        <v>951</v>
      </c>
      <c r="K824">
        <v>1491</v>
      </c>
      <c r="L824">
        <v>496</v>
      </c>
      <c r="O824" t="s">
        <v>3904</v>
      </c>
      <c r="T824" t="s">
        <v>4971</v>
      </c>
      <c r="U824" t="s">
        <v>3906</v>
      </c>
      <c r="V824" t="s">
        <v>4972</v>
      </c>
      <c r="W824" t="s">
        <v>3908</v>
      </c>
    </row>
    <row r="825" spans="1:23" x14ac:dyDescent="0.25">
      <c r="A825" t="s">
        <v>3825</v>
      </c>
      <c r="C825" t="s">
        <v>39</v>
      </c>
      <c r="D825" t="s">
        <v>4973</v>
      </c>
      <c r="E825">
        <v>824</v>
      </c>
      <c r="F825" t="s">
        <v>3827</v>
      </c>
      <c r="I825" t="s">
        <v>4973</v>
      </c>
      <c r="K825">
        <v>1392</v>
      </c>
      <c r="L825">
        <v>463</v>
      </c>
    </row>
    <row r="826" spans="1:23" x14ac:dyDescent="0.25">
      <c r="A826" t="s">
        <v>3825</v>
      </c>
      <c r="C826" t="s">
        <v>39</v>
      </c>
      <c r="D826" t="s">
        <v>952</v>
      </c>
      <c r="E826">
        <v>825</v>
      </c>
      <c r="F826" t="s">
        <v>4344</v>
      </c>
      <c r="I826" t="s">
        <v>952</v>
      </c>
      <c r="K826">
        <v>1017</v>
      </c>
      <c r="L826">
        <v>338</v>
      </c>
      <c r="N826" t="s">
        <v>3914</v>
      </c>
      <c r="O826" t="s">
        <v>4346</v>
      </c>
      <c r="P826" t="s">
        <v>4347</v>
      </c>
    </row>
    <row r="827" spans="1:23" x14ac:dyDescent="0.25">
      <c r="A827" t="s">
        <v>3825</v>
      </c>
      <c r="C827" t="s">
        <v>39</v>
      </c>
      <c r="D827" t="s">
        <v>953</v>
      </c>
      <c r="E827">
        <v>826</v>
      </c>
      <c r="F827" t="s">
        <v>4974</v>
      </c>
      <c r="I827" t="s">
        <v>953</v>
      </c>
      <c r="K827">
        <v>807</v>
      </c>
      <c r="L827">
        <v>268</v>
      </c>
    </row>
    <row r="828" spans="1:23" x14ac:dyDescent="0.25">
      <c r="A828" t="s">
        <v>3825</v>
      </c>
      <c r="C828" t="s">
        <v>3826</v>
      </c>
      <c r="D828" t="s">
        <v>954</v>
      </c>
      <c r="E828">
        <v>827</v>
      </c>
      <c r="F828" t="s">
        <v>4975</v>
      </c>
      <c r="I828" t="s">
        <v>954</v>
      </c>
      <c r="K828">
        <v>954</v>
      </c>
      <c r="L828">
        <v>317</v>
      </c>
    </row>
    <row r="829" spans="1:23" x14ac:dyDescent="0.25">
      <c r="A829" t="s">
        <v>3825</v>
      </c>
      <c r="C829" t="s">
        <v>3826</v>
      </c>
      <c r="D829" t="s">
        <v>955</v>
      </c>
      <c r="E829">
        <v>828</v>
      </c>
      <c r="F829" t="s">
        <v>3827</v>
      </c>
      <c r="I829" t="s">
        <v>955</v>
      </c>
      <c r="K829">
        <v>591</v>
      </c>
      <c r="L829">
        <v>196</v>
      </c>
    </row>
    <row r="830" spans="1:23" x14ac:dyDescent="0.25">
      <c r="A830" t="s">
        <v>3825</v>
      </c>
      <c r="C830" t="s">
        <v>3826</v>
      </c>
      <c r="D830" t="s">
        <v>956</v>
      </c>
      <c r="E830">
        <v>829</v>
      </c>
      <c r="F830" t="s">
        <v>4976</v>
      </c>
      <c r="I830" t="s">
        <v>956</v>
      </c>
      <c r="K830">
        <v>792</v>
      </c>
      <c r="L830">
        <v>263</v>
      </c>
    </row>
    <row r="831" spans="1:23" x14ac:dyDescent="0.25">
      <c r="A831" t="s">
        <v>3825</v>
      </c>
      <c r="C831" t="s">
        <v>39</v>
      </c>
      <c r="D831" t="s">
        <v>957</v>
      </c>
      <c r="E831">
        <v>830</v>
      </c>
      <c r="F831" t="s">
        <v>4977</v>
      </c>
      <c r="I831" t="s">
        <v>957</v>
      </c>
      <c r="K831">
        <v>1509</v>
      </c>
      <c r="L831">
        <v>502</v>
      </c>
    </row>
    <row r="832" spans="1:23" x14ac:dyDescent="0.25">
      <c r="A832" t="s">
        <v>3825</v>
      </c>
      <c r="C832" t="s">
        <v>3826</v>
      </c>
      <c r="D832" t="s">
        <v>958</v>
      </c>
      <c r="E832">
        <v>831</v>
      </c>
      <c r="F832" t="s">
        <v>3827</v>
      </c>
      <c r="I832" t="s">
        <v>958</v>
      </c>
      <c r="K832">
        <v>1881</v>
      </c>
      <c r="L832">
        <v>626</v>
      </c>
    </row>
    <row r="833" spans="1:23" x14ac:dyDescent="0.25">
      <c r="A833" t="s">
        <v>3825</v>
      </c>
      <c r="C833" t="s">
        <v>3826</v>
      </c>
      <c r="D833" t="s">
        <v>961</v>
      </c>
      <c r="E833">
        <v>832</v>
      </c>
      <c r="F833" t="s">
        <v>4978</v>
      </c>
      <c r="I833" t="s">
        <v>961</v>
      </c>
      <c r="K833">
        <v>978</v>
      </c>
      <c r="L833">
        <v>325</v>
      </c>
    </row>
    <row r="834" spans="1:23" x14ac:dyDescent="0.25">
      <c r="A834" t="s">
        <v>3825</v>
      </c>
      <c r="C834" t="s">
        <v>3826</v>
      </c>
      <c r="D834" t="s">
        <v>962</v>
      </c>
      <c r="E834">
        <v>833</v>
      </c>
      <c r="F834" t="s">
        <v>4979</v>
      </c>
      <c r="I834" t="s">
        <v>962</v>
      </c>
      <c r="K834">
        <v>324</v>
      </c>
      <c r="L834">
        <v>107</v>
      </c>
    </row>
    <row r="835" spans="1:23" x14ac:dyDescent="0.25">
      <c r="A835" t="s">
        <v>3825</v>
      </c>
      <c r="C835" t="s">
        <v>3826</v>
      </c>
      <c r="D835" t="s">
        <v>4981</v>
      </c>
      <c r="E835">
        <v>834</v>
      </c>
      <c r="F835" t="s">
        <v>4980</v>
      </c>
      <c r="I835" t="s">
        <v>4981</v>
      </c>
      <c r="K835">
        <v>237</v>
      </c>
      <c r="L835">
        <v>78</v>
      </c>
    </row>
    <row r="836" spans="1:23" x14ac:dyDescent="0.25">
      <c r="A836" t="s">
        <v>3825</v>
      </c>
      <c r="C836" t="s">
        <v>3826</v>
      </c>
      <c r="D836" t="s">
        <v>963</v>
      </c>
      <c r="E836">
        <v>835</v>
      </c>
      <c r="F836" t="s">
        <v>4982</v>
      </c>
      <c r="G836" t="s">
        <v>4983</v>
      </c>
      <c r="I836" t="s">
        <v>963</v>
      </c>
      <c r="K836">
        <v>1038</v>
      </c>
      <c r="L836">
        <v>345</v>
      </c>
    </row>
    <row r="837" spans="1:23" x14ac:dyDescent="0.25">
      <c r="A837" t="s">
        <v>3825</v>
      </c>
      <c r="C837" t="s">
        <v>3826</v>
      </c>
      <c r="D837" t="s">
        <v>964</v>
      </c>
      <c r="E837">
        <v>836</v>
      </c>
      <c r="F837" t="s">
        <v>4984</v>
      </c>
      <c r="G837" t="s">
        <v>4985</v>
      </c>
      <c r="I837" t="s">
        <v>964</v>
      </c>
      <c r="K837">
        <v>1050</v>
      </c>
      <c r="L837">
        <v>349</v>
      </c>
    </row>
    <row r="838" spans="1:23" x14ac:dyDescent="0.25">
      <c r="A838" t="s">
        <v>3825</v>
      </c>
      <c r="C838" t="s">
        <v>3826</v>
      </c>
      <c r="D838" t="s">
        <v>967</v>
      </c>
      <c r="E838">
        <v>837</v>
      </c>
      <c r="F838" t="s">
        <v>4986</v>
      </c>
      <c r="I838" t="s">
        <v>967</v>
      </c>
      <c r="K838">
        <v>1236</v>
      </c>
      <c r="L838">
        <v>411</v>
      </c>
    </row>
    <row r="839" spans="1:23" x14ac:dyDescent="0.25">
      <c r="A839" t="s">
        <v>3825</v>
      </c>
      <c r="C839" t="s">
        <v>39</v>
      </c>
      <c r="D839" t="s">
        <v>970</v>
      </c>
      <c r="E839">
        <v>838</v>
      </c>
      <c r="F839" t="s">
        <v>4987</v>
      </c>
      <c r="I839" t="s">
        <v>970</v>
      </c>
      <c r="K839">
        <v>3108</v>
      </c>
      <c r="L839">
        <v>1035</v>
      </c>
      <c r="O839" t="s">
        <v>4988</v>
      </c>
      <c r="T839" t="s">
        <v>4989</v>
      </c>
      <c r="W839" t="s">
        <v>4990</v>
      </c>
    </row>
    <row r="840" spans="1:23" x14ac:dyDescent="0.25">
      <c r="A840" t="s">
        <v>3825</v>
      </c>
      <c r="C840" t="s">
        <v>39</v>
      </c>
      <c r="D840" t="s">
        <v>4991</v>
      </c>
      <c r="E840">
        <v>839</v>
      </c>
      <c r="F840" t="s">
        <v>4868</v>
      </c>
      <c r="I840" t="s">
        <v>4991</v>
      </c>
      <c r="K840">
        <v>309</v>
      </c>
      <c r="L840">
        <v>102</v>
      </c>
    </row>
    <row r="841" spans="1:23" x14ac:dyDescent="0.25">
      <c r="A841" t="s">
        <v>3825</v>
      </c>
      <c r="C841" t="s">
        <v>3826</v>
      </c>
      <c r="D841" t="s">
        <v>4992</v>
      </c>
      <c r="E841">
        <v>840</v>
      </c>
      <c r="F841" t="s">
        <v>3827</v>
      </c>
      <c r="I841" t="s">
        <v>4992</v>
      </c>
      <c r="K841">
        <v>249</v>
      </c>
      <c r="L841">
        <v>82</v>
      </c>
    </row>
    <row r="842" spans="1:23" x14ac:dyDescent="0.25">
      <c r="A842" t="s">
        <v>3825</v>
      </c>
      <c r="C842" t="s">
        <v>3826</v>
      </c>
      <c r="D842" t="s">
        <v>4994</v>
      </c>
      <c r="E842">
        <v>841</v>
      </c>
      <c r="F842" t="s">
        <v>4993</v>
      </c>
      <c r="I842" t="s">
        <v>4994</v>
      </c>
      <c r="K842">
        <v>327</v>
      </c>
      <c r="L842">
        <v>108</v>
      </c>
    </row>
    <row r="843" spans="1:23" x14ac:dyDescent="0.25">
      <c r="A843" t="s">
        <v>3825</v>
      </c>
      <c r="C843" t="s">
        <v>3826</v>
      </c>
      <c r="D843" t="s">
        <v>973</v>
      </c>
      <c r="E843">
        <v>842</v>
      </c>
      <c r="F843" t="s">
        <v>4571</v>
      </c>
      <c r="I843" t="s">
        <v>973</v>
      </c>
      <c r="K843">
        <v>861</v>
      </c>
      <c r="L843">
        <v>286</v>
      </c>
    </row>
    <row r="844" spans="1:23" x14ac:dyDescent="0.25">
      <c r="A844" t="s">
        <v>3825</v>
      </c>
      <c r="C844" t="s">
        <v>39</v>
      </c>
      <c r="D844" t="s">
        <v>974</v>
      </c>
      <c r="E844">
        <v>843</v>
      </c>
      <c r="F844" t="s">
        <v>3827</v>
      </c>
      <c r="I844" t="s">
        <v>974</v>
      </c>
      <c r="K844">
        <v>501</v>
      </c>
      <c r="L844">
        <v>166</v>
      </c>
    </row>
    <row r="845" spans="1:23" x14ac:dyDescent="0.25">
      <c r="A845" t="s">
        <v>3825</v>
      </c>
      <c r="C845" t="s">
        <v>39</v>
      </c>
      <c r="D845" t="s">
        <v>4995</v>
      </c>
      <c r="E845">
        <v>844</v>
      </c>
      <c r="F845" t="s">
        <v>3862</v>
      </c>
      <c r="I845" t="s">
        <v>4995</v>
      </c>
      <c r="K845">
        <v>1356</v>
      </c>
      <c r="L845">
        <v>451</v>
      </c>
    </row>
    <row r="846" spans="1:23" x14ac:dyDescent="0.25">
      <c r="A846" t="s">
        <v>3825</v>
      </c>
      <c r="C846" t="s">
        <v>3826</v>
      </c>
      <c r="D846" t="s">
        <v>975</v>
      </c>
      <c r="E846">
        <v>845</v>
      </c>
      <c r="F846" t="s">
        <v>4996</v>
      </c>
      <c r="I846" t="s">
        <v>975</v>
      </c>
      <c r="K846">
        <v>774</v>
      </c>
      <c r="L846">
        <v>257</v>
      </c>
      <c r="O846" t="s">
        <v>3960</v>
      </c>
      <c r="Q846" t="s">
        <v>3961</v>
      </c>
      <c r="T846" t="s">
        <v>4997</v>
      </c>
    </row>
    <row r="847" spans="1:23" x14ac:dyDescent="0.25">
      <c r="A847" t="s">
        <v>3825</v>
      </c>
      <c r="C847" t="s">
        <v>3826</v>
      </c>
      <c r="D847" t="s">
        <v>976</v>
      </c>
      <c r="E847">
        <v>846</v>
      </c>
      <c r="F847" t="s">
        <v>4998</v>
      </c>
      <c r="I847" t="s">
        <v>976</v>
      </c>
      <c r="K847">
        <v>714</v>
      </c>
      <c r="L847">
        <v>237</v>
      </c>
    </row>
    <row r="848" spans="1:23" x14ac:dyDescent="0.25">
      <c r="A848" t="s">
        <v>3825</v>
      </c>
      <c r="C848" t="s">
        <v>39</v>
      </c>
      <c r="D848" t="s">
        <v>977</v>
      </c>
      <c r="E848">
        <v>847</v>
      </c>
      <c r="F848" t="s">
        <v>4999</v>
      </c>
      <c r="I848" t="s">
        <v>977</v>
      </c>
      <c r="K848">
        <v>660</v>
      </c>
      <c r="L848">
        <v>219</v>
      </c>
    </row>
    <row r="849" spans="1:23" x14ac:dyDescent="0.25">
      <c r="A849" t="s">
        <v>3825</v>
      </c>
      <c r="C849" t="s">
        <v>39</v>
      </c>
      <c r="D849" t="s">
        <v>978</v>
      </c>
      <c r="E849">
        <v>848</v>
      </c>
      <c r="F849" t="s">
        <v>5000</v>
      </c>
      <c r="I849" t="s">
        <v>978</v>
      </c>
      <c r="K849">
        <v>900</v>
      </c>
      <c r="L849">
        <v>299</v>
      </c>
    </row>
    <row r="850" spans="1:23" x14ac:dyDescent="0.25">
      <c r="A850" t="s">
        <v>3825</v>
      </c>
      <c r="C850" t="s">
        <v>39</v>
      </c>
      <c r="D850" t="s">
        <v>979</v>
      </c>
      <c r="E850">
        <v>849</v>
      </c>
      <c r="F850" t="s">
        <v>3827</v>
      </c>
      <c r="I850" t="s">
        <v>979</v>
      </c>
      <c r="K850">
        <v>678</v>
      </c>
      <c r="L850">
        <v>225</v>
      </c>
    </row>
    <row r="851" spans="1:23" x14ac:dyDescent="0.25">
      <c r="A851" t="s">
        <v>3825</v>
      </c>
      <c r="C851" t="s">
        <v>39</v>
      </c>
      <c r="D851" t="s">
        <v>980</v>
      </c>
      <c r="E851">
        <v>850</v>
      </c>
      <c r="F851" t="s">
        <v>5001</v>
      </c>
      <c r="I851" t="s">
        <v>980</v>
      </c>
      <c r="K851">
        <v>744</v>
      </c>
      <c r="L851">
        <v>247</v>
      </c>
    </row>
    <row r="852" spans="1:23" x14ac:dyDescent="0.25">
      <c r="A852" t="s">
        <v>3825</v>
      </c>
      <c r="C852" t="s">
        <v>39</v>
      </c>
      <c r="D852" t="s">
        <v>981</v>
      </c>
      <c r="E852">
        <v>851</v>
      </c>
      <c r="F852" t="s">
        <v>5002</v>
      </c>
      <c r="G852" t="s">
        <v>5003</v>
      </c>
      <c r="I852" t="s">
        <v>981</v>
      </c>
      <c r="K852">
        <v>2526</v>
      </c>
      <c r="L852">
        <v>841</v>
      </c>
    </row>
    <row r="853" spans="1:23" x14ac:dyDescent="0.25">
      <c r="A853" t="s">
        <v>3825</v>
      </c>
      <c r="C853" t="s">
        <v>39</v>
      </c>
      <c r="D853" t="s">
        <v>984</v>
      </c>
      <c r="E853">
        <v>852</v>
      </c>
      <c r="F853" t="s">
        <v>5004</v>
      </c>
      <c r="I853" t="s">
        <v>984</v>
      </c>
      <c r="K853">
        <v>858</v>
      </c>
      <c r="L853">
        <v>285</v>
      </c>
    </row>
    <row r="854" spans="1:23" x14ac:dyDescent="0.25">
      <c r="A854" t="s">
        <v>3825</v>
      </c>
      <c r="C854" t="s">
        <v>39</v>
      </c>
      <c r="D854" t="s">
        <v>985</v>
      </c>
      <c r="E854">
        <v>853</v>
      </c>
      <c r="F854" t="s">
        <v>5004</v>
      </c>
      <c r="I854" t="s">
        <v>985</v>
      </c>
      <c r="K854">
        <v>507</v>
      </c>
      <c r="L854">
        <v>168</v>
      </c>
    </row>
    <row r="855" spans="1:23" x14ac:dyDescent="0.25">
      <c r="A855" t="s">
        <v>3825</v>
      </c>
      <c r="C855" t="s">
        <v>39</v>
      </c>
      <c r="D855" t="s">
        <v>988</v>
      </c>
      <c r="E855">
        <v>854</v>
      </c>
      <c r="F855" t="s">
        <v>5005</v>
      </c>
      <c r="G855" t="s">
        <v>5006</v>
      </c>
      <c r="I855" t="s">
        <v>988</v>
      </c>
      <c r="K855">
        <v>795</v>
      </c>
      <c r="L855">
        <v>264</v>
      </c>
    </row>
    <row r="856" spans="1:23" x14ac:dyDescent="0.25">
      <c r="A856" t="s">
        <v>3825</v>
      </c>
      <c r="C856" t="s">
        <v>3826</v>
      </c>
      <c r="D856" t="s">
        <v>989</v>
      </c>
      <c r="E856">
        <v>855</v>
      </c>
      <c r="F856" t="s">
        <v>5007</v>
      </c>
      <c r="I856" t="s">
        <v>989</v>
      </c>
      <c r="K856">
        <v>984</v>
      </c>
      <c r="L856">
        <v>327</v>
      </c>
    </row>
    <row r="857" spans="1:23" x14ac:dyDescent="0.25">
      <c r="A857" t="s">
        <v>3825</v>
      </c>
      <c r="C857" t="s">
        <v>39</v>
      </c>
      <c r="D857" t="s">
        <v>990</v>
      </c>
      <c r="E857">
        <v>856</v>
      </c>
      <c r="F857" t="s">
        <v>5008</v>
      </c>
      <c r="I857" t="s">
        <v>990</v>
      </c>
      <c r="K857">
        <v>6933</v>
      </c>
      <c r="L857">
        <v>2310</v>
      </c>
      <c r="O857" t="s">
        <v>3960</v>
      </c>
      <c r="Q857" t="s">
        <v>5009</v>
      </c>
      <c r="T857" t="s">
        <v>5010</v>
      </c>
    </row>
    <row r="858" spans="1:23" x14ac:dyDescent="0.25">
      <c r="A858" t="s">
        <v>3825</v>
      </c>
      <c r="C858" t="s">
        <v>39</v>
      </c>
      <c r="D858" t="s">
        <v>3701</v>
      </c>
      <c r="E858">
        <v>857</v>
      </c>
      <c r="F858" t="s">
        <v>5007</v>
      </c>
      <c r="I858" t="s">
        <v>3701</v>
      </c>
      <c r="K858">
        <v>999</v>
      </c>
      <c r="L858">
        <v>332</v>
      </c>
    </row>
    <row r="859" spans="1:23" x14ac:dyDescent="0.25">
      <c r="A859" t="s">
        <v>3825</v>
      </c>
      <c r="C859" t="s">
        <v>3826</v>
      </c>
      <c r="D859" t="s">
        <v>991</v>
      </c>
      <c r="E859">
        <v>858</v>
      </c>
      <c r="F859" t="s">
        <v>3827</v>
      </c>
      <c r="I859" t="s">
        <v>991</v>
      </c>
      <c r="K859">
        <v>453</v>
      </c>
      <c r="L859">
        <v>150</v>
      </c>
    </row>
    <row r="860" spans="1:23" x14ac:dyDescent="0.25">
      <c r="A860" t="s">
        <v>3825</v>
      </c>
      <c r="C860" t="s">
        <v>3826</v>
      </c>
      <c r="D860" t="s">
        <v>992</v>
      </c>
      <c r="E860">
        <v>859</v>
      </c>
      <c r="F860" t="s">
        <v>5011</v>
      </c>
      <c r="I860" t="s">
        <v>992</v>
      </c>
      <c r="K860">
        <v>984</v>
      </c>
      <c r="L860">
        <v>327</v>
      </c>
    </row>
    <row r="861" spans="1:23" x14ac:dyDescent="0.25">
      <c r="A861" t="s">
        <v>3825</v>
      </c>
      <c r="C861" t="s">
        <v>3826</v>
      </c>
      <c r="D861" t="s">
        <v>995</v>
      </c>
      <c r="E861">
        <v>860</v>
      </c>
      <c r="F861" t="s">
        <v>5012</v>
      </c>
      <c r="I861" t="s">
        <v>995</v>
      </c>
      <c r="K861">
        <v>1311</v>
      </c>
      <c r="L861">
        <v>436</v>
      </c>
      <c r="O861" t="s">
        <v>5013</v>
      </c>
      <c r="T861" t="s">
        <v>5014</v>
      </c>
      <c r="U861" t="s">
        <v>5015</v>
      </c>
      <c r="V861" t="s">
        <v>5016</v>
      </c>
      <c r="W861" t="s">
        <v>5017</v>
      </c>
    </row>
    <row r="862" spans="1:23" x14ac:dyDescent="0.25">
      <c r="A862" t="s">
        <v>3825</v>
      </c>
      <c r="C862" t="s">
        <v>3826</v>
      </c>
      <c r="D862" t="s">
        <v>996</v>
      </c>
      <c r="E862">
        <v>861</v>
      </c>
      <c r="F862" t="s">
        <v>5018</v>
      </c>
      <c r="G862" t="s">
        <v>5019</v>
      </c>
      <c r="I862" t="s">
        <v>996</v>
      </c>
      <c r="K862">
        <v>762</v>
      </c>
      <c r="L862">
        <v>253</v>
      </c>
    </row>
    <row r="863" spans="1:23" x14ac:dyDescent="0.25">
      <c r="A863" t="s">
        <v>3825</v>
      </c>
      <c r="C863" t="s">
        <v>3826</v>
      </c>
      <c r="D863" t="s">
        <v>5020</v>
      </c>
      <c r="E863">
        <v>862</v>
      </c>
      <c r="F863" t="s">
        <v>3827</v>
      </c>
      <c r="I863" t="s">
        <v>5020</v>
      </c>
      <c r="K863">
        <v>231</v>
      </c>
      <c r="L863">
        <v>76</v>
      </c>
    </row>
    <row r="864" spans="1:23" x14ac:dyDescent="0.25">
      <c r="A864" t="s">
        <v>3825</v>
      </c>
      <c r="C864" t="s">
        <v>3826</v>
      </c>
      <c r="D864" t="s">
        <v>997</v>
      </c>
      <c r="E864">
        <v>863</v>
      </c>
      <c r="F864" t="s">
        <v>5021</v>
      </c>
      <c r="I864" t="s">
        <v>997</v>
      </c>
      <c r="K864">
        <v>660</v>
      </c>
      <c r="L864">
        <v>219</v>
      </c>
    </row>
    <row r="865" spans="1:23" x14ac:dyDescent="0.25">
      <c r="A865" t="s">
        <v>3825</v>
      </c>
      <c r="C865" t="s">
        <v>3826</v>
      </c>
      <c r="D865" t="s">
        <v>1000</v>
      </c>
      <c r="E865">
        <v>864</v>
      </c>
      <c r="F865" t="s">
        <v>5022</v>
      </c>
      <c r="I865" t="s">
        <v>1000</v>
      </c>
      <c r="K865">
        <v>702</v>
      </c>
      <c r="L865">
        <v>233</v>
      </c>
    </row>
    <row r="866" spans="1:23" x14ac:dyDescent="0.25">
      <c r="A866" t="s">
        <v>3825</v>
      </c>
      <c r="C866" t="s">
        <v>3826</v>
      </c>
      <c r="D866" t="s">
        <v>1003</v>
      </c>
      <c r="E866">
        <v>865</v>
      </c>
      <c r="F866" t="s">
        <v>5023</v>
      </c>
      <c r="I866" t="s">
        <v>1003</v>
      </c>
      <c r="K866">
        <v>2268</v>
      </c>
      <c r="L866">
        <v>755</v>
      </c>
      <c r="O866" t="s">
        <v>5024</v>
      </c>
      <c r="T866" t="s">
        <v>5025</v>
      </c>
      <c r="U866" t="s">
        <v>5026</v>
      </c>
      <c r="V866" t="s">
        <v>5027</v>
      </c>
      <c r="W866" t="s">
        <v>5028</v>
      </c>
    </row>
    <row r="867" spans="1:23" x14ac:dyDescent="0.25">
      <c r="A867" t="s">
        <v>3825</v>
      </c>
      <c r="C867" t="s">
        <v>3826</v>
      </c>
      <c r="D867" t="s">
        <v>5031</v>
      </c>
      <c r="E867">
        <v>866</v>
      </c>
      <c r="F867" t="s">
        <v>5029</v>
      </c>
      <c r="G867" t="s">
        <v>5030</v>
      </c>
      <c r="I867" t="s">
        <v>5031</v>
      </c>
      <c r="K867">
        <v>501</v>
      </c>
      <c r="L867">
        <v>166</v>
      </c>
    </row>
    <row r="868" spans="1:23" x14ac:dyDescent="0.25">
      <c r="A868" t="s">
        <v>3825</v>
      </c>
      <c r="C868" t="s">
        <v>3826</v>
      </c>
      <c r="D868" t="s">
        <v>1006</v>
      </c>
      <c r="E868">
        <v>867</v>
      </c>
      <c r="F868" t="s">
        <v>3827</v>
      </c>
      <c r="I868" t="s">
        <v>1006</v>
      </c>
      <c r="K868">
        <v>1452</v>
      </c>
      <c r="L868">
        <v>483</v>
      </c>
    </row>
    <row r="869" spans="1:23" x14ac:dyDescent="0.25">
      <c r="A869" t="s">
        <v>3825</v>
      </c>
      <c r="C869" t="s">
        <v>3826</v>
      </c>
      <c r="D869" t="s">
        <v>5032</v>
      </c>
      <c r="E869">
        <v>868</v>
      </c>
      <c r="F869" t="s">
        <v>4492</v>
      </c>
      <c r="I869" t="s">
        <v>5032</v>
      </c>
      <c r="K869">
        <v>1539</v>
      </c>
      <c r="L869">
        <v>512</v>
      </c>
    </row>
    <row r="870" spans="1:23" x14ac:dyDescent="0.25">
      <c r="A870" t="s">
        <v>3825</v>
      </c>
      <c r="C870" t="s">
        <v>3826</v>
      </c>
      <c r="D870" t="s">
        <v>5034</v>
      </c>
      <c r="E870">
        <v>869</v>
      </c>
      <c r="F870" t="s">
        <v>5033</v>
      </c>
      <c r="I870" t="s">
        <v>5034</v>
      </c>
      <c r="K870">
        <v>4398</v>
      </c>
      <c r="L870">
        <v>1465</v>
      </c>
    </row>
    <row r="871" spans="1:23" x14ac:dyDescent="0.25">
      <c r="A871" t="s">
        <v>3825</v>
      </c>
      <c r="C871" t="s">
        <v>3826</v>
      </c>
      <c r="D871" t="s">
        <v>3775</v>
      </c>
      <c r="E871">
        <v>870</v>
      </c>
      <c r="F871" t="s">
        <v>4090</v>
      </c>
      <c r="I871" t="s">
        <v>3775</v>
      </c>
      <c r="K871">
        <v>690</v>
      </c>
      <c r="L871">
        <v>229</v>
      </c>
      <c r="N871" t="s">
        <v>4091</v>
      </c>
      <c r="O871" t="s">
        <v>4750</v>
      </c>
      <c r="P871" t="s">
        <v>4751</v>
      </c>
      <c r="Q871" t="s">
        <v>4094</v>
      </c>
    </row>
    <row r="872" spans="1:23" x14ac:dyDescent="0.25">
      <c r="A872" t="s">
        <v>3825</v>
      </c>
      <c r="C872" t="s">
        <v>3826</v>
      </c>
      <c r="D872" t="s">
        <v>1007</v>
      </c>
      <c r="E872">
        <v>871</v>
      </c>
      <c r="F872" t="s">
        <v>4929</v>
      </c>
      <c r="I872" t="s">
        <v>1007</v>
      </c>
      <c r="K872">
        <v>1719</v>
      </c>
      <c r="L872">
        <v>572</v>
      </c>
      <c r="N872" t="s">
        <v>4086</v>
      </c>
      <c r="O872" t="s">
        <v>4087</v>
      </c>
      <c r="P872" t="s">
        <v>5035</v>
      </c>
      <c r="Q872" t="s">
        <v>4089</v>
      </c>
    </row>
    <row r="873" spans="1:23" x14ac:dyDescent="0.25">
      <c r="A873" t="s">
        <v>3825</v>
      </c>
      <c r="C873" t="s">
        <v>39</v>
      </c>
      <c r="D873" t="s">
        <v>5036</v>
      </c>
      <c r="E873">
        <v>872</v>
      </c>
      <c r="F873" t="s">
        <v>4492</v>
      </c>
      <c r="I873" t="s">
        <v>5036</v>
      </c>
      <c r="K873">
        <v>1539</v>
      </c>
      <c r="L873">
        <v>512</v>
      </c>
    </row>
    <row r="874" spans="1:23" x14ac:dyDescent="0.25">
      <c r="A874" t="s">
        <v>3825</v>
      </c>
      <c r="C874" t="s">
        <v>3826</v>
      </c>
      <c r="D874" t="s">
        <v>1008</v>
      </c>
      <c r="E874">
        <v>873</v>
      </c>
      <c r="F874" t="s">
        <v>3827</v>
      </c>
      <c r="I874" t="s">
        <v>1008</v>
      </c>
      <c r="K874">
        <v>1170</v>
      </c>
      <c r="L874">
        <v>389</v>
      </c>
    </row>
    <row r="875" spans="1:23" x14ac:dyDescent="0.25">
      <c r="A875" t="s">
        <v>3825</v>
      </c>
      <c r="C875" t="s">
        <v>3826</v>
      </c>
      <c r="D875" t="s">
        <v>1011</v>
      </c>
      <c r="E875">
        <v>874</v>
      </c>
      <c r="F875" t="s">
        <v>4342</v>
      </c>
      <c r="I875" t="s">
        <v>1011</v>
      </c>
      <c r="K875">
        <v>2706</v>
      </c>
      <c r="L875">
        <v>901</v>
      </c>
      <c r="N875" t="s">
        <v>4181</v>
      </c>
      <c r="O875" t="s">
        <v>4181</v>
      </c>
      <c r="P875" t="s">
        <v>5037</v>
      </c>
    </row>
    <row r="876" spans="1:23" x14ac:dyDescent="0.25">
      <c r="A876" t="s">
        <v>3825</v>
      </c>
      <c r="C876" t="s">
        <v>39</v>
      </c>
      <c r="D876" t="s">
        <v>1012</v>
      </c>
      <c r="E876">
        <v>875</v>
      </c>
      <c r="F876" t="s">
        <v>5038</v>
      </c>
      <c r="I876" t="s">
        <v>1012</v>
      </c>
      <c r="K876">
        <v>1209</v>
      </c>
      <c r="L876">
        <v>402</v>
      </c>
    </row>
    <row r="877" spans="1:23" x14ac:dyDescent="0.25">
      <c r="A877" t="s">
        <v>3825</v>
      </c>
      <c r="C877" t="s">
        <v>39</v>
      </c>
      <c r="D877" t="s">
        <v>1013</v>
      </c>
      <c r="E877">
        <v>876</v>
      </c>
      <c r="F877" t="s">
        <v>5039</v>
      </c>
      <c r="I877" t="s">
        <v>1013</v>
      </c>
      <c r="K877">
        <v>2259</v>
      </c>
      <c r="L877">
        <v>752</v>
      </c>
    </row>
    <row r="878" spans="1:23" x14ac:dyDescent="0.25">
      <c r="A878" t="s">
        <v>3825</v>
      </c>
      <c r="C878" t="s">
        <v>3826</v>
      </c>
      <c r="D878" t="s">
        <v>1014</v>
      </c>
      <c r="E878">
        <v>877</v>
      </c>
      <c r="F878" t="s">
        <v>5040</v>
      </c>
      <c r="I878" t="s">
        <v>1014</v>
      </c>
      <c r="K878">
        <v>2199</v>
      </c>
      <c r="L878">
        <v>732</v>
      </c>
    </row>
    <row r="879" spans="1:23" x14ac:dyDescent="0.25">
      <c r="A879" t="s">
        <v>3825</v>
      </c>
      <c r="C879" t="s">
        <v>3826</v>
      </c>
      <c r="D879" t="s">
        <v>1015</v>
      </c>
      <c r="E879">
        <v>878</v>
      </c>
      <c r="F879" t="s">
        <v>5041</v>
      </c>
      <c r="G879" t="s">
        <v>5042</v>
      </c>
      <c r="I879" t="s">
        <v>1015</v>
      </c>
      <c r="K879">
        <v>1806</v>
      </c>
      <c r="L879">
        <v>601</v>
      </c>
    </row>
    <row r="880" spans="1:23" x14ac:dyDescent="0.25">
      <c r="A880" t="s">
        <v>3825</v>
      </c>
      <c r="C880" t="s">
        <v>3826</v>
      </c>
      <c r="D880" t="s">
        <v>1016</v>
      </c>
      <c r="E880">
        <v>879</v>
      </c>
      <c r="F880" t="s">
        <v>5043</v>
      </c>
      <c r="I880" t="s">
        <v>1016</v>
      </c>
      <c r="K880">
        <v>606</v>
      </c>
      <c r="L880">
        <v>201</v>
      </c>
    </row>
    <row r="881" spans="1:23" x14ac:dyDescent="0.25">
      <c r="A881" t="s">
        <v>3825</v>
      </c>
      <c r="C881" t="s">
        <v>39</v>
      </c>
      <c r="D881" t="s">
        <v>5044</v>
      </c>
      <c r="E881">
        <v>880</v>
      </c>
      <c r="F881" t="s">
        <v>3827</v>
      </c>
      <c r="I881" t="s">
        <v>5044</v>
      </c>
      <c r="K881">
        <v>258</v>
      </c>
      <c r="L881">
        <v>85</v>
      </c>
    </row>
    <row r="882" spans="1:23" x14ac:dyDescent="0.25">
      <c r="A882" t="s">
        <v>3825</v>
      </c>
      <c r="C882" t="s">
        <v>3826</v>
      </c>
      <c r="D882" t="s">
        <v>1017</v>
      </c>
      <c r="E882">
        <v>881</v>
      </c>
      <c r="F882" t="s">
        <v>5045</v>
      </c>
      <c r="I882" t="s">
        <v>1017</v>
      </c>
      <c r="K882">
        <v>1542</v>
      </c>
      <c r="L882">
        <v>513</v>
      </c>
    </row>
    <row r="883" spans="1:23" x14ac:dyDescent="0.25">
      <c r="A883" t="s">
        <v>3825</v>
      </c>
      <c r="C883" t="s">
        <v>3826</v>
      </c>
      <c r="D883" t="s">
        <v>5046</v>
      </c>
      <c r="E883">
        <v>882</v>
      </c>
      <c r="F883" t="s">
        <v>4329</v>
      </c>
      <c r="I883" t="s">
        <v>5046</v>
      </c>
      <c r="K883">
        <v>564</v>
      </c>
      <c r="L883">
        <v>187</v>
      </c>
    </row>
    <row r="884" spans="1:23" x14ac:dyDescent="0.25">
      <c r="A884" t="s">
        <v>3825</v>
      </c>
      <c r="C884" t="s">
        <v>39</v>
      </c>
      <c r="D884" t="s">
        <v>5048</v>
      </c>
      <c r="E884">
        <v>883</v>
      </c>
      <c r="F884" t="s">
        <v>5047</v>
      </c>
      <c r="I884" t="s">
        <v>5048</v>
      </c>
      <c r="K884">
        <v>687</v>
      </c>
      <c r="L884">
        <v>228</v>
      </c>
    </row>
    <row r="885" spans="1:23" x14ac:dyDescent="0.25">
      <c r="A885" t="s">
        <v>3825</v>
      </c>
      <c r="C885" t="s">
        <v>39</v>
      </c>
      <c r="D885" t="s">
        <v>1020</v>
      </c>
      <c r="E885">
        <v>884</v>
      </c>
      <c r="F885" t="s">
        <v>5049</v>
      </c>
      <c r="I885" t="s">
        <v>1020</v>
      </c>
      <c r="K885">
        <v>1617</v>
      </c>
      <c r="L885">
        <v>538</v>
      </c>
    </row>
    <row r="886" spans="1:23" x14ac:dyDescent="0.25">
      <c r="A886" t="s">
        <v>3825</v>
      </c>
      <c r="C886" t="s">
        <v>3826</v>
      </c>
      <c r="D886" t="s">
        <v>1021</v>
      </c>
      <c r="E886">
        <v>885</v>
      </c>
      <c r="F886" t="s">
        <v>5050</v>
      </c>
      <c r="I886" t="s">
        <v>1021</v>
      </c>
      <c r="K886">
        <v>1149</v>
      </c>
      <c r="L886">
        <v>382</v>
      </c>
      <c r="W886" t="s">
        <v>5051</v>
      </c>
    </row>
    <row r="887" spans="1:23" x14ac:dyDescent="0.25">
      <c r="A887" t="s">
        <v>3825</v>
      </c>
      <c r="C887" t="s">
        <v>3826</v>
      </c>
      <c r="D887" t="s">
        <v>1022</v>
      </c>
      <c r="E887">
        <v>886</v>
      </c>
      <c r="F887" t="s">
        <v>5052</v>
      </c>
      <c r="I887" t="s">
        <v>1022</v>
      </c>
      <c r="K887">
        <v>456</v>
      </c>
      <c r="L887">
        <v>151</v>
      </c>
    </row>
    <row r="888" spans="1:23" x14ac:dyDescent="0.25">
      <c r="A888" t="s">
        <v>3825</v>
      </c>
      <c r="C888" t="s">
        <v>39</v>
      </c>
      <c r="D888" t="s">
        <v>1023</v>
      </c>
      <c r="E888">
        <v>887</v>
      </c>
      <c r="F888" t="s">
        <v>5053</v>
      </c>
      <c r="I888" t="s">
        <v>1023</v>
      </c>
      <c r="K888">
        <v>348</v>
      </c>
      <c r="L888">
        <v>115</v>
      </c>
    </row>
    <row r="889" spans="1:23" x14ac:dyDescent="0.25">
      <c r="A889" t="s">
        <v>3825</v>
      </c>
      <c r="C889" t="s">
        <v>3826</v>
      </c>
      <c r="D889" t="s">
        <v>1024</v>
      </c>
      <c r="E889">
        <v>888</v>
      </c>
      <c r="F889" t="s">
        <v>5054</v>
      </c>
      <c r="I889" t="s">
        <v>1024</v>
      </c>
      <c r="K889">
        <v>480</v>
      </c>
      <c r="L889">
        <v>159</v>
      </c>
    </row>
    <row r="890" spans="1:23" x14ac:dyDescent="0.25">
      <c r="A890" t="s">
        <v>3825</v>
      </c>
      <c r="C890" t="s">
        <v>3826</v>
      </c>
      <c r="D890" t="s">
        <v>1025</v>
      </c>
      <c r="E890">
        <v>889</v>
      </c>
      <c r="F890" t="s">
        <v>3827</v>
      </c>
      <c r="I890" t="s">
        <v>1025</v>
      </c>
      <c r="K890">
        <v>474</v>
      </c>
      <c r="L890">
        <v>157</v>
      </c>
    </row>
    <row r="891" spans="1:23" x14ac:dyDescent="0.25">
      <c r="A891" t="s">
        <v>3825</v>
      </c>
      <c r="C891" t="s">
        <v>3826</v>
      </c>
      <c r="D891" t="s">
        <v>5055</v>
      </c>
      <c r="E891">
        <v>890</v>
      </c>
      <c r="F891" t="s">
        <v>3872</v>
      </c>
      <c r="I891" t="s">
        <v>5055</v>
      </c>
      <c r="K891">
        <v>303</v>
      </c>
      <c r="L891">
        <v>100</v>
      </c>
    </row>
    <row r="892" spans="1:23" x14ac:dyDescent="0.25">
      <c r="A892" t="s">
        <v>3825</v>
      </c>
      <c r="C892" t="s">
        <v>3826</v>
      </c>
      <c r="D892" t="s">
        <v>5057</v>
      </c>
      <c r="E892">
        <v>891</v>
      </c>
      <c r="F892" t="s">
        <v>5056</v>
      </c>
      <c r="I892" t="s">
        <v>5057</v>
      </c>
      <c r="K892">
        <v>225</v>
      </c>
      <c r="L892">
        <v>74</v>
      </c>
    </row>
    <row r="893" spans="1:23" x14ac:dyDescent="0.25">
      <c r="A893" t="s">
        <v>3825</v>
      </c>
      <c r="C893" t="s">
        <v>3826</v>
      </c>
      <c r="D893" t="s">
        <v>1028</v>
      </c>
      <c r="E893">
        <v>892</v>
      </c>
      <c r="F893" t="s">
        <v>5058</v>
      </c>
      <c r="I893" t="s">
        <v>1028</v>
      </c>
      <c r="K893">
        <v>984</v>
      </c>
      <c r="L893">
        <v>327</v>
      </c>
      <c r="O893" t="s">
        <v>4253</v>
      </c>
      <c r="T893" t="s">
        <v>5059</v>
      </c>
      <c r="V893" t="s">
        <v>5060</v>
      </c>
      <c r="W893" t="s">
        <v>4238</v>
      </c>
    </row>
    <row r="894" spans="1:23" x14ac:dyDescent="0.25">
      <c r="A894" t="s">
        <v>3825</v>
      </c>
      <c r="C894" t="s">
        <v>3826</v>
      </c>
      <c r="D894" t="s">
        <v>1029</v>
      </c>
      <c r="E894">
        <v>893</v>
      </c>
      <c r="F894" t="s">
        <v>3827</v>
      </c>
      <c r="I894" t="s">
        <v>1029</v>
      </c>
      <c r="K894">
        <v>915</v>
      </c>
      <c r="L894">
        <v>304</v>
      </c>
    </row>
    <row r="895" spans="1:23" x14ac:dyDescent="0.25">
      <c r="A895" t="s">
        <v>3825</v>
      </c>
      <c r="C895" t="s">
        <v>39</v>
      </c>
      <c r="D895" t="s">
        <v>3702</v>
      </c>
      <c r="E895">
        <v>894</v>
      </c>
      <c r="F895" t="s">
        <v>5061</v>
      </c>
      <c r="I895" t="s">
        <v>3702</v>
      </c>
      <c r="K895">
        <v>675</v>
      </c>
      <c r="L895">
        <v>224</v>
      </c>
    </row>
    <row r="896" spans="1:23" x14ac:dyDescent="0.25">
      <c r="A896" t="s">
        <v>3825</v>
      </c>
      <c r="C896" t="s">
        <v>39</v>
      </c>
      <c r="D896" t="s">
        <v>1030</v>
      </c>
      <c r="E896">
        <v>895</v>
      </c>
      <c r="F896" t="s">
        <v>5062</v>
      </c>
      <c r="G896" t="s">
        <v>5063</v>
      </c>
      <c r="I896" t="s">
        <v>1030</v>
      </c>
      <c r="K896">
        <v>1101</v>
      </c>
      <c r="L896">
        <v>366</v>
      </c>
    </row>
    <row r="897" spans="1:23" x14ac:dyDescent="0.25">
      <c r="A897" t="s">
        <v>3825</v>
      </c>
      <c r="C897" t="s">
        <v>39</v>
      </c>
      <c r="D897" t="s">
        <v>1031</v>
      </c>
      <c r="E897">
        <v>896</v>
      </c>
      <c r="F897" t="s">
        <v>5064</v>
      </c>
      <c r="G897" t="s">
        <v>5065</v>
      </c>
      <c r="I897" t="s">
        <v>1031</v>
      </c>
      <c r="K897">
        <v>408</v>
      </c>
      <c r="L897">
        <v>135</v>
      </c>
    </row>
    <row r="898" spans="1:23" x14ac:dyDescent="0.25">
      <c r="A898" t="s">
        <v>3825</v>
      </c>
      <c r="C898" t="s">
        <v>39</v>
      </c>
      <c r="D898" t="s">
        <v>5067</v>
      </c>
      <c r="E898">
        <v>897</v>
      </c>
      <c r="F898" t="s">
        <v>5066</v>
      </c>
      <c r="I898" t="s">
        <v>5067</v>
      </c>
      <c r="K898">
        <v>537</v>
      </c>
      <c r="L898">
        <v>178</v>
      </c>
      <c r="N898" t="s">
        <v>4106</v>
      </c>
      <c r="O898" t="s">
        <v>4107</v>
      </c>
      <c r="P898" t="s">
        <v>4108</v>
      </c>
    </row>
    <row r="899" spans="1:23" x14ac:dyDescent="0.25">
      <c r="A899" t="s">
        <v>3825</v>
      </c>
      <c r="C899" t="s">
        <v>39</v>
      </c>
      <c r="D899" t="s">
        <v>5068</v>
      </c>
      <c r="E899">
        <v>898</v>
      </c>
      <c r="F899" t="s">
        <v>3827</v>
      </c>
      <c r="I899" t="s">
        <v>5068</v>
      </c>
      <c r="K899">
        <v>756</v>
      </c>
      <c r="L899">
        <v>251</v>
      </c>
    </row>
    <row r="900" spans="1:23" x14ac:dyDescent="0.25">
      <c r="A900" t="s">
        <v>3825</v>
      </c>
      <c r="C900" t="s">
        <v>39</v>
      </c>
      <c r="D900" t="s">
        <v>1032</v>
      </c>
      <c r="E900">
        <v>899</v>
      </c>
      <c r="F900" t="s">
        <v>3827</v>
      </c>
      <c r="I900" t="s">
        <v>1032</v>
      </c>
      <c r="K900">
        <v>816</v>
      </c>
      <c r="L900">
        <v>271</v>
      </c>
    </row>
    <row r="901" spans="1:23" x14ac:dyDescent="0.25">
      <c r="A901" t="s">
        <v>3825</v>
      </c>
      <c r="C901" t="s">
        <v>39</v>
      </c>
      <c r="D901" t="s">
        <v>5070</v>
      </c>
      <c r="E901">
        <v>900</v>
      </c>
      <c r="F901" t="s">
        <v>5069</v>
      </c>
      <c r="I901" t="s">
        <v>5070</v>
      </c>
      <c r="K901">
        <v>735</v>
      </c>
      <c r="L901">
        <v>244</v>
      </c>
    </row>
    <row r="902" spans="1:23" x14ac:dyDescent="0.25">
      <c r="A902" t="s">
        <v>3825</v>
      </c>
      <c r="C902" t="s">
        <v>39</v>
      </c>
      <c r="D902" t="s">
        <v>1033</v>
      </c>
      <c r="E902">
        <v>901</v>
      </c>
      <c r="F902" t="s">
        <v>5071</v>
      </c>
      <c r="I902" t="s">
        <v>1033</v>
      </c>
      <c r="K902">
        <v>1845</v>
      </c>
      <c r="L902">
        <v>614</v>
      </c>
    </row>
    <row r="903" spans="1:23" x14ac:dyDescent="0.25">
      <c r="A903" t="s">
        <v>3825</v>
      </c>
      <c r="C903" t="s">
        <v>3826</v>
      </c>
      <c r="D903" t="s">
        <v>1036</v>
      </c>
      <c r="E903">
        <v>902</v>
      </c>
      <c r="F903" t="s">
        <v>3827</v>
      </c>
      <c r="I903" t="s">
        <v>1036</v>
      </c>
      <c r="K903">
        <v>366</v>
      </c>
      <c r="L903">
        <v>121</v>
      </c>
    </row>
    <row r="904" spans="1:23" x14ac:dyDescent="0.25">
      <c r="A904" t="s">
        <v>3825</v>
      </c>
      <c r="C904" t="s">
        <v>3826</v>
      </c>
      <c r="D904" t="s">
        <v>1037</v>
      </c>
      <c r="E904">
        <v>903</v>
      </c>
      <c r="F904" t="s">
        <v>5072</v>
      </c>
      <c r="I904" t="s">
        <v>1037</v>
      </c>
      <c r="K904">
        <v>1350</v>
      </c>
      <c r="L904">
        <v>449</v>
      </c>
      <c r="W904" t="s">
        <v>5073</v>
      </c>
    </row>
    <row r="905" spans="1:23" x14ac:dyDescent="0.25">
      <c r="A905" t="s">
        <v>3825</v>
      </c>
      <c r="C905" t="s">
        <v>39</v>
      </c>
      <c r="D905" t="s">
        <v>1038</v>
      </c>
      <c r="E905">
        <v>904</v>
      </c>
      <c r="F905" t="s">
        <v>5074</v>
      </c>
      <c r="I905" t="s">
        <v>1038</v>
      </c>
      <c r="K905">
        <v>765</v>
      </c>
      <c r="L905">
        <v>254</v>
      </c>
    </row>
    <row r="906" spans="1:23" x14ac:dyDescent="0.25">
      <c r="A906" t="s">
        <v>3825</v>
      </c>
      <c r="C906" t="s">
        <v>39</v>
      </c>
      <c r="D906" t="s">
        <v>1039</v>
      </c>
      <c r="E906">
        <v>905</v>
      </c>
      <c r="F906" t="s">
        <v>3827</v>
      </c>
      <c r="I906" t="s">
        <v>1039</v>
      </c>
      <c r="K906">
        <v>1095</v>
      </c>
      <c r="L906">
        <v>364</v>
      </c>
    </row>
    <row r="907" spans="1:23" x14ac:dyDescent="0.25">
      <c r="A907" t="s">
        <v>3825</v>
      </c>
      <c r="C907" t="s">
        <v>39</v>
      </c>
      <c r="D907" t="s">
        <v>5076</v>
      </c>
      <c r="E907">
        <v>906</v>
      </c>
      <c r="F907" t="s">
        <v>5075</v>
      </c>
      <c r="I907" t="s">
        <v>5076</v>
      </c>
      <c r="K907">
        <v>492</v>
      </c>
      <c r="L907">
        <v>163</v>
      </c>
      <c r="W907" t="s">
        <v>5077</v>
      </c>
    </row>
    <row r="908" spans="1:23" x14ac:dyDescent="0.25">
      <c r="A908" t="s">
        <v>3825</v>
      </c>
      <c r="C908" t="s">
        <v>39</v>
      </c>
      <c r="D908" t="s">
        <v>1042</v>
      </c>
      <c r="E908">
        <v>907</v>
      </c>
      <c r="F908" t="s">
        <v>3827</v>
      </c>
      <c r="I908" t="s">
        <v>1042</v>
      </c>
      <c r="K908">
        <v>3378</v>
      </c>
      <c r="L908">
        <v>1125</v>
      </c>
    </row>
    <row r="909" spans="1:23" x14ac:dyDescent="0.25">
      <c r="A909" t="s">
        <v>3825</v>
      </c>
      <c r="C909" t="s">
        <v>39</v>
      </c>
      <c r="D909" t="s">
        <v>5078</v>
      </c>
      <c r="E909">
        <v>908</v>
      </c>
      <c r="F909" t="s">
        <v>3827</v>
      </c>
      <c r="I909" t="s">
        <v>5078</v>
      </c>
      <c r="K909">
        <v>390</v>
      </c>
      <c r="L909">
        <v>129</v>
      </c>
    </row>
    <row r="910" spans="1:23" x14ac:dyDescent="0.25">
      <c r="A910" t="s">
        <v>3825</v>
      </c>
      <c r="C910" t="s">
        <v>39</v>
      </c>
      <c r="D910" t="s">
        <v>1043</v>
      </c>
      <c r="E910">
        <v>909</v>
      </c>
      <c r="F910" t="s">
        <v>4384</v>
      </c>
      <c r="I910" t="s">
        <v>1043</v>
      </c>
      <c r="K910">
        <v>4320</v>
      </c>
      <c r="L910">
        <v>1439</v>
      </c>
    </row>
    <row r="911" spans="1:23" x14ac:dyDescent="0.25">
      <c r="A911" t="s">
        <v>3825</v>
      </c>
      <c r="C911" t="s">
        <v>39</v>
      </c>
      <c r="D911" t="s">
        <v>1044</v>
      </c>
      <c r="E911">
        <v>910</v>
      </c>
      <c r="F911" t="s">
        <v>4244</v>
      </c>
      <c r="I911" t="s">
        <v>1044</v>
      </c>
      <c r="K911">
        <v>1116</v>
      </c>
      <c r="L911">
        <v>371</v>
      </c>
    </row>
    <row r="912" spans="1:23" x14ac:dyDescent="0.25">
      <c r="A912" t="s">
        <v>3825</v>
      </c>
      <c r="C912" t="s">
        <v>39</v>
      </c>
      <c r="D912" t="s">
        <v>1045</v>
      </c>
      <c r="E912">
        <v>911</v>
      </c>
      <c r="F912" t="s">
        <v>5079</v>
      </c>
      <c r="I912" t="s">
        <v>1045</v>
      </c>
      <c r="K912">
        <v>567</v>
      </c>
      <c r="L912">
        <v>188</v>
      </c>
    </row>
    <row r="913" spans="1:17" x14ac:dyDescent="0.25">
      <c r="A913" t="s">
        <v>3825</v>
      </c>
      <c r="C913" t="s">
        <v>39</v>
      </c>
      <c r="D913" t="s">
        <v>1046</v>
      </c>
      <c r="E913">
        <v>912</v>
      </c>
      <c r="F913" t="s">
        <v>5079</v>
      </c>
      <c r="I913" t="s">
        <v>1046</v>
      </c>
      <c r="K913">
        <v>501</v>
      </c>
      <c r="L913">
        <v>166</v>
      </c>
    </row>
    <row r="914" spans="1:17" x14ac:dyDescent="0.25">
      <c r="A914" t="s">
        <v>3825</v>
      </c>
      <c r="C914" t="s">
        <v>39</v>
      </c>
      <c r="D914" t="s">
        <v>1047</v>
      </c>
      <c r="E914">
        <v>913</v>
      </c>
      <c r="F914" t="s">
        <v>5080</v>
      </c>
      <c r="I914" t="s">
        <v>1047</v>
      </c>
      <c r="K914">
        <v>405</v>
      </c>
      <c r="L914">
        <v>134</v>
      </c>
    </row>
    <row r="915" spans="1:17" x14ac:dyDescent="0.25">
      <c r="A915" t="s">
        <v>3825</v>
      </c>
      <c r="C915" t="s">
        <v>3826</v>
      </c>
      <c r="D915" t="s">
        <v>1048</v>
      </c>
      <c r="E915">
        <v>914</v>
      </c>
      <c r="F915" t="s">
        <v>5081</v>
      </c>
      <c r="I915" t="s">
        <v>1048</v>
      </c>
      <c r="K915">
        <v>1200</v>
      </c>
      <c r="L915">
        <v>399</v>
      </c>
    </row>
    <row r="916" spans="1:17" x14ac:dyDescent="0.25">
      <c r="A916" t="s">
        <v>3825</v>
      </c>
      <c r="C916" t="s">
        <v>39</v>
      </c>
      <c r="D916" t="s">
        <v>1049</v>
      </c>
      <c r="E916">
        <v>915</v>
      </c>
      <c r="F916" t="s">
        <v>4342</v>
      </c>
      <c r="I916" t="s">
        <v>1049</v>
      </c>
      <c r="K916">
        <v>2340</v>
      </c>
      <c r="L916">
        <v>779</v>
      </c>
      <c r="N916" t="s">
        <v>4181</v>
      </c>
      <c r="O916" t="s">
        <v>4181</v>
      </c>
      <c r="P916" t="s">
        <v>5082</v>
      </c>
    </row>
    <row r="917" spans="1:17" x14ac:dyDescent="0.25">
      <c r="A917" t="s">
        <v>3825</v>
      </c>
      <c r="C917" t="s">
        <v>3826</v>
      </c>
      <c r="D917" t="s">
        <v>5083</v>
      </c>
      <c r="E917">
        <v>916</v>
      </c>
      <c r="F917" t="s">
        <v>3827</v>
      </c>
      <c r="I917" t="s">
        <v>5083</v>
      </c>
      <c r="K917">
        <v>462</v>
      </c>
      <c r="L917">
        <v>153</v>
      </c>
    </row>
    <row r="918" spans="1:17" x14ac:dyDescent="0.25">
      <c r="A918" t="s">
        <v>3825</v>
      </c>
      <c r="C918" t="s">
        <v>39</v>
      </c>
      <c r="D918" t="s">
        <v>5085</v>
      </c>
      <c r="E918">
        <v>917</v>
      </c>
      <c r="F918" t="s">
        <v>5084</v>
      </c>
      <c r="I918" t="s">
        <v>5085</v>
      </c>
      <c r="K918">
        <v>579</v>
      </c>
      <c r="M918" t="s">
        <v>4965</v>
      </c>
    </row>
    <row r="919" spans="1:17" x14ac:dyDescent="0.25">
      <c r="A919" t="s">
        <v>3825</v>
      </c>
      <c r="C919" t="s">
        <v>39</v>
      </c>
      <c r="D919" t="s">
        <v>5086</v>
      </c>
      <c r="E919">
        <v>918</v>
      </c>
      <c r="F919" t="s">
        <v>3827</v>
      </c>
      <c r="I919" t="s">
        <v>5086</v>
      </c>
      <c r="K919">
        <v>183</v>
      </c>
      <c r="L919">
        <v>60</v>
      </c>
    </row>
    <row r="920" spans="1:17" x14ac:dyDescent="0.25">
      <c r="A920" t="s">
        <v>3825</v>
      </c>
      <c r="C920" t="s">
        <v>3826</v>
      </c>
      <c r="D920" t="s">
        <v>1050</v>
      </c>
      <c r="E920">
        <v>919</v>
      </c>
      <c r="F920" t="s">
        <v>5087</v>
      </c>
      <c r="I920" t="s">
        <v>1050</v>
      </c>
      <c r="K920">
        <v>1806</v>
      </c>
      <c r="L920">
        <v>601</v>
      </c>
    </row>
    <row r="921" spans="1:17" x14ac:dyDescent="0.25">
      <c r="A921" t="s">
        <v>3825</v>
      </c>
      <c r="C921" t="s">
        <v>3826</v>
      </c>
      <c r="D921" t="s">
        <v>1051</v>
      </c>
      <c r="E921">
        <v>920</v>
      </c>
      <c r="F921" t="s">
        <v>5088</v>
      </c>
      <c r="I921" t="s">
        <v>1051</v>
      </c>
      <c r="K921">
        <v>1254</v>
      </c>
      <c r="L921">
        <v>417</v>
      </c>
    </row>
    <row r="922" spans="1:17" x14ac:dyDescent="0.25">
      <c r="A922" t="s">
        <v>3825</v>
      </c>
      <c r="C922" t="s">
        <v>3826</v>
      </c>
      <c r="D922" t="s">
        <v>1052</v>
      </c>
      <c r="E922">
        <v>921</v>
      </c>
      <c r="F922" t="s">
        <v>3831</v>
      </c>
      <c r="I922" t="s">
        <v>1052</v>
      </c>
      <c r="K922">
        <v>477</v>
      </c>
      <c r="L922">
        <v>158</v>
      </c>
    </row>
    <row r="923" spans="1:17" x14ac:dyDescent="0.25">
      <c r="A923" t="s">
        <v>3825</v>
      </c>
      <c r="C923" t="s">
        <v>39</v>
      </c>
      <c r="D923" t="s">
        <v>1053</v>
      </c>
      <c r="E923">
        <v>922</v>
      </c>
      <c r="F923" t="s">
        <v>5089</v>
      </c>
      <c r="I923" t="s">
        <v>1053</v>
      </c>
      <c r="K923">
        <v>1011</v>
      </c>
      <c r="L923">
        <v>336</v>
      </c>
    </row>
    <row r="924" spans="1:17" x14ac:dyDescent="0.25">
      <c r="A924" t="s">
        <v>3825</v>
      </c>
      <c r="C924" t="s">
        <v>39</v>
      </c>
      <c r="D924" t="s">
        <v>1056</v>
      </c>
      <c r="E924">
        <v>923</v>
      </c>
      <c r="F924" t="s">
        <v>5090</v>
      </c>
      <c r="I924" t="s">
        <v>1056</v>
      </c>
      <c r="K924">
        <v>609</v>
      </c>
      <c r="L924">
        <v>202</v>
      </c>
    </row>
    <row r="925" spans="1:17" x14ac:dyDescent="0.25">
      <c r="A925" t="s">
        <v>3825</v>
      </c>
      <c r="C925" t="s">
        <v>3826</v>
      </c>
      <c r="D925" t="s">
        <v>5091</v>
      </c>
      <c r="E925">
        <v>924</v>
      </c>
      <c r="F925" t="s">
        <v>4063</v>
      </c>
      <c r="I925" t="s">
        <v>5091</v>
      </c>
      <c r="K925">
        <v>3390</v>
      </c>
      <c r="L925">
        <v>1129</v>
      </c>
    </row>
    <row r="926" spans="1:17" x14ac:dyDescent="0.25">
      <c r="A926" t="s">
        <v>3825</v>
      </c>
      <c r="C926" t="s">
        <v>3826</v>
      </c>
      <c r="D926" t="s">
        <v>5092</v>
      </c>
      <c r="E926">
        <v>925</v>
      </c>
      <c r="F926" t="s">
        <v>3827</v>
      </c>
      <c r="I926" t="s">
        <v>5092</v>
      </c>
      <c r="K926">
        <v>540</v>
      </c>
      <c r="L926">
        <v>179</v>
      </c>
    </row>
    <row r="927" spans="1:17" x14ac:dyDescent="0.25">
      <c r="A927" t="s">
        <v>3825</v>
      </c>
      <c r="C927" t="s">
        <v>3826</v>
      </c>
      <c r="D927" t="s">
        <v>1059</v>
      </c>
      <c r="E927">
        <v>926</v>
      </c>
      <c r="F927" t="s">
        <v>4090</v>
      </c>
      <c r="I927" t="s">
        <v>1059</v>
      </c>
      <c r="K927">
        <v>657</v>
      </c>
      <c r="L927">
        <v>218</v>
      </c>
      <c r="N927" t="s">
        <v>4091</v>
      </c>
      <c r="O927" t="s">
        <v>4092</v>
      </c>
      <c r="P927" t="s">
        <v>4093</v>
      </c>
      <c r="Q927" t="s">
        <v>4094</v>
      </c>
    </row>
    <row r="928" spans="1:17" x14ac:dyDescent="0.25">
      <c r="A928" t="s">
        <v>3825</v>
      </c>
      <c r="C928" t="s">
        <v>3826</v>
      </c>
      <c r="D928" t="s">
        <v>1060</v>
      </c>
      <c r="E928">
        <v>927</v>
      </c>
      <c r="F928" t="s">
        <v>3827</v>
      </c>
      <c r="I928" t="s">
        <v>1060</v>
      </c>
      <c r="K928">
        <v>1926</v>
      </c>
      <c r="L928">
        <v>641</v>
      </c>
      <c r="N928" t="s">
        <v>4086</v>
      </c>
      <c r="O928" t="s">
        <v>4087</v>
      </c>
      <c r="P928" t="s">
        <v>5093</v>
      </c>
      <c r="Q928" t="s">
        <v>4941</v>
      </c>
    </row>
    <row r="929" spans="1:12" x14ac:dyDescent="0.25">
      <c r="A929" t="s">
        <v>3825</v>
      </c>
      <c r="C929" t="s">
        <v>3826</v>
      </c>
      <c r="D929" t="s">
        <v>1061</v>
      </c>
      <c r="E929">
        <v>928</v>
      </c>
      <c r="F929" t="s">
        <v>3827</v>
      </c>
      <c r="I929" t="s">
        <v>1061</v>
      </c>
      <c r="K929">
        <v>1899</v>
      </c>
      <c r="L929">
        <v>632</v>
      </c>
    </row>
    <row r="930" spans="1:12" x14ac:dyDescent="0.25">
      <c r="A930" t="s">
        <v>3825</v>
      </c>
      <c r="C930" t="s">
        <v>3826</v>
      </c>
      <c r="D930" t="s">
        <v>1064</v>
      </c>
      <c r="E930">
        <v>929</v>
      </c>
      <c r="F930" t="s">
        <v>5094</v>
      </c>
      <c r="I930" t="s">
        <v>1064</v>
      </c>
      <c r="K930">
        <v>927</v>
      </c>
      <c r="L930">
        <v>308</v>
      </c>
    </row>
    <row r="931" spans="1:12" x14ac:dyDescent="0.25">
      <c r="A931" t="s">
        <v>3825</v>
      </c>
      <c r="C931" t="s">
        <v>39</v>
      </c>
      <c r="D931" t="s">
        <v>1067</v>
      </c>
      <c r="E931">
        <v>930</v>
      </c>
      <c r="F931" t="s">
        <v>5095</v>
      </c>
      <c r="I931" t="s">
        <v>1067</v>
      </c>
      <c r="K931">
        <v>426</v>
      </c>
      <c r="L931">
        <v>141</v>
      </c>
    </row>
    <row r="932" spans="1:12" x14ac:dyDescent="0.25">
      <c r="A932" t="s">
        <v>3825</v>
      </c>
      <c r="C932" t="s">
        <v>39</v>
      </c>
      <c r="D932" t="s">
        <v>5097</v>
      </c>
      <c r="E932">
        <v>931</v>
      </c>
      <c r="F932" t="s">
        <v>5096</v>
      </c>
      <c r="I932" t="s">
        <v>5097</v>
      </c>
      <c r="K932">
        <v>321</v>
      </c>
      <c r="L932">
        <v>106</v>
      </c>
    </row>
    <row r="933" spans="1:12" x14ac:dyDescent="0.25">
      <c r="A933" t="s">
        <v>3825</v>
      </c>
      <c r="C933" t="s">
        <v>39</v>
      </c>
      <c r="D933" t="s">
        <v>1070</v>
      </c>
      <c r="E933">
        <v>932</v>
      </c>
      <c r="F933" t="s">
        <v>5098</v>
      </c>
      <c r="I933" t="s">
        <v>1070</v>
      </c>
      <c r="K933">
        <v>510</v>
      </c>
      <c r="L933">
        <v>169</v>
      </c>
    </row>
    <row r="934" spans="1:12" x14ac:dyDescent="0.25">
      <c r="A934" t="s">
        <v>3825</v>
      </c>
      <c r="C934" t="s">
        <v>39</v>
      </c>
      <c r="D934" t="s">
        <v>1071</v>
      </c>
      <c r="E934">
        <v>933</v>
      </c>
      <c r="F934" t="s">
        <v>5099</v>
      </c>
      <c r="I934" t="s">
        <v>1071</v>
      </c>
      <c r="K934">
        <v>822</v>
      </c>
      <c r="L934">
        <v>273</v>
      </c>
    </row>
    <row r="935" spans="1:12" x14ac:dyDescent="0.25">
      <c r="A935" t="s">
        <v>3825</v>
      </c>
      <c r="C935" t="s">
        <v>39</v>
      </c>
      <c r="D935" t="s">
        <v>1072</v>
      </c>
      <c r="E935">
        <v>934</v>
      </c>
      <c r="F935" t="s">
        <v>5099</v>
      </c>
      <c r="I935" t="s">
        <v>1072</v>
      </c>
      <c r="K935">
        <v>945</v>
      </c>
      <c r="L935">
        <v>314</v>
      </c>
    </row>
    <row r="936" spans="1:12" x14ac:dyDescent="0.25">
      <c r="A936" t="s">
        <v>3825</v>
      </c>
      <c r="C936" t="s">
        <v>39</v>
      </c>
      <c r="D936" t="s">
        <v>1073</v>
      </c>
      <c r="E936">
        <v>935</v>
      </c>
      <c r="F936" t="s">
        <v>5100</v>
      </c>
      <c r="I936" t="s">
        <v>1073</v>
      </c>
      <c r="K936">
        <v>1116</v>
      </c>
      <c r="L936">
        <v>371</v>
      </c>
    </row>
    <row r="937" spans="1:12" x14ac:dyDescent="0.25">
      <c r="A937" t="s">
        <v>3825</v>
      </c>
      <c r="C937" t="s">
        <v>3826</v>
      </c>
      <c r="D937" t="s">
        <v>1074</v>
      </c>
      <c r="E937">
        <v>936</v>
      </c>
      <c r="F937" t="s">
        <v>5101</v>
      </c>
      <c r="G937" t="s">
        <v>5102</v>
      </c>
      <c r="I937" t="s">
        <v>1074</v>
      </c>
      <c r="K937">
        <v>1218</v>
      </c>
      <c r="L937">
        <v>405</v>
      </c>
    </row>
    <row r="938" spans="1:12" x14ac:dyDescent="0.25">
      <c r="A938" t="s">
        <v>3825</v>
      </c>
      <c r="C938" t="s">
        <v>3826</v>
      </c>
      <c r="D938" t="s">
        <v>1077</v>
      </c>
      <c r="E938">
        <v>937</v>
      </c>
      <c r="F938" t="s">
        <v>5103</v>
      </c>
      <c r="I938" t="s">
        <v>1077</v>
      </c>
      <c r="K938">
        <v>756</v>
      </c>
      <c r="L938">
        <v>251</v>
      </c>
    </row>
    <row r="939" spans="1:12" x14ac:dyDescent="0.25">
      <c r="A939" t="s">
        <v>3825</v>
      </c>
      <c r="C939" t="s">
        <v>3826</v>
      </c>
      <c r="D939" t="s">
        <v>1080</v>
      </c>
      <c r="E939">
        <v>938</v>
      </c>
      <c r="F939" t="s">
        <v>5104</v>
      </c>
      <c r="I939" t="s">
        <v>1080</v>
      </c>
      <c r="K939">
        <v>693</v>
      </c>
      <c r="L939">
        <v>230</v>
      </c>
    </row>
    <row r="940" spans="1:12" x14ac:dyDescent="0.25">
      <c r="A940" t="s">
        <v>3825</v>
      </c>
      <c r="C940" t="s">
        <v>39</v>
      </c>
      <c r="D940" t="s">
        <v>5106</v>
      </c>
      <c r="E940">
        <v>939</v>
      </c>
      <c r="F940" t="s">
        <v>5105</v>
      </c>
      <c r="I940" t="s">
        <v>5106</v>
      </c>
      <c r="K940">
        <v>978</v>
      </c>
      <c r="L940">
        <v>325</v>
      </c>
    </row>
    <row r="941" spans="1:12" x14ac:dyDescent="0.25">
      <c r="A941" t="s">
        <v>3825</v>
      </c>
      <c r="C941" t="s">
        <v>3826</v>
      </c>
      <c r="D941" t="s">
        <v>5107</v>
      </c>
      <c r="E941">
        <v>940</v>
      </c>
      <c r="F941" t="s">
        <v>3827</v>
      </c>
      <c r="I941" t="s">
        <v>5107</v>
      </c>
      <c r="K941">
        <v>243</v>
      </c>
      <c r="L941">
        <v>80</v>
      </c>
    </row>
    <row r="942" spans="1:12" x14ac:dyDescent="0.25">
      <c r="A942" t="s">
        <v>3825</v>
      </c>
      <c r="C942" t="s">
        <v>39</v>
      </c>
      <c r="D942" t="s">
        <v>1081</v>
      </c>
      <c r="E942">
        <v>941</v>
      </c>
      <c r="F942" t="s">
        <v>5108</v>
      </c>
      <c r="G942" t="s">
        <v>5109</v>
      </c>
      <c r="I942" t="s">
        <v>1081</v>
      </c>
      <c r="K942">
        <v>984</v>
      </c>
      <c r="L942">
        <v>327</v>
      </c>
    </row>
    <row r="943" spans="1:12" x14ac:dyDescent="0.25">
      <c r="A943" t="s">
        <v>3825</v>
      </c>
      <c r="C943" t="s">
        <v>3826</v>
      </c>
      <c r="D943" t="s">
        <v>1082</v>
      </c>
      <c r="E943">
        <v>942</v>
      </c>
      <c r="F943" t="s">
        <v>3827</v>
      </c>
      <c r="I943" t="s">
        <v>1082</v>
      </c>
      <c r="K943">
        <v>633</v>
      </c>
      <c r="L943">
        <v>210</v>
      </c>
    </row>
    <row r="944" spans="1:12" x14ac:dyDescent="0.25">
      <c r="A944" t="s">
        <v>3825</v>
      </c>
      <c r="C944" t="s">
        <v>3826</v>
      </c>
      <c r="D944" t="s">
        <v>5111</v>
      </c>
      <c r="E944">
        <v>943</v>
      </c>
      <c r="F944" t="s">
        <v>5110</v>
      </c>
      <c r="I944" t="s">
        <v>5111</v>
      </c>
      <c r="K944">
        <v>1776</v>
      </c>
      <c r="L944">
        <v>591</v>
      </c>
    </row>
    <row r="945" spans="1:12" x14ac:dyDescent="0.25">
      <c r="A945" t="s">
        <v>3825</v>
      </c>
      <c r="C945" t="s">
        <v>3826</v>
      </c>
      <c r="D945" t="s">
        <v>1083</v>
      </c>
      <c r="E945">
        <v>944</v>
      </c>
      <c r="F945" t="s">
        <v>3827</v>
      </c>
      <c r="I945" t="s">
        <v>1083</v>
      </c>
      <c r="K945">
        <v>657</v>
      </c>
      <c r="L945">
        <v>218</v>
      </c>
    </row>
    <row r="946" spans="1:12" x14ac:dyDescent="0.25">
      <c r="A946" t="s">
        <v>3825</v>
      </c>
      <c r="C946" t="s">
        <v>3826</v>
      </c>
      <c r="D946" t="s">
        <v>5112</v>
      </c>
      <c r="E946">
        <v>945</v>
      </c>
      <c r="F946" t="s">
        <v>3827</v>
      </c>
      <c r="I946" t="s">
        <v>5112</v>
      </c>
      <c r="K946">
        <v>708</v>
      </c>
      <c r="L946">
        <v>235</v>
      </c>
    </row>
    <row r="947" spans="1:12" x14ac:dyDescent="0.25">
      <c r="A947" t="s">
        <v>3825</v>
      </c>
      <c r="C947" t="s">
        <v>3826</v>
      </c>
      <c r="D947" t="s">
        <v>5113</v>
      </c>
      <c r="E947">
        <v>946</v>
      </c>
      <c r="F947" t="s">
        <v>3827</v>
      </c>
      <c r="I947" t="s">
        <v>5113</v>
      </c>
      <c r="K947">
        <v>195</v>
      </c>
      <c r="L947">
        <v>64</v>
      </c>
    </row>
    <row r="948" spans="1:12" x14ac:dyDescent="0.25">
      <c r="A948" t="s">
        <v>3825</v>
      </c>
      <c r="C948" t="s">
        <v>3826</v>
      </c>
      <c r="D948" t="s">
        <v>1084</v>
      </c>
      <c r="E948">
        <v>947</v>
      </c>
      <c r="F948" t="s">
        <v>3827</v>
      </c>
      <c r="I948" t="s">
        <v>1084</v>
      </c>
      <c r="K948">
        <v>612</v>
      </c>
      <c r="L948">
        <v>203</v>
      </c>
    </row>
    <row r="949" spans="1:12" x14ac:dyDescent="0.25">
      <c r="A949" t="s">
        <v>3825</v>
      </c>
      <c r="C949" t="s">
        <v>3826</v>
      </c>
      <c r="D949" t="s">
        <v>1085</v>
      </c>
      <c r="E949">
        <v>948</v>
      </c>
      <c r="F949" t="s">
        <v>5114</v>
      </c>
      <c r="I949" t="s">
        <v>1085</v>
      </c>
      <c r="K949">
        <v>3006</v>
      </c>
      <c r="L949">
        <v>1001</v>
      </c>
    </row>
    <row r="950" spans="1:12" x14ac:dyDescent="0.25">
      <c r="A950" t="s">
        <v>3825</v>
      </c>
      <c r="C950" t="s">
        <v>3826</v>
      </c>
      <c r="D950" t="s">
        <v>1086</v>
      </c>
      <c r="E950">
        <v>949</v>
      </c>
      <c r="F950" t="s">
        <v>5115</v>
      </c>
      <c r="G950" t="s">
        <v>5116</v>
      </c>
      <c r="I950" t="s">
        <v>1086</v>
      </c>
      <c r="K950">
        <v>1755</v>
      </c>
      <c r="L950">
        <v>584</v>
      </c>
    </row>
    <row r="951" spans="1:12" x14ac:dyDescent="0.25">
      <c r="A951" t="s">
        <v>3825</v>
      </c>
      <c r="C951" t="s">
        <v>39</v>
      </c>
      <c r="D951" t="s">
        <v>1089</v>
      </c>
      <c r="E951">
        <v>950</v>
      </c>
      <c r="F951" t="s">
        <v>5117</v>
      </c>
      <c r="I951" t="s">
        <v>1089</v>
      </c>
      <c r="K951">
        <v>360</v>
      </c>
      <c r="L951">
        <v>119</v>
      </c>
    </row>
    <row r="952" spans="1:12" x14ac:dyDescent="0.25">
      <c r="A952" t="s">
        <v>3825</v>
      </c>
      <c r="C952" t="s">
        <v>3826</v>
      </c>
      <c r="D952" t="s">
        <v>5119</v>
      </c>
      <c r="E952">
        <v>951</v>
      </c>
      <c r="F952" t="s">
        <v>5118</v>
      </c>
      <c r="I952" t="s">
        <v>5119</v>
      </c>
      <c r="K952">
        <v>630</v>
      </c>
      <c r="L952">
        <v>209</v>
      </c>
    </row>
    <row r="953" spans="1:12" x14ac:dyDescent="0.25">
      <c r="A953" t="s">
        <v>3825</v>
      </c>
      <c r="C953" t="s">
        <v>3826</v>
      </c>
      <c r="D953" t="s">
        <v>1090</v>
      </c>
      <c r="E953">
        <v>952</v>
      </c>
      <c r="F953" t="s">
        <v>3827</v>
      </c>
      <c r="I953" t="s">
        <v>1090</v>
      </c>
      <c r="K953">
        <v>645</v>
      </c>
      <c r="L953">
        <v>214</v>
      </c>
    </row>
    <row r="954" spans="1:12" x14ac:dyDescent="0.25">
      <c r="A954" t="s">
        <v>3825</v>
      </c>
      <c r="C954" t="s">
        <v>3826</v>
      </c>
      <c r="D954" t="s">
        <v>1091</v>
      </c>
      <c r="E954">
        <v>953</v>
      </c>
      <c r="F954" t="s">
        <v>5120</v>
      </c>
      <c r="I954" t="s">
        <v>1091</v>
      </c>
      <c r="K954">
        <v>378</v>
      </c>
      <c r="L954">
        <v>125</v>
      </c>
    </row>
    <row r="955" spans="1:12" x14ac:dyDescent="0.25">
      <c r="A955" t="s">
        <v>3825</v>
      </c>
      <c r="C955" t="s">
        <v>3826</v>
      </c>
      <c r="D955" t="s">
        <v>1092</v>
      </c>
      <c r="E955">
        <v>954</v>
      </c>
      <c r="F955" t="s">
        <v>5121</v>
      </c>
      <c r="I955" t="s">
        <v>1092</v>
      </c>
      <c r="K955">
        <v>3474</v>
      </c>
      <c r="L955">
        <v>1157</v>
      </c>
    </row>
    <row r="956" spans="1:12" x14ac:dyDescent="0.25">
      <c r="A956" t="s">
        <v>3825</v>
      </c>
      <c r="C956" t="s">
        <v>3826</v>
      </c>
      <c r="D956" t="s">
        <v>5123</v>
      </c>
      <c r="E956">
        <v>955</v>
      </c>
      <c r="F956" t="s">
        <v>5122</v>
      </c>
      <c r="I956" t="s">
        <v>5123</v>
      </c>
      <c r="K956">
        <v>405</v>
      </c>
      <c r="L956">
        <v>134</v>
      </c>
    </row>
    <row r="957" spans="1:12" x14ac:dyDescent="0.25">
      <c r="A957" t="s">
        <v>3825</v>
      </c>
      <c r="C957" t="s">
        <v>3826</v>
      </c>
      <c r="D957" t="s">
        <v>5124</v>
      </c>
      <c r="E957">
        <v>956</v>
      </c>
      <c r="F957" t="s">
        <v>3827</v>
      </c>
      <c r="I957" t="s">
        <v>5124</v>
      </c>
      <c r="K957">
        <v>240</v>
      </c>
      <c r="L957">
        <v>79</v>
      </c>
    </row>
    <row r="958" spans="1:12" x14ac:dyDescent="0.25">
      <c r="A958" t="s">
        <v>3825</v>
      </c>
      <c r="C958" t="s">
        <v>3826</v>
      </c>
      <c r="D958" t="s">
        <v>3703</v>
      </c>
      <c r="E958">
        <v>957</v>
      </c>
      <c r="F958" t="s">
        <v>4717</v>
      </c>
      <c r="I958" t="s">
        <v>3703</v>
      </c>
      <c r="K958">
        <v>1218</v>
      </c>
      <c r="L958">
        <v>405</v>
      </c>
    </row>
    <row r="959" spans="1:12" x14ac:dyDescent="0.25">
      <c r="A959" t="s">
        <v>3825</v>
      </c>
      <c r="C959" t="s">
        <v>3826</v>
      </c>
      <c r="D959" t="s">
        <v>1095</v>
      </c>
      <c r="E959">
        <v>958</v>
      </c>
      <c r="F959" t="s">
        <v>5125</v>
      </c>
      <c r="I959" t="s">
        <v>1095</v>
      </c>
      <c r="K959">
        <v>774</v>
      </c>
      <c r="L959">
        <v>257</v>
      </c>
    </row>
    <row r="960" spans="1:12" x14ac:dyDescent="0.25">
      <c r="A960" t="s">
        <v>3825</v>
      </c>
      <c r="C960" t="s">
        <v>39</v>
      </c>
      <c r="D960" t="s">
        <v>1098</v>
      </c>
      <c r="E960">
        <v>959</v>
      </c>
      <c r="F960" t="s">
        <v>3827</v>
      </c>
      <c r="I960" t="s">
        <v>1098</v>
      </c>
      <c r="K960">
        <v>375</v>
      </c>
      <c r="L960">
        <v>124</v>
      </c>
    </row>
    <row r="961" spans="1:16" x14ac:dyDescent="0.25">
      <c r="A961" t="s">
        <v>3825</v>
      </c>
      <c r="C961" t="s">
        <v>39</v>
      </c>
      <c r="D961" t="s">
        <v>1099</v>
      </c>
      <c r="E961">
        <v>960</v>
      </c>
      <c r="F961" t="s">
        <v>5126</v>
      </c>
      <c r="I961" t="s">
        <v>1099</v>
      </c>
      <c r="K961">
        <v>411</v>
      </c>
      <c r="L961">
        <v>136</v>
      </c>
    </row>
    <row r="962" spans="1:16" x14ac:dyDescent="0.25">
      <c r="A962" t="s">
        <v>3825</v>
      </c>
      <c r="C962" t="s">
        <v>39</v>
      </c>
      <c r="D962" t="s">
        <v>5127</v>
      </c>
      <c r="E962">
        <v>961</v>
      </c>
      <c r="F962" t="s">
        <v>3827</v>
      </c>
      <c r="I962" t="s">
        <v>5127</v>
      </c>
      <c r="K962">
        <v>240</v>
      </c>
      <c r="L962">
        <v>79</v>
      </c>
    </row>
    <row r="963" spans="1:16" x14ac:dyDescent="0.25">
      <c r="A963" t="s">
        <v>3825</v>
      </c>
      <c r="C963" t="s">
        <v>39</v>
      </c>
      <c r="D963" t="s">
        <v>1102</v>
      </c>
      <c r="E963">
        <v>962</v>
      </c>
      <c r="F963" t="s">
        <v>3991</v>
      </c>
      <c r="I963" t="s">
        <v>1102</v>
      </c>
      <c r="K963">
        <v>660</v>
      </c>
      <c r="L963">
        <v>219</v>
      </c>
    </row>
    <row r="964" spans="1:16" x14ac:dyDescent="0.25">
      <c r="A964" t="s">
        <v>3825</v>
      </c>
      <c r="C964" t="s">
        <v>3826</v>
      </c>
      <c r="D964" t="s">
        <v>5128</v>
      </c>
      <c r="E964">
        <v>963</v>
      </c>
      <c r="F964" t="s">
        <v>3827</v>
      </c>
      <c r="I964" t="s">
        <v>5128</v>
      </c>
      <c r="K964">
        <v>186</v>
      </c>
      <c r="L964">
        <v>61</v>
      </c>
    </row>
    <row r="965" spans="1:16" x14ac:dyDescent="0.25">
      <c r="A965" t="s">
        <v>3825</v>
      </c>
      <c r="C965" t="s">
        <v>3826</v>
      </c>
      <c r="D965" t="s">
        <v>1103</v>
      </c>
      <c r="E965">
        <v>964</v>
      </c>
      <c r="F965" t="s">
        <v>4885</v>
      </c>
      <c r="I965" t="s">
        <v>1103</v>
      </c>
      <c r="K965">
        <v>873</v>
      </c>
      <c r="L965">
        <v>290</v>
      </c>
      <c r="N965" t="s">
        <v>4034</v>
      </c>
      <c r="O965" t="s">
        <v>4309</v>
      </c>
      <c r="P965" t="s">
        <v>4310</v>
      </c>
    </row>
    <row r="966" spans="1:16" x14ac:dyDescent="0.25">
      <c r="A966" t="s">
        <v>3825</v>
      </c>
      <c r="C966" t="s">
        <v>39</v>
      </c>
      <c r="D966" t="s">
        <v>1104</v>
      </c>
      <c r="E966">
        <v>965</v>
      </c>
      <c r="F966" t="s">
        <v>3827</v>
      </c>
      <c r="I966" t="s">
        <v>1104</v>
      </c>
      <c r="K966">
        <v>582</v>
      </c>
      <c r="L966">
        <v>193</v>
      </c>
    </row>
    <row r="967" spans="1:16" x14ac:dyDescent="0.25">
      <c r="A967" t="s">
        <v>3825</v>
      </c>
      <c r="C967" t="s">
        <v>3826</v>
      </c>
      <c r="D967" t="s">
        <v>5130</v>
      </c>
      <c r="E967">
        <v>966</v>
      </c>
      <c r="F967" t="s">
        <v>5129</v>
      </c>
      <c r="I967" t="s">
        <v>5130</v>
      </c>
      <c r="K967">
        <v>74</v>
      </c>
      <c r="M967" t="s">
        <v>5131</v>
      </c>
    </row>
    <row r="968" spans="1:16" x14ac:dyDescent="0.25">
      <c r="A968" t="s">
        <v>3825</v>
      </c>
      <c r="C968" t="s">
        <v>39</v>
      </c>
      <c r="D968" t="s">
        <v>1105</v>
      </c>
      <c r="E968">
        <v>967</v>
      </c>
      <c r="F968" t="s">
        <v>5132</v>
      </c>
      <c r="I968" t="s">
        <v>1105</v>
      </c>
      <c r="K968">
        <v>2739</v>
      </c>
      <c r="L968">
        <v>912</v>
      </c>
    </row>
    <row r="969" spans="1:16" x14ac:dyDescent="0.25">
      <c r="A969" t="s">
        <v>3825</v>
      </c>
      <c r="C969" t="s">
        <v>39</v>
      </c>
      <c r="D969" t="s">
        <v>1108</v>
      </c>
      <c r="E969">
        <v>968</v>
      </c>
      <c r="F969" t="s">
        <v>4614</v>
      </c>
      <c r="I969" t="s">
        <v>1108</v>
      </c>
      <c r="K969">
        <v>966</v>
      </c>
      <c r="L969">
        <v>321</v>
      </c>
    </row>
    <row r="970" spans="1:16" x14ac:dyDescent="0.25">
      <c r="A970" t="s">
        <v>3825</v>
      </c>
      <c r="C970" t="s">
        <v>39</v>
      </c>
      <c r="D970" t="s">
        <v>1109</v>
      </c>
      <c r="E970">
        <v>969</v>
      </c>
      <c r="F970" t="s">
        <v>5133</v>
      </c>
      <c r="G970" t="s">
        <v>5134</v>
      </c>
      <c r="I970" t="s">
        <v>1109</v>
      </c>
      <c r="K970">
        <v>1233</v>
      </c>
      <c r="L970">
        <v>410</v>
      </c>
    </row>
    <row r="971" spans="1:16" x14ac:dyDescent="0.25">
      <c r="A971" t="s">
        <v>3825</v>
      </c>
      <c r="C971" t="s">
        <v>39</v>
      </c>
      <c r="D971" t="s">
        <v>1112</v>
      </c>
      <c r="E971">
        <v>970</v>
      </c>
      <c r="F971" t="s">
        <v>3827</v>
      </c>
      <c r="I971" t="s">
        <v>1112</v>
      </c>
      <c r="K971">
        <v>585</v>
      </c>
      <c r="L971">
        <v>194</v>
      </c>
    </row>
    <row r="972" spans="1:16" x14ac:dyDescent="0.25">
      <c r="A972" t="s">
        <v>3825</v>
      </c>
      <c r="C972" t="s">
        <v>39</v>
      </c>
      <c r="D972" t="s">
        <v>5136</v>
      </c>
      <c r="E972">
        <v>971</v>
      </c>
      <c r="F972" t="s">
        <v>5135</v>
      </c>
      <c r="I972" t="s">
        <v>5136</v>
      </c>
      <c r="K972">
        <v>369</v>
      </c>
      <c r="L972">
        <v>122</v>
      </c>
    </row>
    <row r="973" spans="1:16" x14ac:dyDescent="0.25">
      <c r="A973" t="s">
        <v>3825</v>
      </c>
      <c r="C973" t="s">
        <v>39</v>
      </c>
      <c r="D973" t="s">
        <v>5137</v>
      </c>
      <c r="E973">
        <v>972</v>
      </c>
      <c r="F973" t="s">
        <v>4376</v>
      </c>
      <c r="I973" t="s">
        <v>5137</v>
      </c>
      <c r="K973">
        <v>339</v>
      </c>
      <c r="L973">
        <v>112</v>
      </c>
    </row>
    <row r="974" spans="1:16" x14ac:dyDescent="0.25">
      <c r="A974" t="s">
        <v>3825</v>
      </c>
      <c r="C974" t="s">
        <v>39</v>
      </c>
      <c r="D974" t="s">
        <v>1113</v>
      </c>
      <c r="E974">
        <v>973</v>
      </c>
      <c r="F974" t="s">
        <v>4046</v>
      </c>
      <c r="I974" t="s">
        <v>1113</v>
      </c>
      <c r="K974">
        <v>2406</v>
      </c>
      <c r="L974">
        <v>801</v>
      </c>
      <c r="N974" t="s">
        <v>3839</v>
      </c>
      <c r="O974" t="s">
        <v>5138</v>
      </c>
      <c r="P974" t="s">
        <v>5139</v>
      </c>
    </row>
    <row r="975" spans="1:16" x14ac:dyDescent="0.25">
      <c r="A975" t="s">
        <v>3825</v>
      </c>
      <c r="C975" t="s">
        <v>39</v>
      </c>
      <c r="D975" t="s">
        <v>1114</v>
      </c>
      <c r="E975">
        <v>974</v>
      </c>
      <c r="F975" t="s">
        <v>5140</v>
      </c>
      <c r="I975" t="s">
        <v>1114</v>
      </c>
      <c r="K975">
        <v>1203</v>
      </c>
      <c r="L975">
        <v>400</v>
      </c>
    </row>
    <row r="976" spans="1:16" x14ac:dyDescent="0.25">
      <c r="A976" t="s">
        <v>3825</v>
      </c>
      <c r="C976" t="s">
        <v>39</v>
      </c>
      <c r="D976" t="s">
        <v>1115</v>
      </c>
      <c r="E976">
        <v>975</v>
      </c>
      <c r="F976" t="s">
        <v>5141</v>
      </c>
      <c r="G976" t="s">
        <v>5142</v>
      </c>
      <c r="I976" t="s">
        <v>1115</v>
      </c>
      <c r="K976">
        <v>480</v>
      </c>
      <c r="L976">
        <v>159</v>
      </c>
    </row>
    <row r="977" spans="1:23" x14ac:dyDescent="0.25">
      <c r="A977" t="s">
        <v>3825</v>
      </c>
      <c r="C977" t="s">
        <v>39</v>
      </c>
      <c r="D977" t="s">
        <v>1117</v>
      </c>
      <c r="E977">
        <v>976</v>
      </c>
      <c r="F977" t="s">
        <v>5143</v>
      </c>
      <c r="I977" t="s">
        <v>1117</v>
      </c>
      <c r="K977">
        <v>1107</v>
      </c>
      <c r="L977">
        <v>368</v>
      </c>
    </row>
    <row r="978" spans="1:23" x14ac:dyDescent="0.25">
      <c r="A978" t="s">
        <v>3825</v>
      </c>
      <c r="C978" t="s">
        <v>39</v>
      </c>
      <c r="D978" t="s">
        <v>1118</v>
      </c>
      <c r="E978">
        <v>977</v>
      </c>
      <c r="F978" t="s">
        <v>5144</v>
      </c>
      <c r="I978" t="s">
        <v>1118</v>
      </c>
      <c r="K978">
        <v>1092</v>
      </c>
      <c r="L978">
        <v>363</v>
      </c>
    </row>
    <row r="979" spans="1:23" x14ac:dyDescent="0.25">
      <c r="A979" t="s">
        <v>3825</v>
      </c>
      <c r="C979" t="s">
        <v>39</v>
      </c>
      <c r="D979" t="s">
        <v>1119</v>
      </c>
      <c r="E979">
        <v>978</v>
      </c>
      <c r="F979" t="s">
        <v>3827</v>
      </c>
      <c r="I979" t="s">
        <v>1119</v>
      </c>
      <c r="K979">
        <v>1770</v>
      </c>
      <c r="L979">
        <v>589</v>
      </c>
    </row>
    <row r="980" spans="1:23" x14ac:dyDescent="0.25">
      <c r="A980" t="s">
        <v>3825</v>
      </c>
      <c r="C980" t="s">
        <v>39</v>
      </c>
      <c r="D980" t="s">
        <v>5145</v>
      </c>
      <c r="E980">
        <v>979</v>
      </c>
      <c r="F980" t="s">
        <v>3862</v>
      </c>
      <c r="I980" t="s">
        <v>5145</v>
      </c>
      <c r="K980">
        <v>1356</v>
      </c>
      <c r="L980">
        <v>451</v>
      </c>
    </row>
    <row r="981" spans="1:23" x14ac:dyDescent="0.25">
      <c r="A981" t="s">
        <v>3825</v>
      </c>
      <c r="C981" t="s">
        <v>3826</v>
      </c>
      <c r="D981" t="s">
        <v>1120</v>
      </c>
      <c r="E981">
        <v>980</v>
      </c>
      <c r="F981" t="s">
        <v>5146</v>
      </c>
      <c r="I981" t="s">
        <v>1120</v>
      </c>
      <c r="K981">
        <v>981</v>
      </c>
      <c r="L981">
        <v>326</v>
      </c>
    </row>
    <row r="982" spans="1:23" x14ac:dyDescent="0.25">
      <c r="A982" t="s">
        <v>3825</v>
      </c>
      <c r="C982" t="s">
        <v>3826</v>
      </c>
      <c r="D982" t="s">
        <v>1123</v>
      </c>
      <c r="E982">
        <v>981</v>
      </c>
      <c r="F982" t="s">
        <v>4683</v>
      </c>
      <c r="I982" t="s">
        <v>1123</v>
      </c>
      <c r="K982">
        <v>729</v>
      </c>
      <c r="L982">
        <v>242</v>
      </c>
    </row>
    <row r="983" spans="1:23" x14ac:dyDescent="0.25">
      <c r="A983" t="s">
        <v>3825</v>
      </c>
      <c r="C983" t="s">
        <v>3826</v>
      </c>
      <c r="D983" t="s">
        <v>5147</v>
      </c>
      <c r="E983">
        <v>982</v>
      </c>
      <c r="F983" t="s">
        <v>3827</v>
      </c>
      <c r="I983" t="s">
        <v>5147</v>
      </c>
      <c r="K983">
        <v>423</v>
      </c>
      <c r="L983">
        <v>140</v>
      </c>
    </row>
    <row r="984" spans="1:23" x14ac:dyDescent="0.25">
      <c r="A984" t="s">
        <v>3825</v>
      </c>
      <c r="C984" t="s">
        <v>3826</v>
      </c>
      <c r="D984" t="s">
        <v>1124</v>
      </c>
      <c r="E984">
        <v>983</v>
      </c>
      <c r="F984" t="s">
        <v>3827</v>
      </c>
      <c r="I984" t="s">
        <v>1124</v>
      </c>
      <c r="K984">
        <v>1626</v>
      </c>
      <c r="L984">
        <v>541</v>
      </c>
    </row>
    <row r="985" spans="1:23" x14ac:dyDescent="0.25">
      <c r="A985" t="s">
        <v>3825</v>
      </c>
      <c r="C985" t="s">
        <v>3826</v>
      </c>
      <c r="D985" t="s">
        <v>1125</v>
      </c>
      <c r="E985">
        <v>984</v>
      </c>
      <c r="F985" t="s">
        <v>4204</v>
      </c>
      <c r="I985" t="s">
        <v>1125</v>
      </c>
      <c r="K985">
        <v>2535</v>
      </c>
      <c r="L985">
        <v>844</v>
      </c>
      <c r="N985" t="s">
        <v>4205</v>
      </c>
      <c r="O985" t="s">
        <v>4205</v>
      </c>
    </row>
    <row r="986" spans="1:23" x14ac:dyDescent="0.25">
      <c r="A986" t="s">
        <v>3825</v>
      </c>
      <c r="C986" t="s">
        <v>3826</v>
      </c>
      <c r="D986" t="s">
        <v>1126</v>
      </c>
      <c r="E986">
        <v>985</v>
      </c>
      <c r="F986" t="s">
        <v>5148</v>
      </c>
      <c r="I986" t="s">
        <v>1126</v>
      </c>
      <c r="K986">
        <v>1566</v>
      </c>
      <c r="L986">
        <v>521</v>
      </c>
    </row>
    <row r="987" spans="1:23" x14ac:dyDescent="0.25">
      <c r="A987" t="s">
        <v>3825</v>
      </c>
      <c r="C987" t="s">
        <v>3826</v>
      </c>
      <c r="D987" t="s">
        <v>1129</v>
      </c>
      <c r="E987">
        <v>986</v>
      </c>
      <c r="F987" t="s">
        <v>4614</v>
      </c>
      <c r="I987" t="s">
        <v>1129</v>
      </c>
      <c r="K987">
        <v>1239</v>
      </c>
      <c r="L987">
        <v>412</v>
      </c>
      <c r="W987" t="s">
        <v>3934</v>
      </c>
    </row>
    <row r="988" spans="1:23" x14ac:dyDescent="0.25">
      <c r="A988" t="s">
        <v>3825</v>
      </c>
      <c r="C988" t="s">
        <v>3826</v>
      </c>
      <c r="D988" t="s">
        <v>1130</v>
      </c>
      <c r="E988">
        <v>987</v>
      </c>
      <c r="F988" t="s">
        <v>5149</v>
      </c>
      <c r="I988" t="s">
        <v>1130</v>
      </c>
      <c r="K988">
        <v>771</v>
      </c>
      <c r="L988">
        <v>256</v>
      </c>
    </row>
    <row r="989" spans="1:23" x14ac:dyDescent="0.25">
      <c r="A989" t="s">
        <v>3825</v>
      </c>
      <c r="C989" t="s">
        <v>3826</v>
      </c>
      <c r="D989" t="s">
        <v>1133</v>
      </c>
      <c r="E989">
        <v>988</v>
      </c>
      <c r="F989" t="s">
        <v>5150</v>
      </c>
      <c r="I989" t="s">
        <v>1133</v>
      </c>
      <c r="K989">
        <v>918</v>
      </c>
      <c r="L989">
        <v>305</v>
      </c>
    </row>
    <row r="990" spans="1:23" x14ac:dyDescent="0.25">
      <c r="A990" t="s">
        <v>3825</v>
      </c>
      <c r="C990" t="s">
        <v>3826</v>
      </c>
      <c r="D990" t="s">
        <v>1134</v>
      </c>
      <c r="E990">
        <v>989</v>
      </c>
      <c r="F990" t="s">
        <v>5151</v>
      </c>
      <c r="G990" t="s">
        <v>5152</v>
      </c>
      <c r="I990" t="s">
        <v>1134</v>
      </c>
      <c r="K990">
        <v>1164</v>
      </c>
      <c r="L990">
        <v>387</v>
      </c>
    </row>
    <row r="991" spans="1:23" x14ac:dyDescent="0.25">
      <c r="A991" t="s">
        <v>3825</v>
      </c>
      <c r="C991" t="s">
        <v>3826</v>
      </c>
      <c r="D991" t="s">
        <v>5154</v>
      </c>
      <c r="E991">
        <v>990</v>
      </c>
      <c r="F991" t="s">
        <v>5153</v>
      </c>
      <c r="I991" t="s">
        <v>5154</v>
      </c>
      <c r="K991">
        <v>360</v>
      </c>
      <c r="L991">
        <v>119</v>
      </c>
    </row>
    <row r="992" spans="1:23" x14ac:dyDescent="0.25">
      <c r="A992" t="s">
        <v>3825</v>
      </c>
      <c r="C992" t="s">
        <v>3826</v>
      </c>
      <c r="D992" t="s">
        <v>1137</v>
      </c>
      <c r="E992">
        <v>991</v>
      </c>
      <c r="F992" t="s">
        <v>5155</v>
      </c>
      <c r="I992" t="s">
        <v>1137</v>
      </c>
      <c r="K992">
        <v>1158</v>
      </c>
      <c r="L992">
        <v>385</v>
      </c>
    </row>
    <row r="993" spans="1:23" x14ac:dyDescent="0.25">
      <c r="A993" t="s">
        <v>3825</v>
      </c>
      <c r="C993" t="s">
        <v>3826</v>
      </c>
      <c r="D993" t="s">
        <v>1138</v>
      </c>
      <c r="E993">
        <v>992</v>
      </c>
      <c r="F993" t="s">
        <v>3827</v>
      </c>
      <c r="I993" t="s">
        <v>1138</v>
      </c>
      <c r="K993">
        <v>693</v>
      </c>
      <c r="L993">
        <v>230</v>
      </c>
    </row>
    <row r="994" spans="1:23" x14ac:dyDescent="0.25">
      <c r="A994" t="s">
        <v>3825</v>
      </c>
      <c r="C994" t="s">
        <v>3826</v>
      </c>
      <c r="D994" t="s">
        <v>1139</v>
      </c>
      <c r="E994">
        <v>993</v>
      </c>
      <c r="F994" t="s">
        <v>5156</v>
      </c>
      <c r="I994" t="s">
        <v>1139</v>
      </c>
      <c r="K994">
        <v>507</v>
      </c>
      <c r="L994">
        <v>168</v>
      </c>
    </row>
    <row r="995" spans="1:23" x14ac:dyDescent="0.25">
      <c r="A995" t="s">
        <v>3825</v>
      </c>
      <c r="C995" t="s">
        <v>3826</v>
      </c>
      <c r="D995" t="s">
        <v>5157</v>
      </c>
      <c r="E995">
        <v>994</v>
      </c>
      <c r="F995" t="s">
        <v>3827</v>
      </c>
      <c r="I995" t="s">
        <v>5157</v>
      </c>
      <c r="K995">
        <v>288</v>
      </c>
      <c r="L995">
        <v>95</v>
      </c>
    </row>
    <row r="996" spans="1:23" x14ac:dyDescent="0.25">
      <c r="A996" t="s">
        <v>3825</v>
      </c>
      <c r="C996" t="s">
        <v>3826</v>
      </c>
      <c r="D996" t="s">
        <v>5158</v>
      </c>
      <c r="E996">
        <v>995</v>
      </c>
      <c r="F996" t="s">
        <v>3827</v>
      </c>
      <c r="I996" t="s">
        <v>5158</v>
      </c>
      <c r="K996">
        <v>345</v>
      </c>
      <c r="L996">
        <v>114</v>
      </c>
    </row>
    <row r="997" spans="1:23" x14ac:dyDescent="0.25">
      <c r="A997" t="s">
        <v>3825</v>
      </c>
      <c r="C997" t="s">
        <v>3826</v>
      </c>
      <c r="D997" t="s">
        <v>5159</v>
      </c>
      <c r="E997">
        <v>996</v>
      </c>
      <c r="F997" t="s">
        <v>3827</v>
      </c>
      <c r="I997" t="s">
        <v>5159</v>
      </c>
      <c r="K997">
        <v>318</v>
      </c>
      <c r="L997">
        <v>105</v>
      </c>
    </row>
    <row r="998" spans="1:23" x14ac:dyDescent="0.25">
      <c r="A998" t="s">
        <v>3825</v>
      </c>
      <c r="C998" t="s">
        <v>3826</v>
      </c>
      <c r="D998" t="s">
        <v>1142</v>
      </c>
      <c r="E998">
        <v>997</v>
      </c>
      <c r="F998" t="s">
        <v>4717</v>
      </c>
      <c r="I998" t="s">
        <v>1142</v>
      </c>
      <c r="K998">
        <v>1056</v>
      </c>
      <c r="L998">
        <v>351</v>
      </c>
    </row>
    <row r="999" spans="1:23" x14ac:dyDescent="0.25">
      <c r="A999" t="s">
        <v>3825</v>
      </c>
      <c r="C999" t="s">
        <v>3826</v>
      </c>
      <c r="D999" t="s">
        <v>5160</v>
      </c>
      <c r="E999">
        <v>998</v>
      </c>
      <c r="F999" t="s">
        <v>4850</v>
      </c>
      <c r="I999" t="s">
        <v>5160</v>
      </c>
      <c r="K999">
        <v>237</v>
      </c>
      <c r="L999">
        <v>78</v>
      </c>
    </row>
    <row r="1000" spans="1:23" x14ac:dyDescent="0.25">
      <c r="A1000" t="s">
        <v>3825</v>
      </c>
      <c r="C1000" t="s">
        <v>3826</v>
      </c>
      <c r="D1000" t="s">
        <v>1145</v>
      </c>
      <c r="E1000">
        <v>999</v>
      </c>
      <c r="F1000" t="s">
        <v>5161</v>
      </c>
      <c r="I1000" t="s">
        <v>1145</v>
      </c>
      <c r="K1000">
        <v>1140</v>
      </c>
      <c r="L1000">
        <v>379</v>
      </c>
    </row>
    <row r="1001" spans="1:23" x14ac:dyDescent="0.25">
      <c r="A1001" t="s">
        <v>3825</v>
      </c>
      <c r="C1001" t="s">
        <v>3826</v>
      </c>
      <c r="D1001" t="s">
        <v>5163</v>
      </c>
      <c r="E1001">
        <v>1000</v>
      </c>
      <c r="F1001" t="s">
        <v>5162</v>
      </c>
      <c r="I1001" t="s">
        <v>5163</v>
      </c>
      <c r="K1001">
        <v>333</v>
      </c>
      <c r="L1001">
        <v>110</v>
      </c>
    </row>
    <row r="1002" spans="1:23" x14ac:dyDescent="0.25">
      <c r="A1002" t="s">
        <v>3825</v>
      </c>
      <c r="C1002" t="s">
        <v>3826</v>
      </c>
      <c r="D1002" t="s">
        <v>1148</v>
      </c>
      <c r="E1002">
        <v>1001</v>
      </c>
      <c r="F1002" t="s">
        <v>5164</v>
      </c>
      <c r="G1002" t="s">
        <v>5165</v>
      </c>
      <c r="I1002" t="s">
        <v>1148</v>
      </c>
      <c r="K1002">
        <v>681</v>
      </c>
      <c r="L1002">
        <v>226</v>
      </c>
      <c r="W1002" t="s">
        <v>5166</v>
      </c>
    </row>
    <row r="1003" spans="1:23" x14ac:dyDescent="0.25">
      <c r="A1003" t="s">
        <v>3825</v>
      </c>
      <c r="C1003" t="s">
        <v>3826</v>
      </c>
      <c r="D1003" t="s">
        <v>5167</v>
      </c>
      <c r="E1003">
        <v>1002</v>
      </c>
      <c r="F1003" t="s">
        <v>3827</v>
      </c>
      <c r="I1003" t="s">
        <v>5167</v>
      </c>
      <c r="K1003">
        <v>222</v>
      </c>
      <c r="L1003">
        <v>73</v>
      </c>
    </row>
    <row r="1004" spans="1:23" x14ac:dyDescent="0.25">
      <c r="A1004" t="s">
        <v>3825</v>
      </c>
      <c r="C1004" t="s">
        <v>3826</v>
      </c>
      <c r="D1004" t="s">
        <v>5168</v>
      </c>
      <c r="E1004">
        <v>1003</v>
      </c>
      <c r="F1004" t="s">
        <v>3827</v>
      </c>
      <c r="I1004" t="s">
        <v>5168</v>
      </c>
      <c r="K1004">
        <v>237</v>
      </c>
      <c r="L1004">
        <v>78</v>
      </c>
    </row>
    <row r="1005" spans="1:23" x14ac:dyDescent="0.25">
      <c r="A1005" t="s">
        <v>3825</v>
      </c>
      <c r="C1005" t="s">
        <v>39</v>
      </c>
      <c r="D1005" t="s">
        <v>5169</v>
      </c>
      <c r="E1005">
        <v>1004</v>
      </c>
      <c r="F1005" t="s">
        <v>3827</v>
      </c>
      <c r="I1005" t="s">
        <v>5169</v>
      </c>
      <c r="K1005">
        <v>669</v>
      </c>
      <c r="L1005">
        <v>222</v>
      </c>
    </row>
    <row r="1006" spans="1:23" x14ac:dyDescent="0.25">
      <c r="A1006" t="s">
        <v>3825</v>
      </c>
      <c r="C1006" t="s">
        <v>3826</v>
      </c>
      <c r="D1006" t="s">
        <v>1151</v>
      </c>
      <c r="E1006">
        <v>1005</v>
      </c>
      <c r="F1006" t="s">
        <v>5170</v>
      </c>
      <c r="I1006" t="s">
        <v>1151</v>
      </c>
      <c r="K1006">
        <v>654</v>
      </c>
      <c r="L1006">
        <v>217</v>
      </c>
    </row>
    <row r="1007" spans="1:23" x14ac:dyDescent="0.25">
      <c r="A1007" t="s">
        <v>3825</v>
      </c>
      <c r="C1007" t="s">
        <v>39</v>
      </c>
      <c r="D1007" t="s">
        <v>5171</v>
      </c>
      <c r="E1007">
        <v>1006</v>
      </c>
      <c r="F1007" t="s">
        <v>3851</v>
      </c>
      <c r="I1007" t="s">
        <v>5171</v>
      </c>
      <c r="K1007">
        <v>897</v>
      </c>
      <c r="L1007">
        <v>298</v>
      </c>
    </row>
    <row r="1008" spans="1:23" x14ac:dyDescent="0.25">
      <c r="A1008" t="s">
        <v>3825</v>
      </c>
      <c r="C1008" t="s">
        <v>39</v>
      </c>
      <c r="D1008" t="s">
        <v>1152</v>
      </c>
      <c r="E1008">
        <v>1007</v>
      </c>
      <c r="F1008" t="s">
        <v>5172</v>
      </c>
      <c r="I1008" t="s">
        <v>1152</v>
      </c>
      <c r="K1008">
        <v>855</v>
      </c>
      <c r="L1008">
        <v>284</v>
      </c>
    </row>
    <row r="1009" spans="1:23" x14ac:dyDescent="0.25">
      <c r="A1009" t="s">
        <v>3825</v>
      </c>
      <c r="C1009" t="s">
        <v>39</v>
      </c>
      <c r="D1009" t="s">
        <v>1155</v>
      </c>
      <c r="E1009">
        <v>1008</v>
      </c>
      <c r="F1009" t="s">
        <v>5173</v>
      </c>
      <c r="I1009" t="s">
        <v>1155</v>
      </c>
      <c r="K1009">
        <v>585</v>
      </c>
      <c r="L1009">
        <v>194</v>
      </c>
      <c r="W1009" t="s">
        <v>5174</v>
      </c>
    </row>
    <row r="1010" spans="1:23" x14ac:dyDescent="0.25">
      <c r="A1010" t="s">
        <v>3825</v>
      </c>
      <c r="C1010" t="s">
        <v>39</v>
      </c>
      <c r="D1010" t="s">
        <v>1156</v>
      </c>
      <c r="E1010">
        <v>1009</v>
      </c>
      <c r="F1010" t="s">
        <v>5175</v>
      </c>
      <c r="I1010" t="s">
        <v>1156</v>
      </c>
      <c r="K1010">
        <v>585</v>
      </c>
      <c r="L1010">
        <v>194</v>
      </c>
    </row>
    <row r="1011" spans="1:23" x14ac:dyDescent="0.25">
      <c r="A1011" t="s">
        <v>3825</v>
      </c>
      <c r="C1011" t="s">
        <v>39</v>
      </c>
      <c r="D1011" t="s">
        <v>1157</v>
      </c>
      <c r="E1011">
        <v>1010</v>
      </c>
      <c r="F1011" t="s">
        <v>3856</v>
      </c>
      <c r="I1011" t="s">
        <v>1157</v>
      </c>
      <c r="K1011">
        <v>867</v>
      </c>
      <c r="L1011">
        <v>288</v>
      </c>
      <c r="W1011" t="s">
        <v>5176</v>
      </c>
    </row>
    <row r="1012" spans="1:23" x14ac:dyDescent="0.25">
      <c r="A1012" t="s">
        <v>3825</v>
      </c>
      <c r="C1012" t="s">
        <v>39</v>
      </c>
      <c r="D1012" t="s">
        <v>1158</v>
      </c>
      <c r="E1012">
        <v>1011</v>
      </c>
      <c r="F1012" t="s">
        <v>4977</v>
      </c>
      <c r="I1012" t="s">
        <v>1158</v>
      </c>
      <c r="K1012">
        <v>1497</v>
      </c>
      <c r="L1012">
        <v>498</v>
      </c>
    </row>
    <row r="1013" spans="1:23" x14ac:dyDescent="0.25">
      <c r="A1013" t="s">
        <v>3825</v>
      </c>
      <c r="C1013" t="s">
        <v>39</v>
      </c>
      <c r="D1013" t="s">
        <v>1159</v>
      </c>
      <c r="E1013">
        <v>1012</v>
      </c>
      <c r="F1013" t="s">
        <v>5177</v>
      </c>
      <c r="I1013" t="s">
        <v>1159</v>
      </c>
      <c r="K1013">
        <v>450</v>
      </c>
      <c r="L1013">
        <v>149</v>
      </c>
    </row>
    <row r="1014" spans="1:23" x14ac:dyDescent="0.25">
      <c r="A1014" t="s">
        <v>3825</v>
      </c>
      <c r="C1014" t="s">
        <v>39</v>
      </c>
      <c r="D1014" t="s">
        <v>5178</v>
      </c>
      <c r="E1014">
        <v>1013</v>
      </c>
      <c r="F1014" t="s">
        <v>3827</v>
      </c>
      <c r="I1014" t="s">
        <v>5178</v>
      </c>
      <c r="K1014">
        <v>540</v>
      </c>
      <c r="L1014">
        <v>179</v>
      </c>
    </row>
    <row r="1015" spans="1:23" x14ac:dyDescent="0.25">
      <c r="A1015" t="s">
        <v>3825</v>
      </c>
      <c r="C1015" t="s">
        <v>3826</v>
      </c>
      <c r="D1015" t="s">
        <v>1160</v>
      </c>
      <c r="E1015">
        <v>1014</v>
      </c>
      <c r="F1015" t="s">
        <v>5080</v>
      </c>
      <c r="I1015" t="s">
        <v>1160</v>
      </c>
      <c r="K1015">
        <v>630</v>
      </c>
      <c r="L1015">
        <v>209</v>
      </c>
    </row>
    <row r="1016" spans="1:23" x14ac:dyDescent="0.25">
      <c r="A1016" t="s">
        <v>3825</v>
      </c>
      <c r="C1016" t="s">
        <v>3826</v>
      </c>
      <c r="D1016" t="s">
        <v>1161</v>
      </c>
      <c r="E1016">
        <v>1015</v>
      </c>
      <c r="F1016" t="s">
        <v>5179</v>
      </c>
      <c r="I1016" t="s">
        <v>1161</v>
      </c>
      <c r="K1016">
        <v>615</v>
      </c>
      <c r="L1016">
        <v>204</v>
      </c>
    </row>
    <row r="1017" spans="1:23" x14ac:dyDescent="0.25">
      <c r="A1017" t="s">
        <v>3825</v>
      </c>
      <c r="C1017" t="s">
        <v>3826</v>
      </c>
      <c r="D1017" t="s">
        <v>1164</v>
      </c>
      <c r="E1017">
        <v>1016</v>
      </c>
      <c r="F1017" t="s">
        <v>5180</v>
      </c>
      <c r="G1017" t="s">
        <v>5181</v>
      </c>
      <c r="I1017" t="s">
        <v>1164</v>
      </c>
      <c r="K1017">
        <v>942</v>
      </c>
      <c r="L1017">
        <v>313</v>
      </c>
    </row>
    <row r="1018" spans="1:23" x14ac:dyDescent="0.25">
      <c r="A1018" t="s">
        <v>3825</v>
      </c>
      <c r="C1018" t="s">
        <v>39</v>
      </c>
      <c r="D1018" t="s">
        <v>5183</v>
      </c>
      <c r="E1018">
        <v>1017</v>
      </c>
      <c r="F1018" t="s">
        <v>5182</v>
      </c>
      <c r="I1018" t="s">
        <v>5183</v>
      </c>
      <c r="K1018">
        <v>82</v>
      </c>
      <c r="M1018" t="s">
        <v>5184</v>
      </c>
    </row>
    <row r="1019" spans="1:23" x14ac:dyDescent="0.25">
      <c r="A1019" t="s">
        <v>3825</v>
      </c>
      <c r="C1019" t="s">
        <v>3826</v>
      </c>
      <c r="D1019" t="s">
        <v>1167</v>
      </c>
      <c r="E1019">
        <v>1018</v>
      </c>
      <c r="F1019" t="s">
        <v>5185</v>
      </c>
      <c r="I1019" t="s">
        <v>1167</v>
      </c>
      <c r="K1019">
        <v>879</v>
      </c>
      <c r="L1019">
        <v>292</v>
      </c>
      <c r="N1019" t="s">
        <v>3914</v>
      </c>
      <c r="O1019" t="s">
        <v>5186</v>
      </c>
      <c r="P1019" t="s">
        <v>5187</v>
      </c>
    </row>
    <row r="1020" spans="1:23" x14ac:dyDescent="0.25">
      <c r="A1020" t="s">
        <v>3825</v>
      </c>
      <c r="C1020" t="s">
        <v>39</v>
      </c>
      <c r="D1020" t="s">
        <v>1168</v>
      </c>
      <c r="E1020">
        <v>1019</v>
      </c>
      <c r="F1020" t="s">
        <v>5188</v>
      </c>
      <c r="G1020" t="s">
        <v>5189</v>
      </c>
      <c r="I1020" t="s">
        <v>1168</v>
      </c>
      <c r="K1020">
        <v>1494</v>
      </c>
      <c r="L1020">
        <v>497</v>
      </c>
      <c r="W1020" t="s">
        <v>3906</v>
      </c>
    </row>
    <row r="1021" spans="1:23" x14ac:dyDescent="0.25">
      <c r="A1021" t="s">
        <v>3825</v>
      </c>
      <c r="C1021" t="s">
        <v>39</v>
      </c>
      <c r="D1021" t="s">
        <v>1169</v>
      </c>
      <c r="E1021">
        <v>1020</v>
      </c>
      <c r="F1021" t="s">
        <v>5190</v>
      </c>
      <c r="I1021" t="s">
        <v>1169</v>
      </c>
      <c r="K1021">
        <v>1998</v>
      </c>
      <c r="L1021">
        <v>665</v>
      </c>
    </row>
    <row r="1022" spans="1:23" x14ac:dyDescent="0.25">
      <c r="A1022" t="s">
        <v>3825</v>
      </c>
      <c r="C1022" t="s">
        <v>39</v>
      </c>
      <c r="D1022" t="s">
        <v>1170</v>
      </c>
      <c r="E1022">
        <v>1021</v>
      </c>
      <c r="F1022" t="s">
        <v>5191</v>
      </c>
      <c r="I1022" t="s">
        <v>1170</v>
      </c>
      <c r="K1022">
        <v>1242</v>
      </c>
      <c r="L1022">
        <v>413</v>
      </c>
    </row>
    <row r="1023" spans="1:23" x14ac:dyDescent="0.25">
      <c r="A1023" t="s">
        <v>3825</v>
      </c>
      <c r="C1023" t="s">
        <v>39</v>
      </c>
      <c r="D1023" t="s">
        <v>5193</v>
      </c>
      <c r="E1023">
        <v>1022</v>
      </c>
      <c r="F1023" t="s">
        <v>4782</v>
      </c>
      <c r="G1023" t="s">
        <v>5192</v>
      </c>
      <c r="I1023" t="s">
        <v>5193</v>
      </c>
      <c r="K1023">
        <v>954</v>
      </c>
      <c r="L1023">
        <v>317</v>
      </c>
    </row>
    <row r="1024" spans="1:23" x14ac:dyDescent="0.25">
      <c r="A1024" t="s">
        <v>3825</v>
      </c>
      <c r="C1024" t="s">
        <v>3826</v>
      </c>
      <c r="D1024" t="s">
        <v>1171</v>
      </c>
      <c r="E1024">
        <v>1023</v>
      </c>
      <c r="F1024" t="s">
        <v>5194</v>
      </c>
      <c r="I1024" t="s">
        <v>1171</v>
      </c>
      <c r="K1024">
        <v>669</v>
      </c>
      <c r="L1024">
        <v>222</v>
      </c>
    </row>
    <row r="1025" spans="1:23" x14ac:dyDescent="0.25">
      <c r="A1025" t="s">
        <v>3825</v>
      </c>
      <c r="C1025" t="s">
        <v>3826</v>
      </c>
      <c r="D1025" t="s">
        <v>1172</v>
      </c>
      <c r="E1025">
        <v>1024</v>
      </c>
      <c r="F1025" t="s">
        <v>5094</v>
      </c>
      <c r="I1025" t="s">
        <v>1172</v>
      </c>
      <c r="K1025">
        <v>1047</v>
      </c>
      <c r="L1025">
        <v>348</v>
      </c>
      <c r="W1025" t="s">
        <v>3902</v>
      </c>
    </row>
    <row r="1026" spans="1:23" x14ac:dyDescent="0.25">
      <c r="A1026" t="s">
        <v>3825</v>
      </c>
      <c r="C1026" t="s">
        <v>39</v>
      </c>
      <c r="D1026" t="s">
        <v>1173</v>
      </c>
      <c r="E1026">
        <v>1025</v>
      </c>
      <c r="F1026" t="s">
        <v>4344</v>
      </c>
      <c r="I1026" t="s">
        <v>1173</v>
      </c>
      <c r="K1026">
        <v>1029</v>
      </c>
      <c r="L1026">
        <v>342</v>
      </c>
      <c r="N1026" t="s">
        <v>3914</v>
      </c>
      <c r="O1026" t="s">
        <v>4346</v>
      </c>
      <c r="P1026" t="s">
        <v>4347</v>
      </c>
    </row>
    <row r="1027" spans="1:23" x14ac:dyDescent="0.25">
      <c r="A1027" t="s">
        <v>3825</v>
      </c>
      <c r="C1027" t="s">
        <v>39</v>
      </c>
      <c r="D1027" t="s">
        <v>5195</v>
      </c>
      <c r="E1027">
        <v>1026</v>
      </c>
      <c r="F1027" t="s">
        <v>3862</v>
      </c>
      <c r="I1027" t="s">
        <v>5195</v>
      </c>
      <c r="K1027">
        <v>1356</v>
      </c>
      <c r="L1027">
        <v>451</v>
      </c>
    </row>
    <row r="1028" spans="1:23" x14ac:dyDescent="0.25">
      <c r="A1028" t="s">
        <v>3825</v>
      </c>
      <c r="C1028" t="s">
        <v>3826</v>
      </c>
      <c r="D1028" t="s">
        <v>1174</v>
      </c>
      <c r="E1028">
        <v>1027</v>
      </c>
      <c r="F1028" t="s">
        <v>5196</v>
      </c>
      <c r="G1028" t="s">
        <v>5197</v>
      </c>
      <c r="I1028" t="s">
        <v>1174</v>
      </c>
      <c r="K1028">
        <v>1908</v>
      </c>
      <c r="L1028">
        <v>635</v>
      </c>
    </row>
    <row r="1029" spans="1:23" x14ac:dyDescent="0.25">
      <c r="A1029" t="s">
        <v>3825</v>
      </c>
      <c r="C1029" t="s">
        <v>3826</v>
      </c>
      <c r="D1029" t="s">
        <v>1177</v>
      </c>
      <c r="E1029">
        <v>1028</v>
      </c>
      <c r="F1029" t="s">
        <v>3879</v>
      </c>
      <c r="G1029" t="s">
        <v>5198</v>
      </c>
      <c r="I1029" t="s">
        <v>1177</v>
      </c>
      <c r="K1029">
        <v>1305</v>
      </c>
      <c r="L1029">
        <v>434</v>
      </c>
    </row>
    <row r="1030" spans="1:23" x14ac:dyDescent="0.25">
      <c r="A1030" t="s">
        <v>3825</v>
      </c>
      <c r="C1030" t="s">
        <v>3826</v>
      </c>
      <c r="D1030" t="s">
        <v>3704</v>
      </c>
      <c r="E1030">
        <v>1029</v>
      </c>
      <c r="F1030" t="s">
        <v>5199</v>
      </c>
      <c r="I1030" t="s">
        <v>3704</v>
      </c>
      <c r="K1030">
        <v>1071</v>
      </c>
      <c r="L1030">
        <v>356</v>
      </c>
    </row>
    <row r="1031" spans="1:23" x14ac:dyDescent="0.25">
      <c r="A1031" t="s">
        <v>3825</v>
      </c>
      <c r="C1031" t="s">
        <v>3826</v>
      </c>
      <c r="D1031" t="s">
        <v>1178</v>
      </c>
      <c r="E1031">
        <v>1030</v>
      </c>
      <c r="F1031" t="s">
        <v>5200</v>
      </c>
      <c r="I1031" t="s">
        <v>1178</v>
      </c>
      <c r="K1031">
        <v>915</v>
      </c>
      <c r="L1031">
        <v>304</v>
      </c>
    </row>
    <row r="1032" spans="1:23" x14ac:dyDescent="0.25">
      <c r="A1032" t="s">
        <v>3825</v>
      </c>
      <c r="C1032" t="s">
        <v>3826</v>
      </c>
      <c r="D1032" t="s">
        <v>1179</v>
      </c>
      <c r="E1032">
        <v>1031</v>
      </c>
      <c r="F1032" t="s">
        <v>3827</v>
      </c>
      <c r="I1032" t="s">
        <v>1179</v>
      </c>
      <c r="K1032">
        <v>972</v>
      </c>
      <c r="L1032">
        <v>323</v>
      </c>
      <c r="W1032" t="s">
        <v>5201</v>
      </c>
    </row>
    <row r="1033" spans="1:23" x14ac:dyDescent="0.25">
      <c r="A1033" t="s">
        <v>3825</v>
      </c>
      <c r="C1033" t="s">
        <v>3826</v>
      </c>
      <c r="D1033" t="s">
        <v>5203</v>
      </c>
      <c r="E1033">
        <v>1032</v>
      </c>
      <c r="F1033" t="s">
        <v>5202</v>
      </c>
      <c r="I1033" t="s">
        <v>5203</v>
      </c>
      <c r="K1033">
        <v>1191</v>
      </c>
      <c r="L1033">
        <v>396</v>
      </c>
    </row>
    <row r="1034" spans="1:23" x14ac:dyDescent="0.25">
      <c r="A1034" t="s">
        <v>3825</v>
      </c>
      <c r="C1034" t="s">
        <v>3826</v>
      </c>
      <c r="D1034" t="s">
        <v>1180</v>
      </c>
      <c r="E1034">
        <v>1033</v>
      </c>
      <c r="F1034" t="s">
        <v>5204</v>
      </c>
      <c r="I1034" t="s">
        <v>1180</v>
      </c>
      <c r="K1034">
        <v>1392</v>
      </c>
      <c r="L1034">
        <v>463</v>
      </c>
    </row>
    <row r="1035" spans="1:23" x14ac:dyDescent="0.25">
      <c r="A1035" t="s">
        <v>3825</v>
      </c>
      <c r="C1035" t="s">
        <v>3826</v>
      </c>
      <c r="D1035" t="s">
        <v>1181</v>
      </c>
      <c r="E1035">
        <v>1034</v>
      </c>
      <c r="F1035" t="s">
        <v>4090</v>
      </c>
      <c r="I1035" t="s">
        <v>1181</v>
      </c>
      <c r="K1035">
        <v>699</v>
      </c>
      <c r="L1035">
        <v>232</v>
      </c>
      <c r="N1035" t="s">
        <v>4091</v>
      </c>
      <c r="O1035" t="s">
        <v>4750</v>
      </c>
      <c r="P1035" t="s">
        <v>4751</v>
      </c>
      <c r="Q1035" t="s">
        <v>4094</v>
      </c>
    </row>
    <row r="1036" spans="1:23" x14ac:dyDescent="0.25">
      <c r="A1036" t="s">
        <v>3825</v>
      </c>
      <c r="C1036" t="s">
        <v>3826</v>
      </c>
      <c r="D1036" t="s">
        <v>5206</v>
      </c>
      <c r="E1036">
        <v>1035</v>
      </c>
      <c r="F1036" t="s">
        <v>5205</v>
      </c>
      <c r="I1036" t="s">
        <v>5206</v>
      </c>
      <c r="K1036">
        <v>315</v>
      </c>
      <c r="L1036">
        <v>104</v>
      </c>
    </row>
    <row r="1037" spans="1:23" x14ac:dyDescent="0.25">
      <c r="A1037" t="s">
        <v>3825</v>
      </c>
      <c r="C1037" t="s">
        <v>3826</v>
      </c>
      <c r="D1037" t="s">
        <v>5207</v>
      </c>
      <c r="E1037">
        <v>1036</v>
      </c>
      <c r="F1037" t="s">
        <v>4934</v>
      </c>
      <c r="I1037" t="s">
        <v>5207</v>
      </c>
      <c r="K1037">
        <v>423</v>
      </c>
      <c r="L1037">
        <v>140</v>
      </c>
      <c r="N1037" t="s">
        <v>4091</v>
      </c>
      <c r="O1037" t="s">
        <v>5208</v>
      </c>
      <c r="P1037" t="s">
        <v>5209</v>
      </c>
      <c r="Q1037" t="s">
        <v>4094</v>
      </c>
    </row>
    <row r="1038" spans="1:23" x14ac:dyDescent="0.25">
      <c r="A1038" t="s">
        <v>3825</v>
      </c>
      <c r="C1038" t="s">
        <v>3826</v>
      </c>
      <c r="D1038" t="s">
        <v>1184</v>
      </c>
      <c r="E1038">
        <v>1037</v>
      </c>
      <c r="F1038" t="s">
        <v>5210</v>
      </c>
      <c r="I1038" t="s">
        <v>1184</v>
      </c>
      <c r="K1038">
        <v>450</v>
      </c>
      <c r="L1038">
        <v>149</v>
      </c>
      <c r="N1038" t="s">
        <v>4034</v>
      </c>
      <c r="O1038" t="s">
        <v>4887</v>
      </c>
      <c r="P1038" t="s">
        <v>5211</v>
      </c>
    </row>
    <row r="1039" spans="1:23" x14ac:dyDescent="0.25">
      <c r="A1039" t="s">
        <v>3825</v>
      </c>
      <c r="C1039" t="s">
        <v>3826</v>
      </c>
      <c r="D1039" t="s">
        <v>1185</v>
      </c>
      <c r="E1039">
        <v>1038</v>
      </c>
      <c r="F1039" t="s">
        <v>5212</v>
      </c>
      <c r="G1039" t="s">
        <v>5213</v>
      </c>
      <c r="I1039" t="s">
        <v>1185</v>
      </c>
      <c r="K1039">
        <v>1341</v>
      </c>
      <c r="L1039">
        <v>446</v>
      </c>
    </row>
    <row r="1040" spans="1:23" x14ac:dyDescent="0.25">
      <c r="A1040" t="s">
        <v>3825</v>
      </c>
      <c r="C1040" t="s">
        <v>3826</v>
      </c>
      <c r="D1040" t="s">
        <v>1188</v>
      </c>
      <c r="E1040">
        <v>1039</v>
      </c>
      <c r="F1040" t="s">
        <v>5214</v>
      </c>
      <c r="G1040" t="s">
        <v>5215</v>
      </c>
      <c r="I1040" t="s">
        <v>1188</v>
      </c>
      <c r="K1040">
        <v>477</v>
      </c>
      <c r="L1040">
        <v>158</v>
      </c>
    </row>
    <row r="1041" spans="1:23" x14ac:dyDescent="0.25">
      <c r="A1041" t="s">
        <v>3825</v>
      </c>
      <c r="C1041" t="s">
        <v>3826</v>
      </c>
      <c r="D1041" t="s">
        <v>1191</v>
      </c>
      <c r="E1041">
        <v>1040</v>
      </c>
      <c r="F1041" t="s">
        <v>5216</v>
      </c>
      <c r="G1041" t="s">
        <v>5217</v>
      </c>
      <c r="I1041" t="s">
        <v>1191</v>
      </c>
      <c r="K1041">
        <v>996</v>
      </c>
      <c r="L1041">
        <v>331</v>
      </c>
    </row>
    <row r="1042" spans="1:23" x14ac:dyDescent="0.25">
      <c r="A1042" t="s">
        <v>3825</v>
      </c>
      <c r="C1042" t="s">
        <v>3826</v>
      </c>
      <c r="D1042" t="s">
        <v>1194</v>
      </c>
      <c r="E1042">
        <v>1041</v>
      </c>
      <c r="F1042" t="s">
        <v>5218</v>
      </c>
      <c r="G1042" t="s">
        <v>5219</v>
      </c>
      <c r="I1042" t="s">
        <v>1194</v>
      </c>
      <c r="K1042">
        <v>201</v>
      </c>
      <c r="L1042">
        <v>66</v>
      </c>
    </row>
    <row r="1043" spans="1:23" x14ac:dyDescent="0.25">
      <c r="A1043" t="s">
        <v>3825</v>
      </c>
      <c r="C1043" t="s">
        <v>3826</v>
      </c>
      <c r="D1043" t="s">
        <v>1195</v>
      </c>
      <c r="E1043">
        <v>1042</v>
      </c>
      <c r="F1043" t="s">
        <v>5220</v>
      </c>
      <c r="I1043" t="s">
        <v>1195</v>
      </c>
      <c r="K1043">
        <v>537</v>
      </c>
      <c r="L1043">
        <v>178</v>
      </c>
    </row>
    <row r="1044" spans="1:23" x14ac:dyDescent="0.25">
      <c r="A1044" t="s">
        <v>3825</v>
      </c>
      <c r="C1044" t="s">
        <v>3826</v>
      </c>
      <c r="D1044" t="s">
        <v>1196</v>
      </c>
      <c r="E1044">
        <v>1043</v>
      </c>
      <c r="F1044" t="s">
        <v>5221</v>
      </c>
      <c r="G1044" t="s">
        <v>5222</v>
      </c>
      <c r="I1044" t="s">
        <v>1196</v>
      </c>
      <c r="K1044">
        <v>1041</v>
      </c>
      <c r="L1044">
        <v>346</v>
      </c>
    </row>
    <row r="1045" spans="1:23" x14ac:dyDescent="0.25">
      <c r="A1045" t="s">
        <v>3825</v>
      </c>
      <c r="C1045" t="s">
        <v>39</v>
      </c>
      <c r="D1045" t="s">
        <v>1199</v>
      </c>
      <c r="E1045">
        <v>1044</v>
      </c>
      <c r="F1045" t="s">
        <v>5223</v>
      </c>
      <c r="I1045" t="s">
        <v>1199</v>
      </c>
      <c r="K1045">
        <v>585</v>
      </c>
      <c r="L1045">
        <v>194</v>
      </c>
    </row>
    <row r="1046" spans="1:23" x14ac:dyDescent="0.25">
      <c r="A1046" t="s">
        <v>3825</v>
      </c>
      <c r="C1046" t="s">
        <v>3826</v>
      </c>
      <c r="D1046" t="s">
        <v>1200</v>
      </c>
      <c r="E1046">
        <v>1045</v>
      </c>
      <c r="F1046" t="s">
        <v>5224</v>
      </c>
      <c r="I1046" t="s">
        <v>1200</v>
      </c>
      <c r="K1046">
        <v>1143</v>
      </c>
      <c r="L1046">
        <v>380</v>
      </c>
    </row>
    <row r="1047" spans="1:23" x14ac:dyDescent="0.25">
      <c r="A1047" t="s">
        <v>3825</v>
      </c>
      <c r="C1047" t="s">
        <v>39</v>
      </c>
      <c r="D1047" t="s">
        <v>5225</v>
      </c>
      <c r="E1047">
        <v>1046</v>
      </c>
      <c r="F1047" t="s">
        <v>3827</v>
      </c>
      <c r="I1047" t="s">
        <v>5225</v>
      </c>
      <c r="K1047">
        <v>792</v>
      </c>
      <c r="L1047">
        <v>263</v>
      </c>
    </row>
    <row r="1048" spans="1:23" x14ac:dyDescent="0.25">
      <c r="A1048" t="s">
        <v>3825</v>
      </c>
      <c r="C1048" t="s">
        <v>39</v>
      </c>
      <c r="D1048" t="s">
        <v>1201</v>
      </c>
      <c r="E1048">
        <v>1047</v>
      </c>
      <c r="F1048" t="s">
        <v>5226</v>
      </c>
      <c r="G1048" t="s">
        <v>5227</v>
      </c>
      <c r="I1048" t="s">
        <v>1201</v>
      </c>
      <c r="K1048">
        <v>1188</v>
      </c>
      <c r="L1048">
        <v>395</v>
      </c>
    </row>
    <row r="1049" spans="1:23" x14ac:dyDescent="0.25">
      <c r="A1049" t="s">
        <v>3825</v>
      </c>
      <c r="C1049" t="s">
        <v>39</v>
      </c>
      <c r="D1049" t="s">
        <v>1204</v>
      </c>
      <c r="E1049">
        <v>1048</v>
      </c>
      <c r="F1049" t="s">
        <v>5228</v>
      </c>
      <c r="I1049" t="s">
        <v>1204</v>
      </c>
      <c r="K1049">
        <v>1041</v>
      </c>
      <c r="L1049">
        <v>346</v>
      </c>
      <c r="W1049" t="s">
        <v>5229</v>
      </c>
    </row>
    <row r="1050" spans="1:23" x14ac:dyDescent="0.25">
      <c r="A1050" t="s">
        <v>3825</v>
      </c>
      <c r="C1050" t="s">
        <v>39</v>
      </c>
      <c r="D1050" t="s">
        <v>1207</v>
      </c>
      <c r="E1050">
        <v>1049</v>
      </c>
      <c r="F1050" t="s">
        <v>5230</v>
      </c>
      <c r="I1050" t="s">
        <v>1207</v>
      </c>
      <c r="K1050">
        <v>1101</v>
      </c>
      <c r="L1050">
        <v>366</v>
      </c>
    </row>
    <row r="1051" spans="1:23" x14ac:dyDescent="0.25">
      <c r="A1051" t="s">
        <v>3825</v>
      </c>
      <c r="C1051" t="s">
        <v>3826</v>
      </c>
      <c r="D1051" t="s">
        <v>5231</v>
      </c>
      <c r="E1051">
        <v>1050</v>
      </c>
      <c r="F1051" t="s">
        <v>3862</v>
      </c>
      <c r="I1051" t="s">
        <v>5231</v>
      </c>
      <c r="K1051">
        <v>1356</v>
      </c>
      <c r="L1051">
        <v>451</v>
      </c>
    </row>
    <row r="1052" spans="1:23" x14ac:dyDescent="0.25">
      <c r="A1052" t="s">
        <v>3825</v>
      </c>
      <c r="C1052" t="s">
        <v>3826</v>
      </c>
      <c r="D1052" t="s">
        <v>1208</v>
      </c>
      <c r="E1052">
        <v>1051</v>
      </c>
      <c r="F1052" t="s">
        <v>5232</v>
      </c>
      <c r="I1052" t="s">
        <v>1208</v>
      </c>
      <c r="K1052">
        <v>579</v>
      </c>
      <c r="L1052">
        <v>192</v>
      </c>
    </row>
    <row r="1053" spans="1:23" x14ac:dyDescent="0.25">
      <c r="A1053" t="s">
        <v>3825</v>
      </c>
      <c r="C1053" t="s">
        <v>3826</v>
      </c>
      <c r="D1053" t="s">
        <v>1209</v>
      </c>
      <c r="E1053">
        <v>1052</v>
      </c>
      <c r="F1053" t="s">
        <v>5233</v>
      </c>
      <c r="G1053" t="s">
        <v>5234</v>
      </c>
      <c r="I1053" t="s">
        <v>1209</v>
      </c>
      <c r="K1053">
        <v>747</v>
      </c>
      <c r="L1053">
        <v>248</v>
      </c>
    </row>
    <row r="1054" spans="1:23" x14ac:dyDescent="0.25">
      <c r="A1054" t="s">
        <v>3825</v>
      </c>
      <c r="C1054" t="s">
        <v>3826</v>
      </c>
      <c r="D1054" t="s">
        <v>1210</v>
      </c>
      <c r="E1054">
        <v>1053</v>
      </c>
      <c r="F1054" t="s">
        <v>3827</v>
      </c>
      <c r="I1054" t="s">
        <v>1210</v>
      </c>
      <c r="K1054">
        <v>750</v>
      </c>
      <c r="L1054">
        <v>249</v>
      </c>
    </row>
    <row r="1055" spans="1:23" x14ac:dyDescent="0.25">
      <c r="A1055" t="s">
        <v>3825</v>
      </c>
      <c r="C1055" t="s">
        <v>39</v>
      </c>
      <c r="D1055" t="s">
        <v>5235</v>
      </c>
      <c r="E1055">
        <v>1054</v>
      </c>
      <c r="F1055" t="s">
        <v>3827</v>
      </c>
      <c r="I1055" t="s">
        <v>5235</v>
      </c>
      <c r="K1055">
        <v>534</v>
      </c>
      <c r="L1055">
        <v>177</v>
      </c>
    </row>
    <row r="1056" spans="1:23" x14ac:dyDescent="0.25">
      <c r="A1056" t="s">
        <v>3825</v>
      </c>
      <c r="C1056" t="s">
        <v>39</v>
      </c>
      <c r="D1056" t="s">
        <v>5236</v>
      </c>
      <c r="E1056">
        <v>1055</v>
      </c>
      <c r="F1056" t="s">
        <v>3827</v>
      </c>
      <c r="I1056" t="s">
        <v>5236</v>
      </c>
      <c r="K1056">
        <v>459</v>
      </c>
      <c r="L1056">
        <v>152</v>
      </c>
    </row>
    <row r="1057" spans="1:23" x14ac:dyDescent="0.25">
      <c r="A1057" t="s">
        <v>3825</v>
      </c>
      <c r="C1057" t="s">
        <v>3826</v>
      </c>
      <c r="D1057" t="s">
        <v>5238</v>
      </c>
      <c r="E1057">
        <v>1056</v>
      </c>
      <c r="F1057" t="s">
        <v>5237</v>
      </c>
      <c r="I1057" t="s">
        <v>5238</v>
      </c>
      <c r="K1057">
        <v>576</v>
      </c>
      <c r="L1057">
        <v>191</v>
      </c>
    </row>
    <row r="1058" spans="1:23" x14ac:dyDescent="0.25">
      <c r="A1058" t="s">
        <v>3825</v>
      </c>
      <c r="C1058" t="s">
        <v>39</v>
      </c>
      <c r="D1058" t="s">
        <v>5240</v>
      </c>
      <c r="E1058">
        <v>1057</v>
      </c>
      <c r="F1058" t="s">
        <v>5239</v>
      </c>
      <c r="I1058" t="s">
        <v>5240</v>
      </c>
      <c r="K1058">
        <v>585</v>
      </c>
      <c r="L1058">
        <v>194</v>
      </c>
    </row>
    <row r="1059" spans="1:23" x14ac:dyDescent="0.25">
      <c r="A1059" t="s">
        <v>3825</v>
      </c>
      <c r="C1059" t="s">
        <v>39</v>
      </c>
      <c r="D1059" t="s">
        <v>1211</v>
      </c>
      <c r="E1059">
        <v>1058</v>
      </c>
      <c r="F1059" t="s">
        <v>4717</v>
      </c>
      <c r="I1059" t="s">
        <v>1211</v>
      </c>
      <c r="K1059">
        <v>606</v>
      </c>
      <c r="L1059">
        <v>201</v>
      </c>
    </row>
    <row r="1060" spans="1:23" x14ac:dyDescent="0.25">
      <c r="A1060" t="s">
        <v>3825</v>
      </c>
      <c r="C1060" t="s">
        <v>39</v>
      </c>
      <c r="D1060" t="s">
        <v>5242</v>
      </c>
      <c r="E1060">
        <v>1059</v>
      </c>
      <c r="F1060" t="s">
        <v>5241</v>
      </c>
      <c r="I1060" t="s">
        <v>5242</v>
      </c>
      <c r="K1060">
        <v>744</v>
      </c>
      <c r="L1060">
        <v>247</v>
      </c>
    </row>
    <row r="1061" spans="1:23" x14ac:dyDescent="0.25">
      <c r="A1061" t="s">
        <v>3825</v>
      </c>
      <c r="C1061" t="s">
        <v>3826</v>
      </c>
      <c r="D1061" t="s">
        <v>1212</v>
      </c>
      <c r="E1061">
        <v>1060</v>
      </c>
      <c r="F1061" t="s">
        <v>5243</v>
      </c>
      <c r="I1061" t="s">
        <v>1212</v>
      </c>
      <c r="K1061">
        <v>747</v>
      </c>
      <c r="L1061">
        <v>248</v>
      </c>
    </row>
    <row r="1062" spans="1:23" x14ac:dyDescent="0.25">
      <c r="A1062" t="s">
        <v>3825</v>
      </c>
      <c r="C1062" t="s">
        <v>3826</v>
      </c>
      <c r="D1062" t="s">
        <v>5245</v>
      </c>
      <c r="E1062">
        <v>1061</v>
      </c>
      <c r="F1062" t="s">
        <v>5244</v>
      </c>
      <c r="I1062" t="s">
        <v>5245</v>
      </c>
      <c r="K1062">
        <v>642</v>
      </c>
      <c r="L1062">
        <v>213</v>
      </c>
    </row>
    <row r="1063" spans="1:23" x14ac:dyDescent="0.25">
      <c r="A1063" t="s">
        <v>3825</v>
      </c>
      <c r="C1063" t="s">
        <v>39</v>
      </c>
      <c r="D1063" t="s">
        <v>1215</v>
      </c>
      <c r="E1063">
        <v>1062</v>
      </c>
      <c r="F1063" t="s">
        <v>5246</v>
      </c>
      <c r="I1063" t="s">
        <v>1215</v>
      </c>
      <c r="K1063">
        <v>720</v>
      </c>
      <c r="L1063">
        <v>239</v>
      </c>
      <c r="O1063" t="s">
        <v>3904</v>
      </c>
      <c r="T1063" t="s">
        <v>5247</v>
      </c>
      <c r="U1063" t="s">
        <v>3906</v>
      </c>
      <c r="V1063" t="s">
        <v>5248</v>
      </c>
      <c r="W1063" t="s">
        <v>3908</v>
      </c>
    </row>
    <row r="1064" spans="1:23" x14ac:dyDescent="0.25">
      <c r="A1064" t="s">
        <v>3825</v>
      </c>
      <c r="C1064" t="s">
        <v>39</v>
      </c>
      <c r="D1064" t="s">
        <v>1218</v>
      </c>
      <c r="E1064">
        <v>1063</v>
      </c>
      <c r="F1064" t="s">
        <v>4881</v>
      </c>
      <c r="I1064" t="s">
        <v>1218</v>
      </c>
      <c r="K1064">
        <v>1341</v>
      </c>
      <c r="L1064">
        <v>446</v>
      </c>
    </row>
    <row r="1065" spans="1:23" x14ac:dyDescent="0.25">
      <c r="A1065" t="s">
        <v>3825</v>
      </c>
      <c r="C1065" t="s">
        <v>39</v>
      </c>
      <c r="D1065" t="s">
        <v>3705</v>
      </c>
      <c r="E1065">
        <v>1064</v>
      </c>
      <c r="F1065" t="s">
        <v>5249</v>
      </c>
      <c r="I1065" t="s">
        <v>3705</v>
      </c>
      <c r="K1065">
        <v>483</v>
      </c>
      <c r="L1065">
        <v>160</v>
      </c>
    </row>
    <row r="1066" spans="1:23" x14ac:dyDescent="0.25">
      <c r="A1066" t="s">
        <v>3825</v>
      </c>
      <c r="C1066" t="s">
        <v>3826</v>
      </c>
      <c r="D1066" t="s">
        <v>1221</v>
      </c>
      <c r="E1066">
        <v>1065</v>
      </c>
      <c r="F1066" t="s">
        <v>5250</v>
      </c>
      <c r="I1066" t="s">
        <v>1221</v>
      </c>
      <c r="K1066">
        <v>1002</v>
      </c>
      <c r="L1066">
        <v>333</v>
      </c>
    </row>
    <row r="1067" spans="1:23" x14ac:dyDescent="0.25">
      <c r="A1067" t="s">
        <v>3825</v>
      </c>
      <c r="C1067" t="s">
        <v>39</v>
      </c>
      <c r="D1067" t="s">
        <v>1222</v>
      </c>
      <c r="E1067">
        <v>1066</v>
      </c>
      <c r="F1067" t="s">
        <v>5251</v>
      </c>
      <c r="I1067" t="s">
        <v>1222</v>
      </c>
      <c r="K1067">
        <v>1293</v>
      </c>
      <c r="L1067">
        <v>430</v>
      </c>
    </row>
    <row r="1068" spans="1:23" x14ac:dyDescent="0.25">
      <c r="A1068" t="s">
        <v>3825</v>
      </c>
      <c r="C1068" t="s">
        <v>3826</v>
      </c>
      <c r="D1068" t="s">
        <v>1225</v>
      </c>
      <c r="E1068">
        <v>1067</v>
      </c>
      <c r="F1068" t="s">
        <v>5252</v>
      </c>
      <c r="I1068" t="s">
        <v>1225</v>
      </c>
      <c r="K1068">
        <v>822</v>
      </c>
      <c r="L1068">
        <v>273</v>
      </c>
    </row>
    <row r="1069" spans="1:23" x14ac:dyDescent="0.25">
      <c r="A1069" t="s">
        <v>3825</v>
      </c>
      <c r="C1069" t="s">
        <v>39</v>
      </c>
      <c r="D1069" t="s">
        <v>5253</v>
      </c>
      <c r="E1069">
        <v>1068</v>
      </c>
      <c r="F1069" t="s">
        <v>3827</v>
      </c>
      <c r="I1069" t="s">
        <v>5253</v>
      </c>
      <c r="K1069">
        <v>867</v>
      </c>
      <c r="L1069">
        <v>288</v>
      </c>
    </row>
    <row r="1070" spans="1:23" x14ac:dyDescent="0.25">
      <c r="A1070" t="s">
        <v>3825</v>
      </c>
      <c r="C1070" t="s">
        <v>39</v>
      </c>
      <c r="D1070" t="s">
        <v>5254</v>
      </c>
      <c r="E1070">
        <v>1069</v>
      </c>
      <c r="F1070" t="s">
        <v>3827</v>
      </c>
      <c r="I1070" t="s">
        <v>5254</v>
      </c>
      <c r="K1070">
        <v>447</v>
      </c>
      <c r="L1070">
        <v>148</v>
      </c>
    </row>
    <row r="1071" spans="1:23" x14ac:dyDescent="0.25">
      <c r="A1071" t="s">
        <v>3825</v>
      </c>
      <c r="C1071" t="s">
        <v>3826</v>
      </c>
      <c r="D1071" t="s">
        <v>5255</v>
      </c>
      <c r="E1071">
        <v>1070</v>
      </c>
      <c r="F1071" t="s">
        <v>3827</v>
      </c>
      <c r="I1071" t="s">
        <v>5255</v>
      </c>
      <c r="K1071">
        <v>252</v>
      </c>
      <c r="L1071">
        <v>83</v>
      </c>
    </row>
    <row r="1072" spans="1:23" x14ac:dyDescent="0.25">
      <c r="A1072" t="s">
        <v>3825</v>
      </c>
      <c r="C1072" t="s">
        <v>3826</v>
      </c>
      <c r="D1072" t="s">
        <v>5257</v>
      </c>
      <c r="E1072">
        <v>1071</v>
      </c>
      <c r="F1072" t="s">
        <v>5256</v>
      </c>
      <c r="G1072" t="s">
        <v>5065</v>
      </c>
      <c r="I1072" t="s">
        <v>5257</v>
      </c>
      <c r="K1072">
        <v>459</v>
      </c>
      <c r="L1072">
        <v>152</v>
      </c>
    </row>
    <row r="1073" spans="1:16" x14ac:dyDescent="0.25">
      <c r="A1073" t="s">
        <v>3825</v>
      </c>
      <c r="C1073" t="s">
        <v>3826</v>
      </c>
      <c r="D1073" t="s">
        <v>1226</v>
      </c>
      <c r="E1073">
        <v>1072</v>
      </c>
      <c r="F1073" t="s">
        <v>4633</v>
      </c>
      <c r="I1073" t="s">
        <v>1226</v>
      </c>
      <c r="K1073">
        <v>975</v>
      </c>
      <c r="L1073">
        <v>324</v>
      </c>
    </row>
    <row r="1074" spans="1:16" x14ac:dyDescent="0.25">
      <c r="A1074" t="s">
        <v>3825</v>
      </c>
      <c r="C1074" t="s">
        <v>39</v>
      </c>
      <c r="D1074" t="s">
        <v>1227</v>
      </c>
      <c r="E1074">
        <v>1073</v>
      </c>
      <c r="F1074" t="s">
        <v>3827</v>
      </c>
      <c r="I1074" t="s">
        <v>1227</v>
      </c>
      <c r="K1074">
        <v>420</v>
      </c>
      <c r="L1074">
        <v>139</v>
      </c>
    </row>
    <row r="1075" spans="1:16" x14ac:dyDescent="0.25">
      <c r="A1075" t="s">
        <v>3825</v>
      </c>
      <c r="C1075" t="s">
        <v>39</v>
      </c>
      <c r="D1075" t="s">
        <v>1228</v>
      </c>
      <c r="E1075">
        <v>1074</v>
      </c>
      <c r="F1075" t="s">
        <v>3827</v>
      </c>
      <c r="I1075" t="s">
        <v>1228</v>
      </c>
      <c r="K1075">
        <v>405</v>
      </c>
      <c r="L1075">
        <v>134</v>
      </c>
    </row>
    <row r="1076" spans="1:16" x14ac:dyDescent="0.25">
      <c r="A1076" t="s">
        <v>3825</v>
      </c>
      <c r="C1076" t="s">
        <v>39</v>
      </c>
      <c r="D1076" t="s">
        <v>5258</v>
      </c>
      <c r="E1076">
        <v>1075</v>
      </c>
      <c r="F1076" t="s">
        <v>5066</v>
      </c>
      <c r="I1076" t="s">
        <v>5258</v>
      </c>
      <c r="K1076">
        <v>546</v>
      </c>
      <c r="L1076">
        <v>181</v>
      </c>
      <c r="N1076" t="s">
        <v>4106</v>
      </c>
      <c r="O1076" t="s">
        <v>4107</v>
      </c>
      <c r="P1076" t="s">
        <v>4108</v>
      </c>
    </row>
    <row r="1077" spans="1:16" x14ac:dyDescent="0.25">
      <c r="A1077" t="s">
        <v>3825</v>
      </c>
      <c r="C1077" t="s">
        <v>39</v>
      </c>
      <c r="D1077" t="s">
        <v>5259</v>
      </c>
      <c r="E1077">
        <v>1076</v>
      </c>
      <c r="F1077" t="s">
        <v>4430</v>
      </c>
      <c r="I1077" t="s">
        <v>5259</v>
      </c>
      <c r="K1077">
        <v>1287</v>
      </c>
      <c r="L1077">
        <v>428</v>
      </c>
    </row>
    <row r="1078" spans="1:16" x14ac:dyDescent="0.25">
      <c r="A1078" t="s">
        <v>3825</v>
      </c>
      <c r="C1078" t="s">
        <v>39</v>
      </c>
      <c r="D1078" t="s">
        <v>1229</v>
      </c>
      <c r="E1078">
        <v>1077</v>
      </c>
      <c r="F1078" t="s">
        <v>3827</v>
      </c>
      <c r="I1078" t="s">
        <v>1229</v>
      </c>
      <c r="K1078">
        <v>345</v>
      </c>
      <c r="L1078">
        <v>114</v>
      </c>
    </row>
    <row r="1079" spans="1:16" x14ac:dyDescent="0.25">
      <c r="A1079" t="s">
        <v>3825</v>
      </c>
      <c r="C1079" t="s">
        <v>39</v>
      </c>
      <c r="D1079" t="s">
        <v>1230</v>
      </c>
      <c r="E1079">
        <v>1078</v>
      </c>
      <c r="F1079" t="s">
        <v>5260</v>
      </c>
      <c r="I1079" t="s">
        <v>1230</v>
      </c>
      <c r="K1079">
        <v>1542</v>
      </c>
      <c r="L1079">
        <v>513</v>
      </c>
    </row>
    <row r="1080" spans="1:16" x14ac:dyDescent="0.25">
      <c r="A1080" t="s">
        <v>3825</v>
      </c>
      <c r="C1080" t="s">
        <v>3826</v>
      </c>
      <c r="D1080" t="s">
        <v>1233</v>
      </c>
      <c r="E1080">
        <v>1079</v>
      </c>
      <c r="F1080" t="s">
        <v>3827</v>
      </c>
      <c r="I1080" t="s">
        <v>1233</v>
      </c>
      <c r="K1080">
        <v>1161</v>
      </c>
      <c r="L1080">
        <v>386</v>
      </c>
    </row>
    <row r="1081" spans="1:16" x14ac:dyDescent="0.25">
      <c r="A1081" t="s">
        <v>3825</v>
      </c>
      <c r="C1081" t="s">
        <v>3826</v>
      </c>
      <c r="D1081" t="s">
        <v>1236</v>
      </c>
      <c r="E1081">
        <v>1080</v>
      </c>
      <c r="F1081" t="s">
        <v>3827</v>
      </c>
      <c r="I1081" t="s">
        <v>1236</v>
      </c>
      <c r="K1081">
        <v>519</v>
      </c>
      <c r="L1081">
        <v>172</v>
      </c>
    </row>
    <row r="1082" spans="1:16" x14ac:dyDescent="0.25">
      <c r="A1082" t="s">
        <v>3825</v>
      </c>
      <c r="C1082" t="s">
        <v>3826</v>
      </c>
      <c r="D1082" t="s">
        <v>1237</v>
      </c>
      <c r="E1082">
        <v>1081</v>
      </c>
      <c r="F1082" t="s">
        <v>5066</v>
      </c>
      <c r="I1082" t="s">
        <v>1237</v>
      </c>
      <c r="K1082">
        <v>543</v>
      </c>
      <c r="L1082">
        <v>180</v>
      </c>
      <c r="N1082" t="s">
        <v>4106</v>
      </c>
      <c r="O1082" t="s">
        <v>5261</v>
      </c>
      <c r="P1082" t="s">
        <v>5262</v>
      </c>
    </row>
    <row r="1083" spans="1:16" x14ac:dyDescent="0.25">
      <c r="A1083" t="s">
        <v>3825</v>
      </c>
      <c r="C1083" t="s">
        <v>39</v>
      </c>
      <c r="D1083" t="s">
        <v>1238</v>
      </c>
      <c r="E1083">
        <v>1082</v>
      </c>
      <c r="F1083" t="s">
        <v>3944</v>
      </c>
      <c r="I1083" t="s">
        <v>1238</v>
      </c>
      <c r="K1083">
        <v>1287</v>
      </c>
      <c r="L1083">
        <v>428</v>
      </c>
    </row>
    <row r="1084" spans="1:16" x14ac:dyDescent="0.25">
      <c r="A1084" t="s">
        <v>3825</v>
      </c>
      <c r="C1084" t="s">
        <v>3826</v>
      </c>
      <c r="D1084" t="s">
        <v>5263</v>
      </c>
      <c r="E1084">
        <v>1083</v>
      </c>
      <c r="F1084" t="s">
        <v>3913</v>
      </c>
      <c r="I1084" t="s">
        <v>5263</v>
      </c>
      <c r="K1084">
        <v>1143</v>
      </c>
      <c r="L1084">
        <v>380</v>
      </c>
    </row>
    <row r="1085" spans="1:16" x14ac:dyDescent="0.25">
      <c r="A1085" t="s">
        <v>3825</v>
      </c>
      <c r="C1085" t="s">
        <v>3826</v>
      </c>
      <c r="D1085" t="s">
        <v>1239</v>
      </c>
      <c r="E1085">
        <v>1084</v>
      </c>
      <c r="F1085" t="s">
        <v>3827</v>
      </c>
      <c r="I1085" t="s">
        <v>1239</v>
      </c>
      <c r="K1085">
        <v>492</v>
      </c>
      <c r="L1085">
        <v>163</v>
      </c>
    </row>
    <row r="1086" spans="1:16" x14ac:dyDescent="0.25">
      <c r="A1086" t="s">
        <v>3825</v>
      </c>
      <c r="C1086" t="s">
        <v>3826</v>
      </c>
      <c r="D1086" t="s">
        <v>1240</v>
      </c>
      <c r="E1086">
        <v>1085</v>
      </c>
      <c r="F1086" t="s">
        <v>5264</v>
      </c>
      <c r="I1086" t="s">
        <v>1240</v>
      </c>
      <c r="K1086">
        <v>756</v>
      </c>
      <c r="L1086">
        <v>251</v>
      </c>
    </row>
    <row r="1087" spans="1:16" x14ac:dyDescent="0.25">
      <c r="A1087" t="s">
        <v>3825</v>
      </c>
      <c r="C1087" t="s">
        <v>3826</v>
      </c>
      <c r="D1087" t="s">
        <v>1241</v>
      </c>
      <c r="E1087">
        <v>1086</v>
      </c>
      <c r="F1087" t="s">
        <v>3827</v>
      </c>
      <c r="I1087" t="s">
        <v>1241</v>
      </c>
      <c r="K1087">
        <v>933</v>
      </c>
      <c r="L1087">
        <v>310</v>
      </c>
    </row>
    <row r="1088" spans="1:16" x14ac:dyDescent="0.25">
      <c r="A1088" t="s">
        <v>3825</v>
      </c>
      <c r="C1088" t="s">
        <v>3826</v>
      </c>
      <c r="D1088" t="s">
        <v>1242</v>
      </c>
      <c r="E1088">
        <v>1087</v>
      </c>
      <c r="F1088" t="s">
        <v>3827</v>
      </c>
      <c r="I1088" t="s">
        <v>1242</v>
      </c>
      <c r="K1088">
        <v>483</v>
      </c>
      <c r="L1088">
        <v>160</v>
      </c>
    </row>
    <row r="1089" spans="1:23" x14ac:dyDescent="0.25">
      <c r="A1089" t="s">
        <v>3825</v>
      </c>
      <c r="C1089" t="s">
        <v>3826</v>
      </c>
      <c r="D1089" t="s">
        <v>1245</v>
      </c>
      <c r="E1089">
        <v>1088</v>
      </c>
      <c r="F1089" t="s">
        <v>5265</v>
      </c>
      <c r="G1089" t="s">
        <v>5266</v>
      </c>
      <c r="I1089" t="s">
        <v>1245</v>
      </c>
      <c r="K1089">
        <v>864</v>
      </c>
      <c r="L1089">
        <v>287</v>
      </c>
    </row>
    <row r="1090" spans="1:23" x14ac:dyDescent="0.25">
      <c r="A1090" t="s">
        <v>3825</v>
      </c>
      <c r="C1090" t="s">
        <v>3826</v>
      </c>
      <c r="D1090" t="s">
        <v>1248</v>
      </c>
      <c r="E1090">
        <v>1089</v>
      </c>
      <c r="F1090" t="s">
        <v>5267</v>
      </c>
      <c r="I1090" t="s">
        <v>1248</v>
      </c>
      <c r="K1090">
        <v>1578</v>
      </c>
      <c r="L1090">
        <v>525</v>
      </c>
      <c r="W1090" t="s">
        <v>4238</v>
      </c>
    </row>
    <row r="1091" spans="1:23" x14ac:dyDescent="0.25">
      <c r="A1091" t="s">
        <v>3825</v>
      </c>
      <c r="C1091" t="s">
        <v>3826</v>
      </c>
      <c r="D1091" t="s">
        <v>1251</v>
      </c>
      <c r="E1091">
        <v>1090</v>
      </c>
      <c r="F1091" t="s">
        <v>5268</v>
      </c>
      <c r="G1091" t="s">
        <v>5269</v>
      </c>
      <c r="I1091" t="s">
        <v>1251</v>
      </c>
      <c r="K1091">
        <v>558</v>
      </c>
      <c r="L1091">
        <v>185</v>
      </c>
    </row>
    <row r="1092" spans="1:23" x14ac:dyDescent="0.25">
      <c r="A1092" t="s">
        <v>3825</v>
      </c>
      <c r="C1092" t="s">
        <v>3826</v>
      </c>
      <c r="D1092" t="s">
        <v>1254</v>
      </c>
      <c r="E1092">
        <v>1091</v>
      </c>
      <c r="F1092" t="s">
        <v>5270</v>
      </c>
      <c r="I1092" t="s">
        <v>1254</v>
      </c>
      <c r="K1092">
        <v>501</v>
      </c>
      <c r="L1092">
        <v>166</v>
      </c>
    </row>
    <row r="1093" spans="1:23" x14ac:dyDescent="0.25">
      <c r="A1093" t="s">
        <v>3825</v>
      </c>
      <c r="C1093" t="s">
        <v>3826</v>
      </c>
      <c r="D1093" t="s">
        <v>5273</v>
      </c>
      <c r="E1093">
        <v>1092</v>
      </c>
      <c r="F1093" t="s">
        <v>5271</v>
      </c>
      <c r="G1093" t="s">
        <v>5272</v>
      </c>
      <c r="I1093" t="s">
        <v>5273</v>
      </c>
      <c r="K1093">
        <v>195</v>
      </c>
      <c r="L1093">
        <v>64</v>
      </c>
    </row>
    <row r="1094" spans="1:23" x14ac:dyDescent="0.25">
      <c r="A1094" t="s">
        <v>3825</v>
      </c>
      <c r="C1094" t="s">
        <v>3826</v>
      </c>
      <c r="D1094" t="s">
        <v>1257</v>
      </c>
      <c r="E1094">
        <v>1093</v>
      </c>
      <c r="F1094" t="s">
        <v>5274</v>
      </c>
      <c r="G1094" t="s">
        <v>5275</v>
      </c>
      <c r="I1094" t="s">
        <v>1257</v>
      </c>
      <c r="K1094">
        <v>1134</v>
      </c>
      <c r="L1094">
        <v>377</v>
      </c>
    </row>
    <row r="1095" spans="1:23" x14ac:dyDescent="0.25">
      <c r="A1095" t="s">
        <v>3825</v>
      </c>
      <c r="C1095" t="s">
        <v>3826</v>
      </c>
      <c r="D1095" t="s">
        <v>5276</v>
      </c>
      <c r="E1095">
        <v>1094</v>
      </c>
      <c r="F1095" t="s">
        <v>3827</v>
      </c>
      <c r="I1095" t="s">
        <v>5276</v>
      </c>
      <c r="K1095">
        <v>390</v>
      </c>
      <c r="L1095">
        <v>129</v>
      </c>
    </row>
    <row r="1096" spans="1:23" x14ac:dyDescent="0.25">
      <c r="A1096" t="s">
        <v>3825</v>
      </c>
      <c r="C1096" t="s">
        <v>3826</v>
      </c>
      <c r="D1096" t="s">
        <v>5278</v>
      </c>
      <c r="E1096">
        <v>1095</v>
      </c>
      <c r="F1096" t="s">
        <v>5277</v>
      </c>
      <c r="I1096" t="s">
        <v>5278</v>
      </c>
      <c r="K1096">
        <v>219</v>
      </c>
      <c r="L1096">
        <v>72</v>
      </c>
    </row>
    <row r="1097" spans="1:23" x14ac:dyDescent="0.25">
      <c r="A1097" t="s">
        <v>3825</v>
      </c>
      <c r="C1097" t="s">
        <v>3826</v>
      </c>
      <c r="D1097" t="s">
        <v>1258</v>
      </c>
      <c r="E1097">
        <v>1096</v>
      </c>
      <c r="F1097" t="s">
        <v>5279</v>
      </c>
      <c r="I1097" t="s">
        <v>1258</v>
      </c>
      <c r="K1097">
        <v>396</v>
      </c>
      <c r="L1097">
        <v>131</v>
      </c>
    </row>
    <row r="1098" spans="1:23" x14ac:dyDescent="0.25">
      <c r="A1098" t="s">
        <v>3825</v>
      </c>
      <c r="C1098" t="s">
        <v>3826</v>
      </c>
      <c r="D1098" t="s">
        <v>1259</v>
      </c>
      <c r="E1098">
        <v>1097</v>
      </c>
      <c r="F1098" t="s">
        <v>3924</v>
      </c>
      <c r="I1098" t="s">
        <v>1259</v>
      </c>
      <c r="K1098">
        <v>2217</v>
      </c>
      <c r="L1098">
        <v>738</v>
      </c>
      <c r="O1098" t="s">
        <v>3960</v>
      </c>
      <c r="Q1098" t="s">
        <v>5280</v>
      </c>
      <c r="T1098" t="s">
        <v>5281</v>
      </c>
    </row>
    <row r="1099" spans="1:23" x14ac:dyDescent="0.25">
      <c r="A1099" t="s">
        <v>3825</v>
      </c>
      <c r="C1099" t="s">
        <v>3826</v>
      </c>
      <c r="D1099" t="s">
        <v>1260</v>
      </c>
      <c r="E1099">
        <v>1098</v>
      </c>
      <c r="F1099" t="s">
        <v>3993</v>
      </c>
      <c r="I1099" t="s">
        <v>1260</v>
      </c>
      <c r="K1099">
        <v>696</v>
      </c>
      <c r="L1099">
        <v>231</v>
      </c>
      <c r="W1099" t="s">
        <v>5282</v>
      </c>
    </row>
    <row r="1100" spans="1:23" x14ac:dyDescent="0.25">
      <c r="A1100" t="s">
        <v>3825</v>
      </c>
      <c r="C1100" t="s">
        <v>3826</v>
      </c>
      <c r="D1100" t="s">
        <v>5283</v>
      </c>
      <c r="E1100">
        <v>1099</v>
      </c>
      <c r="F1100" t="s">
        <v>3827</v>
      </c>
      <c r="I1100" t="s">
        <v>5283</v>
      </c>
      <c r="K1100">
        <v>1465</v>
      </c>
      <c r="M1100" t="s">
        <v>4965</v>
      </c>
    </row>
    <row r="1101" spans="1:23" x14ac:dyDescent="0.25">
      <c r="A1101" t="s">
        <v>3825</v>
      </c>
      <c r="C1101" t="s">
        <v>3826</v>
      </c>
      <c r="D1101" t="s">
        <v>5284</v>
      </c>
      <c r="E1101">
        <v>1100</v>
      </c>
      <c r="F1101" t="s">
        <v>3827</v>
      </c>
      <c r="I1101" t="s">
        <v>5284</v>
      </c>
      <c r="K1101">
        <v>708</v>
      </c>
      <c r="L1101">
        <v>235</v>
      </c>
    </row>
    <row r="1102" spans="1:23" x14ac:dyDescent="0.25">
      <c r="A1102" t="s">
        <v>3825</v>
      </c>
      <c r="C1102" t="s">
        <v>3826</v>
      </c>
      <c r="D1102" t="s">
        <v>5286</v>
      </c>
      <c r="E1102">
        <v>1101</v>
      </c>
      <c r="F1102" t="s">
        <v>5285</v>
      </c>
      <c r="I1102" t="s">
        <v>5286</v>
      </c>
      <c r="K1102">
        <v>339</v>
      </c>
      <c r="L1102">
        <v>112</v>
      </c>
      <c r="N1102" t="s">
        <v>4034</v>
      </c>
      <c r="O1102" t="s">
        <v>5287</v>
      </c>
      <c r="P1102" t="s">
        <v>5288</v>
      </c>
    </row>
    <row r="1103" spans="1:23" x14ac:dyDescent="0.25">
      <c r="A1103" t="s">
        <v>3825</v>
      </c>
      <c r="C1103" t="s">
        <v>3826</v>
      </c>
      <c r="D1103" t="s">
        <v>5289</v>
      </c>
      <c r="E1103">
        <v>1102</v>
      </c>
      <c r="F1103" t="s">
        <v>4659</v>
      </c>
      <c r="G1103" t="s">
        <v>4660</v>
      </c>
      <c r="I1103" t="s">
        <v>5289</v>
      </c>
      <c r="K1103">
        <v>366</v>
      </c>
      <c r="L1103">
        <v>121</v>
      </c>
    </row>
    <row r="1104" spans="1:23" x14ac:dyDescent="0.25">
      <c r="A1104" t="s">
        <v>3825</v>
      </c>
      <c r="C1104" t="s">
        <v>39</v>
      </c>
      <c r="D1104" t="s">
        <v>1261</v>
      </c>
      <c r="E1104">
        <v>1103</v>
      </c>
      <c r="F1104" t="s">
        <v>5290</v>
      </c>
      <c r="I1104" t="s">
        <v>1261</v>
      </c>
      <c r="K1104">
        <v>1461</v>
      </c>
      <c r="L1104">
        <v>486</v>
      </c>
      <c r="O1104" t="s">
        <v>3960</v>
      </c>
      <c r="Q1104" t="s">
        <v>5291</v>
      </c>
      <c r="T1104" t="s">
        <v>5292</v>
      </c>
      <c r="W1104" t="s">
        <v>5293</v>
      </c>
    </row>
    <row r="1105" spans="1:23" x14ac:dyDescent="0.25">
      <c r="A1105" t="s">
        <v>3825</v>
      </c>
      <c r="C1105" t="s">
        <v>3826</v>
      </c>
      <c r="D1105" t="s">
        <v>5294</v>
      </c>
      <c r="E1105">
        <v>1104</v>
      </c>
      <c r="F1105" t="s">
        <v>3827</v>
      </c>
      <c r="I1105" t="s">
        <v>5294</v>
      </c>
      <c r="K1105">
        <v>2394</v>
      </c>
      <c r="L1105">
        <v>797</v>
      </c>
      <c r="O1105" t="s">
        <v>5295</v>
      </c>
      <c r="T1105" t="s">
        <v>5296</v>
      </c>
      <c r="U1105" t="s">
        <v>5297</v>
      </c>
      <c r="V1105" t="s">
        <v>5298</v>
      </c>
      <c r="W1105" t="s">
        <v>5299</v>
      </c>
    </row>
    <row r="1106" spans="1:23" x14ac:dyDescent="0.25">
      <c r="A1106" t="s">
        <v>3825</v>
      </c>
      <c r="C1106" t="s">
        <v>3826</v>
      </c>
      <c r="D1106" t="s">
        <v>1262</v>
      </c>
      <c r="E1106">
        <v>1105</v>
      </c>
      <c r="F1106" t="s">
        <v>4063</v>
      </c>
      <c r="I1106" t="s">
        <v>1262</v>
      </c>
      <c r="K1106">
        <v>879</v>
      </c>
      <c r="L1106">
        <v>292</v>
      </c>
    </row>
    <row r="1107" spans="1:23" x14ac:dyDescent="0.25">
      <c r="A1107" t="s">
        <v>3825</v>
      </c>
      <c r="C1107" t="s">
        <v>3826</v>
      </c>
      <c r="D1107" t="s">
        <v>1263</v>
      </c>
      <c r="E1107">
        <v>1106</v>
      </c>
      <c r="F1107" t="s">
        <v>4063</v>
      </c>
      <c r="I1107" t="s">
        <v>1263</v>
      </c>
      <c r="K1107">
        <v>2745</v>
      </c>
      <c r="L1107">
        <v>914</v>
      </c>
    </row>
    <row r="1108" spans="1:23" x14ac:dyDescent="0.25">
      <c r="A1108" t="s">
        <v>3825</v>
      </c>
      <c r="C1108" t="s">
        <v>3826</v>
      </c>
      <c r="D1108" t="s">
        <v>1264</v>
      </c>
      <c r="E1108">
        <v>1107</v>
      </c>
      <c r="F1108" t="s">
        <v>5300</v>
      </c>
      <c r="I1108" t="s">
        <v>1264</v>
      </c>
      <c r="K1108">
        <v>1305</v>
      </c>
      <c r="L1108">
        <v>434</v>
      </c>
      <c r="W1108" t="s">
        <v>5301</v>
      </c>
    </row>
    <row r="1109" spans="1:23" x14ac:dyDescent="0.25">
      <c r="A1109" t="s">
        <v>3825</v>
      </c>
      <c r="C1109" t="s">
        <v>3826</v>
      </c>
      <c r="D1109" t="s">
        <v>1265</v>
      </c>
      <c r="E1109">
        <v>1108</v>
      </c>
      <c r="F1109" t="s">
        <v>5302</v>
      </c>
      <c r="I1109" t="s">
        <v>1265</v>
      </c>
      <c r="K1109">
        <v>1215</v>
      </c>
      <c r="L1109">
        <v>404</v>
      </c>
      <c r="O1109" t="s">
        <v>3960</v>
      </c>
      <c r="Q1109" t="s">
        <v>3884</v>
      </c>
      <c r="T1109" t="s">
        <v>5303</v>
      </c>
    </row>
    <row r="1110" spans="1:23" x14ac:dyDescent="0.25">
      <c r="A1110" t="s">
        <v>3825</v>
      </c>
      <c r="C1110" t="s">
        <v>3826</v>
      </c>
      <c r="D1110" t="s">
        <v>1266</v>
      </c>
      <c r="E1110">
        <v>1109</v>
      </c>
      <c r="F1110" t="s">
        <v>4183</v>
      </c>
      <c r="I1110" t="s">
        <v>1266</v>
      </c>
      <c r="K1110">
        <v>1941</v>
      </c>
      <c r="L1110">
        <v>646</v>
      </c>
      <c r="N1110" t="s">
        <v>4184</v>
      </c>
      <c r="O1110" t="s">
        <v>4184</v>
      </c>
      <c r="P1110" t="s">
        <v>5304</v>
      </c>
    </row>
    <row r="1111" spans="1:23" x14ac:dyDescent="0.25">
      <c r="A1111" t="s">
        <v>3825</v>
      </c>
      <c r="C1111" t="s">
        <v>3826</v>
      </c>
      <c r="D1111" t="s">
        <v>3706</v>
      </c>
      <c r="E1111">
        <v>1110</v>
      </c>
      <c r="F1111" t="s">
        <v>4342</v>
      </c>
      <c r="I1111" t="s">
        <v>3706</v>
      </c>
      <c r="K1111">
        <v>3135</v>
      </c>
      <c r="L1111">
        <v>1044</v>
      </c>
      <c r="N1111" t="s">
        <v>4181</v>
      </c>
      <c r="O1111" t="s">
        <v>4181</v>
      </c>
      <c r="P1111" t="s">
        <v>5305</v>
      </c>
    </row>
    <row r="1112" spans="1:23" x14ac:dyDescent="0.25">
      <c r="A1112" t="s">
        <v>3825</v>
      </c>
      <c r="C1112" t="s">
        <v>3826</v>
      </c>
      <c r="D1112" t="s">
        <v>3707</v>
      </c>
      <c r="E1112">
        <v>1111</v>
      </c>
      <c r="F1112" t="s">
        <v>4809</v>
      </c>
      <c r="I1112" t="s">
        <v>3707</v>
      </c>
      <c r="K1112">
        <v>1431</v>
      </c>
      <c r="L1112">
        <v>476</v>
      </c>
      <c r="N1112" t="s">
        <v>4810</v>
      </c>
      <c r="O1112" t="s">
        <v>5306</v>
      </c>
      <c r="P1112" t="s">
        <v>5307</v>
      </c>
      <c r="W1112" t="s">
        <v>5308</v>
      </c>
    </row>
    <row r="1113" spans="1:23" x14ac:dyDescent="0.25">
      <c r="A1113" t="s">
        <v>3825</v>
      </c>
      <c r="C1113" t="s">
        <v>3826</v>
      </c>
      <c r="D1113" t="s">
        <v>1267</v>
      </c>
      <c r="E1113">
        <v>1112</v>
      </c>
      <c r="F1113" t="s">
        <v>5309</v>
      </c>
      <c r="I1113" t="s">
        <v>1267</v>
      </c>
      <c r="K1113">
        <v>1155</v>
      </c>
      <c r="L1113">
        <v>384</v>
      </c>
      <c r="O1113" t="s">
        <v>5310</v>
      </c>
      <c r="Q1113" t="s">
        <v>5311</v>
      </c>
      <c r="T1113" t="s">
        <v>5312</v>
      </c>
      <c r="U1113" t="s">
        <v>5313</v>
      </c>
      <c r="V1113" t="s">
        <v>5314</v>
      </c>
      <c r="W1113" t="s">
        <v>5315</v>
      </c>
    </row>
    <row r="1114" spans="1:23" x14ac:dyDescent="0.25">
      <c r="A1114" t="s">
        <v>3825</v>
      </c>
      <c r="C1114" t="s">
        <v>3826</v>
      </c>
      <c r="D1114" t="s">
        <v>5316</v>
      </c>
      <c r="E1114">
        <v>1113</v>
      </c>
      <c r="F1114" t="s">
        <v>4649</v>
      </c>
      <c r="I1114" t="s">
        <v>5316</v>
      </c>
      <c r="K1114">
        <v>651</v>
      </c>
      <c r="L1114">
        <v>216</v>
      </c>
      <c r="O1114" t="s">
        <v>3960</v>
      </c>
      <c r="Q1114" t="s">
        <v>3961</v>
      </c>
      <c r="T1114" t="s">
        <v>5317</v>
      </c>
    </row>
    <row r="1115" spans="1:23" x14ac:dyDescent="0.25">
      <c r="A1115" t="s">
        <v>3825</v>
      </c>
      <c r="C1115" t="s">
        <v>3826</v>
      </c>
      <c r="D1115" t="s">
        <v>1270</v>
      </c>
      <c r="E1115">
        <v>1114</v>
      </c>
      <c r="F1115" t="s">
        <v>4794</v>
      </c>
      <c r="I1115" t="s">
        <v>1270</v>
      </c>
      <c r="K1115">
        <v>2124</v>
      </c>
      <c r="L1115">
        <v>707</v>
      </c>
      <c r="O1115" t="s">
        <v>3960</v>
      </c>
      <c r="Q1115" t="s">
        <v>5318</v>
      </c>
      <c r="T1115" t="s">
        <v>5319</v>
      </c>
    </row>
    <row r="1116" spans="1:23" x14ac:dyDescent="0.25">
      <c r="A1116" t="s">
        <v>3825</v>
      </c>
      <c r="C1116" t="s">
        <v>3826</v>
      </c>
      <c r="D1116" t="s">
        <v>1271</v>
      </c>
      <c r="E1116">
        <v>1115</v>
      </c>
      <c r="F1116" t="s">
        <v>5320</v>
      </c>
      <c r="I1116" t="s">
        <v>1271</v>
      </c>
      <c r="K1116">
        <v>3222</v>
      </c>
      <c r="L1116">
        <v>1073</v>
      </c>
      <c r="O1116" t="s">
        <v>3898</v>
      </c>
      <c r="Q1116" t="s">
        <v>5321</v>
      </c>
      <c r="T1116" t="s">
        <v>5322</v>
      </c>
      <c r="U1116" t="s">
        <v>5323</v>
      </c>
      <c r="V1116" t="s">
        <v>5324</v>
      </c>
      <c r="W1116" t="s">
        <v>3902</v>
      </c>
    </row>
    <row r="1117" spans="1:23" x14ac:dyDescent="0.25">
      <c r="A1117" t="s">
        <v>3825</v>
      </c>
      <c r="C1117" t="s">
        <v>3826</v>
      </c>
      <c r="D1117" t="s">
        <v>3776</v>
      </c>
      <c r="E1117">
        <v>1116</v>
      </c>
      <c r="F1117" t="s">
        <v>5309</v>
      </c>
      <c r="I1117" t="s">
        <v>3776</v>
      </c>
      <c r="K1117">
        <v>1950</v>
      </c>
      <c r="L1117">
        <v>649</v>
      </c>
      <c r="O1117" t="s">
        <v>5325</v>
      </c>
      <c r="T1117" t="s">
        <v>5326</v>
      </c>
      <c r="W1117" t="s">
        <v>5327</v>
      </c>
    </row>
    <row r="1118" spans="1:23" x14ac:dyDescent="0.25">
      <c r="A1118" t="s">
        <v>3825</v>
      </c>
      <c r="C1118" t="s">
        <v>3826</v>
      </c>
      <c r="D1118" t="s">
        <v>3708</v>
      </c>
      <c r="E1118">
        <v>1117</v>
      </c>
      <c r="F1118" t="s">
        <v>3827</v>
      </c>
      <c r="I1118" t="s">
        <v>3708</v>
      </c>
      <c r="K1118">
        <v>2805</v>
      </c>
      <c r="L1118">
        <v>934</v>
      </c>
      <c r="O1118" t="s">
        <v>3898</v>
      </c>
      <c r="T1118" t="s">
        <v>5328</v>
      </c>
      <c r="U1118" t="s">
        <v>3900</v>
      </c>
      <c r="V1118" t="s">
        <v>5329</v>
      </c>
      <c r="W1118" t="s">
        <v>3902</v>
      </c>
    </row>
    <row r="1119" spans="1:23" x14ac:dyDescent="0.25">
      <c r="A1119" t="s">
        <v>3825</v>
      </c>
      <c r="C1119" t="s">
        <v>3826</v>
      </c>
      <c r="D1119" t="s">
        <v>1274</v>
      </c>
      <c r="E1119">
        <v>1118</v>
      </c>
      <c r="F1119" t="s">
        <v>4063</v>
      </c>
      <c r="I1119" t="s">
        <v>1274</v>
      </c>
      <c r="K1119">
        <v>1785</v>
      </c>
      <c r="L1119">
        <v>594</v>
      </c>
      <c r="O1119" t="s">
        <v>5330</v>
      </c>
      <c r="T1119" t="s">
        <v>5331</v>
      </c>
      <c r="V1119" t="s">
        <v>5332</v>
      </c>
      <c r="W1119" t="s">
        <v>5333</v>
      </c>
    </row>
    <row r="1120" spans="1:23" x14ac:dyDescent="0.25">
      <c r="A1120" t="s">
        <v>3825</v>
      </c>
      <c r="C1120" t="s">
        <v>3826</v>
      </c>
      <c r="D1120" t="s">
        <v>1275</v>
      </c>
      <c r="E1120">
        <v>1119</v>
      </c>
      <c r="F1120" t="s">
        <v>5334</v>
      </c>
      <c r="I1120" t="s">
        <v>1275</v>
      </c>
      <c r="K1120">
        <v>1884</v>
      </c>
      <c r="L1120">
        <v>627</v>
      </c>
      <c r="N1120" t="s">
        <v>4810</v>
      </c>
      <c r="O1120" t="s">
        <v>5335</v>
      </c>
      <c r="P1120" t="s">
        <v>5336</v>
      </c>
    </row>
    <row r="1121" spans="1:23" x14ac:dyDescent="0.25">
      <c r="A1121" t="s">
        <v>3825</v>
      </c>
      <c r="C1121" t="s">
        <v>3826</v>
      </c>
      <c r="D1121" t="s">
        <v>1276</v>
      </c>
      <c r="E1121">
        <v>1120</v>
      </c>
      <c r="F1121" t="s">
        <v>4809</v>
      </c>
      <c r="I1121" t="s">
        <v>1276</v>
      </c>
      <c r="K1121">
        <v>1506</v>
      </c>
      <c r="L1121">
        <v>501</v>
      </c>
      <c r="N1121" t="s">
        <v>4810</v>
      </c>
      <c r="O1121" t="s">
        <v>5337</v>
      </c>
      <c r="P1121" t="s">
        <v>5338</v>
      </c>
      <c r="W1121" t="s">
        <v>5339</v>
      </c>
    </row>
    <row r="1122" spans="1:23" x14ac:dyDescent="0.25">
      <c r="A1122" t="s">
        <v>3825</v>
      </c>
      <c r="C1122" t="s">
        <v>3826</v>
      </c>
      <c r="D1122" t="s">
        <v>1277</v>
      </c>
      <c r="E1122">
        <v>1121</v>
      </c>
      <c r="F1122" t="s">
        <v>5340</v>
      </c>
      <c r="I1122" t="s">
        <v>1277</v>
      </c>
      <c r="K1122">
        <v>3300</v>
      </c>
      <c r="L1122">
        <v>1099</v>
      </c>
    </row>
    <row r="1123" spans="1:23" x14ac:dyDescent="0.25">
      <c r="A1123" t="s">
        <v>3825</v>
      </c>
      <c r="C1123" t="s">
        <v>3826</v>
      </c>
      <c r="D1123" t="s">
        <v>1278</v>
      </c>
      <c r="E1123">
        <v>1122</v>
      </c>
      <c r="F1123" t="s">
        <v>5341</v>
      </c>
      <c r="I1123" t="s">
        <v>1278</v>
      </c>
      <c r="K1123">
        <v>2835</v>
      </c>
      <c r="L1123">
        <v>944</v>
      </c>
      <c r="O1123" t="s">
        <v>3898</v>
      </c>
      <c r="T1123" t="s">
        <v>5342</v>
      </c>
      <c r="U1123" t="s">
        <v>3900</v>
      </c>
      <c r="V1123" t="s">
        <v>5343</v>
      </c>
      <c r="W1123" t="s">
        <v>3902</v>
      </c>
    </row>
    <row r="1124" spans="1:23" x14ac:dyDescent="0.25">
      <c r="A1124" t="s">
        <v>3825</v>
      </c>
      <c r="C1124" t="s">
        <v>3826</v>
      </c>
      <c r="D1124" t="s">
        <v>5344</v>
      </c>
      <c r="E1124">
        <v>1123</v>
      </c>
      <c r="F1124" t="s">
        <v>5341</v>
      </c>
      <c r="I1124" t="s">
        <v>5344</v>
      </c>
      <c r="K1124">
        <v>2838</v>
      </c>
      <c r="L1124">
        <v>945</v>
      </c>
      <c r="O1124" t="s">
        <v>3898</v>
      </c>
      <c r="T1124" t="s">
        <v>5345</v>
      </c>
      <c r="U1124" t="s">
        <v>3900</v>
      </c>
      <c r="V1124" t="s">
        <v>5346</v>
      </c>
      <c r="W1124" t="s">
        <v>3902</v>
      </c>
    </row>
    <row r="1125" spans="1:23" x14ac:dyDescent="0.25">
      <c r="A1125" t="s">
        <v>3825</v>
      </c>
      <c r="C1125" t="s">
        <v>3826</v>
      </c>
      <c r="D1125" t="s">
        <v>5347</v>
      </c>
      <c r="E1125">
        <v>1124</v>
      </c>
      <c r="F1125" t="s">
        <v>4649</v>
      </c>
      <c r="I1125" t="s">
        <v>5347</v>
      </c>
      <c r="K1125">
        <v>756</v>
      </c>
      <c r="L1125">
        <v>251</v>
      </c>
      <c r="O1125" t="s">
        <v>3960</v>
      </c>
      <c r="Q1125" t="s">
        <v>5348</v>
      </c>
      <c r="T1125" t="s">
        <v>5349</v>
      </c>
      <c r="W1125" t="s">
        <v>5350</v>
      </c>
    </row>
    <row r="1126" spans="1:23" x14ac:dyDescent="0.25">
      <c r="A1126" t="s">
        <v>3825</v>
      </c>
      <c r="C1126" t="s">
        <v>3826</v>
      </c>
      <c r="D1126" t="s">
        <v>5352</v>
      </c>
      <c r="E1126">
        <v>1125</v>
      </c>
      <c r="F1126" t="s">
        <v>5351</v>
      </c>
      <c r="I1126" t="s">
        <v>5352</v>
      </c>
      <c r="K1126">
        <v>1416</v>
      </c>
      <c r="L1126">
        <v>471</v>
      </c>
      <c r="W1126" t="s">
        <v>4337</v>
      </c>
    </row>
    <row r="1127" spans="1:23" x14ac:dyDescent="0.25">
      <c r="A1127" t="s">
        <v>3825</v>
      </c>
      <c r="C1127" t="s">
        <v>3826</v>
      </c>
      <c r="D1127" t="s">
        <v>1279</v>
      </c>
      <c r="E1127">
        <v>1126</v>
      </c>
      <c r="F1127" t="s">
        <v>5334</v>
      </c>
      <c r="I1127" t="s">
        <v>1279</v>
      </c>
      <c r="K1127">
        <v>1602</v>
      </c>
      <c r="L1127">
        <v>533</v>
      </c>
      <c r="N1127" t="s">
        <v>4810</v>
      </c>
      <c r="O1127" t="s">
        <v>5353</v>
      </c>
      <c r="P1127" t="s">
        <v>5354</v>
      </c>
      <c r="W1127" t="s">
        <v>5355</v>
      </c>
    </row>
    <row r="1128" spans="1:23" x14ac:dyDescent="0.25">
      <c r="A1128" t="s">
        <v>3825</v>
      </c>
      <c r="C1128" t="s">
        <v>3826</v>
      </c>
      <c r="D1128" t="s">
        <v>5356</v>
      </c>
      <c r="E1128">
        <v>1127</v>
      </c>
      <c r="F1128" t="s">
        <v>3827</v>
      </c>
      <c r="I1128" t="s">
        <v>5356</v>
      </c>
      <c r="K1128">
        <v>324</v>
      </c>
      <c r="L1128">
        <v>107</v>
      </c>
      <c r="W1128" t="s">
        <v>5357</v>
      </c>
    </row>
    <row r="1129" spans="1:23" x14ac:dyDescent="0.25">
      <c r="A1129" t="s">
        <v>3825</v>
      </c>
      <c r="C1129" t="s">
        <v>3826</v>
      </c>
      <c r="D1129" t="s">
        <v>5358</v>
      </c>
      <c r="E1129">
        <v>1128</v>
      </c>
      <c r="F1129" t="s">
        <v>3827</v>
      </c>
      <c r="I1129" t="s">
        <v>5358</v>
      </c>
      <c r="K1129">
        <v>234</v>
      </c>
      <c r="M1129" t="s">
        <v>3920</v>
      </c>
    </row>
    <row r="1130" spans="1:23" x14ac:dyDescent="0.25">
      <c r="A1130" t="s">
        <v>3825</v>
      </c>
      <c r="C1130" t="s">
        <v>3826</v>
      </c>
      <c r="D1130" t="s">
        <v>5359</v>
      </c>
      <c r="E1130">
        <v>1129</v>
      </c>
      <c r="F1130" t="s">
        <v>3827</v>
      </c>
      <c r="I1130" t="s">
        <v>5359</v>
      </c>
      <c r="K1130">
        <v>279</v>
      </c>
      <c r="L1130">
        <v>92</v>
      </c>
      <c r="W1130" t="s">
        <v>5357</v>
      </c>
    </row>
    <row r="1131" spans="1:23" x14ac:dyDescent="0.25">
      <c r="A1131" t="s">
        <v>3825</v>
      </c>
      <c r="C1131" t="s">
        <v>3826</v>
      </c>
      <c r="D1131" t="s">
        <v>1280</v>
      </c>
      <c r="E1131">
        <v>1130</v>
      </c>
      <c r="F1131" t="s">
        <v>3827</v>
      </c>
      <c r="I1131" t="s">
        <v>1280</v>
      </c>
      <c r="K1131">
        <v>1413</v>
      </c>
      <c r="L1131">
        <v>470</v>
      </c>
      <c r="O1131" t="s">
        <v>3960</v>
      </c>
      <c r="Q1131" t="s">
        <v>5360</v>
      </c>
      <c r="T1131" t="s">
        <v>5361</v>
      </c>
    </row>
    <row r="1132" spans="1:23" x14ac:dyDescent="0.25">
      <c r="A1132" t="s">
        <v>3825</v>
      </c>
      <c r="C1132" t="s">
        <v>39</v>
      </c>
      <c r="D1132" t="s">
        <v>1281</v>
      </c>
      <c r="E1132">
        <v>1131</v>
      </c>
      <c r="F1132" t="s">
        <v>4885</v>
      </c>
      <c r="I1132" t="s">
        <v>1281</v>
      </c>
      <c r="K1132">
        <v>891</v>
      </c>
      <c r="L1132">
        <v>296</v>
      </c>
      <c r="N1132" t="s">
        <v>3914</v>
      </c>
      <c r="O1132" t="s">
        <v>5362</v>
      </c>
      <c r="P1132" t="s">
        <v>5363</v>
      </c>
    </row>
    <row r="1133" spans="1:23" x14ac:dyDescent="0.25">
      <c r="A1133" t="s">
        <v>3825</v>
      </c>
      <c r="C1133" t="s">
        <v>3826</v>
      </c>
      <c r="D1133" t="s">
        <v>3709</v>
      </c>
      <c r="E1133">
        <v>1132</v>
      </c>
      <c r="F1133" t="s">
        <v>3827</v>
      </c>
      <c r="I1133" t="s">
        <v>3709</v>
      </c>
      <c r="K1133">
        <v>2550</v>
      </c>
      <c r="L1133">
        <v>849</v>
      </c>
      <c r="O1133" t="s">
        <v>5364</v>
      </c>
      <c r="T1133" t="s">
        <v>5365</v>
      </c>
      <c r="U1133" t="s">
        <v>5366</v>
      </c>
      <c r="V1133" t="s">
        <v>5367</v>
      </c>
      <c r="W1133" t="s">
        <v>5368</v>
      </c>
    </row>
    <row r="1134" spans="1:23" x14ac:dyDescent="0.25">
      <c r="A1134" t="s">
        <v>3825</v>
      </c>
      <c r="C1134" t="s">
        <v>3826</v>
      </c>
      <c r="D1134" t="s">
        <v>5369</v>
      </c>
      <c r="E1134">
        <v>1133</v>
      </c>
      <c r="F1134" t="s">
        <v>3827</v>
      </c>
      <c r="I1134" t="s">
        <v>5369</v>
      </c>
      <c r="K1134">
        <v>2988</v>
      </c>
      <c r="L1134">
        <v>995</v>
      </c>
      <c r="O1134" t="s">
        <v>3960</v>
      </c>
      <c r="Q1134" t="s">
        <v>5370</v>
      </c>
      <c r="T1134" t="s">
        <v>5371</v>
      </c>
    </row>
    <row r="1135" spans="1:23" x14ac:dyDescent="0.25">
      <c r="A1135" t="s">
        <v>3825</v>
      </c>
      <c r="C1135" t="s">
        <v>3826</v>
      </c>
      <c r="D1135" t="s">
        <v>1282</v>
      </c>
      <c r="E1135">
        <v>1134</v>
      </c>
      <c r="F1135" t="s">
        <v>3827</v>
      </c>
      <c r="I1135" t="s">
        <v>1282</v>
      </c>
      <c r="K1135">
        <v>1662</v>
      </c>
      <c r="L1135">
        <v>553</v>
      </c>
      <c r="O1135" t="s">
        <v>3960</v>
      </c>
      <c r="Q1135" t="s">
        <v>5372</v>
      </c>
      <c r="T1135" t="s">
        <v>5373</v>
      </c>
    </row>
    <row r="1136" spans="1:23" x14ac:dyDescent="0.25">
      <c r="A1136" t="s">
        <v>3825</v>
      </c>
      <c r="C1136" t="s">
        <v>3826</v>
      </c>
      <c r="D1136" t="s">
        <v>1283</v>
      </c>
      <c r="E1136">
        <v>1135</v>
      </c>
      <c r="F1136" t="s">
        <v>4063</v>
      </c>
      <c r="I1136" t="s">
        <v>1283</v>
      </c>
      <c r="K1136">
        <v>2565</v>
      </c>
      <c r="L1136">
        <v>854</v>
      </c>
      <c r="O1136" t="s">
        <v>3960</v>
      </c>
      <c r="Q1136" t="s">
        <v>5374</v>
      </c>
      <c r="T1136" t="s">
        <v>5375</v>
      </c>
      <c r="W1136" t="s">
        <v>5301</v>
      </c>
    </row>
    <row r="1137" spans="1:23" x14ac:dyDescent="0.25">
      <c r="A1137" t="s">
        <v>3825</v>
      </c>
      <c r="C1137" t="s">
        <v>3826</v>
      </c>
      <c r="D1137" t="s">
        <v>1284</v>
      </c>
      <c r="E1137">
        <v>1136</v>
      </c>
      <c r="F1137" t="s">
        <v>4063</v>
      </c>
      <c r="I1137" t="s">
        <v>1284</v>
      </c>
      <c r="K1137">
        <v>747</v>
      </c>
      <c r="L1137">
        <v>248</v>
      </c>
    </row>
    <row r="1138" spans="1:23" x14ac:dyDescent="0.25">
      <c r="A1138" t="s">
        <v>3825</v>
      </c>
      <c r="C1138" t="s">
        <v>3826</v>
      </c>
      <c r="D1138" t="s">
        <v>3777</v>
      </c>
      <c r="E1138">
        <v>1137</v>
      </c>
      <c r="F1138" t="s">
        <v>3827</v>
      </c>
      <c r="I1138" t="s">
        <v>3777</v>
      </c>
      <c r="K1138">
        <v>1143</v>
      </c>
      <c r="L1138">
        <v>380</v>
      </c>
      <c r="O1138" t="s">
        <v>3960</v>
      </c>
      <c r="Q1138" t="s">
        <v>5376</v>
      </c>
      <c r="T1138" t="s">
        <v>5377</v>
      </c>
      <c r="W1138" t="s">
        <v>5350</v>
      </c>
    </row>
    <row r="1139" spans="1:23" x14ac:dyDescent="0.25">
      <c r="A1139" t="s">
        <v>3825</v>
      </c>
      <c r="C1139" t="s">
        <v>39</v>
      </c>
      <c r="D1139" t="s">
        <v>5379</v>
      </c>
      <c r="E1139">
        <v>1138</v>
      </c>
      <c r="F1139" t="s">
        <v>5378</v>
      </c>
      <c r="I1139" t="s">
        <v>5379</v>
      </c>
      <c r="K1139">
        <v>141</v>
      </c>
      <c r="M1139" t="s">
        <v>3920</v>
      </c>
    </row>
    <row r="1140" spans="1:23" x14ac:dyDescent="0.25">
      <c r="A1140" t="s">
        <v>3825</v>
      </c>
      <c r="C1140" t="s">
        <v>39</v>
      </c>
      <c r="D1140" t="s">
        <v>1285</v>
      </c>
      <c r="E1140">
        <v>1139</v>
      </c>
      <c r="F1140" t="s">
        <v>4864</v>
      </c>
      <c r="I1140" t="s">
        <v>1285</v>
      </c>
      <c r="K1140">
        <v>1302</v>
      </c>
      <c r="L1140">
        <v>433</v>
      </c>
    </row>
    <row r="1141" spans="1:23" x14ac:dyDescent="0.25">
      <c r="A1141" t="s">
        <v>3825</v>
      </c>
      <c r="C1141" t="s">
        <v>39</v>
      </c>
      <c r="D1141" t="s">
        <v>1286</v>
      </c>
      <c r="E1141">
        <v>1140</v>
      </c>
      <c r="F1141" t="s">
        <v>3827</v>
      </c>
      <c r="I1141" t="s">
        <v>1286</v>
      </c>
      <c r="K1141">
        <v>855</v>
      </c>
      <c r="L1141">
        <v>284</v>
      </c>
    </row>
    <row r="1142" spans="1:23" x14ac:dyDescent="0.25">
      <c r="A1142" t="s">
        <v>3825</v>
      </c>
      <c r="C1142" t="s">
        <v>39</v>
      </c>
      <c r="D1142" t="s">
        <v>5380</v>
      </c>
      <c r="E1142">
        <v>1141</v>
      </c>
      <c r="F1142" t="s">
        <v>4276</v>
      </c>
      <c r="I1142" t="s">
        <v>5380</v>
      </c>
      <c r="K1142">
        <v>291</v>
      </c>
      <c r="L1142">
        <v>96</v>
      </c>
    </row>
    <row r="1143" spans="1:23" x14ac:dyDescent="0.25">
      <c r="A1143" t="s">
        <v>3825</v>
      </c>
      <c r="C1143" t="s">
        <v>39</v>
      </c>
      <c r="D1143" t="s">
        <v>5381</v>
      </c>
      <c r="E1143">
        <v>1142</v>
      </c>
      <c r="F1143" t="s">
        <v>3827</v>
      </c>
      <c r="I1143" t="s">
        <v>5381</v>
      </c>
      <c r="K1143">
        <v>900</v>
      </c>
      <c r="L1143">
        <v>299</v>
      </c>
    </row>
    <row r="1144" spans="1:23" x14ac:dyDescent="0.25">
      <c r="A1144" t="s">
        <v>3825</v>
      </c>
      <c r="C1144" t="s">
        <v>39</v>
      </c>
      <c r="D1144" t="s">
        <v>5382</v>
      </c>
      <c r="E1144">
        <v>1143</v>
      </c>
      <c r="F1144" t="s">
        <v>4276</v>
      </c>
      <c r="I1144" t="s">
        <v>5382</v>
      </c>
      <c r="K1144">
        <v>273</v>
      </c>
      <c r="L1144">
        <v>90</v>
      </c>
    </row>
    <row r="1145" spans="1:23" x14ac:dyDescent="0.25">
      <c r="A1145" t="s">
        <v>3825</v>
      </c>
      <c r="C1145" t="s">
        <v>39</v>
      </c>
      <c r="D1145" t="s">
        <v>1287</v>
      </c>
      <c r="E1145">
        <v>1144</v>
      </c>
      <c r="F1145" t="s">
        <v>4868</v>
      </c>
      <c r="I1145" t="s">
        <v>1287</v>
      </c>
      <c r="K1145">
        <v>990</v>
      </c>
      <c r="L1145">
        <v>329</v>
      </c>
    </row>
    <row r="1146" spans="1:23" x14ac:dyDescent="0.25">
      <c r="A1146" t="s">
        <v>3825</v>
      </c>
      <c r="C1146" t="s">
        <v>39</v>
      </c>
      <c r="D1146" t="s">
        <v>1288</v>
      </c>
      <c r="E1146">
        <v>1145</v>
      </c>
      <c r="F1146" t="s">
        <v>5383</v>
      </c>
      <c r="I1146" t="s">
        <v>1288</v>
      </c>
      <c r="K1146">
        <v>1623</v>
      </c>
      <c r="L1146">
        <v>540</v>
      </c>
    </row>
    <row r="1147" spans="1:23" x14ac:dyDescent="0.25">
      <c r="A1147" t="s">
        <v>3825</v>
      </c>
      <c r="C1147" t="s">
        <v>39</v>
      </c>
      <c r="D1147" t="s">
        <v>3778</v>
      </c>
      <c r="E1147">
        <v>1146</v>
      </c>
      <c r="F1147" t="s">
        <v>5384</v>
      </c>
      <c r="I1147" t="s">
        <v>3778</v>
      </c>
      <c r="K1147">
        <v>1215</v>
      </c>
      <c r="L1147">
        <v>404</v>
      </c>
    </row>
    <row r="1148" spans="1:23" x14ac:dyDescent="0.25">
      <c r="A1148" t="s">
        <v>3825</v>
      </c>
      <c r="C1148" t="s">
        <v>39</v>
      </c>
      <c r="D1148" t="s">
        <v>1291</v>
      </c>
      <c r="E1148">
        <v>1147</v>
      </c>
      <c r="F1148" t="s">
        <v>5385</v>
      </c>
      <c r="I1148" t="s">
        <v>1291</v>
      </c>
      <c r="K1148">
        <v>2853</v>
      </c>
      <c r="L1148">
        <v>950</v>
      </c>
    </row>
    <row r="1149" spans="1:23" x14ac:dyDescent="0.25">
      <c r="A1149" t="s">
        <v>3825</v>
      </c>
      <c r="C1149" t="s">
        <v>39</v>
      </c>
      <c r="D1149" t="s">
        <v>1292</v>
      </c>
      <c r="E1149">
        <v>1148</v>
      </c>
      <c r="F1149" t="s">
        <v>3827</v>
      </c>
      <c r="I1149" t="s">
        <v>1292</v>
      </c>
      <c r="K1149">
        <v>507</v>
      </c>
      <c r="L1149">
        <v>168</v>
      </c>
    </row>
    <row r="1150" spans="1:23" x14ac:dyDescent="0.25">
      <c r="A1150" t="s">
        <v>3825</v>
      </c>
      <c r="C1150" t="s">
        <v>39</v>
      </c>
      <c r="D1150" t="s">
        <v>5386</v>
      </c>
      <c r="E1150">
        <v>1149</v>
      </c>
      <c r="F1150" t="s">
        <v>4308</v>
      </c>
      <c r="I1150" t="s">
        <v>5386</v>
      </c>
      <c r="K1150">
        <v>432</v>
      </c>
      <c r="L1150">
        <v>143</v>
      </c>
      <c r="N1150" t="s">
        <v>4034</v>
      </c>
      <c r="O1150" t="s">
        <v>4278</v>
      </c>
      <c r="P1150" t="s">
        <v>5387</v>
      </c>
    </row>
    <row r="1151" spans="1:23" x14ac:dyDescent="0.25">
      <c r="A1151" t="s">
        <v>3825</v>
      </c>
      <c r="C1151" t="s">
        <v>39</v>
      </c>
      <c r="D1151" t="s">
        <v>1293</v>
      </c>
      <c r="E1151">
        <v>1150</v>
      </c>
      <c r="F1151" t="s">
        <v>3827</v>
      </c>
      <c r="I1151" t="s">
        <v>1293</v>
      </c>
      <c r="K1151">
        <v>429</v>
      </c>
      <c r="L1151">
        <v>142</v>
      </c>
    </row>
    <row r="1152" spans="1:23" x14ac:dyDescent="0.25">
      <c r="A1152" t="s">
        <v>3825</v>
      </c>
      <c r="C1152" t="s">
        <v>39</v>
      </c>
      <c r="D1152" t="s">
        <v>1296</v>
      </c>
      <c r="E1152">
        <v>1151</v>
      </c>
      <c r="F1152" t="s">
        <v>3827</v>
      </c>
      <c r="I1152" t="s">
        <v>1296</v>
      </c>
      <c r="K1152">
        <v>408</v>
      </c>
      <c r="L1152">
        <v>135</v>
      </c>
    </row>
    <row r="1153" spans="1:16" x14ac:dyDescent="0.25">
      <c r="A1153" t="s">
        <v>3825</v>
      </c>
      <c r="C1153" t="s">
        <v>39</v>
      </c>
      <c r="D1153" t="s">
        <v>5388</v>
      </c>
      <c r="E1153">
        <v>1152</v>
      </c>
      <c r="F1153" t="s">
        <v>3827</v>
      </c>
      <c r="I1153" t="s">
        <v>5388</v>
      </c>
      <c r="K1153">
        <v>642</v>
      </c>
      <c r="L1153">
        <v>213</v>
      </c>
    </row>
    <row r="1154" spans="1:16" x14ac:dyDescent="0.25">
      <c r="A1154" t="s">
        <v>3825</v>
      </c>
      <c r="C1154" t="s">
        <v>3826</v>
      </c>
      <c r="D1154" t="s">
        <v>5390</v>
      </c>
      <c r="E1154">
        <v>1153</v>
      </c>
      <c r="F1154" t="s">
        <v>5389</v>
      </c>
      <c r="I1154" t="s">
        <v>5390</v>
      </c>
      <c r="K1154">
        <v>74</v>
      </c>
      <c r="M1154" t="s">
        <v>4699</v>
      </c>
    </row>
    <row r="1155" spans="1:16" x14ac:dyDescent="0.25">
      <c r="A1155" t="s">
        <v>3825</v>
      </c>
      <c r="C1155" t="s">
        <v>3826</v>
      </c>
      <c r="D1155" t="s">
        <v>1297</v>
      </c>
      <c r="E1155">
        <v>1154</v>
      </c>
      <c r="F1155" t="s">
        <v>4978</v>
      </c>
      <c r="I1155" t="s">
        <v>1297</v>
      </c>
      <c r="K1155">
        <v>972</v>
      </c>
      <c r="L1155">
        <v>323</v>
      </c>
    </row>
    <row r="1156" spans="1:16" x14ac:dyDescent="0.25">
      <c r="A1156" t="s">
        <v>3825</v>
      </c>
      <c r="C1156" t="s">
        <v>39</v>
      </c>
      <c r="D1156" t="s">
        <v>1300</v>
      </c>
      <c r="E1156">
        <v>1155</v>
      </c>
      <c r="F1156" t="s">
        <v>5391</v>
      </c>
      <c r="I1156" t="s">
        <v>1300</v>
      </c>
      <c r="K1156">
        <v>606</v>
      </c>
      <c r="L1156">
        <v>201</v>
      </c>
      <c r="N1156" t="s">
        <v>4034</v>
      </c>
      <c r="O1156" t="s">
        <v>5392</v>
      </c>
      <c r="P1156" t="s">
        <v>5393</v>
      </c>
    </row>
    <row r="1157" spans="1:16" x14ac:dyDescent="0.25">
      <c r="A1157" t="s">
        <v>3825</v>
      </c>
      <c r="C1157" t="s">
        <v>39</v>
      </c>
      <c r="D1157" t="s">
        <v>1301</v>
      </c>
      <c r="E1157">
        <v>1156</v>
      </c>
      <c r="F1157" t="s">
        <v>4237</v>
      </c>
      <c r="I1157" t="s">
        <v>1301</v>
      </c>
      <c r="K1157">
        <v>1416</v>
      </c>
      <c r="L1157">
        <v>471</v>
      </c>
    </row>
    <row r="1158" spans="1:16" x14ac:dyDescent="0.25">
      <c r="A1158" t="s">
        <v>3825</v>
      </c>
      <c r="C1158" t="s">
        <v>39</v>
      </c>
      <c r="D1158" t="s">
        <v>1302</v>
      </c>
      <c r="E1158">
        <v>1157</v>
      </c>
      <c r="F1158" t="s">
        <v>4244</v>
      </c>
      <c r="I1158" t="s">
        <v>1302</v>
      </c>
      <c r="K1158">
        <v>1173</v>
      </c>
      <c r="L1158">
        <v>390</v>
      </c>
    </row>
    <row r="1159" spans="1:16" x14ac:dyDescent="0.25">
      <c r="A1159" t="s">
        <v>3825</v>
      </c>
      <c r="C1159" t="s">
        <v>39</v>
      </c>
      <c r="D1159" t="s">
        <v>5394</v>
      </c>
      <c r="E1159">
        <v>1158</v>
      </c>
      <c r="F1159" t="s">
        <v>5153</v>
      </c>
      <c r="I1159" t="s">
        <v>5394</v>
      </c>
      <c r="K1159">
        <v>405</v>
      </c>
      <c r="L1159">
        <v>134</v>
      </c>
    </row>
    <row r="1160" spans="1:16" x14ac:dyDescent="0.25">
      <c r="A1160" t="s">
        <v>3825</v>
      </c>
      <c r="C1160" t="s">
        <v>39</v>
      </c>
      <c r="D1160" t="s">
        <v>1305</v>
      </c>
      <c r="E1160">
        <v>1159</v>
      </c>
      <c r="F1160" t="s">
        <v>4405</v>
      </c>
      <c r="I1160" t="s">
        <v>1305</v>
      </c>
      <c r="K1160">
        <v>3546</v>
      </c>
      <c r="L1160">
        <v>1181</v>
      </c>
    </row>
    <row r="1161" spans="1:16" x14ac:dyDescent="0.25">
      <c r="A1161" t="s">
        <v>3825</v>
      </c>
      <c r="C1161" t="s">
        <v>3826</v>
      </c>
      <c r="D1161" t="s">
        <v>5395</v>
      </c>
      <c r="E1161">
        <v>1160</v>
      </c>
      <c r="F1161" t="s">
        <v>3827</v>
      </c>
      <c r="I1161" t="s">
        <v>5395</v>
      </c>
      <c r="K1161">
        <v>525</v>
      </c>
      <c r="L1161">
        <v>174</v>
      </c>
    </row>
    <row r="1162" spans="1:16" x14ac:dyDescent="0.25">
      <c r="A1162" t="s">
        <v>3825</v>
      </c>
      <c r="C1162" t="s">
        <v>3826</v>
      </c>
      <c r="D1162" t="s">
        <v>5396</v>
      </c>
      <c r="E1162">
        <v>1161</v>
      </c>
      <c r="F1162" t="s">
        <v>3827</v>
      </c>
      <c r="I1162" t="s">
        <v>5396</v>
      </c>
      <c r="K1162">
        <v>405</v>
      </c>
      <c r="L1162">
        <v>134</v>
      </c>
    </row>
    <row r="1163" spans="1:16" x14ac:dyDescent="0.25">
      <c r="A1163" t="s">
        <v>3825</v>
      </c>
      <c r="C1163" t="s">
        <v>39</v>
      </c>
      <c r="D1163" t="s">
        <v>5398</v>
      </c>
      <c r="E1163">
        <v>1162</v>
      </c>
      <c r="F1163" t="s">
        <v>5397</v>
      </c>
      <c r="I1163" t="s">
        <v>5398</v>
      </c>
      <c r="K1163">
        <v>2766</v>
      </c>
      <c r="L1163">
        <v>921</v>
      </c>
    </row>
    <row r="1164" spans="1:16" x14ac:dyDescent="0.25">
      <c r="A1164" t="s">
        <v>3825</v>
      </c>
      <c r="C1164" t="s">
        <v>39</v>
      </c>
      <c r="D1164" t="s">
        <v>1306</v>
      </c>
      <c r="E1164">
        <v>1163</v>
      </c>
      <c r="F1164" t="s">
        <v>3924</v>
      </c>
      <c r="I1164" t="s">
        <v>1306</v>
      </c>
      <c r="K1164">
        <v>3033</v>
      </c>
      <c r="L1164">
        <v>1010</v>
      </c>
    </row>
    <row r="1165" spans="1:16" x14ac:dyDescent="0.25">
      <c r="A1165" t="s">
        <v>3825</v>
      </c>
      <c r="C1165" t="s">
        <v>39</v>
      </c>
      <c r="D1165" t="s">
        <v>1307</v>
      </c>
      <c r="E1165">
        <v>1164</v>
      </c>
      <c r="F1165" t="s">
        <v>3827</v>
      </c>
      <c r="I1165" t="s">
        <v>1307</v>
      </c>
      <c r="K1165">
        <v>1710</v>
      </c>
      <c r="L1165">
        <v>569</v>
      </c>
    </row>
    <row r="1166" spans="1:16" x14ac:dyDescent="0.25">
      <c r="A1166" t="s">
        <v>3825</v>
      </c>
      <c r="C1166" t="s">
        <v>39</v>
      </c>
      <c r="D1166" t="s">
        <v>5399</v>
      </c>
      <c r="E1166">
        <v>1165</v>
      </c>
      <c r="F1166" t="s">
        <v>3827</v>
      </c>
      <c r="I1166" t="s">
        <v>5399</v>
      </c>
      <c r="K1166">
        <v>183</v>
      </c>
      <c r="L1166">
        <v>60</v>
      </c>
    </row>
    <row r="1167" spans="1:16" x14ac:dyDescent="0.25">
      <c r="A1167" t="s">
        <v>3825</v>
      </c>
      <c r="C1167" t="s">
        <v>39</v>
      </c>
      <c r="D1167" t="s">
        <v>1308</v>
      </c>
      <c r="E1167">
        <v>1166</v>
      </c>
      <c r="F1167" t="s">
        <v>3827</v>
      </c>
      <c r="I1167" t="s">
        <v>1308</v>
      </c>
      <c r="K1167">
        <v>4518</v>
      </c>
      <c r="L1167">
        <v>1505</v>
      </c>
    </row>
    <row r="1168" spans="1:16" x14ac:dyDescent="0.25">
      <c r="A1168" t="s">
        <v>3825</v>
      </c>
      <c r="C1168" t="s">
        <v>3826</v>
      </c>
      <c r="D1168" t="s">
        <v>1309</v>
      </c>
      <c r="E1168">
        <v>1167</v>
      </c>
      <c r="F1168" t="s">
        <v>3827</v>
      </c>
      <c r="I1168" t="s">
        <v>1309</v>
      </c>
      <c r="K1168">
        <v>4101</v>
      </c>
      <c r="L1168">
        <v>1366</v>
      </c>
    </row>
    <row r="1169" spans="1:12" x14ac:dyDescent="0.25">
      <c r="A1169" t="s">
        <v>3825</v>
      </c>
      <c r="C1169" t="s">
        <v>39</v>
      </c>
      <c r="D1169" t="s">
        <v>1310</v>
      </c>
      <c r="E1169">
        <v>1168</v>
      </c>
      <c r="F1169" t="s">
        <v>3827</v>
      </c>
      <c r="I1169" t="s">
        <v>1310</v>
      </c>
      <c r="K1169">
        <v>927</v>
      </c>
      <c r="L1169">
        <v>308</v>
      </c>
    </row>
    <row r="1170" spans="1:12" x14ac:dyDescent="0.25">
      <c r="A1170" t="s">
        <v>3825</v>
      </c>
      <c r="C1170" t="s">
        <v>3826</v>
      </c>
      <c r="D1170" t="s">
        <v>1313</v>
      </c>
      <c r="E1170">
        <v>1169</v>
      </c>
      <c r="F1170" t="s">
        <v>3827</v>
      </c>
      <c r="I1170" t="s">
        <v>1313</v>
      </c>
      <c r="K1170">
        <v>4428</v>
      </c>
      <c r="L1170">
        <v>1475</v>
      </c>
    </row>
    <row r="1171" spans="1:12" x14ac:dyDescent="0.25">
      <c r="A1171" t="s">
        <v>3825</v>
      </c>
      <c r="C1171" t="s">
        <v>3826</v>
      </c>
      <c r="D1171" t="s">
        <v>1314</v>
      </c>
      <c r="E1171">
        <v>1170</v>
      </c>
      <c r="F1171" t="s">
        <v>3827</v>
      </c>
      <c r="I1171" t="s">
        <v>1314</v>
      </c>
      <c r="K1171">
        <v>1965</v>
      </c>
      <c r="L1171">
        <v>654</v>
      </c>
    </row>
    <row r="1172" spans="1:12" x14ac:dyDescent="0.25">
      <c r="A1172" t="s">
        <v>3825</v>
      </c>
      <c r="C1172" t="s">
        <v>3826</v>
      </c>
      <c r="D1172" t="s">
        <v>1315</v>
      </c>
      <c r="E1172">
        <v>1171</v>
      </c>
      <c r="F1172" t="s">
        <v>3827</v>
      </c>
      <c r="I1172" t="s">
        <v>1315</v>
      </c>
      <c r="K1172">
        <v>1410</v>
      </c>
      <c r="L1172">
        <v>469</v>
      </c>
    </row>
    <row r="1173" spans="1:12" x14ac:dyDescent="0.25">
      <c r="A1173" t="s">
        <v>3825</v>
      </c>
      <c r="C1173" t="s">
        <v>39</v>
      </c>
      <c r="D1173" t="s">
        <v>5401</v>
      </c>
      <c r="E1173">
        <v>1172</v>
      </c>
      <c r="F1173" t="s">
        <v>5400</v>
      </c>
      <c r="I1173" t="s">
        <v>5401</v>
      </c>
      <c r="K1173">
        <v>471</v>
      </c>
      <c r="L1173">
        <v>156</v>
      </c>
    </row>
    <row r="1174" spans="1:12" x14ac:dyDescent="0.25">
      <c r="A1174" t="s">
        <v>3825</v>
      </c>
      <c r="C1174" t="s">
        <v>39</v>
      </c>
      <c r="D1174" t="s">
        <v>1316</v>
      </c>
      <c r="E1174">
        <v>1173</v>
      </c>
      <c r="F1174" t="s">
        <v>5402</v>
      </c>
      <c r="G1174" t="s">
        <v>5403</v>
      </c>
      <c r="I1174" t="s">
        <v>1316</v>
      </c>
      <c r="K1174">
        <v>1275</v>
      </c>
      <c r="L1174">
        <v>424</v>
      </c>
    </row>
    <row r="1175" spans="1:12" x14ac:dyDescent="0.25">
      <c r="A1175" t="s">
        <v>3825</v>
      </c>
      <c r="C1175" t="s">
        <v>39</v>
      </c>
      <c r="D1175" t="s">
        <v>1319</v>
      </c>
      <c r="E1175">
        <v>1174</v>
      </c>
      <c r="F1175" t="s">
        <v>3924</v>
      </c>
      <c r="I1175" t="s">
        <v>1319</v>
      </c>
      <c r="K1175">
        <v>1851</v>
      </c>
      <c r="L1175">
        <v>616</v>
      </c>
    </row>
    <row r="1176" spans="1:12" x14ac:dyDescent="0.25">
      <c r="A1176" t="s">
        <v>3825</v>
      </c>
      <c r="C1176" t="s">
        <v>39</v>
      </c>
      <c r="D1176" t="s">
        <v>1320</v>
      </c>
      <c r="E1176">
        <v>1175</v>
      </c>
      <c r="F1176" t="s">
        <v>5404</v>
      </c>
      <c r="I1176" t="s">
        <v>1320</v>
      </c>
      <c r="K1176">
        <v>330</v>
      </c>
      <c r="L1176">
        <v>109</v>
      </c>
    </row>
    <row r="1177" spans="1:12" x14ac:dyDescent="0.25">
      <c r="A1177" t="s">
        <v>3825</v>
      </c>
      <c r="C1177" t="s">
        <v>39</v>
      </c>
      <c r="D1177" t="s">
        <v>5405</v>
      </c>
      <c r="E1177">
        <v>1176</v>
      </c>
      <c r="F1177" t="s">
        <v>3827</v>
      </c>
      <c r="I1177" t="s">
        <v>5405</v>
      </c>
      <c r="K1177">
        <v>180</v>
      </c>
      <c r="L1177">
        <v>59</v>
      </c>
    </row>
    <row r="1178" spans="1:12" x14ac:dyDescent="0.25">
      <c r="A1178" t="s">
        <v>3825</v>
      </c>
      <c r="C1178" t="s">
        <v>39</v>
      </c>
      <c r="D1178" t="s">
        <v>1321</v>
      </c>
      <c r="E1178">
        <v>1177</v>
      </c>
      <c r="F1178" t="s">
        <v>3827</v>
      </c>
      <c r="I1178" t="s">
        <v>1321</v>
      </c>
      <c r="K1178">
        <v>462</v>
      </c>
      <c r="L1178">
        <v>153</v>
      </c>
    </row>
    <row r="1179" spans="1:12" x14ac:dyDescent="0.25">
      <c r="A1179" t="s">
        <v>3825</v>
      </c>
      <c r="C1179" t="s">
        <v>39</v>
      </c>
      <c r="D1179" t="s">
        <v>1324</v>
      </c>
      <c r="E1179">
        <v>1178</v>
      </c>
      <c r="F1179" t="s">
        <v>5406</v>
      </c>
      <c r="G1179" t="s">
        <v>5407</v>
      </c>
      <c r="I1179" t="s">
        <v>1324</v>
      </c>
      <c r="K1179">
        <v>804</v>
      </c>
      <c r="L1179">
        <v>267</v>
      </c>
    </row>
    <row r="1180" spans="1:12" x14ac:dyDescent="0.25">
      <c r="A1180" t="s">
        <v>3825</v>
      </c>
      <c r="C1180" t="s">
        <v>39</v>
      </c>
      <c r="D1180" t="s">
        <v>1325</v>
      </c>
      <c r="E1180">
        <v>1179</v>
      </c>
      <c r="F1180" t="s">
        <v>5408</v>
      </c>
      <c r="G1180" t="s">
        <v>5409</v>
      </c>
      <c r="I1180" t="s">
        <v>1325</v>
      </c>
      <c r="K1180">
        <v>1353</v>
      </c>
      <c r="L1180">
        <v>450</v>
      </c>
    </row>
    <row r="1181" spans="1:12" x14ac:dyDescent="0.25">
      <c r="A1181" t="s">
        <v>3825</v>
      </c>
      <c r="C1181" t="s">
        <v>3826</v>
      </c>
      <c r="D1181" t="s">
        <v>5410</v>
      </c>
      <c r="E1181">
        <v>1180</v>
      </c>
      <c r="F1181" t="s">
        <v>3872</v>
      </c>
      <c r="I1181" t="s">
        <v>5410</v>
      </c>
      <c r="K1181">
        <v>303</v>
      </c>
      <c r="L1181">
        <v>100</v>
      </c>
    </row>
    <row r="1182" spans="1:12" x14ac:dyDescent="0.25">
      <c r="A1182" t="s">
        <v>3825</v>
      </c>
      <c r="C1182" t="s">
        <v>3826</v>
      </c>
      <c r="D1182" t="s">
        <v>5411</v>
      </c>
      <c r="E1182">
        <v>1181</v>
      </c>
      <c r="F1182" t="s">
        <v>3827</v>
      </c>
      <c r="I1182" t="s">
        <v>5411</v>
      </c>
      <c r="K1182">
        <v>237</v>
      </c>
      <c r="L1182">
        <v>78</v>
      </c>
    </row>
    <row r="1183" spans="1:12" x14ac:dyDescent="0.25">
      <c r="A1183" t="s">
        <v>3825</v>
      </c>
      <c r="C1183" t="s">
        <v>3826</v>
      </c>
      <c r="D1183" t="s">
        <v>1326</v>
      </c>
      <c r="E1183">
        <v>1182</v>
      </c>
      <c r="F1183" t="s">
        <v>4854</v>
      </c>
      <c r="I1183" t="s">
        <v>1326</v>
      </c>
      <c r="K1183">
        <v>531</v>
      </c>
      <c r="L1183">
        <v>176</v>
      </c>
    </row>
    <row r="1184" spans="1:12" x14ac:dyDescent="0.25">
      <c r="A1184" t="s">
        <v>3825</v>
      </c>
      <c r="C1184" t="s">
        <v>39</v>
      </c>
      <c r="D1184" t="s">
        <v>1327</v>
      </c>
      <c r="E1184">
        <v>1183</v>
      </c>
      <c r="F1184" t="s">
        <v>5412</v>
      </c>
      <c r="G1184" t="s">
        <v>5413</v>
      </c>
      <c r="I1184" t="s">
        <v>1327</v>
      </c>
      <c r="K1184">
        <v>2610</v>
      </c>
      <c r="L1184">
        <v>869</v>
      </c>
    </row>
    <row r="1185" spans="1:16" x14ac:dyDescent="0.25">
      <c r="A1185" t="s">
        <v>3825</v>
      </c>
      <c r="C1185" t="s">
        <v>3826</v>
      </c>
      <c r="D1185" t="s">
        <v>1328</v>
      </c>
      <c r="E1185">
        <v>1184</v>
      </c>
      <c r="F1185" t="s">
        <v>3827</v>
      </c>
      <c r="I1185" t="s">
        <v>1328</v>
      </c>
      <c r="K1185">
        <v>720</v>
      </c>
      <c r="L1185">
        <v>239</v>
      </c>
    </row>
    <row r="1186" spans="1:16" x14ac:dyDescent="0.25">
      <c r="A1186" t="s">
        <v>3825</v>
      </c>
      <c r="C1186" t="s">
        <v>3826</v>
      </c>
      <c r="D1186" t="s">
        <v>1329</v>
      </c>
      <c r="E1186">
        <v>1185</v>
      </c>
      <c r="F1186" t="s">
        <v>3827</v>
      </c>
      <c r="I1186" t="s">
        <v>1329</v>
      </c>
      <c r="K1186">
        <v>552</v>
      </c>
      <c r="L1186">
        <v>183</v>
      </c>
    </row>
    <row r="1187" spans="1:16" x14ac:dyDescent="0.25">
      <c r="A1187" t="s">
        <v>3825</v>
      </c>
      <c r="C1187" t="s">
        <v>3826</v>
      </c>
      <c r="D1187" t="s">
        <v>5414</v>
      </c>
      <c r="E1187">
        <v>1186</v>
      </c>
      <c r="F1187" t="s">
        <v>3827</v>
      </c>
      <c r="I1187" t="s">
        <v>5414</v>
      </c>
      <c r="K1187">
        <v>498</v>
      </c>
      <c r="L1187">
        <v>165</v>
      </c>
    </row>
    <row r="1188" spans="1:16" x14ac:dyDescent="0.25">
      <c r="A1188" t="s">
        <v>3825</v>
      </c>
      <c r="C1188" t="s">
        <v>39</v>
      </c>
      <c r="D1188" t="s">
        <v>5417</v>
      </c>
      <c r="E1188">
        <v>1187</v>
      </c>
      <c r="F1188" t="s">
        <v>5415</v>
      </c>
      <c r="G1188" t="s">
        <v>5416</v>
      </c>
      <c r="I1188" t="s">
        <v>5417</v>
      </c>
      <c r="K1188">
        <v>282</v>
      </c>
      <c r="L1188">
        <v>93</v>
      </c>
    </row>
    <row r="1189" spans="1:16" x14ac:dyDescent="0.25">
      <c r="A1189" t="s">
        <v>3825</v>
      </c>
      <c r="C1189" t="s">
        <v>3826</v>
      </c>
      <c r="D1189" t="s">
        <v>1330</v>
      </c>
      <c r="E1189">
        <v>1188</v>
      </c>
      <c r="F1189" t="s">
        <v>5418</v>
      </c>
      <c r="I1189" t="s">
        <v>1330</v>
      </c>
      <c r="K1189">
        <v>645</v>
      </c>
      <c r="L1189">
        <v>214</v>
      </c>
    </row>
    <row r="1190" spans="1:16" x14ac:dyDescent="0.25">
      <c r="A1190" t="s">
        <v>3825</v>
      </c>
      <c r="C1190" t="s">
        <v>3826</v>
      </c>
      <c r="D1190" t="s">
        <v>5419</v>
      </c>
      <c r="E1190">
        <v>1189</v>
      </c>
      <c r="F1190" t="s">
        <v>3827</v>
      </c>
      <c r="I1190" t="s">
        <v>5419</v>
      </c>
      <c r="K1190">
        <v>264</v>
      </c>
      <c r="L1190">
        <v>87</v>
      </c>
    </row>
    <row r="1191" spans="1:16" x14ac:dyDescent="0.25">
      <c r="A1191" t="s">
        <v>3825</v>
      </c>
      <c r="C1191" t="s">
        <v>3826</v>
      </c>
      <c r="D1191" t="s">
        <v>1331</v>
      </c>
      <c r="E1191">
        <v>1190</v>
      </c>
      <c r="F1191" t="s">
        <v>4105</v>
      </c>
      <c r="I1191" t="s">
        <v>1331</v>
      </c>
      <c r="K1191">
        <v>567</v>
      </c>
      <c r="L1191">
        <v>188</v>
      </c>
      <c r="N1191" t="s">
        <v>4106</v>
      </c>
      <c r="O1191" t="s">
        <v>4107</v>
      </c>
      <c r="P1191" t="s">
        <v>4108</v>
      </c>
    </row>
    <row r="1192" spans="1:16" x14ac:dyDescent="0.25">
      <c r="A1192" t="s">
        <v>3825</v>
      </c>
      <c r="C1192" t="s">
        <v>3826</v>
      </c>
      <c r="D1192" t="s">
        <v>3710</v>
      </c>
      <c r="E1192">
        <v>1191</v>
      </c>
      <c r="F1192" t="s">
        <v>3827</v>
      </c>
      <c r="I1192" t="s">
        <v>3710</v>
      </c>
      <c r="K1192">
        <v>549</v>
      </c>
      <c r="L1192">
        <v>182</v>
      </c>
    </row>
    <row r="1193" spans="1:16" x14ac:dyDescent="0.25">
      <c r="A1193" t="s">
        <v>3825</v>
      </c>
      <c r="C1193" t="s">
        <v>39</v>
      </c>
      <c r="D1193" t="s">
        <v>1332</v>
      </c>
      <c r="E1193">
        <v>1192</v>
      </c>
      <c r="F1193" t="s">
        <v>5420</v>
      </c>
      <c r="G1193" t="s">
        <v>5421</v>
      </c>
      <c r="I1193" t="s">
        <v>1332</v>
      </c>
      <c r="K1193">
        <v>819</v>
      </c>
      <c r="L1193">
        <v>272</v>
      </c>
    </row>
    <row r="1194" spans="1:16" x14ac:dyDescent="0.25">
      <c r="A1194" t="s">
        <v>3825</v>
      </c>
      <c r="C1194" t="s">
        <v>39</v>
      </c>
      <c r="D1194" t="s">
        <v>5422</v>
      </c>
      <c r="E1194">
        <v>1193</v>
      </c>
      <c r="F1194" t="s">
        <v>3827</v>
      </c>
      <c r="I1194" t="s">
        <v>5422</v>
      </c>
      <c r="K1194">
        <v>240</v>
      </c>
      <c r="L1194">
        <v>79</v>
      </c>
    </row>
    <row r="1195" spans="1:16" x14ac:dyDescent="0.25">
      <c r="A1195" t="s">
        <v>3825</v>
      </c>
      <c r="C1195" t="s">
        <v>39</v>
      </c>
      <c r="D1195" t="s">
        <v>5423</v>
      </c>
      <c r="E1195">
        <v>1194</v>
      </c>
      <c r="F1195" t="s">
        <v>4012</v>
      </c>
      <c r="I1195" t="s">
        <v>5423</v>
      </c>
      <c r="K1195">
        <v>456</v>
      </c>
      <c r="L1195">
        <v>151</v>
      </c>
    </row>
    <row r="1196" spans="1:16" x14ac:dyDescent="0.25">
      <c r="A1196" t="s">
        <v>3825</v>
      </c>
      <c r="C1196" t="s">
        <v>39</v>
      </c>
      <c r="D1196" t="s">
        <v>1335</v>
      </c>
      <c r="E1196">
        <v>1195</v>
      </c>
      <c r="F1196" t="s">
        <v>4009</v>
      </c>
      <c r="I1196" t="s">
        <v>1335</v>
      </c>
      <c r="K1196">
        <v>939</v>
      </c>
      <c r="L1196">
        <v>312</v>
      </c>
    </row>
    <row r="1197" spans="1:16" x14ac:dyDescent="0.25">
      <c r="A1197" t="s">
        <v>3825</v>
      </c>
      <c r="C1197" t="s">
        <v>39</v>
      </c>
      <c r="D1197" t="s">
        <v>1336</v>
      </c>
      <c r="E1197">
        <v>1196</v>
      </c>
      <c r="F1197" t="s">
        <v>4213</v>
      </c>
      <c r="I1197" t="s">
        <v>1336</v>
      </c>
      <c r="K1197">
        <v>456</v>
      </c>
      <c r="L1197">
        <v>151</v>
      </c>
    </row>
    <row r="1198" spans="1:16" x14ac:dyDescent="0.25">
      <c r="A1198" t="s">
        <v>3825</v>
      </c>
      <c r="C1198" t="s">
        <v>39</v>
      </c>
      <c r="D1198" t="s">
        <v>1337</v>
      </c>
      <c r="E1198">
        <v>1197</v>
      </c>
      <c r="F1198" t="s">
        <v>4012</v>
      </c>
      <c r="I1198" t="s">
        <v>1337</v>
      </c>
      <c r="K1198">
        <v>387</v>
      </c>
      <c r="L1198">
        <v>128</v>
      </c>
    </row>
    <row r="1199" spans="1:16" x14ac:dyDescent="0.25">
      <c r="A1199" t="s">
        <v>3825</v>
      </c>
      <c r="C1199" t="s">
        <v>39</v>
      </c>
      <c r="D1199" t="s">
        <v>5424</v>
      </c>
      <c r="E1199">
        <v>1198</v>
      </c>
      <c r="F1199" t="s">
        <v>3827</v>
      </c>
      <c r="I1199" t="s">
        <v>5424</v>
      </c>
      <c r="K1199">
        <v>399</v>
      </c>
      <c r="L1199">
        <v>132</v>
      </c>
    </row>
    <row r="1200" spans="1:16" x14ac:dyDescent="0.25">
      <c r="A1200" t="s">
        <v>3825</v>
      </c>
      <c r="C1200" t="s">
        <v>3826</v>
      </c>
      <c r="D1200" t="s">
        <v>1338</v>
      </c>
      <c r="E1200">
        <v>1199</v>
      </c>
      <c r="F1200" t="s">
        <v>4658</v>
      </c>
      <c r="I1200" t="s">
        <v>1338</v>
      </c>
      <c r="K1200">
        <v>846</v>
      </c>
      <c r="L1200">
        <v>281</v>
      </c>
    </row>
    <row r="1201" spans="1:15" x14ac:dyDescent="0.25">
      <c r="A1201" t="s">
        <v>3825</v>
      </c>
      <c r="C1201" t="s">
        <v>3826</v>
      </c>
      <c r="D1201" t="s">
        <v>1339</v>
      </c>
      <c r="E1201">
        <v>1200</v>
      </c>
      <c r="F1201" t="s">
        <v>5425</v>
      </c>
      <c r="G1201" t="s">
        <v>5426</v>
      </c>
      <c r="I1201" t="s">
        <v>1339</v>
      </c>
      <c r="K1201">
        <v>1878</v>
      </c>
      <c r="L1201">
        <v>625</v>
      </c>
    </row>
    <row r="1202" spans="1:15" x14ac:dyDescent="0.25">
      <c r="A1202" t="s">
        <v>3825</v>
      </c>
      <c r="C1202" t="s">
        <v>3826</v>
      </c>
      <c r="D1202" t="s">
        <v>1342</v>
      </c>
      <c r="E1202">
        <v>1201</v>
      </c>
      <c r="F1202" t="s">
        <v>5427</v>
      </c>
      <c r="G1202" t="s">
        <v>5428</v>
      </c>
      <c r="I1202" t="s">
        <v>1342</v>
      </c>
      <c r="K1202">
        <v>414</v>
      </c>
      <c r="L1202">
        <v>137</v>
      </c>
    </row>
    <row r="1203" spans="1:15" x14ac:dyDescent="0.25">
      <c r="A1203" t="s">
        <v>3825</v>
      </c>
      <c r="C1203" t="s">
        <v>3826</v>
      </c>
      <c r="D1203" t="s">
        <v>1343</v>
      </c>
      <c r="E1203">
        <v>1202</v>
      </c>
      <c r="F1203" t="s">
        <v>5429</v>
      </c>
      <c r="I1203" t="s">
        <v>1343</v>
      </c>
      <c r="K1203">
        <v>3378</v>
      </c>
      <c r="L1203">
        <v>1125</v>
      </c>
    </row>
    <row r="1204" spans="1:15" x14ac:dyDescent="0.25">
      <c r="A1204" t="s">
        <v>3825</v>
      </c>
      <c r="C1204" t="s">
        <v>39</v>
      </c>
      <c r="D1204" t="s">
        <v>1344</v>
      </c>
      <c r="E1204">
        <v>1203</v>
      </c>
      <c r="F1204" t="s">
        <v>3827</v>
      </c>
      <c r="I1204" t="s">
        <v>1344</v>
      </c>
      <c r="K1204">
        <v>846</v>
      </c>
      <c r="L1204">
        <v>281</v>
      </c>
    </row>
    <row r="1205" spans="1:15" x14ac:dyDescent="0.25">
      <c r="A1205" t="s">
        <v>3825</v>
      </c>
      <c r="C1205" t="s">
        <v>39</v>
      </c>
      <c r="D1205" t="s">
        <v>1345</v>
      </c>
      <c r="E1205">
        <v>1204</v>
      </c>
      <c r="F1205" t="s">
        <v>5430</v>
      </c>
      <c r="I1205" t="s">
        <v>1345</v>
      </c>
      <c r="K1205">
        <v>1527</v>
      </c>
      <c r="L1205">
        <v>508</v>
      </c>
    </row>
    <row r="1206" spans="1:15" x14ac:dyDescent="0.25">
      <c r="A1206" t="s">
        <v>3825</v>
      </c>
      <c r="C1206" t="s">
        <v>39</v>
      </c>
      <c r="D1206" t="s">
        <v>1348</v>
      </c>
      <c r="E1206">
        <v>1205</v>
      </c>
      <c r="F1206" t="s">
        <v>3827</v>
      </c>
      <c r="I1206" t="s">
        <v>1348</v>
      </c>
      <c r="K1206">
        <v>561</v>
      </c>
      <c r="L1206">
        <v>186</v>
      </c>
    </row>
    <row r="1207" spans="1:15" x14ac:dyDescent="0.25">
      <c r="A1207" t="s">
        <v>3825</v>
      </c>
      <c r="C1207" t="s">
        <v>39</v>
      </c>
      <c r="D1207" t="s">
        <v>1351</v>
      </c>
      <c r="E1207">
        <v>1206</v>
      </c>
      <c r="F1207" t="s">
        <v>5431</v>
      </c>
      <c r="I1207" t="s">
        <v>1351</v>
      </c>
      <c r="K1207">
        <v>927</v>
      </c>
      <c r="L1207">
        <v>308</v>
      </c>
    </row>
    <row r="1208" spans="1:15" x14ac:dyDescent="0.25">
      <c r="A1208" t="s">
        <v>3825</v>
      </c>
      <c r="C1208" t="s">
        <v>3826</v>
      </c>
      <c r="D1208" t="s">
        <v>5432</v>
      </c>
      <c r="E1208">
        <v>1207</v>
      </c>
      <c r="F1208" t="s">
        <v>5415</v>
      </c>
      <c r="G1208" t="s">
        <v>5416</v>
      </c>
      <c r="I1208" t="s">
        <v>5432</v>
      </c>
      <c r="K1208">
        <v>189</v>
      </c>
      <c r="L1208">
        <v>62</v>
      </c>
    </row>
    <row r="1209" spans="1:15" x14ac:dyDescent="0.25">
      <c r="A1209" t="s">
        <v>3825</v>
      </c>
      <c r="C1209" t="s">
        <v>3826</v>
      </c>
      <c r="D1209" t="s">
        <v>1352</v>
      </c>
      <c r="E1209">
        <v>1208</v>
      </c>
      <c r="F1209" t="s">
        <v>5433</v>
      </c>
      <c r="I1209" t="s">
        <v>1352</v>
      </c>
      <c r="K1209">
        <v>690</v>
      </c>
      <c r="L1209">
        <v>229</v>
      </c>
    </row>
    <row r="1210" spans="1:15" x14ac:dyDescent="0.25">
      <c r="A1210" t="s">
        <v>3825</v>
      </c>
      <c r="C1210" t="s">
        <v>3826</v>
      </c>
      <c r="D1210" t="s">
        <v>1353</v>
      </c>
      <c r="E1210">
        <v>1209</v>
      </c>
      <c r="F1210" t="s">
        <v>5434</v>
      </c>
      <c r="I1210" t="s">
        <v>1353</v>
      </c>
      <c r="K1210">
        <v>324</v>
      </c>
      <c r="L1210">
        <v>107</v>
      </c>
    </row>
    <row r="1211" spans="1:15" x14ac:dyDescent="0.25">
      <c r="A1211" t="s">
        <v>3825</v>
      </c>
      <c r="C1211" t="s">
        <v>3826</v>
      </c>
      <c r="D1211" t="s">
        <v>1354</v>
      </c>
      <c r="E1211">
        <v>1210</v>
      </c>
      <c r="F1211" t="s">
        <v>5435</v>
      </c>
      <c r="G1211" t="s">
        <v>5436</v>
      </c>
      <c r="I1211" t="s">
        <v>1354</v>
      </c>
      <c r="K1211">
        <v>2220</v>
      </c>
      <c r="L1211">
        <v>739</v>
      </c>
    </row>
    <row r="1212" spans="1:15" x14ac:dyDescent="0.25">
      <c r="A1212" t="s">
        <v>3825</v>
      </c>
      <c r="C1212" t="s">
        <v>39</v>
      </c>
      <c r="D1212" t="s">
        <v>1357</v>
      </c>
      <c r="E1212">
        <v>1211</v>
      </c>
      <c r="F1212" t="s">
        <v>5437</v>
      </c>
      <c r="I1212" t="s">
        <v>1357</v>
      </c>
      <c r="K1212">
        <v>951</v>
      </c>
      <c r="L1212">
        <v>316</v>
      </c>
    </row>
    <row r="1213" spans="1:15" x14ac:dyDescent="0.25">
      <c r="A1213" t="s">
        <v>3825</v>
      </c>
      <c r="C1213" t="s">
        <v>39</v>
      </c>
      <c r="D1213" t="s">
        <v>1358</v>
      </c>
      <c r="E1213">
        <v>1212</v>
      </c>
      <c r="F1213" t="s">
        <v>5438</v>
      </c>
      <c r="G1213" t="s">
        <v>5439</v>
      </c>
      <c r="I1213" t="s">
        <v>1358</v>
      </c>
      <c r="K1213">
        <v>435</v>
      </c>
      <c r="L1213">
        <v>144</v>
      </c>
    </row>
    <row r="1214" spans="1:15" x14ac:dyDescent="0.25">
      <c r="A1214" t="s">
        <v>3825</v>
      </c>
      <c r="C1214" t="s">
        <v>39</v>
      </c>
      <c r="D1214" t="s">
        <v>1359</v>
      </c>
      <c r="E1214">
        <v>1213</v>
      </c>
      <c r="F1214" t="s">
        <v>3831</v>
      </c>
      <c r="I1214" t="s">
        <v>1359</v>
      </c>
      <c r="K1214">
        <v>441</v>
      </c>
      <c r="L1214">
        <v>146</v>
      </c>
    </row>
    <row r="1215" spans="1:15" x14ac:dyDescent="0.25">
      <c r="A1215" t="s">
        <v>3825</v>
      </c>
      <c r="C1215" t="s">
        <v>39</v>
      </c>
      <c r="D1215" t="s">
        <v>5440</v>
      </c>
      <c r="E1215">
        <v>1214</v>
      </c>
      <c r="F1215" t="s">
        <v>3827</v>
      </c>
      <c r="I1215" t="s">
        <v>5440</v>
      </c>
      <c r="K1215">
        <v>174</v>
      </c>
      <c r="L1215">
        <v>57</v>
      </c>
    </row>
    <row r="1216" spans="1:15" x14ac:dyDescent="0.25">
      <c r="A1216" t="s">
        <v>3825</v>
      </c>
      <c r="C1216" t="s">
        <v>3826</v>
      </c>
      <c r="D1216" t="s">
        <v>1360</v>
      </c>
      <c r="E1216">
        <v>1215</v>
      </c>
      <c r="F1216" t="s">
        <v>4204</v>
      </c>
      <c r="I1216" t="s">
        <v>1360</v>
      </c>
      <c r="K1216">
        <v>2529</v>
      </c>
      <c r="L1216">
        <v>842</v>
      </c>
      <c r="N1216" t="s">
        <v>4205</v>
      </c>
      <c r="O1216" t="s">
        <v>4205</v>
      </c>
    </row>
    <row r="1217" spans="1:23" x14ac:dyDescent="0.25">
      <c r="A1217" t="s">
        <v>3825</v>
      </c>
      <c r="C1217" t="s">
        <v>3826</v>
      </c>
      <c r="D1217" t="s">
        <v>1361</v>
      </c>
      <c r="E1217">
        <v>1216</v>
      </c>
      <c r="F1217" t="s">
        <v>5441</v>
      </c>
      <c r="I1217" t="s">
        <v>1361</v>
      </c>
      <c r="K1217">
        <v>915</v>
      </c>
      <c r="L1217">
        <v>304</v>
      </c>
    </row>
    <row r="1218" spans="1:23" x14ac:dyDescent="0.25">
      <c r="A1218" t="s">
        <v>3825</v>
      </c>
      <c r="C1218" t="s">
        <v>3826</v>
      </c>
      <c r="D1218" t="s">
        <v>1362</v>
      </c>
      <c r="E1218">
        <v>1217</v>
      </c>
      <c r="F1218" t="s">
        <v>4105</v>
      </c>
      <c r="I1218" t="s">
        <v>1362</v>
      </c>
      <c r="K1218">
        <v>510</v>
      </c>
      <c r="L1218">
        <v>169</v>
      </c>
      <c r="N1218" t="s">
        <v>4106</v>
      </c>
      <c r="O1218" t="s">
        <v>4107</v>
      </c>
      <c r="P1218" t="s">
        <v>4108</v>
      </c>
    </row>
    <row r="1219" spans="1:23" x14ac:dyDescent="0.25">
      <c r="A1219" t="s">
        <v>3825</v>
      </c>
      <c r="C1219" t="s">
        <v>39</v>
      </c>
      <c r="D1219" t="s">
        <v>1363</v>
      </c>
      <c r="E1219">
        <v>1218</v>
      </c>
      <c r="F1219" t="s">
        <v>3827</v>
      </c>
      <c r="I1219" t="s">
        <v>1363</v>
      </c>
      <c r="K1219">
        <v>1053</v>
      </c>
      <c r="L1219">
        <v>350</v>
      </c>
    </row>
    <row r="1220" spans="1:23" x14ac:dyDescent="0.25">
      <c r="A1220" t="s">
        <v>3825</v>
      </c>
      <c r="C1220" t="s">
        <v>39</v>
      </c>
      <c r="D1220" t="s">
        <v>1364</v>
      </c>
      <c r="E1220">
        <v>1219</v>
      </c>
      <c r="F1220" t="s">
        <v>3827</v>
      </c>
      <c r="I1220" t="s">
        <v>1364</v>
      </c>
      <c r="K1220">
        <v>777</v>
      </c>
      <c r="L1220">
        <v>258</v>
      </c>
    </row>
    <row r="1221" spans="1:23" x14ac:dyDescent="0.25">
      <c r="A1221" t="s">
        <v>3825</v>
      </c>
      <c r="C1221" t="s">
        <v>39</v>
      </c>
      <c r="D1221" t="s">
        <v>1365</v>
      </c>
      <c r="E1221">
        <v>1220</v>
      </c>
      <c r="F1221" t="s">
        <v>4853</v>
      </c>
      <c r="I1221" t="s">
        <v>1365</v>
      </c>
      <c r="K1221">
        <v>588</v>
      </c>
      <c r="L1221">
        <v>195</v>
      </c>
    </row>
    <row r="1222" spans="1:23" x14ac:dyDescent="0.25">
      <c r="A1222" t="s">
        <v>3825</v>
      </c>
      <c r="C1222" t="s">
        <v>3826</v>
      </c>
      <c r="D1222" t="s">
        <v>1366</v>
      </c>
      <c r="E1222">
        <v>1221</v>
      </c>
      <c r="F1222" t="s">
        <v>5442</v>
      </c>
      <c r="I1222" t="s">
        <v>1366</v>
      </c>
      <c r="K1222">
        <v>558</v>
      </c>
      <c r="L1222">
        <v>185</v>
      </c>
    </row>
    <row r="1223" spans="1:23" x14ac:dyDescent="0.25">
      <c r="A1223" t="s">
        <v>3825</v>
      </c>
      <c r="C1223" t="s">
        <v>3826</v>
      </c>
      <c r="D1223" t="s">
        <v>1367</v>
      </c>
      <c r="E1223">
        <v>1222</v>
      </c>
      <c r="F1223" t="s">
        <v>4599</v>
      </c>
      <c r="I1223" t="s">
        <v>1367</v>
      </c>
      <c r="K1223">
        <v>795</v>
      </c>
      <c r="L1223">
        <v>264</v>
      </c>
    </row>
    <row r="1224" spans="1:23" x14ac:dyDescent="0.25">
      <c r="A1224" t="s">
        <v>3825</v>
      </c>
      <c r="C1224" t="s">
        <v>3826</v>
      </c>
      <c r="D1224" t="s">
        <v>1370</v>
      </c>
      <c r="E1224">
        <v>1223</v>
      </c>
      <c r="F1224" t="s">
        <v>5443</v>
      </c>
      <c r="G1224" t="s">
        <v>5444</v>
      </c>
      <c r="I1224" t="s">
        <v>1370</v>
      </c>
      <c r="K1224">
        <v>840</v>
      </c>
      <c r="L1224">
        <v>279</v>
      </c>
    </row>
    <row r="1225" spans="1:23" x14ac:dyDescent="0.25">
      <c r="A1225" t="s">
        <v>3825</v>
      </c>
      <c r="C1225" t="s">
        <v>39</v>
      </c>
      <c r="D1225" t="s">
        <v>1373</v>
      </c>
      <c r="E1225">
        <v>1224</v>
      </c>
      <c r="F1225" t="s">
        <v>5445</v>
      </c>
      <c r="G1225" t="s">
        <v>5446</v>
      </c>
      <c r="I1225" t="s">
        <v>1373</v>
      </c>
      <c r="K1225">
        <v>1008</v>
      </c>
      <c r="L1225">
        <v>335</v>
      </c>
    </row>
    <row r="1226" spans="1:23" x14ac:dyDescent="0.25">
      <c r="A1226" t="s">
        <v>3825</v>
      </c>
      <c r="C1226" t="s">
        <v>39</v>
      </c>
      <c r="D1226" t="s">
        <v>5447</v>
      </c>
      <c r="E1226">
        <v>1225</v>
      </c>
      <c r="F1226" t="s">
        <v>3831</v>
      </c>
      <c r="I1226" t="s">
        <v>5447</v>
      </c>
      <c r="K1226">
        <v>540</v>
      </c>
      <c r="L1226">
        <v>179</v>
      </c>
    </row>
    <row r="1227" spans="1:23" x14ac:dyDescent="0.25">
      <c r="A1227" t="s">
        <v>3825</v>
      </c>
      <c r="C1227" t="s">
        <v>3826</v>
      </c>
      <c r="D1227" t="s">
        <v>5449</v>
      </c>
      <c r="E1227">
        <v>1226</v>
      </c>
      <c r="F1227" t="s">
        <v>5448</v>
      </c>
      <c r="I1227" t="s">
        <v>5449</v>
      </c>
      <c r="K1227">
        <v>153</v>
      </c>
      <c r="L1227">
        <v>50</v>
      </c>
    </row>
    <row r="1228" spans="1:23" x14ac:dyDescent="0.25">
      <c r="A1228" t="s">
        <v>3825</v>
      </c>
      <c r="C1228" t="s">
        <v>3826</v>
      </c>
      <c r="D1228" t="s">
        <v>3711</v>
      </c>
      <c r="E1228">
        <v>1227</v>
      </c>
      <c r="F1228" t="s">
        <v>3827</v>
      </c>
      <c r="I1228" t="s">
        <v>3711</v>
      </c>
      <c r="K1228">
        <v>366</v>
      </c>
      <c r="L1228">
        <v>121</v>
      </c>
    </row>
    <row r="1229" spans="1:23" x14ac:dyDescent="0.25">
      <c r="A1229" t="s">
        <v>3825</v>
      </c>
      <c r="C1229" t="s">
        <v>3826</v>
      </c>
      <c r="D1229" t="s">
        <v>1376</v>
      </c>
      <c r="E1229">
        <v>1228</v>
      </c>
      <c r="F1229" t="s">
        <v>5450</v>
      </c>
      <c r="I1229" t="s">
        <v>1376</v>
      </c>
      <c r="K1229">
        <v>432</v>
      </c>
      <c r="L1229">
        <v>143</v>
      </c>
    </row>
    <row r="1230" spans="1:23" x14ac:dyDescent="0.25">
      <c r="A1230" t="s">
        <v>3825</v>
      </c>
      <c r="C1230" t="s">
        <v>3826</v>
      </c>
      <c r="D1230" t="s">
        <v>1379</v>
      </c>
      <c r="E1230">
        <v>1229</v>
      </c>
      <c r="F1230" t="s">
        <v>4471</v>
      </c>
      <c r="I1230" t="s">
        <v>1379</v>
      </c>
      <c r="K1230">
        <v>876</v>
      </c>
      <c r="L1230">
        <v>291</v>
      </c>
      <c r="O1230" t="s">
        <v>5451</v>
      </c>
      <c r="T1230" t="s">
        <v>5452</v>
      </c>
      <c r="W1230" t="s">
        <v>5453</v>
      </c>
    </row>
    <row r="1231" spans="1:23" x14ac:dyDescent="0.25">
      <c r="A1231" t="s">
        <v>3825</v>
      </c>
      <c r="C1231" t="s">
        <v>39</v>
      </c>
      <c r="D1231" t="s">
        <v>1380</v>
      </c>
      <c r="E1231">
        <v>1230</v>
      </c>
      <c r="F1231" t="s">
        <v>5454</v>
      </c>
      <c r="I1231" t="s">
        <v>1380</v>
      </c>
      <c r="K1231">
        <v>996</v>
      </c>
      <c r="L1231">
        <v>331</v>
      </c>
    </row>
    <row r="1232" spans="1:23" x14ac:dyDescent="0.25">
      <c r="A1232" t="s">
        <v>3825</v>
      </c>
      <c r="C1232" t="s">
        <v>39</v>
      </c>
      <c r="D1232" t="s">
        <v>1383</v>
      </c>
      <c r="E1232">
        <v>1231</v>
      </c>
      <c r="F1232" t="s">
        <v>3827</v>
      </c>
      <c r="I1232" t="s">
        <v>1383</v>
      </c>
      <c r="K1232">
        <v>660</v>
      </c>
      <c r="L1232">
        <v>219</v>
      </c>
    </row>
    <row r="1233" spans="1:23" x14ac:dyDescent="0.25">
      <c r="A1233" t="s">
        <v>3825</v>
      </c>
      <c r="C1233" t="s">
        <v>39</v>
      </c>
      <c r="D1233" t="s">
        <v>5455</v>
      </c>
      <c r="E1233">
        <v>1232</v>
      </c>
      <c r="F1233" t="s">
        <v>4338</v>
      </c>
      <c r="I1233" t="s">
        <v>5455</v>
      </c>
      <c r="K1233">
        <v>1272</v>
      </c>
      <c r="L1233">
        <v>423</v>
      </c>
    </row>
    <row r="1234" spans="1:23" x14ac:dyDescent="0.25">
      <c r="A1234" t="s">
        <v>3825</v>
      </c>
      <c r="C1234" t="s">
        <v>3826</v>
      </c>
      <c r="D1234" t="s">
        <v>5456</v>
      </c>
      <c r="E1234">
        <v>1233</v>
      </c>
      <c r="F1234" t="s">
        <v>4430</v>
      </c>
      <c r="I1234" t="s">
        <v>5456</v>
      </c>
      <c r="K1234">
        <v>582</v>
      </c>
      <c r="L1234">
        <v>193</v>
      </c>
    </row>
    <row r="1235" spans="1:23" x14ac:dyDescent="0.25">
      <c r="A1235" t="s">
        <v>3825</v>
      </c>
      <c r="C1235" t="s">
        <v>3826</v>
      </c>
      <c r="D1235" t="s">
        <v>1386</v>
      </c>
      <c r="E1235">
        <v>1234</v>
      </c>
      <c r="F1235" t="s">
        <v>5457</v>
      </c>
      <c r="I1235" t="s">
        <v>1386</v>
      </c>
      <c r="K1235">
        <v>768</v>
      </c>
      <c r="L1235">
        <v>255</v>
      </c>
    </row>
    <row r="1236" spans="1:23" x14ac:dyDescent="0.25">
      <c r="A1236" t="s">
        <v>3825</v>
      </c>
      <c r="C1236" t="s">
        <v>39</v>
      </c>
      <c r="D1236" t="s">
        <v>1387</v>
      </c>
      <c r="E1236">
        <v>1235</v>
      </c>
      <c r="F1236" t="s">
        <v>3903</v>
      </c>
      <c r="I1236" t="s">
        <v>1387</v>
      </c>
      <c r="K1236">
        <v>705</v>
      </c>
      <c r="L1236">
        <v>234</v>
      </c>
      <c r="O1236" t="s">
        <v>3904</v>
      </c>
      <c r="T1236" t="s">
        <v>5458</v>
      </c>
      <c r="V1236" t="s">
        <v>5459</v>
      </c>
      <c r="W1236" t="s">
        <v>3908</v>
      </c>
    </row>
    <row r="1237" spans="1:23" x14ac:dyDescent="0.25">
      <c r="A1237" t="s">
        <v>3825</v>
      </c>
      <c r="C1237" t="s">
        <v>3826</v>
      </c>
      <c r="D1237" t="s">
        <v>5460</v>
      </c>
      <c r="E1237">
        <v>1236</v>
      </c>
      <c r="F1237" t="s">
        <v>3827</v>
      </c>
      <c r="I1237" t="s">
        <v>5460</v>
      </c>
      <c r="K1237">
        <v>330</v>
      </c>
      <c r="L1237">
        <v>109</v>
      </c>
    </row>
    <row r="1238" spans="1:23" x14ac:dyDescent="0.25">
      <c r="A1238" t="s">
        <v>3825</v>
      </c>
      <c r="C1238" t="s">
        <v>3826</v>
      </c>
      <c r="D1238" t="s">
        <v>1388</v>
      </c>
      <c r="E1238">
        <v>1237</v>
      </c>
      <c r="F1238" t="s">
        <v>5461</v>
      </c>
      <c r="I1238" t="s">
        <v>1388</v>
      </c>
      <c r="K1238">
        <v>1647</v>
      </c>
      <c r="L1238">
        <v>548</v>
      </c>
      <c r="W1238" t="s">
        <v>5462</v>
      </c>
    </row>
    <row r="1239" spans="1:23" x14ac:dyDescent="0.25">
      <c r="A1239" t="s">
        <v>3825</v>
      </c>
      <c r="C1239" t="s">
        <v>39</v>
      </c>
      <c r="D1239" t="s">
        <v>1389</v>
      </c>
      <c r="E1239">
        <v>1238</v>
      </c>
      <c r="F1239" t="s">
        <v>3827</v>
      </c>
      <c r="I1239" t="s">
        <v>1389</v>
      </c>
      <c r="K1239">
        <v>435</v>
      </c>
      <c r="L1239">
        <v>144</v>
      </c>
    </row>
    <row r="1240" spans="1:23" x14ac:dyDescent="0.25">
      <c r="A1240" t="s">
        <v>3825</v>
      </c>
      <c r="C1240" t="s">
        <v>39</v>
      </c>
      <c r="D1240" t="s">
        <v>1390</v>
      </c>
      <c r="E1240">
        <v>1239</v>
      </c>
      <c r="F1240" t="s">
        <v>5463</v>
      </c>
      <c r="I1240" t="s">
        <v>1390</v>
      </c>
      <c r="K1240">
        <v>591</v>
      </c>
      <c r="L1240">
        <v>196</v>
      </c>
    </row>
    <row r="1241" spans="1:23" x14ac:dyDescent="0.25">
      <c r="A1241" t="s">
        <v>3825</v>
      </c>
      <c r="C1241" t="s">
        <v>3826</v>
      </c>
      <c r="D1241" t="s">
        <v>1391</v>
      </c>
      <c r="E1241">
        <v>1240</v>
      </c>
      <c r="F1241" t="s">
        <v>5464</v>
      </c>
      <c r="I1241" t="s">
        <v>1391</v>
      </c>
      <c r="K1241">
        <v>543</v>
      </c>
      <c r="L1241">
        <v>180</v>
      </c>
    </row>
    <row r="1242" spans="1:23" x14ac:dyDescent="0.25">
      <c r="A1242" t="s">
        <v>3825</v>
      </c>
      <c r="C1242" t="s">
        <v>39</v>
      </c>
      <c r="D1242" t="s">
        <v>1392</v>
      </c>
      <c r="E1242">
        <v>1241</v>
      </c>
      <c r="F1242" t="s">
        <v>4616</v>
      </c>
      <c r="I1242" t="s">
        <v>1392</v>
      </c>
      <c r="K1242">
        <v>300</v>
      </c>
      <c r="L1242">
        <v>99</v>
      </c>
    </row>
    <row r="1243" spans="1:23" x14ac:dyDescent="0.25">
      <c r="A1243" t="s">
        <v>3825</v>
      </c>
      <c r="C1243" t="s">
        <v>39</v>
      </c>
      <c r="D1243" t="s">
        <v>1393</v>
      </c>
      <c r="E1243">
        <v>1242</v>
      </c>
      <c r="F1243" t="s">
        <v>5465</v>
      </c>
      <c r="I1243" t="s">
        <v>1393</v>
      </c>
      <c r="K1243">
        <v>357</v>
      </c>
      <c r="L1243">
        <v>118</v>
      </c>
    </row>
    <row r="1244" spans="1:23" x14ac:dyDescent="0.25">
      <c r="A1244" t="s">
        <v>3825</v>
      </c>
      <c r="C1244" t="s">
        <v>39</v>
      </c>
      <c r="D1244" t="s">
        <v>1394</v>
      </c>
      <c r="E1244">
        <v>1243</v>
      </c>
      <c r="F1244" t="s">
        <v>4005</v>
      </c>
      <c r="I1244" t="s">
        <v>1394</v>
      </c>
      <c r="K1244">
        <v>1476</v>
      </c>
      <c r="L1244">
        <v>491</v>
      </c>
    </row>
    <row r="1245" spans="1:23" x14ac:dyDescent="0.25">
      <c r="A1245" t="s">
        <v>3825</v>
      </c>
      <c r="C1245" t="s">
        <v>3826</v>
      </c>
      <c r="D1245" t="s">
        <v>1395</v>
      </c>
      <c r="E1245">
        <v>1244</v>
      </c>
      <c r="F1245" t="s">
        <v>3827</v>
      </c>
      <c r="I1245" t="s">
        <v>1395</v>
      </c>
      <c r="K1245">
        <v>399</v>
      </c>
      <c r="L1245">
        <v>132</v>
      </c>
    </row>
    <row r="1246" spans="1:23" x14ac:dyDescent="0.25">
      <c r="A1246" t="s">
        <v>3825</v>
      </c>
      <c r="C1246" t="s">
        <v>3826</v>
      </c>
      <c r="D1246" t="s">
        <v>5466</v>
      </c>
      <c r="E1246">
        <v>1245</v>
      </c>
      <c r="F1246" t="s">
        <v>3827</v>
      </c>
      <c r="I1246" t="s">
        <v>5466</v>
      </c>
      <c r="K1246">
        <v>261</v>
      </c>
      <c r="L1246">
        <v>86</v>
      </c>
    </row>
    <row r="1247" spans="1:23" x14ac:dyDescent="0.25">
      <c r="A1247" t="s">
        <v>3825</v>
      </c>
      <c r="C1247" t="s">
        <v>3826</v>
      </c>
      <c r="D1247" t="s">
        <v>1396</v>
      </c>
      <c r="E1247">
        <v>1246</v>
      </c>
      <c r="F1247" t="s">
        <v>5467</v>
      </c>
      <c r="G1247" t="s">
        <v>5468</v>
      </c>
      <c r="I1247" t="s">
        <v>1396</v>
      </c>
      <c r="K1247">
        <v>1020</v>
      </c>
      <c r="L1247">
        <v>339</v>
      </c>
    </row>
    <row r="1248" spans="1:23" x14ac:dyDescent="0.25">
      <c r="A1248" t="s">
        <v>3825</v>
      </c>
      <c r="C1248" t="s">
        <v>39</v>
      </c>
      <c r="D1248" t="s">
        <v>1399</v>
      </c>
      <c r="E1248">
        <v>1247</v>
      </c>
      <c r="F1248" t="s">
        <v>3827</v>
      </c>
      <c r="I1248" t="s">
        <v>1399</v>
      </c>
      <c r="K1248">
        <v>3033</v>
      </c>
      <c r="L1248">
        <v>1010</v>
      </c>
    </row>
    <row r="1249" spans="1:23" x14ac:dyDescent="0.25">
      <c r="A1249" t="s">
        <v>3825</v>
      </c>
      <c r="C1249" t="s">
        <v>39</v>
      </c>
      <c r="D1249" t="s">
        <v>1400</v>
      </c>
      <c r="E1249">
        <v>1248</v>
      </c>
      <c r="F1249" t="s">
        <v>5469</v>
      </c>
      <c r="I1249" t="s">
        <v>1400</v>
      </c>
      <c r="K1249">
        <v>1338</v>
      </c>
      <c r="L1249">
        <v>445</v>
      </c>
      <c r="W1249" t="s">
        <v>5470</v>
      </c>
    </row>
    <row r="1250" spans="1:23" x14ac:dyDescent="0.25">
      <c r="A1250" t="s">
        <v>3825</v>
      </c>
      <c r="C1250" t="s">
        <v>39</v>
      </c>
      <c r="D1250" t="s">
        <v>1403</v>
      </c>
      <c r="E1250">
        <v>1249</v>
      </c>
      <c r="F1250" t="s">
        <v>5469</v>
      </c>
      <c r="I1250" t="s">
        <v>1403</v>
      </c>
      <c r="K1250">
        <v>1344</v>
      </c>
      <c r="L1250">
        <v>447</v>
      </c>
    </row>
    <row r="1251" spans="1:23" x14ac:dyDescent="0.25">
      <c r="A1251" t="s">
        <v>3825</v>
      </c>
      <c r="C1251" t="s">
        <v>39</v>
      </c>
      <c r="D1251" t="s">
        <v>5472</v>
      </c>
      <c r="E1251">
        <v>1250</v>
      </c>
      <c r="F1251" t="s">
        <v>5471</v>
      </c>
      <c r="I1251" t="s">
        <v>5472</v>
      </c>
      <c r="K1251">
        <v>624</v>
      </c>
      <c r="L1251">
        <v>207</v>
      </c>
    </row>
    <row r="1252" spans="1:23" x14ac:dyDescent="0.25">
      <c r="A1252" t="s">
        <v>3825</v>
      </c>
      <c r="C1252" t="s">
        <v>39</v>
      </c>
      <c r="D1252" t="s">
        <v>5473</v>
      </c>
      <c r="E1252">
        <v>1251</v>
      </c>
      <c r="F1252" t="s">
        <v>5471</v>
      </c>
      <c r="I1252" t="s">
        <v>5473</v>
      </c>
      <c r="K1252">
        <v>567</v>
      </c>
      <c r="L1252">
        <v>188</v>
      </c>
    </row>
    <row r="1253" spans="1:23" x14ac:dyDescent="0.25">
      <c r="A1253" t="s">
        <v>3825</v>
      </c>
      <c r="C1253" t="s">
        <v>39</v>
      </c>
      <c r="D1253" t="s">
        <v>1406</v>
      </c>
      <c r="E1253">
        <v>1252</v>
      </c>
      <c r="F1253" t="s">
        <v>5474</v>
      </c>
      <c r="I1253" t="s">
        <v>1406</v>
      </c>
      <c r="K1253">
        <v>1656</v>
      </c>
      <c r="L1253">
        <v>551</v>
      </c>
    </row>
    <row r="1254" spans="1:23" x14ac:dyDescent="0.25">
      <c r="A1254" t="s">
        <v>3825</v>
      </c>
      <c r="C1254" t="s">
        <v>39</v>
      </c>
      <c r="D1254" t="s">
        <v>1407</v>
      </c>
      <c r="E1254">
        <v>1253</v>
      </c>
      <c r="F1254" t="s">
        <v>4996</v>
      </c>
      <c r="I1254" t="s">
        <v>1407</v>
      </c>
      <c r="K1254">
        <v>843</v>
      </c>
      <c r="L1254">
        <v>280</v>
      </c>
      <c r="O1254" t="s">
        <v>3960</v>
      </c>
      <c r="Q1254" t="s">
        <v>5475</v>
      </c>
      <c r="T1254" t="s">
        <v>5476</v>
      </c>
    </row>
    <row r="1255" spans="1:23" x14ac:dyDescent="0.25">
      <c r="A1255" t="s">
        <v>3825</v>
      </c>
      <c r="C1255" t="s">
        <v>39</v>
      </c>
      <c r="D1255" t="s">
        <v>5477</v>
      </c>
      <c r="E1255">
        <v>1254</v>
      </c>
      <c r="F1255" t="s">
        <v>3827</v>
      </c>
      <c r="I1255" t="s">
        <v>5477</v>
      </c>
      <c r="K1255">
        <v>603</v>
      </c>
      <c r="L1255">
        <v>200</v>
      </c>
    </row>
    <row r="1256" spans="1:23" x14ac:dyDescent="0.25">
      <c r="A1256" t="s">
        <v>3825</v>
      </c>
      <c r="C1256" t="s">
        <v>39</v>
      </c>
      <c r="D1256" t="s">
        <v>1408</v>
      </c>
      <c r="E1256">
        <v>1255</v>
      </c>
      <c r="F1256" t="s">
        <v>5478</v>
      </c>
      <c r="G1256" t="s">
        <v>5479</v>
      </c>
      <c r="I1256" t="s">
        <v>1408</v>
      </c>
      <c r="K1256">
        <v>1083</v>
      </c>
      <c r="L1256">
        <v>360</v>
      </c>
    </row>
    <row r="1257" spans="1:23" x14ac:dyDescent="0.25">
      <c r="A1257" t="s">
        <v>3825</v>
      </c>
      <c r="C1257" t="s">
        <v>39</v>
      </c>
      <c r="D1257" t="s">
        <v>5480</v>
      </c>
      <c r="E1257">
        <v>1256</v>
      </c>
      <c r="F1257" t="s">
        <v>3831</v>
      </c>
      <c r="I1257" t="s">
        <v>5480</v>
      </c>
      <c r="K1257">
        <v>471</v>
      </c>
      <c r="L1257">
        <v>156</v>
      </c>
    </row>
    <row r="1258" spans="1:23" x14ac:dyDescent="0.25">
      <c r="A1258" t="s">
        <v>3825</v>
      </c>
      <c r="C1258" t="s">
        <v>39</v>
      </c>
      <c r="D1258" t="s">
        <v>1409</v>
      </c>
      <c r="E1258">
        <v>1257</v>
      </c>
      <c r="F1258" t="s">
        <v>5481</v>
      </c>
      <c r="I1258" t="s">
        <v>1409</v>
      </c>
      <c r="K1258">
        <v>1110</v>
      </c>
      <c r="L1258">
        <v>369</v>
      </c>
    </row>
    <row r="1259" spans="1:23" x14ac:dyDescent="0.25">
      <c r="A1259" t="s">
        <v>3825</v>
      </c>
      <c r="C1259" t="s">
        <v>39</v>
      </c>
      <c r="D1259" t="s">
        <v>1410</v>
      </c>
      <c r="E1259">
        <v>1258</v>
      </c>
      <c r="F1259" t="s">
        <v>4717</v>
      </c>
      <c r="I1259" t="s">
        <v>1410</v>
      </c>
      <c r="K1259">
        <v>1137</v>
      </c>
      <c r="L1259">
        <v>378</v>
      </c>
    </row>
    <row r="1260" spans="1:23" x14ac:dyDescent="0.25">
      <c r="A1260" t="s">
        <v>3825</v>
      </c>
      <c r="C1260" t="s">
        <v>39</v>
      </c>
      <c r="D1260" t="s">
        <v>1411</v>
      </c>
      <c r="E1260">
        <v>1259</v>
      </c>
      <c r="F1260" t="s">
        <v>4658</v>
      </c>
      <c r="I1260" t="s">
        <v>1411</v>
      </c>
      <c r="K1260">
        <v>711</v>
      </c>
      <c r="L1260">
        <v>236</v>
      </c>
    </row>
    <row r="1261" spans="1:23" x14ac:dyDescent="0.25">
      <c r="A1261" t="s">
        <v>3825</v>
      </c>
      <c r="C1261" t="s">
        <v>39</v>
      </c>
      <c r="D1261" t="s">
        <v>1412</v>
      </c>
      <c r="E1261">
        <v>1260</v>
      </c>
      <c r="F1261" t="s">
        <v>5482</v>
      </c>
      <c r="I1261" t="s">
        <v>1412</v>
      </c>
      <c r="K1261">
        <v>1053</v>
      </c>
      <c r="L1261">
        <v>350</v>
      </c>
    </row>
    <row r="1262" spans="1:23" x14ac:dyDescent="0.25">
      <c r="A1262" t="s">
        <v>3825</v>
      </c>
      <c r="C1262" t="s">
        <v>39</v>
      </c>
      <c r="D1262" t="s">
        <v>5483</v>
      </c>
      <c r="E1262">
        <v>1261</v>
      </c>
      <c r="F1262" t="s">
        <v>3827</v>
      </c>
      <c r="I1262" t="s">
        <v>5483</v>
      </c>
      <c r="K1262">
        <v>561</v>
      </c>
      <c r="L1262">
        <v>186</v>
      </c>
    </row>
    <row r="1263" spans="1:23" x14ac:dyDescent="0.25">
      <c r="A1263" t="s">
        <v>3825</v>
      </c>
      <c r="C1263" t="s">
        <v>39</v>
      </c>
      <c r="D1263" t="s">
        <v>5485</v>
      </c>
      <c r="E1263">
        <v>1262</v>
      </c>
      <c r="F1263" t="s">
        <v>5484</v>
      </c>
      <c r="I1263" t="s">
        <v>5485</v>
      </c>
      <c r="K1263">
        <v>441</v>
      </c>
      <c r="L1263">
        <v>146</v>
      </c>
    </row>
    <row r="1264" spans="1:23" x14ac:dyDescent="0.25">
      <c r="A1264" t="s">
        <v>3825</v>
      </c>
      <c r="C1264" t="s">
        <v>39</v>
      </c>
      <c r="D1264" t="s">
        <v>5487</v>
      </c>
      <c r="E1264">
        <v>1263</v>
      </c>
      <c r="F1264" t="s">
        <v>5486</v>
      </c>
      <c r="I1264" t="s">
        <v>5487</v>
      </c>
      <c r="K1264">
        <v>1275</v>
      </c>
      <c r="L1264">
        <v>424</v>
      </c>
    </row>
    <row r="1265" spans="1:23" x14ac:dyDescent="0.25">
      <c r="A1265" t="s">
        <v>3825</v>
      </c>
      <c r="C1265" t="s">
        <v>39</v>
      </c>
      <c r="D1265" t="s">
        <v>5488</v>
      </c>
      <c r="E1265">
        <v>1264</v>
      </c>
      <c r="F1265" t="s">
        <v>3827</v>
      </c>
      <c r="I1265" t="s">
        <v>5488</v>
      </c>
      <c r="K1265">
        <v>252</v>
      </c>
      <c r="L1265">
        <v>83</v>
      </c>
    </row>
    <row r="1266" spans="1:23" x14ac:dyDescent="0.25">
      <c r="A1266" t="s">
        <v>3825</v>
      </c>
      <c r="C1266" t="s">
        <v>39</v>
      </c>
      <c r="D1266" t="s">
        <v>5490</v>
      </c>
      <c r="E1266">
        <v>1265</v>
      </c>
      <c r="F1266" t="s">
        <v>5489</v>
      </c>
      <c r="I1266" t="s">
        <v>5490</v>
      </c>
      <c r="K1266">
        <v>558</v>
      </c>
      <c r="L1266">
        <v>185</v>
      </c>
    </row>
    <row r="1267" spans="1:23" x14ac:dyDescent="0.25">
      <c r="A1267" t="s">
        <v>3825</v>
      </c>
      <c r="C1267" t="s">
        <v>39</v>
      </c>
      <c r="D1267" t="s">
        <v>1413</v>
      </c>
      <c r="E1267">
        <v>1266</v>
      </c>
      <c r="F1267" t="s">
        <v>4587</v>
      </c>
      <c r="I1267" t="s">
        <v>1413</v>
      </c>
      <c r="K1267">
        <v>537</v>
      </c>
      <c r="L1267">
        <v>178</v>
      </c>
    </row>
    <row r="1268" spans="1:23" x14ac:dyDescent="0.25">
      <c r="A1268" t="s">
        <v>3825</v>
      </c>
      <c r="C1268" t="s">
        <v>39</v>
      </c>
      <c r="D1268" t="s">
        <v>5492</v>
      </c>
      <c r="E1268">
        <v>1267</v>
      </c>
      <c r="F1268" t="s">
        <v>5491</v>
      </c>
      <c r="I1268" t="s">
        <v>5492</v>
      </c>
      <c r="K1268">
        <v>459</v>
      </c>
      <c r="L1268">
        <v>152</v>
      </c>
    </row>
    <row r="1269" spans="1:23" x14ac:dyDescent="0.25">
      <c r="A1269" t="s">
        <v>3825</v>
      </c>
      <c r="C1269" t="s">
        <v>3826</v>
      </c>
      <c r="D1269" t="s">
        <v>1414</v>
      </c>
      <c r="E1269">
        <v>1268</v>
      </c>
      <c r="F1269" t="s">
        <v>3993</v>
      </c>
      <c r="I1269" t="s">
        <v>1414</v>
      </c>
      <c r="K1269">
        <v>939</v>
      </c>
      <c r="L1269">
        <v>312</v>
      </c>
    </row>
    <row r="1270" spans="1:23" x14ac:dyDescent="0.25">
      <c r="A1270" t="s">
        <v>3825</v>
      </c>
      <c r="C1270" t="s">
        <v>3826</v>
      </c>
      <c r="D1270" t="s">
        <v>1415</v>
      </c>
      <c r="E1270">
        <v>1269</v>
      </c>
      <c r="F1270" t="s">
        <v>3827</v>
      </c>
      <c r="I1270" t="s">
        <v>1415</v>
      </c>
      <c r="K1270">
        <v>483</v>
      </c>
      <c r="L1270">
        <v>160</v>
      </c>
    </row>
    <row r="1271" spans="1:23" x14ac:dyDescent="0.25">
      <c r="A1271" t="s">
        <v>3825</v>
      </c>
      <c r="C1271" t="s">
        <v>3826</v>
      </c>
      <c r="D1271" t="s">
        <v>1416</v>
      </c>
      <c r="E1271">
        <v>1270</v>
      </c>
      <c r="F1271" t="s">
        <v>4072</v>
      </c>
      <c r="I1271" t="s">
        <v>1416</v>
      </c>
      <c r="K1271">
        <v>600</v>
      </c>
      <c r="L1271">
        <v>199</v>
      </c>
    </row>
    <row r="1272" spans="1:23" x14ac:dyDescent="0.25">
      <c r="A1272" t="s">
        <v>3825</v>
      </c>
      <c r="C1272" t="s">
        <v>3826</v>
      </c>
      <c r="D1272" t="s">
        <v>1417</v>
      </c>
      <c r="E1272">
        <v>1271</v>
      </c>
      <c r="F1272" t="s">
        <v>5250</v>
      </c>
      <c r="I1272" t="s">
        <v>1417</v>
      </c>
      <c r="K1272">
        <v>945</v>
      </c>
      <c r="L1272">
        <v>314</v>
      </c>
    </row>
    <row r="1273" spans="1:23" x14ac:dyDescent="0.25">
      <c r="A1273" t="s">
        <v>3825</v>
      </c>
      <c r="C1273" t="s">
        <v>39</v>
      </c>
      <c r="D1273" t="s">
        <v>1420</v>
      </c>
      <c r="E1273">
        <v>1272</v>
      </c>
      <c r="F1273" t="s">
        <v>3827</v>
      </c>
      <c r="I1273" t="s">
        <v>1420</v>
      </c>
      <c r="K1273">
        <v>624</v>
      </c>
      <c r="L1273">
        <v>207</v>
      </c>
    </row>
    <row r="1274" spans="1:23" x14ac:dyDescent="0.25">
      <c r="A1274" t="s">
        <v>3825</v>
      </c>
      <c r="C1274" t="s">
        <v>39</v>
      </c>
      <c r="D1274" t="s">
        <v>5494</v>
      </c>
      <c r="E1274">
        <v>1273</v>
      </c>
      <c r="F1274" t="s">
        <v>5493</v>
      </c>
      <c r="I1274" t="s">
        <v>5494</v>
      </c>
      <c r="K1274">
        <v>483</v>
      </c>
      <c r="L1274">
        <v>160</v>
      </c>
    </row>
    <row r="1275" spans="1:23" x14ac:dyDescent="0.25">
      <c r="A1275" t="s">
        <v>3825</v>
      </c>
      <c r="C1275" t="s">
        <v>3826</v>
      </c>
      <c r="D1275" t="s">
        <v>1421</v>
      </c>
      <c r="E1275">
        <v>1274</v>
      </c>
      <c r="F1275" t="s">
        <v>5495</v>
      </c>
      <c r="I1275" t="s">
        <v>1421</v>
      </c>
      <c r="K1275">
        <v>933</v>
      </c>
      <c r="L1275">
        <v>310</v>
      </c>
      <c r="W1275" t="s">
        <v>3906</v>
      </c>
    </row>
    <row r="1276" spans="1:23" x14ac:dyDescent="0.25">
      <c r="A1276" t="s">
        <v>3825</v>
      </c>
      <c r="C1276" t="s">
        <v>39</v>
      </c>
      <c r="D1276" t="s">
        <v>1422</v>
      </c>
      <c r="E1276">
        <v>1275</v>
      </c>
      <c r="F1276" t="s">
        <v>4342</v>
      </c>
      <c r="I1276" t="s">
        <v>1422</v>
      </c>
      <c r="K1276">
        <v>2718</v>
      </c>
      <c r="L1276">
        <v>905</v>
      </c>
      <c r="N1276" t="s">
        <v>4181</v>
      </c>
      <c r="O1276" t="s">
        <v>4181</v>
      </c>
      <c r="P1276" t="s">
        <v>5496</v>
      </c>
    </row>
    <row r="1277" spans="1:23" x14ac:dyDescent="0.25">
      <c r="A1277" t="s">
        <v>3825</v>
      </c>
      <c r="C1277" t="s">
        <v>39</v>
      </c>
      <c r="D1277" t="s">
        <v>1423</v>
      </c>
      <c r="E1277">
        <v>1276</v>
      </c>
      <c r="F1277" t="s">
        <v>5497</v>
      </c>
      <c r="I1277" t="s">
        <v>1423</v>
      </c>
      <c r="K1277">
        <v>1539</v>
      </c>
      <c r="L1277">
        <v>512</v>
      </c>
    </row>
    <row r="1278" spans="1:23" x14ac:dyDescent="0.25">
      <c r="A1278" t="s">
        <v>3825</v>
      </c>
      <c r="C1278" t="s">
        <v>3826</v>
      </c>
      <c r="D1278" t="s">
        <v>1426</v>
      </c>
      <c r="E1278">
        <v>1277</v>
      </c>
      <c r="F1278" t="s">
        <v>5498</v>
      </c>
      <c r="G1278" t="s">
        <v>5499</v>
      </c>
      <c r="I1278" t="s">
        <v>1426</v>
      </c>
      <c r="K1278">
        <v>1215</v>
      </c>
      <c r="L1278">
        <v>404</v>
      </c>
    </row>
    <row r="1279" spans="1:23" x14ac:dyDescent="0.25">
      <c r="A1279" t="s">
        <v>3825</v>
      </c>
      <c r="C1279" t="s">
        <v>39</v>
      </c>
      <c r="D1279" t="s">
        <v>1427</v>
      </c>
      <c r="E1279">
        <v>1278</v>
      </c>
      <c r="F1279" t="s">
        <v>3944</v>
      </c>
      <c r="I1279" t="s">
        <v>1427</v>
      </c>
      <c r="K1279">
        <v>1326</v>
      </c>
      <c r="L1279">
        <v>441</v>
      </c>
    </row>
    <row r="1280" spans="1:23" x14ac:dyDescent="0.25">
      <c r="A1280" t="s">
        <v>3825</v>
      </c>
      <c r="C1280" t="s">
        <v>39</v>
      </c>
      <c r="D1280" t="s">
        <v>5500</v>
      </c>
      <c r="E1280">
        <v>1279</v>
      </c>
      <c r="F1280" t="s">
        <v>3827</v>
      </c>
      <c r="I1280" t="s">
        <v>5500</v>
      </c>
      <c r="K1280">
        <v>360</v>
      </c>
      <c r="L1280">
        <v>119</v>
      </c>
    </row>
    <row r="1281" spans="1:23" x14ac:dyDescent="0.25">
      <c r="A1281" t="s">
        <v>3825</v>
      </c>
      <c r="C1281" t="s">
        <v>3826</v>
      </c>
      <c r="D1281" t="s">
        <v>5501</v>
      </c>
      <c r="E1281">
        <v>1280</v>
      </c>
      <c r="F1281" t="s">
        <v>3827</v>
      </c>
      <c r="I1281" t="s">
        <v>5501</v>
      </c>
      <c r="K1281">
        <v>204</v>
      </c>
      <c r="L1281">
        <v>67</v>
      </c>
    </row>
    <row r="1282" spans="1:23" x14ac:dyDescent="0.25">
      <c r="A1282" t="s">
        <v>3825</v>
      </c>
      <c r="C1282" t="s">
        <v>3826</v>
      </c>
      <c r="D1282" t="s">
        <v>1428</v>
      </c>
      <c r="E1282">
        <v>1281</v>
      </c>
      <c r="F1282" t="s">
        <v>5502</v>
      </c>
      <c r="G1282" t="s">
        <v>5503</v>
      </c>
      <c r="I1282" t="s">
        <v>1428</v>
      </c>
      <c r="K1282">
        <v>1314</v>
      </c>
      <c r="L1282">
        <v>437</v>
      </c>
    </row>
    <row r="1283" spans="1:23" x14ac:dyDescent="0.25">
      <c r="A1283" t="s">
        <v>3825</v>
      </c>
      <c r="C1283" t="s">
        <v>3826</v>
      </c>
      <c r="D1283" t="s">
        <v>1429</v>
      </c>
      <c r="E1283">
        <v>1282</v>
      </c>
      <c r="F1283" t="s">
        <v>5504</v>
      </c>
      <c r="G1283" t="s">
        <v>5505</v>
      </c>
      <c r="I1283" t="s">
        <v>1429</v>
      </c>
      <c r="K1283">
        <v>750</v>
      </c>
      <c r="L1283">
        <v>249</v>
      </c>
    </row>
    <row r="1284" spans="1:23" x14ac:dyDescent="0.25">
      <c r="A1284" t="s">
        <v>3825</v>
      </c>
      <c r="C1284" t="s">
        <v>3826</v>
      </c>
      <c r="D1284" t="s">
        <v>1432</v>
      </c>
      <c r="E1284">
        <v>1283</v>
      </c>
      <c r="F1284" t="s">
        <v>5506</v>
      </c>
      <c r="I1284" t="s">
        <v>1432</v>
      </c>
      <c r="K1284">
        <v>840</v>
      </c>
      <c r="L1284">
        <v>279</v>
      </c>
    </row>
    <row r="1285" spans="1:23" x14ac:dyDescent="0.25">
      <c r="A1285" t="s">
        <v>3825</v>
      </c>
      <c r="C1285" t="s">
        <v>3826</v>
      </c>
      <c r="D1285" t="s">
        <v>1433</v>
      </c>
      <c r="E1285">
        <v>1284</v>
      </c>
      <c r="F1285" t="s">
        <v>5507</v>
      </c>
      <c r="G1285" t="s">
        <v>5508</v>
      </c>
      <c r="I1285" t="s">
        <v>1433</v>
      </c>
      <c r="K1285">
        <v>1446</v>
      </c>
      <c r="L1285">
        <v>481</v>
      </c>
    </row>
    <row r="1286" spans="1:23" x14ac:dyDescent="0.25">
      <c r="A1286" t="s">
        <v>3825</v>
      </c>
      <c r="C1286" t="s">
        <v>3826</v>
      </c>
      <c r="D1286" t="s">
        <v>5509</v>
      </c>
      <c r="E1286">
        <v>1285</v>
      </c>
      <c r="F1286" t="s">
        <v>5153</v>
      </c>
      <c r="I1286" t="s">
        <v>5509</v>
      </c>
      <c r="K1286">
        <v>393</v>
      </c>
      <c r="M1286" t="s">
        <v>4965</v>
      </c>
    </row>
    <row r="1287" spans="1:23" x14ac:dyDescent="0.25">
      <c r="A1287" t="s">
        <v>3825</v>
      </c>
      <c r="C1287" t="s">
        <v>3826</v>
      </c>
      <c r="D1287" t="s">
        <v>1436</v>
      </c>
      <c r="E1287">
        <v>1286</v>
      </c>
      <c r="F1287" t="s">
        <v>5510</v>
      </c>
      <c r="I1287" t="s">
        <v>1436</v>
      </c>
      <c r="K1287">
        <v>330</v>
      </c>
      <c r="L1287">
        <v>109</v>
      </c>
    </row>
    <row r="1288" spans="1:23" x14ac:dyDescent="0.25">
      <c r="A1288" t="s">
        <v>3825</v>
      </c>
      <c r="C1288" t="s">
        <v>3826</v>
      </c>
      <c r="D1288" t="s">
        <v>5512</v>
      </c>
      <c r="E1288">
        <v>1287</v>
      </c>
      <c r="F1288" t="s">
        <v>5511</v>
      </c>
      <c r="I1288" t="s">
        <v>5512</v>
      </c>
      <c r="K1288">
        <v>1017</v>
      </c>
      <c r="L1288">
        <v>338</v>
      </c>
    </row>
    <row r="1289" spans="1:23" x14ac:dyDescent="0.25">
      <c r="A1289" t="s">
        <v>3825</v>
      </c>
      <c r="C1289" t="s">
        <v>39</v>
      </c>
      <c r="D1289" t="s">
        <v>1437</v>
      </c>
      <c r="E1289">
        <v>1288</v>
      </c>
      <c r="F1289" t="s">
        <v>5513</v>
      </c>
      <c r="I1289" t="s">
        <v>1437</v>
      </c>
      <c r="K1289">
        <v>1293</v>
      </c>
      <c r="L1289">
        <v>430</v>
      </c>
    </row>
    <row r="1290" spans="1:23" x14ac:dyDescent="0.25">
      <c r="A1290" t="s">
        <v>3825</v>
      </c>
      <c r="C1290" t="s">
        <v>3826</v>
      </c>
      <c r="D1290" t="s">
        <v>1438</v>
      </c>
      <c r="E1290">
        <v>1289</v>
      </c>
      <c r="F1290" t="s">
        <v>5094</v>
      </c>
      <c r="I1290" t="s">
        <v>1438</v>
      </c>
      <c r="K1290">
        <v>1005</v>
      </c>
      <c r="L1290">
        <v>334</v>
      </c>
      <c r="W1290" t="s">
        <v>3902</v>
      </c>
    </row>
    <row r="1291" spans="1:23" x14ac:dyDescent="0.25">
      <c r="A1291" t="s">
        <v>3825</v>
      </c>
      <c r="C1291" t="s">
        <v>3826</v>
      </c>
      <c r="D1291" t="s">
        <v>1439</v>
      </c>
      <c r="E1291">
        <v>1290</v>
      </c>
      <c r="F1291" t="s">
        <v>4471</v>
      </c>
      <c r="I1291" t="s">
        <v>1439</v>
      </c>
      <c r="K1291">
        <v>783</v>
      </c>
      <c r="L1291">
        <v>260</v>
      </c>
    </row>
    <row r="1292" spans="1:23" x14ac:dyDescent="0.25">
      <c r="A1292" t="s">
        <v>3825</v>
      </c>
      <c r="C1292" t="s">
        <v>39</v>
      </c>
      <c r="D1292" t="s">
        <v>1440</v>
      </c>
      <c r="E1292">
        <v>1291</v>
      </c>
      <c r="F1292" t="s">
        <v>3827</v>
      </c>
      <c r="I1292" t="s">
        <v>1440</v>
      </c>
      <c r="K1292">
        <v>651</v>
      </c>
      <c r="L1292">
        <v>216</v>
      </c>
    </row>
    <row r="1293" spans="1:23" x14ac:dyDescent="0.25">
      <c r="A1293" t="s">
        <v>3825</v>
      </c>
      <c r="C1293" t="s">
        <v>39</v>
      </c>
      <c r="D1293" t="s">
        <v>1441</v>
      </c>
      <c r="E1293">
        <v>1292</v>
      </c>
      <c r="F1293" t="s">
        <v>4665</v>
      </c>
      <c r="I1293" t="s">
        <v>1441</v>
      </c>
      <c r="K1293">
        <v>585</v>
      </c>
      <c r="L1293">
        <v>194</v>
      </c>
    </row>
    <row r="1294" spans="1:23" x14ac:dyDescent="0.25">
      <c r="A1294" t="s">
        <v>3825</v>
      </c>
      <c r="C1294" t="s">
        <v>3826</v>
      </c>
      <c r="D1294" t="s">
        <v>5516</v>
      </c>
      <c r="E1294">
        <v>1293</v>
      </c>
      <c r="F1294" t="s">
        <v>5514</v>
      </c>
      <c r="G1294" t="s">
        <v>5515</v>
      </c>
      <c r="I1294" t="s">
        <v>5516</v>
      </c>
      <c r="K1294">
        <v>1284</v>
      </c>
      <c r="L1294">
        <v>427</v>
      </c>
    </row>
    <row r="1295" spans="1:23" x14ac:dyDescent="0.25">
      <c r="A1295" t="s">
        <v>3825</v>
      </c>
      <c r="C1295" t="s">
        <v>3826</v>
      </c>
      <c r="D1295" t="s">
        <v>1442</v>
      </c>
      <c r="E1295">
        <v>1294</v>
      </c>
      <c r="F1295" t="s">
        <v>3944</v>
      </c>
      <c r="I1295" t="s">
        <v>1442</v>
      </c>
      <c r="K1295">
        <v>1551</v>
      </c>
      <c r="L1295">
        <v>516</v>
      </c>
    </row>
    <row r="1296" spans="1:23" x14ac:dyDescent="0.25">
      <c r="A1296" t="s">
        <v>3825</v>
      </c>
      <c r="C1296" t="s">
        <v>39</v>
      </c>
      <c r="D1296" t="s">
        <v>5517</v>
      </c>
      <c r="E1296">
        <v>1295</v>
      </c>
      <c r="F1296" t="s">
        <v>3827</v>
      </c>
      <c r="I1296" t="s">
        <v>5517</v>
      </c>
      <c r="K1296">
        <v>603</v>
      </c>
      <c r="L1296">
        <v>200</v>
      </c>
    </row>
    <row r="1297" spans="1:23" x14ac:dyDescent="0.25">
      <c r="A1297" t="s">
        <v>3825</v>
      </c>
      <c r="C1297" t="s">
        <v>39</v>
      </c>
      <c r="D1297" t="s">
        <v>1445</v>
      </c>
      <c r="E1297">
        <v>1296</v>
      </c>
      <c r="F1297" t="s">
        <v>4471</v>
      </c>
      <c r="I1297" t="s">
        <v>1445</v>
      </c>
      <c r="K1297">
        <v>786</v>
      </c>
      <c r="L1297">
        <v>261</v>
      </c>
      <c r="O1297" t="s">
        <v>3960</v>
      </c>
      <c r="Q1297" t="s">
        <v>5348</v>
      </c>
      <c r="T1297" t="s">
        <v>5518</v>
      </c>
    </row>
    <row r="1298" spans="1:23" x14ac:dyDescent="0.25">
      <c r="A1298" t="s">
        <v>3825</v>
      </c>
      <c r="C1298" t="s">
        <v>3826</v>
      </c>
      <c r="D1298" t="s">
        <v>5519</v>
      </c>
      <c r="E1298">
        <v>1297</v>
      </c>
      <c r="F1298" t="s">
        <v>4338</v>
      </c>
      <c r="I1298" t="s">
        <v>5519</v>
      </c>
      <c r="K1298">
        <v>1161</v>
      </c>
      <c r="L1298">
        <v>386</v>
      </c>
    </row>
    <row r="1299" spans="1:23" x14ac:dyDescent="0.25">
      <c r="A1299" t="s">
        <v>3825</v>
      </c>
      <c r="C1299" t="s">
        <v>3826</v>
      </c>
      <c r="D1299" t="s">
        <v>1446</v>
      </c>
      <c r="E1299">
        <v>1298</v>
      </c>
      <c r="F1299" t="s">
        <v>5520</v>
      </c>
      <c r="G1299" t="s">
        <v>5521</v>
      </c>
      <c r="I1299" t="s">
        <v>1446</v>
      </c>
      <c r="K1299">
        <v>1050</v>
      </c>
      <c r="L1299">
        <v>349</v>
      </c>
    </row>
    <row r="1300" spans="1:23" x14ac:dyDescent="0.25">
      <c r="A1300" t="s">
        <v>3825</v>
      </c>
      <c r="C1300" t="s">
        <v>39</v>
      </c>
      <c r="D1300" t="s">
        <v>1447</v>
      </c>
      <c r="E1300">
        <v>1299</v>
      </c>
      <c r="F1300" t="s">
        <v>5522</v>
      </c>
      <c r="I1300" t="s">
        <v>1447</v>
      </c>
      <c r="K1300">
        <v>1254</v>
      </c>
      <c r="L1300">
        <v>417</v>
      </c>
    </row>
    <row r="1301" spans="1:23" x14ac:dyDescent="0.25">
      <c r="A1301" t="s">
        <v>3825</v>
      </c>
      <c r="C1301" t="s">
        <v>39</v>
      </c>
      <c r="D1301" t="s">
        <v>1450</v>
      </c>
      <c r="E1301">
        <v>1300</v>
      </c>
      <c r="F1301" t="s">
        <v>3827</v>
      </c>
      <c r="I1301" t="s">
        <v>1450</v>
      </c>
      <c r="K1301">
        <v>1320</v>
      </c>
      <c r="L1301">
        <v>439</v>
      </c>
      <c r="W1301" t="s">
        <v>5523</v>
      </c>
    </row>
    <row r="1302" spans="1:23" x14ac:dyDescent="0.25">
      <c r="A1302" t="s">
        <v>3825</v>
      </c>
      <c r="C1302" t="s">
        <v>39</v>
      </c>
      <c r="D1302" t="s">
        <v>1451</v>
      </c>
      <c r="E1302">
        <v>1301</v>
      </c>
      <c r="F1302" t="s">
        <v>3827</v>
      </c>
      <c r="I1302" t="s">
        <v>1451</v>
      </c>
      <c r="K1302">
        <v>768</v>
      </c>
      <c r="L1302">
        <v>255</v>
      </c>
    </row>
    <row r="1303" spans="1:23" x14ac:dyDescent="0.25">
      <c r="A1303" t="s">
        <v>3825</v>
      </c>
      <c r="C1303" t="s">
        <v>3826</v>
      </c>
      <c r="D1303" t="s">
        <v>1452</v>
      </c>
      <c r="E1303">
        <v>1302</v>
      </c>
      <c r="F1303" t="s">
        <v>5072</v>
      </c>
      <c r="I1303" t="s">
        <v>1452</v>
      </c>
      <c r="K1303">
        <v>1320</v>
      </c>
      <c r="L1303">
        <v>439</v>
      </c>
      <c r="W1303" t="s">
        <v>5073</v>
      </c>
    </row>
    <row r="1304" spans="1:23" x14ac:dyDescent="0.25">
      <c r="A1304" t="s">
        <v>3825</v>
      </c>
      <c r="C1304" t="s">
        <v>3826</v>
      </c>
      <c r="D1304" t="s">
        <v>5525</v>
      </c>
      <c r="E1304">
        <v>1303</v>
      </c>
      <c r="F1304" t="s">
        <v>5524</v>
      </c>
      <c r="I1304" t="s">
        <v>5525</v>
      </c>
      <c r="K1304">
        <v>267</v>
      </c>
      <c r="L1304">
        <v>88</v>
      </c>
    </row>
    <row r="1305" spans="1:23" x14ac:dyDescent="0.25">
      <c r="A1305" t="s">
        <v>3825</v>
      </c>
      <c r="C1305" t="s">
        <v>39</v>
      </c>
      <c r="D1305" t="s">
        <v>1453</v>
      </c>
      <c r="E1305">
        <v>1304</v>
      </c>
      <c r="F1305" t="s">
        <v>4987</v>
      </c>
      <c r="I1305" t="s">
        <v>1453</v>
      </c>
      <c r="K1305">
        <v>2832</v>
      </c>
      <c r="L1305">
        <v>943</v>
      </c>
      <c r="O1305" t="s">
        <v>5526</v>
      </c>
      <c r="T1305" t="s">
        <v>5527</v>
      </c>
      <c r="W1305" t="s">
        <v>4990</v>
      </c>
    </row>
    <row r="1306" spans="1:23" x14ac:dyDescent="0.25">
      <c r="A1306" t="s">
        <v>3825</v>
      </c>
      <c r="C1306" t="s">
        <v>39</v>
      </c>
      <c r="D1306" t="s">
        <v>1456</v>
      </c>
      <c r="E1306">
        <v>1305</v>
      </c>
      <c r="F1306" t="s">
        <v>3827</v>
      </c>
      <c r="I1306" t="s">
        <v>1456</v>
      </c>
      <c r="K1306">
        <v>612</v>
      </c>
      <c r="L1306">
        <v>203</v>
      </c>
    </row>
    <row r="1307" spans="1:23" x14ac:dyDescent="0.25">
      <c r="A1307" t="s">
        <v>3825</v>
      </c>
      <c r="C1307" t="s">
        <v>39</v>
      </c>
      <c r="D1307" t="s">
        <v>1457</v>
      </c>
      <c r="E1307">
        <v>1306</v>
      </c>
      <c r="F1307" t="s">
        <v>5528</v>
      </c>
      <c r="I1307" t="s">
        <v>1457</v>
      </c>
      <c r="K1307">
        <v>678</v>
      </c>
      <c r="L1307">
        <v>225</v>
      </c>
    </row>
    <row r="1308" spans="1:23" x14ac:dyDescent="0.25">
      <c r="A1308" t="s">
        <v>3825</v>
      </c>
      <c r="C1308" t="s">
        <v>39</v>
      </c>
      <c r="D1308" t="s">
        <v>1458</v>
      </c>
      <c r="E1308">
        <v>1307</v>
      </c>
      <c r="F1308" t="s">
        <v>5529</v>
      </c>
      <c r="G1308" t="s">
        <v>5530</v>
      </c>
      <c r="I1308" t="s">
        <v>1458</v>
      </c>
      <c r="K1308">
        <v>1998</v>
      </c>
      <c r="L1308">
        <v>665</v>
      </c>
    </row>
    <row r="1309" spans="1:23" x14ac:dyDescent="0.25">
      <c r="A1309" t="s">
        <v>3825</v>
      </c>
      <c r="C1309" t="s">
        <v>39</v>
      </c>
      <c r="D1309" t="s">
        <v>5531</v>
      </c>
      <c r="E1309">
        <v>1308</v>
      </c>
      <c r="F1309" t="s">
        <v>5153</v>
      </c>
      <c r="I1309" t="s">
        <v>5531</v>
      </c>
      <c r="K1309">
        <v>378</v>
      </c>
      <c r="L1309">
        <v>125</v>
      </c>
    </row>
    <row r="1310" spans="1:23" x14ac:dyDescent="0.25">
      <c r="A1310" t="s">
        <v>3825</v>
      </c>
      <c r="C1310" t="s">
        <v>39</v>
      </c>
      <c r="D1310" t="s">
        <v>1461</v>
      </c>
      <c r="E1310">
        <v>1309</v>
      </c>
      <c r="F1310" t="s">
        <v>5532</v>
      </c>
      <c r="I1310" t="s">
        <v>1461</v>
      </c>
      <c r="K1310">
        <v>741</v>
      </c>
      <c r="L1310">
        <v>246</v>
      </c>
    </row>
    <row r="1311" spans="1:23" x14ac:dyDescent="0.25">
      <c r="A1311" t="s">
        <v>3825</v>
      </c>
      <c r="C1311" t="s">
        <v>3826</v>
      </c>
      <c r="D1311" t="s">
        <v>3712</v>
      </c>
      <c r="E1311">
        <v>1310</v>
      </c>
      <c r="F1311" t="s">
        <v>4308</v>
      </c>
      <c r="I1311" t="s">
        <v>3712</v>
      </c>
      <c r="K1311">
        <v>294</v>
      </c>
      <c r="L1311">
        <v>97</v>
      </c>
      <c r="N1311" t="s">
        <v>4034</v>
      </c>
      <c r="O1311" t="s">
        <v>4278</v>
      </c>
      <c r="P1311" t="s">
        <v>5387</v>
      </c>
    </row>
    <row r="1312" spans="1:23" x14ac:dyDescent="0.25">
      <c r="A1312" t="s">
        <v>3825</v>
      </c>
      <c r="C1312" t="s">
        <v>39</v>
      </c>
      <c r="D1312" t="s">
        <v>5533</v>
      </c>
      <c r="E1312">
        <v>1311</v>
      </c>
      <c r="F1312" t="s">
        <v>3827</v>
      </c>
      <c r="I1312" t="s">
        <v>5533</v>
      </c>
      <c r="K1312">
        <v>258</v>
      </c>
      <c r="L1312">
        <v>85</v>
      </c>
    </row>
    <row r="1313" spans="1:15" x14ac:dyDescent="0.25">
      <c r="A1313" t="s">
        <v>3825</v>
      </c>
      <c r="C1313" t="s">
        <v>39</v>
      </c>
      <c r="D1313" t="s">
        <v>3779</v>
      </c>
      <c r="E1313">
        <v>1312</v>
      </c>
      <c r="F1313" t="s">
        <v>4431</v>
      </c>
      <c r="I1313" t="s">
        <v>3779</v>
      </c>
      <c r="K1313">
        <v>681</v>
      </c>
      <c r="L1313">
        <v>226</v>
      </c>
    </row>
    <row r="1314" spans="1:15" x14ac:dyDescent="0.25">
      <c r="A1314" t="s">
        <v>3825</v>
      </c>
      <c r="C1314" t="s">
        <v>39</v>
      </c>
      <c r="D1314" t="s">
        <v>5534</v>
      </c>
      <c r="E1314">
        <v>1313</v>
      </c>
      <c r="F1314" t="s">
        <v>3827</v>
      </c>
      <c r="I1314" t="s">
        <v>5534</v>
      </c>
      <c r="K1314">
        <v>276</v>
      </c>
      <c r="L1314">
        <v>91</v>
      </c>
    </row>
    <row r="1315" spans="1:15" x14ac:dyDescent="0.25">
      <c r="A1315" t="s">
        <v>3825</v>
      </c>
      <c r="C1315" t="s">
        <v>39</v>
      </c>
      <c r="D1315" t="s">
        <v>3780</v>
      </c>
      <c r="E1315">
        <v>1314</v>
      </c>
      <c r="F1315" t="s">
        <v>4431</v>
      </c>
      <c r="I1315" t="s">
        <v>3780</v>
      </c>
      <c r="K1315">
        <v>720</v>
      </c>
      <c r="L1315">
        <v>239</v>
      </c>
    </row>
    <row r="1316" spans="1:15" x14ac:dyDescent="0.25">
      <c r="A1316" t="s">
        <v>3825</v>
      </c>
      <c r="C1316" t="s">
        <v>39</v>
      </c>
      <c r="D1316" t="s">
        <v>1464</v>
      </c>
      <c r="E1316">
        <v>1315</v>
      </c>
      <c r="F1316" t="s">
        <v>3827</v>
      </c>
      <c r="I1316" t="s">
        <v>1464</v>
      </c>
      <c r="K1316">
        <v>2649</v>
      </c>
      <c r="L1316">
        <v>882</v>
      </c>
      <c r="N1316" t="s">
        <v>4205</v>
      </c>
      <c r="O1316" t="s">
        <v>4205</v>
      </c>
    </row>
    <row r="1317" spans="1:15" x14ac:dyDescent="0.25">
      <c r="A1317" t="s">
        <v>3825</v>
      </c>
      <c r="C1317" t="s">
        <v>3826</v>
      </c>
      <c r="D1317" t="s">
        <v>1467</v>
      </c>
      <c r="E1317">
        <v>1316</v>
      </c>
      <c r="F1317" t="s">
        <v>5535</v>
      </c>
      <c r="I1317" t="s">
        <v>1467</v>
      </c>
      <c r="K1317">
        <v>639</v>
      </c>
      <c r="L1317">
        <v>212</v>
      </c>
    </row>
    <row r="1318" spans="1:15" x14ac:dyDescent="0.25">
      <c r="A1318" t="s">
        <v>3825</v>
      </c>
      <c r="C1318" t="s">
        <v>3826</v>
      </c>
      <c r="D1318" t="s">
        <v>1468</v>
      </c>
      <c r="E1318">
        <v>1317</v>
      </c>
      <c r="F1318" t="s">
        <v>5536</v>
      </c>
      <c r="I1318" t="s">
        <v>1468</v>
      </c>
      <c r="K1318">
        <v>573</v>
      </c>
      <c r="L1318">
        <v>190</v>
      </c>
    </row>
    <row r="1319" spans="1:15" x14ac:dyDescent="0.25">
      <c r="A1319" t="s">
        <v>3825</v>
      </c>
      <c r="C1319" t="s">
        <v>39</v>
      </c>
      <c r="D1319" t="s">
        <v>5538</v>
      </c>
      <c r="E1319">
        <v>1318</v>
      </c>
      <c r="F1319" t="s">
        <v>5537</v>
      </c>
      <c r="I1319" t="s">
        <v>5538</v>
      </c>
      <c r="K1319">
        <v>237</v>
      </c>
      <c r="L1319">
        <v>78</v>
      </c>
    </row>
    <row r="1320" spans="1:15" x14ac:dyDescent="0.25">
      <c r="A1320" t="s">
        <v>3825</v>
      </c>
      <c r="C1320" t="s">
        <v>39</v>
      </c>
      <c r="D1320" t="s">
        <v>1469</v>
      </c>
      <c r="E1320">
        <v>1319</v>
      </c>
      <c r="F1320" t="s">
        <v>5539</v>
      </c>
      <c r="G1320" t="s">
        <v>5540</v>
      </c>
      <c r="I1320" t="s">
        <v>1469</v>
      </c>
      <c r="K1320">
        <v>1254</v>
      </c>
      <c r="L1320">
        <v>417</v>
      </c>
    </row>
    <row r="1321" spans="1:15" x14ac:dyDescent="0.25">
      <c r="A1321" t="s">
        <v>3825</v>
      </c>
      <c r="C1321" t="s">
        <v>39</v>
      </c>
      <c r="D1321" t="s">
        <v>1472</v>
      </c>
      <c r="E1321">
        <v>1320</v>
      </c>
      <c r="F1321" t="s">
        <v>5541</v>
      </c>
      <c r="G1321" t="s">
        <v>5542</v>
      </c>
      <c r="I1321" t="s">
        <v>1472</v>
      </c>
      <c r="K1321">
        <v>738</v>
      </c>
      <c r="L1321">
        <v>245</v>
      </c>
    </row>
    <row r="1322" spans="1:15" x14ac:dyDescent="0.25">
      <c r="A1322" t="s">
        <v>3825</v>
      </c>
      <c r="C1322" t="s">
        <v>39</v>
      </c>
      <c r="D1322" t="s">
        <v>1473</v>
      </c>
      <c r="E1322">
        <v>1321</v>
      </c>
      <c r="F1322" t="s">
        <v>5543</v>
      </c>
      <c r="I1322" t="s">
        <v>1473</v>
      </c>
      <c r="K1322">
        <v>471</v>
      </c>
      <c r="L1322">
        <v>156</v>
      </c>
    </row>
    <row r="1323" spans="1:15" x14ac:dyDescent="0.25">
      <c r="A1323" t="s">
        <v>3825</v>
      </c>
      <c r="C1323" t="s">
        <v>39</v>
      </c>
      <c r="D1323" t="s">
        <v>1474</v>
      </c>
      <c r="E1323">
        <v>1322</v>
      </c>
      <c r="F1323" t="s">
        <v>5544</v>
      </c>
      <c r="G1323" t="s">
        <v>5545</v>
      </c>
      <c r="I1323" t="s">
        <v>1474</v>
      </c>
      <c r="K1323">
        <v>1428</v>
      </c>
      <c r="L1323">
        <v>475</v>
      </c>
    </row>
    <row r="1324" spans="1:15" x14ac:dyDescent="0.25">
      <c r="A1324" t="s">
        <v>3825</v>
      </c>
      <c r="C1324" t="s">
        <v>3826</v>
      </c>
      <c r="D1324" t="s">
        <v>1477</v>
      </c>
      <c r="E1324">
        <v>1323</v>
      </c>
      <c r="F1324" t="s">
        <v>4206</v>
      </c>
      <c r="I1324" t="s">
        <v>1477</v>
      </c>
      <c r="K1324">
        <v>2298</v>
      </c>
      <c r="L1324">
        <v>765</v>
      </c>
    </row>
    <row r="1325" spans="1:15" x14ac:dyDescent="0.25">
      <c r="A1325" t="s">
        <v>3825</v>
      </c>
      <c r="C1325" t="s">
        <v>39</v>
      </c>
      <c r="D1325" t="s">
        <v>1478</v>
      </c>
      <c r="E1325">
        <v>1324</v>
      </c>
      <c r="F1325" t="s">
        <v>4999</v>
      </c>
      <c r="I1325" t="s">
        <v>1478</v>
      </c>
      <c r="K1325">
        <v>468</v>
      </c>
      <c r="L1325">
        <v>155</v>
      </c>
    </row>
    <row r="1326" spans="1:15" x14ac:dyDescent="0.25">
      <c r="A1326" t="s">
        <v>3825</v>
      </c>
      <c r="C1326" t="s">
        <v>3826</v>
      </c>
      <c r="D1326" t="s">
        <v>5546</v>
      </c>
      <c r="E1326">
        <v>1325</v>
      </c>
      <c r="F1326" t="s">
        <v>3827</v>
      </c>
      <c r="I1326" t="s">
        <v>5546</v>
      </c>
      <c r="K1326">
        <v>354</v>
      </c>
      <c r="L1326">
        <v>117</v>
      </c>
    </row>
    <row r="1327" spans="1:15" x14ac:dyDescent="0.25">
      <c r="A1327" t="s">
        <v>3825</v>
      </c>
      <c r="C1327" t="s">
        <v>3826</v>
      </c>
      <c r="D1327" t="s">
        <v>5548</v>
      </c>
      <c r="E1327">
        <v>1326</v>
      </c>
      <c r="F1327" t="s">
        <v>5547</v>
      </c>
      <c r="I1327" t="s">
        <v>5548</v>
      </c>
      <c r="K1327">
        <v>594</v>
      </c>
      <c r="L1327">
        <v>197</v>
      </c>
    </row>
    <row r="1328" spans="1:15" x14ac:dyDescent="0.25">
      <c r="A1328" t="s">
        <v>3825</v>
      </c>
      <c r="C1328" t="s">
        <v>39</v>
      </c>
      <c r="D1328" t="s">
        <v>5550</v>
      </c>
      <c r="E1328">
        <v>1327</v>
      </c>
      <c r="F1328" t="s">
        <v>5549</v>
      </c>
      <c r="I1328" t="s">
        <v>5550</v>
      </c>
      <c r="K1328">
        <v>216</v>
      </c>
      <c r="L1328">
        <v>71</v>
      </c>
    </row>
    <row r="1329" spans="1:16" x14ac:dyDescent="0.25">
      <c r="A1329" t="s">
        <v>3825</v>
      </c>
      <c r="C1329" t="s">
        <v>39</v>
      </c>
      <c r="D1329" t="s">
        <v>5551</v>
      </c>
      <c r="E1329">
        <v>1328</v>
      </c>
      <c r="F1329" t="s">
        <v>4308</v>
      </c>
      <c r="I1329" t="s">
        <v>5551</v>
      </c>
      <c r="K1329">
        <v>300</v>
      </c>
      <c r="L1329">
        <v>99</v>
      </c>
      <c r="N1329" t="s">
        <v>3839</v>
      </c>
      <c r="O1329" t="s">
        <v>5138</v>
      </c>
      <c r="P1329" t="s">
        <v>5552</v>
      </c>
    </row>
    <row r="1330" spans="1:16" x14ac:dyDescent="0.25">
      <c r="A1330" t="s">
        <v>3825</v>
      </c>
      <c r="C1330" t="s">
        <v>39</v>
      </c>
      <c r="D1330" t="s">
        <v>1481</v>
      </c>
      <c r="E1330">
        <v>1329</v>
      </c>
      <c r="F1330" t="s">
        <v>5549</v>
      </c>
      <c r="G1330" t="s">
        <v>5553</v>
      </c>
      <c r="I1330" t="s">
        <v>1481</v>
      </c>
      <c r="K1330">
        <v>336</v>
      </c>
      <c r="L1330">
        <v>111</v>
      </c>
    </row>
    <row r="1331" spans="1:16" x14ac:dyDescent="0.25">
      <c r="A1331" t="s">
        <v>3825</v>
      </c>
      <c r="C1331" t="s">
        <v>3826</v>
      </c>
      <c r="D1331" t="s">
        <v>1482</v>
      </c>
      <c r="E1331">
        <v>1330</v>
      </c>
      <c r="F1331" t="s">
        <v>5554</v>
      </c>
      <c r="I1331" t="s">
        <v>1482</v>
      </c>
      <c r="K1331">
        <v>1338</v>
      </c>
      <c r="L1331">
        <v>445</v>
      </c>
    </row>
    <row r="1332" spans="1:16" x14ac:dyDescent="0.25">
      <c r="A1332" t="s">
        <v>3825</v>
      </c>
      <c r="C1332" t="s">
        <v>3826</v>
      </c>
      <c r="D1332" t="s">
        <v>1483</v>
      </c>
      <c r="E1332">
        <v>1331</v>
      </c>
      <c r="F1332" t="s">
        <v>3827</v>
      </c>
      <c r="I1332" t="s">
        <v>1483</v>
      </c>
      <c r="K1332">
        <v>564</v>
      </c>
      <c r="L1332">
        <v>187</v>
      </c>
    </row>
    <row r="1333" spans="1:16" x14ac:dyDescent="0.25">
      <c r="A1333" t="s">
        <v>3825</v>
      </c>
      <c r="C1333" t="s">
        <v>3826</v>
      </c>
      <c r="D1333" t="s">
        <v>1484</v>
      </c>
      <c r="E1333">
        <v>1332</v>
      </c>
      <c r="F1333" t="s">
        <v>3827</v>
      </c>
      <c r="I1333" t="s">
        <v>1484</v>
      </c>
      <c r="K1333">
        <v>957</v>
      </c>
      <c r="L1333">
        <v>318</v>
      </c>
    </row>
    <row r="1334" spans="1:16" x14ac:dyDescent="0.25">
      <c r="A1334" t="s">
        <v>3825</v>
      </c>
      <c r="C1334" t="s">
        <v>3826</v>
      </c>
      <c r="D1334" t="s">
        <v>1485</v>
      </c>
      <c r="E1334">
        <v>1333</v>
      </c>
      <c r="F1334" t="s">
        <v>3827</v>
      </c>
      <c r="I1334" t="s">
        <v>1485</v>
      </c>
      <c r="K1334">
        <v>1314</v>
      </c>
      <c r="L1334">
        <v>437</v>
      </c>
    </row>
    <row r="1335" spans="1:16" x14ac:dyDescent="0.25">
      <c r="A1335" t="s">
        <v>3825</v>
      </c>
      <c r="C1335" t="s">
        <v>3826</v>
      </c>
      <c r="D1335" t="s">
        <v>1486</v>
      </c>
      <c r="E1335">
        <v>1334</v>
      </c>
      <c r="F1335" t="s">
        <v>5555</v>
      </c>
      <c r="I1335" t="s">
        <v>1486</v>
      </c>
      <c r="K1335">
        <v>399</v>
      </c>
      <c r="L1335">
        <v>132</v>
      </c>
    </row>
    <row r="1336" spans="1:16" x14ac:dyDescent="0.25">
      <c r="A1336" t="s">
        <v>3825</v>
      </c>
      <c r="C1336" t="s">
        <v>3826</v>
      </c>
      <c r="D1336" t="s">
        <v>1487</v>
      </c>
      <c r="E1336">
        <v>1335</v>
      </c>
      <c r="F1336" t="s">
        <v>5556</v>
      </c>
      <c r="G1336" t="s">
        <v>5557</v>
      </c>
      <c r="I1336" t="s">
        <v>1487</v>
      </c>
      <c r="K1336">
        <v>2100</v>
      </c>
      <c r="L1336">
        <v>699</v>
      </c>
    </row>
    <row r="1337" spans="1:16" x14ac:dyDescent="0.25">
      <c r="A1337" t="s">
        <v>3825</v>
      </c>
      <c r="C1337" t="s">
        <v>3826</v>
      </c>
      <c r="D1337" t="s">
        <v>1488</v>
      </c>
      <c r="E1337">
        <v>1336</v>
      </c>
      <c r="F1337" t="s">
        <v>5558</v>
      </c>
      <c r="G1337" t="s">
        <v>5559</v>
      </c>
      <c r="I1337" t="s">
        <v>1488</v>
      </c>
      <c r="K1337">
        <v>1350</v>
      </c>
      <c r="L1337">
        <v>449</v>
      </c>
    </row>
    <row r="1338" spans="1:16" x14ac:dyDescent="0.25">
      <c r="A1338" t="s">
        <v>3825</v>
      </c>
      <c r="C1338" t="s">
        <v>3826</v>
      </c>
      <c r="D1338" t="s">
        <v>1489</v>
      </c>
      <c r="E1338">
        <v>1337</v>
      </c>
      <c r="F1338" t="s">
        <v>3827</v>
      </c>
      <c r="I1338" t="s">
        <v>1489</v>
      </c>
      <c r="K1338">
        <v>621</v>
      </c>
      <c r="L1338">
        <v>206</v>
      </c>
    </row>
    <row r="1339" spans="1:16" x14ac:dyDescent="0.25">
      <c r="A1339" t="s">
        <v>3825</v>
      </c>
      <c r="C1339" t="s">
        <v>3826</v>
      </c>
      <c r="D1339" t="s">
        <v>1490</v>
      </c>
      <c r="E1339">
        <v>1338</v>
      </c>
      <c r="F1339" t="s">
        <v>4717</v>
      </c>
      <c r="I1339" t="s">
        <v>1490</v>
      </c>
      <c r="K1339">
        <v>1110</v>
      </c>
      <c r="L1339">
        <v>369</v>
      </c>
    </row>
    <row r="1340" spans="1:16" x14ac:dyDescent="0.25">
      <c r="A1340" t="s">
        <v>3825</v>
      </c>
      <c r="C1340" t="s">
        <v>3826</v>
      </c>
      <c r="D1340" t="s">
        <v>1491</v>
      </c>
      <c r="E1340">
        <v>1339</v>
      </c>
      <c r="F1340" t="s">
        <v>3827</v>
      </c>
      <c r="I1340" t="s">
        <v>1491</v>
      </c>
      <c r="K1340">
        <v>2133</v>
      </c>
      <c r="L1340">
        <v>710</v>
      </c>
    </row>
    <row r="1341" spans="1:16" x14ac:dyDescent="0.25">
      <c r="A1341" t="s">
        <v>3825</v>
      </c>
      <c r="C1341" t="s">
        <v>3826</v>
      </c>
      <c r="D1341" t="s">
        <v>1494</v>
      </c>
      <c r="E1341">
        <v>1340</v>
      </c>
      <c r="F1341" t="s">
        <v>3827</v>
      </c>
      <c r="I1341" t="s">
        <v>1494</v>
      </c>
      <c r="K1341">
        <v>1173</v>
      </c>
      <c r="L1341">
        <v>390</v>
      </c>
    </row>
    <row r="1342" spans="1:16" x14ac:dyDescent="0.25">
      <c r="A1342" t="s">
        <v>3825</v>
      </c>
      <c r="C1342" t="s">
        <v>3826</v>
      </c>
      <c r="D1342" t="s">
        <v>5560</v>
      </c>
      <c r="E1342">
        <v>1341</v>
      </c>
      <c r="F1342" t="s">
        <v>3827</v>
      </c>
      <c r="I1342" t="s">
        <v>5560</v>
      </c>
      <c r="K1342">
        <v>246</v>
      </c>
      <c r="L1342">
        <v>81</v>
      </c>
    </row>
    <row r="1343" spans="1:16" x14ac:dyDescent="0.25">
      <c r="A1343" t="s">
        <v>3825</v>
      </c>
      <c r="C1343" t="s">
        <v>3826</v>
      </c>
      <c r="D1343" t="s">
        <v>5561</v>
      </c>
      <c r="E1343">
        <v>1342</v>
      </c>
      <c r="F1343" t="s">
        <v>4303</v>
      </c>
      <c r="I1343" t="s">
        <v>5561</v>
      </c>
      <c r="K1343">
        <v>453</v>
      </c>
      <c r="L1343">
        <v>150</v>
      </c>
    </row>
    <row r="1344" spans="1:16" x14ac:dyDescent="0.25">
      <c r="A1344" t="s">
        <v>3825</v>
      </c>
      <c r="C1344" t="s">
        <v>3826</v>
      </c>
      <c r="D1344" t="s">
        <v>5562</v>
      </c>
      <c r="E1344">
        <v>1343</v>
      </c>
      <c r="F1344" t="s">
        <v>3827</v>
      </c>
      <c r="I1344" t="s">
        <v>5562</v>
      </c>
      <c r="K1344">
        <v>495</v>
      </c>
      <c r="L1344">
        <v>164</v>
      </c>
    </row>
    <row r="1345" spans="1:16" x14ac:dyDescent="0.25">
      <c r="A1345" t="s">
        <v>3825</v>
      </c>
      <c r="C1345" t="s">
        <v>3826</v>
      </c>
      <c r="D1345" t="s">
        <v>5563</v>
      </c>
      <c r="E1345">
        <v>1344</v>
      </c>
      <c r="F1345" t="s">
        <v>4308</v>
      </c>
      <c r="I1345" t="s">
        <v>5563</v>
      </c>
      <c r="K1345">
        <v>384</v>
      </c>
      <c r="L1345">
        <v>127</v>
      </c>
      <c r="N1345" t="s">
        <v>4034</v>
      </c>
      <c r="O1345" t="s">
        <v>4278</v>
      </c>
      <c r="P1345" t="s">
        <v>4279</v>
      </c>
    </row>
    <row r="1346" spans="1:16" x14ac:dyDescent="0.25">
      <c r="A1346" t="s">
        <v>3825</v>
      </c>
      <c r="C1346" t="s">
        <v>3826</v>
      </c>
      <c r="D1346" t="s">
        <v>5564</v>
      </c>
      <c r="E1346">
        <v>1345</v>
      </c>
      <c r="F1346" t="s">
        <v>3827</v>
      </c>
      <c r="I1346" t="s">
        <v>5564</v>
      </c>
      <c r="K1346">
        <v>522</v>
      </c>
      <c r="L1346">
        <v>173</v>
      </c>
    </row>
    <row r="1347" spans="1:16" x14ac:dyDescent="0.25">
      <c r="A1347" t="s">
        <v>3825</v>
      </c>
      <c r="C1347" t="s">
        <v>3826</v>
      </c>
      <c r="D1347" t="s">
        <v>5565</v>
      </c>
      <c r="E1347">
        <v>1346</v>
      </c>
      <c r="F1347" t="s">
        <v>4864</v>
      </c>
      <c r="I1347" t="s">
        <v>5565</v>
      </c>
      <c r="K1347">
        <v>900</v>
      </c>
      <c r="L1347">
        <v>299</v>
      </c>
    </row>
    <row r="1348" spans="1:16" x14ac:dyDescent="0.25">
      <c r="A1348" t="s">
        <v>3825</v>
      </c>
      <c r="C1348" t="s">
        <v>3826</v>
      </c>
      <c r="D1348" t="s">
        <v>1495</v>
      </c>
      <c r="E1348">
        <v>1347</v>
      </c>
      <c r="F1348" t="s">
        <v>5566</v>
      </c>
      <c r="I1348" t="s">
        <v>1495</v>
      </c>
      <c r="K1348">
        <v>1728</v>
      </c>
      <c r="L1348">
        <v>575</v>
      </c>
    </row>
    <row r="1349" spans="1:16" x14ac:dyDescent="0.25">
      <c r="A1349" t="s">
        <v>3825</v>
      </c>
      <c r="C1349" t="s">
        <v>3826</v>
      </c>
      <c r="D1349" t="s">
        <v>3713</v>
      </c>
      <c r="E1349">
        <v>1348</v>
      </c>
      <c r="F1349" t="s">
        <v>4046</v>
      </c>
      <c r="I1349" t="s">
        <v>3713</v>
      </c>
      <c r="K1349">
        <v>2028</v>
      </c>
      <c r="L1349">
        <v>675</v>
      </c>
    </row>
    <row r="1350" spans="1:16" x14ac:dyDescent="0.25">
      <c r="A1350" t="s">
        <v>3825</v>
      </c>
      <c r="C1350" t="s">
        <v>3826</v>
      </c>
      <c r="D1350" t="s">
        <v>5567</v>
      </c>
      <c r="E1350">
        <v>1349</v>
      </c>
      <c r="F1350" t="s">
        <v>4864</v>
      </c>
      <c r="I1350" t="s">
        <v>5567</v>
      </c>
      <c r="K1350">
        <v>1023</v>
      </c>
      <c r="L1350">
        <v>340</v>
      </c>
    </row>
    <row r="1351" spans="1:16" x14ac:dyDescent="0.25">
      <c r="A1351" t="s">
        <v>3825</v>
      </c>
      <c r="C1351" t="s">
        <v>39</v>
      </c>
      <c r="D1351" t="s">
        <v>5569</v>
      </c>
      <c r="E1351">
        <v>1350</v>
      </c>
      <c r="F1351" t="s">
        <v>5568</v>
      </c>
      <c r="I1351" t="s">
        <v>5569</v>
      </c>
      <c r="K1351">
        <v>1191</v>
      </c>
      <c r="L1351">
        <v>396</v>
      </c>
    </row>
    <row r="1352" spans="1:16" x14ac:dyDescent="0.25">
      <c r="A1352" t="s">
        <v>3825</v>
      </c>
      <c r="C1352" t="s">
        <v>39</v>
      </c>
      <c r="D1352" t="s">
        <v>5570</v>
      </c>
      <c r="E1352">
        <v>1351</v>
      </c>
      <c r="F1352" t="s">
        <v>4195</v>
      </c>
      <c r="I1352" t="s">
        <v>5570</v>
      </c>
      <c r="K1352">
        <v>468</v>
      </c>
      <c r="L1352">
        <v>155</v>
      </c>
    </row>
    <row r="1353" spans="1:16" x14ac:dyDescent="0.25">
      <c r="A1353" t="s">
        <v>3825</v>
      </c>
      <c r="C1353" t="s">
        <v>39</v>
      </c>
      <c r="D1353" t="s">
        <v>5572</v>
      </c>
      <c r="E1353">
        <v>1352</v>
      </c>
      <c r="F1353" t="s">
        <v>5571</v>
      </c>
      <c r="I1353" t="s">
        <v>5572</v>
      </c>
      <c r="K1353">
        <v>804</v>
      </c>
      <c r="L1353">
        <v>267</v>
      </c>
    </row>
    <row r="1354" spans="1:16" x14ac:dyDescent="0.25">
      <c r="A1354" t="s">
        <v>3825</v>
      </c>
      <c r="C1354" t="s">
        <v>39</v>
      </c>
      <c r="D1354" t="s">
        <v>5573</v>
      </c>
      <c r="E1354">
        <v>1353</v>
      </c>
      <c r="F1354" t="s">
        <v>3827</v>
      </c>
      <c r="I1354" t="s">
        <v>5573</v>
      </c>
      <c r="K1354">
        <v>204</v>
      </c>
      <c r="L1354">
        <v>67</v>
      </c>
    </row>
    <row r="1355" spans="1:16" x14ac:dyDescent="0.25">
      <c r="A1355" t="s">
        <v>3825</v>
      </c>
      <c r="C1355" t="s">
        <v>39</v>
      </c>
      <c r="D1355" t="s">
        <v>5574</v>
      </c>
      <c r="E1355">
        <v>1354</v>
      </c>
      <c r="F1355" t="s">
        <v>3827</v>
      </c>
      <c r="I1355" t="s">
        <v>5574</v>
      </c>
      <c r="K1355">
        <v>216</v>
      </c>
      <c r="L1355">
        <v>71</v>
      </c>
    </row>
    <row r="1356" spans="1:16" x14ac:dyDescent="0.25">
      <c r="A1356" t="s">
        <v>3825</v>
      </c>
      <c r="C1356" t="s">
        <v>39</v>
      </c>
      <c r="D1356" t="s">
        <v>5575</v>
      </c>
      <c r="E1356">
        <v>1355</v>
      </c>
      <c r="F1356" t="s">
        <v>3827</v>
      </c>
      <c r="I1356" t="s">
        <v>5575</v>
      </c>
      <c r="K1356">
        <v>600</v>
      </c>
      <c r="L1356">
        <v>199</v>
      </c>
    </row>
    <row r="1357" spans="1:16" x14ac:dyDescent="0.25">
      <c r="A1357" t="s">
        <v>3825</v>
      </c>
      <c r="C1357" t="s">
        <v>39</v>
      </c>
      <c r="D1357" t="s">
        <v>5576</v>
      </c>
      <c r="E1357">
        <v>1356</v>
      </c>
      <c r="F1357" t="s">
        <v>3827</v>
      </c>
      <c r="I1357" t="s">
        <v>5576</v>
      </c>
      <c r="K1357">
        <v>558</v>
      </c>
      <c r="L1357">
        <v>185</v>
      </c>
    </row>
    <row r="1358" spans="1:16" x14ac:dyDescent="0.25">
      <c r="A1358" t="s">
        <v>3825</v>
      </c>
      <c r="C1358" t="s">
        <v>39</v>
      </c>
      <c r="D1358" t="s">
        <v>5577</v>
      </c>
      <c r="E1358">
        <v>1357</v>
      </c>
      <c r="F1358" t="s">
        <v>3827</v>
      </c>
      <c r="I1358" t="s">
        <v>5577</v>
      </c>
      <c r="K1358">
        <v>441</v>
      </c>
      <c r="L1358">
        <v>146</v>
      </c>
    </row>
    <row r="1359" spans="1:16" x14ac:dyDescent="0.25">
      <c r="A1359" t="s">
        <v>3825</v>
      </c>
      <c r="C1359" t="s">
        <v>3826</v>
      </c>
      <c r="D1359" t="s">
        <v>5578</v>
      </c>
      <c r="E1359">
        <v>1358</v>
      </c>
      <c r="F1359" t="s">
        <v>3827</v>
      </c>
      <c r="I1359" t="s">
        <v>5578</v>
      </c>
      <c r="K1359">
        <v>150</v>
      </c>
      <c r="L1359">
        <v>49</v>
      </c>
    </row>
    <row r="1360" spans="1:16" x14ac:dyDescent="0.25">
      <c r="A1360" t="s">
        <v>3825</v>
      </c>
      <c r="C1360" t="s">
        <v>39</v>
      </c>
      <c r="D1360" t="s">
        <v>1496</v>
      </c>
      <c r="E1360">
        <v>1359</v>
      </c>
      <c r="F1360" t="s">
        <v>3827</v>
      </c>
      <c r="I1360" t="s">
        <v>1496</v>
      </c>
      <c r="K1360">
        <v>1893</v>
      </c>
      <c r="L1360">
        <v>630</v>
      </c>
    </row>
    <row r="1361" spans="1:12" x14ac:dyDescent="0.25">
      <c r="A1361" t="s">
        <v>3825</v>
      </c>
      <c r="C1361" t="s">
        <v>39</v>
      </c>
      <c r="D1361" t="s">
        <v>3714</v>
      </c>
      <c r="E1361">
        <v>1360</v>
      </c>
      <c r="F1361" t="s">
        <v>3827</v>
      </c>
      <c r="I1361" t="s">
        <v>3714</v>
      </c>
      <c r="K1361">
        <v>1749</v>
      </c>
      <c r="L1361">
        <v>582</v>
      </c>
    </row>
    <row r="1362" spans="1:12" x14ac:dyDescent="0.25">
      <c r="A1362" t="s">
        <v>3825</v>
      </c>
      <c r="C1362" t="s">
        <v>3826</v>
      </c>
      <c r="D1362" t="s">
        <v>1497</v>
      </c>
      <c r="E1362">
        <v>1361</v>
      </c>
      <c r="F1362" t="s">
        <v>3827</v>
      </c>
      <c r="I1362" t="s">
        <v>1497</v>
      </c>
      <c r="K1362">
        <v>1122</v>
      </c>
      <c r="L1362">
        <v>373</v>
      </c>
    </row>
    <row r="1363" spans="1:12" x14ac:dyDescent="0.25">
      <c r="A1363" t="s">
        <v>3825</v>
      </c>
      <c r="C1363" t="s">
        <v>3826</v>
      </c>
      <c r="D1363" t="s">
        <v>1498</v>
      </c>
      <c r="E1363">
        <v>1362</v>
      </c>
      <c r="F1363" t="s">
        <v>3827</v>
      </c>
      <c r="I1363" t="s">
        <v>1498</v>
      </c>
      <c r="K1363">
        <v>1176</v>
      </c>
      <c r="L1363">
        <v>391</v>
      </c>
    </row>
    <row r="1364" spans="1:12" x14ac:dyDescent="0.25">
      <c r="A1364" t="s">
        <v>3825</v>
      </c>
      <c r="C1364" t="s">
        <v>39</v>
      </c>
      <c r="D1364" t="s">
        <v>1499</v>
      </c>
      <c r="E1364">
        <v>1363</v>
      </c>
      <c r="F1364" t="s">
        <v>3924</v>
      </c>
      <c r="I1364" t="s">
        <v>1499</v>
      </c>
      <c r="K1364">
        <v>1677</v>
      </c>
      <c r="L1364">
        <v>558</v>
      </c>
    </row>
    <row r="1365" spans="1:12" x14ac:dyDescent="0.25">
      <c r="A1365" t="s">
        <v>3825</v>
      </c>
      <c r="C1365" t="s">
        <v>39</v>
      </c>
      <c r="D1365" t="s">
        <v>1500</v>
      </c>
      <c r="E1365">
        <v>1364</v>
      </c>
      <c r="F1365" t="s">
        <v>5579</v>
      </c>
      <c r="I1365" t="s">
        <v>1500</v>
      </c>
      <c r="K1365">
        <v>3918</v>
      </c>
      <c r="L1365">
        <v>1305</v>
      </c>
    </row>
    <row r="1366" spans="1:12" x14ac:dyDescent="0.25">
      <c r="A1366" t="s">
        <v>3825</v>
      </c>
      <c r="C1366" t="s">
        <v>39</v>
      </c>
      <c r="D1366" t="s">
        <v>5580</v>
      </c>
      <c r="E1366">
        <v>1365</v>
      </c>
      <c r="F1366" t="s">
        <v>3827</v>
      </c>
      <c r="I1366" t="s">
        <v>5580</v>
      </c>
      <c r="K1366">
        <v>312</v>
      </c>
      <c r="L1366">
        <v>103</v>
      </c>
    </row>
    <row r="1367" spans="1:12" x14ac:dyDescent="0.25">
      <c r="A1367" t="s">
        <v>3825</v>
      </c>
      <c r="C1367" t="s">
        <v>39</v>
      </c>
      <c r="D1367" t="s">
        <v>5581</v>
      </c>
      <c r="E1367">
        <v>1366</v>
      </c>
      <c r="F1367" t="s">
        <v>4063</v>
      </c>
      <c r="I1367" t="s">
        <v>5581</v>
      </c>
      <c r="K1367">
        <v>459</v>
      </c>
      <c r="L1367">
        <v>152</v>
      </c>
    </row>
    <row r="1368" spans="1:12" x14ac:dyDescent="0.25">
      <c r="A1368" t="s">
        <v>3825</v>
      </c>
      <c r="C1368" t="s">
        <v>39</v>
      </c>
      <c r="D1368" t="s">
        <v>1501</v>
      </c>
      <c r="E1368">
        <v>1367</v>
      </c>
      <c r="F1368" t="s">
        <v>5582</v>
      </c>
      <c r="G1368" t="s">
        <v>5583</v>
      </c>
      <c r="I1368" t="s">
        <v>1501</v>
      </c>
      <c r="K1368">
        <v>1035</v>
      </c>
      <c r="L1368">
        <v>344</v>
      </c>
    </row>
    <row r="1369" spans="1:12" x14ac:dyDescent="0.25">
      <c r="A1369" t="s">
        <v>3825</v>
      </c>
      <c r="C1369" t="s">
        <v>3826</v>
      </c>
      <c r="D1369" t="s">
        <v>1503</v>
      </c>
      <c r="E1369">
        <v>1368</v>
      </c>
      <c r="F1369" t="s">
        <v>4405</v>
      </c>
      <c r="I1369" t="s">
        <v>1503</v>
      </c>
      <c r="K1369">
        <v>3213</v>
      </c>
      <c r="L1369">
        <v>1070</v>
      </c>
    </row>
    <row r="1370" spans="1:12" x14ac:dyDescent="0.25">
      <c r="A1370" t="s">
        <v>3825</v>
      </c>
      <c r="C1370" t="s">
        <v>39</v>
      </c>
      <c r="D1370" t="s">
        <v>1504</v>
      </c>
      <c r="E1370">
        <v>1369</v>
      </c>
      <c r="F1370" t="s">
        <v>3827</v>
      </c>
      <c r="I1370" t="s">
        <v>1504</v>
      </c>
      <c r="K1370">
        <v>294</v>
      </c>
      <c r="L1370">
        <v>97</v>
      </c>
    </row>
    <row r="1371" spans="1:12" x14ac:dyDescent="0.25">
      <c r="A1371" t="s">
        <v>3825</v>
      </c>
      <c r="C1371" t="s">
        <v>39</v>
      </c>
      <c r="D1371" t="s">
        <v>1505</v>
      </c>
      <c r="E1371">
        <v>1370</v>
      </c>
      <c r="F1371" t="s">
        <v>5584</v>
      </c>
      <c r="I1371" t="s">
        <v>1505</v>
      </c>
      <c r="K1371">
        <v>1266</v>
      </c>
      <c r="L1371">
        <v>421</v>
      </c>
    </row>
    <row r="1372" spans="1:12" x14ac:dyDescent="0.25">
      <c r="A1372" t="s">
        <v>3825</v>
      </c>
      <c r="C1372" t="s">
        <v>39</v>
      </c>
      <c r="D1372" t="s">
        <v>1506</v>
      </c>
      <c r="E1372">
        <v>1371</v>
      </c>
      <c r="F1372" t="s">
        <v>3827</v>
      </c>
      <c r="I1372" t="s">
        <v>1506</v>
      </c>
      <c r="K1372">
        <v>567</v>
      </c>
      <c r="L1372">
        <v>188</v>
      </c>
    </row>
    <row r="1373" spans="1:12" x14ac:dyDescent="0.25">
      <c r="A1373" t="s">
        <v>3825</v>
      </c>
      <c r="C1373" t="s">
        <v>3826</v>
      </c>
      <c r="D1373" t="s">
        <v>5585</v>
      </c>
      <c r="E1373">
        <v>1372</v>
      </c>
      <c r="F1373" t="s">
        <v>4405</v>
      </c>
      <c r="I1373" t="s">
        <v>5585</v>
      </c>
      <c r="K1373">
        <v>885</v>
      </c>
      <c r="L1373">
        <v>294</v>
      </c>
    </row>
    <row r="1374" spans="1:12" x14ac:dyDescent="0.25">
      <c r="A1374" t="s">
        <v>3825</v>
      </c>
      <c r="C1374" t="s">
        <v>39</v>
      </c>
      <c r="D1374" t="s">
        <v>1507</v>
      </c>
      <c r="E1374">
        <v>1373</v>
      </c>
      <c r="F1374" t="s">
        <v>3827</v>
      </c>
      <c r="I1374" t="s">
        <v>1507</v>
      </c>
      <c r="K1374">
        <v>189</v>
      </c>
      <c r="L1374">
        <v>62</v>
      </c>
    </row>
    <row r="1375" spans="1:12" x14ac:dyDescent="0.25">
      <c r="A1375" t="s">
        <v>3825</v>
      </c>
      <c r="C1375" t="s">
        <v>39</v>
      </c>
      <c r="D1375" t="s">
        <v>5586</v>
      </c>
      <c r="E1375">
        <v>1374</v>
      </c>
      <c r="F1375" t="s">
        <v>3827</v>
      </c>
      <c r="I1375" t="s">
        <v>5586</v>
      </c>
      <c r="K1375">
        <v>210</v>
      </c>
      <c r="L1375">
        <v>69</v>
      </c>
    </row>
    <row r="1376" spans="1:12" x14ac:dyDescent="0.25">
      <c r="A1376" t="s">
        <v>3825</v>
      </c>
      <c r="C1376" t="s">
        <v>39</v>
      </c>
      <c r="D1376" t="s">
        <v>1508</v>
      </c>
      <c r="E1376">
        <v>1375</v>
      </c>
      <c r="F1376" t="s">
        <v>3827</v>
      </c>
      <c r="I1376" t="s">
        <v>1508</v>
      </c>
      <c r="K1376">
        <v>1119</v>
      </c>
      <c r="L1376">
        <v>372</v>
      </c>
    </row>
    <row r="1377" spans="1:23" x14ac:dyDescent="0.25">
      <c r="A1377" t="s">
        <v>3825</v>
      </c>
      <c r="C1377" t="s">
        <v>39</v>
      </c>
      <c r="D1377" t="s">
        <v>1509</v>
      </c>
      <c r="E1377">
        <v>1376</v>
      </c>
      <c r="F1377" t="s">
        <v>4244</v>
      </c>
      <c r="I1377" t="s">
        <v>1509</v>
      </c>
      <c r="K1377">
        <v>1068</v>
      </c>
      <c r="L1377">
        <v>355</v>
      </c>
    </row>
    <row r="1378" spans="1:23" x14ac:dyDescent="0.25">
      <c r="A1378" t="s">
        <v>3825</v>
      </c>
      <c r="C1378" t="s">
        <v>39</v>
      </c>
      <c r="D1378" t="s">
        <v>1510</v>
      </c>
      <c r="E1378">
        <v>1377</v>
      </c>
      <c r="F1378" t="s">
        <v>4405</v>
      </c>
      <c r="I1378" t="s">
        <v>1510</v>
      </c>
      <c r="K1378">
        <v>3012</v>
      </c>
      <c r="L1378">
        <v>1003</v>
      </c>
    </row>
    <row r="1379" spans="1:23" x14ac:dyDescent="0.25">
      <c r="A1379" t="s">
        <v>3825</v>
      </c>
      <c r="C1379" t="s">
        <v>39</v>
      </c>
      <c r="D1379" t="s">
        <v>1511</v>
      </c>
      <c r="E1379">
        <v>1378</v>
      </c>
      <c r="F1379" t="s">
        <v>4237</v>
      </c>
      <c r="I1379" t="s">
        <v>1511</v>
      </c>
      <c r="K1379">
        <v>1338</v>
      </c>
      <c r="L1379">
        <v>445</v>
      </c>
    </row>
    <row r="1380" spans="1:23" x14ac:dyDescent="0.25">
      <c r="A1380" t="s">
        <v>3825</v>
      </c>
      <c r="C1380" t="s">
        <v>3826</v>
      </c>
      <c r="D1380" t="s">
        <v>1512</v>
      </c>
      <c r="E1380">
        <v>1379</v>
      </c>
      <c r="F1380" t="s">
        <v>4090</v>
      </c>
      <c r="I1380" t="s">
        <v>1512</v>
      </c>
      <c r="K1380">
        <v>684</v>
      </c>
      <c r="L1380">
        <v>227</v>
      </c>
      <c r="N1380" t="s">
        <v>4091</v>
      </c>
      <c r="O1380" t="s">
        <v>5208</v>
      </c>
      <c r="P1380" t="s">
        <v>5209</v>
      </c>
      <c r="Q1380" t="s">
        <v>4094</v>
      </c>
    </row>
    <row r="1381" spans="1:23" x14ac:dyDescent="0.25">
      <c r="A1381" t="s">
        <v>3825</v>
      </c>
      <c r="C1381" t="s">
        <v>3826</v>
      </c>
      <c r="D1381" t="s">
        <v>1513</v>
      </c>
      <c r="E1381">
        <v>1380</v>
      </c>
      <c r="F1381" t="s">
        <v>5587</v>
      </c>
      <c r="I1381" t="s">
        <v>1513</v>
      </c>
      <c r="K1381">
        <v>2055</v>
      </c>
      <c r="L1381">
        <v>684</v>
      </c>
      <c r="N1381" t="s">
        <v>4086</v>
      </c>
      <c r="O1381" t="s">
        <v>4087</v>
      </c>
      <c r="P1381" t="s">
        <v>4940</v>
      </c>
      <c r="Q1381" t="s">
        <v>4089</v>
      </c>
    </row>
    <row r="1382" spans="1:23" x14ac:dyDescent="0.25">
      <c r="A1382" t="s">
        <v>3825</v>
      </c>
      <c r="C1382" t="s">
        <v>3826</v>
      </c>
      <c r="D1382" t="s">
        <v>5588</v>
      </c>
      <c r="E1382">
        <v>1381</v>
      </c>
      <c r="F1382" t="s">
        <v>3827</v>
      </c>
      <c r="I1382" t="s">
        <v>5588</v>
      </c>
      <c r="K1382">
        <v>156</v>
      </c>
      <c r="L1382">
        <v>51</v>
      </c>
    </row>
    <row r="1383" spans="1:23" x14ac:dyDescent="0.25">
      <c r="A1383" t="s">
        <v>3825</v>
      </c>
      <c r="C1383" t="s">
        <v>3826</v>
      </c>
      <c r="D1383" t="s">
        <v>5589</v>
      </c>
      <c r="E1383">
        <v>1382</v>
      </c>
      <c r="F1383" t="s">
        <v>4090</v>
      </c>
      <c r="I1383" t="s">
        <v>5589</v>
      </c>
      <c r="K1383">
        <v>723</v>
      </c>
      <c r="L1383">
        <v>240</v>
      </c>
      <c r="N1383" t="s">
        <v>4034</v>
      </c>
      <c r="O1383" t="s">
        <v>5590</v>
      </c>
      <c r="P1383" t="s">
        <v>5591</v>
      </c>
    </row>
    <row r="1384" spans="1:23" x14ac:dyDescent="0.25">
      <c r="A1384" t="s">
        <v>3825</v>
      </c>
      <c r="C1384" t="s">
        <v>39</v>
      </c>
      <c r="D1384" t="s">
        <v>1514</v>
      </c>
      <c r="E1384">
        <v>1383</v>
      </c>
      <c r="F1384" t="s">
        <v>3827</v>
      </c>
      <c r="I1384" t="s">
        <v>1514</v>
      </c>
      <c r="K1384">
        <v>549</v>
      </c>
      <c r="L1384">
        <v>182</v>
      </c>
    </row>
    <row r="1385" spans="1:23" x14ac:dyDescent="0.25">
      <c r="A1385" t="s">
        <v>3825</v>
      </c>
      <c r="C1385" t="s">
        <v>39</v>
      </c>
      <c r="D1385" t="s">
        <v>1515</v>
      </c>
      <c r="E1385">
        <v>1384</v>
      </c>
      <c r="F1385" t="s">
        <v>3913</v>
      </c>
      <c r="I1385" t="s">
        <v>1515</v>
      </c>
      <c r="K1385">
        <v>3015</v>
      </c>
      <c r="L1385">
        <v>1004</v>
      </c>
    </row>
    <row r="1386" spans="1:23" x14ac:dyDescent="0.25">
      <c r="A1386" t="s">
        <v>3825</v>
      </c>
      <c r="C1386" t="s">
        <v>39</v>
      </c>
      <c r="D1386" t="s">
        <v>5593</v>
      </c>
      <c r="E1386">
        <v>1385</v>
      </c>
      <c r="F1386" t="s">
        <v>5592</v>
      </c>
      <c r="I1386" t="s">
        <v>5593</v>
      </c>
      <c r="K1386">
        <v>1488</v>
      </c>
      <c r="L1386">
        <v>495</v>
      </c>
    </row>
    <row r="1387" spans="1:23" x14ac:dyDescent="0.25">
      <c r="A1387" t="s">
        <v>3825</v>
      </c>
      <c r="C1387" t="s">
        <v>39</v>
      </c>
      <c r="D1387" t="s">
        <v>5594</v>
      </c>
      <c r="E1387">
        <v>1386</v>
      </c>
      <c r="F1387" t="s">
        <v>5549</v>
      </c>
      <c r="G1387" t="s">
        <v>5553</v>
      </c>
      <c r="I1387" t="s">
        <v>5594</v>
      </c>
      <c r="K1387">
        <v>216</v>
      </c>
      <c r="L1387">
        <v>71</v>
      </c>
    </row>
    <row r="1388" spans="1:23" x14ac:dyDescent="0.25">
      <c r="A1388" t="s">
        <v>3825</v>
      </c>
      <c r="C1388" t="s">
        <v>39</v>
      </c>
      <c r="D1388" t="s">
        <v>1516</v>
      </c>
      <c r="E1388">
        <v>1387</v>
      </c>
      <c r="F1388" t="s">
        <v>3827</v>
      </c>
      <c r="I1388" t="s">
        <v>1516</v>
      </c>
      <c r="K1388">
        <v>1095</v>
      </c>
      <c r="L1388">
        <v>364</v>
      </c>
    </row>
    <row r="1389" spans="1:23" x14ac:dyDescent="0.25">
      <c r="A1389" t="s">
        <v>3825</v>
      </c>
      <c r="C1389" t="s">
        <v>39</v>
      </c>
      <c r="D1389" t="s">
        <v>1517</v>
      </c>
      <c r="E1389">
        <v>1388</v>
      </c>
      <c r="F1389" t="s">
        <v>5595</v>
      </c>
      <c r="I1389" t="s">
        <v>1517</v>
      </c>
      <c r="K1389">
        <v>462</v>
      </c>
      <c r="L1389">
        <v>153</v>
      </c>
    </row>
    <row r="1390" spans="1:23" x14ac:dyDescent="0.25">
      <c r="A1390" t="s">
        <v>3825</v>
      </c>
      <c r="C1390" t="s">
        <v>39</v>
      </c>
      <c r="D1390" t="s">
        <v>1518</v>
      </c>
      <c r="E1390">
        <v>1389</v>
      </c>
      <c r="F1390" t="s">
        <v>5596</v>
      </c>
      <c r="I1390" t="s">
        <v>1518</v>
      </c>
      <c r="K1390">
        <v>2151</v>
      </c>
      <c r="L1390">
        <v>716</v>
      </c>
    </row>
    <row r="1391" spans="1:23" x14ac:dyDescent="0.25">
      <c r="A1391" t="s">
        <v>3825</v>
      </c>
      <c r="C1391" t="s">
        <v>39</v>
      </c>
      <c r="D1391" t="s">
        <v>5597</v>
      </c>
      <c r="E1391">
        <v>1390</v>
      </c>
      <c r="F1391" t="s">
        <v>4885</v>
      </c>
      <c r="I1391" t="s">
        <v>5597</v>
      </c>
      <c r="K1391">
        <v>1182</v>
      </c>
      <c r="L1391">
        <v>393</v>
      </c>
      <c r="N1391" t="s">
        <v>4034</v>
      </c>
      <c r="O1391" t="s">
        <v>4309</v>
      </c>
      <c r="P1391" t="s">
        <v>4310</v>
      </c>
      <c r="W1391" t="s">
        <v>5598</v>
      </c>
    </row>
    <row r="1392" spans="1:23" x14ac:dyDescent="0.25">
      <c r="A1392" t="s">
        <v>3825</v>
      </c>
      <c r="C1392" t="s">
        <v>39</v>
      </c>
      <c r="D1392" t="s">
        <v>5600</v>
      </c>
      <c r="E1392">
        <v>1391</v>
      </c>
      <c r="F1392" t="s">
        <v>5599</v>
      </c>
      <c r="I1392" t="s">
        <v>5600</v>
      </c>
      <c r="K1392">
        <v>495</v>
      </c>
      <c r="L1392">
        <v>164</v>
      </c>
    </row>
    <row r="1393" spans="1:16" x14ac:dyDescent="0.25">
      <c r="A1393" t="s">
        <v>3825</v>
      </c>
      <c r="C1393" t="s">
        <v>39</v>
      </c>
      <c r="D1393" t="s">
        <v>5601</v>
      </c>
      <c r="E1393">
        <v>1392</v>
      </c>
      <c r="F1393" t="s">
        <v>3827</v>
      </c>
      <c r="I1393" t="s">
        <v>5601</v>
      </c>
      <c r="K1393">
        <v>489</v>
      </c>
      <c r="L1393">
        <v>162</v>
      </c>
    </row>
    <row r="1394" spans="1:16" x14ac:dyDescent="0.25">
      <c r="A1394" t="s">
        <v>3825</v>
      </c>
      <c r="C1394" t="s">
        <v>39</v>
      </c>
      <c r="D1394" t="s">
        <v>5602</v>
      </c>
      <c r="E1394">
        <v>1393</v>
      </c>
      <c r="F1394" t="s">
        <v>3827</v>
      </c>
      <c r="I1394" t="s">
        <v>5602</v>
      </c>
      <c r="K1394">
        <v>384</v>
      </c>
      <c r="L1394">
        <v>127</v>
      </c>
    </row>
    <row r="1395" spans="1:16" x14ac:dyDescent="0.25">
      <c r="A1395" t="s">
        <v>3825</v>
      </c>
      <c r="C1395" t="s">
        <v>3826</v>
      </c>
      <c r="D1395" t="s">
        <v>1521</v>
      </c>
      <c r="E1395">
        <v>1394</v>
      </c>
      <c r="F1395" t="s">
        <v>5603</v>
      </c>
      <c r="I1395" t="s">
        <v>1521</v>
      </c>
      <c r="K1395">
        <v>903</v>
      </c>
      <c r="L1395">
        <v>300</v>
      </c>
    </row>
    <row r="1396" spans="1:16" x14ac:dyDescent="0.25">
      <c r="A1396" t="s">
        <v>3825</v>
      </c>
      <c r="C1396" t="s">
        <v>3826</v>
      </c>
      <c r="D1396" t="s">
        <v>1522</v>
      </c>
      <c r="E1396">
        <v>1395</v>
      </c>
      <c r="F1396" t="s">
        <v>3827</v>
      </c>
      <c r="I1396" t="s">
        <v>1522</v>
      </c>
      <c r="K1396">
        <v>2367</v>
      </c>
      <c r="L1396">
        <v>788</v>
      </c>
    </row>
    <row r="1397" spans="1:16" x14ac:dyDescent="0.25">
      <c r="A1397" t="s">
        <v>3825</v>
      </c>
      <c r="C1397" t="s">
        <v>3826</v>
      </c>
      <c r="D1397" t="s">
        <v>1525</v>
      </c>
      <c r="E1397">
        <v>1396</v>
      </c>
      <c r="F1397" t="s">
        <v>3827</v>
      </c>
      <c r="I1397" t="s">
        <v>1525</v>
      </c>
      <c r="K1397">
        <v>1416</v>
      </c>
      <c r="L1397">
        <v>471</v>
      </c>
    </row>
    <row r="1398" spans="1:16" x14ac:dyDescent="0.25">
      <c r="A1398" t="s">
        <v>3825</v>
      </c>
      <c r="C1398" t="s">
        <v>3826</v>
      </c>
      <c r="D1398" t="s">
        <v>1526</v>
      </c>
      <c r="E1398">
        <v>1397</v>
      </c>
      <c r="F1398" t="s">
        <v>5604</v>
      </c>
      <c r="G1398" t="s">
        <v>5605</v>
      </c>
      <c r="I1398" t="s">
        <v>1526</v>
      </c>
      <c r="K1398">
        <v>2064</v>
      </c>
      <c r="L1398">
        <v>687</v>
      </c>
    </row>
    <row r="1399" spans="1:16" x14ac:dyDescent="0.25">
      <c r="A1399" t="s">
        <v>3825</v>
      </c>
      <c r="C1399" t="s">
        <v>39</v>
      </c>
      <c r="D1399" t="s">
        <v>5606</v>
      </c>
      <c r="E1399">
        <v>1398</v>
      </c>
      <c r="F1399" t="s">
        <v>3827</v>
      </c>
      <c r="I1399" t="s">
        <v>5606</v>
      </c>
      <c r="K1399">
        <v>624</v>
      </c>
      <c r="L1399">
        <v>207</v>
      </c>
    </row>
    <row r="1400" spans="1:16" x14ac:dyDescent="0.25">
      <c r="A1400" t="s">
        <v>3825</v>
      </c>
      <c r="C1400" t="s">
        <v>3826</v>
      </c>
      <c r="D1400" t="s">
        <v>5608</v>
      </c>
      <c r="E1400">
        <v>1399</v>
      </c>
      <c r="F1400" t="s">
        <v>5607</v>
      </c>
      <c r="I1400" t="s">
        <v>5608</v>
      </c>
      <c r="K1400">
        <v>600</v>
      </c>
      <c r="M1400" t="s">
        <v>4965</v>
      </c>
    </row>
    <row r="1401" spans="1:16" x14ac:dyDescent="0.25">
      <c r="A1401" t="s">
        <v>3825</v>
      </c>
      <c r="C1401" t="s">
        <v>3826</v>
      </c>
      <c r="D1401" t="s">
        <v>1530</v>
      </c>
      <c r="E1401">
        <v>1400</v>
      </c>
      <c r="F1401" t="s">
        <v>5607</v>
      </c>
      <c r="I1401" t="s">
        <v>1530</v>
      </c>
      <c r="K1401">
        <v>600</v>
      </c>
      <c r="L1401">
        <v>199</v>
      </c>
    </row>
    <row r="1402" spans="1:16" x14ac:dyDescent="0.25">
      <c r="A1402" t="s">
        <v>3825</v>
      </c>
      <c r="C1402" t="s">
        <v>39</v>
      </c>
      <c r="D1402" t="s">
        <v>1531</v>
      </c>
      <c r="E1402">
        <v>1401</v>
      </c>
      <c r="F1402" t="s">
        <v>5609</v>
      </c>
      <c r="I1402" t="s">
        <v>1531</v>
      </c>
      <c r="K1402">
        <v>954</v>
      </c>
      <c r="L1402">
        <v>317</v>
      </c>
    </row>
    <row r="1403" spans="1:16" x14ac:dyDescent="0.25">
      <c r="A1403" t="s">
        <v>3825</v>
      </c>
      <c r="C1403" t="s">
        <v>3826</v>
      </c>
      <c r="D1403" t="s">
        <v>5610</v>
      </c>
      <c r="E1403">
        <v>1402</v>
      </c>
      <c r="F1403" t="s">
        <v>3944</v>
      </c>
      <c r="I1403" t="s">
        <v>5610</v>
      </c>
      <c r="K1403">
        <v>1371</v>
      </c>
      <c r="L1403">
        <v>456</v>
      </c>
    </row>
    <row r="1404" spans="1:16" x14ac:dyDescent="0.25">
      <c r="A1404" t="s">
        <v>3825</v>
      </c>
      <c r="C1404" t="s">
        <v>3826</v>
      </c>
      <c r="D1404" t="s">
        <v>5611</v>
      </c>
      <c r="E1404">
        <v>1403</v>
      </c>
      <c r="F1404" t="s">
        <v>4885</v>
      </c>
      <c r="I1404" t="s">
        <v>5611</v>
      </c>
      <c r="K1404">
        <v>1125</v>
      </c>
      <c r="L1404">
        <v>374</v>
      </c>
      <c r="N1404" t="s">
        <v>4034</v>
      </c>
      <c r="O1404" t="s">
        <v>4309</v>
      </c>
      <c r="P1404" t="s">
        <v>4310</v>
      </c>
    </row>
    <row r="1405" spans="1:16" x14ac:dyDescent="0.25">
      <c r="A1405" t="s">
        <v>3825</v>
      </c>
      <c r="C1405" t="s">
        <v>3826</v>
      </c>
      <c r="D1405" t="s">
        <v>1532</v>
      </c>
      <c r="E1405">
        <v>1404</v>
      </c>
      <c r="F1405" t="s">
        <v>3944</v>
      </c>
      <c r="I1405" t="s">
        <v>1532</v>
      </c>
      <c r="K1405">
        <v>2115</v>
      </c>
      <c r="L1405">
        <v>704</v>
      </c>
    </row>
    <row r="1406" spans="1:16" x14ac:dyDescent="0.25">
      <c r="A1406" t="s">
        <v>3825</v>
      </c>
      <c r="C1406" t="s">
        <v>3826</v>
      </c>
      <c r="D1406" t="s">
        <v>1533</v>
      </c>
      <c r="E1406">
        <v>1405</v>
      </c>
      <c r="F1406" t="s">
        <v>4885</v>
      </c>
      <c r="I1406" t="s">
        <v>1533</v>
      </c>
      <c r="K1406">
        <v>1173</v>
      </c>
      <c r="L1406">
        <v>390</v>
      </c>
      <c r="N1406" t="s">
        <v>4034</v>
      </c>
      <c r="O1406" t="s">
        <v>4309</v>
      </c>
      <c r="P1406" t="s">
        <v>4310</v>
      </c>
    </row>
    <row r="1407" spans="1:16" x14ac:dyDescent="0.25">
      <c r="A1407" t="s">
        <v>3825</v>
      </c>
      <c r="C1407" t="s">
        <v>39</v>
      </c>
      <c r="D1407" t="s">
        <v>1534</v>
      </c>
      <c r="E1407">
        <v>1406</v>
      </c>
      <c r="F1407" t="s">
        <v>3827</v>
      </c>
      <c r="I1407" t="s">
        <v>1534</v>
      </c>
      <c r="K1407">
        <v>360</v>
      </c>
      <c r="L1407">
        <v>119</v>
      </c>
    </row>
    <row r="1408" spans="1:16" x14ac:dyDescent="0.25">
      <c r="A1408" t="s">
        <v>3825</v>
      </c>
      <c r="C1408" t="s">
        <v>3826</v>
      </c>
      <c r="D1408" t="s">
        <v>1535</v>
      </c>
      <c r="E1408">
        <v>1407</v>
      </c>
      <c r="F1408" t="s">
        <v>5612</v>
      </c>
      <c r="I1408" t="s">
        <v>1535</v>
      </c>
      <c r="K1408">
        <v>1368</v>
      </c>
      <c r="L1408">
        <v>455</v>
      </c>
    </row>
    <row r="1409" spans="1:16" x14ac:dyDescent="0.25">
      <c r="A1409" t="s">
        <v>3825</v>
      </c>
      <c r="C1409" t="s">
        <v>39</v>
      </c>
      <c r="D1409" t="s">
        <v>1538</v>
      </c>
      <c r="E1409">
        <v>1408</v>
      </c>
      <c r="F1409" t="s">
        <v>3909</v>
      </c>
      <c r="I1409" t="s">
        <v>1538</v>
      </c>
      <c r="K1409">
        <v>795</v>
      </c>
      <c r="L1409">
        <v>264</v>
      </c>
    </row>
    <row r="1410" spans="1:16" x14ac:dyDescent="0.25">
      <c r="A1410" t="s">
        <v>3825</v>
      </c>
      <c r="C1410" t="s">
        <v>3826</v>
      </c>
      <c r="D1410" t="s">
        <v>5613</v>
      </c>
      <c r="E1410">
        <v>1409</v>
      </c>
      <c r="F1410" t="s">
        <v>3827</v>
      </c>
      <c r="I1410" t="s">
        <v>5613</v>
      </c>
      <c r="K1410">
        <v>360</v>
      </c>
      <c r="L1410">
        <v>119</v>
      </c>
    </row>
    <row r="1411" spans="1:16" x14ac:dyDescent="0.25">
      <c r="A1411" t="s">
        <v>3825</v>
      </c>
      <c r="C1411" t="s">
        <v>39</v>
      </c>
      <c r="D1411" t="s">
        <v>5615</v>
      </c>
      <c r="E1411">
        <v>1410</v>
      </c>
      <c r="F1411" t="s">
        <v>5614</v>
      </c>
      <c r="I1411" t="s">
        <v>5615</v>
      </c>
      <c r="K1411">
        <v>510</v>
      </c>
      <c r="L1411">
        <v>169</v>
      </c>
    </row>
    <row r="1412" spans="1:16" x14ac:dyDescent="0.25">
      <c r="A1412" t="s">
        <v>3825</v>
      </c>
      <c r="C1412" t="s">
        <v>3826</v>
      </c>
      <c r="D1412" t="s">
        <v>1539</v>
      </c>
      <c r="E1412">
        <v>1411</v>
      </c>
      <c r="F1412" t="s">
        <v>5185</v>
      </c>
      <c r="I1412" t="s">
        <v>1539</v>
      </c>
      <c r="K1412">
        <v>933</v>
      </c>
      <c r="L1412">
        <v>310</v>
      </c>
      <c r="N1412" t="s">
        <v>3914</v>
      </c>
      <c r="O1412" t="s">
        <v>5186</v>
      </c>
      <c r="P1412" t="s">
        <v>5187</v>
      </c>
    </row>
    <row r="1413" spans="1:16" x14ac:dyDescent="0.25">
      <c r="A1413" t="s">
        <v>3825</v>
      </c>
      <c r="C1413" t="s">
        <v>39</v>
      </c>
      <c r="D1413" t="s">
        <v>5617</v>
      </c>
      <c r="E1413">
        <v>1412</v>
      </c>
      <c r="F1413" t="s">
        <v>5616</v>
      </c>
      <c r="I1413" t="s">
        <v>5617</v>
      </c>
      <c r="K1413">
        <v>963</v>
      </c>
      <c r="L1413">
        <v>320</v>
      </c>
    </row>
    <row r="1414" spans="1:16" x14ac:dyDescent="0.25">
      <c r="A1414" t="s">
        <v>3825</v>
      </c>
      <c r="C1414" t="s">
        <v>3826</v>
      </c>
      <c r="D1414" t="s">
        <v>1540</v>
      </c>
      <c r="E1414">
        <v>1413</v>
      </c>
      <c r="F1414" t="s">
        <v>5618</v>
      </c>
      <c r="I1414" t="s">
        <v>1540</v>
      </c>
      <c r="K1414">
        <v>648</v>
      </c>
      <c r="L1414">
        <v>215</v>
      </c>
    </row>
    <row r="1415" spans="1:16" x14ac:dyDescent="0.25">
      <c r="A1415" t="s">
        <v>3825</v>
      </c>
      <c r="C1415" t="s">
        <v>3826</v>
      </c>
      <c r="D1415" t="s">
        <v>1541</v>
      </c>
      <c r="E1415">
        <v>1414</v>
      </c>
      <c r="F1415" t="s">
        <v>5474</v>
      </c>
      <c r="I1415" t="s">
        <v>1541</v>
      </c>
      <c r="K1415">
        <v>1593</v>
      </c>
      <c r="L1415">
        <v>530</v>
      </c>
    </row>
    <row r="1416" spans="1:16" x14ac:dyDescent="0.25">
      <c r="A1416" t="s">
        <v>3825</v>
      </c>
      <c r="C1416" t="s">
        <v>3826</v>
      </c>
      <c r="D1416" t="s">
        <v>5619</v>
      </c>
      <c r="E1416">
        <v>1415</v>
      </c>
      <c r="F1416" t="s">
        <v>3827</v>
      </c>
      <c r="I1416" t="s">
        <v>5619</v>
      </c>
      <c r="K1416">
        <v>297</v>
      </c>
      <c r="L1416">
        <v>98</v>
      </c>
    </row>
    <row r="1417" spans="1:16" x14ac:dyDescent="0.25">
      <c r="A1417" t="s">
        <v>3825</v>
      </c>
      <c r="C1417" t="s">
        <v>3826</v>
      </c>
      <c r="D1417" t="s">
        <v>1542</v>
      </c>
      <c r="E1417">
        <v>1416</v>
      </c>
      <c r="F1417" t="s">
        <v>5620</v>
      </c>
      <c r="I1417" t="s">
        <v>1542</v>
      </c>
      <c r="K1417">
        <v>756</v>
      </c>
      <c r="L1417">
        <v>251</v>
      </c>
    </row>
    <row r="1418" spans="1:16" x14ac:dyDescent="0.25">
      <c r="A1418" t="s">
        <v>3825</v>
      </c>
      <c r="C1418" t="s">
        <v>3826</v>
      </c>
      <c r="D1418" t="s">
        <v>1543</v>
      </c>
      <c r="E1418">
        <v>1417</v>
      </c>
      <c r="F1418" t="s">
        <v>3827</v>
      </c>
      <c r="I1418" t="s">
        <v>1543</v>
      </c>
      <c r="K1418">
        <v>1764</v>
      </c>
      <c r="L1418">
        <v>587</v>
      </c>
    </row>
    <row r="1419" spans="1:16" x14ac:dyDescent="0.25">
      <c r="A1419" t="s">
        <v>3825</v>
      </c>
      <c r="C1419" t="s">
        <v>3826</v>
      </c>
      <c r="D1419" t="s">
        <v>1544</v>
      </c>
      <c r="E1419">
        <v>1418</v>
      </c>
      <c r="F1419" t="s">
        <v>3924</v>
      </c>
      <c r="I1419" t="s">
        <v>1544</v>
      </c>
      <c r="K1419">
        <v>792</v>
      </c>
      <c r="L1419">
        <v>263</v>
      </c>
    </row>
    <row r="1420" spans="1:16" x14ac:dyDescent="0.25">
      <c r="A1420" t="s">
        <v>3825</v>
      </c>
      <c r="C1420" t="s">
        <v>3826</v>
      </c>
      <c r="D1420" t="s">
        <v>1545</v>
      </c>
      <c r="E1420">
        <v>1419</v>
      </c>
      <c r="F1420" t="s">
        <v>5621</v>
      </c>
      <c r="I1420" t="s">
        <v>1545</v>
      </c>
      <c r="K1420">
        <v>1047</v>
      </c>
      <c r="L1420">
        <v>348</v>
      </c>
    </row>
    <row r="1421" spans="1:16" x14ac:dyDescent="0.25">
      <c r="A1421" t="s">
        <v>3825</v>
      </c>
      <c r="C1421" t="s">
        <v>3826</v>
      </c>
      <c r="D1421" t="s">
        <v>1548</v>
      </c>
      <c r="E1421">
        <v>1420</v>
      </c>
      <c r="F1421" t="s">
        <v>5153</v>
      </c>
      <c r="I1421" t="s">
        <v>1548</v>
      </c>
      <c r="K1421">
        <v>363</v>
      </c>
      <c r="L1421">
        <v>120</v>
      </c>
    </row>
    <row r="1422" spans="1:16" x14ac:dyDescent="0.25">
      <c r="A1422" t="s">
        <v>3825</v>
      </c>
      <c r="C1422" t="s">
        <v>3826</v>
      </c>
      <c r="D1422" t="s">
        <v>1549</v>
      </c>
      <c r="E1422">
        <v>1421</v>
      </c>
      <c r="F1422" t="s">
        <v>5621</v>
      </c>
      <c r="I1422" t="s">
        <v>1549</v>
      </c>
      <c r="K1422">
        <v>1011</v>
      </c>
      <c r="L1422">
        <v>336</v>
      </c>
    </row>
    <row r="1423" spans="1:16" x14ac:dyDescent="0.25">
      <c r="A1423" t="s">
        <v>3825</v>
      </c>
      <c r="C1423" t="s">
        <v>3826</v>
      </c>
      <c r="D1423" t="s">
        <v>1550</v>
      </c>
      <c r="E1423">
        <v>1422</v>
      </c>
      <c r="F1423" t="s">
        <v>3827</v>
      </c>
      <c r="I1423" t="s">
        <v>1550</v>
      </c>
      <c r="K1423">
        <v>906</v>
      </c>
      <c r="L1423">
        <v>301</v>
      </c>
    </row>
    <row r="1424" spans="1:16" x14ac:dyDescent="0.25">
      <c r="A1424" t="s">
        <v>3825</v>
      </c>
      <c r="C1424" t="s">
        <v>3826</v>
      </c>
      <c r="D1424" t="s">
        <v>1551</v>
      </c>
      <c r="E1424">
        <v>1423</v>
      </c>
      <c r="F1424" t="s">
        <v>4704</v>
      </c>
      <c r="I1424" t="s">
        <v>1551</v>
      </c>
      <c r="K1424">
        <v>870</v>
      </c>
      <c r="L1424">
        <v>289</v>
      </c>
    </row>
    <row r="1425" spans="1:23" x14ac:dyDescent="0.25">
      <c r="A1425" t="s">
        <v>3825</v>
      </c>
      <c r="C1425" t="s">
        <v>3826</v>
      </c>
      <c r="D1425" t="s">
        <v>1552</v>
      </c>
      <c r="E1425">
        <v>1424</v>
      </c>
      <c r="F1425" t="s">
        <v>5622</v>
      </c>
      <c r="I1425" t="s">
        <v>1552</v>
      </c>
      <c r="K1425">
        <v>990</v>
      </c>
      <c r="L1425">
        <v>329</v>
      </c>
    </row>
    <row r="1426" spans="1:23" x14ac:dyDescent="0.25">
      <c r="A1426" t="s">
        <v>3825</v>
      </c>
      <c r="C1426" t="s">
        <v>3826</v>
      </c>
      <c r="D1426" t="s">
        <v>1555</v>
      </c>
      <c r="E1426">
        <v>1425</v>
      </c>
      <c r="F1426" t="s">
        <v>5623</v>
      </c>
      <c r="I1426" t="s">
        <v>1555</v>
      </c>
      <c r="K1426">
        <v>768</v>
      </c>
      <c r="L1426">
        <v>255</v>
      </c>
    </row>
    <row r="1427" spans="1:23" x14ac:dyDescent="0.25">
      <c r="A1427" t="s">
        <v>3825</v>
      </c>
      <c r="C1427" t="s">
        <v>3826</v>
      </c>
      <c r="D1427" t="s">
        <v>5624</v>
      </c>
      <c r="E1427">
        <v>1426</v>
      </c>
      <c r="F1427" t="s">
        <v>3872</v>
      </c>
      <c r="I1427" t="s">
        <v>5624</v>
      </c>
      <c r="K1427">
        <v>306</v>
      </c>
      <c r="L1427">
        <v>101</v>
      </c>
    </row>
    <row r="1428" spans="1:23" x14ac:dyDescent="0.25">
      <c r="A1428" t="s">
        <v>3825</v>
      </c>
      <c r="C1428" t="s">
        <v>3826</v>
      </c>
      <c r="D1428" t="s">
        <v>5625</v>
      </c>
      <c r="E1428">
        <v>1427</v>
      </c>
      <c r="F1428" t="s">
        <v>3827</v>
      </c>
      <c r="I1428" t="s">
        <v>5625</v>
      </c>
      <c r="K1428">
        <v>270</v>
      </c>
      <c r="L1428">
        <v>89</v>
      </c>
    </row>
    <row r="1429" spans="1:23" x14ac:dyDescent="0.25">
      <c r="A1429" t="s">
        <v>3825</v>
      </c>
      <c r="C1429" t="s">
        <v>3826</v>
      </c>
      <c r="D1429" t="s">
        <v>1556</v>
      </c>
      <c r="E1429">
        <v>1428</v>
      </c>
      <c r="F1429" t="s">
        <v>4013</v>
      </c>
      <c r="I1429" t="s">
        <v>1556</v>
      </c>
      <c r="K1429">
        <v>1569</v>
      </c>
      <c r="L1429">
        <v>522</v>
      </c>
    </row>
    <row r="1430" spans="1:23" x14ac:dyDescent="0.25">
      <c r="A1430" t="s">
        <v>3825</v>
      </c>
      <c r="C1430" t="s">
        <v>3826</v>
      </c>
      <c r="D1430" t="s">
        <v>1557</v>
      </c>
      <c r="E1430">
        <v>1429</v>
      </c>
      <c r="F1430" t="s">
        <v>5626</v>
      </c>
      <c r="I1430" t="s">
        <v>1557</v>
      </c>
      <c r="K1430">
        <v>426</v>
      </c>
      <c r="L1430">
        <v>141</v>
      </c>
    </row>
    <row r="1431" spans="1:23" x14ac:dyDescent="0.25">
      <c r="A1431" t="s">
        <v>3825</v>
      </c>
      <c r="C1431" t="s">
        <v>3826</v>
      </c>
      <c r="D1431" t="s">
        <v>5628</v>
      </c>
      <c r="E1431">
        <v>1430</v>
      </c>
      <c r="F1431" t="s">
        <v>5627</v>
      </c>
      <c r="I1431" t="s">
        <v>5628</v>
      </c>
      <c r="K1431">
        <v>582</v>
      </c>
      <c r="L1431">
        <v>193</v>
      </c>
    </row>
    <row r="1432" spans="1:23" x14ac:dyDescent="0.25">
      <c r="A1432" t="s">
        <v>3825</v>
      </c>
      <c r="C1432" t="s">
        <v>3826</v>
      </c>
      <c r="D1432" t="s">
        <v>1558</v>
      </c>
      <c r="E1432">
        <v>1431</v>
      </c>
      <c r="F1432" t="s">
        <v>5629</v>
      </c>
      <c r="G1432" t="s">
        <v>5630</v>
      </c>
      <c r="I1432" t="s">
        <v>1558</v>
      </c>
      <c r="K1432">
        <v>1362</v>
      </c>
      <c r="L1432">
        <v>453</v>
      </c>
    </row>
    <row r="1433" spans="1:23" x14ac:dyDescent="0.25">
      <c r="A1433" t="s">
        <v>3825</v>
      </c>
      <c r="C1433" t="s">
        <v>3826</v>
      </c>
      <c r="D1433" t="s">
        <v>5631</v>
      </c>
      <c r="E1433">
        <v>1432</v>
      </c>
      <c r="F1433" t="s">
        <v>3872</v>
      </c>
      <c r="I1433" t="s">
        <v>5631</v>
      </c>
      <c r="K1433">
        <v>282</v>
      </c>
      <c r="L1433">
        <v>93</v>
      </c>
    </row>
    <row r="1434" spans="1:23" x14ac:dyDescent="0.25">
      <c r="A1434" t="s">
        <v>3825</v>
      </c>
      <c r="C1434" t="s">
        <v>3826</v>
      </c>
      <c r="D1434" t="s">
        <v>5632</v>
      </c>
      <c r="E1434">
        <v>1433</v>
      </c>
      <c r="F1434" t="s">
        <v>3827</v>
      </c>
      <c r="I1434" t="s">
        <v>5632</v>
      </c>
      <c r="K1434">
        <v>231</v>
      </c>
      <c r="L1434">
        <v>76</v>
      </c>
    </row>
    <row r="1435" spans="1:23" x14ac:dyDescent="0.25">
      <c r="A1435" t="s">
        <v>3825</v>
      </c>
      <c r="C1435" t="s">
        <v>3826</v>
      </c>
      <c r="D1435" t="s">
        <v>1559</v>
      </c>
      <c r="E1435">
        <v>1434</v>
      </c>
      <c r="F1435" t="s">
        <v>5633</v>
      </c>
      <c r="I1435" t="s">
        <v>1559</v>
      </c>
      <c r="K1435">
        <v>945</v>
      </c>
      <c r="L1435">
        <v>314</v>
      </c>
    </row>
    <row r="1436" spans="1:23" x14ac:dyDescent="0.25">
      <c r="A1436" t="s">
        <v>3825</v>
      </c>
      <c r="C1436" t="s">
        <v>3826</v>
      </c>
      <c r="D1436" t="s">
        <v>1560</v>
      </c>
      <c r="E1436">
        <v>1435</v>
      </c>
      <c r="F1436" t="s">
        <v>5634</v>
      </c>
      <c r="I1436" t="s">
        <v>1560</v>
      </c>
      <c r="K1436">
        <v>351</v>
      </c>
      <c r="L1436">
        <v>116</v>
      </c>
    </row>
    <row r="1437" spans="1:23" x14ac:dyDescent="0.25">
      <c r="A1437" t="s">
        <v>3825</v>
      </c>
      <c r="C1437" t="s">
        <v>3826</v>
      </c>
      <c r="D1437" t="s">
        <v>1561</v>
      </c>
      <c r="E1437">
        <v>1436</v>
      </c>
      <c r="F1437" t="s">
        <v>5635</v>
      </c>
      <c r="I1437" t="s">
        <v>1561</v>
      </c>
      <c r="K1437">
        <v>849</v>
      </c>
      <c r="L1437">
        <v>282</v>
      </c>
    </row>
    <row r="1438" spans="1:23" x14ac:dyDescent="0.25">
      <c r="A1438" t="s">
        <v>3825</v>
      </c>
      <c r="C1438" t="s">
        <v>39</v>
      </c>
      <c r="D1438" t="s">
        <v>1562</v>
      </c>
      <c r="E1438">
        <v>1437</v>
      </c>
      <c r="F1438" t="s">
        <v>5636</v>
      </c>
      <c r="I1438" t="s">
        <v>1562</v>
      </c>
      <c r="K1438">
        <v>810</v>
      </c>
      <c r="L1438">
        <v>269</v>
      </c>
      <c r="O1438" t="s">
        <v>5637</v>
      </c>
      <c r="T1438" t="s">
        <v>5638</v>
      </c>
      <c r="U1438" t="s">
        <v>5639</v>
      </c>
      <c r="V1438" t="s">
        <v>5640</v>
      </c>
      <c r="W1438" t="s">
        <v>5641</v>
      </c>
    </row>
    <row r="1439" spans="1:23" x14ac:dyDescent="0.25">
      <c r="A1439" t="s">
        <v>3825</v>
      </c>
      <c r="C1439" t="s">
        <v>39</v>
      </c>
      <c r="D1439" t="s">
        <v>1565</v>
      </c>
      <c r="E1439">
        <v>1438</v>
      </c>
      <c r="F1439" t="s">
        <v>5642</v>
      </c>
      <c r="I1439" t="s">
        <v>1565</v>
      </c>
      <c r="K1439">
        <v>1569</v>
      </c>
      <c r="L1439">
        <v>522</v>
      </c>
    </row>
    <row r="1440" spans="1:23" x14ac:dyDescent="0.25">
      <c r="A1440" t="s">
        <v>3825</v>
      </c>
      <c r="C1440" t="s">
        <v>39</v>
      </c>
      <c r="D1440" t="s">
        <v>1566</v>
      </c>
      <c r="E1440">
        <v>1439</v>
      </c>
      <c r="F1440" t="s">
        <v>5643</v>
      </c>
      <c r="G1440" t="s">
        <v>5644</v>
      </c>
      <c r="I1440" t="s">
        <v>1566</v>
      </c>
      <c r="K1440">
        <v>1857</v>
      </c>
      <c r="L1440">
        <v>618</v>
      </c>
    </row>
    <row r="1441" spans="1:23" x14ac:dyDescent="0.25">
      <c r="A1441" t="s">
        <v>3825</v>
      </c>
      <c r="C1441" t="s">
        <v>3826</v>
      </c>
      <c r="D1441" t="s">
        <v>1569</v>
      </c>
      <c r="E1441">
        <v>1440</v>
      </c>
      <c r="F1441" t="s">
        <v>3827</v>
      </c>
      <c r="I1441" t="s">
        <v>1569</v>
      </c>
      <c r="K1441">
        <v>2379</v>
      </c>
      <c r="L1441">
        <v>792</v>
      </c>
      <c r="O1441" t="s">
        <v>5645</v>
      </c>
      <c r="T1441" t="s">
        <v>5646</v>
      </c>
      <c r="U1441" t="s">
        <v>5647</v>
      </c>
      <c r="V1441" t="s">
        <v>5648</v>
      </c>
      <c r="W1441" t="s">
        <v>5649</v>
      </c>
    </row>
    <row r="1442" spans="1:23" x14ac:dyDescent="0.25">
      <c r="A1442" t="s">
        <v>3825</v>
      </c>
      <c r="C1442" t="s">
        <v>39</v>
      </c>
      <c r="D1442" t="s">
        <v>5651</v>
      </c>
      <c r="E1442">
        <v>1441</v>
      </c>
      <c r="F1442" t="s">
        <v>5650</v>
      </c>
      <c r="I1442" t="s">
        <v>5651</v>
      </c>
      <c r="K1442">
        <v>72</v>
      </c>
      <c r="M1442" t="s">
        <v>5652</v>
      </c>
    </row>
    <row r="1443" spans="1:23" x14ac:dyDescent="0.25">
      <c r="A1443" t="s">
        <v>3825</v>
      </c>
      <c r="C1443" t="s">
        <v>39</v>
      </c>
      <c r="D1443" t="s">
        <v>5653</v>
      </c>
      <c r="E1443">
        <v>1442</v>
      </c>
      <c r="F1443" t="s">
        <v>5182</v>
      </c>
      <c r="I1443" t="s">
        <v>5653</v>
      </c>
      <c r="K1443">
        <v>86</v>
      </c>
      <c r="M1443" t="s">
        <v>5654</v>
      </c>
    </row>
    <row r="1444" spans="1:23" x14ac:dyDescent="0.25">
      <c r="A1444" t="s">
        <v>3825</v>
      </c>
      <c r="C1444" t="s">
        <v>3826</v>
      </c>
      <c r="D1444" t="s">
        <v>5655</v>
      </c>
      <c r="E1444">
        <v>1443</v>
      </c>
      <c r="F1444" t="s">
        <v>4183</v>
      </c>
      <c r="I1444" t="s">
        <v>5655</v>
      </c>
      <c r="K1444">
        <v>1329</v>
      </c>
      <c r="L1444">
        <v>442</v>
      </c>
      <c r="N1444" t="s">
        <v>4184</v>
      </c>
      <c r="O1444" t="s">
        <v>4184</v>
      </c>
      <c r="P1444" t="s">
        <v>5656</v>
      </c>
    </row>
    <row r="1445" spans="1:23" x14ac:dyDescent="0.25">
      <c r="A1445" t="s">
        <v>3825</v>
      </c>
      <c r="C1445" t="s">
        <v>3826</v>
      </c>
      <c r="D1445" t="s">
        <v>1570</v>
      </c>
      <c r="E1445">
        <v>1444</v>
      </c>
      <c r="F1445" t="s">
        <v>4342</v>
      </c>
      <c r="I1445" t="s">
        <v>1570</v>
      </c>
      <c r="K1445">
        <v>3195</v>
      </c>
      <c r="L1445">
        <v>1064</v>
      </c>
      <c r="N1445" t="s">
        <v>4181</v>
      </c>
      <c r="O1445" t="s">
        <v>4181</v>
      </c>
      <c r="P1445" t="s">
        <v>5657</v>
      </c>
    </row>
    <row r="1446" spans="1:23" x14ac:dyDescent="0.25">
      <c r="A1446" t="s">
        <v>3825</v>
      </c>
      <c r="C1446" t="s">
        <v>39</v>
      </c>
      <c r="D1446" t="s">
        <v>1571</v>
      </c>
      <c r="E1446">
        <v>1445</v>
      </c>
      <c r="F1446" t="s">
        <v>4063</v>
      </c>
      <c r="I1446" t="s">
        <v>1571</v>
      </c>
      <c r="K1446">
        <v>1095</v>
      </c>
      <c r="L1446">
        <v>364</v>
      </c>
      <c r="W1446" t="s">
        <v>5658</v>
      </c>
    </row>
    <row r="1447" spans="1:23" x14ac:dyDescent="0.25">
      <c r="A1447" t="s">
        <v>3825</v>
      </c>
      <c r="C1447" t="s">
        <v>39</v>
      </c>
      <c r="D1447" t="s">
        <v>5660</v>
      </c>
      <c r="E1447">
        <v>1446</v>
      </c>
      <c r="F1447" t="s">
        <v>5659</v>
      </c>
      <c r="I1447" t="s">
        <v>5660</v>
      </c>
      <c r="K1447">
        <v>294</v>
      </c>
      <c r="L1447">
        <v>97</v>
      </c>
    </row>
    <row r="1448" spans="1:23" x14ac:dyDescent="0.25">
      <c r="A1448" t="s">
        <v>3825</v>
      </c>
      <c r="C1448" t="s">
        <v>39</v>
      </c>
      <c r="D1448" t="s">
        <v>1572</v>
      </c>
      <c r="E1448">
        <v>1447</v>
      </c>
      <c r="F1448" t="s">
        <v>4276</v>
      </c>
      <c r="I1448" t="s">
        <v>1572</v>
      </c>
      <c r="K1448">
        <v>357</v>
      </c>
      <c r="L1448">
        <v>118</v>
      </c>
      <c r="N1448" t="s">
        <v>4034</v>
      </c>
      <c r="O1448" t="s">
        <v>4278</v>
      </c>
      <c r="P1448" t="s">
        <v>4279</v>
      </c>
      <c r="W1448" t="s">
        <v>5661</v>
      </c>
    </row>
    <row r="1449" spans="1:23" x14ac:dyDescent="0.25">
      <c r="A1449" t="s">
        <v>3825</v>
      </c>
      <c r="C1449" t="s">
        <v>3826</v>
      </c>
      <c r="D1449" t="s">
        <v>1573</v>
      </c>
      <c r="E1449">
        <v>1448</v>
      </c>
      <c r="F1449" t="s">
        <v>4006</v>
      </c>
      <c r="I1449" t="s">
        <v>1573</v>
      </c>
      <c r="K1449">
        <v>966</v>
      </c>
      <c r="L1449">
        <v>321</v>
      </c>
      <c r="O1449" t="s">
        <v>3960</v>
      </c>
      <c r="Q1449" t="s">
        <v>4007</v>
      </c>
      <c r="T1449" t="s">
        <v>5662</v>
      </c>
    </row>
    <row r="1450" spans="1:23" x14ac:dyDescent="0.25">
      <c r="A1450" t="s">
        <v>3825</v>
      </c>
      <c r="C1450" t="s">
        <v>3826</v>
      </c>
      <c r="D1450" t="s">
        <v>1574</v>
      </c>
      <c r="E1450">
        <v>1449</v>
      </c>
      <c r="F1450" t="s">
        <v>3827</v>
      </c>
      <c r="I1450" t="s">
        <v>1574</v>
      </c>
      <c r="K1450">
        <v>2403</v>
      </c>
      <c r="L1450">
        <v>800</v>
      </c>
    </row>
    <row r="1451" spans="1:23" x14ac:dyDescent="0.25">
      <c r="A1451" t="s">
        <v>3825</v>
      </c>
      <c r="C1451" t="s">
        <v>39</v>
      </c>
      <c r="D1451" t="s">
        <v>1575</v>
      </c>
      <c r="E1451">
        <v>1450</v>
      </c>
      <c r="F1451" t="s">
        <v>5663</v>
      </c>
      <c r="I1451" t="s">
        <v>1575</v>
      </c>
      <c r="K1451">
        <v>2310</v>
      </c>
      <c r="L1451">
        <v>769</v>
      </c>
      <c r="O1451" t="s">
        <v>5645</v>
      </c>
      <c r="T1451" t="s">
        <v>5664</v>
      </c>
      <c r="U1451" t="s">
        <v>5647</v>
      </c>
      <c r="V1451" t="s">
        <v>5665</v>
      </c>
      <c r="W1451" t="s">
        <v>5649</v>
      </c>
    </row>
    <row r="1452" spans="1:23" x14ac:dyDescent="0.25">
      <c r="A1452" t="s">
        <v>3825</v>
      </c>
      <c r="C1452" t="s">
        <v>39</v>
      </c>
      <c r="D1452" t="s">
        <v>1576</v>
      </c>
      <c r="E1452">
        <v>1451</v>
      </c>
      <c r="F1452" t="s">
        <v>5666</v>
      </c>
      <c r="I1452" t="s">
        <v>1576</v>
      </c>
      <c r="K1452">
        <v>1023</v>
      </c>
      <c r="L1452">
        <v>340</v>
      </c>
      <c r="O1452" t="s">
        <v>5667</v>
      </c>
      <c r="T1452" t="s">
        <v>5668</v>
      </c>
      <c r="U1452" t="s">
        <v>5669</v>
      </c>
      <c r="V1452" t="s">
        <v>5670</v>
      </c>
      <c r="W1452" t="s">
        <v>4737</v>
      </c>
    </row>
    <row r="1453" spans="1:23" x14ac:dyDescent="0.25">
      <c r="A1453" t="s">
        <v>3825</v>
      </c>
      <c r="C1453" t="s">
        <v>39</v>
      </c>
      <c r="D1453" t="s">
        <v>5673</v>
      </c>
      <c r="E1453">
        <v>1452</v>
      </c>
      <c r="F1453" t="s">
        <v>5671</v>
      </c>
      <c r="G1453" t="s">
        <v>5672</v>
      </c>
      <c r="I1453" t="s">
        <v>5673</v>
      </c>
      <c r="K1453">
        <v>1884</v>
      </c>
      <c r="L1453">
        <v>627</v>
      </c>
      <c r="W1453" t="s">
        <v>5674</v>
      </c>
    </row>
    <row r="1454" spans="1:23" x14ac:dyDescent="0.25">
      <c r="A1454" t="s">
        <v>3825</v>
      </c>
      <c r="C1454" t="s">
        <v>39</v>
      </c>
      <c r="D1454" t="s">
        <v>5675</v>
      </c>
      <c r="E1454">
        <v>1453</v>
      </c>
      <c r="F1454" t="s">
        <v>4320</v>
      </c>
      <c r="I1454" t="s">
        <v>5675</v>
      </c>
      <c r="K1454">
        <v>1278</v>
      </c>
      <c r="L1454">
        <v>425</v>
      </c>
    </row>
    <row r="1455" spans="1:23" x14ac:dyDescent="0.25">
      <c r="A1455" t="s">
        <v>3825</v>
      </c>
      <c r="C1455" t="s">
        <v>39</v>
      </c>
      <c r="D1455" t="s">
        <v>1577</v>
      </c>
      <c r="E1455">
        <v>1454</v>
      </c>
      <c r="F1455" t="s">
        <v>5666</v>
      </c>
      <c r="I1455" t="s">
        <v>1577</v>
      </c>
      <c r="K1455">
        <v>1101</v>
      </c>
      <c r="L1455">
        <v>366</v>
      </c>
      <c r="O1455" t="s">
        <v>5667</v>
      </c>
      <c r="T1455" t="s">
        <v>5676</v>
      </c>
      <c r="U1455" t="s">
        <v>5669</v>
      </c>
      <c r="V1455" t="s">
        <v>5677</v>
      </c>
      <c r="W1455" t="s">
        <v>4737</v>
      </c>
    </row>
    <row r="1456" spans="1:23" x14ac:dyDescent="0.25">
      <c r="A1456" t="s">
        <v>3825</v>
      </c>
      <c r="C1456" t="s">
        <v>39</v>
      </c>
      <c r="D1456" t="s">
        <v>1578</v>
      </c>
      <c r="E1456">
        <v>1455</v>
      </c>
      <c r="F1456" t="s">
        <v>3909</v>
      </c>
      <c r="I1456" t="s">
        <v>1578</v>
      </c>
      <c r="K1456">
        <v>771</v>
      </c>
      <c r="L1456">
        <v>256</v>
      </c>
    </row>
    <row r="1457" spans="1:23" x14ac:dyDescent="0.25">
      <c r="A1457" t="s">
        <v>3825</v>
      </c>
      <c r="C1457" t="s">
        <v>39</v>
      </c>
      <c r="D1457" t="s">
        <v>1579</v>
      </c>
      <c r="E1457">
        <v>1456</v>
      </c>
      <c r="F1457" t="s">
        <v>4063</v>
      </c>
      <c r="I1457" t="s">
        <v>1579</v>
      </c>
      <c r="K1457">
        <v>942</v>
      </c>
      <c r="L1457">
        <v>313</v>
      </c>
    </row>
    <row r="1458" spans="1:23" x14ac:dyDescent="0.25">
      <c r="A1458" t="s">
        <v>3825</v>
      </c>
      <c r="C1458" t="s">
        <v>39</v>
      </c>
      <c r="D1458" t="s">
        <v>1580</v>
      </c>
      <c r="E1458">
        <v>1457</v>
      </c>
      <c r="F1458" t="s">
        <v>5678</v>
      </c>
      <c r="I1458" t="s">
        <v>1580</v>
      </c>
      <c r="K1458">
        <v>2265</v>
      </c>
      <c r="L1458">
        <v>754</v>
      </c>
      <c r="O1458" t="s">
        <v>5679</v>
      </c>
      <c r="T1458" t="s">
        <v>5680</v>
      </c>
      <c r="U1458" t="s">
        <v>5681</v>
      </c>
      <c r="V1458" t="s">
        <v>5682</v>
      </c>
      <c r="W1458" t="s">
        <v>5683</v>
      </c>
    </row>
    <row r="1459" spans="1:23" x14ac:dyDescent="0.25">
      <c r="A1459" t="s">
        <v>3825</v>
      </c>
      <c r="C1459" t="s">
        <v>39</v>
      </c>
      <c r="D1459" t="s">
        <v>5684</v>
      </c>
      <c r="E1459">
        <v>1458</v>
      </c>
      <c r="F1459" t="s">
        <v>5117</v>
      </c>
      <c r="I1459" t="s">
        <v>5684</v>
      </c>
      <c r="K1459">
        <v>375</v>
      </c>
      <c r="L1459">
        <v>124</v>
      </c>
      <c r="W1459" t="s">
        <v>5685</v>
      </c>
    </row>
    <row r="1460" spans="1:23" x14ac:dyDescent="0.25">
      <c r="A1460" t="s">
        <v>3825</v>
      </c>
      <c r="C1460" t="s">
        <v>39</v>
      </c>
      <c r="D1460" t="s">
        <v>1581</v>
      </c>
      <c r="E1460">
        <v>1459</v>
      </c>
      <c r="F1460" t="s">
        <v>4180</v>
      </c>
      <c r="I1460" t="s">
        <v>1581</v>
      </c>
      <c r="K1460">
        <v>3231</v>
      </c>
      <c r="L1460">
        <v>1076</v>
      </c>
      <c r="N1460" t="s">
        <v>4181</v>
      </c>
      <c r="O1460" t="s">
        <v>4181</v>
      </c>
      <c r="P1460" t="s">
        <v>5686</v>
      </c>
    </row>
    <row r="1461" spans="1:23" x14ac:dyDescent="0.25">
      <c r="A1461" t="s">
        <v>3825</v>
      </c>
      <c r="C1461" t="s">
        <v>39</v>
      </c>
      <c r="D1461" t="s">
        <v>1582</v>
      </c>
      <c r="E1461">
        <v>1460</v>
      </c>
      <c r="F1461" t="s">
        <v>4183</v>
      </c>
      <c r="I1461" t="s">
        <v>1582</v>
      </c>
      <c r="K1461">
        <v>1581</v>
      </c>
      <c r="L1461">
        <v>526</v>
      </c>
      <c r="N1461" t="s">
        <v>4184</v>
      </c>
      <c r="O1461" t="s">
        <v>4184</v>
      </c>
      <c r="P1461" t="s">
        <v>5687</v>
      </c>
    </row>
    <row r="1462" spans="1:23" x14ac:dyDescent="0.25">
      <c r="A1462" t="s">
        <v>3825</v>
      </c>
      <c r="C1462" t="s">
        <v>39</v>
      </c>
      <c r="D1462" t="s">
        <v>1583</v>
      </c>
      <c r="E1462">
        <v>1461</v>
      </c>
      <c r="F1462" t="s">
        <v>3827</v>
      </c>
      <c r="I1462" t="s">
        <v>1583</v>
      </c>
      <c r="K1462">
        <v>1194</v>
      </c>
      <c r="L1462">
        <v>397</v>
      </c>
      <c r="W1462" t="s">
        <v>5688</v>
      </c>
    </row>
    <row r="1463" spans="1:23" x14ac:dyDescent="0.25">
      <c r="A1463" t="s">
        <v>3825</v>
      </c>
      <c r="C1463" t="s">
        <v>39</v>
      </c>
      <c r="D1463" t="s">
        <v>3781</v>
      </c>
      <c r="E1463">
        <v>1462</v>
      </c>
      <c r="F1463" t="s">
        <v>5008</v>
      </c>
      <c r="I1463" t="s">
        <v>3781</v>
      </c>
      <c r="K1463">
        <v>1503</v>
      </c>
      <c r="L1463">
        <v>500</v>
      </c>
      <c r="O1463" t="s">
        <v>3960</v>
      </c>
      <c r="Q1463" t="s">
        <v>5689</v>
      </c>
      <c r="T1463" t="s">
        <v>5690</v>
      </c>
      <c r="W1463" t="s">
        <v>5691</v>
      </c>
    </row>
    <row r="1464" spans="1:23" x14ac:dyDescent="0.25">
      <c r="A1464" t="s">
        <v>3825</v>
      </c>
      <c r="C1464" t="s">
        <v>39</v>
      </c>
      <c r="D1464" t="s">
        <v>1584</v>
      </c>
      <c r="E1464">
        <v>1463</v>
      </c>
      <c r="F1464" t="s">
        <v>5692</v>
      </c>
      <c r="I1464" t="s">
        <v>1584</v>
      </c>
      <c r="K1464">
        <v>705</v>
      </c>
      <c r="L1464">
        <v>234</v>
      </c>
      <c r="N1464" t="s">
        <v>4034</v>
      </c>
      <c r="O1464" t="s">
        <v>4601</v>
      </c>
      <c r="P1464" t="s">
        <v>4602</v>
      </c>
    </row>
    <row r="1465" spans="1:23" x14ac:dyDescent="0.25">
      <c r="A1465" t="s">
        <v>3825</v>
      </c>
      <c r="C1465" t="s">
        <v>39</v>
      </c>
      <c r="D1465" t="s">
        <v>1587</v>
      </c>
      <c r="E1465">
        <v>1464</v>
      </c>
      <c r="F1465" t="s">
        <v>4338</v>
      </c>
      <c r="I1465" t="s">
        <v>1587</v>
      </c>
      <c r="K1465">
        <v>1299</v>
      </c>
      <c r="L1465">
        <v>432</v>
      </c>
    </row>
    <row r="1466" spans="1:23" x14ac:dyDescent="0.25">
      <c r="A1466" t="s">
        <v>3825</v>
      </c>
      <c r="C1466" t="s">
        <v>39</v>
      </c>
      <c r="D1466" t="s">
        <v>1588</v>
      </c>
      <c r="E1466">
        <v>1465</v>
      </c>
      <c r="F1466" t="s">
        <v>3909</v>
      </c>
      <c r="I1466" t="s">
        <v>1588</v>
      </c>
      <c r="K1466">
        <v>765</v>
      </c>
      <c r="L1466">
        <v>254</v>
      </c>
      <c r="W1466" t="s">
        <v>5026</v>
      </c>
    </row>
    <row r="1467" spans="1:23" x14ac:dyDescent="0.25">
      <c r="A1467" t="s">
        <v>3825</v>
      </c>
      <c r="C1467" t="s">
        <v>39</v>
      </c>
      <c r="D1467" t="s">
        <v>5693</v>
      </c>
      <c r="E1467">
        <v>1466</v>
      </c>
      <c r="F1467" t="s">
        <v>4958</v>
      </c>
      <c r="I1467" t="s">
        <v>5693</v>
      </c>
      <c r="K1467">
        <v>825</v>
      </c>
      <c r="L1467">
        <v>274</v>
      </c>
    </row>
    <row r="1468" spans="1:23" x14ac:dyDescent="0.25">
      <c r="A1468" t="s">
        <v>3825</v>
      </c>
      <c r="C1468" t="s">
        <v>3826</v>
      </c>
      <c r="D1468" t="s">
        <v>1591</v>
      </c>
      <c r="E1468">
        <v>1467</v>
      </c>
      <c r="F1468" t="s">
        <v>5694</v>
      </c>
      <c r="I1468" t="s">
        <v>1591</v>
      </c>
      <c r="K1468">
        <v>864</v>
      </c>
      <c r="L1468">
        <v>287</v>
      </c>
      <c r="N1468" t="s">
        <v>4106</v>
      </c>
      <c r="O1468" t="s">
        <v>5695</v>
      </c>
      <c r="P1468" t="s">
        <v>5696</v>
      </c>
    </row>
    <row r="1469" spans="1:23" x14ac:dyDescent="0.25">
      <c r="A1469" t="s">
        <v>3825</v>
      </c>
      <c r="C1469" t="s">
        <v>3826</v>
      </c>
      <c r="D1469" t="s">
        <v>5697</v>
      </c>
      <c r="E1469">
        <v>1468</v>
      </c>
      <c r="F1469" t="s">
        <v>3827</v>
      </c>
      <c r="I1469" t="s">
        <v>5697</v>
      </c>
      <c r="K1469">
        <v>192</v>
      </c>
      <c r="L1469">
        <v>63</v>
      </c>
    </row>
    <row r="1470" spans="1:23" x14ac:dyDescent="0.25">
      <c r="A1470" t="s">
        <v>3825</v>
      </c>
      <c r="C1470" t="s">
        <v>39</v>
      </c>
      <c r="D1470" t="s">
        <v>5698</v>
      </c>
      <c r="E1470">
        <v>1469</v>
      </c>
      <c r="F1470" t="s">
        <v>3827</v>
      </c>
      <c r="I1470" t="s">
        <v>5698</v>
      </c>
      <c r="K1470">
        <v>492</v>
      </c>
      <c r="L1470">
        <v>163</v>
      </c>
    </row>
    <row r="1471" spans="1:23" x14ac:dyDescent="0.25">
      <c r="A1471" t="s">
        <v>3825</v>
      </c>
      <c r="C1471" t="s">
        <v>39</v>
      </c>
      <c r="D1471" t="s">
        <v>5700</v>
      </c>
      <c r="E1471">
        <v>1470</v>
      </c>
      <c r="F1471" t="s">
        <v>5699</v>
      </c>
      <c r="I1471" t="s">
        <v>5700</v>
      </c>
      <c r="K1471">
        <v>348</v>
      </c>
      <c r="L1471">
        <v>115</v>
      </c>
    </row>
    <row r="1472" spans="1:23" x14ac:dyDescent="0.25">
      <c r="A1472" t="s">
        <v>3825</v>
      </c>
      <c r="C1472" t="s">
        <v>3826</v>
      </c>
      <c r="D1472" t="s">
        <v>1592</v>
      </c>
      <c r="E1472">
        <v>1471</v>
      </c>
      <c r="F1472" t="s">
        <v>5701</v>
      </c>
      <c r="I1472" t="s">
        <v>1592</v>
      </c>
      <c r="K1472">
        <v>963</v>
      </c>
      <c r="L1472">
        <v>320</v>
      </c>
    </row>
    <row r="1473" spans="1:17" x14ac:dyDescent="0.25">
      <c r="A1473" t="s">
        <v>3825</v>
      </c>
      <c r="C1473" t="s">
        <v>3826</v>
      </c>
      <c r="D1473" t="s">
        <v>1593</v>
      </c>
      <c r="E1473">
        <v>1472</v>
      </c>
      <c r="F1473" t="s">
        <v>4016</v>
      </c>
      <c r="I1473" t="s">
        <v>1593</v>
      </c>
      <c r="K1473">
        <v>1671</v>
      </c>
      <c r="L1473">
        <v>556</v>
      </c>
    </row>
    <row r="1474" spans="1:17" x14ac:dyDescent="0.25">
      <c r="A1474" t="s">
        <v>3825</v>
      </c>
      <c r="C1474" t="s">
        <v>39</v>
      </c>
      <c r="D1474" t="s">
        <v>1594</v>
      </c>
      <c r="E1474">
        <v>1473</v>
      </c>
      <c r="F1474" t="s">
        <v>3827</v>
      </c>
      <c r="I1474" t="s">
        <v>1594</v>
      </c>
      <c r="K1474">
        <v>714</v>
      </c>
      <c r="L1474">
        <v>237</v>
      </c>
    </row>
    <row r="1475" spans="1:17" x14ac:dyDescent="0.25">
      <c r="A1475" t="s">
        <v>3825</v>
      </c>
      <c r="C1475" t="s">
        <v>3826</v>
      </c>
      <c r="D1475" t="s">
        <v>1595</v>
      </c>
      <c r="E1475">
        <v>1474</v>
      </c>
      <c r="F1475" t="s">
        <v>3827</v>
      </c>
      <c r="I1475" t="s">
        <v>1595</v>
      </c>
      <c r="K1475">
        <v>384</v>
      </c>
      <c r="L1475">
        <v>127</v>
      </c>
    </row>
    <row r="1476" spans="1:17" x14ac:dyDescent="0.25">
      <c r="A1476" t="s">
        <v>3825</v>
      </c>
      <c r="C1476" t="s">
        <v>3826</v>
      </c>
      <c r="D1476" t="s">
        <v>1596</v>
      </c>
      <c r="E1476">
        <v>1475</v>
      </c>
      <c r="F1476" t="s">
        <v>5702</v>
      </c>
      <c r="G1476" t="s">
        <v>5703</v>
      </c>
      <c r="I1476" t="s">
        <v>1596</v>
      </c>
      <c r="K1476">
        <v>2844</v>
      </c>
      <c r="L1476">
        <v>947</v>
      </c>
    </row>
    <row r="1477" spans="1:17" x14ac:dyDescent="0.25">
      <c r="A1477" t="s">
        <v>3825</v>
      </c>
      <c r="C1477" t="s">
        <v>3826</v>
      </c>
      <c r="D1477" t="s">
        <v>1599</v>
      </c>
      <c r="E1477">
        <v>1476</v>
      </c>
      <c r="F1477" t="s">
        <v>4917</v>
      </c>
      <c r="I1477" t="s">
        <v>1599</v>
      </c>
      <c r="K1477">
        <v>828</v>
      </c>
      <c r="L1477">
        <v>275</v>
      </c>
    </row>
    <row r="1478" spans="1:17" x14ac:dyDescent="0.25">
      <c r="A1478" t="s">
        <v>3825</v>
      </c>
      <c r="C1478" t="s">
        <v>39</v>
      </c>
      <c r="D1478" t="s">
        <v>1600</v>
      </c>
      <c r="E1478">
        <v>1477</v>
      </c>
      <c r="F1478" t="s">
        <v>5704</v>
      </c>
      <c r="I1478" t="s">
        <v>1600</v>
      </c>
      <c r="K1478">
        <v>1224</v>
      </c>
      <c r="L1478">
        <v>407</v>
      </c>
    </row>
    <row r="1479" spans="1:17" x14ac:dyDescent="0.25">
      <c r="A1479" t="s">
        <v>3825</v>
      </c>
      <c r="C1479" t="s">
        <v>39</v>
      </c>
      <c r="D1479" t="s">
        <v>5705</v>
      </c>
      <c r="E1479">
        <v>1478</v>
      </c>
      <c r="F1479" t="s">
        <v>4072</v>
      </c>
      <c r="I1479" t="s">
        <v>5705</v>
      </c>
      <c r="K1479">
        <v>294</v>
      </c>
      <c r="L1479">
        <v>97</v>
      </c>
    </row>
    <row r="1480" spans="1:17" x14ac:dyDescent="0.25">
      <c r="A1480" t="s">
        <v>3825</v>
      </c>
      <c r="C1480" t="s">
        <v>3826</v>
      </c>
      <c r="D1480" t="s">
        <v>1601</v>
      </c>
      <c r="E1480">
        <v>1479</v>
      </c>
      <c r="F1480" t="s">
        <v>4979</v>
      </c>
      <c r="I1480" t="s">
        <v>1601</v>
      </c>
      <c r="K1480">
        <v>345</v>
      </c>
      <c r="L1480">
        <v>114</v>
      </c>
    </row>
    <row r="1481" spans="1:17" x14ac:dyDescent="0.25">
      <c r="A1481" t="s">
        <v>3825</v>
      </c>
      <c r="C1481" t="s">
        <v>3826</v>
      </c>
      <c r="D1481" t="s">
        <v>1602</v>
      </c>
      <c r="E1481">
        <v>1480</v>
      </c>
      <c r="F1481" t="s">
        <v>4980</v>
      </c>
      <c r="I1481" t="s">
        <v>1602</v>
      </c>
      <c r="K1481">
        <v>225</v>
      </c>
      <c r="L1481">
        <v>74</v>
      </c>
    </row>
    <row r="1482" spans="1:17" x14ac:dyDescent="0.25">
      <c r="A1482" t="s">
        <v>3825</v>
      </c>
      <c r="C1482" t="s">
        <v>3826</v>
      </c>
      <c r="D1482" t="s">
        <v>1603</v>
      </c>
      <c r="E1482">
        <v>1481</v>
      </c>
      <c r="F1482" t="s">
        <v>4057</v>
      </c>
      <c r="I1482" t="s">
        <v>1603</v>
      </c>
      <c r="K1482">
        <v>792</v>
      </c>
      <c r="L1482">
        <v>263</v>
      </c>
    </row>
    <row r="1483" spans="1:17" x14ac:dyDescent="0.25">
      <c r="A1483" t="s">
        <v>3825</v>
      </c>
      <c r="C1483" t="s">
        <v>39</v>
      </c>
      <c r="D1483" t="s">
        <v>5707</v>
      </c>
      <c r="E1483">
        <v>1482</v>
      </c>
      <c r="F1483" t="s">
        <v>5706</v>
      </c>
      <c r="I1483" t="s">
        <v>5707</v>
      </c>
      <c r="K1483">
        <v>1332</v>
      </c>
      <c r="L1483">
        <v>443</v>
      </c>
    </row>
    <row r="1484" spans="1:17" x14ac:dyDescent="0.25">
      <c r="A1484" t="s">
        <v>3825</v>
      </c>
      <c r="C1484" t="s">
        <v>39</v>
      </c>
      <c r="D1484" t="s">
        <v>5708</v>
      </c>
      <c r="E1484">
        <v>1483</v>
      </c>
      <c r="F1484" t="s">
        <v>3827</v>
      </c>
      <c r="I1484" t="s">
        <v>5708</v>
      </c>
      <c r="K1484">
        <v>465</v>
      </c>
      <c r="L1484">
        <v>154</v>
      </c>
    </row>
    <row r="1485" spans="1:17" x14ac:dyDescent="0.25">
      <c r="A1485" t="s">
        <v>3825</v>
      </c>
      <c r="C1485" t="s">
        <v>39</v>
      </c>
      <c r="D1485" t="s">
        <v>1606</v>
      </c>
      <c r="E1485">
        <v>1484</v>
      </c>
      <c r="F1485" t="s">
        <v>5709</v>
      </c>
      <c r="I1485" t="s">
        <v>1606</v>
      </c>
      <c r="K1485">
        <v>1407</v>
      </c>
      <c r="L1485">
        <v>468</v>
      </c>
      <c r="N1485" t="s">
        <v>4086</v>
      </c>
      <c r="O1485" t="s">
        <v>4087</v>
      </c>
      <c r="P1485" t="s">
        <v>5710</v>
      </c>
      <c r="Q1485" t="s">
        <v>4094</v>
      </c>
    </row>
    <row r="1486" spans="1:17" x14ac:dyDescent="0.25">
      <c r="A1486" t="s">
        <v>3825</v>
      </c>
      <c r="C1486" t="s">
        <v>39</v>
      </c>
      <c r="D1486" t="s">
        <v>1609</v>
      </c>
      <c r="E1486">
        <v>1485</v>
      </c>
      <c r="F1486" t="s">
        <v>3827</v>
      </c>
      <c r="I1486" t="s">
        <v>1609</v>
      </c>
      <c r="K1486">
        <v>783</v>
      </c>
      <c r="L1486">
        <v>260</v>
      </c>
    </row>
    <row r="1487" spans="1:17" x14ac:dyDescent="0.25">
      <c r="A1487" t="s">
        <v>3825</v>
      </c>
      <c r="C1487" t="s">
        <v>3826</v>
      </c>
      <c r="D1487" t="s">
        <v>5711</v>
      </c>
      <c r="E1487">
        <v>1486</v>
      </c>
      <c r="F1487" t="s">
        <v>3827</v>
      </c>
      <c r="I1487" t="s">
        <v>5711</v>
      </c>
      <c r="K1487">
        <v>354</v>
      </c>
      <c r="L1487">
        <v>117</v>
      </c>
    </row>
    <row r="1488" spans="1:17" x14ac:dyDescent="0.25">
      <c r="A1488" t="s">
        <v>3825</v>
      </c>
      <c r="C1488" t="s">
        <v>3826</v>
      </c>
      <c r="D1488" t="s">
        <v>1612</v>
      </c>
      <c r="E1488">
        <v>1487</v>
      </c>
      <c r="F1488" t="s">
        <v>5712</v>
      </c>
      <c r="I1488" t="s">
        <v>1612</v>
      </c>
      <c r="K1488">
        <v>453</v>
      </c>
      <c r="L1488">
        <v>150</v>
      </c>
    </row>
    <row r="1489" spans="1:23" x14ac:dyDescent="0.25">
      <c r="A1489" t="s">
        <v>3825</v>
      </c>
      <c r="C1489" t="s">
        <v>39</v>
      </c>
      <c r="D1489" t="s">
        <v>1613</v>
      </c>
      <c r="E1489">
        <v>1488</v>
      </c>
      <c r="F1489" t="s">
        <v>5713</v>
      </c>
      <c r="I1489" t="s">
        <v>1613</v>
      </c>
      <c r="K1489">
        <v>1245</v>
      </c>
      <c r="L1489">
        <v>414</v>
      </c>
      <c r="N1489" t="s">
        <v>4086</v>
      </c>
      <c r="O1489" t="s">
        <v>4087</v>
      </c>
      <c r="P1489" t="s">
        <v>5714</v>
      </c>
      <c r="Q1489" t="s">
        <v>4094</v>
      </c>
    </row>
    <row r="1490" spans="1:23" x14ac:dyDescent="0.25">
      <c r="A1490" t="s">
        <v>3825</v>
      </c>
      <c r="C1490" t="s">
        <v>39</v>
      </c>
      <c r="D1490" t="s">
        <v>1614</v>
      </c>
      <c r="E1490">
        <v>1489</v>
      </c>
      <c r="F1490" t="s">
        <v>4934</v>
      </c>
      <c r="I1490" t="s">
        <v>1614</v>
      </c>
      <c r="K1490">
        <v>1062</v>
      </c>
      <c r="L1490">
        <v>353</v>
      </c>
      <c r="N1490" t="s">
        <v>4091</v>
      </c>
      <c r="O1490" t="s">
        <v>5715</v>
      </c>
      <c r="P1490" t="s">
        <v>5716</v>
      </c>
      <c r="Q1490" t="s">
        <v>4094</v>
      </c>
    </row>
    <row r="1491" spans="1:23" x14ac:dyDescent="0.25">
      <c r="A1491" t="s">
        <v>3825</v>
      </c>
      <c r="C1491" t="s">
        <v>39</v>
      </c>
      <c r="D1491" t="s">
        <v>1617</v>
      </c>
      <c r="E1491">
        <v>1490</v>
      </c>
      <c r="F1491" t="s">
        <v>4057</v>
      </c>
      <c r="I1491" t="s">
        <v>1617</v>
      </c>
      <c r="K1491">
        <v>843</v>
      </c>
      <c r="L1491">
        <v>280</v>
      </c>
    </row>
    <row r="1492" spans="1:23" x14ac:dyDescent="0.25">
      <c r="A1492" t="s">
        <v>3825</v>
      </c>
      <c r="C1492" t="s">
        <v>39</v>
      </c>
      <c r="D1492" t="s">
        <v>1618</v>
      </c>
      <c r="E1492">
        <v>1491</v>
      </c>
      <c r="F1492" t="s">
        <v>5717</v>
      </c>
      <c r="G1492" t="s">
        <v>5718</v>
      </c>
      <c r="I1492" t="s">
        <v>1618</v>
      </c>
      <c r="K1492">
        <v>303</v>
      </c>
      <c r="L1492">
        <v>100</v>
      </c>
    </row>
    <row r="1493" spans="1:23" x14ac:dyDescent="0.25">
      <c r="A1493" t="s">
        <v>3825</v>
      </c>
      <c r="C1493" t="s">
        <v>39</v>
      </c>
      <c r="D1493" t="s">
        <v>1621</v>
      </c>
      <c r="E1493">
        <v>1492</v>
      </c>
      <c r="F1493" t="s">
        <v>4057</v>
      </c>
      <c r="I1493" t="s">
        <v>1621</v>
      </c>
      <c r="K1493">
        <v>843</v>
      </c>
      <c r="L1493">
        <v>280</v>
      </c>
    </row>
    <row r="1494" spans="1:23" x14ac:dyDescent="0.25">
      <c r="A1494" t="s">
        <v>3825</v>
      </c>
      <c r="C1494" t="s">
        <v>3826</v>
      </c>
      <c r="D1494" t="s">
        <v>1622</v>
      </c>
      <c r="E1494">
        <v>1493</v>
      </c>
      <c r="F1494" t="s">
        <v>5719</v>
      </c>
      <c r="G1494" t="s">
        <v>5720</v>
      </c>
      <c r="I1494" t="s">
        <v>1622</v>
      </c>
      <c r="K1494">
        <v>567</v>
      </c>
      <c r="L1494">
        <v>188</v>
      </c>
    </row>
    <row r="1495" spans="1:23" x14ac:dyDescent="0.25">
      <c r="A1495" t="s">
        <v>3825</v>
      </c>
      <c r="C1495" t="s">
        <v>3826</v>
      </c>
      <c r="D1495" t="s">
        <v>1623</v>
      </c>
      <c r="E1495">
        <v>1494</v>
      </c>
      <c r="F1495" t="s">
        <v>5721</v>
      </c>
      <c r="G1495" t="s">
        <v>5722</v>
      </c>
      <c r="I1495" t="s">
        <v>1623</v>
      </c>
      <c r="K1495">
        <v>1329</v>
      </c>
      <c r="L1495">
        <v>442</v>
      </c>
    </row>
    <row r="1496" spans="1:23" x14ac:dyDescent="0.25">
      <c r="A1496" t="s">
        <v>3825</v>
      </c>
      <c r="C1496" t="s">
        <v>3826</v>
      </c>
      <c r="D1496" t="s">
        <v>1624</v>
      </c>
      <c r="E1496">
        <v>1495</v>
      </c>
      <c r="F1496" t="s">
        <v>5549</v>
      </c>
      <c r="G1496" t="s">
        <v>5553</v>
      </c>
      <c r="I1496" t="s">
        <v>1624</v>
      </c>
      <c r="K1496">
        <v>447</v>
      </c>
      <c r="L1496">
        <v>148</v>
      </c>
    </row>
    <row r="1497" spans="1:23" x14ac:dyDescent="0.25">
      <c r="A1497" t="s">
        <v>3825</v>
      </c>
      <c r="C1497" t="s">
        <v>3826</v>
      </c>
      <c r="D1497" t="s">
        <v>5725</v>
      </c>
      <c r="E1497">
        <v>1496</v>
      </c>
      <c r="F1497" t="s">
        <v>5723</v>
      </c>
      <c r="G1497" t="s">
        <v>5724</v>
      </c>
      <c r="I1497" t="s">
        <v>5725</v>
      </c>
      <c r="K1497">
        <v>1047</v>
      </c>
      <c r="L1497">
        <v>348</v>
      </c>
    </row>
    <row r="1498" spans="1:23" x14ac:dyDescent="0.25">
      <c r="A1498" t="s">
        <v>3825</v>
      </c>
      <c r="C1498" t="s">
        <v>39</v>
      </c>
      <c r="D1498" t="s">
        <v>1625</v>
      </c>
      <c r="E1498">
        <v>1497</v>
      </c>
      <c r="F1498" t="s">
        <v>5726</v>
      </c>
      <c r="I1498" t="s">
        <v>1625</v>
      </c>
      <c r="K1498">
        <v>291</v>
      </c>
      <c r="L1498">
        <v>96</v>
      </c>
      <c r="N1498" t="s">
        <v>3839</v>
      </c>
      <c r="O1498" t="s">
        <v>5727</v>
      </c>
      <c r="P1498" t="s">
        <v>5728</v>
      </c>
    </row>
    <row r="1499" spans="1:23" x14ac:dyDescent="0.25">
      <c r="A1499" t="s">
        <v>3825</v>
      </c>
      <c r="C1499" t="s">
        <v>39</v>
      </c>
      <c r="D1499" t="s">
        <v>1626</v>
      </c>
      <c r="E1499">
        <v>1498</v>
      </c>
      <c r="F1499" t="s">
        <v>5729</v>
      </c>
      <c r="I1499" t="s">
        <v>1626</v>
      </c>
      <c r="K1499">
        <v>1551</v>
      </c>
      <c r="L1499">
        <v>516</v>
      </c>
      <c r="W1499" t="s">
        <v>5730</v>
      </c>
    </row>
    <row r="1500" spans="1:23" x14ac:dyDescent="0.25">
      <c r="A1500" t="s">
        <v>3825</v>
      </c>
      <c r="C1500" t="s">
        <v>39</v>
      </c>
      <c r="D1500" t="s">
        <v>1627</v>
      </c>
      <c r="E1500">
        <v>1499</v>
      </c>
      <c r="F1500" t="s">
        <v>4920</v>
      </c>
      <c r="I1500" t="s">
        <v>1627</v>
      </c>
      <c r="K1500">
        <v>1113</v>
      </c>
      <c r="L1500">
        <v>370</v>
      </c>
    </row>
    <row r="1501" spans="1:23" x14ac:dyDescent="0.25">
      <c r="A1501" t="s">
        <v>3825</v>
      </c>
      <c r="C1501" t="s">
        <v>39</v>
      </c>
      <c r="D1501" t="s">
        <v>1628</v>
      </c>
      <c r="E1501">
        <v>1500</v>
      </c>
      <c r="F1501" t="s">
        <v>4342</v>
      </c>
      <c r="I1501" t="s">
        <v>1628</v>
      </c>
      <c r="K1501">
        <v>2373</v>
      </c>
      <c r="L1501">
        <v>790</v>
      </c>
      <c r="N1501" t="s">
        <v>4181</v>
      </c>
      <c r="O1501" t="s">
        <v>4181</v>
      </c>
      <c r="P1501" t="s">
        <v>5731</v>
      </c>
    </row>
    <row r="1502" spans="1:23" x14ac:dyDescent="0.25">
      <c r="A1502" t="s">
        <v>3825</v>
      </c>
      <c r="C1502" t="s">
        <v>39</v>
      </c>
      <c r="D1502" t="s">
        <v>1629</v>
      </c>
      <c r="E1502">
        <v>1501</v>
      </c>
      <c r="F1502" t="s">
        <v>5732</v>
      </c>
      <c r="I1502" t="s">
        <v>1629</v>
      </c>
      <c r="K1502">
        <v>1254</v>
      </c>
      <c r="L1502">
        <v>417</v>
      </c>
    </row>
    <row r="1503" spans="1:23" x14ac:dyDescent="0.25">
      <c r="A1503" t="s">
        <v>3825</v>
      </c>
      <c r="C1503" t="s">
        <v>3826</v>
      </c>
      <c r="D1503" t="s">
        <v>1630</v>
      </c>
      <c r="E1503">
        <v>1502</v>
      </c>
      <c r="F1503" t="s">
        <v>5105</v>
      </c>
      <c r="I1503" t="s">
        <v>1630</v>
      </c>
      <c r="K1503">
        <v>1050</v>
      </c>
      <c r="L1503">
        <v>349</v>
      </c>
    </row>
    <row r="1504" spans="1:23" x14ac:dyDescent="0.25">
      <c r="A1504" t="s">
        <v>3825</v>
      </c>
      <c r="C1504" t="s">
        <v>39</v>
      </c>
      <c r="D1504" t="s">
        <v>5733</v>
      </c>
      <c r="E1504">
        <v>1503</v>
      </c>
      <c r="F1504" t="s">
        <v>4342</v>
      </c>
      <c r="I1504" t="s">
        <v>5733</v>
      </c>
      <c r="K1504">
        <v>2751</v>
      </c>
      <c r="L1504">
        <v>916</v>
      </c>
      <c r="N1504" t="s">
        <v>4205</v>
      </c>
      <c r="O1504" t="s">
        <v>4205</v>
      </c>
    </row>
    <row r="1505" spans="1:13" x14ac:dyDescent="0.25">
      <c r="A1505" t="s">
        <v>3825</v>
      </c>
      <c r="C1505" t="s">
        <v>39</v>
      </c>
      <c r="D1505" t="s">
        <v>5734</v>
      </c>
      <c r="E1505">
        <v>1504</v>
      </c>
      <c r="F1505" t="s">
        <v>3827</v>
      </c>
      <c r="I1505" t="s">
        <v>5734</v>
      </c>
      <c r="K1505">
        <v>1380</v>
      </c>
      <c r="L1505">
        <v>459</v>
      </c>
    </row>
    <row r="1506" spans="1:13" x14ac:dyDescent="0.25">
      <c r="A1506" t="s">
        <v>3825</v>
      </c>
      <c r="C1506" t="s">
        <v>39</v>
      </c>
      <c r="D1506" t="s">
        <v>1631</v>
      </c>
      <c r="E1506">
        <v>1505</v>
      </c>
      <c r="F1506" t="s">
        <v>5735</v>
      </c>
      <c r="G1506" t="s">
        <v>5736</v>
      </c>
      <c r="I1506" t="s">
        <v>1631</v>
      </c>
      <c r="K1506">
        <v>399</v>
      </c>
      <c r="L1506">
        <v>132</v>
      </c>
    </row>
    <row r="1507" spans="1:13" x14ac:dyDescent="0.25">
      <c r="A1507" t="s">
        <v>3825</v>
      </c>
      <c r="C1507" t="s">
        <v>39</v>
      </c>
      <c r="D1507" t="s">
        <v>1632</v>
      </c>
      <c r="E1507">
        <v>1506</v>
      </c>
      <c r="F1507" t="s">
        <v>4239</v>
      </c>
      <c r="I1507" t="s">
        <v>1632</v>
      </c>
      <c r="K1507">
        <v>879</v>
      </c>
      <c r="L1507">
        <v>292</v>
      </c>
    </row>
    <row r="1508" spans="1:13" x14ac:dyDescent="0.25">
      <c r="A1508" t="s">
        <v>3825</v>
      </c>
      <c r="C1508" t="s">
        <v>39</v>
      </c>
      <c r="D1508" t="s">
        <v>5738</v>
      </c>
      <c r="E1508">
        <v>1507</v>
      </c>
      <c r="F1508" t="s">
        <v>5737</v>
      </c>
      <c r="I1508" t="s">
        <v>5738</v>
      </c>
      <c r="K1508">
        <v>243</v>
      </c>
      <c r="L1508">
        <v>80</v>
      </c>
    </row>
    <row r="1509" spans="1:13" x14ac:dyDescent="0.25">
      <c r="A1509" t="s">
        <v>3825</v>
      </c>
      <c r="C1509" t="s">
        <v>39</v>
      </c>
      <c r="D1509" t="s">
        <v>5740</v>
      </c>
      <c r="E1509">
        <v>1508</v>
      </c>
      <c r="F1509" t="s">
        <v>5739</v>
      </c>
      <c r="I1509" t="s">
        <v>5740</v>
      </c>
      <c r="K1509">
        <v>795</v>
      </c>
      <c r="L1509">
        <v>264</v>
      </c>
    </row>
    <row r="1510" spans="1:13" x14ac:dyDescent="0.25">
      <c r="A1510" t="s">
        <v>3825</v>
      </c>
      <c r="C1510" t="s">
        <v>39</v>
      </c>
      <c r="D1510" t="s">
        <v>1635</v>
      </c>
      <c r="E1510">
        <v>1509</v>
      </c>
      <c r="F1510" t="s">
        <v>5741</v>
      </c>
      <c r="G1510" t="s">
        <v>5742</v>
      </c>
      <c r="I1510" t="s">
        <v>1635</v>
      </c>
      <c r="K1510">
        <v>699</v>
      </c>
      <c r="L1510">
        <v>232</v>
      </c>
    </row>
    <row r="1511" spans="1:13" x14ac:dyDescent="0.25">
      <c r="A1511" t="s">
        <v>3825</v>
      </c>
      <c r="C1511" t="s">
        <v>3826</v>
      </c>
      <c r="D1511" t="s">
        <v>5743</v>
      </c>
      <c r="E1511">
        <v>1510</v>
      </c>
      <c r="F1511" t="s">
        <v>3827</v>
      </c>
      <c r="I1511" t="s">
        <v>5743</v>
      </c>
      <c r="K1511">
        <v>447</v>
      </c>
      <c r="L1511">
        <v>148</v>
      </c>
    </row>
    <row r="1512" spans="1:13" x14ac:dyDescent="0.25">
      <c r="A1512" t="s">
        <v>3825</v>
      </c>
      <c r="C1512" t="s">
        <v>3826</v>
      </c>
      <c r="D1512" t="s">
        <v>1636</v>
      </c>
      <c r="E1512">
        <v>1511</v>
      </c>
      <c r="F1512" t="s">
        <v>4294</v>
      </c>
      <c r="I1512" t="s">
        <v>1636</v>
      </c>
      <c r="K1512">
        <v>786</v>
      </c>
      <c r="L1512">
        <v>261</v>
      </c>
    </row>
    <row r="1513" spans="1:13" x14ac:dyDescent="0.25">
      <c r="A1513" t="s">
        <v>3825</v>
      </c>
      <c r="C1513" t="s">
        <v>39</v>
      </c>
      <c r="D1513" t="s">
        <v>1637</v>
      </c>
      <c r="E1513">
        <v>1512</v>
      </c>
      <c r="F1513" t="s">
        <v>5744</v>
      </c>
      <c r="I1513" t="s">
        <v>1637</v>
      </c>
      <c r="K1513">
        <v>2739</v>
      </c>
      <c r="L1513">
        <v>912</v>
      </c>
    </row>
    <row r="1514" spans="1:13" x14ac:dyDescent="0.25">
      <c r="A1514" t="s">
        <v>3825</v>
      </c>
      <c r="C1514" t="s">
        <v>3826</v>
      </c>
      <c r="D1514" t="s">
        <v>5745</v>
      </c>
      <c r="E1514">
        <v>1513</v>
      </c>
      <c r="F1514" t="s">
        <v>3827</v>
      </c>
      <c r="I1514" t="s">
        <v>5745</v>
      </c>
      <c r="K1514">
        <v>417</v>
      </c>
      <c r="L1514">
        <v>138</v>
      </c>
    </row>
    <row r="1515" spans="1:13" x14ac:dyDescent="0.25">
      <c r="A1515" t="s">
        <v>3825</v>
      </c>
      <c r="C1515" t="s">
        <v>3826</v>
      </c>
      <c r="D1515" t="s">
        <v>1638</v>
      </c>
      <c r="E1515">
        <v>1514</v>
      </c>
      <c r="F1515" t="s">
        <v>5746</v>
      </c>
      <c r="I1515" t="s">
        <v>1638</v>
      </c>
      <c r="K1515">
        <v>3138</v>
      </c>
      <c r="L1515">
        <v>1045</v>
      </c>
    </row>
    <row r="1516" spans="1:13" x14ac:dyDescent="0.25">
      <c r="A1516" t="s">
        <v>3825</v>
      </c>
      <c r="C1516" t="s">
        <v>39</v>
      </c>
      <c r="D1516" t="s">
        <v>5748</v>
      </c>
      <c r="E1516">
        <v>1515</v>
      </c>
      <c r="F1516" t="s">
        <v>5747</v>
      </c>
      <c r="I1516" t="s">
        <v>5748</v>
      </c>
      <c r="K1516">
        <v>72</v>
      </c>
      <c r="M1516" t="s">
        <v>5749</v>
      </c>
    </row>
    <row r="1517" spans="1:13" x14ac:dyDescent="0.25">
      <c r="A1517" t="s">
        <v>3825</v>
      </c>
      <c r="C1517" t="s">
        <v>39</v>
      </c>
      <c r="D1517" t="s">
        <v>3715</v>
      </c>
      <c r="E1517">
        <v>1516</v>
      </c>
      <c r="F1517" t="s">
        <v>4497</v>
      </c>
      <c r="I1517" t="s">
        <v>3715</v>
      </c>
      <c r="K1517">
        <v>1650</v>
      </c>
      <c r="L1517">
        <v>549</v>
      </c>
    </row>
    <row r="1518" spans="1:13" x14ac:dyDescent="0.25">
      <c r="A1518" t="s">
        <v>3825</v>
      </c>
      <c r="C1518" t="s">
        <v>39</v>
      </c>
      <c r="D1518" t="s">
        <v>5751</v>
      </c>
      <c r="E1518">
        <v>1517</v>
      </c>
      <c r="F1518" t="s">
        <v>5750</v>
      </c>
      <c r="I1518" t="s">
        <v>5751</v>
      </c>
      <c r="K1518">
        <v>2355</v>
      </c>
      <c r="L1518">
        <v>784</v>
      </c>
    </row>
    <row r="1519" spans="1:13" x14ac:dyDescent="0.25">
      <c r="A1519" t="s">
        <v>3825</v>
      </c>
      <c r="C1519" t="s">
        <v>39</v>
      </c>
      <c r="D1519" t="s">
        <v>1641</v>
      </c>
      <c r="E1519">
        <v>1518</v>
      </c>
      <c r="F1519" t="s">
        <v>4012</v>
      </c>
      <c r="I1519" t="s">
        <v>1641</v>
      </c>
      <c r="K1519">
        <v>399</v>
      </c>
      <c r="L1519">
        <v>132</v>
      </c>
    </row>
    <row r="1520" spans="1:13" x14ac:dyDescent="0.25">
      <c r="A1520" t="s">
        <v>3825</v>
      </c>
      <c r="C1520" t="s">
        <v>39</v>
      </c>
      <c r="D1520" t="s">
        <v>1642</v>
      </c>
      <c r="E1520">
        <v>1519</v>
      </c>
      <c r="F1520" t="s">
        <v>5752</v>
      </c>
      <c r="I1520" t="s">
        <v>1642</v>
      </c>
      <c r="K1520">
        <v>1026</v>
      </c>
      <c r="L1520">
        <v>341</v>
      </c>
    </row>
    <row r="1521" spans="1:12" x14ac:dyDescent="0.25">
      <c r="A1521" t="s">
        <v>3825</v>
      </c>
      <c r="C1521" t="s">
        <v>39</v>
      </c>
      <c r="D1521" t="s">
        <v>1643</v>
      </c>
      <c r="E1521">
        <v>1520</v>
      </c>
      <c r="F1521" t="s">
        <v>5753</v>
      </c>
      <c r="I1521" t="s">
        <v>1643</v>
      </c>
      <c r="K1521">
        <v>1584</v>
      </c>
      <c r="L1521">
        <v>527</v>
      </c>
    </row>
    <row r="1522" spans="1:12" x14ac:dyDescent="0.25">
      <c r="A1522" t="s">
        <v>3825</v>
      </c>
      <c r="C1522" t="s">
        <v>39</v>
      </c>
      <c r="D1522" t="s">
        <v>1644</v>
      </c>
      <c r="E1522">
        <v>1521</v>
      </c>
      <c r="F1522" t="s">
        <v>5754</v>
      </c>
      <c r="I1522" t="s">
        <v>1644</v>
      </c>
      <c r="K1522">
        <v>2403</v>
      </c>
      <c r="L1522">
        <v>800</v>
      </c>
    </row>
    <row r="1523" spans="1:12" x14ac:dyDescent="0.25">
      <c r="A1523" t="s">
        <v>3825</v>
      </c>
      <c r="C1523" t="s">
        <v>39</v>
      </c>
      <c r="D1523" t="s">
        <v>1645</v>
      </c>
      <c r="E1523">
        <v>1522</v>
      </c>
      <c r="F1523" t="s">
        <v>5755</v>
      </c>
      <c r="G1523" t="s">
        <v>5756</v>
      </c>
      <c r="I1523" t="s">
        <v>1645</v>
      </c>
      <c r="K1523">
        <v>663</v>
      </c>
      <c r="L1523">
        <v>220</v>
      </c>
    </row>
    <row r="1524" spans="1:12" x14ac:dyDescent="0.25">
      <c r="A1524" t="s">
        <v>3825</v>
      </c>
      <c r="C1524" t="s">
        <v>3826</v>
      </c>
      <c r="D1524" t="s">
        <v>1646</v>
      </c>
      <c r="E1524">
        <v>1523</v>
      </c>
      <c r="F1524" t="s">
        <v>5757</v>
      </c>
      <c r="G1524" t="s">
        <v>5758</v>
      </c>
      <c r="I1524" t="s">
        <v>1646</v>
      </c>
      <c r="K1524">
        <v>1284</v>
      </c>
      <c r="L1524">
        <v>427</v>
      </c>
    </row>
    <row r="1525" spans="1:12" x14ac:dyDescent="0.25">
      <c r="A1525" t="s">
        <v>3825</v>
      </c>
      <c r="C1525" t="s">
        <v>3826</v>
      </c>
      <c r="D1525" t="s">
        <v>1649</v>
      </c>
      <c r="E1525">
        <v>1524</v>
      </c>
      <c r="F1525" t="s">
        <v>5759</v>
      </c>
      <c r="I1525" t="s">
        <v>1649</v>
      </c>
      <c r="K1525">
        <v>921</v>
      </c>
      <c r="L1525">
        <v>306</v>
      </c>
    </row>
    <row r="1526" spans="1:12" x14ac:dyDescent="0.25">
      <c r="A1526" t="s">
        <v>3825</v>
      </c>
      <c r="C1526" t="s">
        <v>3826</v>
      </c>
      <c r="D1526" t="s">
        <v>1650</v>
      </c>
      <c r="E1526">
        <v>1525</v>
      </c>
      <c r="F1526" t="s">
        <v>4738</v>
      </c>
      <c r="G1526" t="s">
        <v>4739</v>
      </c>
      <c r="I1526" t="s">
        <v>1650</v>
      </c>
      <c r="K1526">
        <v>2439</v>
      </c>
      <c r="L1526">
        <v>812</v>
      </c>
    </row>
    <row r="1527" spans="1:12" x14ac:dyDescent="0.25">
      <c r="A1527" t="s">
        <v>3825</v>
      </c>
      <c r="C1527" t="s">
        <v>3826</v>
      </c>
      <c r="D1527" t="s">
        <v>1653</v>
      </c>
      <c r="E1527">
        <v>1526</v>
      </c>
      <c r="F1527" t="s">
        <v>3827</v>
      </c>
      <c r="I1527" t="s">
        <v>1653</v>
      </c>
      <c r="K1527">
        <v>1566</v>
      </c>
      <c r="L1527">
        <v>521</v>
      </c>
    </row>
    <row r="1528" spans="1:12" x14ac:dyDescent="0.25">
      <c r="A1528" t="s">
        <v>3825</v>
      </c>
      <c r="C1528" t="s">
        <v>39</v>
      </c>
      <c r="D1528" t="s">
        <v>3716</v>
      </c>
      <c r="E1528">
        <v>1527</v>
      </c>
      <c r="F1528" t="s">
        <v>5760</v>
      </c>
      <c r="I1528" t="s">
        <v>3716</v>
      </c>
      <c r="K1528">
        <v>1176</v>
      </c>
      <c r="L1528">
        <v>391</v>
      </c>
    </row>
    <row r="1529" spans="1:12" x14ac:dyDescent="0.25">
      <c r="A1529" t="s">
        <v>3825</v>
      </c>
      <c r="C1529" t="s">
        <v>39</v>
      </c>
      <c r="D1529" t="s">
        <v>1656</v>
      </c>
      <c r="E1529">
        <v>1528</v>
      </c>
      <c r="F1529" t="s">
        <v>5761</v>
      </c>
      <c r="G1529" t="s">
        <v>5762</v>
      </c>
      <c r="I1529" t="s">
        <v>1656</v>
      </c>
      <c r="K1529">
        <v>1122</v>
      </c>
      <c r="L1529">
        <v>373</v>
      </c>
    </row>
    <row r="1530" spans="1:12" x14ac:dyDescent="0.25">
      <c r="A1530" t="s">
        <v>3825</v>
      </c>
      <c r="C1530" t="s">
        <v>39</v>
      </c>
      <c r="D1530" t="s">
        <v>1659</v>
      </c>
      <c r="E1530">
        <v>1529</v>
      </c>
      <c r="F1530" t="s">
        <v>5763</v>
      </c>
      <c r="G1530" t="s">
        <v>5764</v>
      </c>
      <c r="I1530" t="s">
        <v>1659</v>
      </c>
      <c r="K1530">
        <v>1677</v>
      </c>
      <c r="L1530">
        <v>558</v>
      </c>
    </row>
    <row r="1531" spans="1:12" x14ac:dyDescent="0.25">
      <c r="A1531" t="s">
        <v>3825</v>
      </c>
      <c r="C1531" t="s">
        <v>39</v>
      </c>
      <c r="D1531" t="s">
        <v>1662</v>
      </c>
      <c r="E1531">
        <v>1530</v>
      </c>
      <c r="F1531" t="s">
        <v>5765</v>
      </c>
      <c r="G1531" t="s">
        <v>5766</v>
      </c>
      <c r="I1531" t="s">
        <v>1662</v>
      </c>
      <c r="K1531">
        <v>1734</v>
      </c>
      <c r="L1531">
        <v>577</v>
      </c>
    </row>
    <row r="1532" spans="1:12" x14ac:dyDescent="0.25">
      <c r="A1532" t="s">
        <v>3825</v>
      </c>
      <c r="C1532" t="s">
        <v>39</v>
      </c>
      <c r="D1532" t="s">
        <v>1665</v>
      </c>
      <c r="E1532">
        <v>1531</v>
      </c>
      <c r="F1532" t="s">
        <v>5767</v>
      </c>
      <c r="G1532" t="s">
        <v>5768</v>
      </c>
      <c r="I1532" t="s">
        <v>1665</v>
      </c>
      <c r="K1532">
        <v>534</v>
      </c>
      <c r="L1532">
        <v>177</v>
      </c>
    </row>
    <row r="1533" spans="1:12" x14ac:dyDescent="0.25">
      <c r="A1533" t="s">
        <v>3825</v>
      </c>
      <c r="C1533" t="s">
        <v>39</v>
      </c>
      <c r="D1533" t="s">
        <v>1668</v>
      </c>
      <c r="E1533">
        <v>1532</v>
      </c>
      <c r="F1533" t="s">
        <v>5769</v>
      </c>
      <c r="G1533" t="s">
        <v>5770</v>
      </c>
      <c r="I1533" t="s">
        <v>1668</v>
      </c>
      <c r="K1533">
        <v>1476</v>
      </c>
      <c r="L1533">
        <v>491</v>
      </c>
    </row>
    <row r="1534" spans="1:12" x14ac:dyDescent="0.25">
      <c r="A1534" t="s">
        <v>3825</v>
      </c>
      <c r="C1534" t="s">
        <v>39</v>
      </c>
      <c r="D1534" t="s">
        <v>1671</v>
      </c>
      <c r="E1534">
        <v>1533</v>
      </c>
      <c r="F1534" t="s">
        <v>4593</v>
      </c>
      <c r="I1534" t="s">
        <v>1671</v>
      </c>
      <c r="K1534">
        <v>2847</v>
      </c>
      <c r="L1534">
        <v>948</v>
      </c>
    </row>
    <row r="1535" spans="1:12" x14ac:dyDescent="0.25">
      <c r="A1535" t="s">
        <v>3825</v>
      </c>
      <c r="C1535" t="s">
        <v>39</v>
      </c>
      <c r="D1535" t="s">
        <v>1674</v>
      </c>
      <c r="E1535">
        <v>1534</v>
      </c>
      <c r="F1535" t="s">
        <v>5771</v>
      </c>
      <c r="I1535" t="s">
        <v>1674</v>
      </c>
      <c r="K1535">
        <v>1578</v>
      </c>
      <c r="L1535">
        <v>525</v>
      </c>
    </row>
    <row r="1536" spans="1:12" x14ac:dyDescent="0.25">
      <c r="A1536" t="s">
        <v>3825</v>
      </c>
      <c r="C1536" t="s">
        <v>39</v>
      </c>
      <c r="D1536" t="s">
        <v>1677</v>
      </c>
      <c r="E1536">
        <v>1535</v>
      </c>
      <c r="F1536" t="s">
        <v>5772</v>
      </c>
      <c r="G1536" t="s">
        <v>5773</v>
      </c>
      <c r="I1536" t="s">
        <v>1677</v>
      </c>
      <c r="K1536">
        <v>513</v>
      </c>
      <c r="L1536">
        <v>170</v>
      </c>
    </row>
    <row r="1537" spans="1:12" x14ac:dyDescent="0.25">
      <c r="A1537" t="s">
        <v>3825</v>
      </c>
      <c r="C1537" t="s">
        <v>3826</v>
      </c>
      <c r="D1537" t="s">
        <v>1680</v>
      </c>
      <c r="E1537">
        <v>1536</v>
      </c>
      <c r="F1537" t="s">
        <v>4611</v>
      </c>
      <c r="I1537" t="s">
        <v>1680</v>
      </c>
      <c r="K1537">
        <v>369</v>
      </c>
      <c r="L1537">
        <v>122</v>
      </c>
    </row>
    <row r="1538" spans="1:12" x14ac:dyDescent="0.25">
      <c r="A1538" t="s">
        <v>3825</v>
      </c>
      <c r="C1538" t="s">
        <v>39</v>
      </c>
      <c r="D1538" t="s">
        <v>1681</v>
      </c>
      <c r="E1538">
        <v>1537</v>
      </c>
      <c r="F1538" t="s">
        <v>5774</v>
      </c>
      <c r="I1538" t="s">
        <v>1681</v>
      </c>
      <c r="K1538">
        <v>1308</v>
      </c>
      <c r="L1538">
        <v>435</v>
      </c>
    </row>
    <row r="1539" spans="1:12" x14ac:dyDescent="0.25">
      <c r="A1539" t="s">
        <v>3825</v>
      </c>
      <c r="C1539" t="s">
        <v>39</v>
      </c>
      <c r="D1539" t="s">
        <v>1682</v>
      </c>
      <c r="E1539">
        <v>1538</v>
      </c>
      <c r="F1539" t="s">
        <v>5775</v>
      </c>
      <c r="I1539" t="s">
        <v>1682</v>
      </c>
      <c r="K1539">
        <v>3087</v>
      </c>
      <c r="L1539">
        <v>1028</v>
      </c>
    </row>
    <row r="1540" spans="1:12" x14ac:dyDescent="0.25">
      <c r="A1540" t="s">
        <v>3825</v>
      </c>
      <c r="C1540" t="s">
        <v>39</v>
      </c>
      <c r="D1540" t="s">
        <v>1685</v>
      </c>
      <c r="E1540">
        <v>1539</v>
      </c>
      <c r="F1540" t="s">
        <v>5776</v>
      </c>
      <c r="I1540" t="s">
        <v>1685</v>
      </c>
      <c r="K1540">
        <v>1464</v>
      </c>
      <c r="L1540">
        <v>487</v>
      </c>
    </row>
    <row r="1541" spans="1:12" x14ac:dyDescent="0.25">
      <c r="A1541" t="s">
        <v>3825</v>
      </c>
      <c r="C1541" t="s">
        <v>39</v>
      </c>
      <c r="D1541" t="s">
        <v>1686</v>
      </c>
      <c r="E1541">
        <v>1540</v>
      </c>
      <c r="F1541" t="s">
        <v>5777</v>
      </c>
      <c r="I1541" t="s">
        <v>1686</v>
      </c>
      <c r="K1541">
        <v>528</v>
      </c>
      <c r="L1541">
        <v>175</v>
      </c>
    </row>
    <row r="1542" spans="1:12" x14ac:dyDescent="0.25">
      <c r="A1542" t="s">
        <v>3825</v>
      </c>
      <c r="C1542" t="s">
        <v>39</v>
      </c>
      <c r="D1542" t="s">
        <v>1689</v>
      </c>
      <c r="E1542">
        <v>1541</v>
      </c>
      <c r="F1542" t="s">
        <v>5778</v>
      </c>
      <c r="I1542" t="s">
        <v>1689</v>
      </c>
      <c r="K1542">
        <v>462</v>
      </c>
      <c r="L1542">
        <v>153</v>
      </c>
    </row>
    <row r="1543" spans="1:12" x14ac:dyDescent="0.25">
      <c r="A1543" t="s">
        <v>3825</v>
      </c>
      <c r="C1543" t="s">
        <v>39</v>
      </c>
      <c r="D1543" t="s">
        <v>1690</v>
      </c>
      <c r="E1543">
        <v>1542</v>
      </c>
      <c r="F1543" t="s">
        <v>3827</v>
      </c>
      <c r="I1543" t="s">
        <v>1690</v>
      </c>
      <c r="K1543">
        <v>1446</v>
      </c>
      <c r="L1543">
        <v>481</v>
      </c>
    </row>
    <row r="1544" spans="1:12" x14ac:dyDescent="0.25">
      <c r="A1544" t="s">
        <v>3825</v>
      </c>
      <c r="C1544" t="s">
        <v>39</v>
      </c>
      <c r="D1544" t="s">
        <v>1691</v>
      </c>
      <c r="E1544">
        <v>1543</v>
      </c>
      <c r="F1544" t="s">
        <v>5779</v>
      </c>
      <c r="I1544" t="s">
        <v>1691</v>
      </c>
      <c r="K1544">
        <v>1008</v>
      </c>
      <c r="L1544">
        <v>335</v>
      </c>
    </row>
    <row r="1545" spans="1:12" x14ac:dyDescent="0.25">
      <c r="A1545" t="s">
        <v>3825</v>
      </c>
      <c r="C1545" t="s">
        <v>39</v>
      </c>
      <c r="D1545" t="s">
        <v>1694</v>
      </c>
      <c r="E1545">
        <v>1544</v>
      </c>
      <c r="F1545" t="s">
        <v>5780</v>
      </c>
      <c r="I1545" t="s">
        <v>1694</v>
      </c>
      <c r="K1545">
        <v>1782</v>
      </c>
      <c r="L1545">
        <v>593</v>
      </c>
    </row>
    <row r="1546" spans="1:12" x14ac:dyDescent="0.25">
      <c r="A1546" t="s">
        <v>3825</v>
      </c>
      <c r="C1546" t="s">
        <v>39</v>
      </c>
      <c r="D1546" t="s">
        <v>1695</v>
      </c>
      <c r="E1546">
        <v>1545</v>
      </c>
      <c r="F1546" t="s">
        <v>5781</v>
      </c>
      <c r="G1546" t="s">
        <v>5782</v>
      </c>
      <c r="I1546" t="s">
        <v>1695</v>
      </c>
      <c r="K1546">
        <v>1023</v>
      </c>
      <c r="L1546">
        <v>340</v>
      </c>
    </row>
    <row r="1547" spans="1:12" x14ac:dyDescent="0.25">
      <c r="A1547" t="s">
        <v>3825</v>
      </c>
      <c r="C1547" t="s">
        <v>39</v>
      </c>
      <c r="D1547" t="s">
        <v>1696</v>
      </c>
      <c r="E1547">
        <v>1546</v>
      </c>
      <c r="F1547" t="s">
        <v>5783</v>
      </c>
      <c r="G1547" t="s">
        <v>5784</v>
      </c>
      <c r="I1547" t="s">
        <v>1696</v>
      </c>
      <c r="K1547">
        <v>1728</v>
      </c>
      <c r="L1547">
        <v>575</v>
      </c>
    </row>
    <row r="1548" spans="1:12" x14ac:dyDescent="0.25">
      <c r="A1548" t="s">
        <v>3825</v>
      </c>
      <c r="C1548" t="s">
        <v>39</v>
      </c>
      <c r="D1548" t="s">
        <v>1697</v>
      </c>
      <c r="E1548">
        <v>1547</v>
      </c>
      <c r="F1548" t="s">
        <v>4081</v>
      </c>
      <c r="I1548" t="s">
        <v>1697</v>
      </c>
      <c r="K1548">
        <v>1410</v>
      </c>
      <c r="L1548">
        <v>469</v>
      </c>
    </row>
    <row r="1549" spans="1:12" x14ac:dyDescent="0.25">
      <c r="A1549" t="s">
        <v>3825</v>
      </c>
      <c r="C1549" t="s">
        <v>39</v>
      </c>
      <c r="D1549" t="s">
        <v>5785</v>
      </c>
      <c r="E1549">
        <v>1548</v>
      </c>
      <c r="F1549" t="s">
        <v>4664</v>
      </c>
      <c r="I1549" t="s">
        <v>5785</v>
      </c>
      <c r="K1549">
        <v>339</v>
      </c>
      <c r="L1549">
        <v>112</v>
      </c>
    </row>
    <row r="1550" spans="1:12" x14ac:dyDescent="0.25">
      <c r="A1550" t="s">
        <v>3825</v>
      </c>
      <c r="C1550" t="s">
        <v>39</v>
      </c>
      <c r="D1550" t="s">
        <v>1698</v>
      </c>
      <c r="E1550">
        <v>1549</v>
      </c>
      <c r="F1550" t="s">
        <v>3827</v>
      </c>
      <c r="I1550" t="s">
        <v>1698</v>
      </c>
      <c r="K1550">
        <v>534</v>
      </c>
      <c r="L1550">
        <v>177</v>
      </c>
    </row>
    <row r="1551" spans="1:12" x14ac:dyDescent="0.25">
      <c r="A1551" t="s">
        <v>3825</v>
      </c>
      <c r="C1551" t="s">
        <v>3826</v>
      </c>
      <c r="D1551" t="s">
        <v>1699</v>
      </c>
      <c r="E1551">
        <v>1550</v>
      </c>
      <c r="F1551" t="s">
        <v>4057</v>
      </c>
      <c r="I1551" t="s">
        <v>1699</v>
      </c>
      <c r="K1551">
        <v>462</v>
      </c>
      <c r="L1551">
        <v>153</v>
      </c>
    </row>
    <row r="1552" spans="1:12" x14ac:dyDescent="0.25">
      <c r="A1552" t="s">
        <v>3825</v>
      </c>
      <c r="C1552" t="s">
        <v>3826</v>
      </c>
      <c r="D1552" t="s">
        <v>1700</v>
      </c>
      <c r="E1552">
        <v>1551</v>
      </c>
      <c r="F1552" t="s">
        <v>3827</v>
      </c>
      <c r="I1552" t="s">
        <v>1700</v>
      </c>
      <c r="K1552">
        <v>423</v>
      </c>
      <c r="L1552">
        <v>140</v>
      </c>
    </row>
    <row r="1553" spans="1:23" x14ac:dyDescent="0.25">
      <c r="A1553" t="s">
        <v>3825</v>
      </c>
      <c r="C1553" t="s">
        <v>3826</v>
      </c>
      <c r="D1553" t="s">
        <v>1701</v>
      </c>
      <c r="E1553">
        <v>1552</v>
      </c>
      <c r="F1553" t="s">
        <v>5786</v>
      </c>
      <c r="I1553" t="s">
        <v>1701</v>
      </c>
      <c r="K1553">
        <v>420</v>
      </c>
      <c r="L1553">
        <v>139</v>
      </c>
    </row>
    <row r="1554" spans="1:23" x14ac:dyDescent="0.25">
      <c r="A1554" t="s">
        <v>3825</v>
      </c>
      <c r="C1554" t="s">
        <v>3826</v>
      </c>
      <c r="D1554" t="s">
        <v>1704</v>
      </c>
      <c r="E1554">
        <v>1553</v>
      </c>
      <c r="F1554" t="s">
        <v>3827</v>
      </c>
      <c r="I1554" t="s">
        <v>1704</v>
      </c>
      <c r="K1554">
        <v>351</v>
      </c>
      <c r="L1554">
        <v>116</v>
      </c>
    </row>
    <row r="1555" spans="1:23" x14ac:dyDescent="0.25">
      <c r="A1555" t="s">
        <v>3825</v>
      </c>
      <c r="C1555" t="s">
        <v>3826</v>
      </c>
      <c r="D1555" t="s">
        <v>1705</v>
      </c>
      <c r="E1555">
        <v>1554</v>
      </c>
      <c r="F1555" t="s">
        <v>4246</v>
      </c>
      <c r="I1555" t="s">
        <v>1705</v>
      </c>
      <c r="K1555">
        <v>1329</v>
      </c>
      <c r="L1555">
        <v>442</v>
      </c>
      <c r="N1555" t="s">
        <v>4091</v>
      </c>
      <c r="O1555" t="s">
        <v>4247</v>
      </c>
      <c r="P1555" t="s">
        <v>4248</v>
      </c>
      <c r="Q1555" t="s">
        <v>4094</v>
      </c>
    </row>
    <row r="1556" spans="1:23" x14ac:dyDescent="0.25">
      <c r="A1556" t="s">
        <v>3825</v>
      </c>
      <c r="C1556" t="s">
        <v>3826</v>
      </c>
      <c r="D1556" t="s">
        <v>1706</v>
      </c>
      <c r="E1556">
        <v>1555</v>
      </c>
      <c r="F1556" t="s">
        <v>4619</v>
      </c>
      <c r="I1556" t="s">
        <v>1706</v>
      </c>
      <c r="K1556">
        <v>1080</v>
      </c>
      <c r="L1556">
        <v>359</v>
      </c>
      <c r="N1556" t="s">
        <v>4086</v>
      </c>
      <c r="O1556" t="s">
        <v>4087</v>
      </c>
      <c r="P1556" t="s">
        <v>4434</v>
      </c>
      <c r="Q1556" t="s">
        <v>4094</v>
      </c>
    </row>
    <row r="1557" spans="1:23" x14ac:dyDescent="0.25">
      <c r="A1557" t="s">
        <v>3825</v>
      </c>
      <c r="C1557" t="s">
        <v>3826</v>
      </c>
      <c r="D1557" t="s">
        <v>1707</v>
      </c>
      <c r="E1557">
        <v>1556</v>
      </c>
      <c r="F1557" t="s">
        <v>5787</v>
      </c>
      <c r="G1557" t="s">
        <v>5788</v>
      </c>
      <c r="I1557" t="s">
        <v>1707</v>
      </c>
      <c r="K1557">
        <v>1299</v>
      </c>
      <c r="L1557">
        <v>432</v>
      </c>
    </row>
    <row r="1558" spans="1:23" x14ac:dyDescent="0.25">
      <c r="A1558" t="s">
        <v>3825</v>
      </c>
      <c r="C1558" t="s">
        <v>3826</v>
      </c>
      <c r="D1558" t="s">
        <v>1708</v>
      </c>
      <c r="E1558">
        <v>1557</v>
      </c>
      <c r="F1558" t="s">
        <v>5789</v>
      </c>
      <c r="I1558" t="s">
        <v>1708</v>
      </c>
      <c r="K1558">
        <v>972</v>
      </c>
      <c r="L1558">
        <v>323</v>
      </c>
    </row>
    <row r="1559" spans="1:23" x14ac:dyDescent="0.25">
      <c r="A1559" t="s">
        <v>3825</v>
      </c>
      <c r="C1559" t="s">
        <v>3826</v>
      </c>
      <c r="D1559" t="s">
        <v>1711</v>
      </c>
      <c r="E1559">
        <v>1558</v>
      </c>
      <c r="F1559" t="s">
        <v>5790</v>
      </c>
      <c r="G1559" t="s">
        <v>5791</v>
      </c>
      <c r="I1559" t="s">
        <v>1711</v>
      </c>
      <c r="K1559">
        <v>792</v>
      </c>
      <c r="L1559">
        <v>263</v>
      </c>
    </row>
    <row r="1560" spans="1:23" x14ac:dyDescent="0.25">
      <c r="A1560" t="s">
        <v>3825</v>
      </c>
      <c r="C1560" t="s">
        <v>3826</v>
      </c>
      <c r="D1560" t="s">
        <v>1714</v>
      </c>
      <c r="E1560">
        <v>1559</v>
      </c>
      <c r="F1560" t="s">
        <v>5792</v>
      </c>
      <c r="G1560" t="s">
        <v>5793</v>
      </c>
      <c r="I1560" t="s">
        <v>1714</v>
      </c>
      <c r="K1560">
        <v>387</v>
      </c>
      <c r="L1560">
        <v>128</v>
      </c>
    </row>
    <row r="1561" spans="1:23" x14ac:dyDescent="0.25">
      <c r="A1561" t="s">
        <v>3825</v>
      </c>
      <c r="C1561" t="s">
        <v>3826</v>
      </c>
      <c r="D1561" t="s">
        <v>1715</v>
      </c>
      <c r="E1561">
        <v>1560</v>
      </c>
      <c r="F1561" t="s">
        <v>5794</v>
      </c>
      <c r="G1561" t="s">
        <v>5795</v>
      </c>
      <c r="I1561" t="s">
        <v>1715</v>
      </c>
      <c r="K1561">
        <v>456</v>
      </c>
      <c r="L1561">
        <v>151</v>
      </c>
    </row>
    <row r="1562" spans="1:23" x14ac:dyDescent="0.25">
      <c r="A1562" t="s">
        <v>3825</v>
      </c>
      <c r="C1562" t="s">
        <v>39</v>
      </c>
      <c r="D1562" t="s">
        <v>1718</v>
      </c>
      <c r="E1562">
        <v>1561</v>
      </c>
      <c r="F1562" t="s">
        <v>5796</v>
      </c>
      <c r="I1562" t="s">
        <v>1718</v>
      </c>
      <c r="K1562">
        <v>2625</v>
      </c>
      <c r="L1562">
        <v>874</v>
      </c>
      <c r="O1562" t="s">
        <v>5797</v>
      </c>
      <c r="T1562" t="s">
        <v>5798</v>
      </c>
      <c r="W1562" t="s">
        <v>5799</v>
      </c>
    </row>
    <row r="1563" spans="1:23" x14ac:dyDescent="0.25">
      <c r="A1563" t="s">
        <v>3825</v>
      </c>
      <c r="C1563" t="s">
        <v>3826</v>
      </c>
      <c r="D1563" t="s">
        <v>1719</v>
      </c>
      <c r="E1563">
        <v>1562</v>
      </c>
      <c r="F1563" t="s">
        <v>3827</v>
      </c>
      <c r="I1563" t="s">
        <v>1719</v>
      </c>
      <c r="K1563">
        <v>1755</v>
      </c>
      <c r="L1563">
        <v>584</v>
      </c>
      <c r="N1563" t="s">
        <v>4034</v>
      </c>
      <c r="O1563" t="s">
        <v>4803</v>
      </c>
      <c r="P1563" t="s">
        <v>4804</v>
      </c>
    </row>
    <row r="1564" spans="1:23" x14ac:dyDescent="0.25">
      <c r="A1564" t="s">
        <v>3825</v>
      </c>
      <c r="C1564" t="s">
        <v>39</v>
      </c>
      <c r="D1564" t="s">
        <v>5800</v>
      </c>
      <c r="E1564">
        <v>1563</v>
      </c>
      <c r="F1564" t="s">
        <v>4885</v>
      </c>
      <c r="I1564" t="s">
        <v>5800</v>
      </c>
      <c r="K1564">
        <v>819</v>
      </c>
      <c r="L1564">
        <v>272</v>
      </c>
      <c r="N1564" t="s">
        <v>4034</v>
      </c>
      <c r="O1564" t="s">
        <v>4309</v>
      </c>
      <c r="P1564" t="s">
        <v>4310</v>
      </c>
    </row>
    <row r="1565" spans="1:23" x14ac:dyDescent="0.25">
      <c r="A1565" t="s">
        <v>3825</v>
      </c>
      <c r="C1565" t="s">
        <v>39</v>
      </c>
      <c r="D1565" t="s">
        <v>1720</v>
      </c>
      <c r="E1565">
        <v>1564</v>
      </c>
      <c r="F1565" t="s">
        <v>5801</v>
      </c>
      <c r="I1565" t="s">
        <v>1720</v>
      </c>
      <c r="K1565">
        <v>945</v>
      </c>
      <c r="L1565">
        <v>314</v>
      </c>
    </row>
    <row r="1566" spans="1:23" x14ac:dyDescent="0.25">
      <c r="A1566" t="s">
        <v>3825</v>
      </c>
      <c r="C1566" t="s">
        <v>39</v>
      </c>
      <c r="D1566" t="s">
        <v>1721</v>
      </c>
      <c r="E1566">
        <v>1565</v>
      </c>
      <c r="F1566" t="s">
        <v>4063</v>
      </c>
      <c r="I1566" t="s">
        <v>1721</v>
      </c>
      <c r="K1566">
        <v>8472</v>
      </c>
      <c r="L1566">
        <v>2823</v>
      </c>
    </row>
    <row r="1567" spans="1:23" x14ac:dyDescent="0.25">
      <c r="A1567" t="s">
        <v>3825</v>
      </c>
      <c r="C1567" t="s">
        <v>39</v>
      </c>
      <c r="D1567" t="s">
        <v>5802</v>
      </c>
      <c r="E1567">
        <v>1566</v>
      </c>
      <c r="F1567" t="s">
        <v>3827</v>
      </c>
      <c r="I1567" t="s">
        <v>5802</v>
      </c>
      <c r="K1567">
        <v>1278</v>
      </c>
      <c r="L1567">
        <v>425</v>
      </c>
    </row>
    <row r="1568" spans="1:23" x14ac:dyDescent="0.25">
      <c r="A1568" t="s">
        <v>3825</v>
      </c>
      <c r="C1568" t="s">
        <v>39</v>
      </c>
      <c r="D1568" t="s">
        <v>5803</v>
      </c>
      <c r="E1568">
        <v>1567</v>
      </c>
      <c r="F1568" t="s">
        <v>4063</v>
      </c>
      <c r="I1568" t="s">
        <v>5803</v>
      </c>
      <c r="K1568">
        <v>4464</v>
      </c>
      <c r="L1568">
        <v>1487</v>
      </c>
      <c r="W1568" t="s">
        <v>5804</v>
      </c>
    </row>
    <row r="1569" spans="1:23" x14ac:dyDescent="0.25">
      <c r="A1569" t="s">
        <v>3825</v>
      </c>
      <c r="C1569" t="s">
        <v>3826</v>
      </c>
      <c r="D1569" t="s">
        <v>5805</v>
      </c>
      <c r="E1569">
        <v>1568</v>
      </c>
      <c r="F1569" t="s">
        <v>3827</v>
      </c>
      <c r="I1569" t="s">
        <v>5805</v>
      </c>
      <c r="K1569">
        <v>303</v>
      </c>
      <c r="L1569">
        <v>100</v>
      </c>
    </row>
    <row r="1570" spans="1:23" x14ac:dyDescent="0.25">
      <c r="A1570" t="s">
        <v>3825</v>
      </c>
      <c r="C1570" t="s">
        <v>3826</v>
      </c>
      <c r="D1570" t="s">
        <v>5806</v>
      </c>
      <c r="E1570">
        <v>1569</v>
      </c>
      <c r="F1570" t="s">
        <v>3827</v>
      </c>
      <c r="I1570" t="s">
        <v>5806</v>
      </c>
      <c r="K1570">
        <v>255</v>
      </c>
      <c r="L1570">
        <v>84</v>
      </c>
    </row>
    <row r="1571" spans="1:23" x14ac:dyDescent="0.25">
      <c r="A1571" t="s">
        <v>3825</v>
      </c>
      <c r="C1571" t="s">
        <v>3826</v>
      </c>
      <c r="D1571" t="s">
        <v>1722</v>
      </c>
      <c r="E1571">
        <v>1570</v>
      </c>
      <c r="F1571" t="s">
        <v>5807</v>
      </c>
      <c r="I1571" t="s">
        <v>1722</v>
      </c>
      <c r="K1571">
        <v>1686</v>
      </c>
      <c r="L1571">
        <v>561</v>
      </c>
      <c r="W1571" t="s">
        <v>5808</v>
      </c>
    </row>
    <row r="1572" spans="1:23" x14ac:dyDescent="0.25">
      <c r="A1572" t="s">
        <v>3825</v>
      </c>
      <c r="C1572" t="s">
        <v>39</v>
      </c>
      <c r="D1572" t="s">
        <v>1725</v>
      </c>
      <c r="E1572">
        <v>1571</v>
      </c>
      <c r="F1572" t="s">
        <v>4722</v>
      </c>
      <c r="I1572" t="s">
        <v>1725</v>
      </c>
      <c r="K1572">
        <v>216</v>
      </c>
      <c r="L1572">
        <v>71</v>
      </c>
    </row>
    <row r="1573" spans="1:23" x14ac:dyDescent="0.25">
      <c r="A1573" t="s">
        <v>3825</v>
      </c>
      <c r="C1573" t="s">
        <v>39</v>
      </c>
      <c r="D1573" t="s">
        <v>5810</v>
      </c>
      <c r="E1573">
        <v>1572</v>
      </c>
      <c r="F1573" t="s">
        <v>5809</v>
      </c>
      <c r="I1573" t="s">
        <v>5810</v>
      </c>
      <c r="K1573">
        <v>411</v>
      </c>
      <c r="L1573">
        <v>136</v>
      </c>
    </row>
    <row r="1574" spans="1:23" x14ac:dyDescent="0.25">
      <c r="A1574" t="s">
        <v>3825</v>
      </c>
      <c r="C1574" t="s">
        <v>39</v>
      </c>
      <c r="D1574" t="s">
        <v>1726</v>
      </c>
      <c r="E1574">
        <v>1573</v>
      </c>
      <c r="F1574" t="s">
        <v>5811</v>
      </c>
      <c r="G1574" t="s">
        <v>5812</v>
      </c>
      <c r="I1574" t="s">
        <v>1726</v>
      </c>
      <c r="K1574">
        <v>357</v>
      </c>
      <c r="L1574">
        <v>118</v>
      </c>
    </row>
    <row r="1575" spans="1:23" x14ac:dyDescent="0.25">
      <c r="A1575" t="s">
        <v>3825</v>
      </c>
      <c r="C1575" t="s">
        <v>39</v>
      </c>
      <c r="D1575" t="s">
        <v>5814</v>
      </c>
      <c r="E1575">
        <v>1574</v>
      </c>
      <c r="F1575" t="s">
        <v>5813</v>
      </c>
      <c r="I1575" t="s">
        <v>5814</v>
      </c>
      <c r="K1575">
        <v>74</v>
      </c>
      <c r="M1575" t="s">
        <v>5815</v>
      </c>
    </row>
    <row r="1576" spans="1:23" x14ac:dyDescent="0.25">
      <c r="A1576" t="s">
        <v>3825</v>
      </c>
      <c r="C1576" t="s">
        <v>39</v>
      </c>
      <c r="D1576" t="s">
        <v>1727</v>
      </c>
      <c r="E1576">
        <v>1575</v>
      </c>
      <c r="F1576" t="s">
        <v>5816</v>
      </c>
      <c r="I1576" t="s">
        <v>1727</v>
      </c>
      <c r="K1576">
        <v>477</v>
      </c>
      <c r="L1576">
        <v>158</v>
      </c>
    </row>
    <row r="1577" spans="1:23" x14ac:dyDescent="0.25">
      <c r="A1577" t="s">
        <v>3825</v>
      </c>
      <c r="C1577" t="s">
        <v>39</v>
      </c>
      <c r="D1577" t="s">
        <v>1728</v>
      </c>
      <c r="E1577">
        <v>1576</v>
      </c>
      <c r="F1577" t="s">
        <v>4373</v>
      </c>
      <c r="I1577" t="s">
        <v>1728</v>
      </c>
      <c r="K1577">
        <v>5553</v>
      </c>
      <c r="L1577">
        <v>1850</v>
      </c>
    </row>
    <row r="1578" spans="1:23" x14ac:dyDescent="0.25">
      <c r="A1578" t="s">
        <v>3825</v>
      </c>
      <c r="C1578" t="s">
        <v>39</v>
      </c>
      <c r="D1578" t="s">
        <v>1731</v>
      </c>
      <c r="E1578">
        <v>1577</v>
      </c>
      <c r="F1578" t="s">
        <v>5817</v>
      </c>
      <c r="G1578" t="s">
        <v>5818</v>
      </c>
      <c r="I1578" t="s">
        <v>1731</v>
      </c>
      <c r="K1578">
        <v>2295</v>
      </c>
      <c r="L1578">
        <v>764</v>
      </c>
      <c r="O1578" t="s">
        <v>5024</v>
      </c>
      <c r="T1578" t="s">
        <v>5819</v>
      </c>
      <c r="U1578" t="s">
        <v>5026</v>
      </c>
      <c r="V1578" t="s">
        <v>5820</v>
      </c>
      <c r="W1578" t="s">
        <v>5028</v>
      </c>
    </row>
    <row r="1579" spans="1:23" x14ac:dyDescent="0.25">
      <c r="A1579" t="s">
        <v>3825</v>
      </c>
      <c r="C1579" t="s">
        <v>39</v>
      </c>
      <c r="D1579" t="s">
        <v>1732</v>
      </c>
      <c r="E1579">
        <v>1578</v>
      </c>
      <c r="F1579" t="s">
        <v>4081</v>
      </c>
      <c r="I1579" t="s">
        <v>1732</v>
      </c>
      <c r="K1579">
        <v>843</v>
      </c>
      <c r="L1579">
        <v>280</v>
      </c>
    </row>
    <row r="1580" spans="1:23" x14ac:dyDescent="0.25">
      <c r="A1580" t="s">
        <v>3825</v>
      </c>
      <c r="C1580" t="s">
        <v>39</v>
      </c>
      <c r="D1580" t="s">
        <v>1735</v>
      </c>
      <c r="E1580">
        <v>1579</v>
      </c>
      <c r="F1580" t="s">
        <v>5821</v>
      </c>
      <c r="I1580" t="s">
        <v>1735</v>
      </c>
      <c r="K1580">
        <v>1683</v>
      </c>
      <c r="L1580">
        <v>560</v>
      </c>
      <c r="W1580" t="s">
        <v>5822</v>
      </c>
    </row>
    <row r="1581" spans="1:23" x14ac:dyDescent="0.25">
      <c r="A1581" t="s">
        <v>3825</v>
      </c>
      <c r="C1581" t="s">
        <v>39</v>
      </c>
      <c r="D1581" t="s">
        <v>1738</v>
      </c>
      <c r="E1581">
        <v>1580</v>
      </c>
      <c r="F1581" t="s">
        <v>5823</v>
      </c>
      <c r="I1581" t="s">
        <v>1738</v>
      </c>
      <c r="K1581">
        <v>1845</v>
      </c>
      <c r="L1581">
        <v>614</v>
      </c>
    </row>
    <row r="1582" spans="1:23" x14ac:dyDescent="0.25">
      <c r="A1582" t="s">
        <v>3825</v>
      </c>
      <c r="C1582" t="s">
        <v>3826</v>
      </c>
      <c r="D1582" t="s">
        <v>1741</v>
      </c>
      <c r="E1582">
        <v>1581</v>
      </c>
      <c r="F1582" t="s">
        <v>4050</v>
      </c>
      <c r="I1582" t="s">
        <v>1741</v>
      </c>
      <c r="K1582">
        <v>3336</v>
      </c>
      <c r="L1582">
        <v>1111</v>
      </c>
      <c r="O1582" t="s">
        <v>3960</v>
      </c>
      <c r="Q1582" t="s">
        <v>4065</v>
      </c>
      <c r="T1582" t="s">
        <v>5824</v>
      </c>
    </row>
    <row r="1583" spans="1:23" x14ac:dyDescent="0.25">
      <c r="A1583" t="s">
        <v>3825</v>
      </c>
      <c r="C1583" t="s">
        <v>3826</v>
      </c>
      <c r="D1583" t="s">
        <v>1742</v>
      </c>
      <c r="E1583">
        <v>1582</v>
      </c>
      <c r="F1583" t="s">
        <v>5825</v>
      </c>
      <c r="I1583" t="s">
        <v>1742</v>
      </c>
      <c r="K1583">
        <v>1536</v>
      </c>
      <c r="L1583">
        <v>511</v>
      </c>
    </row>
    <row r="1584" spans="1:23" x14ac:dyDescent="0.25">
      <c r="A1584" t="s">
        <v>3825</v>
      </c>
      <c r="C1584" t="s">
        <v>3826</v>
      </c>
      <c r="D1584" t="s">
        <v>1743</v>
      </c>
      <c r="E1584">
        <v>1583</v>
      </c>
      <c r="F1584" t="s">
        <v>5826</v>
      </c>
      <c r="I1584" t="s">
        <v>1743</v>
      </c>
      <c r="K1584">
        <v>2580</v>
      </c>
      <c r="L1584">
        <v>859</v>
      </c>
    </row>
    <row r="1585" spans="1:23" x14ac:dyDescent="0.25">
      <c r="A1585" t="s">
        <v>3825</v>
      </c>
      <c r="C1585" t="s">
        <v>3826</v>
      </c>
      <c r="D1585" t="s">
        <v>5827</v>
      </c>
      <c r="E1585">
        <v>1584</v>
      </c>
      <c r="F1585" t="s">
        <v>3827</v>
      </c>
      <c r="I1585" t="s">
        <v>5827</v>
      </c>
      <c r="K1585">
        <v>387</v>
      </c>
      <c r="L1585">
        <v>128</v>
      </c>
    </row>
    <row r="1586" spans="1:23" x14ac:dyDescent="0.25">
      <c r="A1586" t="s">
        <v>3825</v>
      </c>
      <c r="C1586" t="s">
        <v>3826</v>
      </c>
      <c r="D1586" t="s">
        <v>1746</v>
      </c>
      <c r="E1586">
        <v>1585</v>
      </c>
      <c r="F1586" t="s">
        <v>3827</v>
      </c>
      <c r="I1586" t="s">
        <v>1746</v>
      </c>
      <c r="K1586">
        <v>522</v>
      </c>
      <c r="L1586">
        <v>173</v>
      </c>
    </row>
    <row r="1587" spans="1:23" x14ac:dyDescent="0.25">
      <c r="A1587" t="s">
        <v>3825</v>
      </c>
      <c r="C1587" t="s">
        <v>3826</v>
      </c>
      <c r="D1587" t="s">
        <v>1747</v>
      </c>
      <c r="E1587">
        <v>1586</v>
      </c>
      <c r="F1587" t="s">
        <v>5828</v>
      </c>
      <c r="I1587" t="s">
        <v>1747</v>
      </c>
      <c r="K1587">
        <v>1050</v>
      </c>
      <c r="L1587">
        <v>349</v>
      </c>
      <c r="N1587" t="s">
        <v>4034</v>
      </c>
      <c r="O1587" t="s">
        <v>4278</v>
      </c>
      <c r="P1587" t="s">
        <v>4279</v>
      </c>
    </row>
    <row r="1588" spans="1:23" x14ac:dyDescent="0.25">
      <c r="A1588" t="s">
        <v>3825</v>
      </c>
      <c r="C1588" t="s">
        <v>3826</v>
      </c>
      <c r="D1588" t="s">
        <v>1748</v>
      </c>
      <c r="E1588">
        <v>1587</v>
      </c>
      <c r="F1588" t="s">
        <v>4953</v>
      </c>
      <c r="I1588" t="s">
        <v>1748</v>
      </c>
      <c r="K1588">
        <v>1971</v>
      </c>
      <c r="L1588">
        <v>656</v>
      </c>
    </row>
    <row r="1589" spans="1:23" x14ac:dyDescent="0.25">
      <c r="A1589" t="s">
        <v>3825</v>
      </c>
      <c r="C1589" t="s">
        <v>3826</v>
      </c>
      <c r="D1589" t="s">
        <v>1749</v>
      </c>
      <c r="E1589">
        <v>1588</v>
      </c>
      <c r="F1589" t="s">
        <v>5829</v>
      </c>
      <c r="G1589" t="s">
        <v>5830</v>
      </c>
      <c r="I1589" t="s">
        <v>1749</v>
      </c>
      <c r="K1589">
        <v>1317</v>
      </c>
      <c r="L1589">
        <v>438</v>
      </c>
    </row>
    <row r="1590" spans="1:23" x14ac:dyDescent="0.25">
      <c r="A1590" t="s">
        <v>3825</v>
      </c>
      <c r="C1590" t="s">
        <v>3826</v>
      </c>
      <c r="D1590" t="s">
        <v>1750</v>
      </c>
      <c r="E1590">
        <v>1589</v>
      </c>
      <c r="F1590" t="s">
        <v>4471</v>
      </c>
      <c r="I1590" t="s">
        <v>1750</v>
      </c>
      <c r="K1590">
        <v>816</v>
      </c>
      <c r="L1590">
        <v>271</v>
      </c>
      <c r="O1590" t="s">
        <v>3960</v>
      </c>
      <c r="Q1590" t="s">
        <v>3961</v>
      </c>
      <c r="T1590" t="s">
        <v>5831</v>
      </c>
      <c r="W1590" t="s">
        <v>5832</v>
      </c>
    </row>
    <row r="1591" spans="1:23" x14ac:dyDescent="0.25">
      <c r="A1591" t="s">
        <v>3825</v>
      </c>
      <c r="C1591" t="s">
        <v>39</v>
      </c>
      <c r="D1591" t="s">
        <v>5833</v>
      </c>
      <c r="E1591">
        <v>1590</v>
      </c>
      <c r="F1591" t="s">
        <v>3827</v>
      </c>
      <c r="I1591" t="s">
        <v>5833</v>
      </c>
      <c r="K1591">
        <v>258</v>
      </c>
      <c r="L1591">
        <v>85</v>
      </c>
    </row>
    <row r="1592" spans="1:23" x14ac:dyDescent="0.25">
      <c r="A1592" t="s">
        <v>3825</v>
      </c>
      <c r="C1592" t="s">
        <v>3826</v>
      </c>
      <c r="D1592" t="s">
        <v>5834</v>
      </c>
      <c r="E1592">
        <v>1591</v>
      </c>
      <c r="F1592" t="s">
        <v>3827</v>
      </c>
      <c r="I1592" t="s">
        <v>5834</v>
      </c>
      <c r="K1592">
        <v>456</v>
      </c>
      <c r="L1592">
        <v>151</v>
      </c>
    </row>
    <row r="1593" spans="1:23" x14ac:dyDescent="0.25">
      <c r="A1593" t="s">
        <v>3825</v>
      </c>
      <c r="C1593" t="s">
        <v>3826</v>
      </c>
      <c r="D1593" t="s">
        <v>5835</v>
      </c>
      <c r="E1593">
        <v>1592</v>
      </c>
      <c r="F1593" t="s">
        <v>3827</v>
      </c>
      <c r="I1593" t="s">
        <v>5835</v>
      </c>
      <c r="K1593">
        <v>243</v>
      </c>
      <c r="L1593">
        <v>80</v>
      </c>
    </row>
    <row r="1594" spans="1:23" x14ac:dyDescent="0.25">
      <c r="A1594" t="s">
        <v>3825</v>
      </c>
      <c r="C1594" t="s">
        <v>3826</v>
      </c>
      <c r="D1594" t="s">
        <v>1751</v>
      </c>
      <c r="E1594">
        <v>1593</v>
      </c>
      <c r="F1594" t="s">
        <v>5836</v>
      </c>
      <c r="G1594" t="s">
        <v>5837</v>
      </c>
      <c r="I1594" t="s">
        <v>1751</v>
      </c>
      <c r="K1594">
        <v>1311</v>
      </c>
      <c r="L1594">
        <v>436</v>
      </c>
    </row>
    <row r="1595" spans="1:23" x14ac:dyDescent="0.25">
      <c r="A1595" t="s">
        <v>3825</v>
      </c>
      <c r="C1595" t="s">
        <v>3826</v>
      </c>
      <c r="D1595" t="s">
        <v>1752</v>
      </c>
      <c r="E1595">
        <v>1594</v>
      </c>
      <c r="F1595" t="s">
        <v>3918</v>
      </c>
      <c r="G1595" t="s">
        <v>3919</v>
      </c>
      <c r="I1595" t="s">
        <v>1752</v>
      </c>
      <c r="K1595">
        <v>1401</v>
      </c>
      <c r="L1595">
        <v>466</v>
      </c>
    </row>
    <row r="1596" spans="1:23" x14ac:dyDescent="0.25">
      <c r="A1596" t="s">
        <v>3825</v>
      </c>
      <c r="C1596" t="s">
        <v>39</v>
      </c>
      <c r="D1596" t="s">
        <v>1755</v>
      </c>
      <c r="E1596">
        <v>1595</v>
      </c>
      <c r="F1596" t="s">
        <v>4397</v>
      </c>
      <c r="I1596" t="s">
        <v>1755</v>
      </c>
      <c r="K1596">
        <v>474</v>
      </c>
      <c r="L1596">
        <v>157</v>
      </c>
    </row>
    <row r="1597" spans="1:23" x14ac:dyDescent="0.25">
      <c r="A1597" t="s">
        <v>3825</v>
      </c>
      <c r="C1597" t="s">
        <v>39</v>
      </c>
      <c r="D1597" t="s">
        <v>1756</v>
      </c>
      <c r="E1597">
        <v>1596</v>
      </c>
      <c r="F1597" t="s">
        <v>5058</v>
      </c>
      <c r="I1597" t="s">
        <v>1756</v>
      </c>
      <c r="K1597">
        <v>1167</v>
      </c>
      <c r="L1597">
        <v>388</v>
      </c>
      <c r="O1597" t="s">
        <v>4253</v>
      </c>
      <c r="T1597" t="s">
        <v>5838</v>
      </c>
      <c r="U1597" t="s">
        <v>5839</v>
      </c>
      <c r="V1597" t="s">
        <v>5840</v>
      </c>
      <c r="W1597" t="s">
        <v>4238</v>
      </c>
    </row>
    <row r="1598" spans="1:23" x14ac:dyDescent="0.25">
      <c r="A1598" t="s">
        <v>3825</v>
      </c>
      <c r="C1598" t="s">
        <v>3826</v>
      </c>
      <c r="D1598" t="s">
        <v>5841</v>
      </c>
      <c r="E1598">
        <v>1597</v>
      </c>
      <c r="F1598" t="s">
        <v>4098</v>
      </c>
      <c r="I1598" t="s">
        <v>5841</v>
      </c>
      <c r="K1598">
        <v>1224</v>
      </c>
      <c r="L1598">
        <v>407</v>
      </c>
    </row>
    <row r="1599" spans="1:23" x14ac:dyDescent="0.25">
      <c r="A1599" t="s">
        <v>3825</v>
      </c>
      <c r="C1599" t="s">
        <v>3826</v>
      </c>
      <c r="D1599" t="s">
        <v>1757</v>
      </c>
      <c r="E1599">
        <v>1598</v>
      </c>
      <c r="F1599" t="s">
        <v>5842</v>
      </c>
      <c r="I1599" t="s">
        <v>1757</v>
      </c>
      <c r="K1599">
        <v>2016</v>
      </c>
      <c r="L1599">
        <v>671</v>
      </c>
    </row>
    <row r="1600" spans="1:23" x14ac:dyDescent="0.25">
      <c r="A1600" t="s">
        <v>3825</v>
      </c>
      <c r="C1600" t="s">
        <v>3826</v>
      </c>
      <c r="D1600" t="s">
        <v>1760</v>
      </c>
      <c r="E1600">
        <v>1599</v>
      </c>
      <c r="F1600" t="s">
        <v>5843</v>
      </c>
      <c r="G1600" t="s">
        <v>5844</v>
      </c>
      <c r="I1600" t="s">
        <v>1760</v>
      </c>
      <c r="K1600">
        <v>483</v>
      </c>
      <c r="L1600">
        <v>160</v>
      </c>
    </row>
    <row r="1601" spans="1:23" x14ac:dyDescent="0.25">
      <c r="A1601" t="s">
        <v>3825</v>
      </c>
      <c r="C1601" t="s">
        <v>3826</v>
      </c>
      <c r="D1601" t="s">
        <v>5846</v>
      </c>
      <c r="E1601">
        <v>1600</v>
      </c>
      <c r="F1601" t="s">
        <v>5845</v>
      </c>
      <c r="I1601" t="s">
        <v>5846</v>
      </c>
      <c r="K1601">
        <v>378</v>
      </c>
      <c r="L1601">
        <v>125</v>
      </c>
    </row>
    <row r="1602" spans="1:23" x14ac:dyDescent="0.25">
      <c r="A1602" t="s">
        <v>3825</v>
      </c>
      <c r="C1602" t="s">
        <v>3826</v>
      </c>
      <c r="D1602" t="s">
        <v>5847</v>
      </c>
      <c r="E1602">
        <v>1601</v>
      </c>
      <c r="F1602" t="s">
        <v>3827</v>
      </c>
      <c r="I1602" t="s">
        <v>5847</v>
      </c>
      <c r="K1602">
        <v>180</v>
      </c>
      <c r="L1602">
        <v>59</v>
      </c>
    </row>
    <row r="1603" spans="1:23" x14ac:dyDescent="0.25">
      <c r="A1603" t="s">
        <v>3825</v>
      </c>
      <c r="C1603" t="s">
        <v>3826</v>
      </c>
      <c r="D1603" t="s">
        <v>1761</v>
      </c>
      <c r="E1603">
        <v>1602</v>
      </c>
      <c r="F1603" t="s">
        <v>5848</v>
      </c>
      <c r="I1603" t="s">
        <v>1761</v>
      </c>
      <c r="K1603">
        <v>1158</v>
      </c>
      <c r="L1603">
        <v>385</v>
      </c>
    </row>
    <row r="1604" spans="1:23" x14ac:dyDescent="0.25">
      <c r="A1604" t="s">
        <v>3825</v>
      </c>
      <c r="C1604" t="s">
        <v>3826</v>
      </c>
      <c r="D1604" t="s">
        <v>1762</v>
      </c>
      <c r="E1604">
        <v>1603</v>
      </c>
      <c r="F1604" t="s">
        <v>5849</v>
      </c>
      <c r="I1604" t="s">
        <v>1762</v>
      </c>
      <c r="K1604">
        <v>417</v>
      </c>
      <c r="L1604">
        <v>138</v>
      </c>
    </row>
    <row r="1605" spans="1:23" x14ac:dyDescent="0.25">
      <c r="A1605" t="s">
        <v>3825</v>
      </c>
      <c r="C1605" t="s">
        <v>39</v>
      </c>
      <c r="D1605" t="s">
        <v>1763</v>
      </c>
      <c r="E1605">
        <v>1604</v>
      </c>
      <c r="F1605" t="s">
        <v>5850</v>
      </c>
      <c r="G1605" t="s">
        <v>5851</v>
      </c>
      <c r="I1605" t="s">
        <v>1763</v>
      </c>
      <c r="K1605">
        <v>474</v>
      </c>
      <c r="L1605">
        <v>157</v>
      </c>
    </row>
    <row r="1606" spans="1:23" x14ac:dyDescent="0.25">
      <c r="A1606" t="s">
        <v>3825</v>
      </c>
      <c r="C1606" t="s">
        <v>3826</v>
      </c>
      <c r="D1606" t="s">
        <v>5852</v>
      </c>
      <c r="E1606">
        <v>1605</v>
      </c>
      <c r="F1606" t="s">
        <v>3827</v>
      </c>
      <c r="I1606" t="s">
        <v>5852</v>
      </c>
      <c r="K1606">
        <v>210</v>
      </c>
      <c r="L1606">
        <v>69</v>
      </c>
    </row>
    <row r="1607" spans="1:23" x14ac:dyDescent="0.25">
      <c r="A1607" t="s">
        <v>3825</v>
      </c>
      <c r="C1607" t="s">
        <v>39</v>
      </c>
      <c r="D1607" t="s">
        <v>1766</v>
      </c>
      <c r="E1607">
        <v>1606</v>
      </c>
      <c r="F1607" t="s">
        <v>5853</v>
      </c>
      <c r="I1607" t="s">
        <v>1766</v>
      </c>
      <c r="K1607">
        <v>390</v>
      </c>
      <c r="L1607">
        <v>129</v>
      </c>
    </row>
    <row r="1608" spans="1:23" x14ac:dyDescent="0.25">
      <c r="A1608" t="s">
        <v>3825</v>
      </c>
      <c r="C1608" t="s">
        <v>3826</v>
      </c>
      <c r="D1608" t="s">
        <v>1767</v>
      </c>
      <c r="E1608">
        <v>1607</v>
      </c>
      <c r="F1608" t="s">
        <v>4249</v>
      </c>
      <c r="I1608" t="s">
        <v>1767</v>
      </c>
      <c r="K1608">
        <v>1158</v>
      </c>
      <c r="L1608">
        <v>385</v>
      </c>
      <c r="N1608" t="s">
        <v>4086</v>
      </c>
      <c r="O1608" t="s">
        <v>4087</v>
      </c>
      <c r="P1608" t="s">
        <v>4434</v>
      </c>
      <c r="Q1608" t="s">
        <v>4251</v>
      </c>
    </row>
    <row r="1609" spans="1:23" x14ac:dyDescent="0.25">
      <c r="A1609" t="s">
        <v>3825</v>
      </c>
      <c r="C1609" t="s">
        <v>39</v>
      </c>
      <c r="D1609" t="s">
        <v>1768</v>
      </c>
      <c r="E1609">
        <v>1608</v>
      </c>
      <c r="F1609" t="s">
        <v>5854</v>
      </c>
      <c r="I1609" t="s">
        <v>1768</v>
      </c>
      <c r="K1609">
        <v>861</v>
      </c>
      <c r="L1609">
        <v>286</v>
      </c>
    </row>
    <row r="1610" spans="1:23" x14ac:dyDescent="0.25">
      <c r="A1610" t="s">
        <v>3825</v>
      </c>
      <c r="C1610" t="s">
        <v>39</v>
      </c>
      <c r="D1610" t="s">
        <v>1769</v>
      </c>
      <c r="E1610">
        <v>1609</v>
      </c>
      <c r="F1610" t="s">
        <v>5855</v>
      </c>
      <c r="I1610" t="s">
        <v>1769</v>
      </c>
      <c r="K1610">
        <v>369</v>
      </c>
      <c r="L1610">
        <v>122</v>
      </c>
    </row>
    <row r="1611" spans="1:23" x14ac:dyDescent="0.25">
      <c r="A1611" t="s">
        <v>3825</v>
      </c>
      <c r="C1611" t="s">
        <v>3826</v>
      </c>
      <c r="D1611" t="s">
        <v>1770</v>
      </c>
      <c r="E1611">
        <v>1610</v>
      </c>
      <c r="F1611" t="s">
        <v>5856</v>
      </c>
      <c r="I1611" t="s">
        <v>1770</v>
      </c>
      <c r="K1611">
        <v>240</v>
      </c>
      <c r="L1611">
        <v>79</v>
      </c>
    </row>
    <row r="1612" spans="1:23" x14ac:dyDescent="0.25">
      <c r="A1612" t="s">
        <v>3825</v>
      </c>
      <c r="C1612" t="s">
        <v>3826</v>
      </c>
      <c r="D1612" t="s">
        <v>5858</v>
      </c>
      <c r="E1612">
        <v>1611</v>
      </c>
      <c r="F1612" t="s">
        <v>5857</v>
      </c>
      <c r="I1612" t="s">
        <v>5858</v>
      </c>
      <c r="K1612">
        <v>630</v>
      </c>
      <c r="L1612">
        <v>209</v>
      </c>
    </row>
    <row r="1613" spans="1:23" x14ac:dyDescent="0.25">
      <c r="A1613" t="s">
        <v>3825</v>
      </c>
      <c r="C1613" t="s">
        <v>39</v>
      </c>
      <c r="D1613" t="s">
        <v>1771</v>
      </c>
      <c r="E1613">
        <v>1612</v>
      </c>
      <c r="F1613" t="s">
        <v>5859</v>
      </c>
      <c r="I1613" t="s">
        <v>1771</v>
      </c>
      <c r="K1613">
        <v>627</v>
      </c>
      <c r="L1613">
        <v>208</v>
      </c>
    </row>
    <row r="1614" spans="1:23" x14ac:dyDescent="0.25">
      <c r="A1614" t="s">
        <v>3825</v>
      </c>
      <c r="C1614" t="s">
        <v>3826</v>
      </c>
      <c r="D1614" t="s">
        <v>1772</v>
      </c>
      <c r="E1614">
        <v>1613</v>
      </c>
      <c r="F1614" t="s">
        <v>4071</v>
      </c>
      <c r="I1614" t="s">
        <v>1772</v>
      </c>
      <c r="K1614">
        <v>849</v>
      </c>
      <c r="L1614">
        <v>282</v>
      </c>
    </row>
    <row r="1615" spans="1:23" x14ac:dyDescent="0.25">
      <c r="A1615" t="s">
        <v>3825</v>
      </c>
      <c r="C1615" t="s">
        <v>39</v>
      </c>
      <c r="D1615" t="s">
        <v>1775</v>
      </c>
      <c r="E1615">
        <v>1614</v>
      </c>
      <c r="F1615" t="s">
        <v>5860</v>
      </c>
      <c r="I1615" t="s">
        <v>1775</v>
      </c>
      <c r="K1615">
        <v>981</v>
      </c>
      <c r="L1615">
        <v>326</v>
      </c>
    </row>
    <row r="1616" spans="1:23" x14ac:dyDescent="0.25">
      <c r="A1616" t="s">
        <v>3825</v>
      </c>
      <c r="C1616" t="s">
        <v>3826</v>
      </c>
      <c r="D1616" t="s">
        <v>1776</v>
      </c>
      <c r="E1616">
        <v>1615</v>
      </c>
      <c r="F1616" t="s">
        <v>4111</v>
      </c>
      <c r="I1616" t="s">
        <v>1776</v>
      </c>
      <c r="K1616">
        <v>777</v>
      </c>
      <c r="L1616">
        <v>258</v>
      </c>
      <c r="W1616" t="s">
        <v>5861</v>
      </c>
    </row>
    <row r="1617" spans="1:17" x14ac:dyDescent="0.25">
      <c r="A1617" t="s">
        <v>3825</v>
      </c>
      <c r="C1617" t="s">
        <v>3826</v>
      </c>
      <c r="D1617" t="s">
        <v>5863</v>
      </c>
      <c r="E1617">
        <v>1616</v>
      </c>
      <c r="F1617" t="s">
        <v>5862</v>
      </c>
      <c r="I1617" t="s">
        <v>5863</v>
      </c>
      <c r="K1617">
        <v>375</v>
      </c>
      <c r="L1617">
        <v>124</v>
      </c>
    </row>
    <row r="1618" spans="1:17" x14ac:dyDescent="0.25">
      <c r="A1618" t="s">
        <v>3825</v>
      </c>
      <c r="C1618" t="s">
        <v>3826</v>
      </c>
      <c r="D1618" t="s">
        <v>1777</v>
      </c>
      <c r="E1618">
        <v>1617</v>
      </c>
      <c r="F1618" t="s">
        <v>5864</v>
      </c>
      <c r="G1618" t="s">
        <v>5865</v>
      </c>
      <c r="I1618" t="s">
        <v>1777</v>
      </c>
      <c r="K1618">
        <v>804</v>
      </c>
      <c r="L1618">
        <v>267</v>
      </c>
    </row>
    <row r="1619" spans="1:17" x14ac:dyDescent="0.25">
      <c r="A1619" t="s">
        <v>3825</v>
      </c>
      <c r="C1619" t="s">
        <v>3826</v>
      </c>
      <c r="D1619" t="s">
        <v>1780</v>
      </c>
      <c r="E1619">
        <v>1618</v>
      </c>
      <c r="F1619" t="s">
        <v>5866</v>
      </c>
      <c r="I1619" t="s">
        <v>1780</v>
      </c>
      <c r="K1619">
        <v>378</v>
      </c>
      <c r="L1619">
        <v>125</v>
      </c>
    </row>
    <row r="1620" spans="1:17" x14ac:dyDescent="0.25">
      <c r="A1620" t="s">
        <v>3825</v>
      </c>
      <c r="C1620" t="s">
        <v>3826</v>
      </c>
      <c r="D1620" t="s">
        <v>5867</v>
      </c>
      <c r="E1620">
        <v>1619</v>
      </c>
      <c r="F1620" t="s">
        <v>3827</v>
      </c>
      <c r="I1620" t="s">
        <v>5867</v>
      </c>
      <c r="K1620">
        <v>240</v>
      </c>
      <c r="L1620">
        <v>79</v>
      </c>
    </row>
    <row r="1621" spans="1:17" x14ac:dyDescent="0.25">
      <c r="A1621" t="s">
        <v>3825</v>
      </c>
      <c r="C1621" t="s">
        <v>3826</v>
      </c>
      <c r="D1621" t="s">
        <v>1783</v>
      </c>
      <c r="E1621">
        <v>1620</v>
      </c>
      <c r="F1621" t="s">
        <v>4659</v>
      </c>
      <c r="I1621" t="s">
        <v>1783</v>
      </c>
      <c r="K1621">
        <v>609</v>
      </c>
      <c r="L1621">
        <v>202</v>
      </c>
    </row>
    <row r="1622" spans="1:17" x14ac:dyDescent="0.25">
      <c r="A1622" t="s">
        <v>3825</v>
      </c>
      <c r="C1622" t="s">
        <v>3826</v>
      </c>
      <c r="D1622" t="s">
        <v>1784</v>
      </c>
      <c r="E1622">
        <v>1621</v>
      </c>
      <c r="F1622" t="s">
        <v>5868</v>
      </c>
      <c r="I1622" t="s">
        <v>1784</v>
      </c>
      <c r="K1622">
        <v>1518</v>
      </c>
      <c r="L1622">
        <v>505</v>
      </c>
    </row>
    <row r="1623" spans="1:17" x14ac:dyDescent="0.25">
      <c r="A1623" t="s">
        <v>3825</v>
      </c>
      <c r="C1623" t="s">
        <v>3826</v>
      </c>
      <c r="D1623" t="s">
        <v>5869</v>
      </c>
      <c r="E1623">
        <v>1622</v>
      </c>
      <c r="F1623" t="s">
        <v>3827</v>
      </c>
      <c r="I1623" t="s">
        <v>5869</v>
      </c>
      <c r="K1623">
        <v>258</v>
      </c>
      <c r="L1623">
        <v>85</v>
      </c>
    </row>
    <row r="1624" spans="1:17" x14ac:dyDescent="0.25">
      <c r="A1624" t="s">
        <v>3825</v>
      </c>
      <c r="C1624" t="s">
        <v>39</v>
      </c>
      <c r="D1624" t="s">
        <v>1787</v>
      </c>
      <c r="E1624">
        <v>1623</v>
      </c>
      <c r="F1624" t="s">
        <v>5870</v>
      </c>
      <c r="I1624" t="s">
        <v>1787</v>
      </c>
      <c r="K1624">
        <v>1740</v>
      </c>
      <c r="L1624">
        <v>579</v>
      </c>
    </row>
    <row r="1625" spans="1:17" x14ac:dyDescent="0.25">
      <c r="A1625" t="s">
        <v>3825</v>
      </c>
      <c r="C1625" t="s">
        <v>39</v>
      </c>
      <c r="D1625" t="s">
        <v>1790</v>
      </c>
      <c r="E1625">
        <v>1624</v>
      </c>
      <c r="F1625" t="s">
        <v>4664</v>
      </c>
      <c r="I1625" t="s">
        <v>1790</v>
      </c>
      <c r="K1625">
        <v>282</v>
      </c>
      <c r="L1625">
        <v>93</v>
      </c>
    </row>
    <row r="1626" spans="1:17" x14ac:dyDescent="0.25">
      <c r="A1626" t="s">
        <v>3825</v>
      </c>
      <c r="C1626" t="s">
        <v>3826</v>
      </c>
      <c r="D1626" t="s">
        <v>1791</v>
      </c>
      <c r="E1626">
        <v>1625</v>
      </c>
      <c r="F1626" t="s">
        <v>4090</v>
      </c>
      <c r="I1626" t="s">
        <v>1791</v>
      </c>
      <c r="K1626">
        <v>654</v>
      </c>
      <c r="L1626">
        <v>217</v>
      </c>
      <c r="N1626" t="s">
        <v>4091</v>
      </c>
      <c r="O1626" t="s">
        <v>4092</v>
      </c>
      <c r="P1626" t="s">
        <v>4093</v>
      </c>
      <c r="Q1626" t="s">
        <v>4094</v>
      </c>
    </row>
    <row r="1627" spans="1:17" x14ac:dyDescent="0.25">
      <c r="A1627" t="s">
        <v>3825</v>
      </c>
      <c r="C1627" t="s">
        <v>3826</v>
      </c>
      <c r="D1627" t="s">
        <v>1792</v>
      </c>
      <c r="E1627">
        <v>1626</v>
      </c>
      <c r="F1627" t="s">
        <v>3924</v>
      </c>
      <c r="I1627" t="s">
        <v>1792</v>
      </c>
      <c r="K1627">
        <v>2166</v>
      </c>
      <c r="L1627">
        <v>721</v>
      </c>
      <c r="N1627" t="s">
        <v>4086</v>
      </c>
      <c r="O1627" t="s">
        <v>4087</v>
      </c>
      <c r="P1627" t="s">
        <v>5093</v>
      </c>
      <c r="Q1627" t="s">
        <v>4251</v>
      </c>
    </row>
    <row r="1628" spans="1:17" x14ac:dyDescent="0.25">
      <c r="A1628" t="s">
        <v>3825</v>
      </c>
      <c r="C1628" t="s">
        <v>3826</v>
      </c>
      <c r="D1628" t="s">
        <v>5871</v>
      </c>
      <c r="E1628">
        <v>1627</v>
      </c>
      <c r="F1628" t="s">
        <v>3827</v>
      </c>
      <c r="I1628" t="s">
        <v>5871</v>
      </c>
      <c r="K1628">
        <v>273</v>
      </c>
      <c r="L1628">
        <v>90</v>
      </c>
    </row>
    <row r="1629" spans="1:17" x14ac:dyDescent="0.25">
      <c r="A1629" t="s">
        <v>3825</v>
      </c>
      <c r="C1629" t="s">
        <v>3826</v>
      </c>
      <c r="D1629" t="s">
        <v>1793</v>
      </c>
      <c r="E1629">
        <v>1628</v>
      </c>
      <c r="F1629" t="s">
        <v>5872</v>
      </c>
      <c r="I1629" t="s">
        <v>1793</v>
      </c>
      <c r="K1629">
        <v>951</v>
      </c>
      <c r="L1629">
        <v>316</v>
      </c>
    </row>
    <row r="1630" spans="1:17" x14ac:dyDescent="0.25">
      <c r="A1630" t="s">
        <v>3825</v>
      </c>
      <c r="C1630" t="s">
        <v>3826</v>
      </c>
      <c r="D1630" t="s">
        <v>1794</v>
      </c>
      <c r="E1630">
        <v>1629</v>
      </c>
      <c r="F1630" t="s">
        <v>5873</v>
      </c>
      <c r="G1630" t="s">
        <v>5874</v>
      </c>
      <c r="I1630" t="s">
        <v>1794</v>
      </c>
      <c r="K1630">
        <v>2619</v>
      </c>
      <c r="L1630">
        <v>872</v>
      </c>
    </row>
    <row r="1631" spans="1:17" x14ac:dyDescent="0.25">
      <c r="A1631" t="s">
        <v>3825</v>
      </c>
      <c r="C1631" t="s">
        <v>39</v>
      </c>
      <c r="D1631" t="s">
        <v>1795</v>
      </c>
      <c r="E1631">
        <v>1630</v>
      </c>
      <c r="F1631" t="s">
        <v>3856</v>
      </c>
      <c r="I1631" t="s">
        <v>1795</v>
      </c>
      <c r="K1631">
        <v>963</v>
      </c>
      <c r="L1631">
        <v>320</v>
      </c>
    </row>
    <row r="1632" spans="1:17" x14ac:dyDescent="0.25">
      <c r="A1632" t="s">
        <v>3825</v>
      </c>
      <c r="C1632" t="s">
        <v>39</v>
      </c>
      <c r="D1632" t="s">
        <v>5876</v>
      </c>
      <c r="E1632">
        <v>1631</v>
      </c>
      <c r="F1632" t="s">
        <v>5875</v>
      </c>
      <c r="I1632" t="s">
        <v>5876</v>
      </c>
      <c r="K1632">
        <v>330</v>
      </c>
      <c r="L1632">
        <v>109</v>
      </c>
      <c r="N1632" t="s">
        <v>4034</v>
      </c>
      <c r="O1632" t="s">
        <v>5877</v>
      </c>
      <c r="P1632" t="s">
        <v>5878</v>
      </c>
    </row>
    <row r="1633" spans="1:23" x14ac:dyDescent="0.25">
      <c r="A1633" t="s">
        <v>3825</v>
      </c>
      <c r="C1633" t="s">
        <v>39</v>
      </c>
      <c r="D1633" t="s">
        <v>1796</v>
      </c>
      <c r="E1633">
        <v>1632</v>
      </c>
      <c r="F1633" t="s">
        <v>4648</v>
      </c>
      <c r="I1633" t="s">
        <v>1796</v>
      </c>
      <c r="K1633">
        <v>1815</v>
      </c>
      <c r="L1633">
        <v>604</v>
      </c>
    </row>
    <row r="1634" spans="1:23" x14ac:dyDescent="0.25">
      <c r="A1634" t="s">
        <v>3825</v>
      </c>
      <c r="C1634" t="s">
        <v>39</v>
      </c>
      <c r="D1634" t="s">
        <v>1797</v>
      </c>
      <c r="E1634">
        <v>1633</v>
      </c>
      <c r="F1634" t="s">
        <v>5879</v>
      </c>
      <c r="I1634" t="s">
        <v>1797</v>
      </c>
      <c r="K1634">
        <v>774</v>
      </c>
      <c r="L1634">
        <v>257</v>
      </c>
    </row>
    <row r="1635" spans="1:23" x14ac:dyDescent="0.25">
      <c r="A1635" t="s">
        <v>3825</v>
      </c>
      <c r="C1635" t="s">
        <v>39</v>
      </c>
      <c r="D1635" t="s">
        <v>5881</v>
      </c>
      <c r="E1635">
        <v>1634</v>
      </c>
      <c r="F1635" t="s">
        <v>5880</v>
      </c>
      <c r="I1635" t="s">
        <v>5881</v>
      </c>
      <c r="K1635">
        <v>711</v>
      </c>
      <c r="L1635">
        <v>236</v>
      </c>
    </row>
    <row r="1636" spans="1:23" x14ac:dyDescent="0.25">
      <c r="A1636" t="s">
        <v>3825</v>
      </c>
      <c r="C1636" t="s">
        <v>39</v>
      </c>
      <c r="D1636" t="s">
        <v>1800</v>
      </c>
      <c r="E1636">
        <v>1635</v>
      </c>
      <c r="F1636" t="s">
        <v>4648</v>
      </c>
      <c r="I1636" t="s">
        <v>1800</v>
      </c>
      <c r="K1636">
        <v>1218</v>
      </c>
      <c r="L1636">
        <v>405</v>
      </c>
      <c r="W1636" t="s">
        <v>5882</v>
      </c>
    </row>
    <row r="1637" spans="1:23" x14ac:dyDescent="0.25">
      <c r="A1637" t="s">
        <v>3825</v>
      </c>
      <c r="C1637" t="s">
        <v>39</v>
      </c>
      <c r="D1637" t="s">
        <v>1801</v>
      </c>
      <c r="E1637">
        <v>1636</v>
      </c>
      <c r="F1637" t="s">
        <v>5883</v>
      </c>
      <c r="I1637" t="s">
        <v>1801</v>
      </c>
      <c r="K1637">
        <v>1059</v>
      </c>
      <c r="L1637">
        <v>352</v>
      </c>
      <c r="W1637" t="s">
        <v>5882</v>
      </c>
    </row>
    <row r="1638" spans="1:23" x14ac:dyDescent="0.25">
      <c r="A1638" t="s">
        <v>3825</v>
      </c>
      <c r="C1638" t="s">
        <v>39</v>
      </c>
      <c r="D1638" t="s">
        <v>5884</v>
      </c>
      <c r="E1638">
        <v>1637</v>
      </c>
      <c r="F1638" t="s">
        <v>3827</v>
      </c>
      <c r="I1638" t="s">
        <v>5884</v>
      </c>
      <c r="K1638">
        <v>249</v>
      </c>
      <c r="L1638">
        <v>82</v>
      </c>
    </row>
    <row r="1639" spans="1:23" x14ac:dyDescent="0.25">
      <c r="A1639" t="s">
        <v>3825</v>
      </c>
      <c r="C1639" t="s">
        <v>39</v>
      </c>
      <c r="D1639" t="s">
        <v>1802</v>
      </c>
      <c r="E1639">
        <v>1638</v>
      </c>
      <c r="F1639" t="s">
        <v>5879</v>
      </c>
      <c r="I1639" t="s">
        <v>1802</v>
      </c>
      <c r="K1639">
        <v>753</v>
      </c>
      <c r="L1639">
        <v>250</v>
      </c>
      <c r="W1639" t="s">
        <v>5026</v>
      </c>
    </row>
    <row r="1640" spans="1:23" x14ac:dyDescent="0.25">
      <c r="A1640" t="s">
        <v>3825</v>
      </c>
      <c r="C1640" t="s">
        <v>39</v>
      </c>
      <c r="D1640" t="s">
        <v>1805</v>
      </c>
      <c r="E1640">
        <v>1639</v>
      </c>
      <c r="F1640" t="s">
        <v>5885</v>
      </c>
      <c r="I1640" t="s">
        <v>1805</v>
      </c>
      <c r="K1640">
        <v>612</v>
      </c>
      <c r="L1640">
        <v>203</v>
      </c>
    </row>
    <row r="1641" spans="1:23" x14ac:dyDescent="0.25">
      <c r="A1641" t="s">
        <v>3825</v>
      </c>
      <c r="C1641" t="s">
        <v>39</v>
      </c>
      <c r="D1641" t="s">
        <v>1808</v>
      </c>
      <c r="E1641">
        <v>1640</v>
      </c>
      <c r="F1641" t="s">
        <v>5886</v>
      </c>
      <c r="I1641" t="s">
        <v>1808</v>
      </c>
      <c r="K1641">
        <v>438</v>
      </c>
      <c r="L1641">
        <v>145</v>
      </c>
    </row>
    <row r="1642" spans="1:23" x14ac:dyDescent="0.25">
      <c r="A1642" t="s">
        <v>3825</v>
      </c>
      <c r="C1642" t="s">
        <v>39</v>
      </c>
      <c r="D1642" t="s">
        <v>1809</v>
      </c>
      <c r="E1642">
        <v>1641</v>
      </c>
      <c r="F1642" t="s">
        <v>5886</v>
      </c>
      <c r="I1642" t="s">
        <v>1809</v>
      </c>
      <c r="K1642">
        <v>861</v>
      </c>
      <c r="L1642">
        <v>286</v>
      </c>
    </row>
    <row r="1643" spans="1:23" x14ac:dyDescent="0.25">
      <c r="A1643" t="s">
        <v>3825</v>
      </c>
      <c r="C1643" t="s">
        <v>39</v>
      </c>
      <c r="D1643" t="s">
        <v>5887</v>
      </c>
      <c r="E1643">
        <v>1642</v>
      </c>
      <c r="F1643" t="s">
        <v>3827</v>
      </c>
      <c r="I1643" t="s">
        <v>5887</v>
      </c>
      <c r="K1643">
        <v>807</v>
      </c>
      <c r="L1643">
        <v>268</v>
      </c>
    </row>
    <row r="1644" spans="1:23" x14ac:dyDescent="0.25">
      <c r="A1644" t="s">
        <v>3825</v>
      </c>
      <c r="C1644" t="s">
        <v>3826</v>
      </c>
      <c r="D1644" t="s">
        <v>5888</v>
      </c>
      <c r="E1644">
        <v>1643</v>
      </c>
      <c r="F1644" t="s">
        <v>4326</v>
      </c>
      <c r="I1644" t="s">
        <v>5888</v>
      </c>
      <c r="K1644">
        <v>378</v>
      </c>
      <c r="L1644">
        <v>125</v>
      </c>
    </row>
    <row r="1645" spans="1:23" x14ac:dyDescent="0.25">
      <c r="A1645" t="s">
        <v>3825</v>
      </c>
      <c r="C1645" t="s">
        <v>3826</v>
      </c>
      <c r="D1645" t="s">
        <v>1810</v>
      </c>
      <c r="E1645">
        <v>1644</v>
      </c>
      <c r="F1645" t="s">
        <v>5889</v>
      </c>
      <c r="I1645" t="s">
        <v>1810</v>
      </c>
      <c r="K1645">
        <v>3699</v>
      </c>
      <c r="L1645">
        <v>1232</v>
      </c>
    </row>
    <row r="1646" spans="1:23" x14ac:dyDescent="0.25">
      <c r="A1646" t="s">
        <v>3825</v>
      </c>
      <c r="C1646" t="s">
        <v>3826</v>
      </c>
      <c r="D1646" t="s">
        <v>5890</v>
      </c>
      <c r="E1646">
        <v>1645</v>
      </c>
      <c r="F1646" t="s">
        <v>4202</v>
      </c>
      <c r="I1646" t="s">
        <v>5890</v>
      </c>
      <c r="K1646">
        <v>600</v>
      </c>
      <c r="L1646">
        <v>199</v>
      </c>
    </row>
    <row r="1647" spans="1:23" x14ac:dyDescent="0.25">
      <c r="A1647" t="s">
        <v>3825</v>
      </c>
      <c r="C1647" t="s">
        <v>3826</v>
      </c>
      <c r="D1647" t="s">
        <v>1811</v>
      </c>
      <c r="E1647">
        <v>1646</v>
      </c>
      <c r="F1647" t="s">
        <v>5891</v>
      </c>
      <c r="I1647" t="s">
        <v>1811</v>
      </c>
      <c r="K1647">
        <v>1023</v>
      </c>
      <c r="L1647">
        <v>340</v>
      </c>
    </row>
    <row r="1648" spans="1:23" x14ac:dyDescent="0.25">
      <c r="A1648" t="s">
        <v>3825</v>
      </c>
      <c r="C1648" t="s">
        <v>3826</v>
      </c>
      <c r="D1648" t="s">
        <v>1812</v>
      </c>
      <c r="E1648">
        <v>1647</v>
      </c>
      <c r="F1648" t="s">
        <v>5596</v>
      </c>
      <c r="I1648" t="s">
        <v>1812</v>
      </c>
      <c r="K1648">
        <v>2151</v>
      </c>
      <c r="L1648">
        <v>716</v>
      </c>
    </row>
    <row r="1649" spans="1:23" x14ac:dyDescent="0.25">
      <c r="A1649" t="s">
        <v>3825</v>
      </c>
      <c r="C1649" t="s">
        <v>3826</v>
      </c>
      <c r="D1649" t="s">
        <v>5892</v>
      </c>
      <c r="E1649">
        <v>1648</v>
      </c>
      <c r="F1649" t="s">
        <v>5595</v>
      </c>
      <c r="I1649" t="s">
        <v>5892</v>
      </c>
      <c r="K1649">
        <v>474</v>
      </c>
      <c r="L1649">
        <v>157</v>
      </c>
    </row>
    <row r="1650" spans="1:23" x14ac:dyDescent="0.25">
      <c r="A1650" t="s">
        <v>3825</v>
      </c>
      <c r="C1650" t="s">
        <v>3826</v>
      </c>
      <c r="D1650" t="s">
        <v>5893</v>
      </c>
      <c r="E1650">
        <v>1649</v>
      </c>
      <c r="F1650" t="s">
        <v>3827</v>
      </c>
      <c r="I1650" t="s">
        <v>5893</v>
      </c>
      <c r="K1650">
        <v>615</v>
      </c>
      <c r="L1650">
        <v>204</v>
      </c>
    </row>
    <row r="1651" spans="1:23" x14ac:dyDescent="0.25">
      <c r="A1651" t="s">
        <v>3825</v>
      </c>
      <c r="C1651" t="s">
        <v>3826</v>
      </c>
      <c r="D1651" t="s">
        <v>1813</v>
      </c>
      <c r="E1651">
        <v>1650</v>
      </c>
      <c r="F1651" t="s">
        <v>4042</v>
      </c>
      <c r="I1651" t="s">
        <v>1813</v>
      </c>
      <c r="K1651">
        <v>1221</v>
      </c>
      <c r="L1651">
        <v>406</v>
      </c>
    </row>
    <row r="1652" spans="1:23" x14ac:dyDescent="0.25">
      <c r="A1652" t="s">
        <v>3825</v>
      </c>
      <c r="C1652" t="s">
        <v>3826</v>
      </c>
      <c r="D1652" t="s">
        <v>5895</v>
      </c>
      <c r="E1652">
        <v>1651</v>
      </c>
      <c r="F1652" t="s">
        <v>5894</v>
      </c>
      <c r="I1652" t="s">
        <v>5895</v>
      </c>
      <c r="K1652">
        <v>519</v>
      </c>
      <c r="L1652">
        <v>172</v>
      </c>
    </row>
    <row r="1653" spans="1:23" x14ac:dyDescent="0.25">
      <c r="A1653" t="s">
        <v>3825</v>
      </c>
      <c r="C1653" t="s">
        <v>3826</v>
      </c>
      <c r="D1653" t="s">
        <v>1814</v>
      </c>
      <c r="E1653">
        <v>1652</v>
      </c>
      <c r="F1653" t="s">
        <v>5228</v>
      </c>
      <c r="I1653" t="s">
        <v>1814</v>
      </c>
      <c r="K1653">
        <v>945</v>
      </c>
      <c r="L1653">
        <v>314</v>
      </c>
    </row>
    <row r="1654" spans="1:23" x14ac:dyDescent="0.25">
      <c r="A1654" t="s">
        <v>3825</v>
      </c>
      <c r="C1654" t="s">
        <v>3826</v>
      </c>
      <c r="D1654" t="s">
        <v>5897</v>
      </c>
      <c r="E1654">
        <v>1653</v>
      </c>
      <c r="F1654" t="s">
        <v>5896</v>
      </c>
      <c r="I1654" t="s">
        <v>5897</v>
      </c>
      <c r="K1654">
        <v>282</v>
      </c>
      <c r="L1654">
        <v>93</v>
      </c>
    </row>
    <row r="1655" spans="1:23" x14ac:dyDescent="0.25">
      <c r="A1655" t="s">
        <v>3825</v>
      </c>
      <c r="C1655" t="s">
        <v>3826</v>
      </c>
      <c r="D1655" t="s">
        <v>1815</v>
      </c>
      <c r="E1655">
        <v>1654</v>
      </c>
      <c r="F1655" t="s">
        <v>5898</v>
      </c>
      <c r="I1655" t="s">
        <v>1815</v>
      </c>
      <c r="K1655">
        <v>1557</v>
      </c>
      <c r="L1655">
        <v>518</v>
      </c>
    </row>
    <row r="1656" spans="1:23" x14ac:dyDescent="0.25">
      <c r="A1656" t="s">
        <v>3825</v>
      </c>
      <c r="C1656" t="s">
        <v>3826</v>
      </c>
      <c r="D1656" t="s">
        <v>5900</v>
      </c>
      <c r="E1656">
        <v>1655</v>
      </c>
      <c r="F1656" t="s">
        <v>5899</v>
      </c>
      <c r="I1656" t="s">
        <v>5900</v>
      </c>
      <c r="K1656">
        <v>435</v>
      </c>
      <c r="L1656">
        <v>144</v>
      </c>
    </row>
    <row r="1657" spans="1:23" x14ac:dyDescent="0.25">
      <c r="A1657" t="s">
        <v>3825</v>
      </c>
      <c r="C1657" t="s">
        <v>3826</v>
      </c>
      <c r="D1657" t="s">
        <v>5901</v>
      </c>
      <c r="E1657">
        <v>1656</v>
      </c>
      <c r="F1657" t="s">
        <v>3827</v>
      </c>
      <c r="I1657" t="s">
        <v>5901</v>
      </c>
      <c r="K1657">
        <v>198</v>
      </c>
      <c r="L1657">
        <v>65</v>
      </c>
    </row>
    <row r="1658" spans="1:23" x14ac:dyDescent="0.25">
      <c r="A1658" t="s">
        <v>3825</v>
      </c>
      <c r="C1658" t="s">
        <v>3826</v>
      </c>
      <c r="D1658" t="s">
        <v>1816</v>
      </c>
      <c r="E1658">
        <v>1657</v>
      </c>
      <c r="F1658" t="s">
        <v>5902</v>
      </c>
      <c r="G1658" t="s">
        <v>5903</v>
      </c>
      <c r="I1658" t="s">
        <v>1816</v>
      </c>
      <c r="K1658">
        <v>537</v>
      </c>
      <c r="L1658">
        <v>178</v>
      </c>
    </row>
    <row r="1659" spans="1:23" x14ac:dyDescent="0.25">
      <c r="A1659" t="s">
        <v>3825</v>
      </c>
      <c r="C1659" t="s">
        <v>3826</v>
      </c>
      <c r="D1659" t="s">
        <v>1817</v>
      </c>
      <c r="E1659">
        <v>1658</v>
      </c>
      <c r="F1659" t="s">
        <v>5904</v>
      </c>
      <c r="G1659" t="s">
        <v>5905</v>
      </c>
      <c r="I1659" t="s">
        <v>1817</v>
      </c>
      <c r="K1659">
        <v>447</v>
      </c>
      <c r="L1659">
        <v>148</v>
      </c>
    </row>
    <row r="1660" spans="1:23" x14ac:dyDescent="0.25">
      <c r="A1660" t="s">
        <v>3825</v>
      </c>
      <c r="C1660" t="s">
        <v>39</v>
      </c>
      <c r="D1660" t="s">
        <v>1818</v>
      </c>
      <c r="E1660">
        <v>1659</v>
      </c>
      <c r="F1660" t="s">
        <v>3991</v>
      </c>
      <c r="I1660" t="s">
        <v>1818</v>
      </c>
      <c r="K1660">
        <v>1203</v>
      </c>
      <c r="L1660">
        <v>400</v>
      </c>
    </row>
    <row r="1661" spans="1:23" x14ac:dyDescent="0.25">
      <c r="A1661" t="s">
        <v>3825</v>
      </c>
      <c r="C1661" t="s">
        <v>3826</v>
      </c>
      <c r="D1661" t="s">
        <v>1819</v>
      </c>
      <c r="E1661">
        <v>1660</v>
      </c>
      <c r="F1661" t="s">
        <v>3827</v>
      </c>
      <c r="I1661" t="s">
        <v>1819</v>
      </c>
      <c r="K1661">
        <v>2388</v>
      </c>
      <c r="L1661">
        <v>795</v>
      </c>
    </row>
    <row r="1662" spans="1:23" x14ac:dyDescent="0.25">
      <c r="A1662" t="s">
        <v>3825</v>
      </c>
      <c r="C1662" t="s">
        <v>3826</v>
      </c>
      <c r="D1662" t="s">
        <v>3719</v>
      </c>
      <c r="E1662">
        <v>1661</v>
      </c>
      <c r="F1662" t="s">
        <v>3827</v>
      </c>
      <c r="I1662" t="s">
        <v>3719</v>
      </c>
      <c r="K1662">
        <v>1185</v>
      </c>
      <c r="L1662">
        <v>394</v>
      </c>
      <c r="O1662" t="s">
        <v>5906</v>
      </c>
      <c r="T1662" t="s">
        <v>5907</v>
      </c>
      <c r="U1662" t="s">
        <v>5908</v>
      </c>
      <c r="V1662" t="s">
        <v>5909</v>
      </c>
      <c r="W1662" t="s">
        <v>5910</v>
      </c>
    </row>
    <row r="1663" spans="1:23" x14ac:dyDescent="0.25">
      <c r="A1663" t="s">
        <v>3825</v>
      </c>
      <c r="C1663" t="s">
        <v>3826</v>
      </c>
      <c r="D1663" t="s">
        <v>3782</v>
      </c>
      <c r="E1663">
        <v>1662</v>
      </c>
      <c r="F1663" t="s">
        <v>5250</v>
      </c>
      <c r="I1663" t="s">
        <v>3782</v>
      </c>
      <c r="K1663">
        <v>906</v>
      </c>
      <c r="L1663">
        <v>301</v>
      </c>
    </row>
    <row r="1664" spans="1:23" x14ac:dyDescent="0.25">
      <c r="A1664" t="s">
        <v>3825</v>
      </c>
      <c r="C1664" t="s">
        <v>3826</v>
      </c>
      <c r="D1664" t="s">
        <v>1820</v>
      </c>
      <c r="E1664">
        <v>1663</v>
      </c>
      <c r="F1664" t="s">
        <v>5911</v>
      </c>
      <c r="G1664" t="s">
        <v>5912</v>
      </c>
      <c r="I1664" t="s">
        <v>1820</v>
      </c>
      <c r="K1664">
        <v>1116</v>
      </c>
      <c r="L1664">
        <v>371</v>
      </c>
      <c r="W1664" t="s">
        <v>5913</v>
      </c>
    </row>
    <row r="1665" spans="1:23" x14ac:dyDescent="0.25">
      <c r="A1665" t="s">
        <v>3825</v>
      </c>
      <c r="C1665" t="s">
        <v>3826</v>
      </c>
      <c r="D1665" t="s">
        <v>1821</v>
      </c>
      <c r="E1665">
        <v>1664</v>
      </c>
      <c r="F1665" t="s">
        <v>5914</v>
      </c>
      <c r="G1665" t="s">
        <v>5915</v>
      </c>
      <c r="I1665" t="s">
        <v>1821</v>
      </c>
      <c r="K1665">
        <v>771</v>
      </c>
      <c r="L1665">
        <v>256</v>
      </c>
    </row>
    <row r="1666" spans="1:23" x14ac:dyDescent="0.25">
      <c r="A1666" t="s">
        <v>3825</v>
      </c>
      <c r="C1666" t="s">
        <v>3826</v>
      </c>
      <c r="D1666" t="s">
        <v>3722</v>
      </c>
      <c r="E1666">
        <v>1665</v>
      </c>
      <c r="F1666" t="s">
        <v>3903</v>
      </c>
      <c r="I1666" t="s">
        <v>3722</v>
      </c>
      <c r="K1666">
        <v>1614</v>
      </c>
      <c r="L1666">
        <v>537</v>
      </c>
      <c r="O1666" t="s">
        <v>3904</v>
      </c>
      <c r="T1666" t="s">
        <v>5916</v>
      </c>
      <c r="U1666" t="s">
        <v>5908</v>
      </c>
      <c r="V1666" t="s">
        <v>5917</v>
      </c>
      <c r="W1666" t="s">
        <v>3908</v>
      </c>
    </row>
    <row r="1667" spans="1:23" x14ac:dyDescent="0.25">
      <c r="A1667" t="s">
        <v>3825</v>
      </c>
      <c r="C1667" t="s">
        <v>3826</v>
      </c>
      <c r="D1667" t="s">
        <v>1824</v>
      </c>
      <c r="E1667">
        <v>1666</v>
      </c>
      <c r="F1667" t="s">
        <v>3827</v>
      </c>
      <c r="I1667" t="s">
        <v>1824</v>
      </c>
      <c r="K1667">
        <v>1524</v>
      </c>
      <c r="L1667">
        <v>507</v>
      </c>
    </row>
    <row r="1668" spans="1:23" x14ac:dyDescent="0.25">
      <c r="A1668" t="s">
        <v>3825</v>
      </c>
      <c r="C1668" t="s">
        <v>3826</v>
      </c>
      <c r="D1668" t="s">
        <v>3785</v>
      </c>
      <c r="E1668">
        <v>1667</v>
      </c>
      <c r="F1668" t="s">
        <v>5918</v>
      </c>
      <c r="I1668" t="s">
        <v>3785</v>
      </c>
      <c r="K1668">
        <v>1947</v>
      </c>
      <c r="L1668">
        <v>648</v>
      </c>
      <c r="W1668" t="s">
        <v>5919</v>
      </c>
    </row>
    <row r="1669" spans="1:23" x14ac:dyDescent="0.25">
      <c r="A1669" t="s">
        <v>3825</v>
      </c>
      <c r="C1669" t="s">
        <v>3826</v>
      </c>
      <c r="D1669" t="s">
        <v>3723</v>
      </c>
      <c r="E1669">
        <v>1668</v>
      </c>
      <c r="F1669" t="s">
        <v>5920</v>
      </c>
      <c r="I1669" t="s">
        <v>3723</v>
      </c>
      <c r="K1669">
        <v>2310</v>
      </c>
      <c r="L1669">
        <v>769</v>
      </c>
      <c r="O1669" t="s">
        <v>5024</v>
      </c>
      <c r="T1669" t="s">
        <v>5921</v>
      </c>
      <c r="U1669" t="s">
        <v>5026</v>
      </c>
      <c r="V1669" t="s">
        <v>5922</v>
      </c>
      <c r="W1669" t="s">
        <v>5028</v>
      </c>
    </row>
    <row r="1670" spans="1:23" x14ac:dyDescent="0.25">
      <c r="A1670" t="s">
        <v>3825</v>
      </c>
      <c r="C1670" t="s">
        <v>3826</v>
      </c>
      <c r="D1670" t="s">
        <v>1825</v>
      </c>
      <c r="E1670">
        <v>1669</v>
      </c>
      <c r="F1670" t="s">
        <v>4662</v>
      </c>
      <c r="I1670" t="s">
        <v>1825</v>
      </c>
      <c r="K1670">
        <v>426</v>
      </c>
      <c r="L1670">
        <v>141</v>
      </c>
    </row>
    <row r="1671" spans="1:23" x14ac:dyDescent="0.25">
      <c r="A1671" t="s">
        <v>3825</v>
      </c>
      <c r="C1671" t="s">
        <v>39</v>
      </c>
      <c r="D1671" t="s">
        <v>5923</v>
      </c>
      <c r="E1671">
        <v>1670</v>
      </c>
      <c r="F1671" t="s">
        <v>4958</v>
      </c>
      <c r="I1671" t="s">
        <v>5923</v>
      </c>
      <c r="K1671">
        <v>873</v>
      </c>
      <c r="L1671">
        <v>290</v>
      </c>
    </row>
    <row r="1672" spans="1:23" x14ac:dyDescent="0.25">
      <c r="A1672" t="s">
        <v>3825</v>
      </c>
      <c r="C1672" t="s">
        <v>3826</v>
      </c>
      <c r="D1672" t="s">
        <v>1826</v>
      </c>
      <c r="E1672">
        <v>1671</v>
      </c>
      <c r="F1672" t="s">
        <v>4593</v>
      </c>
      <c r="I1672" t="s">
        <v>1826</v>
      </c>
      <c r="K1672">
        <v>2046</v>
      </c>
      <c r="L1672">
        <v>681</v>
      </c>
    </row>
    <row r="1673" spans="1:23" x14ac:dyDescent="0.25">
      <c r="A1673" t="s">
        <v>3825</v>
      </c>
      <c r="C1673" t="s">
        <v>3826</v>
      </c>
      <c r="D1673" t="s">
        <v>1829</v>
      </c>
      <c r="E1673">
        <v>1672</v>
      </c>
      <c r="F1673" t="s">
        <v>4593</v>
      </c>
      <c r="I1673" t="s">
        <v>1829</v>
      </c>
      <c r="K1673">
        <v>1314</v>
      </c>
      <c r="L1673">
        <v>437</v>
      </c>
    </row>
    <row r="1674" spans="1:23" x14ac:dyDescent="0.25">
      <c r="A1674" t="s">
        <v>3825</v>
      </c>
      <c r="C1674" t="s">
        <v>39</v>
      </c>
      <c r="D1674" t="s">
        <v>1832</v>
      </c>
      <c r="E1674">
        <v>1673</v>
      </c>
      <c r="F1674" t="s">
        <v>5924</v>
      </c>
      <c r="G1674" t="s">
        <v>5925</v>
      </c>
      <c r="I1674" t="s">
        <v>1832</v>
      </c>
      <c r="K1674">
        <v>639</v>
      </c>
      <c r="L1674">
        <v>212</v>
      </c>
    </row>
    <row r="1675" spans="1:23" x14ac:dyDescent="0.25">
      <c r="A1675" t="s">
        <v>3825</v>
      </c>
      <c r="C1675" t="s">
        <v>39</v>
      </c>
      <c r="D1675" t="s">
        <v>1833</v>
      </c>
      <c r="E1675">
        <v>1674</v>
      </c>
      <c r="F1675" t="s">
        <v>5926</v>
      </c>
      <c r="G1675" t="s">
        <v>5927</v>
      </c>
      <c r="I1675" t="s">
        <v>1833</v>
      </c>
      <c r="K1675">
        <v>261</v>
      </c>
      <c r="L1675">
        <v>86</v>
      </c>
    </row>
    <row r="1676" spans="1:23" x14ac:dyDescent="0.25">
      <c r="A1676" t="s">
        <v>3825</v>
      </c>
      <c r="C1676" t="s">
        <v>39</v>
      </c>
      <c r="D1676" t="s">
        <v>3786</v>
      </c>
      <c r="E1676">
        <v>1675</v>
      </c>
      <c r="F1676" t="s">
        <v>4929</v>
      </c>
      <c r="I1676" t="s">
        <v>3786</v>
      </c>
      <c r="K1676">
        <v>1914</v>
      </c>
      <c r="L1676">
        <v>637</v>
      </c>
      <c r="N1676" t="s">
        <v>4086</v>
      </c>
      <c r="O1676" t="s">
        <v>4087</v>
      </c>
      <c r="P1676" t="s">
        <v>5035</v>
      </c>
      <c r="Q1676" t="s">
        <v>4251</v>
      </c>
    </row>
    <row r="1677" spans="1:23" x14ac:dyDescent="0.25">
      <c r="A1677" t="s">
        <v>3825</v>
      </c>
      <c r="C1677" t="s">
        <v>39</v>
      </c>
      <c r="D1677" t="s">
        <v>1834</v>
      </c>
      <c r="E1677">
        <v>1676</v>
      </c>
      <c r="F1677" t="s">
        <v>4090</v>
      </c>
      <c r="I1677" t="s">
        <v>1834</v>
      </c>
      <c r="K1677">
        <v>723</v>
      </c>
      <c r="L1677">
        <v>240</v>
      </c>
      <c r="N1677" t="s">
        <v>4091</v>
      </c>
      <c r="O1677" t="s">
        <v>4750</v>
      </c>
      <c r="P1677" t="s">
        <v>4751</v>
      </c>
      <c r="Q1677" t="s">
        <v>4094</v>
      </c>
    </row>
    <row r="1678" spans="1:23" x14ac:dyDescent="0.25">
      <c r="A1678" t="s">
        <v>3825</v>
      </c>
      <c r="C1678" t="s">
        <v>39</v>
      </c>
      <c r="D1678" t="s">
        <v>1835</v>
      </c>
      <c r="E1678">
        <v>1677</v>
      </c>
      <c r="F1678" t="s">
        <v>3827</v>
      </c>
      <c r="I1678" t="s">
        <v>1835</v>
      </c>
      <c r="K1678">
        <v>1233</v>
      </c>
      <c r="L1678">
        <v>410</v>
      </c>
      <c r="O1678" t="s">
        <v>5928</v>
      </c>
      <c r="T1678" t="s">
        <v>5929</v>
      </c>
      <c r="U1678" t="s">
        <v>5674</v>
      </c>
      <c r="V1678" t="s">
        <v>5930</v>
      </c>
      <c r="W1678" t="s">
        <v>5166</v>
      </c>
    </row>
    <row r="1679" spans="1:23" x14ac:dyDescent="0.25">
      <c r="A1679" t="s">
        <v>3825</v>
      </c>
      <c r="C1679" t="s">
        <v>39</v>
      </c>
      <c r="D1679" t="s">
        <v>5932</v>
      </c>
      <c r="E1679">
        <v>1678</v>
      </c>
      <c r="F1679" t="s">
        <v>5931</v>
      </c>
      <c r="I1679" t="s">
        <v>5932</v>
      </c>
      <c r="K1679">
        <v>558</v>
      </c>
      <c r="L1679">
        <v>185</v>
      </c>
    </row>
    <row r="1680" spans="1:23" x14ac:dyDescent="0.25">
      <c r="A1680" t="s">
        <v>3825</v>
      </c>
      <c r="C1680" t="s">
        <v>39</v>
      </c>
      <c r="D1680" t="s">
        <v>5933</v>
      </c>
      <c r="E1680">
        <v>1679</v>
      </c>
      <c r="F1680" t="s">
        <v>5931</v>
      </c>
      <c r="I1680" t="s">
        <v>5933</v>
      </c>
      <c r="K1680">
        <v>414</v>
      </c>
      <c r="L1680">
        <v>137</v>
      </c>
    </row>
    <row r="1681" spans="1:23" x14ac:dyDescent="0.25">
      <c r="A1681" t="s">
        <v>3825</v>
      </c>
      <c r="C1681" t="s">
        <v>39</v>
      </c>
      <c r="D1681" t="s">
        <v>1836</v>
      </c>
      <c r="E1681">
        <v>1680</v>
      </c>
      <c r="F1681" t="s">
        <v>5934</v>
      </c>
      <c r="G1681" t="s">
        <v>5935</v>
      </c>
      <c r="I1681" t="s">
        <v>1836</v>
      </c>
      <c r="K1681">
        <v>993</v>
      </c>
      <c r="L1681">
        <v>330</v>
      </c>
    </row>
    <row r="1682" spans="1:23" x14ac:dyDescent="0.25">
      <c r="A1682" t="s">
        <v>3825</v>
      </c>
      <c r="C1682" t="s">
        <v>39</v>
      </c>
      <c r="D1682" t="s">
        <v>1837</v>
      </c>
      <c r="E1682">
        <v>1681</v>
      </c>
      <c r="F1682" t="s">
        <v>4012</v>
      </c>
      <c r="I1682" t="s">
        <v>1837</v>
      </c>
      <c r="K1682">
        <v>372</v>
      </c>
      <c r="L1682">
        <v>123</v>
      </c>
    </row>
    <row r="1683" spans="1:23" x14ac:dyDescent="0.25">
      <c r="A1683" t="s">
        <v>3825</v>
      </c>
      <c r="C1683" t="s">
        <v>3826</v>
      </c>
      <c r="D1683" t="s">
        <v>5936</v>
      </c>
      <c r="E1683">
        <v>1682</v>
      </c>
      <c r="F1683" t="s">
        <v>4471</v>
      </c>
      <c r="I1683" t="s">
        <v>5936</v>
      </c>
      <c r="K1683">
        <v>639</v>
      </c>
      <c r="L1683">
        <v>212</v>
      </c>
    </row>
    <row r="1684" spans="1:23" x14ac:dyDescent="0.25">
      <c r="A1684" t="s">
        <v>3825</v>
      </c>
      <c r="C1684" t="s">
        <v>3826</v>
      </c>
      <c r="D1684" t="s">
        <v>1838</v>
      </c>
      <c r="E1684">
        <v>1683</v>
      </c>
      <c r="F1684" t="s">
        <v>3913</v>
      </c>
      <c r="I1684" t="s">
        <v>1838</v>
      </c>
      <c r="K1684">
        <v>1455</v>
      </c>
      <c r="L1684">
        <v>484</v>
      </c>
    </row>
    <row r="1685" spans="1:23" x14ac:dyDescent="0.25">
      <c r="A1685" t="s">
        <v>3825</v>
      </c>
      <c r="C1685" t="s">
        <v>3826</v>
      </c>
      <c r="D1685" t="s">
        <v>1839</v>
      </c>
      <c r="E1685">
        <v>1684</v>
      </c>
      <c r="F1685" t="s">
        <v>5937</v>
      </c>
      <c r="G1685" t="s">
        <v>5938</v>
      </c>
      <c r="I1685" t="s">
        <v>1839</v>
      </c>
      <c r="K1685">
        <v>1686</v>
      </c>
      <c r="L1685">
        <v>561</v>
      </c>
    </row>
    <row r="1686" spans="1:23" x14ac:dyDescent="0.25">
      <c r="A1686" t="s">
        <v>3825</v>
      </c>
      <c r="C1686" t="s">
        <v>3826</v>
      </c>
      <c r="D1686" t="s">
        <v>1840</v>
      </c>
      <c r="E1686">
        <v>1685</v>
      </c>
      <c r="F1686" t="s">
        <v>4042</v>
      </c>
      <c r="I1686" t="s">
        <v>1840</v>
      </c>
      <c r="K1686">
        <v>435</v>
      </c>
      <c r="L1686">
        <v>144</v>
      </c>
    </row>
    <row r="1687" spans="1:23" x14ac:dyDescent="0.25">
      <c r="A1687" t="s">
        <v>3825</v>
      </c>
      <c r="C1687" t="s">
        <v>39</v>
      </c>
      <c r="D1687" t="s">
        <v>1841</v>
      </c>
      <c r="E1687">
        <v>1686</v>
      </c>
      <c r="F1687" t="s">
        <v>4050</v>
      </c>
      <c r="I1687" t="s">
        <v>1841</v>
      </c>
      <c r="K1687">
        <v>2172</v>
      </c>
      <c r="L1687">
        <v>723</v>
      </c>
      <c r="W1687" t="s">
        <v>5939</v>
      </c>
    </row>
    <row r="1688" spans="1:23" x14ac:dyDescent="0.25">
      <c r="A1688" t="s">
        <v>3825</v>
      </c>
      <c r="C1688" t="s">
        <v>39</v>
      </c>
      <c r="D1688" t="s">
        <v>1842</v>
      </c>
      <c r="E1688">
        <v>1687</v>
      </c>
      <c r="F1688" t="s">
        <v>5940</v>
      </c>
      <c r="I1688" t="s">
        <v>1842</v>
      </c>
      <c r="K1688">
        <v>603</v>
      </c>
      <c r="L1688">
        <v>200</v>
      </c>
    </row>
    <row r="1689" spans="1:23" x14ac:dyDescent="0.25">
      <c r="A1689" t="s">
        <v>3825</v>
      </c>
      <c r="C1689" t="s">
        <v>39</v>
      </c>
      <c r="D1689" t="s">
        <v>1845</v>
      </c>
      <c r="E1689">
        <v>1688</v>
      </c>
      <c r="F1689" t="s">
        <v>4209</v>
      </c>
      <c r="I1689" t="s">
        <v>1845</v>
      </c>
      <c r="K1689">
        <v>1548</v>
      </c>
      <c r="L1689">
        <v>515</v>
      </c>
    </row>
    <row r="1690" spans="1:23" x14ac:dyDescent="0.25">
      <c r="A1690" t="s">
        <v>3825</v>
      </c>
      <c r="C1690" t="s">
        <v>3826</v>
      </c>
      <c r="D1690" t="s">
        <v>1848</v>
      </c>
      <c r="E1690">
        <v>1689</v>
      </c>
      <c r="F1690" t="s">
        <v>5941</v>
      </c>
      <c r="I1690" t="s">
        <v>1848</v>
      </c>
      <c r="K1690">
        <v>573</v>
      </c>
      <c r="L1690">
        <v>190</v>
      </c>
    </row>
    <row r="1691" spans="1:23" x14ac:dyDescent="0.25">
      <c r="A1691" t="s">
        <v>3825</v>
      </c>
      <c r="C1691" t="s">
        <v>3826</v>
      </c>
      <c r="D1691" t="s">
        <v>1849</v>
      </c>
      <c r="E1691">
        <v>1690</v>
      </c>
      <c r="F1691" t="s">
        <v>4717</v>
      </c>
      <c r="I1691" t="s">
        <v>1849</v>
      </c>
      <c r="K1691">
        <v>1359</v>
      </c>
      <c r="L1691">
        <v>452</v>
      </c>
    </row>
    <row r="1692" spans="1:23" x14ac:dyDescent="0.25">
      <c r="A1692" t="s">
        <v>3825</v>
      </c>
      <c r="C1692" t="s">
        <v>3826</v>
      </c>
      <c r="D1692" t="s">
        <v>1850</v>
      </c>
      <c r="E1692">
        <v>1691</v>
      </c>
      <c r="F1692" t="s">
        <v>3913</v>
      </c>
      <c r="I1692" t="s">
        <v>1850</v>
      </c>
      <c r="K1692">
        <v>1194</v>
      </c>
      <c r="L1692">
        <v>397</v>
      </c>
      <c r="N1692" t="s">
        <v>4034</v>
      </c>
      <c r="O1692" t="s">
        <v>4730</v>
      </c>
      <c r="P1692" t="s">
        <v>4731</v>
      </c>
    </row>
    <row r="1693" spans="1:23" x14ac:dyDescent="0.25">
      <c r="A1693" t="s">
        <v>3825</v>
      </c>
      <c r="C1693" t="s">
        <v>3826</v>
      </c>
      <c r="D1693" t="s">
        <v>5943</v>
      </c>
      <c r="E1693">
        <v>1692</v>
      </c>
      <c r="F1693" t="s">
        <v>5942</v>
      </c>
      <c r="I1693" t="s">
        <v>5943</v>
      </c>
      <c r="K1693">
        <v>336</v>
      </c>
      <c r="L1693">
        <v>111</v>
      </c>
    </row>
    <row r="1694" spans="1:23" x14ac:dyDescent="0.25">
      <c r="A1694" t="s">
        <v>3825</v>
      </c>
      <c r="C1694" t="s">
        <v>39</v>
      </c>
      <c r="D1694" t="s">
        <v>5944</v>
      </c>
      <c r="E1694">
        <v>1693</v>
      </c>
      <c r="F1694" t="s">
        <v>5066</v>
      </c>
      <c r="I1694" t="s">
        <v>5944</v>
      </c>
      <c r="K1694">
        <v>516</v>
      </c>
      <c r="L1694">
        <v>171</v>
      </c>
      <c r="N1694" t="s">
        <v>4106</v>
      </c>
      <c r="O1694" t="s">
        <v>4107</v>
      </c>
      <c r="P1694" t="s">
        <v>4108</v>
      </c>
    </row>
    <row r="1695" spans="1:23" x14ac:dyDescent="0.25">
      <c r="A1695" t="s">
        <v>3825</v>
      </c>
      <c r="C1695" t="s">
        <v>39</v>
      </c>
      <c r="D1695" t="s">
        <v>5945</v>
      </c>
      <c r="E1695">
        <v>1694</v>
      </c>
      <c r="F1695" t="s">
        <v>3827</v>
      </c>
      <c r="I1695" t="s">
        <v>5945</v>
      </c>
      <c r="K1695">
        <v>429</v>
      </c>
      <c r="L1695">
        <v>142</v>
      </c>
    </row>
    <row r="1696" spans="1:23" x14ac:dyDescent="0.25">
      <c r="A1696" t="s">
        <v>3825</v>
      </c>
      <c r="C1696" t="s">
        <v>39</v>
      </c>
      <c r="D1696" t="s">
        <v>1851</v>
      </c>
      <c r="E1696">
        <v>1695</v>
      </c>
      <c r="F1696" t="s">
        <v>3827</v>
      </c>
      <c r="I1696" t="s">
        <v>1851</v>
      </c>
      <c r="K1696">
        <v>501</v>
      </c>
      <c r="L1696">
        <v>166</v>
      </c>
    </row>
    <row r="1697" spans="1:17" x14ac:dyDescent="0.25">
      <c r="A1697" t="s">
        <v>3825</v>
      </c>
      <c r="C1697" t="s">
        <v>3826</v>
      </c>
      <c r="D1697" t="s">
        <v>1852</v>
      </c>
      <c r="E1697">
        <v>1696</v>
      </c>
      <c r="F1697" t="s">
        <v>5946</v>
      </c>
      <c r="G1697" t="s">
        <v>5947</v>
      </c>
      <c r="I1697" t="s">
        <v>1852</v>
      </c>
      <c r="K1697">
        <v>672</v>
      </c>
      <c r="L1697">
        <v>223</v>
      </c>
    </row>
    <row r="1698" spans="1:17" x14ac:dyDescent="0.25">
      <c r="A1698" t="s">
        <v>3825</v>
      </c>
      <c r="C1698" t="s">
        <v>3826</v>
      </c>
      <c r="D1698" t="s">
        <v>5948</v>
      </c>
      <c r="E1698">
        <v>1697</v>
      </c>
      <c r="F1698" t="s">
        <v>3913</v>
      </c>
      <c r="I1698" t="s">
        <v>5948</v>
      </c>
      <c r="K1698">
        <v>657</v>
      </c>
      <c r="L1698">
        <v>218</v>
      </c>
    </row>
    <row r="1699" spans="1:17" x14ac:dyDescent="0.25">
      <c r="A1699" t="s">
        <v>3825</v>
      </c>
      <c r="C1699" t="s">
        <v>3826</v>
      </c>
      <c r="D1699" t="s">
        <v>5950</v>
      </c>
      <c r="E1699">
        <v>1698</v>
      </c>
      <c r="F1699" t="s">
        <v>5949</v>
      </c>
      <c r="I1699" t="s">
        <v>5950</v>
      </c>
      <c r="K1699">
        <v>633</v>
      </c>
      <c r="L1699">
        <v>210</v>
      </c>
    </row>
    <row r="1700" spans="1:17" x14ac:dyDescent="0.25">
      <c r="A1700" t="s">
        <v>3825</v>
      </c>
      <c r="C1700" t="s">
        <v>39</v>
      </c>
      <c r="D1700" t="s">
        <v>1853</v>
      </c>
      <c r="E1700">
        <v>1699</v>
      </c>
      <c r="F1700" t="s">
        <v>5951</v>
      </c>
      <c r="I1700" t="s">
        <v>1853</v>
      </c>
      <c r="K1700">
        <v>255</v>
      </c>
      <c r="L1700">
        <v>84</v>
      </c>
    </row>
    <row r="1701" spans="1:17" x14ac:dyDescent="0.25">
      <c r="A1701" t="s">
        <v>3825</v>
      </c>
      <c r="C1701" t="s">
        <v>39</v>
      </c>
      <c r="D1701" t="s">
        <v>5953</v>
      </c>
      <c r="E1701">
        <v>1700</v>
      </c>
      <c r="F1701" t="s">
        <v>5952</v>
      </c>
      <c r="I1701" t="s">
        <v>5953</v>
      </c>
      <c r="K1701">
        <v>258</v>
      </c>
      <c r="L1701">
        <v>85</v>
      </c>
    </row>
    <row r="1702" spans="1:17" x14ac:dyDescent="0.25">
      <c r="A1702" t="s">
        <v>3825</v>
      </c>
      <c r="C1702" t="s">
        <v>3826</v>
      </c>
      <c r="D1702" t="s">
        <v>1854</v>
      </c>
      <c r="E1702">
        <v>1701</v>
      </c>
      <c r="F1702" t="s">
        <v>5954</v>
      </c>
      <c r="I1702" t="s">
        <v>1854</v>
      </c>
      <c r="K1702">
        <v>627</v>
      </c>
      <c r="L1702">
        <v>208</v>
      </c>
    </row>
    <row r="1703" spans="1:17" x14ac:dyDescent="0.25">
      <c r="A1703" t="s">
        <v>3825</v>
      </c>
      <c r="C1703" t="s">
        <v>39</v>
      </c>
      <c r="D1703" t="s">
        <v>1855</v>
      </c>
      <c r="E1703">
        <v>1702</v>
      </c>
      <c r="F1703" t="s">
        <v>5955</v>
      </c>
      <c r="I1703" t="s">
        <v>1855</v>
      </c>
      <c r="K1703">
        <v>1308</v>
      </c>
      <c r="L1703">
        <v>435</v>
      </c>
    </row>
    <row r="1704" spans="1:17" x14ac:dyDescent="0.25">
      <c r="A1704" t="s">
        <v>3825</v>
      </c>
      <c r="C1704" t="s">
        <v>39</v>
      </c>
      <c r="D1704" t="s">
        <v>5957</v>
      </c>
      <c r="E1704">
        <v>1703</v>
      </c>
      <c r="F1704" t="s">
        <v>5956</v>
      </c>
      <c r="I1704" t="s">
        <v>5957</v>
      </c>
      <c r="K1704">
        <v>1431</v>
      </c>
      <c r="L1704">
        <v>476</v>
      </c>
    </row>
    <row r="1705" spans="1:17" x14ac:dyDescent="0.25">
      <c r="A1705" t="s">
        <v>3825</v>
      </c>
      <c r="C1705" t="s">
        <v>39</v>
      </c>
      <c r="D1705" t="s">
        <v>5958</v>
      </c>
      <c r="E1705">
        <v>1704</v>
      </c>
      <c r="F1705" t="s">
        <v>3827</v>
      </c>
      <c r="I1705" t="s">
        <v>5958</v>
      </c>
      <c r="K1705">
        <v>366</v>
      </c>
      <c r="L1705">
        <v>121</v>
      </c>
    </row>
    <row r="1706" spans="1:17" x14ac:dyDescent="0.25">
      <c r="A1706" t="s">
        <v>3825</v>
      </c>
      <c r="C1706" t="s">
        <v>39</v>
      </c>
      <c r="D1706" t="s">
        <v>5960</v>
      </c>
      <c r="E1706">
        <v>1705</v>
      </c>
      <c r="F1706" t="s">
        <v>5959</v>
      </c>
      <c r="I1706" t="s">
        <v>5960</v>
      </c>
      <c r="K1706">
        <v>1275</v>
      </c>
      <c r="L1706">
        <v>424</v>
      </c>
    </row>
    <row r="1707" spans="1:17" x14ac:dyDescent="0.25">
      <c r="A1707" t="s">
        <v>3825</v>
      </c>
      <c r="C1707" t="s">
        <v>3826</v>
      </c>
      <c r="D1707" t="s">
        <v>5961</v>
      </c>
      <c r="E1707">
        <v>1706</v>
      </c>
      <c r="F1707" t="s">
        <v>5471</v>
      </c>
      <c r="I1707" t="s">
        <v>5961</v>
      </c>
      <c r="K1707">
        <v>669</v>
      </c>
      <c r="L1707">
        <v>222</v>
      </c>
    </row>
    <row r="1708" spans="1:17" x14ac:dyDescent="0.25">
      <c r="A1708" t="s">
        <v>3825</v>
      </c>
      <c r="C1708" t="s">
        <v>3826</v>
      </c>
      <c r="D1708" t="s">
        <v>1858</v>
      </c>
      <c r="E1708">
        <v>1707</v>
      </c>
      <c r="F1708" t="s">
        <v>5962</v>
      </c>
      <c r="I1708" t="s">
        <v>1858</v>
      </c>
      <c r="K1708">
        <v>1047</v>
      </c>
      <c r="L1708">
        <v>348</v>
      </c>
    </row>
    <row r="1709" spans="1:17" x14ac:dyDescent="0.25">
      <c r="A1709" t="s">
        <v>3825</v>
      </c>
      <c r="C1709" t="s">
        <v>3826</v>
      </c>
      <c r="D1709" t="s">
        <v>1859</v>
      </c>
      <c r="E1709">
        <v>1708</v>
      </c>
      <c r="F1709" t="s">
        <v>5963</v>
      </c>
      <c r="I1709" t="s">
        <v>1859</v>
      </c>
      <c r="K1709">
        <v>990</v>
      </c>
      <c r="L1709">
        <v>329</v>
      </c>
    </row>
    <row r="1710" spans="1:17" x14ac:dyDescent="0.25">
      <c r="A1710" t="s">
        <v>3825</v>
      </c>
      <c r="C1710" t="s">
        <v>39</v>
      </c>
      <c r="D1710" t="s">
        <v>1862</v>
      </c>
      <c r="E1710">
        <v>1709</v>
      </c>
      <c r="F1710" t="s">
        <v>5964</v>
      </c>
      <c r="I1710" t="s">
        <v>1862</v>
      </c>
      <c r="K1710">
        <v>1032</v>
      </c>
      <c r="L1710">
        <v>343</v>
      </c>
    </row>
    <row r="1711" spans="1:17" x14ac:dyDescent="0.25">
      <c r="A1711" t="s">
        <v>3825</v>
      </c>
      <c r="C1711" t="s">
        <v>3826</v>
      </c>
      <c r="D1711" t="s">
        <v>5965</v>
      </c>
      <c r="E1711">
        <v>1710</v>
      </c>
      <c r="F1711" t="s">
        <v>3827</v>
      </c>
      <c r="I1711" t="s">
        <v>5965</v>
      </c>
      <c r="K1711">
        <v>1083</v>
      </c>
      <c r="L1711">
        <v>360</v>
      </c>
    </row>
    <row r="1712" spans="1:17" x14ac:dyDescent="0.25">
      <c r="A1712" t="s">
        <v>3825</v>
      </c>
      <c r="C1712" t="s">
        <v>3826</v>
      </c>
      <c r="D1712" t="s">
        <v>1863</v>
      </c>
      <c r="E1712">
        <v>1711</v>
      </c>
      <c r="F1712" t="s">
        <v>4090</v>
      </c>
      <c r="I1712" t="s">
        <v>1863</v>
      </c>
      <c r="K1712">
        <v>765</v>
      </c>
      <c r="L1712">
        <v>254</v>
      </c>
      <c r="N1712" t="s">
        <v>4091</v>
      </c>
      <c r="O1712" t="s">
        <v>4750</v>
      </c>
      <c r="P1712" t="s">
        <v>4751</v>
      </c>
      <c r="Q1712" t="s">
        <v>4094</v>
      </c>
    </row>
    <row r="1713" spans="1:17" x14ac:dyDescent="0.25">
      <c r="A1713" t="s">
        <v>3825</v>
      </c>
      <c r="C1713" t="s">
        <v>3826</v>
      </c>
      <c r="D1713" t="s">
        <v>1864</v>
      </c>
      <c r="E1713">
        <v>1712</v>
      </c>
      <c r="F1713" t="s">
        <v>5966</v>
      </c>
      <c r="I1713" t="s">
        <v>1864</v>
      </c>
      <c r="K1713">
        <v>1008</v>
      </c>
      <c r="L1713">
        <v>335</v>
      </c>
      <c r="N1713" t="s">
        <v>4931</v>
      </c>
      <c r="O1713" t="s">
        <v>4932</v>
      </c>
      <c r="P1713" t="s">
        <v>4933</v>
      </c>
      <c r="Q1713" t="s">
        <v>4094</v>
      </c>
    </row>
    <row r="1714" spans="1:17" x14ac:dyDescent="0.25">
      <c r="A1714" t="s">
        <v>3825</v>
      </c>
      <c r="C1714" t="s">
        <v>3826</v>
      </c>
      <c r="D1714" t="s">
        <v>1865</v>
      </c>
      <c r="E1714">
        <v>1713</v>
      </c>
      <c r="F1714" t="s">
        <v>4342</v>
      </c>
      <c r="I1714" t="s">
        <v>1865</v>
      </c>
      <c r="K1714">
        <v>2373</v>
      </c>
      <c r="L1714">
        <v>790</v>
      </c>
      <c r="N1714" t="s">
        <v>4181</v>
      </c>
      <c r="O1714" t="s">
        <v>4181</v>
      </c>
      <c r="P1714" t="s">
        <v>5967</v>
      </c>
    </row>
    <row r="1715" spans="1:17" x14ac:dyDescent="0.25">
      <c r="A1715" t="s">
        <v>3825</v>
      </c>
      <c r="C1715" t="s">
        <v>3826</v>
      </c>
      <c r="D1715" t="s">
        <v>1866</v>
      </c>
      <c r="E1715">
        <v>1714</v>
      </c>
      <c r="F1715" t="s">
        <v>5968</v>
      </c>
      <c r="I1715" t="s">
        <v>1866</v>
      </c>
      <c r="K1715">
        <v>699</v>
      </c>
      <c r="L1715">
        <v>232</v>
      </c>
    </row>
    <row r="1716" spans="1:17" x14ac:dyDescent="0.25">
      <c r="A1716" t="s">
        <v>3825</v>
      </c>
      <c r="C1716" t="s">
        <v>39</v>
      </c>
      <c r="D1716" t="s">
        <v>1869</v>
      </c>
      <c r="E1716">
        <v>1715</v>
      </c>
      <c r="F1716" t="s">
        <v>5969</v>
      </c>
      <c r="I1716" t="s">
        <v>1869</v>
      </c>
      <c r="K1716">
        <v>1047</v>
      </c>
      <c r="L1716">
        <v>348</v>
      </c>
    </row>
    <row r="1717" spans="1:17" x14ac:dyDescent="0.25">
      <c r="A1717" t="s">
        <v>3825</v>
      </c>
      <c r="C1717" t="s">
        <v>39</v>
      </c>
      <c r="D1717" t="s">
        <v>1870</v>
      </c>
      <c r="E1717">
        <v>1716</v>
      </c>
      <c r="F1717" t="s">
        <v>5970</v>
      </c>
      <c r="I1717" t="s">
        <v>1870</v>
      </c>
      <c r="K1717">
        <v>726</v>
      </c>
      <c r="L1717">
        <v>241</v>
      </c>
    </row>
    <row r="1718" spans="1:17" x14ac:dyDescent="0.25">
      <c r="A1718" t="s">
        <v>3825</v>
      </c>
      <c r="C1718" t="s">
        <v>39</v>
      </c>
      <c r="D1718" t="s">
        <v>1873</v>
      </c>
      <c r="E1718">
        <v>1717</v>
      </c>
      <c r="F1718" t="s">
        <v>3827</v>
      </c>
      <c r="I1718" t="s">
        <v>1873</v>
      </c>
      <c r="K1718">
        <v>465</v>
      </c>
      <c r="L1718">
        <v>154</v>
      </c>
    </row>
    <row r="1719" spans="1:17" x14ac:dyDescent="0.25">
      <c r="A1719" t="s">
        <v>3825</v>
      </c>
      <c r="C1719" t="s">
        <v>39</v>
      </c>
      <c r="D1719" t="s">
        <v>1874</v>
      </c>
      <c r="E1719">
        <v>1718</v>
      </c>
      <c r="F1719" t="s">
        <v>5971</v>
      </c>
      <c r="I1719" t="s">
        <v>1874</v>
      </c>
      <c r="K1719">
        <v>645</v>
      </c>
      <c r="L1719">
        <v>214</v>
      </c>
    </row>
    <row r="1720" spans="1:17" x14ac:dyDescent="0.25">
      <c r="A1720" t="s">
        <v>3825</v>
      </c>
      <c r="C1720" t="s">
        <v>39</v>
      </c>
      <c r="D1720" t="s">
        <v>1877</v>
      </c>
      <c r="E1720">
        <v>1719</v>
      </c>
      <c r="F1720" t="s">
        <v>5971</v>
      </c>
      <c r="I1720" t="s">
        <v>1877</v>
      </c>
      <c r="K1720">
        <v>468</v>
      </c>
      <c r="L1720">
        <v>155</v>
      </c>
    </row>
    <row r="1721" spans="1:17" x14ac:dyDescent="0.25">
      <c r="A1721" t="s">
        <v>3825</v>
      </c>
      <c r="C1721" t="s">
        <v>39</v>
      </c>
      <c r="D1721" t="s">
        <v>1878</v>
      </c>
      <c r="E1721">
        <v>1720</v>
      </c>
      <c r="F1721" t="s">
        <v>4853</v>
      </c>
      <c r="I1721" t="s">
        <v>1878</v>
      </c>
      <c r="K1721">
        <v>675</v>
      </c>
      <c r="L1721">
        <v>224</v>
      </c>
    </row>
    <row r="1722" spans="1:17" x14ac:dyDescent="0.25">
      <c r="A1722" t="s">
        <v>3825</v>
      </c>
      <c r="C1722" t="s">
        <v>3826</v>
      </c>
      <c r="D1722" t="s">
        <v>5972</v>
      </c>
      <c r="E1722">
        <v>1721</v>
      </c>
      <c r="F1722" t="s">
        <v>3827</v>
      </c>
      <c r="I1722" t="s">
        <v>5972</v>
      </c>
      <c r="K1722">
        <v>537</v>
      </c>
      <c r="L1722">
        <v>178</v>
      </c>
    </row>
    <row r="1723" spans="1:17" x14ac:dyDescent="0.25">
      <c r="A1723" t="s">
        <v>3825</v>
      </c>
      <c r="C1723" t="s">
        <v>3826</v>
      </c>
      <c r="D1723" t="s">
        <v>1879</v>
      </c>
      <c r="E1723">
        <v>1722</v>
      </c>
      <c r="F1723" t="s">
        <v>5973</v>
      </c>
      <c r="G1723" t="s">
        <v>5974</v>
      </c>
      <c r="I1723" t="s">
        <v>1879</v>
      </c>
      <c r="K1723">
        <v>1464</v>
      </c>
      <c r="L1723">
        <v>487</v>
      </c>
      <c r="N1723" t="s">
        <v>4106</v>
      </c>
      <c r="O1723" t="s">
        <v>5975</v>
      </c>
      <c r="P1723" t="s">
        <v>5976</v>
      </c>
    </row>
    <row r="1724" spans="1:17" x14ac:dyDescent="0.25">
      <c r="A1724" t="s">
        <v>3825</v>
      </c>
      <c r="C1724" t="s">
        <v>3826</v>
      </c>
      <c r="D1724" t="s">
        <v>5977</v>
      </c>
      <c r="E1724">
        <v>1723</v>
      </c>
      <c r="F1724" t="s">
        <v>3872</v>
      </c>
      <c r="I1724" t="s">
        <v>5977</v>
      </c>
      <c r="K1724">
        <v>234</v>
      </c>
      <c r="L1724">
        <v>77</v>
      </c>
    </row>
    <row r="1725" spans="1:17" x14ac:dyDescent="0.25">
      <c r="A1725" t="s">
        <v>3825</v>
      </c>
      <c r="C1725" t="s">
        <v>3826</v>
      </c>
      <c r="D1725" t="s">
        <v>5978</v>
      </c>
      <c r="E1725">
        <v>1724</v>
      </c>
      <c r="F1725" t="s">
        <v>3827</v>
      </c>
      <c r="I1725" t="s">
        <v>5978</v>
      </c>
      <c r="K1725">
        <v>234</v>
      </c>
      <c r="L1725">
        <v>77</v>
      </c>
    </row>
    <row r="1726" spans="1:17" x14ac:dyDescent="0.25">
      <c r="A1726" t="s">
        <v>3825</v>
      </c>
      <c r="C1726" t="s">
        <v>3826</v>
      </c>
      <c r="D1726" t="s">
        <v>1880</v>
      </c>
      <c r="E1726">
        <v>1725</v>
      </c>
      <c r="F1726" t="s">
        <v>5979</v>
      </c>
      <c r="G1726" t="s">
        <v>5980</v>
      </c>
      <c r="I1726" t="s">
        <v>1880</v>
      </c>
      <c r="K1726">
        <v>1434</v>
      </c>
      <c r="L1726">
        <v>477</v>
      </c>
    </row>
    <row r="1727" spans="1:17" x14ac:dyDescent="0.25">
      <c r="A1727" t="s">
        <v>3825</v>
      </c>
      <c r="C1727" t="s">
        <v>39</v>
      </c>
      <c r="D1727" t="s">
        <v>1883</v>
      </c>
      <c r="E1727">
        <v>1726</v>
      </c>
      <c r="F1727" t="s">
        <v>3913</v>
      </c>
      <c r="I1727" t="s">
        <v>1883</v>
      </c>
      <c r="K1727">
        <v>1047</v>
      </c>
      <c r="L1727">
        <v>348</v>
      </c>
    </row>
    <row r="1728" spans="1:17" x14ac:dyDescent="0.25">
      <c r="A1728" t="s">
        <v>3825</v>
      </c>
      <c r="C1728" t="s">
        <v>3826</v>
      </c>
      <c r="D1728" t="s">
        <v>1884</v>
      </c>
      <c r="E1728">
        <v>1727</v>
      </c>
      <c r="F1728" t="s">
        <v>5981</v>
      </c>
      <c r="I1728" t="s">
        <v>1884</v>
      </c>
      <c r="K1728">
        <v>729</v>
      </c>
      <c r="L1728">
        <v>242</v>
      </c>
      <c r="N1728" t="s">
        <v>3914</v>
      </c>
      <c r="O1728" t="s">
        <v>5982</v>
      </c>
      <c r="P1728" t="s">
        <v>5983</v>
      </c>
    </row>
    <row r="1729" spans="1:23" x14ac:dyDescent="0.25">
      <c r="A1729" t="s">
        <v>3825</v>
      </c>
      <c r="C1729" t="s">
        <v>3826</v>
      </c>
      <c r="D1729" t="s">
        <v>1885</v>
      </c>
      <c r="E1729">
        <v>1728</v>
      </c>
      <c r="F1729" t="s">
        <v>5984</v>
      </c>
      <c r="I1729" t="s">
        <v>1885</v>
      </c>
      <c r="K1729">
        <v>2373</v>
      </c>
      <c r="L1729">
        <v>790</v>
      </c>
    </row>
    <row r="1730" spans="1:23" x14ac:dyDescent="0.25">
      <c r="A1730" t="s">
        <v>3825</v>
      </c>
      <c r="C1730" t="s">
        <v>3826</v>
      </c>
      <c r="D1730" t="s">
        <v>1886</v>
      </c>
      <c r="E1730">
        <v>1729</v>
      </c>
      <c r="F1730" t="s">
        <v>5985</v>
      </c>
      <c r="I1730" t="s">
        <v>1886</v>
      </c>
      <c r="K1730">
        <v>555</v>
      </c>
      <c r="L1730">
        <v>184</v>
      </c>
    </row>
    <row r="1731" spans="1:23" x14ac:dyDescent="0.25">
      <c r="A1731" t="s">
        <v>3825</v>
      </c>
      <c r="C1731" t="s">
        <v>3826</v>
      </c>
      <c r="D1731" t="s">
        <v>1889</v>
      </c>
      <c r="E1731">
        <v>1730</v>
      </c>
      <c r="F1731" t="s">
        <v>5986</v>
      </c>
      <c r="I1731" t="s">
        <v>1889</v>
      </c>
      <c r="K1731">
        <v>708</v>
      </c>
      <c r="L1731">
        <v>235</v>
      </c>
    </row>
    <row r="1732" spans="1:23" x14ac:dyDescent="0.25">
      <c r="A1732" t="s">
        <v>3825</v>
      </c>
      <c r="C1732" t="s">
        <v>3826</v>
      </c>
      <c r="D1732" t="s">
        <v>1892</v>
      </c>
      <c r="E1732">
        <v>1731</v>
      </c>
      <c r="F1732" t="s">
        <v>5987</v>
      </c>
      <c r="I1732" t="s">
        <v>1892</v>
      </c>
      <c r="K1732">
        <v>816</v>
      </c>
      <c r="L1732">
        <v>271</v>
      </c>
    </row>
    <row r="1733" spans="1:23" x14ac:dyDescent="0.25">
      <c r="A1733" t="s">
        <v>3825</v>
      </c>
      <c r="C1733" t="s">
        <v>3826</v>
      </c>
      <c r="D1733" t="s">
        <v>1895</v>
      </c>
      <c r="E1733">
        <v>1732</v>
      </c>
      <c r="F1733" t="s">
        <v>3903</v>
      </c>
      <c r="I1733" t="s">
        <v>1895</v>
      </c>
      <c r="K1733">
        <v>627</v>
      </c>
      <c r="L1733">
        <v>208</v>
      </c>
      <c r="W1733" t="s">
        <v>3908</v>
      </c>
    </row>
    <row r="1734" spans="1:23" x14ac:dyDescent="0.25">
      <c r="A1734" t="s">
        <v>3825</v>
      </c>
      <c r="C1734" t="s">
        <v>3826</v>
      </c>
      <c r="D1734" t="s">
        <v>5988</v>
      </c>
      <c r="E1734">
        <v>1733</v>
      </c>
      <c r="F1734" t="s">
        <v>4664</v>
      </c>
      <c r="I1734" t="s">
        <v>5988</v>
      </c>
      <c r="K1734">
        <v>495</v>
      </c>
      <c r="L1734">
        <v>164</v>
      </c>
    </row>
    <row r="1735" spans="1:23" x14ac:dyDescent="0.25">
      <c r="A1735" t="s">
        <v>3825</v>
      </c>
      <c r="C1735" t="s">
        <v>3826</v>
      </c>
      <c r="D1735" t="s">
        <v>1896</v>
      </c>
      <c r="E1735">
        <v>1734</v>
      </c>
      <c r="F1735" t="s">
        <v>5704</v>
      </c>
      <c r="I1735" t="s">
        <v>1896</v>
      </c>
      <c r="K1735">
        <v>828</v>
      </c>
      <c r="L1735">
        <v>275</v>
      </c>
    </row>
    <row r="1736" spans="1:23" x14ac:dyDescent="0.25">
      <c r="A1736" t="s">
        <v>3825</v>
      </c>
      <c r="C1736" t="s">
        <v>3826</v>
      </c>
      <c r="D1736" t="s">
        <v>5989</v>
      </c>
      <c r="E1736">
        <v>1735</v>
      </c>
      <c r="F1736" t="s">
        <v>4005</v>
      </c>
      <c r="I1736" t="s">
        <v>5989</v>
      </c>
      <c r="K1736">
        <v>1338</v>
      </c>
      <c r="L1736">
        <v>445</v>
      </c>
    </row>
    <row r="1737" spans="1:23" x14ac:dyDescent="0.25">
      <c r="A1737" t="s">
        <v>3825</v>
      </c>
      <c r="C1737" t="s">
        <v>3826</v>
      </c>
      <c r="D1737" t="s">
        <v>1897</v>
      </c>
      <c r="E1737">
        <v>1736</v>
      </c>
      <c r="F1737" t="s">
        <v>5990</v>
      </c>
      <c r="I1737" t="s">
        <v>1897</v>
      </c>
      <c r="K1737">
        <v>1446</v>
      </c>
      <c r="L1737">
        <v>481</v>
      </c>
      <c r="N1737" t="s">
        <v>4184</v>
      </c>
      <c r="O1737" t="s">
        <v>4184</v>
      </c>
      <c r="P1737" t="s">
        <v>5991</v>
      </c>
    </row>
    <row r="1738" spans="1:23" x14ac:dyDescent="0.25">
      <c r="A1738" t="s">
        <v>3825</v>
      </c>
      <c r="C1738" t="s">
        <v>3826</v>
      </c>
      <c r="D1738" t="s">
        <v>1898</v>
      </c>
      <c r="E1738">
        <v>1737</v>
      </c>
      <c r="F1738" t="s">
        <v>4180</v>
      </c>
      <c r="I1738" t="s">
        <v>1898</v>
      </c>
      <c r="K1738">
        <v>3195</v>
      </c>
      <c r="L1738">
        <v>1064</v>
      </c>
      <c r="N1738" t="s">
        <v>4181</v>
      </c>
      <c r="O1738" t="s">
        <v>4181</v>
      </c>
      <c r="P1738" t="s">
        <v>5992</v>
      </c>
    </row>
    <row r="1739" spans="1:23" x14ac:dyDescent="0.25">
      <c r="A1739" t="s">
        <v>3825</v>
      </c>
      <c r="C1739" t="s">
        <v>3826</v>
      </c>
      <c r="D1739" t="s">
        <v>5994</v>
      </c>
      <c r="E1739">
        <v>1738</v>
      </c>
      <c r="F1739" t="s">
        <v>5993</v>
      </c>
      <c r="I1739" t="s">
        <v>5994</v>
      </c>
      <c r="K1739">
        <v>678</v>
      </c>
      <c r="L1739">
        <v>225</v>
      </c>
    </row>
    <row r="1740" spans="1:23" x14ac:dyDescent="0.25">
      <c r="A1740" t="s">
        <v>3825</v>
      </c>
      <c r="C1740" t="s">
        <v>3826</v>
      </c>
      <c r="D1740" t="s">
        <v>1899</v>
      </c>
      <c r="E1740">
        <v>1739</v>
      </c>
      <c r="F1740" t="s">
        <v>5995</v>
      </c>
      <c r="I1740" t="s">
        <v>1899</v>
      </c>
      <c r="K1740">
        <v>1056</v>
      </c>
      <c r="L1740">
        <v>351</v>
      </c>
    </row>
    <row r="1741" spans="1:23" x14ac:dyDescent="0.25">
      <c r="A1741" t="s">
        <v>3825</v>
      </c>
      <c r="C1741" t="s">
        <v>3826</v>
      </c>
      <c r="D1741" t="s">
        <v>5996</v>
      </c>
      <c r="E1741">
        <v>1740</v>
      </c>
      <c r="F1741" t="s">
        <v>3827</v>
      </c>
      <c r="I1741" t="s">
        <v>5996</v>
      </c>
      <c r="K1741">
        <v>327</v>
      </c>
      <c r="L1741">
        <v>108</v>
      </c>
    </row>
    <row r="1742" spans="1:23" x14ac:dyDescent="0.25">
      <c r="A1742" t="s">
        <v>3825</v>
      </c>
      <c r="C1742" t="s">
        <v>3826</v>
      </c>
      <c r="D1742" t="s">
        <v>1900</v>
      </c>
      <c r="E1742">
        <v>1741</v>
      </c>
      <c r="F1742" t="s">
        <v>5997</v>
      </c>
      <c r="I1742" t="s">
        <v>1900</v>
      </c>
      <c r="K1742">
        <v>336</v>
      </c>
      <c r="L1742">
        <v>111</v>
      </c>
    </row>
    <row r="1743" spans="1:23" x14ac:dyDescent="0.25">
      <c r="A1743" t="s">
        <v>3825</v>
      </c>
      <c r="C1743" t="s">
        <v>3826</v>
      </c>
      <c r="D1743" t="s">
        <v>1902</v>
      </c>
      <c r="E1743">
        <v>1742</v>
      </c>
      <c r="F1743" t="s">
        <v>5457</v>
      </c>
      <c r="I1743" t="s">
        <v>1902</v>
      </c>
      <c r="K1743">
        <v>711</v>
      </c>
      <c r="L1743">
        <v>236</v>
      </c>
      <c r="W1743" t="s">
        <v>5998</v>
      </c>
    </row>
    <row r="1744" spans="1:23" x14ac:dyDescent="0.25">
      <c r="A1744" t="s">
        <v>3825</v>
      </c>
      <c r="C1744" t="s">
        <v>3826</v>
      </c>
      <c r="D1744" t="s">
        <v>6000</v>
      </c>
      <c r="E1744">
        <v>1743</v>
      </c>
      <c r="F1744" t="s">
        <v>5999</v>
      </c>
      <c r="I1744" t="s">
        <v>6000</v>
      </c>
      <c r="K1744">
        <v>708</v>
      </c>
      <c r="L1744">
        <v>235</v>
      </c>
    </row>
    <row r="1745" spans="1:12" x14ac:dyDescent="0.25">
      <c r="A1745" t="s">
        <v>3825</v>
      </c>
      <c r="C1745" t="s">
        <v>39</v>
      </c>
      <c r="D1745" t="s">
        <v>1903</v>
      </c>
      <c r="E1745">
        <v>1744</v>
      </c>
      <c r="F1745" t="s">
        <v>6001</v>
      </c>
      <c r="G1745" t="s">
        <v>6002</v>
      </c>
      <c r="I1745" t="s">
        <v>1903</v>
      </c>
      <c r="K1745">
        <v>882</v>
      </c>
      <c r="L1745">
        <v>293</v>
      </c>
    </row>
    <row r="1746" spans="1:12" x14ac:dyDescent="0.25">
      <c r="A1746" t="s">
        <v>3825</v>
      </c>
      <c r="C1746" t="s">
        <v>3826</v>
      </c>
      <c r="D1746" t="s">
        <v>1904</v>
      </c>
      <c r="E1746">
        <v>1745</v>
      </c>
      <c r="F1746" t="s">
        <v>4593</v>
      </c>
      <c r="I1746" t="s">
        <v>1904</v>
      </c>
      <c r="K1746">
        <v>2847</v>
      </c>
      <c r="L1746">
        <v>948</v>
      </c>
    </row>
    <row r="1747" spans="1:12" x14ac:dyDescent="0.25">
      <c r="A1747" t="s">
        <v>3825</v>
      </c>
      <c r="C1747" t="s">
        <v>39</v>
      </c>
      <c r="D1747" t="s">
        <v>1907</v>
      </c>
      <c r="E1747">
        <v>1746</v>
      </c>
      <c r="F1747" t="s">
        <v>6003</v>
      </c>
      <c r="I1747" t="s">
        <v>1907</v>
      </c>
      <c r="K1747">
        <v>3393</v>
      </c>
      <c r="L1747">
        <v>1130</v>
      </c>
    </row>
    <row r="1748" spans="1:12" x14ac:dyDescent="0.25">
      <c r="A1748" t="s">
        <v>3825</v>
      </c>
      <c r="C1748" t="s">
        <v>39</v>
      </c>
      <c r="D1748" t="s">
        <v>1910</v>
      </c>
      <c r="E1748">
        <v>1747</v>
      </c>
      <c r="F1748" t="s">
        <v>6004</v>
      </c>
      <c r="I1748" t="s">
        <v>1910</v>
      </c>
      <c r="K1748">
        <v>771</v>
      </c>
      <c r="L1748">
        <v>256</v>
      </c>
    </row>
    <row r="1749" spans="1:12" x14ac:dyDescent="0.25">
      <c r="A1749" t="s">
        <v>3825</v>
      </c>
      <c r="C1749" t="s">
        <v>39</v>
      </c>
      <c r="D1749" t="s">
        <v>1911</v>
      </c>
      <c r="E1749">
        <v>1748</v>
      </c>
      <c r="F1749" t="s">
        <v>6005</v>
      </c>
      <c r="I1749" t="s">
        <v>1911</v>
      </c>
      <c r="K1749">
        <v>558</v>
      </c>
      <c r="L1749">
        <v>185</v>
      </c>
    </row>
    <row r="1750" spans="1:12" x14ac:dyDescent="0.25">
      <c r="A1750" t="s">
        <v>3825</v>
      </c>
      <c r="C1750" t="s">
        <v>39</v>
      </c>
      <c r="D1750" t="s">
        <v>1912</v>
      </c>
      <c r="E1750">
        <v>1749</v>
      </c>
      <c r="F1750" t="s">
        <v>3827</v>
      </c>
      <c r="I1750" t="s">
        <v>1912</v>
      </c>
      <c r="K1750">
        <v>558</v>
      </c>
      <c r="L1750">
        <v>185</v>
      </c>
    </row>
    <row r="1751" spans="1:12" x14ac:dyDescent="0.25">
      <c r="A1751" t="s">
        <v>3825</v>
      </c>
      <c r="C1751" t="s">
        <v>39</v>
      </c>
      <c r="D1751" t="s">
        <v>1913</v>
      </c>
      <c r="E1751">
        <v>1750</v>
      </c>
      <c r="F1751" t="s">
        <v>6006</v>
      </c>
      <c r="G1751" t="s">
        <v>6007</v>
      </c>
      <c r="I1751" t="s">
        <v>1913</v>
      </c>
      <c r="K1751">
        <v>903</v>
      </c>
      <c r="L1751">
        <v>300</v>
      </c>
    </row>
    <row r="1752" spans="1:12" x14ac:dyDescent="0.25">
      <c r="A1752" t="s">
        <v>3825</v>
      </c>
      <c r="C1752" t="s">
        <v>39</v>
      </c>
      <c r="D1752" t="s">
        <v>1914</v>
      </c>
      <c r="E1752">
        <v>1751</v>
      </c>
      <c r="F1752" t="s">
        <v>6008</v>
      </c>
      <c r="I1752" t="s">
        <v>1914</v>
      </c>
      <c r="K1752">
        <v>588</v>
      </c>
      <c r="L1752">
        <v>195</v>
      </c>
    </row>
    <row r="1753" spans="1:12" x14ac:dyDescent="0.25">
      <c r="A1753" t="s">
        <v>3825</v>
      </c>
      <c r="C1753" t="s">
        <v>39</v>
      </c>
      <c r="D1753" t="s">
        <v>1915</v>
      </c>
      <c r="E1753">
        <v>1752</v>
      </c>
      <c r="F1753" t="s">
        <v>6008</v>
      </c>
      <c r="I1753" t="s">
        <v>1915</v>
      </c>
      <c r="K1753">
        <v>984</v>
      </c>
      <c r="L1753">
        <v>327</v>
      </c>
    </row>
    <row r="1754" spans="1:12" x14ac:dyDescent="0.25">
      <c r="A1754" t="s">
        <v>3825</v>
      </c>
      <c r="C1754" t="s">
        <v>39</v>
      </c>
      <c r="D1754" t="s">
        <v>6010</v>
      </c>
      <c r="E1754">
        <v>1753</v>
      </c>
      <c r="F1754" t="s">
        <v>6009</v>
      </c>
      <c r="I1754" t="s">
        <v>6010</v>
      </c>
      <c r="K1754">
        <v>342</v>
      </c>
      <c r="L1754">
        <v>113</v>
      </c>
    </row>
    <row r="1755" spans="1:12" x14ac:dyDescent="0.25">
      <c r="A1755" t="s">
        <v>3825</v>
      </c>
      <c r="C1755" t="s">
        <v>39</v>
      </c>
      <c r="D1755" t="s">
        <v>1918</v>
      </c>
      <c r="E1755">
        <v>1754</v>
      </c>
      <c r="F1755" t="s">
        <v>3827</v>
      </c>
      <c r="I1755" t="s">
        <v>1918</v>
      </c>
      <c r="K1755">
        <v>672</v>
      </c>
      <c r="L1755">
        <v>223</v>
      </c>
    </row>
    <row r="1756" spans="1:12" x14ac:dyDescent="0.25">
      <c r="A1756" t="s">
        <v>3825</v>
      </c>
      <c r="C1756" t="s">
        <v>39</v>
      </c>
      <c r="D1756" t="s">
        <v>1919</v>
      </c>
      <c r="E1756">
        <v>1755</v>
      </c>
      <c r="F1756" t="s">
        <v>4489</v>
      </c>
      <c r="I1756" t="s">
        <v>1919</v>
      </c>
      <c r="K1756">
        <v>651</v>
      </c>
      <c r="L1756">
        <v>216</v>
      </c>
    </row>
    <row r="1757" spans="1:12" x14ac:dyDescent="0.25">
      <c r="A1757" t="s">
        <v>3825</v>
      </c>
      <c r="C1757" t="s">
        <v>39</v>
      </c>
      <c r="D1757" t="s">
        <v>6012</v>
      </c>
      <c r="E1757">
        <v>1756</v>
      </c>
      <c r="F1757" t="s">
        <v>6011</v>
      </c>
      <c r="I1757" t="s">
        <v>6012</v>
      </c>
      <c r="K1757">
        <v>540</v>
      </c>
      <c r="L1757">
        <v>179</v>
      </c>
    </row>
    <row r="1758" spans="1:12" x14ac:dyDescent="0.25">
      <c r="A1758" t="s">
        <v>3825</v>
      </c>
      <c r="C1758" t="s">
        <v>39</v>
      </c>
      <c r="D1758" t="s">
        <v>6013</v>
      </c>
      <c r="E1758">
        <v>1757</v>
      </c>
      <c r="F1758" t="s">
        <v>3827</v>
      </c>
      <c r="I1758" t="s">
        <v>6013</v>
      </c>
      <c r="K1758">
        <v>219</v>
      </c>
      <c r="L1758">
        <v>72</v>
      </c>
    </row>
    <row r="1759" spans="1:12" x14ac:dyDescent="0.25">
      <c r="A1759" t="s">
        <v>3825</v>
      </c>
      <c r="C1759" t="s">
        <v>39</v>
      </c>
      <c r="D1759" t="s">
        <v>1920</v>
      </c>
      <c r="E1759">
        <v>1758</v>
      </c>
      <c r="F1759" t="s">
        <v>4237</v>
      </c>
      <c r="I1759" t="s">
        <v>1920</v>
      </c>
      <c r="K1759">
        <v>1332</v>
      </c>
      <c r="L1759">
        <v>443</v>
      </c>
    </row>
    <row r="1760" spans="1:12" x14ac:dyDescent="0.25">
      <c r="A1760" t="s">
        <v>3825</v>
      </c>
      <c r="C1760" t="s">
        <v>39</v>
      </c>
      <c r="D1760" t="s">
        <v>1921</v>
      </c>
      <c r="E1760">
        <v>1759</v>
      </c>
      <c r="F1760" t="s">
        <v>6014</v>
      </c>
      <c r="G1760" t="s">
        <v>6015</v>
      </c>
      <c r="I1760" t="s">
        <v>1921</v>
      </c>
      <c r="K1760">
        <v>687</v>
      </c>
      <c r="L1760">
        <v>228</v>
      </c>
    </row>
    <row r="1761" spans="1:12" x14ac:dyDescent="0.25">
      <c r="A1761" t="s">
        <v>3825</v>
      </c>
      <c r="C1761" t="s">
        <v>3826</v>
      </c>
      <c r="D1761" t="s">
        <v>1922</v>
      </c>
      <c r="E1761">
        <v>1760</v>
      </c>
      <c r="F1761" t="s">
        <v>3827</v>
      </c>
      <c r="I1761" t="s">
        <v>1922</v>
      </c>
      <c r="K1761">
        <v>669</v>
      </c>
      <c r="L1761">
        <v>222</v>
      </c>
    </row>
    <row r="1762" spans="1:12" x14ac:dyDescent="0.25">
      <c r="A1762" t="s">
        <v>3825</v>
      </c>
      <c r="C1762" t="s">
        <v>3826</v>
      </c>
      <c r="D1762" t="s">
        <v>1925</v>
      </c>
      <c r="E1762">
        <v>1761</v>
      </c>
      <c r="F1762" t="s">
        <v>4228</v>
      </c>
      <c r="I1762" t="s">
        <v>1925</v>
      </c>
      <c r="K1762">
        <v>807</v>
      </c>
      <c r="L1762">
        <v>268</v>
      </c>
    </row>
    <row r="1763" spans="1:12" x14ac:dyDescent="0.25">
      <c r="A1763" t="s">
        <v>3825</v>
      </c>
      <c r="C1763" t="s">
        <v>3826</v>
      </c>
      <c r="D1763" t="s">
        <v>6017</v>
      </c>
      <c r="E1763">
        <v>1762</v>
      </c>
      <c r="F1763" t="s">
        <v>6016</v>
      </c>
      <c r="I1763" t="s">
        <v>6017</v>
      </c>
      <c r="K1763">
        <v>357</v>
      </c>
      <c r="L1763">
        <v>118</v>
      </c>
    </row>
    <row r="1764" spans="1:12" x14ac:dyDescent="0.25">
      <c r="A1764" t="s">
        <v>3825</v>
      </c>
      <c r="C1764" t="s">
        <v>3826</v>
      </c>
      <c r="D1764" t="s">
        <v>6019</v>
      </c>
      <c r="E1764">
        <v>1763</v>
      </c>
      <c r="F1764" t="s">
        <v>6018</v>
      </c>
      <c r="I1764" t="s">
        <v>6019</v>
      </c>
      <c r="K1764">
        <v>201</v>
      </c>
      <c r="L1764">
        <v>66</v>
      </c>
    </row>
    <row r="1765" spans="1:12" x14ac:dyDescent="0.25">
      <c r="A1765" t="s">
        <v>3825</v>
      </c>
      <c r="C1765" t="s">
        <v>39</v>
      </c>
      <c r="D1765" t="s">
        <v>1926</v>
      </c>
      <c r="E1765">
        <v>1764</v>
      </c>
      <c r="F1765" t="s">
        <v>6020</v>
      </c>
      <c r="I1765" t="s">
        <v>1926</v>
      </c>
      <c r="K1765">
        <v>354</v>
      </c>
      <c r="L1765">
        <v>117</v>
      </c>
    </row>
    <row r="1766" spans="1:12" x14ac:dyDescent="0.25">
      <c r="A1766" t="s">
        <v>3825</v>
      </c>
      <c r="C1766" t="s">
        <v>3826</v>
      </c>
      <c r="D1766" t="s">
        <v>1927</v>
      </c>
      <c r="E1766">
        <v>1765</v>
      </c>
      <c r="F1766" t="s">
        <v>5241</v>
      </c>
      <c r="I1766" t="s">
        <v>1927</v>
      </c>
      <c r="K1766">
        <v>726</v>
      </c>
      <c r="L1766">
        <v>241</v>
      </c>
    </row>
    <row r="1767" spans="1:12" x14ac:dyDescent="0.25">
      <c r="A1767" t="s">
        <v>3825</v>
      </c>
      <c r="C1767" t="s">
        <v>3826</v>
      </c>
      <c r="D1767" t="s">
        <v>6022</v>
      </c>
      <c r="E1767">
        <v>1766</v>
      </c>
      <c r="F1767" t="s">
        <v>6021</v>
      </c>
      <c r="I1767" t="s">
        <v>6022</v>
      </c>
      <c r="K1767">
        <v>378</v>
      </c>
      <c r="L1767">
        <v>125</v>
      </c>
    </row>
    <row r="1768" spans="1:12" x14ac:dyDescent="0.25">
      <c r="A1768" t="s">
        <v>3825</v>
      </c>
      <c r="C1768" t="s">
        <v>3826</v>
      </c>
      <c r="D1768" t="s">
        <v>1930</v>
      </c>
      <c r="E1768">
        <v>1767</v>
      </c>
      <c r="F1768" t="s">
        <v>6023</v>
      </c>
      <c r="G1768" t="s">
        <v>6024</v>
      </c>
      <c r="I1768" t="s">
        <v>1930</v>
      </c>
      <c r="K1768">
        <v>381</v>
      </c>
      <c r="L1768">
        <v>126</v>
      </c>
    </row>
    <row r="1769" spans="1:12" x14ac:dyDescent="0.25">
      <c r="A1769" t="s">
        <v>3825</v>
      </c>
      <c r="C1769" t="s">
        <v>3826</v>
      </c>
      <c r="D1769" t="s">
        <v>1931</v>
      </c>
      <c r="E1769">
        <v>1768</v>
      </c>
      <c r="F1769" t="s">
        <v>6025</v>
      </c>
      <c r="G1769" t="s">
        <v>6026</v>
      </c>
      <c r="I1769" t="s">
        <v>1931</v>
      </c>
      <c r="K1769">
        <v>7194</v>
      </c>
      <c r="L1769">
        <v>2397</v>
      </c>
    </row>
    <row r="1770" spans="1:12" x14ac:dyDescent="0.25">
      <c r="A1770" t="s">
        <v>3825</v>
      </c>
      <c r="C1770" t="s">
        <v>3826</v>
      </c>
      <c r="D1770" t="s">
        <v>1934</v>
      </c>
      <c r="E1770">
        <v>1769</v>
      </c>
      <c r="F1770" t="s">
        <v>6027</v>
      </c>
      <c r="G1770" t="s">
        <v>6028</v>
      </c>
      <c r="I1770" t="s">
        <v>1934</v>
      </c>
      <c r="K1770">
        <v>582</v>
      </c>
      <c r="L1770">
        <v>193</v>
      </c>
    </row>
    <row r="1771" spans="1:12" x14ac:dyDescent="0.25">
      <c r="A1771" t="s">
        <v>3825</v>
      </c>
      <c r="C1771" t="s">
        <v>3826</v>
      </c>
      <c r="D1771" t="s">
        <v>1937</v>
      </c>
      <c r="E1771">
        <v>1770</v>
      </c>
      <c r="F1771" t="s">
        <v>6029</v>
      </c>
      <c r="I1771" t="s">
        <v>1937</v>
      </c>
      <c r="K1771">
        <v>2277</v>
      </c>
      <c r="L1771">
        <v>758</v>
      </c>
    </row>
    <row r="1772" spans="1:12" x14ac:dyDescent="0.25">
      <c r="A1772" t="s">
        <v>3825</v>
      </c>
      <c r="C1772" t="s">
        <v>39</v>
      </c>
      <c r="D1772" t="s">
        <v>1940</v>
      </c>
      <c r="E1772">
        <v>1771</v>
      </c>
      <c r="F1772" t="s">
        <v>4098</v>
      </c>
      <c r="I1772" t="s">
        <v>1940</v>
      </c>
      <c r="K1772">
        <v>2466</v>
      </c>
      <c r="L1772">
        <v>821</v>
      </c>
    </row>
    <row r="1773" spans="1:12" x14ac:dyDescent="0.25">
      <c r="A1773" t="s">
        <v>3825</v>
      </c>
      <c r="C1773" t="s">
        <v>39</v>
      </c>
      <c r="D1773" t="s">
        <v>6032</v>
      </c>
      <c r="E1773">
        <v>1772</v>
      </c>
      <c r="F1773" t="s">
        <v>6030</v>
      </c>
      <c r="G1773" t="s">
        <v>6031</v>
      </c>
      <c r="I1773" t="s">
        <v>6032</v>
      </c>
      <c r="K1773">
        <v>243</v>
      </c>
      <c r="L1773">
        <v>80</v>
      </c>
    </row>
    <row r="1774" spans="1:12" x14ac:dyDescent="0.25">
      <c r="A1774" t="s">
        <v>3825</v>
      </c>
      <c r="C1774" t="s">
        <v>3826</v>
      </c>
      <c r="D1774" t="s">
        <v>6034</v>
      </c>
      <c r="E1774">
        <v>1773</v>
      </c>
      <c r="F1774" t="s">
        <v>6033</v>
      </c>
      <c r="I1774" t="s">
        <v>6034</v>
      </c>
      <c r="K1774">
        <v>276</v>
      </c>
      <c r="L1774">
        <v>91</v>
      </c>
    </row>
    <row r="1775" spans="1:12" x14ac:dyDescent="0.25">
      <c r="A1775" t="s">
        <v>3825</v>
      </c>
      <c r="C1775" t="s">
        <v>39</v>
      </c>
      <c r="D1775" t="s">
        <v>6036</v>
      </c>
      <c r="E1775">
        <v>1774</v>
      </c>
      <c r="F1775" t="s">
        <v>6035</v>
      </c>
      <c r="I1775" t="s">
        <v>6036</v>
      </c>
      <c r="K1775">
        <v>423</v>
      </c>
      <c r="L1775">
        <v>140</v>
      </c>
    </row>
    <row r="1776" spans="1:12" x14ac:dyDescent="0.25">
      <c r="A1776" t="s">
        <v>3825</v>
      </c>
      <c r="C1776" t="s">
        <v>3826</v>
      </c>
      <c r="D1776" t="s">
        <v>6037</v>
      </c>
      <c r="E1776">
        <v>1775</v>
      </c>
      <c r="F1776" t="s">
        <v>4868</v>
      </c>
      <c r="I1776" t="s">
        <v>6037</v>
      </c>
      <c r="K1776">
        <v>1362</v>
      </c>
      <c r="L1776">
        <v>453</v>
      </c>
    </row>
    <row r="1777" spans="1:23" x14ac:dyDescent="0.25">
      <c r="A1777" t="s">
        <v>3825</v>
      </c>
      <c r="C1777" t="s">
        <v>3826</v>
      </c>
      <c r="D1777" t="s">
        <v>1941</v>
      </c>
      <c r="E1777">
        <v>1776</v>
      </c>
      <c r="F1777" t="s">
        <v>6038</v>
      </c>
      <c r="I1777" t="s">
        <v>1941</v>
      </c>
      <c r="K1777">
        <v>657</v>
      </c>
      <c r="L1777">
        <v>218</v>
      </c>
    </row>
    <row r="1778" spans="1:23" x14ac:dyDescent="0.25">
      <c r="A1778" t="s">
        <v>3825</v>
      </c>
      <c r="C1778" t="s">
        <v>3826</v>
      </c>
      <c r="D1778" t="s">
        <v>1942</v>
      </c>
      <c r="E1778">
        <v>1777</v>
      </c>
      <c r="F1778" t="s">
        <v>3827</v>
      </c>
      <c r="I1778" t="s">
        <v>1942</v>
      </c>
      <c r="K1778">
        <v>804</v>
      </c>
      <c r="L1778">
        <v>267</v>
      </c>
    </row>
    <row r="1779" spans="1:23" x14ac:dyDescent="0.25">
      <c r="A1779" t="s">
        <v>3825</v>
      </c>
      <c r="C1779" t="s">
        <v>3826</v>
      </c>
      <c r="D1779" t="s">
        <v>6039</v>
      </c>
      <c r="E1779">
        <v>1778</v>
      </c>
      <c r="F1779" t="s">
        <v>3827</v>
      </c>
      <c r="I1779" t="s">
        <v>6039</v>
      </c>
      <c r="K1779">
        <v>267</v>
      </c>
      <c r="L1779">
        <v>88</v>
      </c>
    </row>
    <row r="1780" spans="1:23" x14ac:dyDescent="0.25">
      <c r="A1780" t="s">
        <v>3825</v>
      </c>
      <c r="C1780" t="s">
        <v>3826</v>
      </c>
      <c r="D1780" t="s">
        <v>6040</v>
      </c>
      <c r="E1780">
        <v>1779</v>
      </c>
      <c r="F1780" t="s">
        <v>3827</v>
      </c>
      <c r="I1780" t="s">
        <v>6040</v>
      </c>
      <c r="K1780">
        <v>339</v>
      </c>
      <c r="L1780">
        <v>112</v>
      </c>
    </row>
    <row r="1781" spans="1:23" x14ac:dyDescent="0.25">
      <c r="A1781" t="s">
        <v>3825</v>
      </c>
      <c r="C1781" t="s">
        <v>3826</v>
      </c>
      <c r="D1781" t="s">
        <v>1943</v>
      </c>
      <c r="E1781">
        <v>1780</v>
      </c>
      <c r="F1781" t="s">
        <v>4105</v>
      </c>
      <c r="I1781" t="s">
        <v>1943</v>
      </c>
      <c r="K1781">
        <v>864</v>
      </c>
      <c r="L1781">
        <v>287</v>
      </c>
      <c r="N1781" t="s">
        <v>4106</v>
      </c>
      <c r="O1781" t="s">
        <v>5695</v>
      </c>
      <c r="P1781" t="s">
        <v>5696</v>
      </c>
    </row>
    <row r="1782" spans="1:23" x14ac:dyDescent="0.25">
      <c r="A1782" t="s">
        <v>3825</v>
      </c>
      <c r="C1782" t="s">
        <v>39</v>
      </c>
      <c r="D1782" t="s">
        <v>6041</v>
      </c>
      <c r="E1782">
        <v>1781</v>
      </c>
      <c r="F1782" t="s">
        <v>4105</v>
      </c>
      <c r="I1782" t="s">
        <v>6041</v>
      </c>
      <c r="K1782">
        <v>558</v>
      </c>
      <c r="L1782">
        <v>185</v>
      </c>
      <c r="N1782" t="s">
        <v>4106</v>
      </c>
      <c r="O1782" t="s">
        <v>4107</v>
      </c>
      <c r="P1782" t="s">
        <v>4108</v>
      </c>
    </row>
    <row r="1783" spans="1:23" x14ac:dyDescent="0.25">
      <c r="A1783" t="s">
        <v>3825</v>
      </c>
      <c r="C1783" t="s">
        <v>3826</v>
      </c>
      <c r="D1783" t="s">
        <v>1946</v>
      </c>
      <c r="E1783">
        <v>1782</v>
      </c>
      <c r="F1783" t="s">
        <v>5981</v>
      </c>
      <c r="I1783" t="s">
        <v>1946</v>
      </c>
      <c r="K1783">
        <v>774</v>
      </c>
      <c r="L1783">
        <v>257</v>
      </c>
      <c r="N1783" t="s">
        <v>3914</v>
      </c>
      <c r="O1783" t="s">
        <v>5982</v>
      </c>
      <c r="P1783" t="s">
        <v>5983</v>
      </c>
    </row>
    <row r="1784" spans="1:23" s="26" customFormat="1" x14ac:dyDescent="0.25">
      <c r="A1784" s="26" t="s">
        <v>3825</v>
      </c>
      <c r="C1784" s="26" t="s">
        <v>3826</v>
      </c>
      <c r="D1784" s="26" t="s">
        <v>3724</v>
      </c>
      <c r="E1784" s="26">
        <v>1783</v>
      </c>
      <c r="F1784" s="26" t="s">
        <v>6042</v>
      </c>
      <c r="G1784" s="26" t="s">
        <v>6043</v>
      </c>
      <c r="I1784" s="26" t="s">
        <v>3724</v>
      </c>
      <c r="K1784" s="26">
        <v>1989</v>
      </c>
      <c r="L1784" s="26">
        <v>662</v>
      </c>
      <c r="O1784" s="26" t="s">
        <v>6044</v>
      </c>
      <c r="Q1784" s="26" t="s">
        <v>6045</v>
      </c>
      <c r="T1784" s="26" t="s">
        <v>6046</v>
      </c>
      <c r="U1784" s="26" t="s">
        <v>6047</v>
      </c>
      <c r="V1784" s="26" t="s">
        <v>6048</v>
      </c>
      <c r="W1784" s="26" t="s">
        <v>6049</v>
      </c>
    </row>
    <row r="1785" spans="1:23" x14ac:dyDescent="0.25">
      <c r="A1785" t="s">
        <v>3825</v>
      </c>
      <c r="C1785" t="s">
        <v>3826</v>
      </c>
      <c r="D1785" t="s">
        <v>1947</v>
      </c>
      <c r="E1785">
        <v>1784</v>
      </c>
      <c r="F1785" t="s">
        <v>6050</v>
      </c>
      <c r="I1785" t="s">
        <v>1947</v>
      </c>
      <c r="K1785">
        <v>918</v>
      </c>
      <c r="L1785">
        <v>305</v>
      </c>
    </row>
    <row r="1786" spans="1:23" x14ac:dyDescent="0.25">
      <c r="A1786" t="s">
        <v>3825</v>
      </c>
      <c r="C1786" t="s">
        <v>3826</v>
      </c>
      <c r="D1786" t="s">
        <v>6051</v>
      </c>
      <c r="E1786">
        <v>1785</v>
      </c>
      <c r="F1786" t="s">
        <v>4353</v>
      </c>
      <c r="I1786" t="s">
        <v>6051</v>
      </c>
      <c r="K1786">
        <v>459</v>
      </c>
      <c r="L1786">
        <v>152</v>
      </c>
    </row>
    <row r="1787" spans="1:23" x14ac:dyDescent="0.25">
      <c r="A1787" t="s">
        <v>3825</v>
      </c>
      <c r="C1787" t="s">
        <v>3826</v>
      </c>
      <c r="D1787" t="s">
        <v>1948</v>
      </c>
      <c r="E1787">
        <v>1786</v>
      </c>
      <c r="F1787" t="s">
        <v>6052</v>
      </c>
      <c r="I1787" t="s">
        <v>1948</v>
      </c>
      <c r="K1787">
        <v>507</v>
      </c>
      <c r="L1787">
        <v>168</v>
      </c>
    </row>
    <row r="1788" spans="1:23" x14ac:dyDescent="0.25">
      <c r="A1788" t="s">
        <v>3825</v>
      </c>
      <c r="C1788" t="s">
        <v>3826</v>
      </c>
      <c r="D1788" t="s">
        <v>1949</v>
      </c>
      <c r="E1788">
        <v>1787</v>
      </c>
      <c r="F1788" t="s">
        <v>6053</v>
      </c>
      <c r="G1788" t="s">
        <v>6054</v>
      </c>
      <c r="I1788" t="s">
        <v>1949</v>
      </c>
      <c r="K1788">
        <v>1695</v>
      </c>
      <c r="L1788">
        <v>564</v>
      </c>
    </row>
    <row r="1789" spans="1:23" x14ac:dyDescent="0.25">
      <c r="A1789" t="s">
        <v>3825</v>
      </c>
      <c r="C1789" t="s">
        <v>3826</v>
      </c>
      <c r="D1789" t="s">
        <v>1952</v>
      </c>
      <c r="E1789">
        <v>1788</v>
      </c>
      <c r="F1789" t="s">
        <v>6055</v>
      </c>
      <c r="I1789" t="s">
        <v>1952</v>
      </c>
      <c r="K1789">
        <v>1101</v>
      </c>
      <c r="L1789">
        <v>366</v>
      </c>
    </row>
    <row r="1790" spans="1:23" x14ac:dyDescent="0.25">
      <c r="A1790" t="s">
        <v>3825</v>
      </c>
      <c r="C1790" t="s">
        <v>3826</v>
      </c>
      <c r="D1790" t="s">
        <v>3787</v>
      </c>
      <c r="E1790">
        <v>1789</v>
      </c>
      <c r="F1790" t="s">
        <v>3827</v>
      </c>
      <c r="I1790" t="s">
        <v>3787</v>
      </c>
      <c r="K1790">
        <v>2313</v>
      </c>
      <c r="L1790">
        <v>770</v>
      </c>
    </row>
    <row r="1791" spans="1:23" x14ac:dyDescent="0.25">
      <c r="A1791" t="s">
        <v>3825</v>
      </c>
      <c r="C1791" t="s">
        <v>3826</v>
      </c>
      <c r="D1791" t="s">
        <v>6057</v>
      </c>
      <c r="E1791">
        <v>1790</v>
      </c>
      <c r="F1791" t="s">
        <v>6056</v>
      </c>
      <c r="I1791" t="s">
        <v>6057</v>
      </c>
      <c r="K1791">
        <v>372</v>
      </c>
      <c r="L1791">
        <v>123</v>
      </c>
      <c r="N1791" t="s">
        <v>4034</v>
      </c>
      <c r="O1791" t="s">
        <v>6058</v>
      </c>
      <c r="P1791" t="s">
        <v>6059</v>
      </c>
    </row>
    <row r="1792" spans="1:23" x14ac:dyDescent="0.25">
      <c r="A1792" t="s">
        <v>3825</v>
      </c>
      <c r="C1792" t="s">
        <v>39</v>
      </c>
      <c r="D1792" t="s">
        <v>1953</v>
      </c>
      <c r="E1792">
        <v>1791</v>
      </c>
      <c r="F1792" t="s">
        <v>4104</v>
      </c>
      <c r="I1792" t="s">
        <v>1953</v>
      </c>
      <c r="K1792">
        <v>630</v>
      </c>
      <c r="L1792">
        <v>209</v>
      </c>
    </row>
    <row r="1793" spans="1:17" x14ac:dyDescent="0.25">
      <c r="A1793" t="s">
        <v>3825</v>
      </c>
      <c r="C1793" t="s">
        <v>39</v>
      </c>
      <c r="D1793" t="s">
        <v>1954</v>
      </c>
      <c r="E1793">
        <v>1792</v>
      </c>
      <c r="F1793" t="s">
        <v>3827</v>
      </c>
      <c r="I1793" t="s">
        <v>1954</v>
      </c>
      <c r="K1793">
        <v>573</v>
      </c>
      <c r="L1793">
        <v>190</v>
      </c>
    </row>
    <row r="1794" spans="1:17" x14ac:dyDescent="0.25">
      <c r="A1794" t="s">
        <v>3825</v>
      </c>
      <c r="C1794" t="s">
        <v>39</v>
      </c>
      <c r="D1794" t="s">
        <v>6060</v>
      </c>
      <c r="E1794">
        <v>1793</v>
      </c>
      <c r="F1794" t="s">
        <v>5104</v>
      </c>
      <c r="I1794" t="s">
        <v>6060</v>
      </c>
      <c r="K1794">
        <v>663</v>
      </c>
      <c r="L1794">
        <v>220</v>
      </c>
    </row>
    <row r="1795" spans="1:17" x14ac:dyDescent="0.25">
      <c r="A1795" t="s">
        <v>3825</v>
      </c>
      <c r="C1795" t="s">
        <v>3826</v>
      </c>
      <c r="D1795" t="s">
        <v>1955</v>
      </c>
      <c r="E1795">
        <v>1794</v>
      </c>
      <c r="F1795" t="s">
        <v>4071</v>
      </c>
      <c r="I1795" t="s">
        <v>1955</v>
      </c>
      <c r="K1795">
        <v>1170</v>
      </c>
      <c r="L1795">
        <v>389</v>
      </c>
    </row>
    <row r="1796" spans="1:17" x14ac:dyDescent="0.25">
      <c r="A1796" t="s">
        <v>3825</v>
      </c>
      <c r="C1796" t="s">
        <v>3826</v>
      </c>
      <c r="D1796" t="s">
        <v>1958</v>
      </c>
      <c r="E1796">
        <v>1795</v>
      </c>
      <c r="F1796" t="s">
        <v>6061</v>
      </c>
      <c r="I1796" t="s">
        <v>1958</v>
      </c>
      <c r="K1796">
        <v>1389</v>
      </c>
      <c r="L1796">
        <v>462</v>
      </c>
    </row>
    <row r="1797" spans="1:17" x14ac:dyDescent="0.25">
      <c r="A1797" t="s">
        <v>3825</v>
      </c>
      <c r="C1797" t="s">
        <v>39</v>
      </c>
      <c r="D1797" t="s">
        <v>6062</v>
      </c>
      <c r="E1797">
        <v>1796</v>
      </c>
      <c r="F1797" t="s">
        <v>5182</v>
      </c>
      <c r="I1797" t="s">
        <v>6062</v>
      </c>
      <c r="K1797">
        <v>82</v>
      </c>
      <c r="M1797" t="s">
        <v>6063</v>
      </c>
    </row>
    <row r="1798" spans="1:17" x14ac:dyDescent="0.25">
      <c r="A1798" t="s">
        <v>3825</v>
      </c>
      <c r="C1798" t="s">
        <v>39</v>
      </c>
      <c r="D1798" t="s">
        <v>1961</v>
      </c>
      <c r="E1798">
        <v>1797</v>
      </c>
      <c r="F1798" t="s">
        <v>5713</v>
      </c>
      <c r="I1798" t="s">
        <v>1961</v>
      </c>
      <c r="K1798">
        <v>6720</v>
      </c>
      <c r="L1798">
        <v>2239</v>
      </c>
      <c r="N1798" t="s">
        <v>4086</v>
      </c>
      <c r="O1798" t="s">
        <v>4087</v>
      </c>
      <c r="P1798" t="s">
        <v>6064</v>
      </c>
      <c r="Q1798" t="s">
        <v>4089</v>
      </c>
    </row>
    <row r="1799" spans="1:17" x14ac:dyDescent="0.25">
      <c r="A1799" t="s">
        <v>3825</v>
      </c>
      <c r="C1799" t="s">
        <v>39</v>
      </c>
      <c r="D1799" t="s">
        <v>1964</v>
      </c>
      <c r="E1799">
        <v>1798</v>
      </c>
      <c r="F1799" t="s">
        <v>4090</v>
      </c>
      <c r="I1799" t="s">
        <v>1964</v>
      </c>
      <c r="K1799">
        <v>642</v>
      </c>
      <c r="L1799">
        <v>213</v>
      </c>
      <c r="N1799" t="s">
        <v>4091</v>
      </c>
      <c r="O1799" t="s">
        <v>4092</v>
      </c>
      <c r="P1799" t="s">
        <v>4093</v>
      </c>
      <c r="Q1799" t="s">
        <v>4094</v>
      </c>
    </row>
    <row r="1800" spans="1:17" x14ac:dyDescent="0.25">
      <c r="A1800" t="s">
        <v>3825</v>
      </c>
      <c r="C1800" t="s">
        <v>39</v>
      </c>
      <c r="D1800" t="s">
        <v>6065</v>
      </c>
      <c r="E1800">
        <v>1799</v>
      </c>
      <c r="F1800" t="s">
        <v>4934</v>
      </c>
      <c r="I1800" t="s">
        <v>6065</v>
      </c>
      <c r="K1800">
        <v>375</v>
      </c>
      <c r="L1800">
        <v>124</v>
      </c>
      <c r="N1800" t="s">
        <v>4091</v>
      </c>
      <c r="O1800" t="s">
        <v>5208</v>
      </c>
      <c r="P1800" t="s">
        <v>5209</v>
      </c>
      <c r="Q1800" t="s">
        <v>4094</v>
      </c>
    </row>
    <row r="1801" spans="1:17" x14ac:dyDescent="0.25">
      <c r="A1801" t="s">
        <v>3825</v>
      </c>
      <c r="C1801" t="s">
        <v>39</v>
      </c>
      <c r="D1801" t="s">
        <v>1965</v>
      </c>
      <c r="E1801">
        <v>1800</v>
      </c>
      <c r="F1801" t="s">
        <v>6066</v>
      </c>
      <c r="I1801" t="s">
        <v>1965</v>
      </c>
      <c r="K1801">
        <v>981</v>
      </c>
      <c r="L1801">
        <v>326</v>
      </c>
    </row>
    <row r="1802" spans="1:17" x14ac:dyDescent="0.25">
      <c r="A1802" t="s">
        <v>3825</v>
      </c>
      <c r="C1802" t="s">
        <v>39</v>
      </c>
      <c r="D1802" t="s">
        <v>1968</v>
      </c>
      <c r="E1802">
        <v>1801</v>
      </c>
      <c r="F1802" t="s">
        <v>4885</v>
      </c>
      <c r="I1802" t="s">
        <v>1968</v>
      </c>
      <c r="K1802">
        <v>1032</v>
      </c>
      <c r="L1802">
        <v>343</v>
      </c>
      <c r="N1802" t="s">
        <v>4034</v>
      </c>
      <c r="O1802" t="s">
        <v>4309</v>
      </c>
      <c r="P1802" t="s">
        <v>4310</v>
      </c>
    </row>
    <row r="1803" spans="1:17" x14ac:dyDescent="0.25">
      <c r="A1803" t="s">
        <v>3825</v>
      </c>
      <c r="C1803" t="s">
        <v>39</v>
      </c>
      <c r="D1803" t="s">
        <v>6067</v>
      </c>
      <c r="E1803">
        <v>1802</v>
      </c>
      <c r="F1803" t="s">
        <v>3827</v>
      </c>
      <c r="I1803" t="s">
        <v>6067</v>
      </c>
      <c r="K1803">
        <v>459</v>
      </c>
      <c r="L1803">
        <v>152</v>
      </c>
    </row>
    <row r="1804" spans="1:17" x14ac:dyDescent="0.25">
      <c r="A1804" t="s">
        <v>3825</v>
      </c>
      <c r="C1804" t="s">
        <v>3826</v>
      </c>
      <c r="D1804" t="s">
        <v>6068</v>
      </c>
      <c r="E1804">
        <v>1803</v>
      </c>
      <c r="F1804" t="s">
        <v>3827</v>
      </c>
      <c r="I1804" t="s">
        <v>6068</v>
      </c>
      <c r="K1804">
        <v>324</v>
      </c>
      <c r="L1804">
        <v>107</v>
      </c>
    </row>
    <row r="1805" spans="1:17" x14ac:dyDescent="0.25">
      <c r="A1805" t="s">
        <v>3825</v>
      </c>
      <c r="C1805" t="s">
        <v>3826</v>
      </c>
      <c r="D1805" t="s">
        <v>1969</v>
      </c>
      <c r="E1805">
        <v>1804</v>
      </c>
      <c r="F1805" t="s">
        <v>3827</v>
      </c>
      <c r="I1805" t="s">
        <v>1969</v>
      </c>
      <c r="K1805">
        <v>555</v>
      </c>
      <c r="L1805">
        <v>184</v>
      </c>
    </row>
    <row r="1806" spans="1:17" x14ac:dyDescent="0.25">
      <c r="A1806" t="s">
        <v>3825</v>
      </c>
      <c r="C1806" t="s">
        <v>3826</v>
      </c>
      <c r="D1806" t="s">
        <v>1970</v>
      </c>
      <c r="E1806">
        <v>1805</v>
      </c>
      <c r="F1806" t="s">
        <v>5981</v>
      </c>
      <c r="I1806" t="s">
        <v>1970</v>
      </c>
      <c r="K1806">
        <v>1782</v>
      </c>
      <c r="L1806">
        <v>593</v>
      </c>
      <c r="N1806" t="s">
        <v>4086</v>
      </c>
      <c r="O1806" t="s">
        <v>4087</v>
      </c>
      <c r="P1806" t="s">
        <v>6069</v>
      </c>
      <c r="Q1806" t="s">
        <v>4251</v>
      </c>
    </row>
    <row r="1807" spans="1:17" x14ac:dyDescent="0.25">
      <c r="A1807" t="s">
        <v>3825</v>
      </c>
      <c r="C1807" t="s">
        <v>3826</v>
      </c>
      <c r="D1807" t="s">
        <v>6070</v>
      </c>
      <c r="E1807">
        <v>1806</v>
      </c>
      <c r="F1807" t="s">
        <v>4934</v>
      </c>
      <c r="I1807" t="s">
        <v>6070</v>
      </c>
      <c r="K1807">
        <v>447</v>
      </c>
      <c r="L1807">
        <v>148</v>
      </c>
      <c r="N1807" t="s">
        <v>4091</v>
      </c>
      <c r="O1807" t="s">
        <v>5208</v>
      </c>
      <c r="P1807" t="s">
        <v>5209</v>
      </c>
      <c r="Q1807" t="s">
        <v>4094</v>
      </c>
    </row>
    <row r="1808" spans="1:17" x14ac:dyDescent="0.25">
      <c r="A1808" t="s">
        <v>3825</v>
      </c>
      <c r="C1808" t="s">
        <v>3826</v>
      </c>
      <c r="D1808" t="s">
        <v>1971</v>
      </c>
      <c r="E1808">
        <v>1807</v>
      </c>
      <c r="F1808" t="s">
        <v>4308</v>
      </c>
      <c r="I1808" t="s">
        <v>1971</v>
      </c>
      <c r="K1808">
        <v>555</v>
      </c>
      <c r="L1808">
        <v>184</v>
      </c>
      <c r="N1808" t="s">
        <v>4034</v>
      </c>
      <c r="O1808" t="s">
        <v>4309</v>
      </c>
      <c r="P1808" t="s">
        <v>4310</v>
      </c>
    </row>
    <row r="1809" spans="1:23" x14ac:dyDescent="0.25">
      <c r="A1809" t="s">
        <v>3825</v>
      </c>
      <c r="C1809" t="s">
        <v>39</v>
      </c>
      <c r="D1809" t="s">
        <v>1972</v>
      </c>
      <c r="E1809">
        <v>1808</v>
      </c>
      <c r="F1809" t="s">
        <v>6071</v>
      </c>
      <c r="I1809" t="s">
        <v>1972</v>
      </c>
      <c r="K1809">
        <v>1176</v>
      </c>
      <c r="L1809">
        <v>391</v>
      </c>
    </row>
    <row r="1810" spans="1:23" x14ac:dyDescent="0.25">
      <c r="A1810" t="s">
        <v>3825</v>
      </c>
      <c r="C1810" t="s">
        <v>3826</v>
      </c>
      <c r="D1810" t="s">
        <v>1973</v>
      </c>
      <c r="E1810">
        <v>1809</v>
      </c>
      <c r="F1810" t="s">
        <v>4308</v>
      </c>
      <c r="I1810" t="s">
        <v>1973</v>
      </c>
      <c r="K1810">
        <v>1011</v>
      </c>
      <c r="L1810">
        <v>336</v>
      </c>
      <c r="N1810" t="s">
        <v>4034</v>
      </c>
      <c r="O1810" t="s">
        <v>4309</v>
      </c>
      <c r="P1810" t="s">
        <v>4310</v>
      </c>
    </row>
    <row r="1811" spans="1:23" x14ac:dyDescent="0.25">
      <c r="A1811" t="s">
        <v>3825</v>
      </c>
      <c r="C1811" t="s">
        <v>3826</v>
      </c>
      <c r="D1811" t="s">
        <v>1974</v>
      </c>
      <c r="E1811">
        <v>1810</v>
      </c>
      <c r="F1811" t="s">
        <v>6072</v>
      </c>
      <c r="I1811" t="s">
        <v>1974</v>
      </c>
      <c r="K1811">
        <v>450</v>
      </c>
      <c r="L1811">
        <v>149</v>
      </c>
    </row>
    <row r="1812" spans="1:23" x14ac:dyDescent="0.25">
      <c r="A1812" t="s">
        <v>3825</v>
      </c>
      <c r="C1812" t="s">
        <v>3826</v>
      </c>
      <c r="D1812" t="s">
        <v>1975</v>
      </c>
      <c r="E1812">
        <v>1811</v>
      </c>
      <c r="F1812" t="s">
        <v>6073</v>
      </c>
      <c r="I1812" t="s">
        <v>1975</v>
      </c>
      <c r="K1812">
        <v>2139</v>
      </c>
      <c r="L1812">
        <v>712</v>
      </c>
    </row>
    <row r="1813" spans="1:23" x14ac:dyDescent="0.25">
      <c r="A1813" t="s">
        <v>3825</v>
      </c>
      <c r="C1813" t="s">
        <v>39</v>
      </c>
      <c r="D1813" t="s">
        <v>1978</v>
      </c>
      <c r="E1813">
        <v>1812</v>
      </c>
      <c r="F1813" t="s">
        <v>6074</v>
      </c>
      <c r="G1813" t="s">
        <v>6075</v>
      </c>
      <c r="I1813" t="s">
        <v>1978</v>
      </c>
      <c r="K1813">
        <v>771</v>
      </c>
      <c r="L1813">
        <v>256</v>
      </c>
    </row>
    <row r="1814" spans="1:23" x14ac:dyDescent="0.25">
      <c r="A1814" t="s">
        <v>3825</v>
      </c>
      <c r="C1814" t="s">
        <v>39</v>
      </c>
      <c r="D1814" t="s">
        <v>6076</v>
      </c>
      <c r="E1814">
        <v>1813</v>
      </c>
      <c r="F1814" t="s">
        <v>3827</v>
      </c>
      <c r="I1814" t="s">
        <v>6076</v>
      </c>
      <c r="K1814">
        <v>288</v>
      </c>
      <c r="L1814">
        <v>95</v>
      </c>
    </row>
    <row r="1815" spans="1:23" x14ac:dyDescent="0.25">
      <c r="A1815" t="s">
        <v>3825</v>
      </c>
      <c r="C1815" t="s">
        <v>39</v>
      </c>
      <c r="D1815" t="s">
        <v>1981</v>
      </c>
      <c r="E1815">
        <v>1814</v>
      </c>
      <c r="F1815" t="s">
        <v>6077</v>
      </c>
      <c r="G1815" t="s">
        <v>6078</v>
      </c>
      <c r="I1815" t="s">
        <v>1981</v>
      </c>
      <c r="K1815">
        <v>1113</v>
      </c>
      <c r="L1815">
        <v>370</v>
      </c>
      <c r="O1815" t="s">
        <v>6079</v>
      </c>
      <c r="T1815" t="s">
        <v>6080</v>
      </c>
      <c r="U1815" t="s">
        <v>5077</v>
      </c>
      <c r="V1815" t="s">
        <v>6081</v>
      </c>
      <c r="W1815" t="s">
        <v>6082</v>
      </c>
    </row>
    <row r="1816" spans="1:23" x14ac:dyDescent="0.25">
      <c r="A1816" t="s">
        <v>3825</v>
      </c>
      <c r="C1816" t="s">
        <v>39</v>
      </c>
      <c r="D1816" t="s">
        <v>6084</v>
      </c>
      <c r="E1816">
        <v>1815</v>
      </c>
      <c r="F1816" t="s">
        <v>6083</v>
      </c>
      <c r="I1816" t="s">
        <v>6084</v>
      </c>
      <c r="K1816">
        <v>477</v>
      </c>
      <c r="L1816">
        <v>158</v>
      </c>
      <c r="W1816" t="s">
        <v>3934</v>
      </c>
    </row>
    <row r="1817" spans="1:23" x14ac:dyDescent="0.25">
      <c r="A1817" t="s">
        <v>3825</v>
      </c>
      <c r="C1817" t="s">
        <v>39</v>
      </c>
      <c r="D1817" t="s">
        <v>6086</v>
      </c>
      <c r="E1817">
        <v>1816</v>
      </c>
      <c r="F1817" t="s">
        <v>6085</v>
      </c>
      <c r="I1817" t="s">
        <v>6086</v>
      </c>
      <c r="K1817">
        <v>2016</v>
      </c>
      <c r="L1817">
        <v>671</v>
      </c>
    </row>
    <row r="1818" spans="1:23" x14ac:dyDescent="0.25">
      <c r="A1818" t="s">
        <v>3825</v>
      </c>
      <c r="C1818" t="s">
        <v>3826</v>
      </c>
      <c r="D1818" t="s">
        <v>1982</v>
      </c>
      <c r="E1818">
        <v>1817</v>
      </c>
      <c r="F1818" t="s">
        <v>4953</v>
      </c>
      <c r="I1818" t="s">
        <v>1982</v>
      </c>
      <c r="K1818">
        <v>519</v>
      </c>
      <c r="L1818">
        <v>172</v>
      </c>
    </row>
    <row r="1819" spans="1:23" x14ac:dyDescent="0.25">
      <c r="A1819" t="s">
        <v>3825</v>
      </c>
      <c r="C1819" t="s">
        <v>3826</v>
      </c>
      <c r="D1819" t="s">
        <v>1983</v>
      </c>
      <c r="E1819">
        <v>1818</v>
      </c>
      <c r="F1819" t="s">
        <v>6087</v>
      </c>
      <c r="I1819" t="s">
        <v>1983</v>
      </c>
      <c r="K1819">
        <v>1425</v>
      </c>
      <c r="L1819">
        <v>474</v>
      </c>
    </row>
    <row r="1820" spans="1:23" x14ac:dyDescent="0.25">
      <c r="A1820" t="s">
        <v>3825</v>
      </c>
      <c r="C1820" t="s">
        <v>3826</v>
      </c>
      <c r="D1820" t="s">
        <v>1984</v>
      </c>
      <c r="E1820">
        <v>1819</v>
      </c>
      <c r="F1820" t="s">
        <v>4522</v>
      </c>
      <c r="I1820" t="s">
        <v>1984</v>
      </c>
      <c r="K1820">
        <v>2202</v>
      </c>
      <c r="L1820">
        <v>733</v>
      </c>
      <c r="O1820" t="s">
        <v>3960</v>
      </c>
      <c r="Q1820" t="s">
        <v>3961</v>
      </c>
      <c r="T1820" t="s">
        <v>6088</v>
      </c>
    </row>
    <row r="1821" spans="1:23" x14ac:dyDescent="0.25">
      <c r="A1821" t="s">
        <v>3825</v>
      </c>
      <c r="C1821" t="s">
        <v>3826</v>
      </c>
      <c r="D1821" t="s">
        <v>1987</v>
      </c>
      <c r="E1821">
        <v>1820</v>
      </c>
      <c r="F1821" t="s">
        <v>6089</v>
      </c>
      <c r="I1821" t="s">
        <v>1987</v>
      </c>
      <c r="K1821">
        <v>798</v>
      </c>
      <c r="L1821">
        <v>265</v>
      </c>
    </row>
    <row r="1822" spans="1:23" x14ac:dyDescent="0.25">
      <c r="A1822" t="s">
        <v>3825</v>
      </c>
      <c r="C1822" t="s">
        <v>39</v>
      </c>
      <c r="D1822" t="s">
        <v>1990</v>
      </c>
      <c r="E1822">
        <v>1821</v>
      </c>
      <c r="F1822" t="s">
        <v>6090</v>
      </c>
      <c r="I1822" t="s">
        <v>1990</v>
      </c>
      <c r="K1822">
        <v>1734</v>
      </c>
      <c r="L1822">
        <v>577</v>
      </c>
    </row>
    <row r="1823" spans="1:23" x14ac:dyDescent="0.25">
      <c r="A1823" t="s">
        <v>3825</v>
      </c>
      <c r="C1823" t="s">
        <v>39</v>
      </c>
      <c r="D1823" t="s">
        <v>1991</v>
      </c>
      <c r="E1823">
        <v>1822</v>
      </c>
      <c r="F1823" t="s">
        <v>3827</v>
      </c>
      <c r="I1823" t="s">
        <v>1991</v>
      </c>
      <c r="K1823">
        <v>930</v>
      </c>
      <c r="L1823">
        <v>309</v>
      </c>
    </row>
    <row r="1824" spans="1:23" x14ac:dyDescent="0.25">
      <c r="A1824" t="s">
        <v>3825</v>
      </c>
      <c r="C1824" t="s">
        <v>39</v>
      </c>
      <c r="D1824" t="s">
        <v>1992</v>
      </c>
      <c r="E1824">
        <v>1823</v>
      </c>
      <c r="F1824" t="s">
        <v>4717</v>
      </c>
      <c r="I1824" t="s">
        <v>1992</v>
      </c>
      <c r="K1824">
        <v>1290</v>
      </c>
      <c r="L1824">
        <v>429</v>
      </c>
    </row>
    <row r="1825" spans="1:23" x14ac:dyDescent="0.25">
      <c r="A1825" t="s">
        <v>3825</v>
      </c>
      <c r="C1825" t="s">
        <v>39</v>
      </c>
      <c r="D1825" t="s">
        <v>1993</v>
      </c>
      <c r="E1825">
        <v>1824</v>
      </c>
      <c r="F1825" t="s">
        <v>4072</v>
      </c>
      <c r="I1825" t="s">
        <v>1993</v>
      </c>
      <c r="K1825">
        <v>555</v>
      </c>
      <c r="L1825">
        <v>184</v>
      </c>
    </row>
    <row r="1826" spans="1:23" x14ac:dyDescent="0.25">
      <c r="A1826" t="s">
        <v>3825</v>
      </c>
      <c r="C1826" t="s">
        <v>3826</v>
      </c>
      <c r="D1826" t="s">
        <v>1994</v>
      </c>
      <c r="E1826">
        <v>1825</v>
      </c>
      <c r="F1826" t="s">
        <v>3912</v>
      </c>
      <c r="I1826" t="s">
        <v>1994</v>
      </c>
      <c r="K1826">
        <v>867</v>
      </c>
      <c r="L1826">
        <v>288</v>
      </c>
    </row>
    <row r="1827" spans="1:23" x14ac:dyDescent="0.25">
      <c r="A1827" t="s">
        <v>3825</v>
      </c>
      <c r="C1827" t="s">
        <v>3826</v>
      </c>
      <c r="D1827" t="s">
        <v>6091</v>
      </c>
      <c r="E1827">
        <v>1826</v>
      </c>
      <c r="F1827" t="s">
        <v>3827</v>
      </c>
      <c r="I1827" t="s">
        <v>6091</v>
      </c>
      <c r="K1827">
        <v>237</v>
      </c>
      <c r="L1827">
        <v>78</v>
      </c>
    </row>
    <row r="1828" spans="1:23" x14ac:dyDescent="0.25">
      <c r="A1828" t="s">
        <v>3825</v>
      </c>
      <c r="C1828" t="s">
        <v>3826</v>
      </c>
      <c r="D1828" t="s">
        <v>6093</v>
      </c>
      <c r="E1828">
        <v>1827</v>
      </c>
      <c r="F1828" t="s">
        <v>6092</v>
      </c>
      <c r="I1828" t="s">
        <v>6093</v>
      </c>
      <c r="K1828">
        <v>609</v>
      </c>
      <c r="L1828">
        <v>202</v>
      </c>
    </row>
    <row r="1829" spans="1:23" x14ac:dyDescent="0.25">
      <c r="A1829" t="s">
        <v>3825</v>
      </c>
      <c r="C1829" t="s">
        <v>3826</v>
      </c>
      <c r="D1829" t="s">
        <v>6094</v>
      </c>
      <c r="E1829">
        <v>1828</v>
      </c>
      <c r="F1829" t="s">
        <v>3827</v>
      </c>
      <c r="I1829" t="s">
        <v>6094</v>
      </c>
      <c r="K1829">
        <v>336</v>
      </c>
      <c r="L1829">
        <v>111</v>
      </c>
    </row>
    <row r="1830" spans="1:23" x14ac:dyDescent="0.25">
      <c r="A1830" t="s">
        <v>3825</v>
      </c>
      <c r="C1830" t="s">
        <v>39</v>
      </c>
      <c r="D1830" t="s">
        <v>1995</v>
      </c>
      <c r="E1830">
        <v>1829</v>
      </c>
      <c r="F1830" t="s">
        <v>4929</v>
      </c>
      <c r="I1830" t="s">
        <v>1995</v>
      </c>
      <c r="K1830">
        <v>1056</v>
      </c>
      <c r="L1830">
        <v>351</v>
      </c>
      <c r="N1830" t="s">
        <v>4086</v>
      </c>
      <c r="O1830" t="s">
        <v>4087</v>
      </c>
      <c r="P1830" t="s">
        <v>4752</v>
      </c>
      <c r="Q1830" t="s">
        <v>6095</v>
      </c>
    </row>
    <row r="1831" spans="1:23" x14ac:dyDescent="0.25">
      <c r="A1831" t="s">
        <v>3825</v>
      </c>
      <c r="C1831" t="s">
        <v>39</v>
      </c>
      <c r="D1831" t="s">
        <v>1996</v>
      </c>
      <c r="E1831">
        <v>1830</v>
      </c>
      <c r="F1831" t="s">
        <v>4090</v>
      </c>
      <c r="I1831" t="s">
        <v>1996</v>
      </c>
      <c r="K1831">
        <v>687</v>
      </c>
      <c r="L1831">
        <v>228</v>
      </c>
      <c r="N1831" t="s">
        <v>4091</v>
      </c>
      <c r="O1831" t="s">
        <v>4750</v>
      </c>
      <c r="P1831" t="s">
        <v>4751</v>
      </c>
      <c r="Q1831" t="s">
        <v>4094</v>
      </c>
    </row>
    <row r="1832" spans="1:23" x14ac:dyDescent="0.25">
      <c r="A1832" t="s">
        <v>3825</v>
      </c>
      <c r="C1832" t="s">
        <v>39</v>
      </c>
      <c r="D1832" t="s">
        <v>1997</v>
      </c>
      <c r="E1832">
        <v>1831</v>
      </c>
      <c r="F1832" t="s">
        <v>6096</v>
      </c>
      <c r="I1832" t="s">
        <v>1997</v>
      </c>
      <c r="K1832">
        <v>1098</v>
      </c>
      <c r="L1832">
        <v>365</v>
      </c>
    </row>
    <row r="1833" spans="1:23" x14ac:dyDescent="0.25">
      <c r="A1833" t="s">
        <v>3825</v>
      </c>
      <c r="C1833" t="s">
        <v>39</v>
      </c>
      <c r="D1833" t="s">
        <v>3788</v>
      </c>
      <c r="E1833">
        <v>1832</v>
      </c>
      <c r="F1833" t="s">
        <v>3827</v>
      </c>
      <c r="I1833" t="s">
        <v>3788</v>
      </c>
      <c r="K1833">
        <v>405</v>
      </c>
      <c r="L1833">
        <v>134</v>
      </c>
    </row>
    <row r="1834" spans="1:23" x14ac:dyDescent="0.25">
      <c r="A1834" t="s">
        <v>3825</v>
      </c>
      <c r="C1834" t="s">
        <v>39</v>
      </c>
      <c r="D1834" t="s">
        <v>2000</v>
      </c>
      <c r="E1834">
        <v>1833</v>
      </c>
      <c r="F1834" t="s">
        <v>3827</v>
      </c>
      <c r="I1834" t="s">
        <v>2000</v>
      </c>
      <c r="K1834">
        <v>927</v>
      </c>
      <c r="L1834">
        <v>308</v>
      </c>
    </row>
    <row r="1835" spans="1:23" x14ac:dyDescent="0.25">
      <c r="A1835" t="s">
        <v>3825</v>
      </c>
      <c r="C1835" t="s">
        <v>39</v>
      </c>
      <c r="D1835" t="s">
        <v>6098</v>
      </c>
      <c r="E1835">
        <v>1834</v>
      </c>
      <c r="F1835" t="s">
        <v>6097</v>
      </c>
      <c r="I1835" t="s">
        <v>6098</v>
      </c>
      <c r="K1835">
        <v>903</v>
      </c>
      <c r="L1835">
        <v>300</v>
      </c>
    </row>
    <row r="1836" spans="1:23" x14ac:dyDescent="0.25">
      <c r="A1836" t="s">
        <v>3825</v>
      </c>
      <c r="C1836" t="s">
        <v>39</v>
      </c>
      <c r="D1836" t="s">
        <v>2001</v>
      </c>
      <c r="E1836">
        <v>1835</v>
      </c>
      <c r="F1836" t="s">
        <v>6099</v>
      </c>
      <c r="I1836" t="s">
        <v>2001</v>
      </c>
      <c r="K1836">
        <v>879</v>
      </c>
      <c r="L1836">
        <v>292</v>
      </c>
    </row>
    <row r="1837" spans="1:23" x14ac:dyDescent="0.25">
      <c r="A1837" t="s">
        <v>3825</v>
      </c>
      <c r="C1837" t="s">
        <v>39</v>
      </c>
      <c r="D1837" t="s">
        <v>6100</v>
      </c>
      <c r="E1837">
        <v>1836</v>
      </c>
      <c r="F1837" t="s">
        <v>3827</v>
      </c>
      <c r="I1837" t="s">
        <v>6100</v>
      </c>
      <c r="K1837">
        <v>147</v>
      </c>
      <c r="L1837">
        <v>48</v>
      </c>
    </row>
    <row r="1838" spans="1:23" s="26" customFormat="1" x14ac:dyDescent="0.25">
      <c r="A1838" s="26" t="s">
        <v>3825</v>
      </c>
      <c r="C1838" s="26" t="s">
        <v>3826</v>
      </c>
      <c r="D1838" s="26" t="s">
        <v>2004</v>
      </c>
      <c r="E1838" s="26">
        <v>1837</v>
      </c>
      <c r="F1838" s="26" t="s">
        <v>6101</v>
      </c>
      <c r="I1838" s="26" t="s">
        <v>2004</v>
      </c>
      <c r="K1838" s="26">
        <v>2406</v>
      </c>
      <c r="L1838" s="26">
        <v>801</v>
      </c>
      <c r="O1838" s="26" t="s">
        <v>6102</v>
      </c>
      <c r="T1838" s="26" t="s">
        <v>6103</v>
      </c>
      <c r="U1838" s="26" t="s">
        <v>6104</v>
      </c>
      <c r="V1838" s="26" t="s">
        <v>6105</v>
      </c>
      <c r="W1838" s="26" t="s">
        <v>6106</v>
      </c>
    </row>
    <row r="1839" spans="1:23" s="26" customFormat="1" x14ac:dyDescent="0.25">
      <c r="A1839" s="26" t="s">
        <v>3825</v>
      </c>
      <c r="C1839" s="26" t="s">
        <v>3826</v>
      </c>
      <c r="D1839" s="26" t="s">
        <v>2007</v>
      </c>
      <c r="E1839" s="26">
        <v>1838</v>
      </c>
      <c r="F1839" s="26" t="s">
        <v>6107</v>
      </c>
      <c r="G1839" s="26" t="s">
        <v>6108</v>
      </c>
      <c r="I1839" s="26" t="s">
        <v>2007</v>
      </c>
      <c r="K1839" s="26">
        <v>1908</v>
      </c>
      <c r="L1839" s="26">
        <v>635</v>
      </c>
      <c r="O1839" s="26" t="s">
        <v>6109</v>
      </c>
      <c r="T1839" s="26" t="s">
        <v>6110</v>
      </c>
      <c r="U1839" s="26" t="s">
        <v>6111</v>
      </c>
      <c r="V1839" s="26" t="s">
        <v>6112</v>
      </c>
      <c r="W1839" s="26" t="s">
        <v>6113</v>
      </c>
    </row>
    <row r="1840" spans="1:23" s="26" customFormat="1" x14ac:dyDescent="0.25">
      <c r="A1840" s="26" t="s">
        <v>3825</v>
      </c>
      <c r="C1840" s="26" t="s">
        <v>3826</v>
      </c>
      <c r="D1840" s="26" t="s">
        <v>2010</v>
      </c>
      <c r="E1840" s="26">
        <v>1839</v>
      </c>
      <c r="F1840" s="26" t="s">
        <v>6114</v>
      </c>
      <c r="I1840" s="26" t="s">
        <v>2010</v>
      </c>
      <c r="K1840" s="26">
        <v>1629</v>
      </c>
      <c r="L1840" s="26">
        <v>542</v>
      </c>
      <c r="W1840" s="26" t="s">
        <v>6115</v>
      </c>
    </row>
    <row r="1841" spans="1:23" s="26" customFormat="1" x14ac:dyDescent="0.25">
      <c r="A1841" s="26" t="s">
        <v>3825</v>
      </c>
      <c r="C1841" s="26" t="s">
        <v>3826</v>
      </c>
      <c r="D1841" s="26" t="s">
        <v>2011</v>
      </c>
      <c r="E1841" s="26">
        <v>1840</v>
      </c>
      <c r="F1841" s="26" t="s">
        <v>6116</v>
      </c>
      <c r="I1841" s="26" t="s">
        <v>2011</v>
      </c>
      <c r="K1841" s="26">
        <v>1938</v>
      </c>
      <c r="L1841" s="26">
        <v>645</v>
      </c>
      <c r="O1841" s="26" t="s">
        <v>6117</v>
      </c>
      <c r="T1841" s="26" t="s">
        <v>6118</v>
      </c>
      <c r="U1841" s="26" t="s">
        <v>6119</v>
      </c>
      <c r="V1841" s="26" t="s">
        <v>6120</v>
      </c>
      <c r="W1841" s="26" t="s">
        <v>6121</v>
      </c>
    </row>
    <row r="1842" spans="1:23" s="26" customFormat="1" x14ac:dyDescent="0.25">
      <c r="A1842" s="26" t="s">
        <v>3825</v>
      </c>
      <c r="C1842" s="26" t="s">
        <v>3826</v>
      </c>
      <c r="D1842" s="26" t="s">
        <v>2014</v>
      </c>
      <c r="E1842" s="26">
        <v>1841</v>
      </c>
      <c r="F1842" s="26" t="s">
        <v>6122</v>
      </c>
      <c r="I1842" s="26" t="s">
        <v>2014</v>
      </c>
      <c r="K1842" s="26">
        <v>1266</v>
      </c>
      <c r="L1842" s="26">
        <v>421</v>
      </c>
      <c r="W1842" s="26" t="s">
        <v>6123</v>
      </c>
    </row>
    <row r="1843" spans="1:23" s="26" customFormat="1" x14ac:dyDescent="0.25">
      <c r="A1843" s="26" t="s">
        <v>3825</v>
      </c>
      <c r="C1843" s="26" t="s">
        <v>3826</v>
      </c>
      <c r="D1843" s="26" t="s">
        <v>2015</v>
      </c>
      <c r="E1843" s="26">
        <v>1842</v>
      </c>
      <c r="F1843" s="26" t="s">
        <v>6124</v>
      </c>
      <c r="G1843" s="26" t="s">
        <v>6125</v>
      </c>
      <c r="I1843" s="26" t="s">
        <v>2015</v>
      </c>
      <c r="K1843" s="26">
        <v>1206</v>
      </c>
      <c r="L1843" s="26">
        <v>401</v>
      </c>
      <c r="O1843" s="26" t="s">
        <v>6126</v>
      </c>
      <c r="Q1843" s="26" t="s">
        <v>6127</v>
      </c>
      <c r="T1843" s="26" t="s">
        <v>6128</v>
      </c>
      <c r="U1843" s="26" t="s">
        <v>3994</v>
      </c>
      <c r="V1843" s="26" t="s">
        <v>6129</v>
      </c>
      <c r="W1843" s="26" t="s">
        <v>4238</v>
      </c>
    </row>
    <row r="1844" spans="1:23" x14ac:dyDescent="0.25">
      <c r="A1844" t="s">
        <v>3825</v>
      </c>
      <c r="C1844" t="s">
        <v>3826</v>
      </c>
      <c r="D1844" t="s">
        <v>2016</v>
      </c>
      <c r="E1844">
        <v>1843</v>
      </c>
      <c r="F1844" t="s">
        <v>3827</v>
      </c>
      <c r="I1844" t="s">
        <v>2016</v>
      </c>
      <c r="K1844">
        <v>609</v>
      </c>
      <c r="L1844">
        <v>202</v>
      </c>
    </row>
    <row r="1845" spans="1:23" x14ac:dyDescent="0.25">
      <c r="A1845" t="s">
        <v>3825</v>
      </c>
      <c r="C1845" t="s">
        <v>3826</v>
      </c>
      <c r="D1845" t="s">
        <v>2017</v>
      </c>
      <c r="E1845">
        <v>1844</v>
      </c>
      <c r="F1845" t="s">
        <v>6130</v>
      </c>
      <c r="G1845" t="s">
        <v>6131</v>
      </c>
      <c r="I1845" t="s">
        <v>2017</v>
      </c>
      <c r="K1845">
        <v>345</v>
      </c>
      <c r="L1845">
        <v>114</v>
      </c>
    </row>
    <row r="1846" spans="1:23" x14ac:dyDescent="0.25">
      <c r="A1846" t="s">
        <v>3825</v>
      </c>
      <c r="C1846" t="s">
        <v>3826</v>
      </c>
      <c r="D1846" t="s">
        <v>6134</v>
      </c>
      <c r="E1846">
        <v>1845</v>
      </c>
      <c r="F1846" t="s">
        <v>6132</v>
      </c>
      <c r="G1846" t="s">
        <v>6133</v>
      </c>
      <c r="I1846" t="s">
        <v>6134</v>
      </c>
      <c r="K1846">
        <v>198</v>
      </c>
      <c r="L1846">
        <v>65</v>
      </c>
    </row>
    <row r="1847" spans="1:23" x14ac:dyDescent="0.25">
      <c r="A1847" t="s">
        <v>3825</v>
      </c>
      <c r="C1847" t="s">
        <v>3826</v>
      </c>
      <c r="D1847" t="s">
        <v>2020</v>
      </c>
      <c r="E1847">
        <v>1846</v>
      </c>
      <c r="F1847" t="s">
        <v>6135</v>
      </c>
      <c r="I1847" t="s">
        <v>2020</v>
      </c>
      <c r="K1847">
        <v>498</v>
      </c>
      <c r="L1847">
        <v>165</v>
      </c>
    </row>
    <row r="1848" spans="1:23" x14ac:dyDescent="0.25">
      <c r="A1848" t="s">
        <v>3825</v>
      </c>
      <c r="C1848" t="s">
        <v>3826</v>
      </c>
      <c r="D1848" t="s">
        <v>2023</v>
      </c>
      <c r="E1848">
        <v>1847</v>
      </c>
      <c r="F1848" t="s">
        <v>6136</v>
      </c>
      <c r="G1848" t="s">
        <v>6137</v>
      </c>
      <c r="I1848" t="s">
        <v>2023</v>
      </c>
      <c r="K1848">
        <v>1941</v>
      </c>
      <c r="L1848">
        <v>646</v>
      </c>
      <c r="W1848" t="s">
        <v>6138</v>
      </c>
    </row>
    <row r="1849" spans="1:23" x14ac:dyDescent="0.25">
      <c r="A1849" t="s">
        <v>3825</v>
      </c>
      <c r="C1849" t="s">
        <v>39</v>
      </c>
      <c r="D1849" t="s">
        <v>6140</v>
      </c>
      <c r="E1849">
        <v>1848</v>
      </c>
      <c r="F1849" t="s">
        <v>6139</v>
      </c>
      <c r="I1849" t="s">
        <v>6140</v>
      </c>
      <c r="K1849">
        <v>1521</v>
      </c>
    </row>
    <row r="1850" spans="1:23" x14ac:dyDescent="0.25">
      <c r="A1850" t="s">
        <v>3825</v>
      </c>
      <c r="C1850" t="s">
        <v>39</v>
      </c>
      <c r="D1850" t="s">
        <v>6141</v>
      </c>
      <c r="E1850">
        <v>1849</v>
      </c>
      <c r="F1850" t="s">
        <v>5389</v>
      </c>
      <c r="I1850" t="s">
        <v>6141</v>
      </c>
      <c r="K1850">
        <v>74</v>
      </c>
      <c r="M1850" t="s">
        <v>6142</v>
      </c>
    </row>
    <row r="1851" spans="1:23" x14ac:dyDescent="0.25">
      <c r="A1851" t="s">
        <v>3825</v>
      </c>
      <c r="C1851" t="s">
        <v>39</v>
      </c>
      <c r="D1851" t="s">
        <v>6144</v>
      </c>
      <c r="E1851">
        <v>1850</v>
      </c>
      <c r="F1851" t="s">
        <v>6143</v>
      </c>
      <c r="I1851" t="s">
        <v>6144</v>
      </c>
      <c r="K1851">
        <v>74</v>
      </c>
      <c r="M1851" t="s">
        <v>6145</v>
      </c>
    </row>
    <row r="1852" spans="1:23" x14ac:dyDescent="0.25">
      <c r="A1852" t="s">
        <v>3825</v>
      </c>
      <c r="C1852" t="s">
        <v>39</v>
      </c>
      <c r="D1852" t="s">
        <v>6147</v>
      </c>
      <c r="E1852">
        <v>1851</v>
      </c>
      <c r="F1852" t="s">
        <v>6146</v>
      </c>
      <c r="I1852" t="s">
        <v>6147</v>
      </c>
      <c r="K1852">
        <v>2883</v>
      </c>
    </row>
    <row r="1853" spans="1:23" x14ac:dyDescent="0.25">
      <c r="A1853" t="s">
        <v>3825</v>
      </c>
      <c r="C1853" t="s">
        <v>39</v>
      </c>
      <c r="D1853" t="s">
        <v>6150</v>
      </c>
      <c r="E1853">
        <v>1852</v>
      </c>
      <c r="F1853" t="s">
        <v>6148</v>
      </c>
      <c r="G1853" t="s">
        <v>6149</v>
      </c>
      <c r="I1853" t="s">
        <v>6150</v>
      </c>
      <c r="K1853">
        <v>111</v>
      </c>
    </row>
    <row r="1854" spans="1:23" x14ac:dyDescent="0.25">
      <c r="A1854" t="s">
        <v>3825</v>
      </c>
      <c r="C1854" t="s">
        <v>39</v>
      </c>
      <c r="D1854" t="s">
        <v>6151</v>
      </c>
      <c r="E1854">
        <v>1853</v>
      </c>
      <c r="F1854" t="s">
        <v>5023</v>
      </c>
      <c r="I1854" t="s">
        <v>6151</v>
      </c>
      <c r="K1854">
        <v>249</v>
      </c>
      <c r="M1854" t="s">
        <v>3920</v>
      </c>
    </row>
    <row r="1855" spans="1:23" x14ac:dyDescent="0.25">
      <c r="A1855" t="s">
        <v>3825</v>
      </c>
      <c r="C1855" t="s">
        <v>3826</v>
      </c>
      <c r="D1855" t="s">
        <v>2026</v>
      </c>
      <c r="E1855">
        <v>1854</v>
      </c>
      <c r="F1855" t="s">
        <v>4963</v>
      </c>
      <c r="I1855" t="s">
        <v>2026</v>
      </c>
      <c r="K1855">
        <v>297</v>
      </c>
      <c r="L1855">
        <v>98</v>
      </c>
      <c r="O1855" t="s">
        <v>6152</v>
      </c>
      <c r="T1855" t="s">
        <v>6153</v>
      </c>
      <c r="U1855" t="s">
        <v>6154</v>
      </c>
      <c r="W1855" t="s">
        <v>6155</v>
      </c>
    </row>
    <row r="1856" spans="1:23" x14ac:dyDescent="0.25">
      <c r="A1856" t="s">
        <v>3825</v>
      </c>
      <c r="C1856" t="s">
        <v>39</v>
      </c>
      <c r="D1856" t="s">
        <v>2027</v>
      </c>
      <c r="E1856">
        <v>1855</v>
      </c>
      <c r="F1856" t="s">
        <v>6156</v>
      </c>
      <c r="I1856" t="s">
        <v>2027</v>
      </c>
      <c r="K1856">
        <v>495</v>
      </c>
      <c r="L1856">
        <v>164</v>
      </c>
    </row>
    <row r="1857" spans="1:23" x14ac:dyDescent="0.25">
      <c r="A1857" t="s">
        <v>3825</v>
      </c>
      <c r="C1857" t="s">
        <v>3826</v>
      </c>
      <c r="D1857" t="s">
        <v>6157</v>
      </c>
      <c r="E1857">
        <v>1856</v>
      </c>
      <c r="F1857" t="s">
        <v>3827</v>
      </c>
      <c r="I1857" t="s">
        <v>6157</v>
      </c>
      <c r="K1857">
        <v>432</v>
      </c>
      <c r="L1857">
        <v>143</v>
      </c>
    </row>
    <row r="1858" spans="1:23" x14ac:dyDescent="0.25">
      <c r="A1858" t="s">
        <v>3825</v>
      </c>
      <c r="C1858" t="s">
        <v>39</v>
      </c>
      <c r="D1858" t="s">
        <v>2028</v>
      </c>
      <c r="E1858">
        <v>1857</v>
      </c>
      <c r="F1858" t="s">
        <v>5513</v>
      </c>
      <c r="I1858" t="s">
        <v>2028</v>
      </c>
      <c r="K1858">
        <v>1347</v>
      </c>
      <c r="L1858">
        <v>448</v>
      </c>
    </row>
    <row r="1859" spans="1:23" x14ac:dyDescent="0.25">
      <c r="A1859" t="s">
        <v>3825</v>
      </c>
      <c r="C1859" t="s">
        <v>39</v>
      </c>
      <c r="D1859" t="s">
        <v>6160</v>
      </c>
      <c r="E1859">
        <v>1858</v>
      </c>
      <c r="F1859" t="s">
        <v>6158</v>
      </c>
      <c r="G1859" t="s">
        <v>6159</v>
      </c>
      <c r="I1859" t="s">
        <v>6160</v>
      </c>
      <c r="K1859">
        <v>558</v>
      </c>
      <c r="L1859">
        <v>185</v>
      </c>
    </row>
    <row r="1860" spans="1:23" x14ac:dyDescent="0.25">
      <c r="A1860" t="s">
        <v>3825</v>
      </c>
      <c r="C1860" t="s">
        <v>39</v>
      </c>
      <c r="D1860" t="s">
        <v>6161</v>
      </c>
      <c r="E1860">
        <v>1859</v>
      </c>
      <c r="F1860" t="s">
        <v>3827</v>
      </c>
      <c r="I1860" t="s">
        <v>6161</v>
      </c>
      <c r="K1860">
        <v>762</v>
      </c>
      <c r="L1860">
        <v>253</v>
      </c>
    </row>
    <row r="1861" spans="1:23" x14ac:dyDescent="0.25">
      <c r="A1861" t="s">
        <v>3825</v>
      </c>
      <c r="C1861" t="s">
        <v>3826</v>
      </c>
      <c r="D1861" t="s">
        <v>6162</v>
      </c>
      <c r="E1861">
        <v>1860</v>
      </c>
      <c r="F1861" t="s">
        <v>3827</v>
      </c>
      <c r="I1861" t="s">
        <v>6162</v>
      </c>
      <c r="K1861">
        <v>207</v>
      </c>
      <c r="L1861">
        <v>68</v>
      </c>
    </row>
    <row r="1862" spans="1:23" x14ac:dyDescent="0.25">
      <c r="A1862" t="s">
        <v>3825</v>
      </c>
      <c r="C1862" t="s">
        <v>39</v>
      </c>
      <c r="D1862" t="s">
        <v>2031</v>
      </c>
      <c r="E1862">
        <v>1861</v>
      </c>
      <c r="F1862" t="s">
        <v>6163</v>
      </c>
      <c r="I1862" t="s">
        <v>2031</v>
      </c>
      <c r="K1862">
        <v>387</v>
      </c>
      <c r="L1862">
        <v>128</v>
      </c>
    </row>
    <row r="1863" spans="1:23" x14ac:dyDescent="0.25">
      <c r="A1863" t="s">
        <v>3825</v>
      </c>
      <c r="C1863" t="s">
        <v>3826</v>
      </c>
      <c r="D1863" t="s">
        <v>6166</v>
      </c>
      <c r="E1863">
        <v>1862</v>
      </c>
      <c r="F1863" t="s">
        <v>6164</v>
      </c>
      <c r="G1863" t="s">
        <v>6165</v>
      </c>
      <c r="I1863" t="s">
        <v>6166</v>
      </c>
      <c r="K1863">
        <v>1041</v>
      </c>
      <c r="L1863">
        <v>346</v>
      </c>
    </row>
    <row r="1864" spans="1:23" x14ac:dyDescent="0.25">
      <c r="A1864" t="s">
        <v>3825</v>
      </c>
      <c r="C1864" t="s">
        <v>3826</v>
      </c>
      <c r="D1864" t="s">
        <v>6167</v>
      </c>
      <c r="E1864">
        <v>1863</v>
      </c>
      <c r="F1864" t="s">
        <v>4042</v>
      </c>
      <c r="I1864" t="s">
        <v>6167</v>
      </c>
      <c r="K1864">
        <v>408</v>
      </c>
      <c r="L1864">
        <v>135</v>
      </c>
    </row>
    <row r="1865" spans="1:23" x14ac:dyDescent="0.25">
      <c r="A1865" t="s">
        <v>3825</v>
      </c>
      <c r="C1865" t="s">
        <v>3826</v>
      </c>
      <c r="D1865" t="s">
        <v>2032</v>
      </c>
      <c r="E1865">
        <v>1864</v>
      </c>
      <c r="F1865" t="s">
        <v>6168</v>
      </c>
      <c r="I1865" t="s">
        <v>2032</v>
      </c>
      <c r="K1865">
        <v>630</v>
      </c>
      <c r="L1865">
        <v>209</v>
      </c>
    </row>
    <row r="1866" spans="1:23" x14ac:dyDescent="0.25">
      <c r="A1866" t="s">
        <v>3825</v>
      </c>
      <c r="C1866" t="s">
        <v>3826</v>
      </c>
      <c r="D1866" t="s">
        <v>2033</v>
      </c>
      <c r="E1866">
        <v>1865</v>
      </c>
      <c r="F1866" t="s">
        <v>3827</v>
      </c>
      <c r="I1866" t="s">
        <v>2033</v>
      </c>
      <c r="K1866">
        <v>468</v>
      </c>
      <c r="L1866">
        <v>155</v>
      </c>
    </row>
    <row r="1867" spans="1:23" x14ac:dyDescent="0.25">
      <c r="A1867" t="s">
        <v>3825</v>
      </c>
      <c r="C1867" t="s">
        <v>3826</v>
      </c>
      <c r="D1867" t="s">
        <v>6170</v>
      </c>
      <c r="E1867">
        <v>1866</v>
      </c>
      <c r="F1867" t="s">
        <v>6169</v>
      </c>
      <c r="I1867" t="s">
        <v>6170</v>
      </c>
      <c r="K1867">
        <v>333</v>
      </c>
      <c r="L1867">
        <v>110</v>
      </c>
      <c r="N1867" t="s">
        <v>4034</v>
      </c>
      <c r="O1867" t="s">
        <v>4887</v>
      </c>
      <c r="P1867" t="s">
        <v>4888</v>
      </c>
    </row>
    <row r="1868" spans="1:23" x14ac:dyDescent="0.25">
      <c r="A1868" t="s">
        <v>3825</v>
      </c>
      <c r="C1868" t="s">
        <v>3826</v>
      </c>
      <c r="D1868" t="s">
        <v>6171</v>
      </c>
      <c r="E1868">
        <v>1867</v>
      </c>
      <c r="F1868" t="s">
        <v>3827</v>
      </c>
      <c r="I1868" t="s">
        <v>6171</v>
      </c>
      <c r="K1868">
        <v>450</v>
      </c>
      <c r="L1868">
        <v>149</v>
      </c>
    </row>
    <row r="1869" spans="1:23" x14ac:dyDescent="0.25">
      <c r="A1869" t="s">
        <v>3825</v>
      </c>
      <c r="C1869" t="s">
        <v>3826</v>
      </c>
      <c r="D1869" t="s">
        <v>2034</v>
      </c>
      <c r="E1869">
        <v>1868</v>
      </c>
      <c r="F1869" t="s">
        <v>6172</v>
      </c>
      <c r="I1869" t="s">
        <v>2034</v>
      </c>
      <c r="K1869">
        <v>693</v>
      </c>
      <c r="L1869">
        <v>230</v>
      </c>
    </row>
    <row r="1870" spans="1:23" x14ac:dyDescent="0.25">
      <c r="A1870" t="s">
        <v>3825</v>
      </c>
      <c r="C1870" t="s">
        <v>3826</v>
      </c>
      <c r="D1870" t="s">
        <v>2035</v>
      </c>
      <c r="E1870">
        <v>1869</v>
      </c>
      <c r="F1870" t="s">
        <v>6173</v>
      </c>
      <c r="I1870" t="s">
        <v>2035</v>
      </c>
      <c r="K1870">
        <v>1227</v>
      </c>
      <c r="L1870">
        <v>408</v>
      </c>
    </row>
    <row r="1871" spans="1:23" x14ac:dyDescent="0.25">
      <c r="A1871" t="s">
        <v>3825</v>
      </c>
      <c r="C1871" t="s">
        <v>3826</v>
      </c>
      <c r="D1871" t="s">
        <v>2038</v>
      </c>
      <c r="E1871">
        <v>1870</v>
      </c>
      <c r="F1871" t="s">
        <v>6174</v>
      </c>
      <c r="I1871" t="s">
        <v>2038</v>
      </c>
      <c r="K1871">
        <v>1446</v>
      </c>
      <c r="L1871">
        <v>481</v>
      </c>
    </row>
    <row r="1872" spans="1:23" x14ac:dyDescent="0.25">
      <c r="A1872" t="s">
        <v>3825</v>
      </c>
      <c r="C1872" t="s">
        <v>3826</v>
      </c>
      <c r="D1872" t="s">
        <v>2039</v>
      </c>
      <c r="E1872">
        <v>1871</v>
      </c>
      <c r="F1872" t="s">
        <v>3897</v>
      </c>
      <c r="I1872" t="s">
        <v>2039</v>
      </c>
      <c r="K1872">
        <v>2433</v>
      </c>
      <c r="L1872">
        <v>810</v>
      </c>
      <c r="O1872" t="s">
        <v>6175</v>
      </c>
      <c r="Q1872" t="s">
        <v>6176</v>
      </c>
      <c r="T1872" t="s">
        <v>6177</v>
      </c>
      <c r="U1872" t="s">
        <v>6178</v>
      </c>
      <c r="V1872" t="s">
        <v>6179</v>
      </c>
      <c r="W1872" t="s">
        <v>3902</v>
      </c>
    </row>
    <row r="1873" spans="1:23" x14ac:dyDescent="0.25">
      <c r="A1873" t="s">
        <v>3825</v>
      </c>
      <c r="C1873" t="s">
        <v>3826</v>
      </c>
      <c r="D1873" t="s">
        <v>6181</v>
      </c>
      <c r="E1873">
        <v>1872</v>
      </c>
      <c r="F1873" t="s">
        <v>6180</v>
      </c>
      <c r="I1873" t="s">
        <v>6181</v>
      </c>
      <c r="K1873">
        <v>951</v>
      </c>
      <c r="L1873">
        <v>316</v>
      </c>
    </row>
    <row r="1874" spans="1:23" x14ac:dyDescent="0.25">
      <c r="A1874" t="s">
        <v>3825</v>
      </c>
      <c r="C1874" t="s">
        <v>3826</v>
      </c>
      <c r="D1874" t="s">
        <v>2040</v>
      </c>
      <c r="E1874">
        <v>1873</v>
      </c>
      <c r="F1874" t="s">
        <v>6182</v>
      </c>
      <c r="I1874" t="s">
        <v>2040</v>
      </c>
      <c r="K1874">
        <v>507</v>
      </c>
      <c r="L1874">
        <v>168</v>
      </c>
    </row>
    <row r="1875" spans="1:23" x14ac:dyDescent="0.25">
      <c r="A1875" t="s">
        <v>3825</v>
      </c>
      <c r="C1875" t="s">
        <v>3826</v>
      </c>
      <c r="D1875" t="s">
        <v>2041</v>
      </c>
      <c r="E1875">
        <v>1874</v>
      </c>
      <c r="F1875" t="s">
        <v>6183</v>
      </c>
      <c r="I1875" t="s">
        <v>2041</v>
      </c>
      <c r="K1875">
        <v>1059</v>
      </c>
      <c r="L1875">
        <v>352</v>
      </c>
      <c r="W1875" t="s">
        <v>6184</v>
      </c>
    </row>
    <row r="1876" spans="1:23" x14ac:dyDescent="0.25">
      <c r="A1876" t="s">
        <v>3825</v>
      </c>
      <c r="C1876" t="s">
        <v>39</v>
      </c>
      <c r="D1876" t="s">
        <v>2044</v>
      </c>
      <c r="E1876">
        <v>1875</v>
      </c>
      <c r="F1876" t="s">
        <v>6185</v>
      </c>
      <c r="I1876" t="s">
        <v>2044</v>
      </c>
      <c r="K1876">
        <v>507</v>
      </c>
      <c r="L1876">
        <v>168</v>
      </c>
    </row>
    <row r="1877" spans="1:23" x14ac:dyDescent="0.25">
      <c r="A1877" t="s">
        <v>3825</v>
      </c>
      <c r="C1877" t="s">
        <v>39</v>
      </c>
      <c r="D1877" t="s">
        <v>6186</v>
      </c>
      <c r="E1877">
        <v>1876</v>
      </c>
      <c r="F1877" t="s">
        <v>3827</v>
      </c>
      <c r="I1877" t="s">
        <v>6186</v>
      </c>
      <c r="K1877">
        <v>423</v>
      </c>
      <c r="L1877">
        <v>140</v>
      </c>
    </row>
    <row r="1878" spans="1:23" x14ac:dyDescent="0.25">
      <c r="A1878" t="s">
        <v>3825</v>
      </c>
      <c r="C1878" t="s">
        <v>39</v>
      </c>
      <c r="D1878" t="s">
        <v>2047</v>
      </c>
      <c r="E1878">
        <v>1877</v>
      </c>
      <c r="F1878" t="s">
        <v>6187</v>
      </c>
      <c r="G1878" t="s">
        <v>6188</v>
      </c>
      <c r="I1878" t="s">
        <v>2047</v>
      </c>
      <c r="K1878">
        <v>693</v>
      </c>
      <c r="L1878">
        <v>230</v>
      </c>
    </row>
    <row r="1879" spans="1:23" x14ac:dyDescent="0.25">
      <c r="A1879" t="s">
        <v>3825</v>
      </c>
      <c r="C1879" t="s">
        <v>39</v>
      </c>
      <c r="D1879" t="s">
        <v>3725</v>
      </c>
      <c r="E1879">
        <v>1878</v>
      </c>
      <c r="F1879" t="s">
        <v>6189</v>
      </c>
      <c r="G1879" t="s">
        <v>6190</v>
      </c>
      <c r="I1879" t="s">
        <v>3725</v>
      </c>
      <c r="K1879">
        <v>534</v>
      </c>
      <c r="M1879" t="s">
        <v>3920</v>
      </c>
    </row>
    <row r="1880" spans="1:23" x14ac:dyDescent="0.25">
      <c r="A1880" t="s">
        <v>3825</v>
      </c>
      <c r="C1880" t="s">
        <v>39</v>
      </c>
      <c r="D1880" t="s">
        <v>6193</v>
      </c>
      <c r="E1880">
        <v>1879</v>
      </c>
      <c r="F1880" t="s">
        <v>6191</v>
      </c>
      <c r="G1880" t="s">
        <v>6192</v>
      </c>
      <c r="I1880" t="s">
        <v>6193</v>
      </c>
      <c r="K1880">
        <v>1179</v>
      </c>
      <c r="L1880">
        <v>392</v>
      </c>
    </row>
    <row r="1881" spans="1:23" x14ac:dyDescent="0.25">
      <c r="A1881" t="s">
        <v>3825</v>
      </c>
      <c r="C1881" t="s">
        <v>39</v>
      </c>
      <c r="D1881" t="s">
        <v>2048</v>
      </c>
      <c r="E1881">
        <v>1880</v>
      </c>
      <c r="F1881" t="s">
        <v>6194</v>
      </c>
      <c r="I1881" t="s">
        <v>2048</v>
      </c>
      <c r="K1881">
        <v>750</v>
      </c>
      <c r="L1881">
        <v>249</v>
      </c>
    </row>
    <row r="1882" spans="1:23" x14ac:dyDescent="0.25">
      <c r="A1882" t="s">
        <v>3825</v>
      </c>
      <c r="C1882" t="s">
        <v>39</v>
      </c>
      <c r="D1882" t="s">
        <v>6195</v>
      </c>
      <c r="E1882">
        <v>1881</v>
      </c>
      <c r="F1882" t="s">
        <v>4471</v>
      </c>
      <c r="I1882" t="s">
        <v>6195</v>
      </c>
      <c r="K1882">
        <v>945</v>
      </c>
      <c r="L1882">
        <v>314</v>
      </c>
    </row>
    <row r="1883" spans="1:23" x14ac:dyDescent="0.25">
      <c r="A1883" t="s">
        <v>3825</v>
      </c>
      <c r="C1883" t="s">
        <v>39</v>
      </c>
      <c r="D1883" t="s">
        <v>6196</v>
      </c>
      <c r="E1883">
        <v>1882</v>
      </c>
      <c r="F1883" t="s">
        <v>3827</v>
      </c>
      <c r="I1883" t="s">
        <v>6196</v>
      </c>
      <c r="K1883">
        <v>273</v>
      </c>
      <c r="L1883">
        <v>90</v>
      </c>
    </row>
    <row r="1884" spans="1:23" x14ac:dyDescent="0.25">
      <c r="A1884" t="s">
        <v>3825</v>
      </c>
      <c r="C1884" t="s">
        <v>39</v>
      </c>
      <c r="D1884" t="s">
        <v>6197</v>
      </c>
      <c r="E1884">
        <v>1883</v>
      </c>
      <c r="F1884" t="s">
        <v>3827</v>
      </c>
      <c r="I1884" t="s">
        <v>6197</v>
      </c>
      <c r="K1884">
        <v>435</v>
      </c>
      <c r="L1884">
        <v>144</v>
      </c>
    </row>
    <row r="1885" spans="1:23" x14ac:dyDescent="0.25">
      <c r="A1885" t="s">
        <v>3825</v>
      </c>
      <c r="C1885" t="s">
        <v>39</v>
      </c>
      <c r="D1885" t="s">
        <v>6198</v>
      </c>
      <c r="E1885">
        <v>1884</v>
      </c>
      <c r="F1885" t="s">
        <v>3827</v>
      </c>
      <c r="I1885" t="s">
        <v>6198</v>
      </c>
      <c r="K1885">
        <v>243</v>
      </c>
      <c r="L1885">
        <v>80</v>
      </c>
    </row>
    <row r="1886" spans="1:23" x14ac:dyDescent="0.25">
      <c r="A1886" t="s">
        <v>3825</v>
      </c>
      <c r="C1886" t="s">
        <v>3826</v>
      </c>
      <c r="D1886" t="s">
        <v>2049</v>
      </c>
      <c r="E1886">
        <v>1885</v>
      </c>
      <c r="F1886" t="s">
        <v>6199</v>
      </c>
      <c r="I1886" t="s">
        <v>2049</v>
      </c>
      <c r="K1886">
        <v>981</v>
      </c>
      <c r="L1886">
        <v>326</v>
      </c>
    </row>
    <row r="1887" spans="1:23" x14ac:dyDescent="0.25">
      <c r="A1887" t="s">
        <v>3825</v>
      </c>
      <c r="C1887" t="s">
        <v>39</v>
      </c>
      <c r="D1887" t="s">
        <v>6201</v>
      </c>
      <c r="E1887">
        <v>1886</v>
      </c>
      <c r="F1887" t="s">
        <v>6200</v>
      </c>
      <c r="I1887" t="s">
        <v>6201</v>
      </c>
      <c r="K1887">
        <v>369</v>
      </c>
      <c r="L1887">
        <v>122</v>
      </c>
    </row>
    <row r="1888" spans="1:23" x14ac:dyDescent="0.25">
      <c r="A1888" t="s">
        <v>3825</v>
      </c>
      <c r="C1888" t="s">
        <v>39</v>
      </c>
      <c r="D1888" t="s">
        <v>2050</v>
      </c>
      <c r="E1888">
        <v>1887</v>
      </c>
      <c r="F1888" t="s">
        <v>3827</v>
      </c>
      <c r="I1888" t="s">
        <v>2050</v>
      </c>
      <c r="K1888">
        <v>1014</v>
      </c>
      <c r="L1888">
        <v>337</v>
      </c>
    </row>
    <row r="1889" spans="1:16" x14ac:dyDescent="0.25">
      <c r="A1889" t="s">
        <v>3825</v>
      </c>
      <c r="C1889" t="s">
        <v>39</v>
      </c>
      <c r="D1889" t="s">
        <v>2051</v>
      </c>
      <c r="E1889">
        <v>1888</v>
      </c>
      <c r="F1889" t="s">
        <v>4063</v>
      </c>
      <c r="I1889" t="s">
        <v>2051</v>
      </c>
      <c r="K1889">
        <v>3681</v>
      </c>
      <c r="L1889">
        <v>1226</v>
      </c>
    </row>
    <row r="1890" spans="1:16" x14ac:dyDescent="0.25">
      <c r="A1890" t="s">
        <v>3825</v>
      </c>
      <c r="C1890" t="s">
        <v>39</v>
      </c>
      <c r="D1890" t="s">
        <v>2052</v>
      </c>
      <c r="E1890">
        <v>1889</v>
      </c>
      <c r="F1890" t="s">
        <v>6202</v>
      </c>
      <c r="I1890" t="s">
        <v>2052</v>
      </c>
      <c r="K1890">
        <v>555</v>
      </c>
      <c r="L1890">
        <v>184</v>
      </c>
    </row>
    <row r="1891" spans="1:16" x14ac:dyDescent="0.25">
      <c r="A1891" t="s">
        <v>3825</v>
      </c>
      <c r="C1891" t="s">
        <v>3826</v>
      </c>
      <c r="D1891" t="s">
        <v>2053</v>
      </c>
      <c r="E1891">
        <v>1890</v>
      </c>
      <c r="F1891" t="s">
        <v>6203</v>
      </c>
      <c r="I1891" t="s">
        <v>2053</v>
      </c>
      <c r="K1891">
        <v>3276</v>
      </c>
      <c r="L1891">
        <v>1091</v>
      </c>
    </row>
    <row r="1892" spans="1:16" x14ac:dyDescent="0.25">
      <c r="A1892" t="s">
        <v>3825</v>
      </c>
      <c r="C1892" t="s">
        <v>3826</v>
      </c>
      <c r="D1892" t="s">
        <v>3726</v>
      </c>
      <c r="E1892">
        <v>1891</v>
      </c>
      <c r="F1892" t="s">
        <v>4614</v>
      </c>
      <c r="I1892" t="s">
        <v>3726</v>
      </c>
      <c r="K1892">
        <v>708</v>
      </c>
      <c r="L1892">
        <v>235</v>
      </c>
    </row>
    <row r="1893" spans="1:16" x14ac:dyDescent="0.25">
      <c r="A1893" t="s">
        <v>3825</v>
      </c>
      <c r="C1893" t="s">
        <v>39</v>
      </c>
      <c r="D1893" t="s">
        <v>2056</v>
      </c>
      <c r="E1893">
        <v>1892</v>
      </c>
      <c r="F1893" t="s">
        <v>6204</v>
      </c>
      <c r="G1893" t="s">
        <v>6205</v>
      </c>
      <c r="I1893" t="s">
        <v>2056</v>
      </c>
      <c r="K1893">
        <v>1623</v>
      </c>
      <c r="L1893">
        <v>540</v>
      </c>
    </row>
    <row r="1894" spans="1:16" x14ac:dyDescent="0.25">
      <c r="A1894" t="s">
        <v>3825</v>
      </c>
      <c r="C1894" t="s">
        <v>39</v>
      </c>
      <c r="D1894" t="s">
        <v>2057</v>
      </c>
      <c r="E1894">
        <v>1893</v>
      </c>
      <c r="F1894" t="s">
        <v>6206</v>
      </c>
      <c r="I1894" t="s">
        <v>2057</v>
      </c>
      <c r="K1894">
        <v>594</v>
      </c>
      <c r="L1894">
        <v>197</v>
      </c>
    </row>
    <row r="1895" spans="1:16" x14ac:dyDescent="0.25">
      <c r="A1895" t="s">
        <v>3825</v>
      </c>
      <c r="C1895" t="s">
        <v>39</v>
      </c>
      <c r="D1895" t="s">
        <v>2058</v>
      </c>
      <c r="E1895">
        <v>1894</v>
      </c>
      <c r="F1895" t="s">
        <v>3827</v>
      </c>
      <c r="I1895" t="s">
        <v>2058</v>
      </c>
      <c r="K1895">
        <v>912</v>
      </c>
      <c r="L1895">
        <v>303</v>
      </c>
    </row>
    <row r="1896" spans="1:16" x14ac:dyDescent="0.25">
      <c r="A1896" t="s">
        <v>3825</v>
      </c>
      <c r="C1896" t="s">
        <v>39</v>
      </c>
      <c r="D1896" t="s">
        <v>2059</v>
      </c>
      <c r="E1896">
        <v>1895</v>
      </c>
      <c r="F1896" t="s">
        <v>6207</v>
      </c>
      <c r="I1896" t="s">
        <v>2059</v>
      </c>
      <c r="K1896">
        <v>363</v>
      </c>
      <c r="L1896">
        <v>120</v>
      </c>
      <c r="N1896" t="s">
        <v>4034</v>
      </c>
      <c r="O1896" t="s">
        <v>6058</v>
      </c>
      <c r="P1896" t="s">
        <v>6059</v>
      </c>
    </row>
    <row r="1897" spans="1:16" x14ac:dyDescent="0.25">
      <c r="A1897" t="s">
        <v>3825</v>
      </c>
      <c r="C1897" t="s">
        <v>39</v>
      </c>
      <c r="D1897" t="s">
        <v>6209</v>
      </c>
      <c r="E1897">
        <v>1896</v>
      </c>
      <c r="F1897" t="s">
        <v>6208</v>
      </c>
      <c r="I1897" t="s">
        <v>6209</v>
      </c>
      <c r="K1897">
        <v>1539</v>
      </c>
      <c r="L1897">
        <v>512</v>
      </c>
    </row>
    <row r="1898" spans="1:16" x14ac:dyDescent="0.25">
      <c r="A1898" t="s">
        <v>3825</v>
      </c>
      <c r="C1898" t="s">
        <v>39</v>
      </c>
      <c r="D1898" t="s">
        <v>6211</v>
      </c>
      <c r="E1898">
        <v>1897</v>
      </c>
      <c r="F1898" t="s">
        <v>6210</v>
      </c>
      <c r="I1898" t="s">
        <v>6211</v>
      </c>
      <c r="K1898">
        <v>1347</v>
      </c>
      <c r="L1898">
        <v>448</v>
      </c>
    </row>
    <row r="1899" spans="1:16" x14ac:dyDescent="0.25">
      <c r="A1899" t="s">
        <v>3825</v>
      </c>
      <c r="C1899" t="s">
        <v>39</v>
      </c>
      <c r="D1899" t="s">
        <v>6212</v>
      </c>
      <c r="E1899">
        <v>1898</v>
      </c>
      <c r="F1899" t="s">
        <v>3827</v>
      </c>
      <c r="I1899" t="s">
        <v>6212</v>
      </c>
      <c r="K1899">
        <v>762</v>
      </c>
      <c r="L1899">
        <v>253</v>
      </c>
    </row>
    <row r="1900" spans="1:16" x14ac:dyDescent="0.25">
      <c r="A1900" t="s">
        <v>3825</v>
      </c>
      <c r="C1900" t="s">
        <v>39</v>
      </c>
      <c r="D1900" t="s">
        <v>2061</v>
      </c>
      <c r="E1900">
        <v>1899</v>
      </c>
      <c r="F1900" t="s">
        <v>3924</v>
      </c>
      <c r="I1900" t="s">
        <v>2061</v>
      </c>
      <c r="K1900">
        <v>1251</v>
      </c>
      <c r="L1900">
        <v>416</v>
      </c>
    </row>
    <row r="1901" spans="1:16" x14ac:dyDescent="0.25">
      <c r="A1901" t="s">
        <v>3825</v>
      </c>
      <c r="C1901" t="s">
        <v>39</v>
      </c>
      <c r="D1901" t="s">
        <v>6213</v>
      </c>
      <c r="E1901">
        <v>1900</v>
      </c>
      <c r="F1901" t="s">
        <v>3827</v>
      </c>
      <c r="I1901" t="s">
        <v>6213</v>
      </c>
      <c r="K1901">
        <v>471</v>
      </c>
      <c r="L1901">
        <v>156</v>
      </c>
    </row>
    <row r="1902" spans="1:16" x14ac:dyDescent="0.25">
      <c r="A1902" t="s">
        <v>3825</v>
      </c>
      <c r="C1902" t="s">
        <v>3826</v>
      </c>
      <c r="D1902" t="s">
        <v>2062</v>
      </c>
      <c r="E1902">
        <v>1901</v>
      </c>
      <c r="F1902" t="s">
        <v>6214</v>
      </c>
      <c r="G1902" t="s">
        <v>6215</v>
      </c>
      <c r="I1902" t="s">
        <v>2062</v>
      </c>
      <c r="K1902">
        <v>1464</v>
      </c>
      <c r="L1902">
        <v>487</v>
      </c>
    </row>
    <row r="1903" spans="1:16" x14ac:dyDescent="0.25">
      <c r="A1903" t="s">
        <v>3825</v>
      </c>
      <c r="C1903" t="s">
        <v>3826</v>
      </c>
      <c r="D1903" t="s">
        <v>2065</v>
      </c>
      <c r="E1903">
        <v>1902</v>
      </c>
      <c r="F1903" t="s">
        <v>6216</v>
      </c>
      <c r="G1903" t="s">
        <v>6217</v>
      </c>
      <c r="I1903" t="s">
        <v>2065</v>
      </c>
      <c r="K1903">
        <v>4512</v>
      </c>
      <c r="L1903">
        <v>1503</v>
      </c>
    </row>
    <row r="1904" spans="1:16" x14ac:dyDescent="0.25">
      <c r="A1904" t="s">
        <v>3825</v>
      </c>
      <c r="C1904" t="s">
        <v>3826</v>
      </c>
      <c r="D1904" t="s">
        <v>2068</v>
      </c>
      <c r="E1904">
        <v>1903</v>
      </c>
      <c r="F1904" t="s">
        <v>6218</v>
      </c>
      <c r="G1904" t="s">
        <v>6219</v>
      </c>
      <c r="I1904" t="s">
        <v>2068</v>
      </c>
      <c r="K1904">
        <v>1230</v>
      </c>
      <c r="L1904">
        <v>409</v>
      </c>
    </row>
    <row r="1905" spans="1:23" x14ac:dyDescent="0.25">
      <c r="A1905" t="s">
        <v>3825</v>
      </c>
      <c r="C1905" t="s">
        <v>3826</v>
      </c>
      <c r="D1905" t="s">
        <v>2069</v>
      </c>
      <c r="E1905">
        <v>1904</v>
      </c>
      <c r="F1905" t="s">
        <v>6220</v>
      </c>
      <c r="I1905" t="s">
        <v>2069</v>
      </c>
      <c r="K1905">
        <v>351</v>
      </c>
      <c r="L1905">
        <v>116</v>
      </c>
    </row>
    <row r="1906" spans="1:23" x14ac:dyDescent="0.25">
      <c r="A1906" t="s">
        <v>3825</v>
      </c>
      <c r="C1906" t="s">
        <v>3826</v>
      </c>
      <c r="D1906" t="s">
        <v>2070</v>
      </c>
      <c r="E1906">
        <v>1905</v>
      </c>
      <c r="F1906" t="s">
        <v>5038</v>
      </c>
      <c r="I1906" t="s">
        <v>2070</v>
      </c>
      <c r="K1906">
        <v>996</v>
      </c>
      <c r="L1906">
        <v>331</v>
      </c>
    </row>
    <row r="1907" spans="1:23" x14ac:dyDescent="0.25">
      <c r="A1907" t="s">
        <v>3825</v>
      </c>
      <c r="C1907" t="s">
        <v>39</v>
      </c>
      <c r="D1907" t="s">
        <v>6221</v>
      </c>
      <c r="E1907">
        <v>1906</v>
      </c>
      <c r="F1907" t="s">
        <v>5442</v>
      </c>
      <c r="I1907" t="s">
        <v>6221</v>
      </c>
      <c r="K1907">
        <v>792</v>
      </c>
      <c r="L1907">
        <v>263</v>
      </c>
    </row>
    <row r="1908" spans="1:23" x14ac:dyDescent="0.25">
      <c r="A1908" t="s">
        <v>3825</v>
      </c>
      <c r="C1908" t="s">
        <v>3826</v>
      </c>
      <c r="D1908" t="s">
        <v>2071</v>
      </c>
      <c r="E1908">
        <v>1907</v>
      </c>
      <c r="F1908" t="s">
        <v>4648</v>
      </c>
      <c r="I1908" t="s">
        <v>2071</v>
      </c>
      <c r="K1908">
        <v>1143</v>
      </c>
      <c r="L1908">
        <v>380</v>
      </c>
      <c r="W1908" t="s">
        <v>5882</v>
      </c>
    </row>
    <row r="1909" spans="1:23" x14ac:dyDescent="0.25">
      <c r="A1909" t="s">
        <v>3825</v>
      </c>
      <c r="C1909" t="s">
        <v>39</v>
      </c>
      <c r="D1909" t="s">
        <v>6223</v>
      </c>
      <c r="E1909">
        <v>1908</v>
      </c>
      <c r="F1909" t="s">
        <v>6222</v>
      </c>
      <c r="I1909" t="s">
        <v>6223</v>
      </c>
      <c r="K1909">
        <v>1053</v>
      </c>
      <c r="L1909">
        <v>350</v>
      </c>
    </row>
    <row r="1910" spans="1:23" x14ac:dyDescent="0.25">
      <c r="A1910" t="s">
        <v>3825</v>
      </c>
      <c r="C1910" t="s">
        <v>39</v>
      </c>
      <c r="D1910" t="s">
        <v>2074</v>
      </c>
      <c r="E1910">
        <v>1909</v>
      </c>
      <c r="F1910" t="s">
        <v>6224</v>
      </c>
      <c r="I1910" t="s">
        <v>2074</v>
      </c>
      <c r="K1910">
        <v>1233</v>
      </c>
      <c r="L1910">
        <v>410</v>
      </c>
    </row>
    <row r="1911" spans="1:23" x14ac:dyDescent="0.25">
      <c r="A1911" t="s">
        <v>3825</v>
      </c>
      <c r="C1911" t="s">
        <v>39</v>
      </c>
      <c r="D1911" t="s">
        <v>2077</v>
      </c>
      <c r="E1911">
        <v>1910</v>
      </c>
      <c r="F1911" t="s">
        <v>6225</v>
      </c>
      <c r="I1911" t="s">
        <v>2077</v>
      </c>
      <c r="K1911">
        <v>1404</v>
      </c>
      <c r="L1911">
        <v>467</v>
      </c>
    </row>
    <row r="1912" spans="1:23" x14ac:dyDescent="0.25">
      <c r="A1912" t="s">
        <v>3825</v>
      </c>
      <c r="C1912" t="s">
        <v>39</v>
      </c>
      <c r="D1912" t="s">
        <v>2078</v>
      </c>
      <c r="E1912">
        <v>1911</v>
      </c>
      <c r="F1912" t="s">
        <v>5970</v>
      </c>
      <c r="I1912" t="s">
        <v>2078</v>
      </c>
      <c r="K1912">
        <v>690</v>
      </c>
      <c r="L1912">
        <v>229</v>
      </c>
    </row>
    <row r="1913" spans="1:23" x14ac:dyDescent="0.25">
      <c r="A1913" t="s">
        <v>3825</v>
      </c>
      <c r="C1913" t="s">
        <v>39</v>
      </c>
      <c r="D1913" t="s">
        <v>2081</v>
      </c>
      <c r="E1913">
        <v>1912</v>
      </c>
      <c r="F1913" t="s">
        <v>5971</v>
      </c>
      <c r="I1913" t="s">
        <v>2081</v>
      </c>
      <c r="K1913">
        <v>393</v>
      </c>
      <c r="L1913">
        <v>130</v>
      </c>
    </row>
    <row r="1914" spans="1:23" x14ac:dyDescent="0.25">
      <c r="A1914" t="s">
        <v>3825</v>
      </c>
      <c r="C1914" t="s">
        <v>39</v>
      </c>
      <c r="D1914" t="s">
        <v>2082</v>
      </c>
      <c r="E1914">
        <v>1913</v>
      </c>
      <c r="F1914" t="s">
        <v>5241</v>
      </c>
      <c r="I1914" t="s">
        <v>2082</v>
      </c>
      <c r="K1914">
        <v>831</v>
      </c>
      <c r="L1914">
        <v>276</v>
      </c>
    </row>
    <row r="1915" spans="1:23" x14ac:dyDescent="0.25">
      <c r="A1915" t="s">
        <v>3825</v>
      </c>
      <c r="C1915" t="s">
        <v>39</v>
      </c>
      <c r="D1915" t="s">
        <v>2083</v>
      </c>
      <c r="E1915">
        <v>1914</v>
      </c>
      <c r="F1915" t="s">
        <v>6226</v>
      </c>
      <c r="I1915" t="s">
        <v>2083</v>
      </c>
      <c r="K1915">
        <v>426</v>
      </c>
      <c r="L1915">
        <v>141</v>
      </c>
    </row>
    <row r="1916" spans="1:23" x14ac:dyDescent="0.25">
      <c r="A1916" t="s">
        <v>3825</v>
      </c>
      <c r="C1916" t="s">
        <v>39</v>
      </c>
      <c r="D1916" t="s">
        <v>2084</v>
      </c>
      <c r="E1916">
        <v>1915</v>
      </c>
      <c r="F1916" t="s">
        <v>6226</v>
      </c>
      <c r="I1916" t="s">
        <v>2084</v>
      </c>
      <c r="K1916">
        <v>432</v>
      </c>
      <c r="L1916">
        <v>143</v>
      </c>
    </row>
    <row r="1917" spans="1:23" x14ac:dyDescent="0.25">
      <c r="A1917" t="s">
        <v>3825</v>
      </c>
      <c r="C1917" t="s">
        <v>39</v>
      </c>
      <c r="D1917" t="s">
        <v>2085</v>
      </c>
      <c r="E1917">
        <v>1916</v>
      </c>
      <c r="F1917" t="s">
        <v>6227</v>
      </c>
      <c r="I1917" t="s">
        <v>2085</v>
      </c>
      <c r="K1917">
        <v>1320</v>
      </c>
      <c r="L1917">
        <v>439</v>
      </c>
      <c r="W1917" t="s">
        <v>6228</v>
      </c>
    </row>
    <row r="1918" spans="1:23" x14ac:dyDescent="0.25">
      <c r="A1918" t="s">
        <v>3825</v>
      </c>
      <c r="C1918" t="s">
        <v>39</v>
      </c>
      <c r="D1918" t="s">
        <v>2088</v>
      </c>
      <c r="E1918">
        <v>1917</v>
      </c>
      <c r="F1918" t="s">
        <v>6229</v>
      </c>
      <c r="I1918" t="s">
        <v>2088</v>
      </c>
      <c r="K1918">
        <v>957</v>
      </c>
      <c r="L1918">
        <v>318</v>
      </c>
    </row>
    <row r="1919" spans="1:23" x14ac:dyDescent="0.25">
      <c r="A1919" t="s">
        <v>3825</v>
      </c>
      <c r="C1919" t="s">
        <v>39</v>
      </c>
      <c r="D1919" t="s">
        <v>2091</v>
      </c>
      <c r="E1919">
        <v>1918</v>
      </c>
      <c r="F1919" t="s">
        <v>5153</v>
      </c>
      <c r="I1919" t="s">
        <v>2091</v>
      </c>
      <c r="K1919">
        <v>345</v>
      </c>
      <c r="L1919">
        <v>114</v>
      </c>
    </row>
    <row r="1920" spans="1:23" x14ac:dyDescent="0.25">
      <c r="A1920" t="s">
        <v>3825</v>
      </c>
      <c r="C1920" t="s">
        <v>39</v>
      </c>
      <c r="D1920" t="s">
        <v>2092</v>
      </c>
      <c r="E1920">
        <v>1919</v>
      </c>
      <c r="F1920" t="s">
        <v>6230</v>
      </c>
      <c r="G1920" t="s">
        <v>6231</v>
      </c>
      <c r="I1920" t="s">
        <v>2092</v>
      </c>
      <c r="K1920">
        <v>1161</v>
      </c>
      <c r="L1920">
        <v>386</v>
      </c>
      <c r="W1920" t="s">
        <v>3994</v>
      </c>
    </row>
    <row r="1921" spans="1:23" x14ac:dyDescent="0.25">
      <c r="A1921" t="s">
        <v>3825</v>
      </c>
      <c r="C1921" t="s">
        <v>39</v>
      </c>
      <c r="D1921" t="s">
        <v>2095</v>
      </c>
      <c r="E1921">
        <v>1920</v>
      </c>
      <c r="F1921" t="s">
        <v>6232</v>
      </c>
      <c r="I1921" t="s">
        <v>2095</v>
      </c>
      <c r="K1921">
        <v>1209</v>
      </c>
      <c r="L1921">
        <v>402</v>
      </c>
      <c r="W1921" t="s">
        <v>3994</v>
      </c>
    </row>
    <row r="1922" spans="1:23" x14ac:dyDescent="0.25">
      <c r="A1922" t="s">
        <v>3825</v>
      </c>
      <c r="C1922" t="s">
        <v>39</v>
      </c>
      <c r="D1922" t="s">
        <v>6234</v>
      </c>
      <c r="E1922">
        <v>1921</v>
      </c>
      <c r="F1922" t="s">
        <v>6233</v>
      </c>
      <c r="I1922" t="s">
        <v>6234</v>
      </c>
      <c r="K1922">
        <v>78</v>
      </c>
      <c r="M1922" t="s">
        <v>6235</v>
      </c>
    </row>
    <row r="1923" spans="1:23" x14ac:dyDescent="0.25">
      <c r="A1923" t="s">
        <v>3825</v>
      </c>
      <c r="C1923" t="s">
        <v>39</v>
      </c>
      <c r="D1923" t="s">
        <v>6236</v>
      </c>
      <c r="E1923">
        <v>1922</v>
      </c>
      <c r="F1923" t="s">
        <v>6233</v>
      </c>
      <c r="I1923" t="s">
        <v>6236</v>
      </c>
      <c r="K1923">
        <v>75</v>
      </c>
      <c r="M1923" t="s">
        <v>6235</v>
      </c>
    </row>
    <row r="1924" spans="1:23" x14ac:dyDescent="0.25">
      <c r="A1924" t="s">
        <v>3825</v>
      </c>
      <c r="C1924" t="s">
        <v>39</v>
      </c>
      <c r="D1924" t="s">
        <v>6237</v>
      </c>
      <c r="E1924">
        <v>1923</v>
      </c>
      <c r="F1924" t="s">
        <v>4868</v>
      </c>
      <c r="I1924" t="s">
        <v>6237</v>
      </c>
      <c r="K1924">
        <v>249</v>
      </c>
      <c r="L1924">
        <v>82</v>
      </c>
    </row>
    <row r="1925" spans="1:23" x14ac:dyDescent="0.25">
      <c r="A1925" t="s">
        <v>3825</v>
      </c>
      <c r="C1925" t="s">
        <v>3826</v>
      </c>
      <c r="D1925" t="s">
        <v>2096</v>
      </c>
      <c r="E1925">
        <v>1924</v>
      </c>
      <c r="F1925" t="s">
        <v>3827</v>
      </c>
      <c r="I1925" t="s">
        <v>2096</v>
      </c>
      <c r="K1925">
        <v>753</v>
      </c>
      <c r="L1925">
        <v>250</v>
      </c>
    </row>
    <row r="1926" spans="1:23" x14ac:dyDescent="0.25">
      <c r="A1926" t="s">
        <v>3825</v>
      </c>
      <c r="C1926" t="s">
        <v>39</v>
      </c>
      <c r="D1926" t="s">
        <v>6238</v>
      </c>
      <c r="E1926">
        <v>1925</v>
      </c>
      <c r="F1926" t="s">
        <v>3827</v>
      </c>
      <c r="I1926" t="s">
        <v>6238</v>
      </c>
      <c r="K1926">
        <v>1083</v>
      </c>
      <c r="L1926">
        <v>360</v>
      </c>
    </row>
    <row r="1927" spans="1:23" x14ac:dyDescent="0.25">
      <c r="A1927" t="s">
        <v>3825</v>
      </c>
      <c r="C1927" t="s">
        <v>39</v>
      </c>
      <c r="D1927" t="s">
        <v>6239</v>
      </c>
      <c r="E1927">
        <v>1926</v>
      </c>
      <c r="F1927" t="s">
        <v>3862</v>
      </c>
      <c r="I1927" t="s">
        <v>6239</v>
      </c>
      <c r="K1927">
        <v>399</v>
      </c>
      <c r="L1927">
        <v>132</v>
      </c>
    </row>
    <row r="1928" spans="1:23" x14ac:dyDescent="0.25">
      <c r="A1928" t="s">
        <v>3825</v>
      </c>
      <c r="C1928" t="s">
        <v>39</v>
      </c>
      <c r="D1928" t="s">
        <v>6240</v>
      </c>
      <c r="E1928">
        <v>1927</v>
      </c>
      <c r="F1928" t="s">
        <v>4897</v>
      </c>
      <c r="I1928" t="s">
        <v>6240</v>
      </c>
      <c r="K1928">
        <v>837</v>
      </c>
      <c r="L1928">
        <v>278</v>
      </c>
    </row>
    <row r="1929" spans="1:23" x14ac:dyDescent="0.25">
      <c r="A1929" t="s">
        <v>3825</v>
      </c>
      <c r="C1929" t="s">
        <v>39</v>
      </c>
      <c r="D1929" t="s">
        <v>6241</v>
      </c>
      <c r="E1929">
        <v>1928</v>
      </c>
      <c r="F1929" t="s">
        <v>3827</v>
      </c>
      <c r="I1929" t="s">
        <v>6241</v>
      </c>
      <c r="K1929">
        <v>198</v>
      </c>
      <c r="L1929">
        <v>65</v>
      </c>
    </row>
    <row r="1930" spans="1:23" x14ac:dyDescent="0.25">
      <c r="A1930" t="s">
        <v>3825</v>
      </c>
      <c r="C1930" t="s">
        <v>39</v>
      </c>
      <c r="D1930" t="s">
        <v>2097</v>
      </c>
      <c r="E1930">
        <v>1929</v>
      </c>
      <c r="F1930" t="s">
        <v>4006</v>
      </c>
      <c r="I1930" t="s">
        <v>2097</v>
      </c>
      <c r="K1930">
        <v>936</v>
      </c>
      <c r="L1930">
        <v>311</v>
      </c>
    </row>
    <row r="1931" spans="1:23" x14ac:dyDescent="0.25">
      <c r="A1931" t="s">
        <v>3825</v>
      </c>
      <c r="C1931" t="s">
        <v>39</v>
      </c>
      <c r="D1931" t="s">
        <v>6243</v>
      </c>
      <c r="E1931">
        <v>1930</v>
      </c>
      <c r="F1931" t="s">
        <v>6242</v>
      </c>
      <c r="I1931" t="s">
        <v>6243</v>
      </c>
      <c r="K1931">
        <v>180</v>
      </c>
      <c r="M1931" t="s">
        <v>3920</v>
      </c>
    </row>
    <row r="1932" spans="1:23" x14ac:dyDescent="0.25">
      <c r="A1932" t="s">
        <v>3825</v>
      </c>
      <c r="C1932" t="s">
        <v>39</v>
      </c>
      <c r="D1932" t="s">
        <v>2098</v>
      </c>
      <c r="E1932">
        <v>1931</v>
      </c>
      <c r="F1932" t="s">
        <v>5643</v>
      </c>
      <c r="G1932" t="s">
        <v>5644</v>
      </c>
      <c r="I1932" t="s">
        <v>2098</v>
      </c>
      <c r="K1932">
        <v>1845</v>
      </c>
      <c r="L1932">
        <v>614</v>
      </c>
    </row>
    <row r="1933" spans="1:23" x14ac:dyDescent="0.25">
      <c r="A1933" t="s">
        <v>3825</v>
      </c>
      <c r="C1933" t="s">
        <v>39</v>
      </c>
      <c r="D1933" t="s">
        <v>2101</v>
      </c>
      <c r="E1933">
        <v>1932</v>
      </c>
      <c r="F1933" t="s">
        <v>3909</v>
      </c>
      <c r="I1933" t="s">
        <v>2101</v>
      </c>
      <c r="K1933">
        <v>981</v>
      </c>
      <c r="L1933">
        <v>326</v>
      </c>
      <c r="W1933" t="s">
        <v>6228</v>
      </c>
    </row>
    <row r="1934" spans="1:23" x14ac:dyDescent="0.25">
      <c r="A1934" t="s">
        <v>3825</v>
      </c>
      <c r="C1934" t="s">
        <v>39</v>
      </c>
      <c r="D1934" t="s">
        <v>2104</v>
      </c>
      <c r="E1934">
        <v>1933</v>
      </c>
      <c r="F1934" t="s">
        <v>5153</v>
      </c>
      <c r="I1934" t="s">
        <v>2104</v>
      </c>
      <c r="K1934">
        <v>357</v>
      </c>
      <c r="L1934">
        <v>118</v>
      </c>
    </row>
    <row r="1935" spans="1:23" x14ac:dyDescent="0.25">
      <c r="A1935" t="s">
        <v>3825</v>
      </c>
      <c r="C1935" t="s">
        <v>39</v>
      </c>
      <c r="D1935" t="s">
        <v>2105</v>
      </c>
      <c r="E1935">
        <v>1934</v>
      </c>
      <c r="F1935" t="s">
        <v>6244</v>
      </c>
      <c r="I1935" t="s">
        <v>2105</v>
      </c>
      <c r="K1935">
        <v>1353</v>
      </c>
      <c r="L1935">
        <v>450</v>
      </c>
      <c r="W1935" t="s">
        <v>6228</v>
      </c>
    </row>
    <row r="1936" spans="1:23" x14ac:dyDescent="0.25">
      <c r="A1936" t="s">
        <v>3825</v>
      </c>
      <c r="C1936" t="s">
        <v>39</v>
      </c>
      <c r="D1936" t="s">
        <v>2108</v>
      </c>
      <c r="E1936">
        <v>1935</v>
      </c>
      <c r="F1936" t="s">
        <v>6245</v>
      </c>
      <c r="I1936" t="s">
        <v>2108</v>
      </c>
      <c r="K1936">
        <v>1119</v>
      </c>
      <c r="L1936">
        <v>372</v>
      </c>
      <c r="O1936" t="s">
        <v>6246</v>
      </c>
      <c r="U1936" t="s">
        <v>4632</v>
      </c>
      <c r="W1936" t="s">
        <v>6247</v>
      </c>
    </row>
    <row r="1937" spans="1:23" x14ac:dyDescent="0.25">
      <c r="A1937" t="s">
        <v>3825</v>
      </c>
      <c r="C1937" t="s">
        <v>39</v>
      </c>
      <c r="D1937" t="s">
        <v>2111</v>
      </c>
      <c r="E1937">
        <v>1936</v>
      </c>
      <c r="F1937" t="s">
        <v>6248</v>
      </c>
      <c r="G1937" t="s">
        <v>6249</v>
      </c>
      <c r="I1937" t="s">
        <v>2111</v>
      </c>
      <c r="K1937">
        <v>1212</v>
      </c>
      <c r="L1937">
        <v>403</v>
      </c>
      <c r="W1937" t="s">
        <v>6250</v>
      </c>
    </row>
    <row r="1938" spans="1:23" x14ac:dyDescent="0.25">
      <c r="A1938" t="s">
        <v>3825</v>
      </c>
      <c r="C1938" t="s">
        <v>39</v>
      </c>
      <c r="D1938" t="s">
        <v>2114</v>
      </c>
      <c r="E1938">
        <v>1937</v>
      </c>
      <c r="F1938" t="s">
        <v>6251</v>
      </c>
      <c r="G1938" t="s">
        <v>6252</v>
      </c>
      <c r="I1938" t="s">
        <v>2114</v>
      </c>
      <c r="K1938">
        <v>1005</v>
      </c>
      <c r="L1938">
        <v>334</v>
      </c>
      <c r="W1938" t="s">
        <v>3994</v>
      </c>
    </row>
    <row r="1939" spans="1:23" x14ac:dyDescent="0.25">
      <c r="A1939" t="s">
        <v>3825</v>
      </c>
      <c r="C1939" t="s">
        <v>39</v>
      </c>
      <c r="D1939" t="s">
        <v>3727</v>
      </c>
      <c r="E1939">
        <v>1938</v>
      </c>
      <c r="F1939" t="s">
        <v>3827</v>
      </c>
      <c r="I1939" t="s">
        <v>3727</v>
      </c>
      <c r="K1939">
        <v>681</v>
      </c>
      <c r="L1939">
        <v>226</v>
      </c>
    </row>
    <row r="1940" spans="1:23" x14ac:dyDescent="0.25">
      <c r="A1940" t="s">
        <v>3825</v>
      </c>
      <c r="C1940" t="s">
        <v>39</v>
      </c>
      <c r="D1940" t="s">
        <v>2117</v>
      </c>
      <c r="E1940">
        <v>1939</v>
      </c>
      <c r="F1940" t="s">
        <v>6253</v>
      </c>
      <c r="I1940" t="s">
        <v>2117</v>
      </c>
      <c r="K1940">
        <v>867</v>
      </c>
      <c r="L1940">
        <v>288</v>
      </c>
    </row>
    <row r="1941" spans="1:23" x14ac:dyDescent="0.25">
      <c r="A1941" t="s">
        <v>3825</v>
      </c>
      <c r="C1941" t="s">
        <v>39</v>
      </c>
      <c r="D1941" t="s">
        <v>2118</v>
      </c>
      <c r="E1941">
        <v>1940</v>
      </c>
      <c r="F1941" t="s">
        <v>3827</v>
      </c>
      <c r="I1941" t="s">
        <v>2118</v>
      </c>
      <c r="K1941">
        <v>1173</v>
      </c>
      <c r="L1941">
        <v>390</v>
      </c>
    </row>
    <row r="1942" spans="1:23" x14ac:dyDescent="0.25">
      <c r="A1942" t="s">
        <v>3825</v>
      </c>
      <c r="C1942" t="s">
        <v>39</v>
      </c>
      <c r="D1942" t="s">
        <v>2121</v>
      </c>
      <c r="E1942">
        <v>1941</v>
      </c>
      <c r="F1942" t="s">
        <v>3827</v>
      </c>
      <c r="I1942" t="s">
        <v>2121</v>
      </c>
      <c r="K1942">
        <v>468</v>
      </c>
      <c r="L1942">
        <v>155</v>
      </c>
    </row>
    <row r="1943" spans="1:23" x14ac:dyDescent="0.25">
      <c r="A1943" t="s">
        <v>3825</v>
      </c>
      <c r="C1943" t="s">
        <v>39</v>
      </c>
      <c r="D1943" t="s">
        <v>2122</v>
      </c>
      <c r="E1943">
        <v>1942</v>
      </c>
      <c r="F1943" t="s">
        <v>3827</v>
      </c>
      <c r="I1943" t="s">
        <v>2122</v>
      </c>
      <c r="K1943">
        <v>978</v>
      </c>
      <c r="L1943">
        <v>325</v>
      </c>
      <c r="W1943" t="s">
        <v>6254</v>
      </c>
    </row>
    <row r="1944" spans="1:23" x14ac:dyDescent="0.25">
      <c r="A1944" t="s">
        <v>3825</v>
      </c>
      <c r="C1944" t="s">
        <v>39</v>
      </c>
      <c r="D1944" t="s">
        <v>2123</v>
      </c>
      <c r="E1944">
        <v>1943</v>
      </c>
      <c r="F1944" t="s">
        <v>3827</v>
      </c>
      <c r="I1944" t="s">
        <v>2123</v>
      </c>
      <c r="K1944">
        <v>1605</v>
      </c>
      <c r="L1944">
        <v>534</v>
      </c>
    </row>
    <row r="1945" spans="1:23" x14ac:dyDescent="0.25">
      <c r="A1945" t="s">
        <v>3825</v>
      </c>
      <c r="C1945" t="s">
        <v>39</v>
      </c>
      <c r="D1945" t="s">
        <v>2124</v>
      </c>
      <c r="E1945">
        <v>1944</v>
      </c>
      <c r="F1945" t="s">
        <v>6255</v>
      </c>
      <c r="I1945" t="s">
        <v>2124</v>
      </c>
      <c r="K1945">
        <v>1086</v>
      </c>
      <c r="L1945">
        <v>361</v>
      </c>
    </row>
    <row r="1946" spans="1:23" x14ac:dyDescent="0.25">
      <c r="A1946" t="s">
        <v>3825</v>
      </c>
      <c r="C1946" t="s">
        <v>39</v>
      </c>
      <c r="D1946" t="s">
        <v>2125</v>
      </c>
      <c r="E1946">
        <v>1945</v>
      </c>
      <c r="F1946" t="s">
        <v>3827</v>
      </c>
      <c r="I1946" t="s">
        <v>2125</v>
      </c>
      <c r="K1946">
        <v>1485</v>
      </c>
      <c r="L1946">
        <v>494</v>
      </c>
    </row>
    <row r="1947" spans="1:23" x14ac:dyDescent="0.25">
      <c r="A1947" t="s">
        <v>3825</v>
      </c>
      <c r="C1947" t="s">
        <v>39</v>
      </c>
      <c r="D1947" t="s">
        <v>2126</v>
      </c>
      <c r="E1947">
        <v>1946</v>
      </c>
      <c r="F1947" t="s">
        <v>4633</v>
      </c>
      <c r="I1947" t="s">
        <v>2126</v>
      </c>
      <c r="K1947">
        <v>555</v>
      </c>
      <c r="L1947">
        <v>184</v>
      </c>
      <c r="W1947" t="s">
        <v>3906</v>
      </c>
    </row>
    <row r="1948" spans="1:23" x14ac:dyDescent="0.25">
      <c r="A1948" t="s">
        <v>3825</v>
      </c>
      <c r="C1948" t="s">
        <v>39</v>
      </c>
      <c r="D1948" t="s">
        <v>2129</v>
      </c>
      <c r="E1948">
        <v>1947</v>
      </c>
      <c r="F1948" t="s">
        <v>5058</v>
      </c>
      <c r="I1948" t="s">
        <v>2129</v>
      </c>
      <c r="K1948">
        <v>1050</v>
      </c>
      <c r="L1948">
        <v>349</v>
      </c>
      <c r="O1948" t="s">
        <v>4630</v>
      </c>
      <c r="T1948" t="s">
        <v>6256</v>
      </c>
      <c r="W1948" t="s">
        <v>6257</v>
      </c>
    </row>
    <row r="1949" spans="1:23" x14ac:dyDescent="0.25">
      <c r="A1949" t="s">
        <v>3825</v>
      </c>
      <c r="C1949" t="s">
        <v>39</v>
      </c>
      <c r="D1949" t="s">
        <v>2130</v>
      </c>
      <c r="E1949">
        <v>1948</v>
      </c>
      <c r="F1949" t="s">
        <v>3903</v>
      </c>
      <c r="I1949" t="s">
        <v>2130</v>
      </c>
      <c r="K1949">
        <v>1086</v>
      </c>
      <c r="L1949">
        <v>361</v>
      </c>
      <c r="O1949" t="s">
        <v>4253</v>
      </c>
      <c r="T1949" t="s">
        <v>6258</v>
      </c>
      <c r="W1949" t="s">
        <v>6259</v>
      </c>
    </row>
    <row r="1950" spans="1:23" x14ac:dyDescent="0.25">
      <c r="A1950" t="s">
        <v>3825</v>
      </c>
      <c r="C1950" t="s">
        <v>39</v>
      </c>
      <c r="D1950" t="s">
        <v>2131</v>
      </c>
      <c r="E1950">
        <v>1949</v>
      </c>
      <c r="F1950" t="s">
        <v>6260</v>
      </c>
      <c r="I1950" t="s">
        <v>2131</v>
      </c>
      <c r="K1950">
        <v>1218</v>
      </c>
      <c r="L1950">
        <v>405</v>
      </c>
    </row>
    <row r="1951" spans="1:23" x14ac:dyDescent="0.25">
      <c r="A1951" t="s">
        <v>3825</v>
      </c>
      <c r="C1951" t="s">
        <v>39</v>
      </c>
      <c r="D1951" t="s">
        <v>2132</v>
      </c>
      <c r="E1951">
        <v>1950</v>
      </c>
      <c r="F1951" t="s">
        <v>5058</v>
      </c>
      <c r="I1951" t="s">
        <v>2132</v>
      </c>
      <c r="K1951">
        <v>1101</v>
      </c>
      <c r="L1951">
        <v>366</v>
      </c>
      <c r="O1951" t="s">
        <v>4253</v>
      </c>
      <c r="T1951" t="s">
        <v>6261</v>
      </c>
      <c r="V1951" t="s">
        <v>6262</v>
      </c>
      <c r="W1951" t="s">
        <v>6263</v>
      </c>
    </row>
    <row r="1952" spans="1:23" x14ac:dyDescent="0.25">
      <c r="A1952" t="s">
        <v>3825</v>
      </c>
      <c r="C1952" t="s">
        <v>39</v>
      </c>
      <c r="D1952" t="s">
        <v>2133</v>
      </c>
      <c r="E1952">
        <v>1951</v>
      </c>
      <c r="F1952" t="s">
        <v>4714</v>
      </c>
      <c r="I1952" t="s">
        <v>2133</v>
      </c>
      <c r="K1952">
        <v>450</v>
      </c>
      <c r="L1952">
        <v>149</v>
      </c>
    </row>
    <row r="1953" spans="1:23" x14ac:dyDescent="0.25">
      <c r="A1953" t="s">
        <v>3825</v>
      </c>
      <c r="C1953" t="s">
        <v>39</v>
      </c>
      <c r="D1953" t="s">
        <v>2134</v>
      </c>
      <c r="E1953">
        <v>1952</v>
      </c>
      <c r="F1953" t="s">
        <v>5678</v>
      </c>
      <c r="I1953" t="s">
        <v>2134</v>
      </c>
      <c r="K1953">
        <v>1497</v>
      </c>
      <c r="L1953">
        <v>498</v>
      </c>
      <c r="O1953" t="s">
        <v>6264</v>
      </c>
      <c r="T1953" t="s">
        <v>6265</v>
      </c>
      <c r="U1953" t="s">
        <v>6266</v>
      </c>
      <c r="W1953" t="s">
        <v>6267</v>
      </c>
    </row>
    <row r="1954" spans="1:23" x14ac:dyDescent="0.25">
      <c r="A1954" t="s">
        <v>3825</v>
      </c>
      <c r="C1954" t="s">
        <v>39</v>
      </c>
      <c r="D1954" t="s">
        <v>2135</v>
      </c>
      <c r="E1954">
        <v>1953</v>
      </c>
      <c r="F1954" t="s">
        <v>5058</v>
      </c>
      <c r="I1954" t="s">
        <v>2135</v>
      </c>
      <c r="K1954">
        <v>1197</v>
      </c>
      <c r="L1954">
        <v>398</v>
      </c>
      <c r="O1954" t="s">
        <v>4253</v>
      </c>
      <c r="T1954" t="s">
        <v>6268</v>
      </c>
      <c r="W1954" t="s">
        <v>4238</v>
      </c>
    </row>
    <row r="1955" spans="1:23" x14ac:dyDescent="0.25">
      <c r="A1955" t="s">
        <v>3825</v>
      </c>
      <c r="C1955" t="s">
        <v>39</v>
      </c>
      <c r="D1955" t="s">
        <v>6269</v>
      </c>
      <c r="E1955">
        <v>1954</v>
      </c>
      <c r="F1955" t="s">
        <v>5058</v>
      </c>
      <c r="I1955" t="s">
        <v>6269</v>
      </c>
      <c r="K1955">
        <v>972</v>
      </c>
      <c r="L1955">
        <v>323</v>
      </c>
    </row>
    <row r="1956" spans="1:23" x14ac:dyDescent="0.25">
      <c r="A1956" t="s">
        <v>3825</v>
      </c>
      <c r="C1956" t="s">
        <v>39</v>
      </c>
      <c r="D1956" t="s">
        <v>2138</v>
      </c>
      <c r="E1956">
        <v>1955</v>
      </c>
      <c r="F1956" t="s">
        <v>6270</v>
      </c>
      <c r="I1956" t="s">
        <v>2138</v>
      </c>
      <c r="K1956">
        <v>1893</v>
      </c>
      <c r="L1956">
        <v>630</v>
      </c>
      <c r="W1956" t="s">
        <v>3994</v>
      </c>
    </row>
    <row r="1957" spans="1:23" x14ac:dyDescent="0.25">
      <c r="A1957" t="s">
        <v>3825</v>
      </c>
      <c r="C1957" t="s">
        <v>39</v>
      </c>
      <c r="D1957" t="s">
        <v>2141</v>
      </c>
      <c r="E1957">
        <v>1956</v>
      </c>
      <c r="F1957" t="s">
        <v>6271</v>
      </c>
      <c r="I1957" t="s">
        <v>2141</v>
      </c>
      <c r="K1957">
        <v>777</v>
      </c>
      <c r="L1957">
        <v>258</v>
      </c>
    </row>
    <row r="1958" spans="1:23" x14ac:dyDescent="0.25">
      <c r="A1958" t="s">
        <v>3825</v>
      </c>
      <c r="C1958" t="s">
        <v>39</v>
      </c>
      <c r="D1958" t="s">
        <v>2142</v>
      </c>
      <c r="E1958">
        <v>1957</v>
      </c>
      <c r="F1958" t="s">
        <v>6272</v>
      </c>
      <c r="I1958" t="s">
        <v>2142</v>
      </c>
      <c r="K1958">
        <v>2388</v>
      </c>
      <c r="L1958">
        <v>795</v>
      </c>
    </row>
    <row r="1959" spans="1:23" x14ac:dyDescent="0.25">
      <c r="A1959" t="s">
        <v>3825</v>
      </c>
      <c r="C1959" t="s">
        <v>3826</v>
      </c>
      <c r="D1959" t="s">
        <v>2145</v>
      </c>
      <c r="E1959">
        <v>1958</v>
      </c>
      <c r="F1959" t="s">
        <v>6273</v>
      </c>
      <c r="I1959" t="s">
        <v>2145</v>
      </c>
      <c r="K1959">
        <v>741</v>
      </c>
      <c r="L1959">
        <v>246</v>
      </c>
    </row>
    <row r="1960" spans="1:23" x14ac:dyDescent="0.25">
      <c r="A1960" t="s">
        <v>3825</v>
      </c>
      <c r="C1960" t="s">
        <v>39</v>
      </c>
      <c r="D1960" t="s">
        <v>6274</v>
      </c>
      <c r="E1960">
        <v>1959</v>
      </c>
      <c r="F1960" t="s">
        <v>4868</v>
      </c>
      <c r="I1960" t="s">
        <v>6274</v>
      </c>
      <c r="K1960">
        <v>327</v>
      </c>
      <c r="M1960" t="s">
        <v>4965</v>
      </c>
    </row>
    <row r="1961" spans="1:23" x14ac:dyDescent="0.25">
      <c r="A1961" t="s">
        <v>3825</v>
      </c>
      <c r="C1961" t="s">
        <v>39</v>
      </c>
      <c r="D1961" t="s">
        <v>2146</v>
      </c>
      <c r="E1961">
        <v>1960</v>
      </c>
      <c r="F1961" t="s">
        <v>6275</v>
      </c>
      <c r="I1961" t="s">
        <v>2146</v>
      </c>
      <c r="K1961">
        <v>852</v>
      </c>
      <c r="L1961">
        <v>283</v>
      </c>
    </row>
    <row r="1962" spans="1:23" x14ac:dyDescent="0.25">
      <c r="A1962" t="s">
        <v>3825</v>
      </c>
      <c r="C1962" t="s">
        <v>3826</v>
      </c>
      <c r="D1962" t="s">
        <v>2149</v>
      </c>
      <c r="E1962">
        <v>1961</v>
      </c>
      <c r="F1962" t="s">
        <v>6276</v>
      </c>
      <c r="G1962" t="s">
        <v>6277</v>
      </c>
      <c r="I1962" t="s">
        <v>2149</v>
      </c>
      <c r="K1962">
        <v>1269</v>
      </c>
      <c r="L1962">
        <v>422</v>
      </c>
      <c r="W1962" t="s">
        <v>6278</v>
      </c>
    </row>
    <row r="1963" spans="1:23" x14ac:dyDescent="0.25">
      <c r="A1963" t="s">
        <v>3825</v>
      </c>
      <c r="C1963" t="s">
        <v>3826</v>
      </c>
      <c r="D1963" t="s">
        <v>2152</v>
      </c>
      <c r="E1963">
        <v>1962</v>
      </c>
      <c r="F1963" t="s">
        <v>6279</v>
      </c>
      <c r="G1963" t="s">
        <v>6280</v>
      </c>
      <c r="I1963" t="s">
        <v>2152</v>
      </c>
      <c r="K1963">
        <v>1680</v>
      </c>
      <c r="L1963">
        <v>559</v>
      </c>
    </row>
    <row r="1964" spans="1:23" x14ac:dyDescent="0.25">
      <c r="A1964" t="s">
        <v>3825</v>
      </c>
      <c r="C1964" t="s">
        <v>39</v>
      </c>
      <c r="D1964" t="s">
        <v>2155</v>
      </c>
      <c r="E1964">
        <v>1963</v>
      </c>
      <c r="F1964" t="s">
        <v>6281</v>
      </c>
      <c r="G1964" t="s">
        <v>6282</v>
      </c>
      <c r="I1964" t="s">
        <v>2155</v>
      </c>
      <c r="K1964">
        <v>3399</v>
      </c>
      <c r="L1964">
        <v>1132</v>
      </c>
    </row>
    <row r="1965" spans="1:23" x14ac:dyDescent="0.25">
      <c r="A1965" t="s">
        <v>3825</v>
      </c>
      <c r="C1965" t="s">
        <v>39</v>
      </c>
      <c r="D1965" t="s">
        <v>2158</v>
      </c>
      <c r="E1965">
        <v>1964</v>
      </c>
      <c r="F1965" t="s">
        <v>6283</v>
      </c>
      <c r="G1965" t="s">
        <v>6284</v>
      </c>
      <c r="I1965" t="s">
        <v>2158</v>
      </c>
      <c r="K1965">
        <v>1113</v>
      </c>
      <c r="L1965">
        <v>370</v>
      </c>
    </row>
    <row r="1966" spans="1:23" x14ac:dyDescent="0.25">
      <c r="A1966" t="s">
        <v>3825</v>
      </c>
      <c r="C1966" t="s">
        <v>39</v>
      </c>
      <c r="D1966" t="s">
        <v>2161</v>
      </c>
      <c r="E1966">
        <v>1965</v>
      </c>
      <c r="F1966" t="s">
        <v>6285</v>
      </c>
      <c r="G1966" t="s">
        <v>6286</v>
      </c>
      <c r="I1966" t="s">
        <v>2161</v>
      </c>
      <c r="K1966">
        <v>483</v>
      </c>
      <c r="L1966">
        <v>160</v>
      </c>
    </row>
    <row r="1967" spans="1:23" x14ac:dyDescent="0.25">
      <c r="A1967" t="s">
        <v>3825</v>
      </c>
      <c r="C1967" t="s">
        <v>39</v>
      </c>
      <c r="D1967" t="s">
        <v>6287</v>
      </c>
      <c r="E1967">
        <v>1966</v>
      </c>
      <c r="F1967" t="s">
        <v>3827</v>
      </c>
      <c r="I1967" t="s">
        <v>6287</v>
      </c>
      <c r="K1967">
        <v>249</v>
      </c>
      <c r="L1967">
        <v>82</v>
      </c>
    </row>
    <row r="1968" spans="1:23" x14ac:dyDescent="0.25">
      <c r="A1968" t="s">
        <v>3825</v>
      </c>
      <c r="C1968" t="s">
        <v>39</v>
      </c>
      <c r="D1968" t="s">
        <v>6288</v>
      </c>
      <c r="E1968">
        <v>1967</v>
      </c>
      <c r="F1968" t="s">
        <v>3827</v>
      </c>
      <c r="I1968" t="s">
        <v>6288</v>
      </c>
      <c r="K1968">
        <v>300</v>
      </c>
      <c r="L1968">
        <v>99</v>
      </c>
    </row>
    <row r="1969" spans="1:23" x14ac:dyDescent="0.25">
      <c r="A1969" t="s">
        <v>3825</v>
      </c>
      <c r="C1969" t="s">
        <v>3826</v>
      </c>
      <c r="D1969" t="s">
        <v>2162</v>
      </c>
      <c r="E1969">
        <v>1968</v>
      </c>
      <c r="F1969" t="s">
        <v>6289</v>
      </c>
      <c r="I1969" t="s">
        <v>2162</v>
      </c>
      <c r="K1969">
        <v>3171</v>
      </c>
      <c r="L1969">
        <v>1056</v>
      </c>
      <c r="O1969" t="s">
        <v>3960</v>
      </c>
      <c r="Q1969" t="s">
        <v>4014</v>
      </c>
      <c r="T1969" t="s">
        <v>6290</v>
      </c>
    </row>
    <row r="1970" spans="1:23" x14ac:dyDescent="0.25">
      <c r="A1970" t="s">
        <v>3825</v>
      </c>
      <c r="C1970" t="s">
        <v>39</v>
      </c>
      <c r="D1970" t="s">
        <v>2165</v>
      </c>
      <c r="E1970">
        <v>1969</v>
      </c>
      <c r="F1970" t="s">
        <v>6291</v>
      </c>
      <c r="I1970" t="s">
        <v>2165</v>
      </c>
      <c r="K1970">
        <v>396</v>
      </c>
      <c r="L1970">
        <v>131</v>
      </c>
    </row>
    <row r="1971" spans="1:23" x14ac:dyDescent="0.25">
      <c r="A1971" t="s">
        <v>3825</v>
      </c>
      <c r="C1971" t="s">
        <v>39</v>
      </c>
      <c r="D1971" t="s">
        <v>2166</v>
      </c>
      <c r="E1971">
        <v>1970</v>
      </c>
      <c r="F1971" t="s">
        <v>6292</v>
      </c>
      <c r="I1971" t="s">
        <v>2166</v>
      </c>
      <c r="K1971">
        <v>1065</v>
      </c>
      <c r="L1971">
        <v>354</v>
      </c>
    </row>
    <row r="1972" spans="1:23" x14ac:dyDescent="0.25">
      <c r="A1972" t="s">
        <v>3825</v>
      </c>
      <c r="C1972" t="s">
        <v>39</v>
      </c>
      <c r="D1972" t="s">
        <v>2169</v>
      </c>
      <c r="E1972">
        <v>1971</v>
      </c>
      <c r="F1972" t="s">
        <v>6293</v>
      </c>
      <c r="I1972" t="s">
        <v>2169</v>
      </c>
      <c r="K1972">
        <v>1521</v>
      </c>
      <c r="L1972">
        <v>506</v>
      </c>
    </row>
    <row r="1973" spans="1:23" x14ac:dyDescent="0.25">
      <c r="A1973" t="s">
        <v>3825</v>
      </c>
      <c r="C1973" t="s">
        <v>39</v>
      </c>
      <c r="D1973" t="s">
        <v>2172</v>
      </c>
      <c r="E1973">
        <v>1972</v>
      </c>
      <c r="F1973" t="s">
        <v>6294</v>
      </c>
      <c r="G1973" t="s">
        <v>6295</v>
      </c>
      <c r="I1973" t="s">
        <v>2172</v>
      </c>
      <c r="K1973">
        <v>963</v>
      </c>
      <c r="L1973">
        <v>320</v>
      </c>
    </row>
    <row r="1974" spans="1:23" x14ac:dyDescent="0.25">
      <c r="A1974" t="s">
        <v>3825</v>
      </c>
      <c r="C1974" t="s">
        <v>39</v>
      </c>
      <c r="D1974" t="s">
        <v>6296</v>
      </c>
      <c r="E1974">
        <v>1973</v>
      </c>
      <c r="F1974" t="s">
        <v>4111</v>
      </c>
      <c r="I1974" t="s">
        <v>6296</v>
      </c>
      <c r="K1974">
        <v>669</v>
      </c>
      <c r="L1974">
        <v>222</v>
      </c>
      <c r="W1974" t="s">
        <v>6297</v>
      </c>
    </row>
    <row r="1975" spans="1:23" x14ac:dyDescent="0.25">
      <c r="A1975" t="s">
        <v>3825</v>
      </c>
      <c r="C1975" t="s">
        <v>3826</v>
      </c>
      <c r="D1975" t="s">
        <v>2173</v>
      </c>
      <c r="E1975">
        <v>1974</v>
      </c>
      <c r="F1975" t="s">
        <v>6298</v>
      </c>
      <c r="I1975" t="s">
        <v>2173</v>
      </c>
      <c r="K1975">
        <v>537</v>
      </c>
      <c r="L1975">
        <v>178</v>
      </c>
    </row>
    <row r="1976" spans="1:23" x14ac:dyDescent="0.25">
      <c r="A1976" t="s">
        <v>3825</v>
      </c>
      <c r="C1976" t="s">
        <v>3826</v>
      </c>
      <c r="D1976" t="s">
        <v>2174</v>
      </c>
      <c r="E1976">
        <v>1975</v>
      </c>
      <c r="F1976" t="s">
        <v>3827</v>
      </c>
      <c r="I1976" t="s">
        <v>2174</v>
      </c>
      <c r="K1976">
        <v>525</v>
      </c>
      <c r="L1976">
        <v>174</v>
      </c>
    </row>
    <row r="1977" spans="1:23" x14ac:dyDescent="0.25">
      <c r="A1977" t="s">
        <v>3825</v>
      </c>
      <c r="C1977" t="s">
        <v>3826</v>
      </c>
      <c r="D1977" t="s">
        <v>2175</v>
      </c>
      <c r="E1977">
        <v>1976</v>
      </c>
      <c r="F1977" t="s">
        <v>3827</v>
      </c>
      <c r="I1977" t="s">
        <v>2175</v>
      </c>
      <c r="K1977">
        <v>1209</v>
      </c>
      <c r="L1977">
        <v>402</v>
      </c>
    </row>
    <row r="1978" spans="1:23" x14ac:dyDescent="0.25">
      <c r="A1978" t="s">
        <v>3825</v>
      </c>
      <c r="C1978" t="s">
        <v>3826</v>
      </c>
      <c r="D1978" t="s">
        <v>2176</v>
      </c>
      <c r="E1978">
        <v>1977</v>
      </c>
      <c r="F1978" t="s">
        <v>3827</v>
      </c>
      <c r="I1978" t="s">
        <v>2176</v>
      </c>
      <c r="K1978">
        <v>795</v>
      </c>
      <c r="L1978">
        <v>264</v>
      </c>
    </row>
    <row r="1979" spans="1:23" x14ac:dyDescent="0.25">
      <c r="A1979" t="s">
        <v>3825</v>
      </c>
      <c r="C1979" t="s">
        <v>3826</v>
      </c>
      <c r="D1979" t="s">
        <v>2177</v>
      </c>
      <c r="E1979">
        <v>1978</v>
      </c>
      <c r="F1979" t="s">
        <v>3913</v>
      </c>
      <c r="I1979" t="s">
        <v>2177</v>
      </c>
      <c r="K1979">
        <v>2661</v>
      </c>
      <c r="L1979">
        <v>886</v>
      </c>
    </row>
    <row r="1980" spans="1:23" x14ac:dyDescent="0.25">
      <c r="A1980" t="s">
        <v>3825</v>
      </c>
      <c r="C1980" t="s">
        <v>3826</v>
      </c>
      <c r="D1980" t="s">
        <v>2178</v>
      </c>
      <c r="E1980">
        <v>1979</v>
      </c>
      <c r="F1980" t="s">
        <v>3827</v>
      </c>
      <c r="I1980" t="s">
        <v>2178</v>
      </c>
      <c r="K1980">
        <v>438</v>
      </c>
      <c r="L1980">
        <v>145</v>
      </c>
    </row>
    <row r="1981" spans="1:23" x14ac:dyDescent="0.25">
      <c r="A1981" t="s">
        <v>3825</v>
      </c>
      <c r="C1981" t="s">
        <v>39</v>
      </c>
      <c r="D1981" t="s">
        <v>6299</v>
      </c>
      <c r="E1981">
        <v>1980</v>
      </c>
      <c r="F1981" t="s">
        <v>3827</v>
      </c>
      <c r="I1981" t="s">
        <v>6299</v>
      </c>
      <c r="K1981">
        <v>240</v>
      </c>
      <c r="L1981">
        <v>79</v>
      </c>
    </row>
    <row r="1982" spans="1:23" x14ac:dyDescent="0.25">
      <c r="A1982" t="s">
        <v>3825</v>
      </c>
      <c r="C1982" t="s">
        <v>39</v>
      </c>
      <c r="D1982" t="s">
        <v>6301</v>
      </c>
      <c r="E1982">
        <v>1981</v>
      </c>
      <c r="F1982" t="s">
        <v>6300</v>
      </c>
      <c r="I1982" t="s">
        <v>6301</v>
      </c>
      <c r="K1982">
        <v>285</v>
      </c>
      <c r="L1982">
        <v>94</v>
      </c>
    </row>
    <row r="1983" spans="1:23" x14ac:dyDescent="0.25">
      <c r="A1983" t="s">
        <v>3825</v>
      </c>
      <c r="C1983" t="s">
        <v>3826</v>
      </c>
      <c r="D1983" t="s">
        <v>2179</v>
      </c>
      <c r="E1983">
        <v>1982</v>
      </c>
      <c r="F1983" t="s">
        <v>6302</v>
      </c>
      <c r="G1983" t="s">
        <v>6303</v>
      </c>
      <c r="I1983" t="s">
        <v>2179</v>
      </c>
      <c r="K1983">
        <v>2886</v>
      </c>
      <c r="L1983">
        <v>961</v>
      </c>
    </row>
    <row r="1984" spans="1:23" x14ac:dyDescent="0.25">
      <c r="A1984" t="s">
        <v>3825</v>
      </c>
      <c r="C1984" t="s">
        <v>39</v>
      </c>
      <c r="D1984" t="s">
        <v>6304</v>
      </c>
      <c r="E1984">
        <v>1983</v>
      </c>
      <c r="F1984" t="s">
        <v>4373</v>
      </c>
      <c r="I1984" t="s">
        <v>6304</v>
      </c>
      <c r="K1984">
        <v>822</v>
      </c>
      <c r="L1984">
        <v>273</v>
      </c>
    </row>
    <row r="1985" spans="1:23" x14ac:dyDescent="0.25">
      <c r="A1985" t="s">
        <v>3825</v>
      </c>
      <c r="C1985" t="s">
        <v>39</v>
      </c>
      <c r="D1985" t="s">
        <v>2182</v>
      </c>
      <c r="E1985">
        <v>1984</v>
      </c>
      <c r="F1985" t="s">
        <v>6305</v>
      </c>
      <c r="G1985" t="s">
        <v>6306</v>
      </c>
      <c r="I1985" t="s">
        <v>2182</v>
      </c>
      <c r="K1985">
        <v>1893</v>
      </c>
      <c r="L1985">
        <v>630</v>
      </c>
    </row>
    <row r="1986" spans="1:23" x14ac:dyDescent="0.25">
      <c r="A1986" t="s">
        <v>3825</v>
      </c>
      <c r="C1986" t="s">
        <v>3826</v>
      </c>
      <c r="D1986" t="s">
        <v>2185</v>
      </c>
      <c r="E1986">
        <v>1985</v>
      </c>
      <c r="F1986" t="s">
        <v>6083</v>
      </c>
      <c r="I1986" t="s">
        <v>2185</v>
      </c>
      <c r="K1986">
        <v>1188</v>
      </c>
      <c r="L1986">
        <v>395</v>
      </c>
      <c r="W1986" t="s">
        <v>4372</v>
      </c>
    </row>
    <row r="1987" spans="1:23" x14ac:dyDescent="0.25">
      <c r="A1987" t="s">
        <v>3825</v>
      </c>
      <c r="C1987" t="s">
        <v>39</v>
      </c>
      <c r="D1987" t="s">
        <v>6307</v>
      </c>
      <c r="E1987">
        <v>1986</v>
      </c>
      <c r="F1987" t="s">
        <v>3827</v>
      </c>
      <c r="I1987" t="s">
        <v>6307</v>
      </c>
      <c r="K1987">
        <v>798</v>
      </c>
      <c r="L1987">
        <v>265</v>
      </c>
    </row>
    <row r="1988" spans="1:23" x14ac:dyDescent="0.25">
      <c r="A1988" t="s">
        <v>3825</v>
      </c>
      <c r="C1988" t="s">
        <v>39</v>
      </c>
      <c r="D1988" t="s">
        <v>6308</v>
      </c>
      <c r="E1988">
        <v>1987</v>
      </c>
      <c r="F1988" t="s">
        <v>3827</v>
      </c>
      <c r="I1988" t="s">
        <v>6308</v>
      </c>
      <c r="K1988">
        <v>645</v>
      </c>
      <c r="L1988">
        <v>214</v>
      </c>
    </row>
    <row r="1989" spans="1:23" x14ac:dyDescent="0.25">
      <c r="A1989" t="s">
        <v>3825</v>
      </c>
      <c r="C1989" t="s">
        <v>39</v>
      </c>
      <c r="D1989" t="s">
        <v>2188</v>
      </c>
      <c r="E1989">
        <v>1988</v>
      </c>
      <c r="F1989" t="s">
        <v>6309</v>
      </c>
      <c r="G1989" t="s">
        <v>6310</v>
      </c>
      <c r="I1989" t="s">
        <v>2188</v>
      </c>
      <c r="K1989">
        <v>1260</v>
      </c>
      <c r="L1989">
        <v>419</v>
      </c>
    </row>
    <row r="1990" spans="1:23" x14ac:dyDescent="0.25">
      <c r="A1990" t="s">
        <v>3825</v>
      </c>
      <c r="C1990" t="s">
        <v>39</v>
      </c>
      <c r="D1990" t="s">
        <v>6311</v>
      </c>
      <c r="E1990">
        <v>1989</v>
      </c>
      <c r="F1990" t="s">
        <v>3827</v>
      </c>
      <c r="I1990" t="s">
        <v>6311</v>
      </c>
      <c r="K1990">
        <v>342</v>
      </c>
      <c r="L1990">
        <v>113</v>
      </c>
    </row>
    <row r="1991" spans="1:23" x14ac:dyDescent="0.25">
      <c r="A1991" t="s">
        <v>3825</v>
      </c>
      <c r="C1991" t="s">
        <v>39</v>
      </c>
      <c r="D1991" t="s">
        <v>2189</v>
      </c>
      <c r="E1991">
        <v>1990</v>
      </c>
      <c r="F1991" t="s">
        <v>6312</v>
      </c>
      <c r="I1991" t="s">
        <v>2189</v>
      </c>
      <c r="K1991">
        <v>1461</v>
      </c>
      <c r="L1991">
        <v>486</v>
      </c>
    </row>
    <row r="1992" spans="1:23" x14ac:dyDescent="0.25">
      <c r="A1992" t="s">
        <v>3825</v>
      </c>
      <c r="C1992" t="s">
        <v>39</v>
      </c>
      <c r="D1992" t="s">
        <v>2190</v>
      </c>
      <c r="E1992">
        <v>1991</v>
      </c>
      <c r="F1992" t="s">
        <v>6313</v>
      </c>
      <c r="I1992" t="s">
        <v>2190</v>
      </c>
      <c r="K1992">
        <v>408</v>
      </c>
      <c r="L1992">
        <v>135</v>
      </c>
    </row>
    <row r="1993" spans="1:23" x14ac:dyDescent="0.25">
      <c r="A1993" t="s">
        <v>3825</v>
      </c>
      <c r="C1993" t="s">
        <v>39</v>
      </c>
      <c r="D1993" t="s">
        <v>2191</v>
      </c>
      <c r="E1993">
        <v>1992</v>
      </c>
      <c r="F1993" t="s">
        <v>3827</v>
      </c>
      <c r="I1993" t="s">
        <v>2191</v>
      </c>
      <c r="K1993">
        <v>696</v>
      </c>
      <c r="L1993">
        <v>231</v>
      </c>
    </row>
    <row r="1994" spans="1:23" x14ac:dyDescent="0.25">
      <c r="A1994" t="s">
        <v>3825</v>
      </c>
      <c r="C1994" t="s">
        <v>39</v>
      </c>
      <c r="D1994" t="s">
        <v>2192</v>
      </c>
      <c r="E1994">
        <v>1993</v>
      </c>
      <c r="F1994" t="s">
        <v>4209</v>
      </c>
      <c r="I1994" t="s">
        <v>2192</v>
      </c>
      <c r="K1994">
        <v>1512</v>
      </c>
      <c r="L1994">
        <v>503</v>
      </c>
    </row>
    <row r="1995" spans="1:23" x14ac:dyDescent="0.25">
      <c r="A1995" t="s">
        <v>3825</v>
      </c>
      <c r="C1995" t="s">
        <v>39</v>
      </c>
      <c r="D1995" t="s">
        <v>2193</v>
      </c>
      <c r="E1995">
        <v>1994</v>
      </c>
      <c r="F1995" t="s">
        <v>6314</v>
      </c>
      <c r="I1995" t="s">
        <v>2193</v>
      </c>
      <c r="K1995">
        <v>1440</v>
      </c>
      <c r="L1995">
        <v>479</v>
      </c>
      <c r="W1995" t="s">
        <v>6315</v>
      </c>
    </row>
    <row r="1996" spans="1:23" x14ac:dyDescent="0.25">
      <c r="A1996" t="s">
        <v>3825</v>
      </c>
      <c r="C1996" t="s">
        <v>39</v>
      </c>
      <c r="D1996" t="s">
        <v>6316</v>
      </c>
      <c r="E1996">
        <v>1995</v>
      </c>
      <c r="F1996" t="s">
        <v>3827</v>
      </c>
      <c r="I1996" t="s">
        <v>6316</v>
      </c>
      <c r="K1996">
        <v>219</v>
      </c>
      <c r="L1996">
        <v>72</v>
      </c>
    </row>
    <row r="1997" spans="1:23" x14ac:dyDescent="0.25">
      <c r="A1997" t="s">
        <v>3825</v>
      </c>
      <c r="C1997" t="s">
        <v>39</v>
      </c>
      <c r="D1997" t="s">
        <v>2194</v>
      </c>
      <c r="E1997">
        <v>1996</v>
      </c>
      <c r="F1997" t="s">
        <v>3909</v>
      </c>
      <c r="I1997" t="s">
        <v>2194</v>
      </c>
      <c r="K1997">
        <v>780</v>
      </c>
      <c r="L1997">
        <v>259</v>
      </c>
    </row>
    <row r="1998" spans="1:23" x14ac:dyDescent="0.25">
      <c r="A1998" t="s">
        <v>3825</v>
      </c>
      <c r="C1998" t="s">
        <v>39</v>
      </c>
      <c r="D1998" t="s">
        <v>2197</v>
      </c>
      <c r="E1998">
        <v>1997</v>
      </c>
      <c r="F1998" t="s">
        <v>6317</v>
      </c>
      <c r="I1998" t="s">
        <v>2197</v>
      </c>
      <c r="K1998">
        <v>528</v>
      </c>
      <c r="L1998">
        <v>175</v>
      </c>
    </row>
    <row r="1999" spans="1:23" x14ac:dyDescent="0.25">
      <c r="A1999" t="s">
        <v>3825</v>
      </c>
      <c r="C1999" t="s">
        <v>39</v>
      </c>
      <c r="D1999" t="s">
        <v>2198</v>
      </c>
      <c r="E1999">
        <v>1998</v>
      </c>
      <c r="F1999" t="s">
        <v>6318</v>
      </c>
      <c r="I1999" t="s">
        <v>2198</v>
      </c>
      <c r="K1999">
        <v>411</v>
      </c>
      <c r="L1999">
        <v>136</v>
      </c>
    </row>
    <row r="2000" spans="1:23" x14ac:dyDescent="0.25">
      <c r="A2000" t="s">
        <v>3825</v>
      </c>
      <c r="C2000" t="s">
        <v>39</v>
      </c>
      <c r="D2000" t="s">
        <v>2199</v>
      </c>
      <c r="E2000">
        <v>1999</v>
      </c>
      <c r="F2000" t="s">
        <v>6203</v>
      </c>
      <c r="I2000" t="s">
        <v>2199</v>
      </c>
      <c r="K2000">
        <v>1083</v>
      </c>
      <c r="L2000">
        <v>360</v>
      </c>
    </row>
    <row r="2001" spans="1:23" x14ac:dyDescent="0.25">
      <c r="A2001" t="s">
        <v>3825</v>
      </c>
      <c r="C2001" t="s">
        <v>3826</v>
      </c>
      <c r="D2001" t="s">
        <v>2200</v>
      </c>
      <c r="E2001">
        <v>2000</v>
      </c>
      <c r="F2001" t="s">
        <v>3827</v>
      </c>
      <c r="I2001" t="s">
        <v>2200</v>
      </c>
      <c r="K2001">
        <v>624</v>
      </c>
      <c r="L2001">
        <v>207</v>
      </c>
    </row>
    <row r="2002" spans="1:23" x14ac:dyDescent="0.25">
      <c r="A2002" t="s">
        <v>3825</v>
      </c>
      <c r="C2002" t="s">
        <v>3826</v>
      </c>
      <c r="D2002" t="s">
        <v>6320</v>
      </c>
      <c r="E2002">
        <v>2001</v>
      </c>
      <c r="F2002" t="s">
        <v>6319</v>
      </c>
      <c r="I2002" t="s">
        <v>6320</v>
      </c>
      <c r="K2002">
        <v>420</v>
      </c>
      <c r="L2002">
        <v>139</v>
      </c>
    </row>
    <row r="2003" spans="1:23" x14ac:dyDescent="0.25">
      <c r="A2003" t="s">
        <v>3825</v>
      </c>
      <c r="C2003" t="s">
        <v>3826</v>
      </c>
      <c r="D2003" t="s">
        <v>6321</v>
      </c>
      <c r="E2003">
        <v>2002</v>
      </c>
      <c r="F2003" t="s">
        <v>4342</v>
      </c>
      <c r="I2003" t="s">
        <v>6321</v>
      </c>
      <c r="K2003">
        <v>2157</v>
      </c>
      <c r="L2003">
        <v>718</v>
      </c>
      <c r="N2003" t="s">
        <v>4205</v>
      </c>
      <c r="O2003" t="s">
        <v>4205</v>
      </c>
    </row>
    <row r="2004" spans="1:23" x14ac:dyDescent="0.25">
      <c r="A2004" t="s">
        <v>3825</v>
      </c>
      <c r="C2004" t="s">
        <v>3826</v>
      </c>
      <c r="D2004" t="s">
        <v>6322</v>
      </c>
      <c r="E2004">
        <v>2003</v>
      </c>
      <c r="F2004" t="s">
        <v>3827</v>
      </c>
      <c r="I2004" t="s">
        <v>6322</v>
      </c>
      <c r="K2004">
        <v>306</v>
      </c>
      <c r="L2004">
        <v>101</v>
      </c>
    </row>
    <row r="2005" spans="1:23" x14ac:dyDescent="0.25">
      <c r="A2005" t="s">
        <v>3825</v>
      </c>
      <c r="C2005" t="s">
        <v>3826</v>
      </c>
      <c r="D2005" t="s">
        <v>2201</v>
      </c>
      <c r="E2005">
        <v>2004</v>
      </c>
      <c r="F2005" t="s">
        <v>4717</v>
      </c>
      <c r="I2005" t="s">
        <v>2201</v>
      </c>
      <c r="K2005">
        <v>1281</v>
      </c>
      <c r="L2005">
        <v>426</v>
      </c>
    </row>
    <row r="2006" spans="1:23" x14ac:dyDescent="0.25">
      <c r="A2006" t="s">
        <v>3825</v>
      </c>
      <c r="C2006" t="s">
        <v>3826</v>
      </c>
      <c r="D2006" t="s">
        <v>2202</v>
      </c>
      <c r="E2006">
        <v>2005</v>
      </c>
      <c r="F2006" t="s">
        <v>3827</v>
      </c>
      <c r="I2006" t="s">
        <v>2202</v>
      </c>
      <c r="K2006">
        <v>525</v>
      </c>
      <c r="L2006">
        <v>174</v>
      </c>
    </row>
    <row r="2007" spans="1:23" x14ac:dyDescent="0.25">
      <c r="A2007" t="s">
        <v>3825</v>
      </c>
      <c r="C2007" t="s">
        <v>3826</v>
      </c>
      <c r="D2007" t="s">
        <v>6323</v>
      </c>
      <c r="E2007">
        <v>2006</v>
      </c>
      <c r="F2007" t="s">
        <v>5889</v>
      </c>
      <c r="I2007" t="s">
        <v>6323</v>
      </c>
      <c r="K2007">
        <v>888</v>
      </c>
      <c r="L2007">
        <v>295</v>
      </c>
      <c r="W2007" t="s">
        <v>6324</v>
      </c>
    </row>
    <row r="2008" spans="1:23" x14ac:dyDescent="0.25">
      <c r="A2008" t="s">
        <v>3825</v>
      </c>
      <c r="C2008" t="s">
        <v>3826</v>
      </c>
      <c r="D2008" t="s">
        <v>2203</v>
      </c>
      <c r="E2008">
        <v>2007</v>
      </c>
      <c r="F2008" t="s">
        <v>5120</v>
      </c>
      <c r="G2008" t="s">
        <v>6325</v>
      </c>
      <c r="I2008" t="s">
        <v>2203</v>
      </c>
      <c r="K2008">
        <v>1908</v>
      </c>
      <c r="L2008">
        <v>635</v>
      </c>
      <c r="W2008" t="s">
        <v>6326</v>
      </c>
    </row>
    <row r="2009" spans="1:23" x14ac:dyDescent="0.25">
      <c r="A2009" t="s">
        <v>3825</v>
      </c>
      <c r="C2009" t="s">
        <v>39</v>
      </c>
      <c r="D2009" t="s">
        <v>2204</v>
      </c>
      <c r="E2009">
        <v>2008</v>
      </c>
      <c r="F2009" t="s">
        <v>6327</v>
      </c>
      <c r="I2009" t="s">
        <v>2204</v>
      </c>
      <c r="K2009">
        <v>342</v>
      </c>
      <c r="L2009">
        <v>113</v>
      </c>
    </row>
    <row r="2010" spans="1:23" x14ac:dyDescent="0.25">
      <c r="A2010" t="s">
        <v>3825</v>
      </c>
      <c r="C2010" t="s">
        <v>39</v>
      </c>
      <c r="D2010" t="s">
        <v>2207</v>
      </c>
      <c r="E2010">
        <v>2009</v>
      </c>
      <c r="F2010" t="s">
        <v>6328</v>
      </c>
      <c r="I2010" t="s">
        <v>2207</v>
      </c>
      <c r="K2010">
        <v>1425</v>
      </c>
      <c r="L2010">
        <v>474</v>
      </c>
    </row>
    <row r="2011" spans="1:23" x14ac:dyDescent="0.25">
      <c r="A2011" t="s">
        <v>3825</v>
      </c>
      <c r="C2011" t="s">
        <v>3826</v>
      </c>
      <c r="D2011" t="s">
        <v>2208</v>
      </c>
      <c r="E2011">
        <v>2010</v>
      </c>
      <c r="F2011" t="s">
        <v>6329</v>
      </c>
      <c r="I2011" t="s">
        <v>2208</v>
      </c>
      <c r="K2011">
        <v>732</v>
      </c>
      <c r="L2011">
        <v>243</v>
      </c>
    </row>
    <row r="2012" spans="1:23" x14ac:dyDescent="0.25">
      <c r="A2012" t="s">
        <v>3825</v>
      </c>
      <c r="C2012" t="s">
        <v>39</v>
      </c>
      <c r="D2012" t="s">
        <v>6331</v>
      </c>
      <c r="E2012">
        <v>2011</v>
      </c>
      <c r="F2012" t="s">
        <v>6330</v>
      </c>
      <c r="I2012" t="s">
        <v>6331</v>
      </c>
      <c r="K2012">
        <v>885</v>
      </c>
      <c r="L2012">
        <v>294</v>
      </c>
    </row>
    <row r="2013" spans="1:23" x14ac:dyDescent="0.25">
      <c r="A2013" t="s">
        <v>3825</v>
      </c>
      <c r="C2013" t="s">
        <v>3826</v>
      </c>
      <c r="D2013" t="s">
        <v>2209</v>
      </c>
      <c r="E2013">
        <v>2012</v>
      </c>
      <c r="F2013" t="s">
        <v>6332</v>
      </c>
      <c r="G2013" t="s">
        <v>6333</v>
      </c>
      <c r="I2013" t="s">
        <v>2209</v>
      </c>
      <c r="K2013">
        <v>759</v>
      </c>
      <c r="L2013">
        <v>252</v>
      </c>
    </row>
    <row r="2014" spans="1:23" x14ac:dyDescent="0.25">
      <c r="A2014" t="s">
        <v>3825</v>
      </c>
      <c r="C2014" t="s">
        <v>39</v>
      </c>
      <c r="D2014" t="s">
        <v>6335</v>
      </c>
      <c r="E2014">
        <v>2013</v>
      </c>
      <c r="F2014" t="s">
        <v>6334</v>
      </c>
      <c r="I2014" t="s">
        <v>6335</v>
      </c>
      <c r="K2014">
        <v>1116</v>
      </c>
      <c r="L2014">
        <v>371</v>
      </c>
    </row>
    <row r="2015" spans="1:23" x14ac:dyDescent="0.25">
      <c r="A2015" t="s">
        <v>3825</v>
      </c>
      <c r="C2015" t="s">
        <v>39</v>
      </c>
      <c r="D2015" t="s">
        <v>6337</v>
      </c>
      <c r="E2015">
        <v>2014</v>
      </c>
      <c r="F2015" t="s">
        <v>6336</v>
      </c>
      <c r="I2015" t="s">
        <v>6337</v>
      </c>
      <c r="K2015">
        <v>1407</v>
      </c>
      <c r="L2015">
        <v>468</v>
      </c>
    </row>
    <row r="2016" spans="1:23" x14ac:dyDescent="0.25">
      <c r="A2016" t="s">
        <v>3825</v>
      </c>
      <c r="C2016" t="s">
        <v>3826</v>
      </c>
      <c r="D2016" t="s">
        <v>2210</v>
      </c>
      <c r="E2016">
        <v>2015</v>
      </c>
      <c r="F2016" t="s">
        <v>4016</v>
      </c>
      <c r="I2016" t="s">
        <v>2210</v>
      </c>
      <c r="K2016">
        <v>1041</v>
      </c>
      <c r="L2016">
        <v>346</v>
      </c>
    </row>
    <row r="2017" spans="1:23" x14ac:dyDescent="0.25">
      <c r="A2017" t="s">
        <v>3825</v>
      </c>
      <c r="C2017" t="s">
        <v>3826</v>
      </c>
      <c r="D2017" t="s">
        <v>2213</v>
      </c>
      <c r="E2017">
        <v>2016</v>
      </c>
      <c r="F2017" t="s">
        <v>6338</v>
      </c>
      <c r="I2017" t="s">
        <v>2213</v>
      </c>
      <c r="K2017">
        <v>555</v>
      </c>
      <c r="L2017">
        <v>184</v>
      </c>
    </row>
    <row r="2018" spans="1:23" x14ac:dyDescent="0.25">
      <c r="A2018" t="s">
        <v>3825</v>
      </c>
      <c r="C2018" t="s">
        <v>39</v>
      </c>
      <c r="D2018" t="s">
        <v>2214</v>
      </c>
      <c r="E2018">
        <v>2017</v>
      </c>
      <c r="F2018" t="s">
        <v>6339</v>
      </c>
      <c r="I2018" t="s">
        <v>2214</v>
      </c>
      <c r="K2018">
        <v>975</v>
      </c>
      <c r="L2018">
        <v>324</v>
      </c>
    </row>
    <row r="2019" spans="1:23" x14ac:dyDescent="0.25">
      <c r="A2019" t="s">
        <v>3825</v>
      </c>
      <c r="C2019" t="s">
        <v>39</v>
      </c>
      <c r="D2019" t="s">
        <v>2215</v>
      </c>
      <c r="E2019">
        <v>2018</v>
      </c>
      <c r="F2019" t="s">
        <v>6340</v>
      </c>
      <c r="G2019" t="s">
        <v>6341</v>
      </c>
      <c r="I2019" t="s">
        <v>2215</v>
      </c>
      <c r="K2019">
        <v>456</v>
      </c>
      <c r="L2019">
        <v>151</v>
      </c>
    </row>
    <row r="2020" spans="1:23" x14ac:dyDescent="0.25">
      <c r="A2020" t="s">
        <v>3825</v>
      </c>
      <c r="C2020" t="s">
        <v>39</v>
      </c>
      <c r="D2020" t="s">
        <v>2216</v>
      </c>
      <c r="E2020">
        <v>2019</v>
      </c>
      <c r="F2020" t="s">
        <v>6342</v>
      </c>
      <c r="I2020" t="s">
        <v>2216</v>
      </c>
      <c r="K2020">
        <v>1746</v>
      </c>
      <c r="L2020">
        <v>581</v>
      </c>
    </row>
    <row r="2021" spans="1:23" x14ac:dyDescent="0.25">
      <c r="A2021" t="s">
        <v>3825</v>
      </c>
      <c r="C2021" t="s">
        <v>39</v>
      </c>
      <c r="D2021" t="s">
        <v>2219</v>
      </c>
      <c r="E2021">
        <v>2020</v>
      </c>
      <c r="F2021" t="s">
        <v>6343</v>
      </c>
      <c r="I2021" t="s">
        <v>2219</v>
      </c>
      <c r="K2021">
        <v>1104</v>
      </c>
      <c r="L2021">
        <v>367</v>
      </c>
    </row>
    <row r="2022" spans="1:23" x14ac:dyDescent="0.25">
      <c r="A2022" t="s">
        <v>3825</v>
      </c>
      <c r="C2022" t="s">
        <v>39</v>
      </c>
      <c r="D2022" t="s">
        <v>6345</v>
      </c>
      <c r="E2022">
        <v>2021</v>
      </c>
      <c r="F2022" t="s">
        <v>6344</v>
      </c>
      <c r="I2022" t="s">
        <v>6345</v>
      </c>
      <c r="K2022">
        <v>780</v>
      </c>
      <c r="L2022">
        <v>259</v>
      </c>
    </row>
    <row r="2023" spans="1:23" x14ac:dyDescent="0.25">
      <c r="A2023" t="s">
        <v>3825</v>
      </c>
      <c r="C2023" t="s">
        <v>39</v>
      </c>
      <c r="D2023" t="s">
        <v>6346</v>
      </c>
      <c r="E2023">
        <v>2022</v>
      </c>
      <c r="F2023" t="s">
        <v>3827</v>
      </c>
      <c r="I2023" t="s">
        <v>6346</v>
      </c>
      <c r="K2023">
        <v>192</v>
      </c>
      <c r="L2023">
        <v>63</v>
      </c>
    </row>
    <row r="2024" spans="1:23" x14ac:dyDescent="0.25">
      <c r="A2024" t="s">
        <v>3825</v>
      </c>
      <c r="C2024" t="s">
        <v>39</v>
      </c>
      <c r="D2024" t="s">
        <v>6347</v>
      </c>
      <c r="E2024">
        <v>2023</v>
      </c>
      <c r="F2024" t="s">
        <v>3827</v>
      </c>
      <c r="I2024" t="s">
        <v>6347</v>
      </c>
      <c r="K2024">
        <v>270</v>
      </c>
      <c r="L2024">
        <v>89</v>
      </c>
    </row>
    <row r="2025" spans="1:23" x14ac:dyDescent="0.25">
      <c r="A2025" t="s">
        <v>3825</v>
      </c>
      <c r="C2025" t="s">
        <v>39</v>
      </c>
      <c r="D2025" t="s">
        <v>2220</v>
      </c>
      <c r="E2025">
        <v>2024</v>
      </c>
      <c r="F2025" t="s">
        <v>6348</v>
      </c>
      <c r="I2025" t="s">
        <v>2220</v>
      </c>
      <c r="K2025">
        <v>1011</v>
      </c>
      <c r="L2025">
        <v>336</v>
      </c>
    </row>
    <row r="2026" spans="1:23" x14ac:dyDescent="0.25">
      <c r="A2026" t="s">
        <v>3825</v>
      </c>
      <c r="C2026" t="s">
        <v>3826</v>
      </c>
      <c r="D2026" t="s">
        <v>2221</v>
      </c>
      <c r="E2026">
        <v>2025</v>
      </c>
      <c r="F2026" t="s">
        <v>5474</v>
      </c>
      <c r="I2026" t="s">
        <v>2221</v>
      </c>
      <c r="K2026">
        <v>1662</v>
      </c>
      <c r="L2026">
        <v>553</v>
      </c>
    </row>
    <row r="2027" spans="1:23" x14ac:dyDescent="0.25">
      <c r="A2027" t="s">
        <v>3825</v>
      </c>
      <c r="C2027" t="s">
        <v>3826</v>
      </c>
      <c r="D2027" t="s">
        <v>2222</v>
      </c>
      <c r="E2027">
        <v>2026</v>
      </c>
      <c r="F2027" t="s">
        <v>4045</v>
      </c>
      <c r="I2027" t="s">
        <v>2222</v>
      </c>
      <c r="K2027">
        <v>606</v>
      </c>
      <c r="L2027">
        <v>201</v>
      </c>
    </row>
    <row r="2028" spans="1:23" x14ac:dyDescent="0.25">
      <c r="A2028" t="s">
        <v>3825</v>
      </c>
      <c r="C2028" t="s">
        <v>39</v>
      </c>
      <c r="D2028" t="s">
        <v>2223</v>
      </c>
      <c r="E2028">
        <v>2027</v>
      </c>
      <c r="F2028" t="s">
        <v>6349</v>
      </c>
      <c r="I2028" t="s">
        <v>2223</v>
      </c>
      <c r="K2028">
        <v>642</v>
      </c>
      <c r="L2028">
        <v>213</v>
      </c>
    </row>
    <row r="2029" spans="1:23" x14ac:dyDescent="0.25">
      <c r="A2029" t="s">
        <v>3825</v>
      </c>
      <c r="C2029" t="s">
        <v>39</v>
      </c>
      <c r="D2029" t="s">
        <v>2224</v>
      </c>
      <c r="E2029">
        <v>2028</v>
      </c>
      <c r="F2029" t="s">
        <v>3827</v>
      </c>
      <c r="I2029" t="s">
        <v>2224</v>
      </c>
      <c r="K2029">
        <v>390</v>
      </c>
      <c r="L2029">
        <v>129</v>
      </c>
    </row>
    <row r="2030" spans="1:23" x14ac:dyDescent="0.25">
      <c r="A2030" t="s">
        <v>3825</v>
      </c>
      <c r="C2030" t="s">
        <v>3826</v>
      </c>
      <c r="D2030" t="s">
        <v>2225</v>
      </c>
      <c r="E2030">
        <v>2029</v>
      </c>
      <c r="F2030" t="s">
        <v>6350</v>
      </c>
      <c r="I2030" t="s">
        <v>2225</v>
      </c>
      <c r="K2030">
        <v>732</v>
      </c>
      <c r="L2030">
        <v>243</v>
      </c>
    </row>
    <row r="2031" spans="1:23" x14ac:dyDescent="0.25">
      <c r="A2031" t="s">
        <v>3825</v>
      </c>
      <c r="C2031" t="s">
        <v>39</v>
      </c>
      <c r="D2031" t="s">
        <v>2226</v>
      </c>
      <c r="E2031">
        <v>2030</v>
      </c>
      <c r="F2031" t="s">
        <v>6351</v>
      </c>
      <c r="G2031" t="s">
        <v>6352</v>
      </c>
      <c r="I2031" t="s">
        <v>2226</v>
      </c>
      <c r="K2031">
        <v>369</v>
      </c>
      <c r="L2031">
        <v>122</v>
      </c>
    </row>
    <row r="2032" spans="1:23" x14ac:dyDescent="0.25">
      <c r="A2032" t="s">
        <v>3825</v>
      </c>
      <c r="C2032" t="s">
        <v>39</v>
      </c>
      <c r="D2032" t="s">
        <v>2227</v>
      </c>
      <c r="E2032">
        <v>2031</v>
      </c>
      <c r="F2032" t="s">
        <v>6353</v>
      </c>
      <c r="G2032" t="s">
        <v>6354</v>
      </c>
      <c r="I2032" t="s">
        <v>2227</v>
      </c>
      <c r="K2032">
        <v>1983</v>
      </c>
      <c r="L2032">
        <v>660</v>
      </c>
      <c r="W2032" t="s">
        <v>4402</v>
      </c>
    </row>
    <row r="2033" spans="1:23" x14ac:dyDescent="0.25">
      <c r="A2033" t="s">
        <v>3825</v>
      </c>
      <c r="C2033" t="s">
        <v>39</v>
      </c>
      <c r="D2033" t="s">
        <v>2230</v>
      </c>
      <c r="E2033">
        <v>2032</v>
      </c>
      <c r="F2033" t="s">
        <v>3827</v>
      </c>
      <c r="I2033" t="s">
        <v>2230</v>
      </c>
      <c r="K2033">
        <v>585</v>
      </c>
      <c r="L2033">
        <v>194</v>
      </c>
    </row>
    <row r="2034" spans="1:23" x14ac:dyDescent="0.25">
      <c r="A2034" t="s">
        <v>3825</v>
      </c>
      <c r="C2034" t="s">
        <v>39</v>
      </c>
      <c r="D2034" t="s">
        <v>6356</v>
      </c>
      <c r="E2034">
        <v>2033</v>
      </c>
      <c r="F2034" t="s">
        <v>6355</v>
      </c>
      <c r="I2034" t="s">
        <v>6356</v>
      </c>
      <c r="K2034">
        <v>795</v>
      </c>
      <c r="L2034">
        <v>264</v>
      </c>
    </row>
    <row r="2035" spans="1:23" x14ac:dyDescent="0.25">
      <c r="A2035" t="s">
        <v>3825</v>
      </c>
      <c r="C2035" t="s">
        <v>39</v>
      </c>
      <c r="D2035" t="s">
        <v>2231</v>
      </c>
      <c r="E2035">
        <v>2034</v>
      </c>
      <c r="F2035" t="s">
        <v>6357</v>
      </c>
      <c r="I2035" t="s">
        <v>2231</v>
      </c>
      <c r="K2035">
        <v>657</v>
      </c>
      <c r="L2035">
        <v>218</v>
      </c>
    </row>
    <row r="2036" spans="1:23" x14ac:dyDescent="0.25">
      <c r="A2036" t="s">
        <v>3825</v>
      </c>
      <c r="C2036" t="s">
        <v>39</v>
      </c>
      <c r="D2036" t="s">
        <v>2232</v>
      </c>
      <c r="E2036">
        <v>2035</v>
      </c>
      <c r="F2036" t="s">
        <v>6358</v>
      </c>
      <c r="I2036" t="s">
        <v>2232</v>
      </c>
      <c r="K2036">
        <v>273</v>
      </c>
      <c r="L2036">
        <v>90</v>
      </c>
    </row>
    <row r="2037" spans="1:23" x14ac:dyDescent="0.25">
      <c r="A2037" t="s">
        <v>3825</v>
      </c>
      <c r="C2037" t="s">
        <v>3826</v>
      </c>
      <c r="D2037" t="s">
        <v>2233</v>
      </c>
      <c r="E2037">
        <v>2036</v>
      </c>
      <c r="F2037" t="s">
        <v>6359</v>
      </c>
      <c r="I2037" t="s">
        <v>2233</v>
      </c>
      <c r="K2037">
        <v>876</v>
      </c>
      <c r="L2037">
        <v>291</v>
      </c>
      <c r="W2037" t="s">
        <v>4267</v>
      </c>
    </row>
    <row r="2038" spans="1:23" x14ac:dyDescent="0.25">
      <c r="A2038" t="s">
        <v>3825</v>
      </c>
      <c r="C2038" t="s">
        <v>3826</v>
      </c>
      <c r="D2038" t="s">
        <v>2234</v>
      </c>
      <c r="E2038">
        <v>2037</v>
      </c>
      <c r="F2038" t="s">
        <v>4294</v>
      </c>
      <c r="I2038" t="s">
        <v>2234</v>
      </c>
      <c r="K2038">
        <v>1446</v>
      </c>
      <c r="L2038">
        <v>481</v>
      </c>
    </row>
    <row r="2039" spans="1:23" x14ac:dyDescent="0.25">
      <c r="A2039" t="s">
        <v>3825</v>
      </c>
      <c r="C2039" t="s">
        <v>3826</v>
      </c>
      <c r="D2039" t="s">
        <v>2237</v>
      </c>
      <c r="E2039">
        <v>2038</v>
      </c>
      <c r="F2039" t="s">
        <v>6360</v>
      </c>
      <c r="G2039" t="s">
        <v>6361</v>
      </c>
      <c r="I2039" t="s">
        <v>2237</v>
      </c>
      <c r="K2039">
        <v>2109</v>
      </c>
      <c r="L2039">
        <v>702</v>
      </c>
    </row>
    <row r="2040" spans="1:23" x14ac:dyDescent="0.25">
      <c r="A2040" t="s">
        <v>3825</v>
      </c>
      <c r="C2040" t="s">
        <v>3826</v>
      </c>
      <c r="D2040" t="s">
        <v>2240</v>
      </c>
      <c r="E2040">
        <v>2039</v>
      </c>
      <c r="F2040" t="s">
        <v>3827</v>
      </c>
      <c r="I2040" t="s">
        <v>2240</v>
      </c>
      <c r="K2040">
        <v>1347</v>
      </c>
      <c r="L2040">
        <v>448</v>
      </c>
    </row>
    <row r="2041" spans="1:23" x14ac:dyDescent="0.25">
      <c r="A2041" t="s">
        <v>3825</v>
      </c>
      <c r="C2041" t="s">
        <v>3826</v>
      </c>
      <c r="D2041" t="s">
        <v>6363</v>
      </c>
      <c r="E2041">
        <v>2040</v>
      </c>
      <c r="F2041" t="s">
        <v>6362</v>
      </c>
      <c r="I2041" t="s">
        <v>6363</v>
      </c>
      <c r="K2041">
        <v>321</v>
      </c>
      <c r="L2041">
        <v>106</v>
      </c>
    </row>
    <row r="2042" spans="1:23" x14ac:dyDescent="0.25">
      <c r="A2042" t="s">
        <v>3825</v>
      </c>
      <c r="C2042" t="s">
        <v>3826</v>
      </c>
      <c r="D2042" t="s">
        <v>2243</v>
      </c>
      <c r="E2042">
        <v>2041</v>
      </c>
      <c r="F2042" t="s">
        <v>6364</v>
      </c>
      <c r="I2042" t="s">
        <v>2243</v>
      </c>
      <c r="K2042">
        <v>606</v>
      </c>
      <c r="L2042">
        <v>201</v>
      </c>
    </row>
    <row r="2043" spans="1:23" x14ac:dyDescent="0.25">
      <c r="A2043" t="s">
        <v>3825</v>
      </c>
      <c r="C2043" t="s">
        <v>3826</v>
      </c>
      <c r="D2043" t="s">
        <v>2244</v>
      </c>
      <c r="E2043">
        <v>2042</v>
      </c>
      <c r="F2043" t="s">
        <v>6365</v>
      </c>
      <c r="I2043" t="s">
        <v>2244</v>
      </c>
      <c r="K2043">
        <v>1311</v>
      </c>
      <c r="L2043">
        <v>436</v>
      </c>
    </row>
    <row r="2044" spans="1:23" x14ac:dyDescent="0.25">
      <c r="A2044" t="s">
        <v>3825</v>
      </c>
      <c r="C2044" t="s">
        <v>3826</v>
      </c>
      <c r="D2044" t="s">
        <v>2247</v>
      </c>
      <c r="E2044">
        <v>2043</v>
      </c>
      <c r="F2044" t="s">
        <v>3827</v>
      </c>
      <c r="I2044" t="s">
        <v>2247</v>
      </c>
      <c r="K2044">
        <v>663</v>
      </c>
      <c r="L2044">
        <v>220</v>
      </c>
    </row>
    <row r="2045" spans="1:23" x14ac:dyDescent="0.25">
      <c r="A2045" t="s">
        <v>3825</v>
      </c>
      <c r="C2045" t="s">
        <v>3826</v>
      </c>
      <c r="D2045" t="s">
        <v>6366</v>
      </c>
      <c r="E2045">
        <v>2044</v>
      </c>
      <c r="F2045" t="s">
        <v>3827</v>
      </c>
      <c r="I2045" t="s">
        <v>6366</v>
      </c>
      <c r="K2045">
        <v>294</v>
      </c>
      <c r="L2045">
        <v>97</v>
      </c>
    </row>
    <row r="2046" spans="1:23" x14ac:dyDescent="0.25">
      <c r="A2046" t="s">
        <v>3825</v>
      </c>
      <c r="C2046" t="s">
        <v>3826</v>
      </c>
      <c r="D2046" t="s">
        <v>2248</v>
      </c>
      <c r="E2046">
        <v>2045</v>
      </c>
      <c r="F2046" t="s">
        <v>3827</v>
      </c>
      <c r="I2046" t="s">
        <v>2248</v>
      </c>
      <c r="K2046">
        <v>846</v>
      </c>
      <c r="L2046">
        <v>281</v>
      </c>
    </row>
    <row r="2047" spans="1:23" x14ac:dyDescent="0.25">
      <c r="A2047" t="s">
        <v>3825</v>
      </c>
      <c r="C2047" t="s">
        <v>3826</v>
      </c>
      <c r="D2047" t="s">
        <v>6367</v>
      </c>
      <c r="E2047">
        <v>2046</v>
      </c>
      <c r="F2047" t="s">
        <v>3827</v>
      </c>
      <c r="I2047" t="s">
        <v>6367</v>
      </c>
      <c r="K2047">
        <v>258</v>
      </c>
      <c r="L2047">
        <v>85</v>
      </c>
    </row>
    <row r="2048" spans="1:23" x14ac:dyDescent="0.25">
      <c r="A2048" t="s">
        <v>3825</v>
      </c>
      <c r="C2048" t="s">
        <v>3826</v>
      </c>
      <c r="D2048" t="s">
        <v>2249</v>
      </c>
      <c r="E2048">
        <v>2047</v>
      </c>
      <c r="F2048" t="s">
        <v>4101</v>
      </c>
      <c r="I2048" t="s">
        <v>2249</v>
      </c>
      <c r="K2048">
        <v>804</v>
      </c>
      <c r="L2048">
        <v>267</v>
      </c>
    </row>
    <row r="2049" spans="1:16" x14ac:dyDescent="0.25">
      <c r="A2049" t="s">
        <v>3825</v>
      </c>
      <c r="C2049" t="s">
        <v>3826</v>
      </c>
      <c r="D2049" t="s">
        <v>2250</v>
      </c>
      <c r="E2049">
        <v>2048</v>
      </c>
      <c r="F2049" t="s">
        <v>3827</v>
      </c>
      <c r="I2049" t="s">
        <v>2250</v>
      </c>
      <c r="K2049">
        <v>513</v>
      </c>
      <c r="L2049">
        <v>170</v>
      </c>
    </row>
    <row r="2050" spans="1:16" x14ac:dyDescent="0.25">
      <c r="A2050" t="s">
        <v>3825</v>
      </c>
      <c r="C2050" t="s">
        <v>3826</v>
      </c>
      <c r="D2050" t="s">
        <v>6369</v>
      </c>
      <c r="E2050">
        <v>2049</v>
      </c>
      <c r="F2050" t="s">
        <v>6368</v>
      </c>
      <c r="I2050" t="s">
        <v>6369</v>
      </c>
      <c r="K2050">
        <v>411</v>
      </c>
      <c r="L2050">
        <v>136</v>
      </c>
    </row>
    <row r="2051" spans="1:16" x14ac:dyDescent="0.25">
      <c r="A2051" t="s">
        <v>3825</v>
      </c>
      <c r="C2051" t="s">
        <v>3826</v>
      </c>
      <c r="D2051" t="s">
        <v>6370</v>
      </c>
      <c r="E2051">
        <v>2050</v>
      </c>
      <c r="F2051" t="s">
        <v>3827</v>
      </c>
      <c r="I2051" t="s">
        <v>6370</v>
      </c>
      <c r="K2051">
        <v>216</v>
      </c>
      <c r="L2051">
        <v>71</v>
      </c>
    </row>
    <row r="2052" spans="1:16" x14ac:dyDescent="0.25">
      <c r="A2052" t="s">
        <v>3825</v>
      </c>
      <c r="C2052" t="s">
        <v>3826</v>
      </c>
      <c r="D2052" t="s">
        <v>2251</v>
      </c>
      <c r="E2052">
        <v>2051</v>
      </c>
      <c r="F2052" t="s">
        <v>5454</v>
      </c>
      <c r="I2052" t="s">
        <v>2251</v>
      </c>
      <c r="K2052">
        <v>1002</v>
      </c>
      <c r="L2052">
        <v>333</v>
      </c>
    </row>
    <row r="2053" spans="1:16" x14ac:dyDescent="0.25">
      <c r="A2053" t="s">
        <v>3825</v>
      </c>
      <c r="C2053" t="s">
        <v>3826</v>
      </c>
      <c r="D2053" t="s">
        <v>2254</v>
      </c>
      <c r="E2053">
        <v>2052</v>
      </c>
      <c r="F2053" t="s">
        <v>6371</v>
      </c>
      <c r="I2053" t="s">
        <v>2254</v>
      </c>
      <c r="K2053">
        <v>3240</v>
      </c>
      <c r="L2053">
        <v>1079</v>
      </c>
    </row>
    <row r="2054" spans="1:16" x14ac:dyDescent="0.25">
      <c r="A2054" t="s">
        <v>3825</v>
      </c>
      <c r="C2054" t="s">
        <v>3826</v>
      </c>
      <c r="D2054" t="s">
        <v>2257</v>
      </c>
      <c r="E2054">
        <v>2053</v>
      </c>
      <c r="F2054" t="s">
        <v>3827</v>
      </c>
      <c r="I2054" t="s">
        <v>2257</v>
      </c>
      <c r="K2054">
        <v>1161</v>
      </c>
      <c r="L2054">
        <v>386</v>
      </c>
    </row>
    <row r="2055" spans="1:16" x14ac:dyDescent="0.25">
      <c r="A2055" t="s">
        <v>3825</v>
      </c>
      <c r="C2055" t="s">
        <v>3826</v>
      </c>
      <c r="D2055" t="s">
        <v>2258</v>
      </c>
      <c r="E2055">
        <v>2054</v>
      </c>
      <c r="F2055" t="s">
        <v>4471</v>
      </c>
      <c r="I2055" t="s">
        <v>2258</v>
      </c>
      <c r="K2055">
        <v>936</v>
      </c>
      <c r="L2055">
        <v>311</v>
      </c>
    </row>
    <row r="2056" spans="1:16" x14ac:dyDescent="0.25">
      <c r="A2056" t="s">
        <v>3825</v>
      </c>
      <c r="C2056" t="s">
        <v>3826</v>
      </c>
      <c r="D2056" t="s">
        <v>3728</v>
      </c>
      <c r="E2056">
        <v>2055</v>
      </c>
      <c r="F2056" t="s">
        <v>6372</v>
      </c>
      <c r="I2056" t="s">
        <v>3728</v>
      </c>
      <c r="K2056">
        <v>1833</v>
      </c>
      <c r="L2056">
        <v>610</v>
      </c>
    </row>
    <row r="2057" spans="1:16" x14ac:dyDescent="0.25">
      <c r="A2057" t="s">
        <v>3825</v>
      </c>
      <c r="C2057" t="s">
        <v>39</v>
      </c>
      <c r="D2057" t="s">
        <v>6373</v>
      </c>
      <c r="E2057">
        <v>2056</v>
      </c>
      <c r="F2057" t="s">
        <v>3827</v>
      </c>
      <c r="I2057" t="s">
        <v>6373</v>
      </c>
      <c r="K2057">
        <v>234</v>
      </c>
      <c r="L2057">
        <v>77</v>
      </c>
    </row>
    <row r="2058" spans="1:16" x14ac:dyDescent="0.25">
      <c r="A2058" t="s">
        <v>3825</v>
      </c>
      <c r="C2058" t="s">
        <v>39</v>
      </c>
      <c r="D2058" t="s">
        <v>6375</v>
      </c>
      <c r="E2058">
        <v>2057</v>
      </c>
      <c r="F2058" t="s">
        <v>6374</v>
      </c>
      <c r="I2058" t="s">
        <v>6375</v>
      </c>
      <c r="K2058">
        <v>741</v>
      </c>
      <c r="L2058">
        <v>246</v>
      </c>
    </row>
    <row r="2059" spans="1:16" x14ac:dyDescent="0.25">
      <c r="A2059" t="s">
        <v>3825</v>
      </c>
      <c r="C2059" t="s">
        <v>39</v>
      </c>
      <c r="D2059" t="s">
        <v>2259</v>
      </c>
      <c r="E2059">
        <v>2058</v>
      </c>
      <c r="F2059" t="s">
        <v>3872</v>
      </c>
      <c r="I2059" t="s">
        <v>2259</v>
      </c>
      <c r="K2059">
        <v>345</v>
      </c>
      <c r="L2059">
        <v>114</v>
      </c>
    </row>
    <row r="2060" spans="1:16" x14ac:dyDescent="0.25">
      <c r="A2060" t="s">
        <v>3825</v>
      </c>
      <c r="C2060" t="s">
        <v>39</v>
      </c>
      <c r="D2060" t="s">
        <v>2260</v>
      </c>
      <c r="E2060">
        <v>2059</v>
      </c>
      <c r="F2060" t="s">
        <v>4308</v>
      </c>
      <c r="I2060" t="s">
        <v>2260</v>
      </c>
      <c r="K2060">
        <v>318</v>
      </c>
      <c r="L2060">
        <v>105</v>
      </c>
      <c r="N2060" t="s">
        <v>4034</v>
      </c>
      <c r="O2060" t="s">
        <v>4278</v>
      </c>
      <c r="P2060" t="s">
        <v>4279</v>
      </c>
    </row>
    <row r="2061" spans="1:16" x14ac:dyDescent="0.25">
      <c r="A2061" t="s">
        <v>3825</v>
      </c>
      <c r="C2061" t="s">
        <v>3826</v>
      </c>
      <c r="D2061" t="s">
        <v>6377</v>
      </c>
      <c r="E2061">
        <v>2060</v>
      </c>
      <c r="F2061" t="s">
        <v>6376</v>
      </c>
      <c r="I2061" t="s">
        <v>6377</v>
      </c>
      <c r="K2061">
        <v>74</v>
      </c>
      <c r="M2061" t="s">
        <v>6378</v>
      </c>
    </row>
    <row r="2062" spans="1:16" x14ac:dyDescent="0.25">
      <c r="A2062" t="s">
        <v>3825</v>
      </c>
      <c r="C2062" t="s">
        <v>3826</v>
      </c>
      <c r="D2062" t="s">
        <v>2261</v>
      </c>
      <c r="E2062">
        <v>2061</v>
      </c>
      <c r="F2062" t="s">
        <v>6379</v>
      </c>
      <c r="I2062" t="s">
        <v>2261</v>
      </c>
      <c r="K2062">
        <v>1305</v>
      </c>
      <c r="L2062">
        <v>434</v>
      </c>
    </row>
    <row r="2063" spans="1:16" x14ac:dyDescent="0.25">
      <c r="A2063" t="s">
        <v>3825</v>
      </c>
      <c r="C2063" t="s">
        <v>3826</v>
      </c>
      <c r="D2063" t="s">
        <v>2262</v>
      </c>
      <c r="E2063">
        <v>2062</v>
      </c>
      <c r="F2063" t="s">
        <v>6380</v>
      </c>
      <c r="I2063" t="s">
        <v>2262</v>
      </c>
      <c r="K2063">
        <v>468</v>
      </c>
      <c r="L2063">
        <v>155</v>
      </c>
    </row>
    <row r="2064" spans="1:16" x14ac:dyDescent="0.25">
      <c r="A2064" t="s">
        <v>3825</v>
      </c>
      <c r="C2064" t="s">
        <v>3826</v>
      </c>
      <c r="D2064" t="s">
        <v>2263</v>
      </c>
      <c r="E2064">
        <v>2063</v>
      </c>
      <c r="F2064" t="s">
        <v>6381</v>
      </c>
      <c r="I2064" t="s">
        <v>2263</v>
      </c>
      <c r="K2064">
        <v>786</v>
      </c>
      <c r="L2064">
        <v>261</v>
      </c>
    </row>
    <row r="2065" spans="1:12" x14ac:dyDescent="0.25">
      <c r="A2065" t="s">
        <v>3825</v>
      </c>
      <c r="C2065" t="s">
        <v>3826</v>
      </c>
      <c r="D2065" t="s">
        <v>6383</v>
      </c>
      <c r="E2065">
        <v>2064</v>
      </c>
      <c r="F2065" t="s">
        <v>6382</v>
      </c>
      <c r="I2065" t="s">
        <v>6383</v>
      </c>
      <c r="K2065">
        <v>462</v>
      </c>
      <c r="L2065">
        <v>153</v>
      </c>
    </row>
    <row r="2066" spans="1:12" x14ac:dyDescent="0.25">
      <c r="A2066" t="s">
        <v>3825</v>
      </c>
      <c r="C2066" t="s">
        <v>3826</v>
      </c>
      <c r="D2066" t="s">
        <v>6385</v>
      </c>
      <c r="E2066">
        <v>2065</v>
      </c>
      <c r="F2066" t="s">
        <v>6384</v>
      </c>
      <c r="I2066" t="s">
        <v>6385</v>
      </c>
      <c r="K2066">
        <v>168</v>
      </c>
      <c r="L2066">
        <v>55</v>
      </c>
    </row>
    <row r="2067" spans="1:12" x14ac:dyDescent="0.25">
      <c r="A2067" t="s">
        <v>3825</v>
      </c>
      <c r="C2067" t="s">
        <v>3826</v>
      </c>
      <c r="D2067" t="s">
        <v>2264</v>
      </c>
      <c r="E2067">
        <v>2066</v>
      </c>
      <c r="F2067" t="s">
        <v>6386</v>
      </c>
      <c r="I2067" t="s">
        <v>2264</v>
      </c>
      <c r="K2067">
        <v>474</v>
      </c>
      <c r="L2067">
        <v>157</v>
      </c>
    </row>
    <row r="2068" spans="1:12" x14ac:dyDescent="0.25">
      <c r="A2068" t="s">
        <v>3825</v>
      </c>
      <c r="C2068" t="s">
        <v>3826</v>
      </c>
      <c r="D2068" t="s">
        <v>2265</v>
      </c>
      <c r="E2068">
        <v>2067</v>
      </c>
      <c r="F2068" t="s">
        <v>3909</v>
      </c>
      <c r="I2068" t="s">
        <v>2265</v>
      </c>
      <c r="K2068">
        <v>684</v>
      </c>
      <c r="L2068">
        <v>227</v>
      </c>
    </row>
    <row r="2069" spans="1:12" x14ac:dyDescent="0.25">
      <c r="A2069" t="s">
        <v>3825</v>
      </c>
      <c r="C2069" t="s">
        <v>3826</v>
      </c>
      <c r="D2069" t="s">
        <v>2268</v>
      </c>
      <c r="E2069">
        <v>2068</v>
      </c>
      <c r="F2069" t="s">
        <v>3827</v>
      </c>
      <c r="I2069" t="s">
        <v>2268</v>
      </c>
      <c r="K2069">
        <v>216</v>
      </c>
      <c r="L2069">
        <v>71</v>
      </c>
    </row>
    <row r="2070" spans="1:12" x14ac:dyDescent="0.25">
      <c r="A2070" t="s">
        <v>3825</v>
      </c>
      <c r="C2070" t="s">
        <v>3826</v>
      </c>
      <c r="D2070" t="s">
        <v>6387</v>
      </c>
      <c r="E2070">
        <v>2069</v>
      </c>
      <c r="F2070" t="s">
        <v>3827</v>
      </c>
      <c r="I2070" t="s">
        <v>6387</v>
      </c>
      <c r="K2070">
        <v>225</v>
      </c>
      <c r="L2070">
        <v>74</v>
      </c>
    </row>
    <row r="2071" spans="1:12" x14ac:dyDescent="0.25">
      <c r="A2071" t="s">
        <v>3825</v>
      </c>
      <c r="C2071" t="s">
        <v>3826</v>
      </c>
      <c r="D2071" t="s">
        <v>6389</v>
      </c>
      <c r="E2071">
        <v>2070</v>
      </c>
      <c r="F2071" t="s">
        <v>6388</v>
      </c>
      <c r="I2071" t="s">
        <v>6389</v>
      </c>
      <c r="K2071">
        <v>276</v>
      </c>
      <c r="L2071">
        <v>91</v>
      </c>
    </row>
    <row r="2072" spans="1:12" x14ac:dyDescent="0.25">
      <c r="A2072" t="s">
        <v>3825</v>
      </c>
      <c r="C2072" t="s">
        <v>3826</v>
      </c>
      <c r="D2072" t="s">
        <v>6390</v>
      </c>
      <c r="E2072">
        <v>2071</v>
      </c>
      <c r="F2072" t="s">
        <v>3827</v>
      </c>
      <c r="I2072" t="s">
        <v>6390</v>
      </c>
      <c r="K2072">
        <v>435</v>
      </c>
      <c r="L2072">
        <v>144</v>
      </c>
    </row>
    <row r="2073" spans="1:12" x14ac:dyDescent="0.25">
      <c r="A2073" t="s">
        <v>3825</v>
      </c>
      <c r="C2073" t="s">
        <v>3826</v>
      </c>
      <c r="D2073" t="s">
        <v>2269</v>
      </c>
      <c r="E2073">
        <v>2072</v>
      </c>
      <c r="F2073" t="s">
        <v>4424</v>
      </c>
      <c r="I2073" t="s">
        <v>2269</v>
      </c>
      <c r="K2073">
        <v>1488</v>
      </c>
      <c r="L2073">
        <v>495</v>
      </c>
    </row>
    <row r="2074" spans="1:12" x14ac:dyDescent="0.25">
      <c r="A2074" t="s">
        <v>3825</v>
      </c>
      <c r="C2074" t="s">
        <v>3826</v>
      </c>
      <c r="D2074" t="s">
        <v>2270</v>
      </c>
      <c r="E2074">
        <v>2073</v>
      </c>
      <c r="F2074" t="s">
        <v>6391</v>
      </c>
      <c r="I2074" t="s">
        <v>2270</v>
      </c>
      <c r="K2074">
        <v>1533</v>
      </c>
      <c r="L2074">
        <v>510</v>
      </c>
    </row>
    <row r="2075" spans="1:12" x14ac:dyDescent="0.25">
      <c r="A2075" t="s">
        <v>3825</v>
      </c>
      <c r="C2075" t="s">
        <v>3826</v>
      </c>
      <c r="D2075" t="s">
        <v>2271</v>
      </c>
      <c r="E2075">
        <v>2074</v>
      </c>
      <c r="F2075" t="s">
        <v>6392</v>
      </c>
      <c r="I2075" t="s">
        <v>2271</v>
      </c>
      <c r="K2075">
        <v>1311</v>
      </c>
      <c r="L2075">
        <v>436</v>
      </c>
    </row>
    <row r="2076" spans="1:12" x14ac:dyDescent="0.25">
      <c r="A2076" t="s">
        <v>3825</v>
      </c>
      <c r="C2076" t="s">
        <v>3826</v>
      </c>
      <c r="D2076" t="s">
        <v>6394</v>
      </c>
      <c r="E2076">
        <v>2075</v>
      </c>
      <c r="F2076" t="s">
        <v>6393</v>
      </c>
      <c r="I2076" t="s">
        <v>6394</v>
      </c>
      <c r="K2076">
        <v>138</v>
      </c>
      <c r="L2076">
        <v>45</v>
      </c>
    </row>
    <row r="2077" spans="1:12" x14ac:dyDescent="0.25">
      <c r="A2077" t="s">
        <v>3825</v>
      </c>
      <c r="C2077" t="s">
        <v>3826</v>
      </c>
      <c r="D2077" t="s">
        <v>2272</v>
      </c>
      <c r="E2077">
        <v>2076</v>
      </c>
      <c r="F2077" t="s">
        <v>3909</v>
      </c>
      <c r="I2077" t="s">
        <v>2272</v>
      </c>
      <c r="K2077">
        <v>1425</v>
      </c>
      <c r="L2077">
        <v>474</v>
      </c>
    </row>
    <row r="2078" spans="1:12" x14ac:dyDescent="0.25">
      <c r="A2078" t="s">
        <v>3825</v>
      </c>
      <c r="C2078" t="s">
        <v>3826</v>
      </c>
      <c r="D2078" t="s">
        <v>2273</v>
      </c>
      <c r="E2078">
        <v>2077</v>
      </c>
      <c r="F2078" t="s">
        <v>6395</v>
      </c>
      <c r="I2078" t="s">
        <v>2273</v>
      </c>
      <c r="K2078">
        <v>627</v>
      </c>
      <c r="L2078">
        <v>208</v>
      </c>
    </row>
    <row r="2079" spans="1:12" x14ac:dyDescent="0.25">
      <c r="A2079" t="s">
        <v>3825</v>
      </c>
      <c r="C2079" t="s">
        <v>39</v>
      </c>
      <c r="D2079" t="s">
        <v>2274</v>
      </c>
      <c r="E2079">
        <v>2078</v>
      </c>
      <c r="F2079" t="s">
        <v>6396</v>
      </c>
      <c r="I2079" t="s">
        <v>2274</v>
      </c>
      <c r="K2079">
        <v>1149</v>
      </c>
      <c r="L2079">
        <v>382</v>
      </c>
    </row>
    <row r="2080" spans="1:12" x14ac:dyDescent="0.25">
      <c r="A2080" t="s">
        <v>3825</v>
      </c>
      <c r="C2080" t="s">
        <v>39</v>
      </c>
      <c r="D2080" t="s">
        <v>6397</v>
      </c>
      <c r="E2080">
        <v>2079</v>
      </c>
      <c r="F2080" t="s">
        <v>5627</v>
      </c>
      <c r="I2080" t="s">
        <v>6397</v>
      </c>
      <c r="K2080">
        <v>678</v>
      </c>
      <c r="L2080">
        <v>225</v>
      </c>
    </row>
    <row r="2081" spans="1:17" x14ac:dyDescent="0.25">
      <c r="A2081" t="s">
        <v>3825</v>
      </c>
      <c r="C2081" t="s">
        <v>3826</v>
      </c>
      <c r="D2081" t="s">
        <v>6399</v>
      </c>
      <c r="E2081">
        <v>2080</v>
      </c>
      <c r="F2081" t="s">
        <v>6398</v>
      </c>
      <c r="I2081" t="s">
        <v>6399</v>
      </c>
      <c r="K2081">
        <v>2331</v>
      </c>
      <c r="L2081">
        <v>776</v>
      </c>
    </row>
    <row r="2082" spans="1:17" x14ac:dyDescent="0.25">
      <c r="A2082" t="s">
        <v>3825</v>
      </c>
      <c r="C2082" t="s">
        <v>3826</v>
      </c>
      <c r="D2082" t="s">
        <v>6401</v>
      </c>
      <c r="E2082">
        <v>2081</v>
      </c>
      <c r="F2082" t="s">
        <v>6400</v>
      </c>
      <c r="I2082" t="s">
        <v>6401</v>
      </c>
      <c r="K2082">
        <v>1470</v>
      </c>
      <c r="L2082">
        <v>489</v>
      </c>
    </row>
    <row r="2083" spans="1:17" x14ac:dyDescent="0.25">
      <c r="A2083" t="s">
        <v>3825</v>
      </c>
      <c r="C2083" t="s">
        <v>39</v>
      </c>
      <c r="D2083" t="s">
        <v>2275</v>
      </c>
      <c r="E2083">
        <v>2082</v>
      </c>
      <c r="F2083" t="s">
        <v>6402</v>
      </c>
      <c r="I2083" t="s">
        <v>2275</v>
      </c>
      <c r="K2083">
        <v>450</v>
      </c>
      <c r="L2083">
        <v>149</v>
      </c>
    </row>
    <row r="2084" spans="1:17" x14ac:dyDescent="0.25">
      <c r="A2084" t="s">
        <v>3825</v>
      </c>
      <c r="C2084" t="s">
        <v>3826</v>
      </c>
      <c r="D2084" t="s">
        <v>6404</v>
      </c>
      <c r="E2084">
        <v>2083</v>
      </c>
      <c r="F2084" t="s">
        <v>6403</v>
      </c>
      <c r="I2084" t="s">
        <v>6404</v>
      </c>
      <c r="K2084">
        <v>73</v>
      </c>
      <c r="M2084" t="s">
        <v>6405</v>
      </c>
    </row>
    <row r="2085" spans="1:17" x14ac:dyDescent="0.25">
      <c r="A2085" t="s">
        <v>3825</v>
      </c>
      <c r="C2085" t="s">
        <v>39</v>
      </c>
      <c r="D2085" t="s">
        <v>2276</v>
      </c>
      <c r="E2085">
        <v>2084</v>
      </c>
      <c r="F2085" t="s">
        <v>6406</v>
      </c>
      <c r="I2085" t="s">
        <v>2276</v>
      </c>
      <c r="K2085">
        <v>729</v>
      </c>
      <c r="L2085">
        <v>242</v>
      </c>
    </row>
    <row r="2086" spans="1:17" x14ac:dyDescent="0.25">
      <c r="A2086" t="s">
        <v>3825</v>
      </c>
      <c r="C2086" t="s">
        <v>39</v>
      </c>
      <c r="D2086" t="s">
        <v>2279</v>
      </c>
      <c r="E2086">
        <v>2085</v>
      </c>
      <c r="F2086" t="s">
        <v>4373</v>
      </c>
      <c r="I2086" t="s">
        <v>2279</v>
      </c>
      <c r="K2086">
        <v>1287</v>
      </c>
      <c r="L2086">
        <v>428</v>
      </c>
    </row>
    <row r="2087" spans="1:17" x14ac:dyDescent="0.25">
      <c r="A2087" t="s">
        <v>3825</v>
      </c>
      <c r="C2087" t="s">
        <v>39</v>
      </c>
      <c r="D2087" t="s">
        <v>2282</v>
      </c>
      <c r="E2087">
        <v>2086</v>
      </c>
      <c r="F2087" t="s">
        <v>3827</v>
      </c>
      <c r="I2087" t="s">
        <v>2282</v>
      </c>
      <c r="K2087">
        <v>1338</v>
      </c>
      <c r="L2087">
        <v>445</v>
      </c>
    </row>
    <row r="2088" spans="1:17" x14ac:dyDescent="0.25">
      <c r="A2088" t="s">
        <v>3825</v>
      </c>
      <c r="C2088" t="s">
        <v>39</v>
      </c>
      <c r="D2088" t="s">
        <v>2285</v>
      </c>
      <c r="E2088">
        <v>2087</v>
      </c>
      <c r="F2088" t="s">
        <v>6407</v>
      </c>
      <c r="G2088" t="s">
        <v>6408</v>
      </c>
      <c r="I2088" t="s">
        <v>2285</v>
      </c>
      <c r="K2088">
        <v>510</v>
      </c>
      <c r="L2088">
        <v>169</v>
      </c>
    </row>
    <row r="2089" spans="1:17" x14ac:dyDescent="0.25">
      <c r="A2089" t="s">
        <v>3825</v>
      </c>
      <c r="C2089" t="s">
        <v>39</v>
      </c>
      <c r="D2089" t="s">
        <v>6409</v>
      </c>
      <c r="E2089">
        <v>2088</v>
      </c>
      <c r="F2089" t="s">
        <v>3827</v>
      </c>
      <c r="I2089" t="s">
        <v>6409</v>
      </c>
      <c r="K2089">
        <v>213</v>
      </c>
      <c r="L2089">
        <v>70</v>
      </c>
    </row>
    <row r="2090" spans="1:17" x14ac:dyDescent="0.25">
      <c r="A2090" t="s">
        <v>3825</v>
      </c>
      <c r="C2090" t="s">
        <v>39</v>
      </c>
      <c r="D2090" t="s">
        <v>2286</v>
      </c>
      <c r="E2090">
        <v>2089</v>
      </c>
      <c r="F2090" t="s">
        <v>6410</v>
      </c>
      <c r="I2090" t="s">
        <v>2286</v>
      </c>
      <c r="K2090">
        <v>1266</v>
      </c>
      <c r="L2090">
        <v>421</v>
      </c>
    </row>
    <row r="2091" spans="1:17" x14ac:dyDescent="0.25">
      <c r="A2091" t="s">
        <v>3825</v>
      </c>
      <c r="C2091" t="s">
        <v>39</v>
      </c>
      <c r="D2091" t="s">
        <v>2287</v>
      </c>
      <c r="E2091">
        <v>2090</v>
      </c>
      <c r="F2091" t="s">
        <v>4104</v>
      </c>
      <c r="I2091" t="s">
        <v>2287</v>
      </c>
      <c r="K2091">
        <v>2088</v>
      </c>
      <c r="L2091">
        <v>695</v>
      </c>
    </row>
    <row r="2092" spans="1:17" x14ac:dyDescent="0.25">
      <c r="A2092" t="s">
        <v>3825</v>
      </c>
      <c r="C2092" t="s">
        <v>3826</v>
      </c>
      <c r="D2092" t="s">
        <v>2290</v>
      </c>
      <c r="E2092">
        <v>2091</v>
      </c>
      <c r="F2092" t="s">
        <v>6411</v>
      </c>
      <c r="I2092" t="s">
        <v>2290</v>
      </c>
      <c r="K2092">
        <v>1722</v>
      </c>
      <c r="L2092">
        <v>573</v>
      </c>
    </row>
    <row r="2093" spans="1:17" x14ac:dyDescent="0.25">
      <c r="A2093" t="s">
        <v>3825</v>
      </c>
      <c r="C2093" t="s">
        <v>39</v>
      </c>
      <c r="D2093" t="s">
        <v>6413</v>
      </c>
      <c r="E2093">
        <v>2092</v>
      </c>
      <c r="F2093" t="s">
        <v>6412</v>
      </c>
      <c r="I2093" t="s">
        <v>6413</v>
      </c>
      <c r="K2093">
        <v>432</v>
      </c>
      <c r="L2093">
        <v>143</v>
      </c>
    </row>
    <row r="2094" spans="1:17" x14ac:dyDescent="0.25">
      <c r="A2094" t="s">
        <v>3825</v>
      </c>
      <c r="C2094" t="s">
        <v>39</v>
      </c>
      <c r="D2094" t="s">
        <v>2293</v>
      </c>
      <c r="E2094">
        <v>2093</v>
      </c>
      <c r="F2094" t="s">
        <v>4090</v>
      </c>
      <c r="I2094" t="s">
        <v>2293</v>
      </c>
      <c r="K2094">
        <v>669</v>
      </c>
      <c r="L2094">
        <v>222</v>
      </c>
      <c r="N2094" t="s">
        <v>4091</v>
      </c>
      <c r="O2094" t="s">
        <v>4092</v>
      </c>
      <c r="P2094" t="s">
        <v>4093</v>
      </c>
      <c r="Q2094" t="s">
        <v>4094</v>
      </c>
    </row>
    <row r="2095" spans="1:17" x14ac:dyDescent="0.25">
      <c r="A2095" t="s">
        <v>3825</v>
      </c>
      <c r="C2095" t="s">
        <v>39</v>
      </c>
      <c r="D2095" t="s">
        <v>3731</v>
      </c>
      <c r="E2095">
        <v>2094</v>
      </c>
      <c r="F2095" t="s">
        <v>3827</v>
      </c>
      <c r="I2095" t="s">
        <v>3731</v>
      </c>
      <c r="K2095">
        <v>687</v>
      </c>
      <c r="L2095">
        <v>228</v>
      </c>
    </row>
    <row r="2096" spans="1:17" x14ac:dyDescent="0.25">
      <c r="A2096" t="s">
        <v>3825</v>
      </c>
      <c r="C2096" t="s">
        <v>39</v>
      </c>
      <c r="D2096" t="s">
        <v>2296</v>
      </c>
      <c r="E2096">
        <v>2095</v>
      </c>
      <c r="F2096" t="s">
        <v>5587</v>
      </c>
      <c r="I2096" t="s">
        <v>2296</v>
      </c>
      <c r="K2096">
        <v>1869</v>
      </c>
      <c r="L2096">
        <v>622</v>
      </c>
      <c r="N2096" t="s">
        <v>4086</v>
      </c>
      <c r="O2096" t="s">
        <v>4087</v>
      </c>
      <c r="P2096" t="s">
        <v>5093</v>
      </c>
      <c r="Q2096" t="s">
        <v>4251</v>
      </c>
    </row>
    <row r="2097" spans="1:23" x14ac:dyDescent="0.25">
      <c r="A2097" t="s">
        <v>3825</v>
      </c>
      <c r="C2097" t="s">
        <v>3826</v>
      </c>
      <c r="D2097" t="s">
        <v>2297</v>
      </c>
      <c r="E2097">
        <v>2096</v>
      </c>
      <c r="F2097" t="s">
        <v>6414</v>
      </c>
      <c r="I2097" t="s">
        <v>2297</v>
      </c>
      <c r="K2097">
        <v>498</v>
      </c>
      <c r="L2097">
        <v>165</v>
      </c>
    </row>
    <row r="2098" spans="1:23" x14ac:dyDescent="0.25">
      <c r="A2098" t="s">
        <v>3825</v>
      </c>
      <c r="C2098" t="s">
        <v>39</v>
      </c>
      <c r="D2098" t="s">
        <v>2298</v>
      </c>
      <c r="E2098">
        <v>2097</v>
      </c>
      <c r="F2098" t="s">
        <v>6415</v>
      </c>
      <c r="G2098" t="s">
        <v>6416</v>
      </c>
      <c r="I2098" t="s">
        <v>2298</v>
      </c>
      <c r="K2098">
        <v>726</v>
      </c>
      <c r="L2098">
        <v>241</v>
      </c>
    </row>
    <row r="2099" spans="1:23" x14ac:dyDescent="0.25">
      <c r="A2099" t="s">
        <v>3825</v>
      </c>
      <c r="C2099" t="s">
        <v>39</v>
      </c>
      <c r="D2099" t="s">
        <v>2299</v>
      </c>
      <c r="E2099">
        <v>2098</v>
      </c>
      <c r="F2099" t="s">
        <v>3993</v>
      </c>
      <c r="I2099" t="s">
        <v>2299</v>
      </c>
      <c r="K2099">
        <v>1767</v>
      </c>
      <c r="L2099">
        <v>588</v>
      </c>
      <c r="W2099" t="s">
        <v>3994</v>
      </c>
    </row>
    <row r="2100" spans="1:23" x14ac:dyDescent="0.25">
      <c r="A2100" t="s">
        <v>3825</v>
      </c>
      <c r="C2100" t="s">
        <v>39</v>
      </c>
      <c r="D2100" t="s">
        <v>2300</v>
      </c>
      <c r="E2100">
        <v>2099</v>
      </c>
      <c r="F2100" t="s">
        <v>3827</v>
      </c>
      <c r="I2100" t="s">
        <v>2300</v>
      </c>
      <c r="K2100">
        <v>474</v>
      </c>
      <c r="L2100">
        <v>157</v>
      </c>
    </row>
    <row r="2101" spans="1:23" x14ac:dyDescent="0.25">
      <c r="A2101" t="s">
        <v>3825</v>
      </c>
      <c r="C2101" t="s">
        <v>3826</v>
      </c>
      <c r="D2101" t="s">
        <v>2303</v>
      </c>
      <c r="E2101">
        <v>2100</v>
      </c>
      <c r="F2101" t="s">
        <v>6417</v>
      </c>
      <c r="I2101" t="s">
        <v>2303</v>
      </c>
      <c r="K2101">
        <v>777</v>
      </c>
      <c r="L2101">
        <v>258</v>
      </c>
    </row>
    <row r="2102" spans="1:23" x14ac:dyDescent="0.25">
      <c r="A2102" t="s">
        <v>3825</v>
      </c>
      <c r="C2102" t="s">
        <v>3826</v>
      </c>
      <c r="D2102" t="s">
        <v>2304</v>
      </c>
      <c r="E2102">
        <v>2101</v>
      </c>
      <c r="F2102" t="s">
        <v>5971</v>
      </c>
      <c r="I2102" t="s">
        <v>2304</v>
      </c>
      <c r="K2102">
        <v>606</v>
      </c>
      <c r="L2102">
        <v>201</v>
      </c>
    </row>
    <row r="2103" spans="1:23" x14ac:dyDescent="0.25">
      <c r="A2103" t="s">
        <v>3825</v>
      </c>
      <c r="C2103" t="s">
        <v>3826</v>
      </c>
      <c r="D2103" t="s">
        <v>2305</v>
      </c>
      <c r="E2103">
        <v>2102</v>
      </c>
      <c r="F2103" t="s">
        <v>4308</v>
      </c>
      <c r="I2103" t="s">
        <v>2305</v>
      </c>
      <c r="K2103">
        <v>582</v>
      </c>
      <c r="L2103">
        <v>193</v>
      </c>
      <c r="N2103" t="s">
        <v>4034</v>
      </c>
      <c r="O2103" t="s">
        <v>5392</v>
      </c>
      <c r="P2103" t="s">
        <v>5393</v>
      </c>
    </row>
    <row r="2104" spans="1:23" x14ac:dyDescent="0.25">
      <c r="A2104" t="s">
        <v>3825</v>
      </c>
      <c r="C2104" t="s">
        <v>3826</v>
      </c>
      <c r="D2104" t="s">
        <v>2306</v>
      </c>
      <c r="E2104">
        <v>2103</v>
      </c>
      <c r="F2104" t="s">
        <v>3909</v>
      </c>
      <c r="I2104" t="s">
        <v>2306</v>
      </c>
      <c r="K2104">
        <v>756</v>
      </c>
      <c r="L2104">
        <v>251</v>
      </c>
    </row>
    <row r="2105" spans="1:23" x14ac:dyDescent="0.25">
      <c r="A2105" t="s">
        <v>3825</v>
      </c>
      <c r="C2105" t="s">
        <v>39</v>
      </c>
      <c r="D2105" t="s">
        <v>2307</v>
      </c>
      <c r="E2105">
        <v>2104</v>
      </c>
      <c r="F2105" t="s">
        <v>6418</v>
      </c>
      <c r="I2105" t="s">
        <v>2307</v>
      </c>
      <c r="K2105">
        <v>1917</v>
      </c>
      <c r="L2105">
        <v>638</v>
      </c>
    </row>
    <row r="2106" spans="1:23" x14ac:dyDescent="0.25">
      <c r="A2106" t="s">
        <v>3825</v>
      </c>
      <c r="C2106" t="s">
        <v>39</v>
      </c>
      <c r="D2106" t="s">
        <v>2310</v>
      </c>
      <c r="E2106">
        <v>2105</v>
      </c>
      <c r="F2106" t="s">
        <v>6419</v>
      </c>
      <c r="I2106" t="s">
        <v>2310</v>
      </c>
      <c r="K2106">
        <v>2184</v>
      </c>
      <c r="L2106">
        <v>727</v>
      </c>
    </row>
    <row r="2107" spans="1:23" x14ac:dyDescent="0.25">
      <c r="A2107" t="s">
        <v>3825</v>
      </c>
      <c r="C2107" t="s">
        <v>39</v>
      </c>
      <c r="D2107" t="s">
        <v>2311</v>
      </c>
      <c r="E2107">
        <v>2106</v>
      </c>
      <c r="F2107" t="s">
        <v>6420</v>
      </c>
      <c r="I2107" t="s">
        <v>2311</v>
      </c>
      <c r="K2107">
        <v>1827</v>
      </c>
      <c r="L2107">
        <v>608</v>
      </c>
    </row>
    <row r="2108" spans="1:23" x14ac:dyDescent="0.25">
      <c r="A2108" t="s">
        <v>3825</v>
      </c>
      <c r="C2108" t="s">
        <v>39</v>
      </c>
      <c r="D2108" t="s">
        <v>6422</v>
      </c>
      <c r="E2108">
        <v>2107</v>
      </c>
      <c r="F2108" t="s">
        <v>6421</v>
      </c>
      <c r="I2108" t="s">
        <v>6422</v>
      </c>
      <c r="K2108">
        <v>417</v>
      </c>
      <c r="L2108">
        <v>138</v>
      </c>
    </row>
    <row r="2109" spans="1:23" x14ac:dyDescent="0.25">
      <c r="A2109" t="s">
        <v>3825</v>
      </c>
      <c r="C2109" t="s">
        <v>39</v>
      </c>
      <c r="D2109" t="s">
        <v>2314</v>
      </c>
      <c r="E2109">
        <v>2108</v>
      </c>
      <c r="F2109" t="s">
        <v>6423</v>
      </c>
      <c r="I2109" t="s">
        <v>2314</v>
      </c>
      <c r="K2109">
        <v>1062</v>
      </c>
      <c r="L2109">
        <v>353</v>
      </c>
    </row>
    <row r="2110" spans="1:23" x14ac:dyDescent="0.25">
      <c r="A2110" t="s">
        <v>3825</v>
      </c>
      <c r="C2110" t="s">
        <v>39</v>
      </c>
      <c r="D2110" t="s">
        <v>3732</v>
      </c>
      <c r="E2110">
        <v>2109</v>
      </c>
      <c r="F2110" t="s">
        <v>4717</v>
      </c>
      <c r="I2110" t="s">
        <v>3732</v>
      </c>
      <c r="K2110">
        <v>1440</v>
      </c>
      <c r="L2110">
        <v>479</v>
      </c>
    </row>
    <row r="2111" spans="1:23" x14ac:dyDescent="0.25">
      <c r="A2111" t="s">
        <v>3825</v>
      </c>
      <c r="C2111" t="s">
        <v>39</v>
      </c>
      <c r="D2111" t="s">
        <v>2315</v>
      </c>
      <c r="E2111">
        <v>2110</v>
      </c>
      <c r="F2111" t="s">
        <v>6424</v>
      </c>
      <c r="I2111" t="s">
        <v>2315</v>
      </c>
      <c r="K2111">
        <v>711</v>
      </c>
      <c r="L2111">
        <v>236</v>
      </c>
    </row>
    <row r="2112" spans="1:23" x14ac:dyDescent="0.25">
      <c r="A2112" t="s">
        <v>3825</v>
      </c>
      <c r="C2112" t="s">
        <v>39</v>
      </c>
      <c r="D2112" t="s">
        <v>2316</v>
      </c>
      <c r="E2112">
        <v>2111</v>
      </c>
      <c r="F2112" t="s">
        <v>4342</v>
      </c>
      <c r="I2112" t="s">
        <v>2316</v>
      </c>
      <c r="K2112">
        <v>3132</v>
      </c>
      <c r="L2112">
        <v>1043</v>
      </c>
      <c r="N2112" t="s">
        <v>4181</v>
      </c>
      <c r="O2112" t="s">
        <v>4181</v>
      </c>
      <c r="P2112" t="s">
        <v>6425</v>
      </c>
    </row>
    <row r="2113" spans="1:23" x14ac:dyDescent="0.25">
      <c r="A2113" t="s">
        <v>3825</v>
      </c>
      <c r="C2113" t="s">
        <v>39</v>
      </c>
      <c r="D2113" t="s">
        <v>2317</v>
      </c>
      <c r="E2113">
        <v>2112</v>
      </c>
      <c r="F2113" t="s">
        <v>4183</v>
      </c>
      <c r="I2113" t="s">
        <v>2317</v>
      </c>
      <c r="K2113">
        <v>1635</v>
      </c>
      <c r="L2113">
        <v>544</v>
      </c>
      <c r="N2113" t="s">
        <v>4184</v>
      </c>
      <c r="O2113" t="s">
        <v>4184</v>
      </c>
      <c r="P2113" t="s">
        <v>6426</v>
      </c>
    </row>
    <row r="2114" spans="1:23" x14ac:dyDescent="0.25">
      <c r="A2114" t="s">
        <v>3825</v>
      </c>
      <c r="C2114" t="s">
        <v>39</v>
      </c>
      <c r="D2114" t="s">
        <v>2318</v>
      </c>
      <c r="E2114">
        <v>2113</v>
      </c>
      <c r="F2114" t="s">
        <v>4794</v>
      </c>
      <c r="I2114" t="s">
        <v>2318</v>
      </c>
      <c r="K2114">
        <v>1623</v>
      </c>
      <c r="L2114">
        <v>540</v>
      </c>
      <c r="O2114" t="s">
        <v>6427</v>
      </c>
      <c r="T2114" t="s">
        <v>6428</v>
      </c>
      <c r="U2114" t="s">
        <v>6429</v>
      </c>
      <c r="V2114" t="s">
        <v>6430</v>
      </c>
      <c r="W2114" t="s">
        <v>4800</v>
      </c>
    </row>
    <row r="2115" spans="1:23" x14ac:dyDescent="0.25">
      <c r="A2115" t="s">
        <v>3825</v>
      </c>
      <c r="C2115" t="s">
        <v>39</v>
      </c>
      <c r="D2115" t="s">
        <v>2319</v>
      </c>
      <c r="E2115">
        <v>2114</v>
      </c>
      <c r="F2115" t="s">
        <v>3827</v>
      </c>
      <c r="I2115" t="s">
        <v>2319</v>
      </c>
      <c r="K2115">
        <v>195</v>
      </c>
      <c r="L2115">
        <v>64</v>
      </c>
    </row>
    <row r="2116" spans="1:23" x14ac:dyDescent="0.25">
      <c r="A2116" t="s">
        <v>3825</v>
      </c>
      <c r="C2116" t="s">
        <v>3826</v>
      </c>
      <c r="D2116" t="s">
        <v>6432</v>
      </c>
      <c r="E2116">
        <v>2115</v>
      </c>
      <c r="F2116" t="s">
        <v>6431</v>
      </c>
      <c r="I2116" t="s">
        <v>6432</v>
      </c>
      <c r="K2116">
        <v>792</v>
      </c>
      <c r="L2116">
        <v>263</v>
      </c>
    </row>
    <row r="2117" spans="1:23" x14ac:dyDescent="0.25">
      <c r="A2117" t="s">
        <v>3825</v>
      </c>
      <c r="C2117" t="s">
        <v>3826</v>
      </c>
      <c r="D2117" t="s">
        <v>6434</v>
      </c>
      <c r="E2117">
        <v>2116</v>
      </c>
      <c r="F2117" t="s">
        <v>6433</v>
      </c>
      <c r="I2117" t="s">
        <v>6434</v>
      </c>
      <c r="K2117">
        <v>222</v>
      </c>
      <c r="M2117" t="s">
        <v>3920</v>
      </c>
    </row>
    <row r="2118" spans="1:23" x14ac:dyDescent="0.25">
      <c r="A2118" t="s">
        <v>3825</v>
      </c>
      <c r="C2118" t="s">
        <v>39</v>
      </c>
      <c r="D2118" t="s">
        <v>2320</v>
      </c>
      <c r="E2118">
        <v>2117</v>
      </c>
      <c r="F2118" t="s">
        <v>4180</v>
      </c>
      <c r="I2118" t="s">
        <v>2320</v>
      </c>
      <c r="K2118">
        <v>3177</v>
      </c>
      <c r="L2118">
        <v>1058</v>
      </c>
      <c r="N2118" t="s">
        <v>4181</v>
      </c>
      <c r="O2118" t="s">
        <v>4181</v>
      </c>
    </row>
    <row r="2119" spans="1:23" x14ac:dyDescent="0.25">
      <c r="A2119" t="s">
        <v>3825</v>
      </c>
      <c r="C2119" t="s">
        <v>39</v>
      </c>
      <c r="D2119" t="s">
        <v>6435</v>
      </c>
      <c r="E2119">
        <v>2118</v>
      </c>
      <c r="F2119" t="s">
        <v>4183</v>
      </c>
      <c r="I2119" t="s">
        <v>6435</v>
      </c>
      <c r="K2119">
        <v>1486</v>
      </c>
      <c r="M2119" t="s">
        <v>4965</v>
      </c>
      <c r="N2119" t="s">
        <v>4184</v>
      </c>
      <c r="O2119" t="s">
        <v>4184</v>
      </c>
      <c r="P2119" t="s">
        <v>6436</v>
      </c>
    </row>
    <row r="2120" spans="1:23" x14ac:dyDescent="0.25">
      <c r="A2120" t="s">
        <v>3825</v>
      </c>
      <c r="C2120" t="s">
        <v>3826</v>
      </c>
      <c r="D2120" t="s">
        <v>2321</v>
      </c>
      <c r="E2120">
        <v>2119</v>
      </c>
      <c r="F2120" t="s">
        <v>6437</v>
      </c>
      <c r="G2120" t="s">
        <v>6438</v>
      </c>
      <c r="I2120" t="s">
        <v>2321</v>
      </c>
      <c r="K2120">
        <v>837</v>
      </c>
      <c r="L2120">
        <v>278</v>
      </c>
    </row>
    <row r="2121" spans="1:23" x14ac:dyDescent="0.25">
      <c r="A2121" t="s">
        <v>3825</v>
      </c>
      <c r="C2121" t="s">
        <v>39</v>
      </c>
      <c r="D2121" t="s">
        <v>6439</v>
      </c>
      <c r="E2121">
        <v>2120</v>
      </c>
      <c r="F2121" t="s">
        <v>4059</v>
      </c>
      <c r="I2121" t="s">
        <v>6439</v>
      </c>
      <c r="K2121">
        <v>492</v>
      </c>
      <c r="L2121">
        <v>163</v>
      </c>
    </row>
    <row r="2122" spans="1:23" x14ac:dyDescent="0.25">
      <c r="A2122" t="s">
        <v>3825</v>
      </c>
      <c r="C2122" t="s">
        <v>39</v>
      </c>
      <c r="D2122" t="s">
        <v>2324</v>
      </c>
      <c r="E2122">
        <v>2121</v>
      </c>
      <c r="F2122" t="s">
        <v>6440</v>
      </c>
      <c r="I2122" t="s">
        <v>2324</v>
      </c>
      <c r="K2122">
        <v>759</v>
      </c>
      <c r="L2122">
        <v>252</v>
      </c>
    </row>
    <row r="2123" spans="1:23" x14ac:dyDescent="0.25">
      <c r="A2123" t="s">
        <v>3825</v>
      </c>
      <c r="C2123" t="s">
        <v>39</v>
      </c>
      <c r="D2123" t="s">
        <v>2327</v>
      </c>
      <c r="E2123">
        <v>2122</v>
      </c>
      <c r="F2123" t="s">
        <v>6441</v>
      </c>
      <c r="G2123" t="s">
        <v>6442</v>
      </c>
      <c r="I2123" t="s">
        <v>2327</v>
      </c>
      <c r="K2123">
        <v>837</v>
      </c>
      <c r="L2123">
        <v>278</v>
      </c>
    </row>
    <row r="2124" spans="1:23" x14ac:dyDescent="0.25">
      <c r="A2124" t="s">
        <v>3825</v>
      </c>
      <c r="C2124" t="s">
        <v>39</v>
      </c>
      <c r="D2124" t="s">
        <v>6444</v>
      </c>
      <c r="E2124">
        <v>2123</v>
      </c>
      <c r="F2124" t="s">
        <v>6443</v>
      </c>
      <c r="I2124" t="s">
        <v>6444</v>
      </c>
      <c r="K2124">
        <v>276</v>
      </c>
      <c r="L2124">
        <v>91</v>
      </c>
    </row>
    <row r="2125" spans="1:23" x14ac:dyDescent="0.25">
      <c r="A2125" t="s">
        <v>3825</v>
      </c>
      <c r="C2125" t="s">
        <v>39</v>
      </c>
      <c r="D2125" t="s">
        <v>2328</v>
      </c>
      <c r="E2125">
        <v>2124</v>
      </c>
      <c r="F2125" t="s">
        <v>3827</v>
      </c>
      <c r="I2125" t="s">
        <v>2328</v>
      </c>
      <c r="K2125">
        <v>273</v>
      </c>
      <c r="L2125">
        <v>90</v>
      </c>
    </row>
    <row r="2126" spans="1:23" x14ac:dyDescent="0.25">
      <c r="A2126" t="s">
        <v>3825</v>
      </c>
      <c r="C2126" t="s">
        <v>3826</v>
      </c>
      <c r="D2126" t="s">
        <v>6445</v>
      </c>
      <c r="E2126">
        <v>2125</v>
      </c>
      <c r="F2126" t="s">
        <v>4540</v>
      </c>
      <c r="I2126" t="s">
        <v>6445</v>
      </c>
      <c r="K2126">
        <v>74</v>
      </c>
      <c r="M2126" t="s">
        <v>6446</v>
      </c>
    </row>
    <row r="2127" spans="1:23" x14ac:dyDescent="0.25">
      <c r="A2127" t="s">
        <v>3825</v>
      </c>
      <c r="C2127" t="s">
        <v>3826</v>
      </c>
      <c r="D2127" t="s">
        <v>6448</v>
      </c>
      <c r="E2127">
        <v>2126</v>
      </c>
      <c r="F2127" t="s">
        <v>6447</v>
      </c>
      <c r="I2127" t="s">
        <v>6448</v>
      </c>
      <c r="K2127">
        <v>231</v>
      </c>
      <c r="L2127">
        <v>76</v>
      </c>
    </row>
    <row r="2128" spans="1:23" x14ac:dyDescent="0.25">
      <c r="A2128" t="s">
        <v>3825</v>
      </c>
      <c r="C2128" t="s">
        <v>3826</v>
      </c>
      <c r="D2128" t="s">
        <v>6449</v>
      </c>
      <c r="E2128">
        <v>2127</v>
      </c>
      <c r="F2128" t="s">
        <v>3827</v>
      </c>
      <c r="I2128" t="s">
        <v>6449</v>
      </c>
      <c r="K2128">
        <v>153</v>
      </c>
      <c r="L2128">
        <v>50</v>
      </c>
    </row>
    <row r="2129" spans="1:23" x14ac:dyDescent="0.25">
      <c r="A2129" t="s">
        <v>3825</v>
      </c>
      <c r="C2129" t="s">
        <v>39</v>
      </c>
      <c r="D2129" t="s">
        <v>6451</v>
      </c>
      <c r="E2129">
        <v>2128</v>
      </c>
      <c r="F2129" t="s">
        <v>6450</v>
      </c>
      <c r="I2129" t="s">
        <v>6451</v>
      </c>
      <c r="K2129">
        <v>933</v>
      </c>
      <c r="L2129">
        <v>310</v>
      </c>
    </row>
    <row r="2130" spans="1:23" x14ac:dyDescent="0.25">
      <c r="A2130" t="s">
        <v>3825</v>
      </c>
      <c r="C2130" t="s">
        <v>39</v>
      </c>
      <c r="D2130" t="s">
        <v>2329</v>
      </c>
      <c r="E2130">
        <v>2129</v>
      </c>
      <c r="F2130" t="s">
        <v>6452</v>
      </c>
      <c r="I2130" t="s">
        <v>2329</v>
      </c>
      <c r="K2130">
        <v>612</v>
      </c>
      <c r="L2130">
        <v>203</v>
      </c>
    </row>
    <row r="2131" spans="1:23" x14ac:dyDescent="0.25">
      <c r="A2131" t="s">
        <v>3825</v>
      </c>
      <c r="C2131" t="s">
        <v>3826</v>
      </c>
      <c r="D2131" t="s">
        <v>2330</v>
      </c>
      <c r="E2131">
        <v>2130</v>
      </c>
      <c r="F2131" t="s">
        <v>6453</v>
      </c>
      <c r="I2131" t="s">
        <v>2330</v>
      </c>
      <c r="K2131">
        <v>702</v>
      </c>
      <c r="L2131">
        <v>233</v>
      </c>
    </row>
    <row r="2132" spans="1:23" x14ac:dyDescent="0.25">
      <c r="A2132" t="s">
        <v>3825</v>
      </c>
      <c r="C2132" t="s">
        <v>3826</v>
      </c>
      <c r="D2132" t="s">
        <v>6454</v>
      </c>
      <c r="E2132">
        <v>2131</v>
      </c>
      <c r="F2132" t="s">
        <v>3827</v>
      </c>
      <c r="I2132" t="s">
        <v>6454</v>
      </c>
      <c r="K2132">
        <v>255</v>
      </c>
      <c r="L2132">
        <v>84</v>
      </c>
    </row>
    <row r="2133" spans="1:23" x14ac:dyDescent="0.25">
      <c r="A2133" t="s">
        <v>3825</v>
      </c>
      <c r="C2133" t="s">
        <v>3826</v>
      </c>
      <c r="D2133" t="s">
        <v>6457</v>
      </c>
      <c r="E2133">
        <v>2132</v>
      </c>
      <c r="F2133" t="s">
        <v>6455</v>
      </c>
      <c r="G2133" t="s">
        <v>6456</v>
      </c>
      <c r="I2133" t="s">
        <v>6457</v>
      </c>
      <c r="K2133">
        <v>372</v>
      </c>
      <c r="L2133">
        <v>123</v>
      </c>
    </row>
    <row r="2134" spans="1:23" x14ac:dyDescent="0.25">
      <c r="A2134" t="s">
        <v>3825</v>
      </c>
      <c r="C2134" t="s">
        <v>3826</v>
      </c>
      <c r="D2134" t="s">
        <v>2333</v>
      </c>
      <c r="E2134">
        <v>2133</v>
      </c>
      <c r="F2134" t="s">
        <v>4880</v>
      </c>
      <c r="I2134" t="s">
        <v>2333</v>
      </c>
      <c r="K2134">
        <v>969</v>
      </c>
      <c r="L2134">
        <v>322</v>
      </c>
    </row>
    <row r="2135" spans="1:23" x14ac:dyDescent="0.25">
      <c r="A2135" t="s">
        <v>3825</v>
      </c>
      <c r="C2135" t="s">
        <v>3826</v>
      </c>
      <c r="D2135" t="s">
        <v>2334</v>
      </c>
      <c r="E2135">
        <v>2134</v>
      </c>
      <c r="F2135" t="s">
        <v>3827</v>
      </c>
      <c r="I2135" t="s">
        <v>2334</v>
      </c>
      <c r="K2135">
        <v>654</v>
      </c>
      <c r="L2135">
        <v>217</v>
      </c>
    </row>
    <row r="2136" spans="1:23" x14ac:dyDescent="0.25">
      <c r="A2136" t="s">
        <v>3825</v>
      </c>
      <c r="C2136" t="s">
        <v>3826</v>
      </c>
      <c r="D2136" t="s">
        <v>2335</v>
      </c>
      <c r="E2136">
        <v>2135</v>
      </c>
      <c r="F2136" t="s">
        <v>6458</v>
      </c>
      <c r="I2136" t="s">
        <v>2335</v>
      </c>
      <c r="K2136">
        <v>534</v>
      </c>
      <c r="L2136">
        <v>177</v>
      </c>
    </row>
    <row r="2137" spans="1:23" x14ac:dyDescent="0.25">
      <c r="A2137" t="s">
        <v>3825</v>
      </c>
      <c r="C2137" t="s">
        <v>39</v>
      </c>
      <c r="D2137" t="s">
        <v>6460</v>
      </c>
      <c r="E2137">
        <v>2136</v>
      </c>
      <c r="F2137" t="s">
        <v>6459</v>
      </c>
      <c r="I2137" t="s">
        <v>6460</v>
      </c>
      <c r="K2137">
        <v>582</v>
      </c>
      <c r="L2137">
        <v>193</v>
      </c>
      <c r="W2137" t="s">
        <v>6138</v>
      </c>
    </row>
    <row r="2138" spans="1:23" x14ac:dyDescent="0.25">
      <c r="A2138" t="s">
        <v>3825</v>
      </c>
      <c r="C2138" t="s">
        <v>39</v>
      </c>
      <c r="D2138" t="s">
        <v>2336</v>
      </c>
      <c r="E2138">
        <v>2137</v>
      </c>
      <c r="F2138" t="s">
        <v>4708</v>
      </c>
      <c r="G2138" t="s">
        <v>6461</v>
      </c>
      <c r="I2138" t="s">
        <v>2336</v>
      </c>
      <c r="K2138">
        <v>822</v>
      </c>
      <c r="L2138">
        <v>273</v>
      </c>
    </row>
    <row r="2139" spans="1:23" x14ac:dyDescent="0.25">
      <c r="A2139" t="s">
        <v>3825</v>
      </c>
      <c r="C2139" t="s">
        <v>39</v>
      </c>
      <c r="D2139" t="s">
        <v>2337</v>
      </c>
      <c r="E2139">
        <v>2138</v>
      </c>
      <c r="F2139" t="s">
        <v>3827</v>
      </c>
      <c r="I2139" t="s">
        <v>2337</v>
      </c>
      <c r="K2139">
        <v>501</v>
      </c>
      <c r="L2139">
        <v>166</v>
      </c>
    </row>
    <row r="2140" spans="1:23" x14ac:dyDescent="0.25">
      <c r="A2140" t="s">
        <v>3825</v>
      </c>
      <c r="C2140" t="s">
        <v>39</v>
      </c>
      <c r="D2140" t="s">
        <v>2338</v>
      </c>
      <c r="E2140">
        <v>2139</v>
      </c>
      <c r="F2140" t="s">
        <v>6462</v>
      </c>
      <c r="I2140" t="s">
        <v>2338</v>
      </c>
      <c r="K2140">
        <v>1962</v>
      </c>
      <c r="L2140">
        <v>653</v>
      </c>
    </row>
    <row r="2141" spans="1:23" x14ac:dyDescent="0.25">
      <c r="A2141" t="s">
        <v>3825</v>
      </c>
      <c r="C2141" t="s">
        <v>3826</v>
      </c>
      <c r="D2141" t="s">
        <v>6464</v>
      </c>
      <c r="E2141">
        <v>2140</v>
      </c>
      <c r="F2141" t="s">
        <v>6463</v>
      </c>
      <c r="I2141" t="s">
        <v>6464</v>
      </c>
      <c r="K2141">
        <v>1188</v>
      </c>
      <c r="L2141">
        <v>395</v>
      </c>
    </row>
    <row r="2142" spans="1:23" x14ac:dyDescent="0.25">
      <c r="A2142" t="s">
        <v>3825</v>
      </c>
      <c r="C2142" t="s">
        <v>39</v>
      </c>
      <c r="D2142" t="s">
        <v>2339</v>
      </c>
      <c r="E2142">
        <v>2141</v>
      </c>
      <c r="F2142" t="s">
        <v>6465</v>
      </c>
      <c r="I2142" t="s">
        <v>2339</v>
      </c>
      <c r="K2142">
        <v>939</v>
      </c>
      <c r="L2142">
        <v>312</v>
      </c>
    </row>
    <row r="2143" spans="1:23" x14ac:dyDescent="0.25">
      <c r="A2143" t="s">
        <v>3825</v>
      </c>
      <c r="C2143" t="s">
        <v>3826</v>
      </c>
      <c r="D2143" t="s">
        <v>2342</v>
      </c>
      <c r="E2143">
        <v>2142</v>
      </c>
      <c r="F2143" t="s">
        <v>6466</v>
      </c>
      <c r="I2143" t="s">
        <v>2342</v>
      </c>
      <c r="K2143">
        <v>1638</v>
      </c>
      <c r="L2143">
        <v>545</v>
      </c>
    </row>
    <row r="2144" spans="1:23" x14ac:dyDescent="0.25">
      <c r="A2144" t="s">
        <v>3825</v>
      </c>
      <c r="C2144" t="s">
        <v>39</v>
      </c>
      <c r="D2144" t="s">
        <v>2345</v>
      </c>
      <c r="E2144">
        <v>2143</v>
      </c>
      <c r="F2144" t="s">
        <v>4242</v>
      </c>
      <c r="I2144" t="s">
        <v>2345</v>
      </c>
      <c r="K2144">
        <v>741</v>
      </c>
      <c r="L2144">
        <v>246</v>
      </c>
    </row>
    <row r="2145" spans="1:23" x14ac:dyDescent="0.25">
      <c r="A2145" t="s">
        <v>3825</v>
      </c>
      <c r="C2145" t="s">
        <v>39</v>
      </c>
      <c r="D2145" t="s">
        <v>2346</v>
      </c>
      <c r="E2145">
        <v>2144</v>
      </c>
      <c r="F2145" t="s">
        <v>4256</v>
      </c>
      <c r="I2145" t="s">
        <v>2346</v>
      </c>
      <c r="K2145">
        <v>768</v>
      </c>
      <c r="L2145">
        <v>255</v>
      </c>
      <c r="W2145" t="s">
        <v>4238</v>
      </c>
    </row>
    <row r="2146" spans="1:23" x14ac:dyDescent="0.25">
      <c r="A2146" t="s">
        <v>3825</v>
      </c>
      <c r="C2146" t="s">
        <v>39</v>
      </c>
      <c r="D2146" t="s">
        <v>6468</v>
      </c>
      <c r="E2146">
        <v>2145</v>
      </c>
      <c r="F2146" t="s">
        <v>6467</v>
      </c>
      <c r="I2146" t="s">
        <v>6468</v>
      </c>
      <c r="K2146">
        <v>73</v>
      </c>
      <c r="M2146" t="s">
        <v>6469</v>
      </c>
    </row>
    <row r="2147" spans="1:23" x14ac:dyDescent="0.25">
      <c r="A2147" t="s">
        <v>3825</v>
      </c>
      <c r="C2147" t="s">
        <v>39</v>
      </c>
      <c r="D2147" t="s">
        <v>2347</v>
      </c>
      <c r="E2147">
        <v>2146</v>
      </c>
      <c r="F2147" t="s">
        <v>6470</v>
      </c>
      <c r="I2147" t="s">
        <v>2347</v>
      </c>
      <c r="K2147">
        <v>498</v>
      </c>
      <c r="L2147">
        <v>165</v>
      </c>
      <c r="O2147" t="s">
        <v>3960</v>
      </c>
      <c r="Q2147" t="s">
        <v>6471</v>
      </c>
      <c r="T2147" t="s">
        <v>6472</v>
      </c>
      <c r="W2147" t="s">
        <v>5026</v>
      </c>
    </row>
    <row r="2148" spans="1:23" x14ac:dyDescent="0.25">
      <c r="A2148" t="s">
        <v>3825</v>
      </c>
      <c r="C2148" t="s">
        <v>39</v>
      </c>
      <c r="D2148" t="s">
        <v>2348</v>
      </c>
      <c r="E2148">
        <v>2147</v>
      </c>
      <c r="F2148" t="s">
        <v>6473</v>
      </c>
      <c r="I2148" t="s">
        <v>2348</v>
      </c>
      <c r="K2148">
        <v>1485</v>
      </c>
      <c r="L2148">
        <v>494</v>
      </c>
    </row>
    <row r="2149" spans="1:23" x14ac:dyDescent="0.25">
      <c r="A2149" t="s">
        <v>3825</v>
      </c>
      <c r="C2149" t="s">
        <v>3826</v>
      </c>
      <c r="D2149" t="s">
        <v>6475</v>
      </c>
      <c r="E2149">
        <v>2148</v>
      </c>
      <c r="F2149" t="s">
        <v>6474</v>
      </c>
      <c r="I2149" t="s">
        <v>6475</v>
      </c>
      <c r="K2149">
        <v>594</v>
      </c>
      <c r="L2149">
        <v>197</v>
      </c>
    </row>
    <row r="2150" spans="1:23" x14ac:dyDescent="0.25">
      <c r="A2150" t="s">
        <v>3825</v>
      </c>
      <c r="C2150" t="s">
        <v>3826</v>
      </c>
      <c r="D2150" t="s">
        <v>2349</v>
      </c>
      <c r="E2150">
        <v>2149</v>
      </c>
      <c r="F2150" t="s">
        <v>3909</v>
      </c>
      <c r="I2150" t="s">
        <v>2349</v>
      </c>
      <c r="K2150">
        <v>681</v>
      </c>
      <c r="L2150">
        <v>226</v>
      </c>
    </row>
    <row r="2151" spans="1:23" x14ac:dyDescent="0.25">
      <c r="A2151" t="s">
        <v>3825</v>
      </c>
      <c r="C2151" t="s">
        <v>39</v>
      </c>
      <c r="D2151" t="s">
        <v>2350</v>
      </c>
      <c r="E2151">
        <v>2150</v>
      </c>
      <c r="F2151" t="s">
        <v>6203</v>
      </c>
      <c r="I2151" t="s">
        <v>2350</v>
      </c>
      <c r="K2151">
        <v>1275</v>
      </c>
      <c r="L2151">
        <v>424</v>
      </c>
      <c r="W2151" t="s">
        <v>6476</v>
      </c>
    </row>
    <row r="2152" spans="1:23" x14ac:dyDescent="0.25">
      <c r="A2152" t="s">
        <v>3825</v>
      </c>
      <c r="C2152" t="s">
        <v>3826</v>
      </c>
      <c r="D2152" t="s">
        <v>2351</v>
      </c>
      <c r="E2152">
        <v>2151</v>
      </c>
      <c r="F2152" t="s">
        <v>3827</v>
      </c>
      <c r="I2152" t="s">
        <v>2351</v>
      </c>
      <c r="K2152">
        <v>1509</v>
      </c>
      <c r="L2152">
        <v>502</v>
      </c>
    </row>
    <row r="2153" spans="1:23" x14ac:dyDescent="0.25">
      <c r="A2153" t="s">
        <v>3825</v>
      </c>
      <c r="C2153" t="s">
        <v>3826</v>
      </c>
      <c r="D2153" t="s">
        <v>2352</v>
      </c>
      <c r="E2153">
        <v>2152</v>
      </c>
      <c r="F2153" t="s">
        <v>6477</v>
      </c>
      <c r="I2153" t="s">
        <v>2352</v>
      </c>
      <c r="K2153">
        <v>1038</v>
      </c>
      <c r="L2153">
        <v>345</v>
      </c>
    </row>
    <row r="2154" spans="1:23" x14ac:dyDescent="0.25">
      <c r="A2154" t="s">
        <v>3825</v>
      </c>
      <c r="C2154" t="s">
        <v>39</v>
      </c>
      <c r="D2154" t="s">
        <v>2355</v>
      </c>
      <c r="E2154">
        <v>2153</v>
      </c>
      <c r="F2154" t="s">
        <v>6478</v>
      </c>
      <c r="I2154" t="s">
        <v>2355</v>
      </c>
      <c r="K2154">
        <v>255</v>
      </c>
      <c r="L2154">
        <v>84</v>
      </c>
    </row>
    <row r="2155" spans="1:23" x14ac:dyDescent="0.25">
      <c r="A2155" t="s">
        <v>3825</v>
      </c>
      <c r="C2155" t="s">
        <v>39</v>
      </c>
      <c r="D2155" t="s">
        <v>2358</v>
      </c>
      <c r="E2155">
        <v>2154</v>
      </c>
      <c r="F2155" t="s">
        <v>6479</v>
      </c>
      <c r="G2155" t="s">
        <v>6480</v>
      </c>
      <c r="I2155" t="s">
        <v>2358</v>
      </c>
      <c r="K2155">
        <v>1536</v>
      </c>
      <c r="L2155">
        <v>511</v>
      </c>
    </row>
    <row r="2156" spans="1:23" x14ac:dyDescent="0.25">
      <c r="A2156" t="s">
        <v>3825</v>
      </c>
      <c r="C2156" t="s">
        <v>39</v>
      </c>
      <c r="D2156" t="s">
        <v>2361</v>
      </c>
      <c r="E2156">
        <v>2155</v>
      </c>
      <c r="F2156" t="s">
        <v>3931</v>
      </c>
      <c r="I2156" t="s">
        <v>2361</v>
      </c>
      <c r="K2156">
        <v>1638</v>
      </c>
      <c r="L2156">
        <v>545</v>
      </c>
      <c r="O2156" t="s">
        <v>6481</v>
      </c>
      <c r="T2156" t="s">
        <v>6482</v>
      </c>
      <c r="W2156" t="s">
        <v>6483</v>
      </c>
    </row>
    <row r="2157" spans="1:23" x14ac:dyDescent="0.25">
      <c r="A2157" t="s">
        <v>3825</v>
      </c>
      <c r="C2157" t="s">
        <v>3826</v>
      </c>
      <c r="D2157" t="s">
        <v>2364</v>
      </c>
      <c r="E2157">
        <v>2156</v>
      </c>
      <c r="F2157" t="s">
        <v>3827</v>
      </c>
      <c r="I2157" t="s">
        <v>2364</v>
      </c>
      <c r="K2157">
        <v>516</v>
      </c>
      <c r="L2157">
        <v>171</v>
      </c>
    </row>
    <row r="2158" spans="1:23" x14ac:dyDescent="0.25">
      <c r="A2158" t="s">
        <v>3825</v>
      </c>
      <c r="C2158" t="s">
        <v>3826</v>
      </c>
      <c r="D2158" t="s">
        <v>2365</v>
      </c>
      <c r="E2158">
        <v>2157</v>
      </c>
      <c r="F2158" t="s">
        <v>6484</v>
      </c>
      <c r="I2158" t="s">
        <v>2365</v>
      </c>
      <c r="K2158">
        <v>3264</v>
      </c>
      <c r="L2158">
        <v>1087</v>
      </c>
    </row>
    <row r="2159" spans="1:23" x14ac:dyDescent="0.25">
      <c r="A2159" t="s">
        <v>3825</v>
      </c>
      <c r="C2159" t="s">
        <v>39</v>
      </c>
      <c r="D2159" t="s">
        <v>3733</v>
      </c>
      <c r="E2159">
        <v>2158</v>
      </c>
      <c r="F2159" t="s">
        <v>3827</v>
      </c>
      <c r="I2159" t="s">
        <v>3733</v>
      </c>
      <c r="K2159">
        <v>579</v>
      </c>
      <c r="L2159">
        <v>192</v>
      </c>
    </row>
    <row r="2160" spans="1:23" x14ac:dyDescent="0.25">
      <c r="A2160" t="s">
        <v>3825</v>
      </c>
      <c r="C2160" t="s">
        <v>3826</v>
      </c>
      <c r="D2160" t="s">
        <v>2366</v>
      </c>
      <c r="E2160">
        <v>2159</v>
      </c>
      <c r="F2160" t="s">
        <v>4030</v>
      </c>
      <c r="I2160" t="s">
        <v>2366</v>
      </c>
      <c r="K2160">
        <v>1368</v>
      </c>
      <c r="L2160">
        <v>455</v>
      </c>
    </row>
    <row r="2161" spans="1:23" x14ac:dyDescent="0.25">
      <c r="A2161" t="s">
        <v>3825</v>
      </c>
      <c r="C2161" t="s">
        <v>39</v>
      </c>
      <c r="D2161" t="s">
        <v>2367</v>
      </c>
      <c r="E2161">
        <v>2160</v>
      </c>
      <c r="F2161" t="s">
        <v>6485</v>
      </c>
      <c r="I2161" t="s">
        <v>2367</v>
      </c>
      <c r="K2161">
        <v>1050</v>
      </c>
      <c r="L2161">
        <v>349</v>
      </c>
    </row>
    <row r="2162" spans="1:23" x14ac:dyDescent="0.25">
      <c r="A2162" t="s">
        <v>3825</v>
      </c>
      <c r="C2162" t="s">
        <v>3826</v>
      </c>
      <c r="D2162" t="s">
        <v>6487</v>
      </c>
      <c r="E2162">
        <v>2161</v>
      </c>
      <c r="F2162" t="s">
        <v>6486</v>
      </c>
      <c r="I2162" t="s">
        <v>6487</v>
      </c>
      <c r="K2162">
        <v>771</v>
      </c>
      <c r="L2162">
        <v>256</v>
      </c>
    </row>
    <row r="2163" spans="1:23" x14ac:dyDescent="0.25">
      <c r="A2163" t="s">
        <v>3825</v>
      </c>
      <c r="C2163" t="s">
        <v>3826</v>
      </c>
      <c r="D2163" t="s">
        <v>6489</v>
      </c>
      <c r="E2163">
        <v>2162</v>
      </c>
      <c r="F2163" t="s">
        <v>6488</v>
      </c>
      <c r="I2163" t="s">
        <v>6489</v>
      </c>
      <c r="K2163">
        <v>1263</v>
      </c>
      <c r="L2163">
        <v>420</v>
      </c>
    </row>
    <row r="2164" spans="1:23" x14ac:dyDescent="0.25">
      <c r="A2164" t="s">
        <v>3825</v>
      </c>
      <c r="C2164" t="s">
        <v>39</v>
      </c>
      <c r="D2164" t="s">
        <v>3734</v>
      </c>
      <c r="E2164">
        <v>2163</v>
      </c>
      <c r="F2164" t="s">
        <v>4792</v>
      </c>
      <c r="I2164" t="s">
        <v>3734</v>
      </c>
      <c r="K2164">
        <v>1080</v>
      </c>
      <c r="L2164">
        <v>359</v>
      </c>
    </row>
    <row r="2165" spans="1:23" x14ac:dyDescent="0.25">
      <c r="A2165" t="s">
        <v>3825</v>
      </c>
      <c r="C2165" t="s">
        <v>3826</v>
      </c>
      <c r="D2165" t="s">
        <v>2368</v>
      </c>
      <c r="E2165">
        <v>2164</v>
      </c>
      <c r="F2165" t="s">
        <v>6490</v>
      </c>
      <c r="I2165" t="s">
        <v>2368</v>
      </c>
      <c r="K2165">
        <v>1518</v>
      </c>
      <c r="L2165">
        <v>505</v>
      </c>
    </row>
    <row r="2166" spans="1:23" x14ac:dyDescent="0.25">
      <c r="A2166" t="s">
        <v>3825</v>
      </c>
      <c r="C2166" t="s">
        <v>39</v>
      </c>
      <c r="D2166" t="s">
        <v>2369</v>
      </c>
      <c r="E2166">
        <v>2165</v>
      </c>
      <c r="F2166" t="s">
        <v>3827</v>
      </c>
      <c r="I2166" t="s">
        <v>2369</v>
      </c>
      <c r="K2166">
        <v>327</v>
      </c>
      <c r="L2166">
        <v>108</v>
      </c>
    </row>
    <row r="2167" spans="1:23" x14ac:dyDescent="0.25">
      <c r="A2167" t="s">
        <v>3825</v>
      </c>
      <c r="C2167" t="s">
        <v>39</v>
      </c>
      <c r="D2167" t="s">
        <v>2372</v>
      </c>
      <c r="E2167">
        <v>2166</v>
      </c>
      <c r="F2167" t="s">
        <v>5621</v>
      </c>
      <c r="I2167" t="s">
        <v>2372</v>
      </c>
      <c r="K2167">
        <v>1122</v>
      </c>
      <c r="L2167">
        <v>373</v>
      </c>
    </row>
    <row r="2168" spans="1:23" x14ac:dyDescent="0.25">
      <c r="A2168" t="s">
        <v>3825</v>
      </c>
      <c r="C2168" t="s">
        <v>39</v>
      </c>
      <c r="D2168" t="s">
        <v>2375</v>
      </c>
      <c r="E2168">
        <v>2167</v>
      </c>
      <c r="F2168" t="s">
        <v>3827</v>
      </c>
      <c r="I2168" t="s">
        <v>2375</v>
      </c>
      <c r="K2168">
        <v>1467</v>
      </c>
      <c r="L2168">
        <v>488</v>
      </c>
    </row>
    <row r="2169" spans="1:23" x14ac:dyDescent="0.25">
      <c r="A2169" t="s">
        <v>3825</v>
      </c>
      <c r="C2169" t="s">
        <v>39</v>
      </c>
      <c r="D2169" t="s">
        <v>6491</v>
      </c>
      <c r="E2169">
        <v>2168</v>
      </c>
      <c r="F2169" t="s">
        <v>3827</v>
      </c>
      <c r="I2169" t="s">
        <v>6491</v>
      </c>
      <c r="K2169">
        <v>348</v>
      </c>
      <c r="L2169">
        <v>115</v>
      </c>
    </row>
    <row r="2170" spans="1:23" x14ac:dyDescent="0.25">
      <c r="A2170" t="s">
        <v>3825</v>
      </c>
      <c r="C2170" t="s">
        <v>3826</v>
      </c>
      <c r="D2170" t="s">
        <v>6493</v>
      </c>
      <c r="E2170">
        <v>2169</v>
      </c>
      <c r="F2170" t="s">
        <v>6492</v>
      </c>
      <c r="I2170" t="s">
        <v>6493</v>
      </c>
      <c r="K2170">
        <v>489</v>
      </c>
      <c r="L2170">
        <v>162</v>
      </c>
    </row>
    <row r="2171" spans="1:23" x14ac:dyDescent="0.25">
      <c r="A2171" t="s">
        <v>3825</v>
      </c>
      <c r="C2171" t="s">
        <v>3826</v>
      </c>
      <c r="D2171" t="s">
        <v>2378</v>
      </c>
      <c r="E2171">
        <v>2170</v>
      </c>
      <c r="F2171" t="s">
        <v>3827</v>
      </c>
      <c r="I2171" t="s">
        <v>2378</v>
      </c>
      <c r="K2171">
        <v>618</v>
      </c>
      <c r="L2171">
        <v>205</v>
      </c>
    </row>
    <row r="2172" spans="1:23" x14ac:dyDescent="0.25">
      <c r="A2172" t="s">
        <v>3825</v>
      </c>
      <c r="C2172" t="s">
        <v>39</v>
      </c>
      <c r="D2172" t="s">
        <v>2379</v>
      </c>
      <c r="E2172">
        <v>2171</v>
      </c>
      <c r="F2172" t="s">
        <v>6494</v>
      </c>
      <c r="I2172" t="s">
        <v>2379</v>
      </c>
      <c r="K2172">
        <v>2100</v>
      </c>
      <c r="L2172">
        <v>699</v>
      </c>
      <c r="O2172" t="s">
        <v>6495</v>
      </c>
      <c r="T2172" t="s">
        <v>6496</v>
      </c>
      <c r="U2172" t="s">
        <v>4267</v>
      </c>
      <c r="W2172" t="s">
        <v>4990</v>
      </c>
    </row>
    <row r="2173" spans="1:23" x14ac:dyDescent="0.25">
      <c r="A2173" t="s">
        <v>3825</v>
      </c>
      <c r="C2173" t="s">
        <v>39</v>
      </c>
      <c r="D2173" t="s">
        <v>2380</v>
      </c>
      <c r="E2173">
        <v>2172</v>
      </c>
      <c r="F2173" t="s">
        <v>3903</v>
      </c>
      <c r="I2173" t="s">
        <v>2380</v>
      </c>
      <c r="K2173">
        <v>1275</v>
      </c>
      <c r="L2173">
        <v>424</v>
      </c>
      <c r="O2173" t="s">
        <v>4253</v>
      </c>
      <c r="T2173" t="s">
        <v>6497</v>
      </c>
      <c r="V2173" t="s">
        <v>6498</v>
      </c>
      <c r="W2173" t="s">
        <v>4238</v>
      </c>
    </row>
    <row r="2174" spans="1:23" x14ac:dyDescent="0.25">
      <c r="A2174" t="s">
        <v>3825</v>
      </c>
      <c r="C2174" t="s">
        <v>39</v>
      </c>
      <c r="D2174" t="s">
        <v>2383</v>
      </c>
      <c r="E2174">
        <v>2173</v>
      </c>
      <c r="F2174" t="s">
        <v>4336</v>
      </c>
      <c r="I2174" t="s">
        <v>2383</v>
      </c>
      <c r="K2174">
        <v>885</v>
      </c>
      <c r="L2174">
        <v>294</v>
      </c>
    </row>
    <row r="2175" spans="1:23" x14ac:dyDescent="0.25">
      <c r="A2175" t="s">
        <v>3825</v>
      </c>
      <c r="C2175" t="s">
        <v>3826</v>
      </c>
      <c r="D2175" t="s">
        <v>6499</v>
      </c>
      <c r="E2175">
        <v>2174</v>
      </c>
      <c r="F2175" t="s">
        <v>3856</v>
      </c>
      <c r="I2175" t="s">
        <v>6499</v>
      </c>
      <c r="K2175">
        <v>795</v>
      </c>
      <c r="L2175">
        <v>264</v>
      </c>
    </row>
    <row r="2176" spans="1:23" x14ac:dyDescent="0.25">
      <c r="A2176" t="s">
        <v>3825</v>
      </c>
      <c r="C2176" t="s">
        <v>3826</v>
      </c>
      <c r="D2176" t="s">
        <v>2384</v>
      </c>
      <c r="E2176">
        <v>2175</v>
      </c>
      <c r="F2176" t="s">
        <v>4206</v>
      </c>
      <c r="I2176" t="s">
        <v>2384</v>
      </c>
      <c r="K2176">
        <v>1326</v>
      </c>
      <c r="L2176">
        <v>441</v>
      </c>
    </row>
    <row r="2177" spans="1:16" x14ac:dyDescent="0.25">
      <c r="A2177" t="s">
        <v>3825</v>
      </c>
      <c r="C2177" t="s">
        <v>3826</v>
      </c>
      <c r="D2177" t="s">
        <v>2387</v>
      </c>
      <c r="E2177">
        <v>2176</v>
      </c>
      <c r="F2177" t="s">
        <v>3827</v>
      </c>
      <c r="I2177" t="s">
        <v>2387</v>
      </c>
      <c r="K2177">
        <v>1314</v>
      </c>
      <c r="L2177">
        <v>437</v>
      </c>
    </row>
    <row r="2178" spans="1:16" x14ac:dyDescent="0.25">
      <c r="A2178" t="s">
        <v>3825</v>
      </c>
      <c r="C2178" t="s">
        <v>3826</v>
      </c>
      <c r="D2178" t="s">
        <v>2388</v>
      </c>
      <c r="E2178">
        <v>2177</v>
      </c>
      <c r="F2178" t="s">
        <v>3827</v>
      </c>
      <c r="I2178" t="s">
        <v>2388</v>
      </c>
      <c r="K2178">
        <v>384</v>
      </c>
      <c r="L2178">
        <v>127</v>
      </c>
    </row>
    <row r="2179" spans="1:16" x14ac:dyDescent="0.25">
      <c r="A2179" t="s">
        <v>3825</v>
      </c>
      <c r="C2179" t="s">
        <v>39</v>
      </c>
      <c r="D2179" t="s">
        <v>6500</v>
      </c>
      <c r="E2179">
        <v>2178</v>
      </c>
      <c r="F2179" t="s">
        <v>4105</v>
      </c>
      <c r="I2179" t="s">
        <v>6500</v>
      </c>
      <c r="K2179">
        <v>585</v>
      </c>
      <c r="L2179">
        <v>194</v>
      </c>
      <c r="N2179" t="s">
        <v>4106</v>
      </c>
      <c r="O2179" t="s">
        <v>4107</v>
      </c>
      <c r="P2179" t="s">
        <v>4108</v>
      </c>
    </row>
    <row r="2180" spans="1:16" x14ac:dyDescent="0.25">
      <c r="A2180" t="s">
        <v>3825</v>
      </c>
      <c r="C2180" t="s">
        <v>39</v>
      </c>
      <c r="D2180" t="s">
        <v>6501</v>
      </c>
      <c r="E2180">
        <v>2179</v>
      </c>
      <c r="F2180" t="s">
        <v>3827</v>
      </c>
      <c r="I2180" t="s">
        <v>6501</v>
      </c>
      <c r="K2180">
        <v>411</v>
      </c>
      <c r="L2180">
        <v>136</v>
      </c>
    </row>
    <row r="2181" spans="1:16" x14ac:dyDescent="0.25">
      <c r="A2181" t="s">
        <v>3825</v>
      </c>
      <c r="C2181" t="s">
        <v>3826</v>
      </c>
      <c r="D2181" t="s">
        <v>6502</v>
      </c>
      <c r="E2181">
        <v>2180</v>
      </c>
      <c r="F2181" t="s">
        <v>3827</v>
      </c>
      <c r="I2181" t="s">
        <v>6502</v>
      </c>
      <c r="K2181">
        <v>369</v>
      </c>
      <c r="L2181">
        <v>122</v>
      </c>
    </row>
    <row r="2182" spans="1:16" x14ac:dyDescent="0.25">
      <c r="A2182" t="s">
        <v>3825</v>
      </c>
      <c r="C2182" t="s">
        <v>39</v>
      </c>
      <c r="D2182" t="s">
        <v>6503</v>
      </c>
      <c r="E2182">
        <v>2181</v>
      </c>
      <c r="F2182" t="s">
        <v>3827</v>
      </c>
      <c r="I2182" t="s">
        <v>6503</v>
      </c>
      <c r="K2182">
        <v>192</v>
      </c>
      <c r="L2182">
        <v>63</v>
      </c>
    </row>
    <row r="2183" spans="1:16" x14ac:dyDescent="0.25">
      <c r="A2183" t="s">
        <v>3825</v>
      </c>
      <c r="C2183" t="s">
        <v>39</v>
      </c>
      <c r="D2183" t="s">
        <v>6505</v>
      </c>
      <c r="E2183">
        <v>2182</v>
      </c>
      <c r="F2183" t="s">
        <v>6504</v>
      </c>
      <c r="I2183" t="s">
        <v>6505</v>
      </c>
      <c r="K2183">
        <v>546</v>
      </c>
      <c r="L2183">
        <v>181</v>
      </c>
    </row>
    <row r="2184" spans="1:16" x14ac:dyDescent="0.25">
      <c r="A2184" t="s">
        <v>3825</v>
      </c>
      <c r="C2184" t="s">
        <v>39</v>
      </c>
      <c r="D2184" t="s">
        <v>2389</v>
      </c>
      <c r="E2184">
        <v>2183</v>
      </c>
      <c r="F2184" t="s">
        <v>6506</v>
      </c>
      <c r="G2184" t="s">
        <v>6507</v>
      </c>
      <c r="I2184" t="s">
        <v>2389</v>
      </c>
      <c r="K2184">
        <v>1686</v>
      </c>
      <c r="L2184">
        <v>561</v>
      </c>
    </row>
    <row r="2185" spans="1:16" x14ac:dyDescent="0.25">
      <c r="A2185" t="s">
        <v>3825</v>
      </c>
      <c r="C2185" t="s">
        <v>39</v>
      </c>
      <c r="D2185" t="s">
        <v>2392</v>
      </c>
      <c r="E2185">
        <v>2184</v>
      </c>
      <c r="F2185" t="s">
        <v>4045</v>
      </c>
      <c r="I2185" t="s">
        <v>2392</v>
      </c>
      <c r="K2185">
        <v>399</v>
      </c>
      <c r="L2185">
        <v>132</v>
      </c>
    </row>
    <row r="2186" spans="1:16" x14ac:dyDescent="0.25">
      <c r="A2186" t="s">
        <v>3825</v>
      </c>
      <c r="C2186" t="s">
        <v>3826</v>
      </c>
      <c r="D2186" t="s">
        <v>2393</v>
      </c>
      <c r="E2186">
        <v>2185</v>
      </c>
      <c r="F2186" t="s">
        <v>6508</v>
      </c>
      <c r="G2186" t="s">
        <v>6509</v>
      </c>
      <c r="I2186" t="s">
        <v>2393</v>
      </c>
      <c r="K2186">
        <v>1641</v>
      </c>
      <c r="L2186">
        <v>546</v>
      </c>
    </row>
    <row r="2187" spans="1:16" x14ac:dyDescent="0.25">
      <c r="A2187" t="s">
        <v>3825</v>
      </c>
      <c r="C2187" t="s">
        <v>3826</v>
      </c>
      <c r="D2187" t="s">
        <v>6512</v>
      </c>
      <c r="E2187">
        <v>2186</v>
      </c>
      <c r="F2187" t="s">
        <v>6510</v>
      </c>
      <c r="G2187" t="s">
        <v>6511</v>
      </c>
      <c r="I2187" t="s">
        <v>6512</v>
      </c>
      <c r="K2187">
        <v>720</v>
      </c>
      <c r="L2187">
        <v>239</v>
      </c>
    </row>
    <row r="2188" spans="1:16" x14ac:dyDescent="0.25">
      <c r="A2188" t="s">
        <v>3825</v>
      </c>
      <c r="C2188" t="s">
        <v>3826</v>
      </c>
      <c r="D2188" t="s">
        <v>2394</v>
      </c>
      <c r="E2188">
        <v>2187</v>
      </c>
      <c r="F2188" t="s">
        <v>3831</v>
      </c>
      <c r="I2188" t="s">
        <v>2394</v>
      </c>
      <c r="K2188">
        <v>528</v>
      </c>
      <c r="L2188">
        <v>175</v>
      </c>
    </row>
    <row r="2189" spans="1:16" x14ac:dyDescent="0.25">
      <c r="A2189" t="s">
        <v>3825</v>
      </c>
      <c r="C2189" t="s">
        <v>3826</v>
      </c>
      <c r="D2189" t="s">
        <v>6514</v>
      </c>
      <c r="E2189">
        <v>2188</v>
      </c>
      <c r="F2189" t="s">
        <v>6513</v>
      </c>
      <c r="I2189" t="s">
        <v>6514</v>
      </c>
      <c r="K2189">
        <v>297</v>
      </c>
      <c r="L2189">
        <v>98</v>
      </c>
    </row>
    <row r="2190" spans="1:16" x14ac:dyDescent="0.25">
      <c r="A2190" t="s">
        <v>3825</v>
      </c>
      <c r="C2190" t="s">
        <v>3826</v>
      </c>
      <c r="D2190" t="s">
        <v>2397</v>
      </c>
      <c r="E2190">
        <v>2189</v>
      </c>
      <c r="F2190" t="s">
        <v>6515</v>
      </c>
      <c r="I2190" t="s">
        <v>2397</v>
      </c>
      <c r="K2190">
        <v>861</v>
      </c>
      <c r="L2190">
        <v>286</v>
      </c>
    </row>
    <row r="2191" spans="1:16" x14ac:dyDescent="0.25">
      <c r="A2191" t="s">
        <v>3825</v>
      </c>
      <c r="C2191" t="s">
        <v>39</v>
      </c>
      <c r="D2191" t="s">
        <v>2398</v>
      </c>
      <c r="E2191">
        <v>2190</v>
      </c>
      <c r="F2191" t="s">
        <v>4046</v>
      </c>
      <c r="I2191" t="s">
        <v>2398</v>
      </c>
      <c r="K2191">
        <v>954</v>
      </c>
      <c r="L2191">
        <v>317</v>
      </c>
    </row>
    <row r="2192" spans="1:16" x14ac:dyDescent="0.25">
      <c r="A2192" t="s">
        <v>3825</v>
      </c>
      <c r="C2192" t="s">
        <v>39</v>
      </c>
      <c r="D2192" t="s">
        <v>2401</v>
      </c>
      <c r="E2192">
        <v>2191</v>
      </c>
      <c r="F2192" t="s">
        <v>3827</v>
      </c>
      <c r="I2192" t="s">
        <v>2401</v>
      </c>
      <c r="K2192">
        <v>618</v>
      </c>
      <c r="L2192">
        <v>205</v>
      </c>
    </row>
    <row r="2193" spans="1:23" x14ac:dyDescent="0.25">
      <c r="A2193" t="s">
        <v>3825</v>
      </c>
      <c r="C2193" t="s">
        <v>39</v>
      </c>
      <c r="D2193" t="s">
        <v>2402</v>
      </c>
      <c r="E2193">
        <v>2192</v>
      </c>
      <c r="F2193" t="s">
        <v>6516</v>
      </c>
      <c r="I2193" t="s">
        <v>2402</v>
      </c>
      <c r="K2193">
        <v>948</v>
      </c>
      <c r="L2193">
        <v>315</v>
      </c>
    </row>
    <row r="2194" spans="1:23" x14ac:dyDescent="0.25">
      <c r="A2194" t="s">
        <v>3825</v>
      </c>
      <c r="C2194" t="s">
        <v>39</v>
      </c>
      <c r="D2194" t="s">
        <v>2405</v>
      </c>
      <c r="E2194">
        <v>2193</v>
      </c>
      <c r="F2194" t="s">
        <v>3827</v>
      </c>
      <c r="I2194" t="s">
        <v>2405</v>
      </c>
      <c r="K2194">
        <v>564</v>
      </c>
      <c r="L2194">
        <v>187</v>
      </c>
    </row>
    <row r="2195" spans="1:23" x14ac:dyDescent="0.25">
      <c r="A2195" t="s">
        <v>3825</v>
      </c>
      <c r="C2195" t="s">
        <v>39</v>
      </c>
      <c r="D2195" t="s">
        <v>2406</v>
      </c>
      <c r="E2195">
        <v>2194</v>
      </c>
      <c r="F2195" t="s">
        <v>6517</v>
      </c>
      <c r="G2195" t="s">
        <v>6518</v>
      </c>
      <c r="I2195" t="s">
        <v>2406</v>
      </c>
      <c r="K2195">
        <v>1188</v>
      </c>
      <c r="L2195">
        <v>395</v>
      </c>
    </row>
    <row r="2196" spans="1:23" x14ac:dyDescent="0.25">
      <c r="A2196" t="s">
        <v>3825</v>
      </c>
      <c r="C2196" t="s">
        <v>39</v>
      </c>
      <c r="D2196" t="s">
        <v>2407</v>
      </c>
      <c r="E2196">
        <v>2195</v>
      </c>
      <c r="F2196" t="s">
        <v>3827</v>
      </c>
      <c r="I2196" t="s">
        <v>2407</v>
      </c>
      <c r="K2196">
        <v>483</v>
      </c>
      <c r="L2196">
        <v>160</v>
      </c>
    </row>
    <row r="2197" spans="1:23" x14ac:dyDescent="0.25">
      <c r="A2197" t="s">
        <v>3825</v>
      </c>
      <c r="C2197" t="s">
        <v>39</v>
      </c>
      <c r="D2197" t="s">
        <v>2408</v>
      </c>
      <c r="E2197">
        <v>2196</v>
      </c>
      <c r="F2197" t="s">
        <v>3827</v>
      </c>
      <c r="I2197" t="s">
        <v>2408</v>
      </c>
      <c r="K2197">
        <v>357</v>
      </c>
      <c r="L2197">
        <v>118</v>
      </c>
    </row>
    <row r="2198" spans="1:23" x14ac:dyDescent="0.25">
      <c r="A2198" t="s">
        <v>3825</v>
      </c>
      <c r="C2198" t="s">
        <v>3826</v>
      </c>
      <c r="D2198" t="s">
        <v>2409</v>
      </c>
      <c r="E2198">
        <v>2197</v>
      </c>
      <c r="F2198" t="s">
        <v>3858</v>
      </c>
      <c r="I2198" t="s">
        <v>2409</v>
      </c>
      <c r="K2198">
        <v>585</v>
      </c>
      <c r="L2198">
        <v>194</v>
      </c>
    </row>
    <row r="2199" spans="1:23" x14ac:dyDescent="0.25">
      <c r="A2199" t="s">
        <v>3825</v>
      </c>
      <c r="C2199" t="s">
        <v>3826</v>
      </c>
      <c r="D2199" t="s">
        <v>2412</v>
      </c>
      <c r="E2199">
        <v>2198</v>
      </c>
      <c r="F2199" t="s">
        <v>6519</v>
      </c>
      <c r="I2199" t="s">
        <v>2412</v>
      </c>
      <c r="K2199">
        <v>792</v>
      </c>
      <c r="L2199">
        <v>263</v>
      </c>
    </row>
    <row r="2200" spans="1:23" x14ac:dyDescent="0.25">
      <c r="A2200" t="s">
        <v>3825</v>
      </c>
      <c r="C2200" t="s">
        <v>3826</v>
      </c>
      <c r="D2200" t="s">
        <v>6521</v>
      </c>
      <c r="E2200">
        <v>2199</v>
      </c>
      <c r="F2200" t="s">
        <v>6520</v>
      </c>
      <c r="I2200" t="s">
        <v>6521</v>
      </c>
      <c r="K2200">
        <v>774</v>
      </c>
      <c r="L2200">
        <v>257</v>
      </c>
    </row>
    <row r="2201" spans="1:23" x14ac:dyDescent="0.25">
      <c r="A2201" t="s">
        <v>3825</v>
      </c>
      <c r="C2201" t="s">
        <v>39</v>
      </c>
      <c r="D2201" t="s">
        <v>2413</v>
      </c>
      <c r="E2201">
        <v>2200</v>
      </c>
      <c r="F2201" t="s">
        <v>3993</v>
      </c>
      <c r="I2201" t="s">
        <v>2413</v>
      </c>
      <c r="K2201">
        <v>1767</v>
      </c>
      <c r="L2201">
        <v>588</v>
      </c>
      <c r="W2201" t="s">
        <v>3994</v>
      </c>
    </row>
    <row r="2202" spans="1:23" x14ac:dyDescent="0.25">
      <c r="A2202" t="s">
        <v>3825</v>
      </c>
      <c r="C2202" t="s">
        <v>39</v>
      </c>
      <c r="D2202" t="s">
        <v>2416</v>
      </c>
      <c r="E2202">
        <v>2201</v>
      </c>
      <c r="F2202" t="s">
        <v>3827</v>
      </c>
      <c r="I2202" t="s">
        <v>2416</v>
      </c>
      <c r="K2202">
        <v>777</v>
      </c>
      <c r="L2202">
        <v>258</v>
      </c>
    </row>
    <row r="2203" spans="1:23" x14ac:dyDescent="0.25">
      <c r="A2203" t="s">
        <v>3825</v>
      </c>
      <c r="C2203" t="s">
        <v>39</v>
      </c>
      <c r="D2203" t="s">
        <v>2417</v>
      </c>
      <c r="E2203">
        <v>2202</v>
      </c>
      <c r="F2203" t="s">
        <v>4063</v>
      </c>
      <c r="I2203" t="s">
        <v>2417</v>
      </c>
      <c r="K2203">
        <v>7515</v>
      </c>
      <c r="L2203">
        <v>2504</v>
      </c>
    </row>
    <row r="2204" spans="1:23" x14ac:dyDescent="0.25">
      <c r="A2204" t="s">
        <v>3825</v>
      </c>
      <c r="C2204" t="s">
        <v>3826</v>
      </c>
      <c r="D2204" t="s">
        <v>2418</v>
      </c>
      <c r="E2204">
        <v>2203</v>
      </c>
      <c r="F2204" t="s">
        <v>4045</v>
      </c>
      <c r="I2204" t="s">
        <v>2418</v>
      </c>
      <c r="K2204">
        <v>555</v>
      </c>
      <c r="L2204">
        <v>184</v>
      </c>
    </row>
    <row r="2205" spans="1:23" x14ac:dyDescent="0.25">
      <c r="A2205" t="s">
        <v>3825</v>
      </c>
      <c r="C2205" t="s">
        <v>3826</v>
      </c>
      <c r="D2205" t="s">
        <v>2419</v>
      </c>
      <c r="E2205">
        <v>2204</v>
      </c>
      <c r="F2205" t="s">
        <v>3842</v>
      </c>
      <c r="I2205" t="s">
        <v>2419</v>
      </c>
      <c r="K2205">
        <v>555</v>
      </c>
      <c r="L2205">
        <v>184</v>
      </c>
    </row>
    <row r="2206" spans="1:23" x14ac:dyDescent="0.25">
      <c r="A2206" t="s">
        <v>3825</v>
      </c>
      <c r="C2206" t="s">
        <v>3826</v>
      </c>
      <c r="D2206" t="s">
        <v>6522</v>
      </c>
      <c r="E2206">
        <v>2205</v>
      </c>
      <c r="F2206" t="s">
        <v>3827</v>
      </c>
      <c r="I2206" t="s">
        <v>6522</v>
      </c>
      <c r="K2206">
        <v>384</v>
      </c>
      <c r="L2206">
        <v>127</v>
      </c>
    </row>
    <row r="2207" spans="1:23" x14ac:dyDescent="0.25">
      <c r="A2207" t="s">
        <v>3825</v>
      </c>
      <c r="C2207" t="s">
        <v>39</v>
      </c>
      <c r="D2207" t="s">
        <v>6523</v>
      </c>
      <c r="E2207">
        <v>2206</v>
      </c>
      <c r="F2207" t="s">
        <v>4063</v>
      </c>
      <c r="I2207" t="s">
        <v>6523</v>
      </c>
      <c r="K2207">
        <v>621</v>
      </c>
      <c r="L2207">
        <v>206</v>
      </c>
    </row>
    <row r="2208" spans="1:23" x14ac:dyDescent="0.25">
      <c r="A2208" t="s">
        <v>3825</v>
      </c>
      <c r="C2208" t="s">
        <v>39</v>
      </c>
      <c r="D2208" t="s">
        <v>2420</v>
      </c>
      <c r="E2208">
        <v>2207</v>
      </c>
      <c r="F2208" t="s">
        <v>6524</v>
      </c>
      <c r="I2208" t="s">
        <v>2420</v>
      </c>
      <c r="K2208">
        <v>1176</v>
      </c>
      <c r="L2208">
        <v>391</v>
      </c>
    </row>
    <row r="2209" spans="1:23" x14ac:dyDescent="0.25">
      <c r="A2209" t="s">
        <v>3825</v>
      </c>
      <c r="C2209" t="s">
        <v>3826</v>
      </c>
      <c r="D2209" t="s">
        <v>2423</v>
      </c>
      <c r="E2209">
        <v>2208</v>
      </c>
      <c r="F2209" t="s">
        <v>5433</v>
      </c>
      <c r="I2209" t="s">
        <v>2423</v>
      </c>
      <c r="K2209">
        <v>735</v>
      </c>
      <c r="L2209">
        <v>244</v>
      </c>
    </row>
    <row r="2210" spans="1:23" x14ac:dyDescent="0.25">
      <c r="A2210" t="s">
        <v>3825</v>
      </c>
      <c r="C2210" t="s">
        <v>3826</v>
      </c>
      <c r="D2210" t="s">
        <v>2424</v>
      </c>
      <c r="E2210">
        <v>2209</v>
      </c>
      <c r="F2210" t="s">
        <v>3827</v>
      </c>
      <c r="I2210" t="s">
        <v>2424</v>
      </c>
      <c r="K2210">
        <v>525</v>
      </c>
      <c r="L2210">
        <v>174</v>
      </c>
    </row>
    <row r="2211" spans="1:23" x14ac:dyDescent="0.25">
      <c r="A2211" t="s">
        <v>3825</v>
      </c>
      <c r="C2211" t="s">
        <v>3826</v>
      </c>
      <c r="D2211" t="s">
        <v>2425</v>
      </c>
      <c r="E2211">
        <v>2210</v>
      </c>
      <c r="F2211" t="s">
        <v>5066</v>
      </c>
      <c r="I2211" t="s">
        <v>2425</v>
      </c>
      <c r="K2211">
        <v>567</v>
      </c>
      <c r="L2211">
        <v>188</v>
      </c>
      <c r="N2211" t="s">
        <v>4106</v>
      </c>
      <c r="O2211" t="s">
        <v>4107</v>
      </c>
      <c r="P2211" t="s">
        <v>4108</v>
      </c>
    </row>
    <row r="2212" spans="1:23" x14ac:dyDescent="0.25">
      <c r="A2212" t="s">
        <v>3825</v>
      </c>
      <c r="C2212" t="s">
        <v>39</v>
      </c>
      <c r="D2212" t="s">
        <v>2426</v>
      </c>
      <c r="E2212">
        <v>2211</v>
      </c>
      <c r="F2212" t="s">
        <v>6525</v>
      </c>
      <c r="G2212" t="s">
        <v>6526</v>
      </c>
      <c r="I2212" t="s">
        <v>2426</v>
      </c>
      <c r="K2212">
        <v>2454</v>
      </c>
      <c r="L2212">
        <v>817</v>
      </c>
    </row>
    <row r="2213" spans="1:23" x14ac:dyDescent="0.25">
      <c r="A2213" t="s">
        <v>3825</v>
      </c>
      <c r="C2213" t="s">
        <v>3826</v>
      </c>
      <c r="D2213" t="s">
        <v>2429</v>
      </c>
      <c r="E2213">
        <v>2212</v>
      </c>
      <c r="F2213" t="s">
        <v>3909</v>
      </c>
      <c r="I2213" t="s">
        <v>2429</v>
      </c>
      <c r="K2213">
        <v>786</v>
      </c>
      <c r="L2213">
        <v>261</v>
      </c>
    </row>
    <row r="2214" spans="1:23" x14ac:dyDescent="0.25">
      <c r="A2214" t="s">
        <v>3825</v>
      </c>
      <c r="C2214" t="s">
        <v>3826</v>
      </c>
      <c r="D2214" t="s">
        <v>2430</v>
      </c>
      <c r="E2214">
        <v>2213</v>
      </c>
      <c r="F2214" t="s">
        <v>3831</v>
      </c>
      <c r="I2214" t="s">
        <v>2430</v>
      </c>
      <c r="K2214">
        <v>516</v>
      </c>
      <c r="L2214">
        <v>171</v>
      </c>
    </row>
    <row r="2215" spans="1:23" x14ac:dyDescent="0.25">
      <c r="A2215" t="s">
        <v>3825</v>
      </c>
      <c r="C2215" t="s">
        <v>3826</v>
      </c>
      <c r="D2215" t="s">
        <v>2431</v>
      </c>
      <c r="E2215">
        <v>2214</v>
      </c>
      <c r="F2215" t="s">
        <v>6527</v>
      </c>
      <c r="I2215" t="s">
        <v>2431</v>
      </c>
      <c r="K2215">
        <v>897</v>
      </c>
      <c r="L2215">
        <v>298</v>
      </c>
    </row>
    <row r="2216" spans="1:23" x14ac:dyDescent="0.25">
      <c r="A2216" t="s">
        <v>3825</v>
      </c>
      <c r="C2216" t="s">
        <v>3826</v>
      </c>
      <c r="D2216" t="s">
        <v>2432</v>
      </c>
      <c r="E2216">
        <v>2215</v>
      </c>
      <c r="F2216" t="s">
        <v>3827</v>
      </c>
      <c r="I2216" t="s">
        <v>2432</v>
      </c>
      <c r="K2216">
        <v>1008</v>
      </c>
      <c r="L2216">
        <v>335</v>
      </c>
    </row>
    <row r="2217" spans="1:23" x14ac:dyDescent="0.25">
      <c r="A2217" t="s">
        <v>3825</v>
      </c>
      <c r="C2217" t="s">
        <v>3826</v>
      </c>
      <c r="D2217" t="s">
        <v>2433</v>
      </c>
      <c r="E2217">
        <v>2216</v>
      </c>
      <c r="F2217" t="s">
        <v>3827</v>
      </c>
      <c r="I2217" t="s">
        <v>2433</v>
      </c>
      <c r="K2217">
        <v>411</v>
      </c>
      <c r="L2217">
        <v>136</v>
      </c>
    </row>
    <row r="2218" spans="1:23" x14ac:dyDescent="0.25">
      <c r="A2218" t="s">
        <v>3825</v>
      </c>
      <c r="C2218" t="s">
        <v>39</v>
      </c>
      <c r="D2218" t="s">
        <v>2434</v>
      </c>
      <c r="E2218">
        <v>2217</v>
      </c>
      <c r="F2218" t="s">
        <v>3827</v>
      </c>
      <c r="I2218" t="s">
        <v>2434</v>
      </c>
      <c r="K2218">
        <v>735</v>
      </c>
      <c r="L2218">
        <v>244</v>
      </c>
    </row>
    <row r="2219" spans="1:23" x14ac:dyDescent="0.25">
      <c r="A2219" t="s">
        <v>3825</v>
      </c>
      <c r="C2219" t="s">
        <v>3826</v>
      </c>
      <c r="D2219" t="s">
        <v>2437</v>
      </c>
      <c r="E2219">
        <v>2218</v>
      </c>
      <c r="F2219" t="s">
        <v>5072</v>
      </c>
      <c r="I2219" t="s">
        <v>2437</v>
      </c>
      <c r="K2219">
        <v>1236</v>
      </c>
      <c r="L2219">
        <v>411</v>
      </c>
      <c r="W2219" t="s">
        <v>5073</v>
      </c>
    </row>
    <row r="2220" spans="1:23" x14ac:dyDescent="0.25">
      <c r="A2220" t="s">
        <v>3825</v>
      </c>
      <c r="C2220" t="s">
        <v>3826</v>
      </c>
      <c r="D2220" t="s">
        <v>2438</v>
      </c>
      <c r="E2220">
        <v>2219</v>
      </c>
      <c r="F2220" t="s">
        <v>3909</v>
      </c>
      <c r="I2220" t="s">
        <v>2438</v>
      </c>
      <c r="K2220">
        <v>807</v>
      </c>
      <c r="L2220">
        <v>268</v>
      </c>
    </row>
    <row r="2221" spans="1:23" x14ac:dyDescent="0.25">
      <c r="A2221" t="s">
        <v>3825</v>
      </c>
      <c r="C2221" t="s">
        <v>3826</v>
      </c>
      <c r="D2221" t="s">
        <v>2441</v>
      </c>
      <c r="E2221">
        <v>2220</v>
      </c>
      <c r="F2221" t="s">
        <v>6203</v>
      </c>
      <c r="I2221" t="s">
        <v>2441</v>
      </c>
      <c r="K2221">
        <v>813</v>
      </c>
      <c r="L2221">
        <v>270</v>
      </c>
    </row>
    <row r="2222" spans="1:23" x14ac:dyDescent="0.25">
      <c r="A2222" t="s">
        <v>3825</v>
      </c>
      <c r="C2222" t="s">
        <v>3826</v>
      </c>
      <c r="D2222" t="s">
        <v>2442</v>
      </c>
      <c r="E2222">
        <v>2221</v>
      </c>
      <c r="F2222" t="s">
        <v>6528</v>
      </c>
      <c r="G2222" t="s">
        <v>6529</v>
      </c>
      <c r="I2222" t="s">
        <v>2442</v>
      </c>
      <c r="K2222">
        <v>1911</v>
      </c>
      <c r="L2222">
        <v>636</v>
      </c>
    </row>
    <row r="2223" spans="1:23" x14ac:dyDescent="0.25">
      <c r="A2223" t="s">
        <v>3825</v>
      </c>
      <c r="C2223" t="s">
        <v>3826</v>
      </c>
      <c r="D2223" t="s">
        <v>6530</v>
      </c>
      <c r="E2223">
        <v>2222</v>
      </c>
      <c r="F2223" t="s">
        <v>3827</v>
      </c>
      <c r="I2223" t="s">
        <v>6530</v>
      </c>
      <c r="K2223">
        <v>1149</v>
      </c>
      <c r="L2223">
        <v>382</v>
      </c>
    </row>
    <row r="2224" spans="1:23" x14ac:dyDescent="0.25">
      <c r="A2224" t="s">
        <v>3825</v>
      </c>
      <c r="C2224" t="s">
        <v>39</v>
      </c>
      <c r="D2224" t="s">
        <v>2445</v>
      </c>
      <c r="E2224">
        <v>2223</v>
      </c>
      <c r="F2224" t="s">
        <v>5216</v>
      </c>
      <c r="G2224" t="s">
        <v>5217</v>
      </c>
      <c r="I2224" t="s">
        <v>2445</v>
      </c>
      <c r="K2224">
        <v>1008</v>
      </c>
      <c r="L2224">
        <v>335</v>
      </c>
    </row>
    <row r="2225" spans="1:23" x14ac:dyDescent="0.25">
      <c r="A2225" t="s">
        <v>3825</v>
      </c>
      <c r="C2225" t="s">
        <v>39</v>
      </c>
      <c r="D2225" t="s">
        <v>6531</v>
      </c>
      <c r="E2225">
        <v>2224</v>
      </c>
      <c r="F2225" t="s">
        <v>4431</v>
      </c>
      <c r="I2225" t="s">
        <v>6531</v>
      </c>
      <c r="K2225">
        <v>822</v>
      </c>
      <c r="L2225">
        <v>273</v>
      </c>
    </row>
    <row r="2226" spans="1:23" x14ac:dyDescent="0.25">
      <c r="A2226" t="s">
        <v>3825</v>
      </c>
      <c r="C2226" t="s">
        <v>3826</v>
      </c>
      <c r="D2226" t="s">
        <v>2448</v>
      </c>
      <c r="E2226">
        <v>2225</v>
      </c>
      <c r="F2226" t="s">
        <v>4342</v>
      </c>
      <c r="I2226" t="s">
        <v>2448</v>
      </c>
      <c r="K2226">
        <v>2412</v>
      </c>
      <c r="L2226">
        <v>803</v>
      </c>
      <c r="N2226" t="s">
        <v>4181</v>
      </c>
      <c r="O2226" t="s">
        <v>4181</v>
      </c>
      <c r="P2226" t="s">
        <v>6532</v>
      </c>
    </row>
    <row r="2227" spans="1:23" x14ac:dyDescent="0.25">
      <c r="A2227" t="s">
        <v>3825</v>
      </c>
      <c r="C2227" t="s">
        <v>39</v>
      </c>
      <c r="D2227" t="s">
        <v>2449</v>
      </c>
      <c r="E2227">
        <v>2226</v>
      </c>
      <c r="F2227" t="s">
        <v>6533</v>
      </c>
      <c r="I2227" t="s">
        <v>2449</v>
      </c>
      <c r="K2227">
        <v>363</v>
      </c>
      <c r="L2227">
        <v>120</v>
      </c>
    </row>
    <row r="2228" spans="1:23" x14ac:dyDescent="0.25">
      <c r="A2228" t="s">
        <v>3825</v>
      </c>
      <c r="C2228" t="s">
        <v>3826</v>
      </c>
      <c r="D2228" t="s">
        <v>2450</v>
      </c>
      <c r="E2228">
        <v>2227</v>
      </c>
      <c r="F2228" t="s">
        <v>6534</v>
      </c>
      <c r="I2228" t="s">
        <v>2450</v>
      </c>
      <c r="K2228">
        <v>918</v>
      </c>
      <c r="L2228">
        <v>305</v>
      </c>
    </row>
    <row r="2229" spans="1:23" x14ac:dyDescent="0.25">
      <c r="A2229" t="s">
        <v>3825</v>
      </c>
      <c r="C2229" t="s">
        <v>3826</v>
      </c>
      <c r="D2229" t="s">
        <v>2451</v>
      </c>
      <c r="E2229">
        <v>2228</v>
      </c>
      <c r="F2229" t="s">
        <v>4063</v>
      </c>
      <c r="I2229" t="s">
        <v>2451</v>
      </c>
      <c r="K2229">
        <v>321</v>
      </c>
      <c r="L2229">
        <v>106</v>
      </c>
    </row>
    <row r="2230" spans="1:23" x14ac:dyDescent="0.25">
      <c r="A2230" t="s">
        <v>3825</v>
      </c>
      <c r="C2230" t="s">
        <v>3826</v>
      </c>
      <c r="D2230" t="s">
        <v>6535</v>
      </c>
      <c r="E2230">
        <v>2229</v>
      </c>
      <c r="F2230" t="s">
        <v>3827</v>
      </c>
      <c r="I2230" t="s">
        <v>6535</v>
      </c>
      <c r="K2230">
        <v>333</v>
      </c>
      <c r="L2230">
        <v>110</v>
      </c>
    </row>
    <row r="2231" spans="1:23" x14ac:dyDescent="0.25">
      <c r="A2231" t="s">
        <v>3825</v>
      </c>
      <c r="C2231" t="s">
        <v>3826</v>
      </c>
      <c r="D2231" t="s">
        <v>2452</v>
      </c>
      <c r="E2231">
        <v>2230</v>
      </c>
      <c r="F2231" t="s">
        <v>6536</v>
      </c>
      <c r="I2231" t="s">
        <v>2452</v>
      </c>
      <c r="K2231">
        <v>930</v>
      </c>
      <c r="L2231">
        <v>309</v>
      </c>
    </row>
    <row r="2232" spans="1:23" x14ac:dyDescent="0.25">
      <c r="A2232" t="s">
        <v>3825</v>
      </c>
      <c r="C2232" t="s">
        <v>3826</v>
      </c>
      <c r="D2232" t="s">
        <v>2453</v>
      </c>
      <c r="E2232">
        <v>2231</v>
      </c>
      <c r="F2232" t="s">
        <v>6537</v>
      </c>
      <c r="G2232" t="s">
        <v>6538</v>
      </c>
      <c r="I2232" t="s">
        <v>2453</v>
      </c>
      <c r="K2232">
        <v>540</v>
      </c>
      <c r="L2232">
        <v>179</v>
      </c>
    </row>
    <row r="2233" spans="1:23" x14ac:dyDescent="0.25">
      <c r="A2233" t="s">
        <v>3825</v>
      </c>
      <c r="C2233" t="s">
        <v>39</v>
      </c>
      <c r="D2233" t="s">
        <v>2454</v>
      </c>
      <c r="E2233">
        <v>2232</v>
      </c>
      <c r="F2233" t="s">
        <v>3924</v>
      </c>
      <c r="I2233" t="s">
        <v>2454</v>
      </c>
      <c r="K2233">
        <v>1371</v>
      </c>
      <c r="L2233">
        <v>456</v>
      </c>
    </row>
    <row r="2234" spans="1:23" x14ac:dyDescent="0.25">
      <c r="A2234" t="s">
        <v>3825</v>
      </c>
      <c r="C2234" t="s">
        <v>39</v>
      </c>
      <c r="D2234" t="s">
        <v>2455</v>
      </c>
      <c r="E2234">
        <v>2233</v>
      </c>
      <c r="F2234" t="s">
        <v>6539</v>
      </c>
      <c r="I2234" t="s">
        <v>2455</v>
      </c>
      <c r="K2234">
        <v>1284</v>
      </c>
      <c r="L2234">
        <v>427</v>
      </c>
      <c r="N2234" t="s">
        <v>4086</v>
      </c>
      <c r="O2234" t="s">
        <v>4087</v>
      </c>
      <c r="P2234" t="s">
        <v>6540</v>
      </c>
      <c r="Q2234" t="s">
        <v>4094</v>
      </c>
    </row>
    <row r="2235" spans="1:23" x14ac:dyDescent="0.25">
      <c r="A2235" t="s">
        <v>3825</v>
      </c>
      <c r="C2235" t="s">
        <v>39</v>
      </c>
      <c r="D2235" t="s">
        <v>6541</v>
      </c>
      <c r="E2235">
        <v>2234</v>
      </c>
      <c r="F2235" t="s">
        <v>3862</v>
      </c>
      <c r="I2235" t="s">
        <v>6541</v>
      </c>
      <c r="K2235">
        <v>1356</v>
      </c>
      <c r="L2235">
        <v>451</v>
      </c>
    </row>
    <row r="2236" spans="1:23" x14ac:dyDescent="0.25">
      <c r="A2236" t="s">
        <v>3825</v>
      </c>
      <c r="C2236" t="s">
        <v>3826</v>
      </c>
      <c r="D2236" t="s">
        <v>6542</v>
      </c>
      <c r="E2236">
        <v>2235</v>
      </c>
      <c r="F2236" t="s">
        <v>3827</v>
      </c>
      <c r="I2236" t="s">
        <v>6542</v>
      </c>
      <c r="K2236">
        <v>435</v>
      </c>
      <c r="L2236">
        <v>144</v>
      </c>
    </row>
    <row r="2237" spans="1:23" x14ac:dyDescent="0.25">
      <c r="A2237" t="s">
        <v>3825</v>
      </c>
      <c r="C2237" t="s">
        <v>39</v>
      </c>
      <c r="D2237" t="s">
        <v>2456</v>
      </c>
      <c r="E2237">
        <v>2236</v>
      </c>
      <c r="F2237" t="s">
        <v>6543</v>
      </c>
      <c r="G2237" t="s">
        <v>6544</v>
      </c>
      <c r="I2237" t="s">
        <v>2456</v>
      </c>
      <c r="K2237">
        <v>1077</v>
      </c>
      <c r="L2237">
        <v>358</v>
      </c>
      <c r="W2237" t="s">
        <v>6545</v>
      </c>
    </row>
    <row r="2238" spans="1:23" x14ac:dyDescent="0.25">
      <c r="A2238" t="s">
        <v>3825</v>
      </c>
      <c r="C2238" t="s">
        <v>3826</v>
      </c>
      <c r="D2238" t="s">
        <v>2459</v>
      </c>
      <c r="E2238">
        <v>2237</v>
      </c>
      <c r="F2238" t="s">
        <v>6546</v>
      </c>
      <c r="I2238" t="s">
        <v>2459</v>
      </c>
      <c r="K2238">
        <v>1647</v>
      </c>
      <c r="L2238">
        <v>548</v>
      </c>
    </row>
    <row r="2239" spans="1:23" x14ac:dyDescent="0.25">
      <c r="A2239" t="s">
        <v>3825</v>
      </c>
      <c r="C2239" t="s">
        <v>3826</v>
      </c>
      <c r="D2239" t="s">
        <v>6547</v>
      </c>
      <c r="E2239">
        <v>2238</v>
      </c>
      <c r="F2239" t="s">
        <v>5334</v>
      </c>
      <c r="I2239" t="s">
        <v>6547</v>
      </c>
      <c r="K2239">
        <v>1566</v>
      </c>
      <c r="L2239">
        <v>521</v>
      </c>
      <c r="N2239" t="s">
        <v>4810</v>
      </c>
      <c r="O2239" t="s">
        <v>6548</v>
      </c>
      <c r="P2239" t="s">
        <v>6549</v>
      </c>
      <c r="W2239" t="s">
        <v>6550</v>
      </c>
    </row>
    <row r="2240" spans="1:23" x14ac:dyDescent="0.25">
      <c r="A2240" t="s">
        <v>3825</v>
      </c>
      <c r="C2240" t="s">
        <v>3826</v>
      </c>
      <c r="D2240" t="s">
        <v>2460</v>
      </c>
      <c r="E2240">
        <v>2239</v>
      </c>
      <c r="F2240" t="s">
        <v>5320</v>
      </c>
      <c r="I2240" t="s">
        <v>2460</v>
      </c>
      <c r="K2240">
        <v>3159</v>
      </c>
      <c r="L2240">
        <v>1052</v>
      </c>
      <c r="O2240" t="s">
        <v>6551</v>
      </c>
      <c r="Q2240" t="s">
        <v>6552</v>
      </c>
      <c r="T2240" t="s">
        <v>6553</v>
      </c>
      <c r="U2240" t="s">
        <v>6554</v>
      </c>
      <c r="V2240" t="s">
        <v>6555</v>
      </c>
      <c r="W2240" t="s">
        <v>3902</v>
      </c>
    </row>
    <row r="2241" spans="1:23" x14ac:dyDescent="0.25">
      <c r="A2241" t="s">
        <v>3825</v>
      </c>
      <c r="C2241" t="s">
        <v>3826</v>
      </c>
      <c r="D2241" t="s">
        <v>6556</v>
      </c>
      <c r="E2241">
        <v>2240</v>
      </c>
      <c r="F2241" t="s">
        <v>4471</v>
      </c>
      <c r="I2241" t="s">
        <v>6556</v>
      </c>
      <c r="K2241">
        <v>927</v>
      </c>
      <c r="L2241">
        <v>308</v>
      </c>
      <c r="O2241" t="s">
        <v>3960</v>
      </c>
      <c r="Q2241" t="s">
        <v>5475</v>
      </c>
      <c r="T2241" t="s">
        <v>6557</v>
      </c>
      <c r="W2241" t="s">
        <v>6558</v>
      </c>
    </row>
    <row r="2242" spans="1:23" x14ac:dyDescent="0.25">
      <c r="A2242" t="s">
        <v>3825</v>
      </c>
      <c r="C2242" t="s">
        <v>3826</v>
      </c>
      <c r="D2242" t="s">
        <v>6559</v>
      </c>
      <c r="E2242">
        <v>2241</v>
      </c>
      <c r="F2242" t="s">
        <v>5334</v>
      </c>
      <c r="I2242" t="s">
        <v>6559</v>
      </c>
      <c r="K2242">
        <v>1599</v>
      </c>
      <c r="L2242">
        <v>532</v>
      </c>
      <c r="N2242" t="s">
        <v>4810</v>
      </c>
      <c r="O2242" t="s">
        <v>5353</v>
      </c>
      <c r="P2242" t="s">
        <v>6560</v>
      </c>
      <c r="W2242" t="s">
        <v>6561</v>
      </c>
    </row>
    <row r="2243" spans="1:23" x14ac:dyDescent="0.25">
      <c r="A2243" t="s">
        <v>3825</v>
      </c>
      <c r="C2243" t="s">
        <v>3826</v>
      </c>
      <c r="D2243" t="s">
        <v>6563</v>
      </c>
      <c r="E2243">
        <v>2242</v>
      </c>
      <c r="F2243" t="s">
        <v>6562</v>
      </c>
      <c r="I2243" t="s">
        <v>6563</v>
      </c>
      <c r="K2243">
        <v>1398</v>
      </c>
      <c r="L2243">
        <v>465</v>
      </c>
      <c r="N2243" t="s">
        <v>4810</v>
      </c>
      <c r="O2243" t="s">
        <v>6564</v>
      </c>
      <c r="P2243" t="s">
        <v>6565</v>
      </c>
      <c r="U2243" t="s">
        <v>6566</v>
      </c>
      <c r="W2243" t="s">
        <v>6567</v>
      </c>
    </row>
    <row r="2244" spans="1:23" x14ac:dyDescent="0.25">
      <c r="A2244" t="s">
        <v>3825</v>
      </c>
      <c r="C2244" t="s">
        <v>3826</v>
      </c>
      <c r="D2244" t="s">
        <v>6568</v>
      </c>
      <c r="E2244">
        <v>2243</v>
      </c>
      <c r="F2244" t="s">
        <v>4649</v>
      </c>
      <c r="I2244" t="s">
        <v>6568</v>
      </c>
      <c r="K2244">
        <v>663</v>
      </c>
      <c r="L2244">
        <v>220</v>
      </c>
      <c r="O2244" t="s">
        <v>3960</v>
      </c>
      <c r="Q2244" t="s">
        <v>5348</v>
      </c>
      <c r="T2244" t="s">
        <v>6569</v>
      </c>
    </row>
    <row r="2245" spans="1:23" x14ac:dyDescent="0.25">
      <c r="A2245" t="s">
        <v>3825</v>
      </c>
      <c r="C2245" t="s">
        <v>3826</v>
      </c>
      <c r="D2245" t="s">
        <v>6570</v>
      </c>
      <c r="E2245">
        <v>2244</v>
      </c>
      <c r="F2245" t="s">
        <v>4063</v>
      </c>
      <c r="I2245" t="s">
        <v>6570</v>
      </c>
      <c r="K2245">
        <v>2298</v>
      </c>
      <c r="L2245">
        <v>765</v>
      </c>
      <c r="O2245" t="s">
        <v>6571</v>
      </c>
      <c r="Q2245" t="s">
        <v>6572</v>
      </c>
      <c r="T2245" t="s">
        <v>6573</v>
      </c>
      <c r="U2245" t="s">
        <v>6574</v>
      </c>
      <c r="V2245" t="s">
        <v>6575</v>
      </c>
      <c r="W2245" t="s">
        <v>6576</v>
      </c>
    </row>
    <row r="2246" spans="1:23" x14ac:dyDescent="0.25">
      <c r="A2246" t="s">
        <v>3825</v>
      </c>
      <c r="C2246" t="s">
        <v>3826</v>
      </c>
      <c r="D2246" t="s">
        <v>2461</v>
      </c>
      <c r="E2246">
        <v>2245</v>
      </c>
      <c r="F2246" t="s">
        <v>6562</v>
      </c>
      <c r="I2246" t="s">
        <v>2461</v>
      </c>
      <c r="K2246">
        <v>1557</v>
      </c>
      <c r="L2246">
        <v>518</v>
      </c>
      <c r="N2246" t="s">
        <v>4810</v>
      </c>
      <c r="O2246" t="s">
        <v>5337</v>
      </c>
      <c r="P2246" t="s">
        <v>6577</v>
      </c>
      <c r="W2246" t="s">
        <v>6578</v>
      </c>
    </row>
    <row r="2247" spans="1:23" x14ac:dyDescent="0.25">
      <c r="A2247" t="s">
        <v>3825</v>
      </c>
      <c r="C2247" t="s">
        <v>3826</v>
      </c>
      <c r="D2247" t="s">
        <v>6579</v>
      </c>
      <c r="E2247">
        <v>2246</v>
      </c>
      <c r="F2247" t="s">
        <v>4809</v>
      </c>
      <c r="I2247" t="s">
        <v>6579</v>
      </c>
      <c r="K2247">
        <v>1416</v>
      </c>
      <c r="L2247">
        <v>471</v>
      </c>
      <c r="N2247" t="s">
        <v>4810</v>
      </c>
      <c r="O2247" t="s">
        <v>5306</v>
      </c>
      <c r="P2247" t="s">
        <v>6580</v>
      </c>
      <c r="W2247" t="s">
        <v>6581</v>
      </c>
    </row>
    <row r="2248" spans="1:23" x14ac:dyDescent="0.25">
      <c r="A2248" t="s">
        <v>3825</v>
      </c>
      <c r="C2248" t="s">
        <v>3826</v>
      </c>
      <c r="D2248" t="s">
        <v>6582</v>
      </c>
      <c r="E2248">
        <v>2247</v>
      </c>
      <c r="F2248" t="s">
        <v>5309</v>
      </c>
      <c r="I2248" t="s">
        <v>6582</v>
      </c>
      <c r="K2248">
        <v>1017</v>
      </c>
      <c r="L2248">
        <v>338</v>
      </c>
      <c r="O2248" t="s">
        <v>6583</v>
      </c>
      <c r="T2248" t="s">
        <v>6584</v>
      </c>
      <c r="U2248" t="s">
        <v>6585</v>
      </c>
      <c r="V2248" t="s">
        <v>6586</v>
      </c>
      <c r="W2248" t="s">
        <v>5315</v>
      </c>
    </row>
    <row r="2249" spans="1:23" x14ac:dyDescent="0.25">
      <c r="A2249" t="s">
        <v>3825</v>
      </c>
      <c r="C2249" t="s">
        <v>39</v>
      </c>
      <c r="D2249" t="s">
        <v>6587</v>
      </c>
      <c r="E2249">
        <v>2248</v>
      </c>
      <c r="F2249" t="s">
        <v>3827</v>
      </c>
      <c r="I2249" t="s">
        <v>6587</v>
      </c>
      <c r="K2249">
        <v>2283</v>
      </c>
      <c r="L2249">
        <v>760</v>
      </c>
      <c r="O2249" t="s">
        <v>6588</v>
      </c>
      <c r="T2249" t="s">
        <v>6589</v>
      </c>
      <c r="V2249" t="s">
        <v>6590</v>
      </c>
      <c r="W2249" t="s">
        <v>6591</v>
      </c>
    </row>
    <row r="2250" spans="1:23" x14ac:dyDescent="0.25">
      <c r="A2250" t="s">
        <v>3825</v>
      </c>
      <c r="C2250" t="s">
        <v>39</v>
      </c>
      <c r="D2250" t="s">
        <v>6592</v>
      </c>
      <c r="E2250">
        <v>2249</v>
      </c>
      <c r="F2250" t="s">
        <v>6562</v>
      </c>
      <c r="I2250" t="s">
        <v>6592</v>
      </c>
      <c r="K2250">
        <v>1407</v>
      </c>
      <c r="L2250">
        <v>468</v>
      </c>
      <c r="N2250" t="s">
        <v>4810</v>
      </c>
      <c r="O2250" t="s">
        <v>6593</v>
      </c>
      <c r="P2250" t="s">
        <v>6594</v>
      </c>
      <c r="W2250" t="s">
        <v>6595</v>
      </c>
    </row>
    <row r="2251" spans="1:23" x14ac:dyDescent="0.25">
      <c r="A2251" t="s">
        <v>3825</v>
      </c>
      <c r="C2251" t="s">
        <v>39</v>
      </c>
      <c r="D2251" t="s">
        <v>6596</v>
      </c>
      <c r="E2251">
        <v>2250</v>
      </c>
      <c r="F2251" t="s">
        <v>3827</v>
      </c>
      <c r="I2251" t="s">
        <v>6596</v>
      </c>
      <c r="K2251">
        <v>993</v>
      </c>
      <c r="L2251">
        <v>330</v>
      </c>
      <c r="O2251" t="s">
        <v>3960</v>
      </c>
      <c r="Q2251" t="s">
        <v>6597</v>
      </c>
      <c r="T2251" t="s">
        <v>6598</v>
      </c>
    </row>
    <row r="2252" spans="1:23" x14ac:dyDescent="0.25">
      <c r="A2252" t="s">
        <v>3825</v>
      </c>
      <c r="C2252" t="s">
        <v>39</v>
      </c>
      <c r="D2252" t="s">
        <v>6599</v>
      </c>
      <c r="E2252">
        <v>2251</v>
      </c>
      <c r="F2252" t="s">
        <v>3827</v>
      </c>
      <c r="I2252" t="s">
        <v>6599</v>
      </c>
      <c r="K2252">
        <v>1209</v>
      </c>
      <c r="L2252">
        <v>402</v>
      </c>
      <c r="O2252" t="s">
        <v>3960</v>
      </c>
      <c r="Q2252" t="s">
        <v>6597</v>
      </c>
      <c r="T2252" t="s">
        <v>6600</v>
      </c>
    </row>
    <row r="2253" spans="1:23" x14ac:dyDescent="0.25">
      <c r="A2253" t="s">
        <v>3825</v>
      </c>
      <c r="C2253" t="s">
        <v>39</v>
      </c>
      <c r="D2253" t="s">
        <v>2462</v>
      </c>
      <c r="E2253">
        <v>2252</v>
      </c>
      <c r="F2253" t="s">
        <v>4934</v>
      </c>
      <c r="I2253" t="s">
        <v>2462</v>
      </c>
      <c r="K2253">
        <v>4011</v>
      </c>
      <c r="L2253">
        <v>1336</v>
      </c>
      <c r="N2253" t="s">
        <v>4086</v>
      </c>
      <c r="O2253" t="s">
        <v>6601</v>
      </c>
      <c r="P2253" t="s">
        <v>6602</v>
      </c>
      <c r="Q2253" t="s">
        <v>4094</v>
      </c>
      <c r="R2253" t="s">
        <v>6603</v>
      </c>
      <c r="S2253" t="s">
        <v>6604</v>
      </c>
    </row>
    <row r="2254" spans="1:23" x14ac:dyDescent="0.25">
      <c r="A2254" t="s">
        <v>3825</v>
      </c>
      <c r="C2254" t="s">
        <v>39</v>
      </c>
      <c r="D2254" t="s">
        <v>6605</v>
      </c>
      <c r="E2254">
        <v>2253</v>
      </c>
      <c r="F2254" t="s">
        <v>4342</v>
      </c>
      <c r="I2254" t="s">
        <v>6605</v>
      </c>
      <c r="K2254">
        <v>3108</v>
      </c>
      <c r="L2254">
        <v>1035</v>
      </c>
      <c r="N2254" t="s">
        <v>4181</v>
      </c>
      <c r="O2254" t="s">
        <v>4181</v>
      </c>
      <c r="P2254" t="s">
        <v>6606</v>
      </c>
    </row>
    <row r="2255" spans="1:23" x14ac:dyDescent="0.25">
      <c r="A2255" t="s">
        <v>3825</v>
      </c>
      <c r="C2255" t="s">
        <v>39</v>
      </c>
      <c r="D2255" t="s">
        <v>2463</v>
      </c>
      <c r="E2255">
        <v>2254</v>
      </c>
      <c r="F2255" t="s">
        <v>4183</v>
      </c>
      <c r="I2255" t="s">
        <v>2463</v>
      </c>
      <c r="K2255">
        <v>1761</v>
      </c>
      <c r="L2255">
        <v>586</v>
      </c>
      <c r="N2255" t="s">
        <v>4184</v>
      </c>
      <c r="O2255" t="s">
        <v>4184</v>
      </c>
      <c r="P2255" t="s">
        <v>6607</v>
      </c>
      <c r="W2255" t="s">
        <v>6608</v>
      </c>
    </row>
    <row r="2256" spans="1:23" x14ac:dyDescent="0.25">
      <c r="A2256" t="s">
        <v>3825</v>
      </c>
      <c r="C2256" t="s">
        <v>39</v>
      </c>
      <c r="D2256" t="s">
        <v>2464</v>
      </c>
      <c r="E2256">
        <v>2255</v>
      </c>
      <c r="F2256" t="s">
        <v>4180</v>
      </c>
      <c r="I2256" t="s">
        <v>2464</v>
      </c>
      <c r="K2256">
        <v>3090</v>
      </c>
      <c r="L2256">
        <v>1029</v>
      </c>
      <c r="N2256" t="s">
        <v>4181</v>
      </c>
      <c r="O2256" t="s">
        <v>4181</v>
      </c>
    </row>
    <row r="2257" spans="1:23" x14ac:dyDescent="0.25">
      <c r="A2257" t="s">
        <v>3825</v>
      </c>
      <c r="C2257" t="s">
        <v>39</v>
      </c>
      <c r="D2257" t="s">
        <v>3735</v>
      </c>
      <c r="E2257">
        <v>2256</v>
      </c>
      <c r="F2257" t="s">
        <v>4183</v>
      </c>
      <c r="I2257" t="s">
        <v>3735</v>
      </c>
      <c r="K2257">
        <v>1643</v>
      </c>
      <c r="M2257" t="s">
        <v>4965</v>
      </c>
      <c r="N2257" t="s">
        <v>4184</v>
      </c>
      <c r="O2257" t="s">
        <v>4184</v>
      </c>
      <c r="P2257" t="s">
        <v>6609</v>
      </c>
      <c r="W2257" t="s">
        <v>6608</v>
      </c>
    </row>
    <row r="2258" spans="1:23" x14ac:dyDescent="0.25">
      <c r="A2258" t="s">
        <v>3825</v>
      </c>
      <c r="C2258" t="s">
        <v>39</v>
      </c>
      <c r="D2258" t="s">
        <v>2465</v>
      </c>
      <c r="E2258">
        <v>2257</v>
      </c>
      <c r="F2258" t="s">
        <v>4063</v>
      </c>
      <c r="I2258" t="s">
        <v>2465</v>
      </c>
      <c r="K2258">
        <v>813</v>
      </c>
      <c r="L2258">
        <v>270</v>
      </c>
      <c r="O2258" t="s">
        <v>3960</v>
      </c>
      <c r="Q2258" t="s">
        <v>6610</v>
      </c>
      <c r="T2258" t="s">
        <v>6611</v>
      </c>
    </row>
    <row r="2259" spans="1:23" x14ac:dyDescent="0.25">
      <c r="A2259" t="s">
        <v>3825</v>
      </c>
      <c r="C2259" t="s">
        <v>39</v>
      </c>
      <c r="D2259" t="s">
        <v>6612</v>
      </c>
      <c r="E2259">
        <v>2258</v>
      </c>
      <c r="F2259" t="s">
        <v>5334</v>
      </c>
      <c r="I2259" t="s">
        <v>6612</v>
      </c>
      <c r="K2259">
        <v>1440</v>
      </c>
      <c r="L2259">
        <v>479</v>
      </c>
      <c r="N2259" t="s">
        <v>4810</v>
      </c>
      <c r="O2259" t="s">
        <v>5306</v>
      </c>
      <c r="P2259" t="s">
        <v>6613</v>
      </c>
      <c r="W2259" t="s">
        <v>6614</v>
      </c>
    </row>
    <row r="2260" spans="1:23" x14ac:dyDescent="0.25">
      <c r="A2260" t="s">
        <v>3825</v>
      </c>
      <c r="C2260" t="s">
        <v>39</v>
      </c>
      <c r="D2260" t="s">
        <v>6616</v>
      </c>
      <c r="E2260">
        <v>2259</v>
      </c>
      <c r="F2260" t="s">
        <v>6615</v>
      </c>
      <c r="I2260" t="s">
        <v>6616</v>
      </c>
      <c r="K2260">
        <v>1674</v>
      </c>
      <c r="L2260">
        <v>557</v>
      </c>
      <c r="O2260" t="s">
        <v>6617</v>
      </c>
      <c r="T2260" t="s">
        <v>6618</v>
      </c>
      <c r="U2260" t="s">
        <v>6619</v>
      </c>
      <c r="W2260" t="s">
        <v>6620</v>
      </c>
    </row>
    <row r="2261" spans="1:23" x14ac:dyDescent="0.25">
      <c r="A2261" t="s">
        <v>3825</v>
      </c>
      <c r="C2261" t="s">
        <v>3826</v>
      </c>
      <c r="D2261" t="s">
        <v>6622</v>
      </c>
      <c r="E2261">
        <v>2260</v>
      </c>
      <c r="F2261" t="s">
        <v>6621</v>
      </c>
      <c r="I2261" t="s">
        <v>6622</v>
      </c>
      <c r="K2261">
        <v>75</v>
      </c>
      <c r="M2261" t="s">
        <v>6623</v>
      </c>
    </row>
    <row r="2262" spans="1:23" x14ac:dyDescent="0.25">
      <c r="A2262" t="s">
        <v>3825</v>
      </c>
      <c r="C2262" t="s">
        <v>39</v>
      </c>
      <c r="D2262" t="s">
        <v>2466</v>
      </c>
      <c r="E2262">
        <v>2261</v>
      </c>
      <c r="F2262" t="s">
        <v>6624</v>
      </c>
      <c r="I2262" t="s">
        <v>2466</v>
      </c>
      <c r="K2262">
        <v>1098</v>
      </c>
      <c r="L2262">
        <v>365</v>
      </c>
      <c r="W2262" t="s">
        <v>6625</v>
      </c>
    </row>
    <row r="2263" spans="1:23" x14ac:dyDescent="0.25">
      <c r="A2263" t="s">
        <v>3825</v>
      </c>
      <c r="C2263" t="s">
        <v>39</v>
      </c>
      <c r="D2263" t="s">
        <v>2469</v>
      </c>
      <c r="E2263">
        <v>2262</v>
      </c>
      <c r="F2263" t="s">
        <v>5778</v>
      </c>
      <c r="I2263" t="s">
        <v>2469</v>
      </c>
      <c r="K2263">
        <v>429</v>
      </c>
      <c r="L2263">
        <v>142</v>
      </c>
    </row>
    <row r="2264" spans="1:23" x14ac:dyDescent="0.25">
      <c r="A2264" t="s">
        <v>3825</v>
      </c>
      <c r="C2264" t="s">
        <v>39</v>
      </c>
      <c r="D2264" t="s">
        <v>2470</v>
      </c>
      <c r="E2264">
        <v>2263</v>
      </c>
      <c r="F2264" t="s">
        <v>6626</v>
      </c>
      <c r="G2264" t="s">
        <v>6627</v>
      </c>
      <c r="I2264" t="s">
        <v>2470</v>
      </c>
      <c r="K2264">
        <v>948</v>
      </c>
      <c r="L2264">
        <v>315</v>
      </c>
      <c r="W2264" t="s">
        <v>3994</v>
      </c>
    </row>
    <row r="2265" spans="1:23" x14ac:dyDescent="0.25">
      <c r="A2265" t="s">
        <v>3825</v>
      </c>
      <c r="C2265" t="s">
        <v>3826</v>
      </c>
      <c r="D2265" t="s">
        <v>2473</v>
      </c>
      <c r="E2265">
        <v>2264</v>
      </c>
      <c r="F2265" t="s">
        <v>3827</v>
      </c>
      <c r="I2265" t="s">
        <v>2473</v>
      </c>
      <c r="K2265">
        <v>912</v>
      </c>
      <c r="L2265">
        <v>303</v>
      </c>
    </row>
    <row r="2266" spans="1:23" x14ac:dyDescent="0.25">
      <c r="A2266" t="s">
        <v>3825</v>
      </c>
      <c r="C2266" t="s">
        <v>3826</v>
      </c>
      <c r="D2266" t="s">
        <v>2474</v>
      </c>
      <c r="E2266">
        <v>2265</v>
      </c>
      <c r="F2266" t="s">
        <v>6628</v>
      </c>
      <c r="I2266" t="s">
        <v>2474</v>
      </c>
      <c r="K2266">
        <v>447</v>
      </c>
      <c r="L2266">
        <v>148</v>
      </c>
    </row>
    <row r="2267" spans="1:23" x14ac:dyDescent="0.25">
      <c r="A2267" t="s">
        <v>3825</v>
      </c>
      <c r="C2267" t="s">
        <v>3826</v>
      </c>
      <c r="D2267" t="s">
        <v>2475</v>
      </c>
      <c r="E2267">
        <v>2266</v>
      </c>
      <c r="F2267" t="s">
        <v>4206</v>
      </c>
      <c r="I2267" t="s">
        <v>2475</v>
      </c>
      <c r="K2267">
        <v>969</v>
      </c>
      <c r="L2267">
        <v>322</v>
      </c>
    </row>
    <row r="2268" spans="1:23" x14ac:dyDescent="0.25">
      <c r="A2268" t="s">
        <v>3825</v>
      </c>
      <c r="C2268" t="s">
        <v>3826</v>
      </c>
      <c r="D2268" t="s">
        <v>2476</v>
      </c>
      <c r="E2268">
        <v>2267</v>
      </c>
      <c r="F2268" t="s">
        <v>4648</v>
      </c>
      <c r="I2268" t="s">
        <v>2476</v>
      </c>
      <c r="K2268">
        <v>1815</v>
      </c>
      <c r="L2268">
        <v>604</v>
      </c>
    </row>
    <row r="2269" spans="1:23" x14ac:dyDescent="0.25">
      <c r="A2269" t="s">
        <v>3825</v>
      </c>
      <c r="C2269" t="s">
        <v>3826</v>
      </c>
      <c r="D2269" t="s">
        <v>2479</v>
      </c>
      <c r="E2269">
        <v>2268</v>
      </c>
      <c r="F2269" t="s">
        <v>6629</v>
      </c>
      <c r="I2269" t="s">
        <v>2479</v>
      </c>
      <c r="K2269">
        <v>1191</v>
      </c>
      <c r="L2269">
        <v>396</v>
      </c>
    </row>
    <row r="2270" spans="1:23" x14ac:dyDescent="0.25">
      <c r="A2270" t="s">
        <v>3825</v>
      </c>
      <c r="C2270" t="s">
        <v>3826</v>
      </c>
      <c r="D2270" t="s">
        <v>2482</v>
      </c>
      <c r="E2270">
        <v>2269</v>
      </c>
      <c r="F2270" t="s">
        <v>6630</v>
      </c>
      <c r="I2270" t="s">
        <v>2482</v>
      </c>
      <c r="K2270">
        <v>2406</v>
      </c>
      <c r="L2270">
        <v>801</v>
      </c>
    </row>
    <row r="2271" spans="1:23" x14ac:dyDescent="0.25">
      <c r="A2271" t="s">
        <v>3825</v>
      </c>
      <c r="C2271" t="s">
        <v>3826</v>
      </c>
      <c r="D2271" t="s">
        <v>2485</v>
      </c>
      <c r="E2271">
        <v>2270</v>
      </c>
      <c r="F2271" t="s">
        <v>4032</v>
      </c>
      <c r="I2271" t="s">
        <v>2485</v>
      </c>
      <c r="K2271">
        <v>456</v>
      </c>
      <c r="L2271">
        <v>151</v>
      </c>
      <c r="N2271" t="s">
        <v>4034</v>
      </c>
      <c r="O2271" t="s">
        <v>4035</v>
      </c>
      <c r="P2271" t="s">
        <v>4036</v>
      </c>
    </row>
    <row r="2272" spans="1:23" x14ac:dyDescent="0.25">
      <c r="A2272" t="s">
        <v>3825</v>
      </c>
      <c r="C2272" t="s">
        <v>39</v>
      </c>
      <c r="D2272" t="s">
        <v>2486</v>
      </c>
      <c r="E2272">
        <v>2271</v>
      </c>
      <c r="F2272" t="s">
        <v>3993</v>
      </c>
      <c r="I2272" t="s">
        <v>2486</v>
      </c>
      <c r="K2272">
        <v>930</v>
      </c>
      <c r="L2272">
        <v>309</v>
      </c>
    </row>
    <row r="2273" spans="1:20" x14ac:dyDescent="0.25">
      <c r="A2273" t="s">
        <v>3825</v>
      </c>
      <c r="C2273" t="s">
        <v>39</v>
      </c>
      <c r="D2273" t="s">
        <v>2487</v>
      </c>
      <c r="E2273">
        <v>2272</v>
      </c>
      <c r="F2273" t="s">
        <v>4242</v>
      </c>
      <c r="I2273" t="s">
        <v>2487</v>
      </c>
      <c r="K2273">
        <v>1326</v>
      </c>
      <c r="L2273">
        <v>441</v>
      </c>
    </row>
    <row r="2274" spans="1:20" x14ac:dyDescent="0.25">
      <c r="A2274" t="s">
        <v>3825</v>
      </c>
      <c r="C2274" t="s">
        <v>39</v>
      </c>
      <c r="D2274" t="s">
        <v>3736</v>
      </c>
      <c r="E2274">
        <v>2273</v>
      </c>
      <c r="F2274" t="s">
        <v>4228</v>
      </c>
      <c r="I2274" t="s">
        <v>3736</v>
      </c>
      <c r="K2274">
        <v>906</v>
      </c>
      <c r="L2274">
        <v>301</v>
      </c>
    </row>
    <row r="2275" spans="1:20" x14ac:dyDescent="0.25">
      <c r="A2275" t="s">
        <v>3825</v>
      </c>
      <c r="C2275" t="s">
        <v>39</v>
      </c>
      <c r="D2275" t="s">
        <v>2490</v>
      </c>
      <c r="E2275">
        <v>2274</v>
      </c>
      <c r="F2275" t="s">
        <v>3827</v>
      </c>
      <c r="I2275" t="s">
        <v>2490</v>
      </c>
      <c r="K2275">
        <v>870</v>
      </c>
      <c r="L2275">
        <v>289</v>
      </c>
    </row>
    <row r="2276" spans="1:20" x14ac:dyDescent="0.25">
      <c r="A2276" t="s">
        <v>3825</v>
      </c>
      <c r="C2276" t="s">
        <v>39</v>
      </c>
      <c r="D2276" t="s">
        <v>2491</v>
      </c>
      <c r="E2276">
        <v>2275</v>
      </c>
      <c r="F2276" t="s">
        <v>4246</v>
      </c>
      <c r="I2276" t="s">
        <v>2491</v>
      </c>
      <c r="K2276">
        <v>1164</v>
      </c>
      <c r="L2276">
        <v>387</v>
      </c>
      <c r="N2276" t="s">
        <v>4091</v>
      </c>
      <c r="O2276" t="s">
        <v>6631</v>
      </c>
      <c r="P2276" t="s">
        <v>6632</v>
      </c>
      <c r="Q2276" t="s">
        <v>4094</v>
      </c>
    </row>
    <row r="2277" spans="1:20" x14ac:dyDescent="0.25">
      <c r="A2277" t="s">
        <v>3825</v>
      </c>
      <c r="C2277" t="s">
        <v>3826</v>
      </c>
      <c r="D2277" t="s">
        <v>2494</v>
      </c>
      <c r="E2277">
        <v>2276</v>
      </c>
      <c r="F2277" t="s">
        <v>6633</v>
      </c>
      <c r="G2277" t="s">
        <v>6634</v>
      </c>
      <c r="I2277" t="s">
        <v>2494</v>
      </c>
      <c r="K2277">
        <v>2214</v>
      </c>
      <c r="L2277">
        <v>737</v>
      </c>
      <c r="T2277" t="s">
        <v>6635</v>
      </c>
    </row>
    <row r="2278" spans="1:20" x14ac:dyDescent="0.25">
      <c r="A2278" t="s">
        <v>3825</v>
      </c>
      <c r="C2278" t="s">
        <v>39</v>
      </c>
      <c r="D2278" t="s">
        <v>2497</v>
      </c>
      <c r="E2278">
        <v>2277</v>
      </c>
      <c r="F2278" t="s">
        <v>6636</v>
      </c>
      <c r="I2278" t="s">
        <v>2497</v>
      </c>
      <c r="K2278">
        <v>642</v>
      </c>
      <c r="L2278">
        <v>213</v>
      </c>
    </row>
    <row r="2279" spans="1:20" x14ac:dyDescent="0.25">
      <c r="A2279" t="s">
        <v>3825</v>
      </c>
      <c r="C2279" t="s">
        <v>39</v>
      </c>
      <c r="D2279" t="s">
        <v>2500</v>
      </c>
      <c r="E2279">
        <v>2278</v>
      </c>
      <c r="F2279" t="s">
        <v>4072</v>
      </c>
      <c r="I2279" t="s">
        <v>2500</v>
      </c>
      <c r="K2279">
        <v>309</v>
      </c>
      <c r="L2279">
        <v>102</v>
      </c>
    </row>
    <row r="2280" spans="1:20" x14ac:dyDescent="0.25">
      <c r="A2280" t="s">
        <v>3825</v>
      </c>
      <c r="C2280" t="s">
        <v>39</v>
      </c>
      <c r="D2280" t="s">
        <v>6637</v>
      </c>
      <c r="E2280">
        <v>2279</v>
      </c>
      <c r="F2280" t="s">
        <v>3827</v>
      </c>
      <c r="I2280" t="s">
        <v>6637</v>
      </c>
      <c r="K2280">
        <v>258</v>
      </c>
      <c r="L2280">
        <v>85</v>
      </c>
    </row>
    <row r="2281" spans="1:20" x14ac:dyDescent="0.25">
      <c r="A2281" t="s">
        <v>3825</v>
      </c>
      <c r="C2281" t="s">
        <v>39</v>
      </c>
      <c r="D2281" t="s">
        <v>2501</v>
      </c>
      <c r="E2281">
        <v>2280</v>
      </c>
      <c r="F2281" t="s">
        <v>4342</v>
      </c>
      <c r="I2281" t="s">
        <v>2501</v>
      </c>
      <c r="K2281">
        <v>2295</v>
      </c>
      <c r="L2281">
        <v>764</v>
      </c>
      <c r="N2281" t="s">
        <v>4181</v>
      </c>
      <c r="O2281" t="s">
        <v>4181</v>
      </c>
      <c r="P2281" t="s">
        <v>6638</v>
      </c>
    </row>
    <row r="2282" spans="1:20" x14ac:dyDescent="0.25">
      <c r="A2282" t="s">
        <v>3825</v>
      </c>
      <c r="C2282" t="s">
        <v>3826</v>
      </c>
      <c r="D2282" t="s">
        <v>6639</v>
      </c>
      <c r="E2282">
        <v>2281</v>
      </c>
      <c r="F2282" t="s">
        <v>4539</v>
      </c>
      <c r="I2282" t="s">
        <v>6639</v>
      </c>
      <c r="K2282">
        <v>1056</v>
      </c>
      <c r="L2282">
        <v>351</v>
      </c>
    </row>
    <row r="2283" spans="1:20" x14ac:dyDescent="0.25">
      <c r="A2283" t="s">
        <v>3825</v>
      </c>
      <c r="C2283" t="s">
        <v>3826</v>
      </c>
      <c r="D2283" t="s">
        <v>2502</v>
      </c>
      <c r="E2283">
        <v>2282</v>
      </c>
      <c r="F2283" t="s">
        <v>5117</v>
      </c>
      <c r="I2283" t="s">
        <v>2502</v>
      </c>
      <c r="K2283">
        <v>501</v>
      </c>
      <c r="L2283">
        <v>166</v>
      </c>
    </row>
    <row r="2284" spans="1:20" x14ac:dyDescent="0.25">
      <c r="A2284" t="s">
        <v>3825</v>
      </c>
      <c r="C2284" t="s">
        <v>3826</v>
      </c>
      <c r="D2284" t="s">
        <v>2503</v>
      </c>
      <c r="E2284">
        <v>2283</v>
      </c>
      <c r="F2284" t="s">
        <v>4649</v>
      </c>
      <c r="I2284" t="s">
        <v>2503</v>
      </c>
      <c r="K2284">
        <v>774</v>
      </c>
      <c r="L2284">
        <v>257</v>
      </c>
      <c r="O2284" t="s">
        <v>3960</v>
      </c>
      <c r="Q2284" t="s">
        <v>4650</v>
      </c>
      <c r="T2284" t="s">
        <v>6640</v>
      </c>
    </row>
    <row r="2285" spans="1:20" x14ac:dyDescent="0.25">
      <c r="A2285" t="s">
        <v>3825</v>
      </c>
      <c r="C2285" t="s">
        <v>39</v>
      </c>
      <c r="D2285" t="s">
        <v>2506</v>
      </c>
      <c r="E2285">
        <v>2284</v>
      </c>
      <c r="F2285" t="s">
        <v>6641</v>
      </c>
      <c r="I2285" t="s">
        <v>2506</v>
      </c>
      <c r="K2285">
        <v>855</v>
      </c>
      <c r="L2285">
        <v>284</v>
      </c>
    </row>
    <row r="2286" spans="1:20" x14ac:dyDescent="0.25">
      <c r="A2286" t="s">
        <v>3825</v>
      </c>
      <c r="C2286" t="s">
        <v>39</v>
      </c>
      <c r="D2286" t="s">
        <v>2509</v>
      </c>
      <c r="E2286">
        <v>2285</v>
      </c>
      <c r="F2286" t="s">
        <v>6642</v>
      </c>
      <c r="I2286" t="s">
        <v>2509</v>
      </c>
      <c r="K2286">
        <v>828</v>
      </c>
      <c r="L2286">
        <v>275</v>
      </c>
    </row>
    <row r="2287" spans="1:20" x14ac:dyDescent="0.25">
      <c r="A2287" t="s">
        <v>3825</v>
      </c>
      <c r="C2287" t="s">
        <v>39</v>
      </c>
      <c r="D2287" t="s">
        <v>3789</v>
      </c>
      <c r="E2287">
        <v>2286</v>
      </c>
      <c r="F2287" t="s">
        <v>3827</v>
      </c>
      <c r="I2287" t="s">
        <v>3789</v>
      </c>
      <c r="K2287">
        <v>951</v>
      </c>
      <c r="L2287">
        <v>316</v>
      </c>
    </row>
    <row r="2288" spans="1:20" x14ac:dyDescent="0.25">
      <c r="A2288" t="s">
        <v>3825</v>
      </c>
      <c r="C2288" t="s">
        <v>39</v>
      </c>
      <c r="D2288" t="s">
        <v>2510</v>
      </c>
      <c r="E2288">
        <v>2287</v>
      </c>
      <c r="F2288" t="s">
        <v>3827</v>
      </c>
      <c r="I2288" t="s">
        <v>2510</v>
      </c>
      <c r="K2288">
        <v>486</v>
      </c>
      <c r="L2288">
        <v>161</v>
      </c>
    </row>
    <row r="2289" spans="1:23" x14ac:dyDescent="0.25">
      <c r="A2289" t="s">
        <v>3825</v>
      </c>
      <c r="C2289" t="s">
        <v>39</v>
      </c>
      <c r="D2289" t="s">
        <v>2511</v>
      </c>
      <c r="E2289">
        <v>2288</v>
      </c>
      <c r="F2289" t="s">
        <v>3944</v>
      </c>
      <c r="I2289" t="s">
        <v>2511</v>
      </c>
      <c r="K2289">
        <v>2922</v>
      </c>
      <c r="L2289">
        <v>973</v>
      </c>
      <c r="O2289" t="s">
        <v>4787</v>
      </c>
      <c r="T2289" t="s">
        <v>6643</v>
      </c>
      <c r="U2289" t="s">
        <v>4789</v>
      </c>
      <c r="V2289" t="s">
        <v>6644</v>
      </c>
      <c r="W2289" t="s">
        <v>4791</v>
      </c>
    </row>
    <row r="2290" spans="1:23" x14ac:dyDescent="0.25">
      <c r="A2290" t="s">
        <v>3825</v>
      </c>
      <c r="C2290" t="s">
        <v>3826</v>
      </c>
      <c r="D2290" t="s">
        <v>6645</v>
      </c>
      <c r="E2290">
        <v>2289</v>
      </c>
      <c r="F2290" t="s">
        <v>4101</v>
      </c>
      <c r="I2290" t="s">
        <v>6645</v>
      </c>
      <c r="K2290">
        <v>369</v>
      </c>
      <c r="L2290">
        <v>122</v>
      </c>
      <c r="N2290" t="s">
        <v>4034</v>
      </c>
      <c r="O2290" t="s">
        <v>4278</v>
      </c>
      <c r="P2290" t="s">
        <v>4279</v>
      </c>
      <c r="W2290" t="s">
        <v>5661</v>
      </c>
    </row>
    <row r="2291" spans="1:23" x14ac:dyDescent="0.25">
      <c r="A2291" t="s">
        <v>3825</v>
      </c>
      <c r="C2291" t="s">
        <v>3826</v>
      </c>
      <c r="D2291" t="s">
        <v>2514</v>
      </c>
      <c r="E2291">
        <v>2290</v>
      </c>
      <c r="F2291" t="s">
        <v>4633</v>
      </c>
      <c r="I2291" t="s">
        <v>2514</v>
      </c>
      <c r="K2291">
        <v>1050</v>
      </c>
      <c r="L2291">
        <v>349</v>
      </c>
    </row>
    <row r="2292" spans="1:23" x14ac:dyDescent="0.25">
      <c r="A2292" t="s">
        <v>3825</v>
      </c>
      <c r="C2292" t="s">
        <v>3826</v>
      </c>
      <c r="D2292" t="s">
        <v>6646</v>
      </c>
      <c r="E2292">
        <v>2291</v>
      </c>
      <c r="F2292" t="s">
        <v>4762</v>
      </c>
      <c r="I2292" t="s">
        <v>6646</v>
      </c>
      <c r="K2292">
        <v>930</v>
      </c>
      <c r="L2292">
        <v>309</v>
      </c>
    </row>
    <row r="2293" spans="1:23" x14ac:dyDescent="0.25">
      <c r="A2293" t="s">
        <v>3825</v>
      </c>
      <c r="C2293" t="s">
        <v>3826</v>
      </c>
      <c r="D2293" t="s">
        <v>6648</v>
      </c>
      <c r="E2293">
        <v>2292</v>
      </c>
      <c r="F2293" t="s">
        <v>6647</v>
      </c>
      <c r="I2293" t="s">
        <v>6648</v>
      </c>
      <c r="K2293">
        <v>642</v>
      </c>
      <c r="L2293">
        <v>213</v>
      </c>
    </row>
    <row r="2294" spans="1:23" x14ac:dyDescent="0.25">
      <c r="A2294" t="s">
        <v>3825</v>
      </c>
      <c r="C2294" t="s">
        <v>3826</v>
      </c>
      <c r="D2294" t="s">
        <v>2515</v>
      </c>
      <c r="E2294">
        <v>2293</v>
      </c>
      <c r="F2294" t="s">
        <v>6649</v>
      </c>
      <c r="I2294" t="s">
        <v>2515</v>
      </c>
      <c r="K2294">
        <v>711</v>
      </c>
      <c r="L2294">
        <v>236</v>
      </c>
    </row>
    <row r="2295" spans="1:23" x14ac:dyDescent="0.25">
      <c r="A2295" t="s">
        <v>3825</v>
      </c>
      <c r="C2295" t="s">
        <v>3826</v>
      </c>
      <c r="D2295" t="s">
        <v>6650</v>
      </c>
      <c r="E2295">
        <v>2294</v>
      </c>
      <c r="F2295" t="s">
        <v>4897</v>
      </c>
      <c r="I2295" t="s">
        <v>6650</v>
      </c>
      <c r="K2295">
        <v>837</v>
      </c>
      <c r="L2295">
        <v>278</v>
      </c>
    </row>
    <row r="2296" spans="1:23" x14ac:dyDescent="0.25">
      <c r="A2296" t="s">
        <v>3825</v>
      </c>
      <c r="C2296" t="s">
        <v>3826</v>
      </c>
      <c r="D2296" t="s">
        <v>6651</v>
      </c>
      <c r="E2296">
        <v>2295</v>
      </c>
      <c r="F2296" t="s">
        <v>3862</v>
      </c>
      <c r="I2296" t="s">
        <v>6651</v>
      </c>
      <c r="K2296">
        <v>399</v>
      </c>
      <c r="L2296">
        <v>132</v>
      </c>
    </row>
    <row r="2297" spans="1:23" x14ac:dyDescent="0.25">
      <c r="A2297" t="s">
        <v>3825</v>
      </c>
      <c r="C2297" t="s">
        <v>3826</v>
      </c>
      <c r="D2297" t="s">
        <v>2516</v>
      </c>
      <c r="E2297">
        <v>2296</v>
      </c>
      <c r="F2297" t="s">
        <v>3827</v>
      </c>
      <c r="I2297" t="s">
        <v>2516</v>
      </c>
      <c r="K2297">
        <v>1125</v>
      </c>
      <c r="L2297">
        <v>374</v>
      </c>
    </row>
    <row r="2298" spans="1:23" x14ac:dyDescent="0.25">
      <c r="A2298" t="s">
        <v>3825</v>
      </c>
      <c r="C2298" t="s">
        <v>3826</v>
      </c>
      <c r="D2298" t="s">
        <v>2517</v>
      </c>
      <c r="E2298">
        <v>2297</v>
      </c>
      <c r="F2298" t="s">
        <v>6652</v>
      </c>
      <c r="I2298" t="s">
        <v>2517</v>
      </c>
      <c r="K2298">
        <v>1008</v>
      </c>
      <c r="L2298">
        <v>335</v>
      </c>
    </row>
    <row r="2299" spans="1:23" x14ac:dyDescent="0.25">
      <c r="A2299" t="s">
        <v>3825</v>
      </c>
      <c r="C2299" t="s">
        <v>39</v>
      </c>
      <c r="D2299" t="s">
        <v>2518</v>
      </c>
      <c r="E2299">
        <v>2298</v>
      </c>
      <c r="F2299" t="s">
        <v>6653</v>
      </c>
      <c r="I2299" t="s">
        <v>2518</v>
      </c>
      <c r="K2299">
        <v>255</v>
      </c>
      <c r="L2299">
        <v>84</v>
      </c>
    </row>
    <row r="2300" spans="1:23" x14ac:dyDescent="0.25">
      <c r="A2300" t="s">
        <v>3825</v>
      </c>
      <c r="C2300" t="s">
        <v>39</v>
      </c>
      <c r="D2300" t="s">
        <v>2519</v>
      </c>
      <c r="E2300">
        <v>2299</v>
      </c>
      <c r="F2300" t="s">
        <v>6654</v>
      </c>
      <c r="I2300" t="s">
        <v>2519</v>
      </c>
      <c r="K2300">
        <v>2478</v>
      </c>
      <c r="L2300">
        <v>825</v>
      </c>
    </row>
    <row r="2301" spans="1:23" x14ac:dyDescent="0.25">
      <c r="A2301" t="s">
        <v>3825</v>
      </c>
      <c r="C2301" t="s">
        <v>39</v>
      </c>
      <c r="D2301" t="s">
        <v>2520</v>
      </c>
      <c r="E2301">
        <v>2300</v>
      </c>
      <c r="F2301" t="s">
        <v>4329</v>
      </c>
      <c r="I2301" t="s">
        <v>2520</v>
      </c>
      <c r="K2301">
        <v>516</v>
      </c>
      <c r="L2301">
        <v>171</v>
      </c>
    </row>
    <row r="2302" spans="1:23" x14ac:dyDescent="0.25">
      <c r="A2302" t="s">
        <v>3825</v>
      </c>
      <c r="C2302" t="s">
        <v>39</v>
      </c>
      <c r="D2302" t="s">
        <v>2521</v>
      </c>
      <c r="E2302">
        <v>2301</v>
      </c>
      <c r="F2302" t="s">
        <v>6245</v>
      </c>
      <c r="I2302" t="s">
        <v>2521</v>
      </c>
      <c r="K2302">
        <v>1098</v>
      </c>
      <c r="L2302">
        <v>365</v>
      </c>
      <c r="W2302" t="s">
        <v>6247</v>
      </c>
    </row>
    <row r="2303" spans="1:23" x14ac:dyDescent="0.25">
      <c r="A2303" t="s">
        <v>3825</v>
      </c>
      <c r="C2303" t="s">
        <v>39</v>
      </c>
      <c r="D2303" t="s">
        <v>6655</v>
      </c>
      <c r="E2303">
        <v>2302</v>
      </c>
      <c r="F2303" t="s">
        <v>5058</v>
      </c>
      <c r="I2303" t="s">
        <v>6655</v>
      </c>
      <c r="K2303">
        <v>1212</v>
      </c>
      <c r="L2303">
        <v>403</v>
      </c>
      <c r="O2303" t="s">
        <v>4253</v>
      </c>
      <c r="T2303" t="s">
        <v>6656</v>
      </c>
      <c r="W2303" t="s">
        <v>6257</v>
      </c>
    </row>
    <row r="2304" spans="1:23" x14ac:dyDescent="0.25">
      <c r="A2304" t="s">
        <v>3825</v>
      </c>
      <c r="C2304" t="s">
        <v>39</v>
      </c>
      <c r="D2304" t="s">
        <v>6657</v>
      </c>
      <c r="E2304">
        <v>2303</v>
      </c>
      <c r="F2304" t="s">
        <v>5058</v>
      </c>
      <c r="I2304" t="s">
        <v>6657</v>
      </c>
      <c r="K2304">
        <v>1266</v>
      </c>
      <c r="L2304">
        <v>421</v>
      </c>
      <c r="O2304" t="s">
        <v>4253</v>
      </c>
      <c r="T2304" t="s">
        <v>6658</v>
      </c>
      <c r="U2304" t="s">
        <v>3994</v>
      </c>
      <c r="V2304" t="s">
        <v>6659</v>
      </c>
      <c r="W2304" t="s">
        <v>4238</v>
      </c>
    </row>
    <row r="2305" spans="1:23" x14ac:dyDescent="0.25">
      <c r="A2305" t="s">
        <v>3825</v>
      </c>
      <c r="C2305" t="s">
        <v>39</v>
      </c>
      <c r="D2305" t="s">
        <v>6660</v>
      </c>
      <c r="E2305">
        <v>2304</v>
      </c>
      <c r="F2305" t="s">
        <v>4192</v>
      </c>
      <c r="I2305" t="s">
        <v>6660</v>
      </c>
      <c r="K2305">
        <v>1488</v>
      </c>
      <c r="L2305">
        <v>495</v>
      </c>
    </row>
    <row r="2306" spans="1:23" x14ac:dyDescent="0.25">
      <c r="A2306" t="s">
        <v>3825</v>
      </c>
      <c r="C2306" t="s">
        <v>3826</v>
      </c>
      <c r="D2306" t="s">
        <v>2522</v>
      </c>
      <c r="E2306">
        <v>2305</v>
      </c>
      <c r="F2306" t="s">
        <v>4665</v>
      </c>
      <c r="I2306" t="s">
        <v>2522</v>
      </c>
      <c r="K2306">
        <v>576</v>
      </c>
      <c r="L2306">
        <v>191</v>
      </c>
    </row>
    <row r="2307" spans="1:23" x14ac:dyDescent="0.25">
      <c r="A2307" t="s">
        <v>3825</v>
      </c>
      <c r="C2307" t="s">
        <v>3826</v>
      </c>
      <c r="D2307" t="s">
        <v>2523</v>
      </c>
      <c r="E2307">
        <v>2306</v>
      </c>
      <c r="F2307" t="s">
        <v>3827</v>
      </c>
      <c r="I2307" t="s">
        <v>2523</v>
      </c>
      <c r="K2307">
        <v>597</v>
      </c>
      <c r="L2307">
        <v>198</v>
      </c>
    </row>
    <row r="2308" spans="1:23" x14ac:dyDescent="0.25">
      <c r="A2308" t="s">
        <v>3825</v>
      </c>
      <c r="C2308" t="s">
        <v>3826</v>
      </c>
      <c r="D2308" t="s">
        <v>2524</v>
      </c>
      <c r="E2308">
        <v>2307</v>
      </c>
      <c r="F2308" t="s">
        <v>5582</v>
      </c>
      <c r="G2308" t="s">
        <v>5583</v>
      </c>
      <c r="I2308" t="s">
        <v>2524</v>
      </c>
      <c r="K2308">
        <v>1701</v>
      </c>
      <c r="L2308">
        <v>566</v>
      </c>
    </row>
    <row r="2309" spans="1:23" x14ac:dyDescent="0.25">
      <c r="A2309" t="s">
        <v>3825</v>
      </c>
      <c r="C2309" t="s">
        <v>3826</v>
      </c>
      <c r="D2309" t="s">
        <v>2525</v>
      </c>
      <c r="E2309">
        <v>2308</v>
      </c>
      <c r="F2309" t="s">
        <v>6661</v>
      </c>
      <c r="G2309" t="s">
        <v>6662</v>
      </c>
      <c r="I2309" t="s">
        <v>2525</v>
      </c>
      <c r="K2309">
        <v>702</v>
      </c>
      <c r="L2309">
        <v>233</v>
      </c>
    </row>
    <row r="2310" spans="1:23" x14ac:dyDescent="0.25">
      <c r="A2310" t="s">
        <v>3825</v>
      </c>
      <c r="C2310" t="s">
        <v>3826</v>
      </c>
      <c r="D2310" t="s">
        <v>2528</v>
      </c>
      <c r="E2310">
        <v>2309</v>
      </c>
      <c r="F2310" t="s">
        <v>3827</v>
      </c>
      <c r="I2310" t="s">
        <v>2528</v>
      </c>
      <c r="K2310">
        <v>600</v>
      </c>
      <c r="L2310">
        <v>199</v>
      </c>
    </row>
    <row r="2311" spans="1:23" x14ac:dyDescent="0.25">
      <c r="A2311" t="s">
        <v>3825</v>
      </c>
      <c r="C2311" t="s">
        <v>3826</v>
      </c>
      <c r="D2311" t="s">
        <v>2529</v>
      </c>
      <c r="E2311">
        <v>2310</v>
      </c>
      <c r="F2311" t="s">
        <v>6663</v>
      </c>
      <c r="I2311" t="s">
        <v>2529</v>
      </c>
      <c r="K2311">
        <v>888</v>
      </c>
      <c r="L2311">
        <v>295</v>
      </c>
    </row>
    <row r="2312" spans="1:23" x14ac:dyDescent="0.25">
      <c r="A2312" t="s">
        <v>3825</v>
      </c>
      <c r="C2312" t="s">
        <v>3826</v>
      </c>
      <c r="D2312" t="s">
        <v>2532</v>
      </c>
      <c r="E2312">
        <v>2311</v>
      </c>
      <c r="F2312" t="s">
        <v>6664</v>
      </c>
      <c r="I2312" t="s">
        <v>2532</v>
      </c>
      <c r="K2312">
        <v>765</v>
      </c>
      <c r="L2312">
        <v>254</v>
      </c>
      <c r="W2312" t="s">
        <v>6665</v>
      </c>
    </row>
    <row r="2313" spans="1:23" x14ac:dyDescent="0.25">
      <c r="A2313" t="s">
        <v>3825</v>
      </c>
      <c r="C2313" t="s">
        <v>3826</v>
      </c>
      <c r="D2313" t="s">
        <v>2533</v>
      </c>
      <c r="E2313">
        <v>2312</v>
      </c>
      <c r="F2313" t="s">
        <v>6666</v>
      </c>
      <c r="G2313" t="s">
        <v>6667</v>
      </c>
      <c r="I2313" t="s">
        <v>2533</v>
      </c>
      <c r="K2313">
        <v>1464</v>
      </c>
      <c r="L2313">
        <v>487</v>
      </c>
    </row>
    <row r="2314" spans="1:23" x14ac:dyDescent="0.25">
      <c r="A2314" t="s">
        <v>3825</v>
      </c>
      <c r="C2314" t="s">
        <v>3826</v>
      </c>
      <c r="D2314" t="s">
        <v>2536</v>
      </c>
      <c r="E2314">
        <v>2313</v>
      </c>
      <c r="F2314" t="s">
        <v>4039</v>
      </c>
      <c r="I2314" t="s">
        <v>2536</v>
      </c>
      <c r="K2314">
        <v>633</v>
      </c>
      <c r="L2314">
        <v>210</v>
      </c>
    </row>
    <row r="2315" spans="1:23" x14ac:dyDescent="0.25">
      <c r="A2315" t="s">
        <v>3825</v>
      </c>
      <c r="C2315" t="s">
        <v>39</v>
      </c>
      <c r="D2315" t="s">
        <v>2537</v>
      </c>
      <c r="E2315">
        <v>2314</v>
      </c>
      <c r="F2315" t="s">
        <v>6668</v>
      </c>
      <c r="I2315" t="s">
        <v>2537</v>
      </c>
      <c r="K2315">
        <v>1272</v>
      </c>
      <c r="L2315">
        <v>423</v>
      </c>
    </row>
    <row r="2316" spans="1:23" x14ac:dyDescent="0.25">
      <c r="A2316" t="s">
        <v>3825</v>
      </c>
      <c r="C2316" t="s">
        <v>3826</v>
      </c>
      <c r="D2316" t="s">
        <v>2538</v>
      </c>
      <c r="E2316">
        <v>2315</v>
      </c>
      <c r="F2316" t="s">
        <v>4742</v>
      </c>
      <c r="I2316" t="s">
        <v>2538</v>
      </c>
      <c r="K2316">
        <v>2424</v>
      </c>
      <c r="L2316">
        <v>807</v>
      </c>
    </row>
    <row r="2317" spans="1:23" x14ac:dyDescent="0.25">
      <c r="A2317" t="s">
        <v>3825</v>
      </c>
      <c r="C2317" t="s">
        <v>39</v>
      </c>
      <c r="D2317" t="s">
        <v>6670</v>
      </c>
      <c r="E2317">
        <v>2316</v>
      </c>
      <c r="F2317" t="s">
        <v>6669</v>
      </c>
      <c r="I2317" t="s">
        <v>6670</v>
      </c>
      <c r="K2317">
        <v>642</v>
      </c>
      <c r="L2317">
        <v>213</v>
      </c>
    </row>
    <row r="2318" spans="1:23" x14ac:dyDescent="0.25">
      <c r="A2318" t="s">
        <v>3825</v>
      </c>
      <c r="C2318" t="s">
        <v>39</v>
      </c>
      <c r="D2318" t="s">
        <v>2541</v>
      </c>
      <c r="E2318">
        <v>2317</v>
      </c>
      <c r="F2318" t="s">
        <v>3862</v>
      </c>
      <c r="I2318" t="s">
        <v>2541</v>
      </c>
      <c r="K2318">
        <v>549</v>
      </c>
      <c r="L2318">
        <v>182</v>
      </c>
    </row>
    <row r="2319" spans="1:23" x14ac:dyDescent="0.25">
      <c r="A2319" t="s">
        <v>3825</v>
      </c>
      <c r="C2319" t="s">
        <v>3826</v>
      </c>
      <c r="D2319" t="s">
        <v>2542</v>
      </c>
      <c r="E2319">
        <v>2318</v>
      </c>
      <c r="F2319" t="s">
        <v>6671</v>
      </c>
      <c r="I2319" t="s">
        <v>2542</v>
      </c>
      <c r="K2319">
        <v>2454</v>
      </c>
      <c r="L2319">
        <v>817</v>
      </c>
    </row>
    <row r="2320" spans="1:23" x14ac:dyDescent="0.25">
      <c r="A2320" t="s">
        <v>3825</v>
      </c>
      <c r="C2320" t="s">
        <v>3826</v>
      </c>
      <c r="D2320" t="s">
        <v>2545</v>
      </c>
      <c r="E2320">
        <v>2319</v>
      </c>
      <c r="F2320" t="s">
        <v>6672</v>
      </c>
      <c r="I2320" t="s">
        <v>2545</v>
      </c>
      <c r="K2320">
        <v>2802</v>
      </c>
      <c r="L2320">
        <v>933</v>
      </c>
    </row>
    <row r="2321" spans="1:23" x14ac:dyDescent="0.25">
      <c r="A2321" t="s">
        <v>3825</v>
      </c>
      <c r="C2321" t="s">
        <v>3826</v>
      </c>
      <c r="D2321" t="s">
        <v>2546</v>
      </c>
      <c r="E2321">
        <v>2320</v>
      </c>
      <c r="F2321" t="s">
        <v>6459</v>
      </c>
      <c r="I2321" t="s">
        <v>2546</v>
      </c>
      <c r="K2321">
        <v>708</v>
      </c>
      <c r="L2321">
        <v>235</v>
      </c>
    </row>
    <row r="2322" spans="1:23" x14ac:dyDescent="0.25">
      <c r="A2322" t="s">
        <v>3825</v>
      </c>
      <c r="C2322" t="s">
        <v>3826</v>
      </c>
      <c r="D2322" t="s">
        <v>2549</v>
      </c>
      <c r="E2322">
        <v>2321</v>
      </c>
      <c r="F2322" t="s">
        <v>6673</v>
      </c>
      <c r="G2322" t="s">
        <v>6674</v>
      </c>
      <c r="I2322" t="s">
        <v>2549</v>
      </c>
      <c r="K2322">
        <v>2823</v>
      </c>
      <c r="L2322">
        <v>940</v>
      </c>
    </row>
    <row r="2323" spans="1:23" x14ac:dyDescent="0.25">
      <c r="A2323" t="s">
        <v>3825</v>
      </c>
      <c r="C2323" t="s">
        <v>39</v>
      </c>
      <c r="D2323" t="s">
        <v>2552</v>
      </c>
      <c r="E2323">
        <v>2322</v>
      </c>
      <c r="F2323" t="s">
        <v>3827</v>
      </c>
      <c r="I2323" t="s">
        <v>2552</v>
      </c>
      <c r="K2323">
        <v>462</v>
      </c>
      <c r="L2323">
        <v>153</v>
      </c>
    </row>
    <row r="2324" spans="1:23" x14ac:dyDescent="0.25">
      <c r="A2324" t="s">
        <v>3825</v>
      </c>
      <c r="C2324" t="s">
        <v>39</v>
      </c>
      <c r="D2324" t="s">
        <v>6676</v>
      </c>
      <c r="E2324">
        <v>2323</v>
      </c>
      <c r="F2324" t="s">
        <v>6675</v>
      </c>
      <c r="I2324" t="s">
        <v>6676</v>
      </c>
      <c r="K2324">
        <v>228</v>
      </c>
      <c r="L2324">
        <v>75</v>
      </c>
    </row>
    <row r="2325" spans="1:23" x14ac:dyDescent="0.25">
      <c r="A2325" t="s">
        <v>3825</v>
      </c>
      <c r="C2325" t="s">
        <v>39</v>
      </c>
      <c r="D2325" t="s">
        <v>2553</v>
      </c>
      <c r="E2325">
        <v>2324</v>
      </c>
      <c r="F2325" t="s">
        <v>6677</v>
      </c>
      <c r="I2325" t="s">
        <v>2553</v>
      </c>
      <c r="K2325">
        <v>999</v>
      </c>
      <c r="L2325">
        <v>332</v>
      </c>
    </row>
    <row r="2326" spans="1:23" x14ac:dyDescent="0.25">
      <c r="A2326" t="s">
        <v>3825</v>
      </c>
      <c r="C2326" t="s">
        <v>39</v>
      </c>
      <c r="D2326" t="s">
        <v>2556</v>
      </c>
      <c r="E2326">
        <v>2325</v>
      </c>
      <c r="F2326" t="s">
        <v>3909</v>
      </c>
      <c r="I2326" t="s">
        <v>2556</v>
      </c>
      <c r="K2326">
        <v>900</v>
      </c>
      <c r="L2326">
        <v>299</v>
      </c>
      <c r="W2326" t="s">
        <v>6678</v>
      </c>
    </row>
    <row r="2327" spans="1:23" x14ac:dyDescent="0.25">
      <c r="A2327" t="s">
        <v>3825</v>
      </c>
      <c r="C2327" t="s">
        <v>39</v>
      </c>
      <c r="D2327" t="s">
        <v>2557</v>
      </c>
      <c r="E2327">
        <v>2326</v>
      </c>
      <c r="F2327" t="s">
        <v>6679</v>
      </c>
      <c r="I2327" t="s">
        <v>2557</v>
      </c>
      <c r="K2327">
        <v>1614</v>
      </c>
      <c r="L2327">
        <v>537</v>
      </c>
    </row>
    <row r="2328" spans="1:23" x14ac:dyDescent="0.25">
      <c r="A2328" t="s">
        <v>3825</v>
      </c>
      <c r="C2328" t="s">
        <v>39</v>
      </c>
      <c r="D2328" t="s">
        <v>2560</v>
      </c>
      <c r="E2328">
        <v>2327</v>
      </c>
      <c r="F2328" t="s">
        <v>3827</v>
      </c>
      <c r="I2328" t="s">
        <v>2560</v>
      </c>
      <c r="K2328">
        <v>900</v>
      </c>
      <c r="L2328">
        <v>299</v>
      </c>
    </row>
    <row r="2329" spans="1:23" x14ac:dyDescent="0.25">
      <c r="A2329" t="s">
        <v>3825</v>
      </c>
      <c r="C2329" t="s">
        <v>39</v>
      </c>
      <c r="D2329" t="s">
        <v>2561</v>
      </c>
      <c r="E2329">
        <v>2328</v>
      </c>
      <c r="F2329" t="s">
        <v>4648</v>
      </c>
      <c r="I2329" t="s">
        <v>2561</v>
      </c>
      <c r="K2329">
        <v>1167</v>
      </c>
      <c r="L2329">
        <v>388</v>
      </c>
    </row>
    <row r="2330" spans="1:23" x14ac:dyDescent="0.25">
      <c r="A2330" t="s">
        <v>3825</v>
      </c>
      <c r="C2330" t="s">
        <v>39</v>
      </c>
      <c r="D2330" t="s">
        <v>2564</v>
      </c>
      <c r="E2330">
        <v>2329</v>
      </c>
      <c r="F2330" t="s">
        <v>6680</v>
      </c>
      <c r="I2330" t="s">
        <v>2564</v>
      </c>
      <c r="K2330">
        <v>198</v>
      </c>
      <c r="L2330">
        <v>65</v>
      </c>
    </row>
    <row r="2331" spans="1:23" x14ac:dyDescent="0.25">
      <c r="A2331" t="s">
        <v>3825</v>
      </c>
      <c r="C2331" t="s">
        <v>39</v>
      </c>
      <c r="D2331" t="s">
        <v>2565</v>
      </c>
      <c r="E2331">
        <v>2330</v>
      </c>
      <c r="F2331" t="s">
        <v>4864</v>
      </c>
      <c r="I2331" t="s">
        <v>2565</v>
      </c>
      <c r="K2331">
        <v>888</v>
      </c>
      <c r="L2331">
        <v>295</v>
      </c>
    </row>
    <row r="2332" spans="1:23" x14ac:dyDescent="0.25">
      <c r="A2332" t="s">
        <v>3825</v>
      </c>
      <c r="C2332" t="s">
        <v>39</v>
      </c>
      <c r="D2332" t="s">
        <v>2566</v>
      </c>
      <c r="E2332">
        <v>2331</v>
      </c>
      <c r="F2332" t="s">
        <v>5717</v>
      </c>
      <c r="G2332" t="s">
        <v>5718</v>
      </c>
      <c r="I2332" t="s">
        <v>2566</v>
      </c>
      <c r="K2332">
        <v>309</v>
      </c>
      <c r="L2332">
        <v>102</v>
      </c>
    </row>
    <row r="2333" spans="1:23" x14ac:dyDescent="0.25">
      <c r="A2333" t="s">
        <v>3825</v>
      </c>
      <c r="C2333" t="s">
        <v>39</v>
      </c>
      <c r="D2333" t="s">
        <v>6681</v>
      </c>
      <c r="E2333">
        <v>2332</v>
      </c>
      <c r="F2333" t="s">
        <v>6376</v>
      </c>
      <c r="I2333" t="s">
        <v>6681</v>
      </c>
      <c r="K2333">
        <v>74</v>
      </c>
      <c r="M2333" t="s">
        <v>6378</v>
      </c>
    </row>
    <row r="2334" spans="1:23" x14ac:dyDescent="0.25">
      <c r="A2334" t="s">
        <v>3825</v>
      </c>
      <c r="C2334" t="s">
        <v>39</v>
      </c>
      <c r="D2334" t="s">
        <v>6683</v>
      </c>
      <c r="E2334">
        <v>2333</v>
      </c>
      <c r="F2334" t="s">
        <v>6682</v>
      </c>
      <c r="I2334" t="s">
        <v>6683</v>
      </c>
      <c r="K2334">
        <v>82</v>
      </c>
      <c r="M2334" t="s">
        <v>6684</v>
      </c>
    </row>
    <row r="2335" spans="1:23" x14ac:dyDescent="0.25">
      <c r="A2335" t="s">
        <v>3825</v>
      </c>
      <c r="C2335" t="s">
        <v>39</v>
      </c>
      <c r="D2335" t="s">
        <v>6685</v>
      </c>
      <c r="E2335">
        <v>2334</v>
      </c>
      <c r="F2335" t="s">
        <v>5650</v>
      </c>
      <c r="I2335" t="s">
        <v>6685</v>
      </c>
      <c r="K2335">
        <v>73</v>
      </c>
      <c r="M2335" t="s">
        <v>6686</v>
      </c>
    </row>
    <row r="2336" spans="1:23" x14ac:dyDescent="0.25">
      <c r="A2336" t="s">
        <v>3825</v>
      </c>
      <c r="C2336" t="s">
        <v>39</v>
      </c>
      <c r="D2336" t="s">
        <v>6687</v>
      </c>
      <c r="E2336">
        <v>2335</v>
      </c>
      <c r="F2336" t="s">
        <v>6376</v>
      </c>
      <c r="I2336" t="s">
        <v>6687</v>
      </c>
      <c r="K2336">
        <v>73</v>
      </c>
      <c r="M2336" t="s">
        <v>6688</v>
      </c>
    </row>
    <row r="2337" spans="1:23" x14ac:dyDescent="0.25">
      <c r="A2337" t="s">
        <v>3825</v>
      </c>
      <c r="C2337" t="s">
        <v>39</v>
      </c>
      <c r="D2337" t="s">
        <v>2567</v>
      </c>
      <c r="E2337">
        <v>2336</v>
      </c>
      <c r="F2337" t="s">
        <v>6689</v>
      </c>
      <c r="G2337" t="s">
        <v>6690</v>
      </c>
      <c r="I2337" t="s">
        <v>2567</v>
      </c>
      <c r="K2337">
        <v>1188</v>
      </c>
      <c r="L2337">
        <v>395</v>
      </c>
      <c r="W2337" t="s">
        <v>6691</v>
      </c>
    </row>
    <row r="2338" spans="1:23" x14ac:dyDescent="0.25">
      <c r="A2338" t="s">
        <v>3825</v>
      </c>
      <c r="C2338" t="s">
        <v>39</v>
      </c>
      <c r="D2338" t="s">
        <v>6693</v>
      </c>
      <c r="E2338">
        <v>2337</v>
      </c>
      <c r="F2338" t="s">
        <v>6692</v>
      </c>
      <c r="I2338" t="s">
        <v>6693</v>
      </c>
      <c r="K2338">
        <v>72</v>
      </c>
      <c r="M2338" t="s">
        <v>6694</v>
      </c>
    </row>
    <row r="2339" spans="1:23" x14ac:dyDescent="0.25">
      <c r="A2339" t="s">
        <v>3825</v>
      </c>
      <c r="C2339" t="s">
        <v>39</v>
      </c>
      <c r="D2339" t="s">
        <v>6697</v>
      </c>
      <c r="E2339">
        <v>2338</v>
      </c>
      <c r="F2339" t="s">
        <v>6695</v>
      </c>
      <c r="G2339" t="s">
        <v>6696</v>
      </c>
      <c r="I2339" t="s">
        <v>6697</v>
      </c>
      <c r="K2339">
        <v>201</v>
      </c>
      <c r="L2339">
        <v>66</v>
      </c>
    </row>
    <row r="2340" spans="1:23" x14ac:dyDescent="0.25">
      <c r="A2340" t="s">
        <v>3825</v>
      </c>
      <c r="C2340" t="s">
        <v>39</v>
      </c>
      <c r="D2340" t="s">
        <v>2568</v>
      </c>
      <c r="E2340">
        <v>2339</v>
      </c>
      <c r="F2340" t="s">
        <v>6698</v>
      </c>
      <c r="G2340" t="s">
        <v>6699</v>
      </c>
      <c r="I2340" t="s">
        <v>2568</v>
      </c>
      <c r="K2340">
        <v>552</v>
      </c>
      <c r="L2340">
        <v>183</v>
      </c>
    </row>
    <row r="2341" spans="1:23" x14ac:dyDescent="0.25">
      <c r="A2341" t="s">
        <v>3825</v>
      </c>
      <c r="C2341" t="s">
        <v>39</v>
      </c>
      <c r="D2341" t="s">
        <v>2571</v>
      </c>
      <c r="E2341">
        <v>2340</v>
      </c>
      <c r="F2341" t="s">
        <v>6700</v>
      </c>
      <c r="G2341" t="s">
        <v>6701</v>
      </c>
      <c r="I2341" t="s">
        <v>2571</v>
      </c>
      <c r="K2341">
        <v>438</v>
      </c>
      <c r="L2341">
        <v>145</v>
      </c>
    </row>
    <row r="2342" spans="1:23" x14ac:dyDescent="0.25">
      <c r="A2342" t="s">
        <v>3825</v>
      </c>
      <c r="C2342" t="s">
        <v>39</v>
      </c>
      <c r="D2342" t="s">
        <v>2574</v>
      </c>
      <c r="E2342">
        <v>2341</v>
      </c>
      <c r="F2342" t="s">
        <v>6702</v>
      </c>
      <c r="I2342" t="s">
        <v>2574</v>
      </c>
      <c r="K2342">
        <v>690</v>
      </c>
      <c r="L2342">
        <v>229</v>
      </c>
      <c r="W2342" t="s">
        <v>6703</v>
      </c>
    </row>
    <row r="2343" spans="1:23" x14ac:dyDescent="0.25">
      <c r="A2343" t="s">
        <v>3825</v>
      </c>
      <c r="C2343" t="s">
        <v>39</v>
      </c>
      <c r="D2343" t="s">
        <v>2577</v>
      </c>
      <c r="E2343">
        <v>2342</v>
      </c>
      <c r="F2343" t="s">
        <v>6704</v>
      </c>
      <c r="I2343" t="s">
        <v>2577</v>
      </c>
      <c r="K2343">
        <v>516</v>
      </c>
      <c r="L2343">
        <v>171</v>
      </c>
    </row>
    <row r="2344" spans="1:23" x14ac:dyDescent="0.25">
      <c r="A2344" t="s">
        <v>3825</v>
      </c>
      <c r="C2344" t="s">
        <v>39</v>
      </c>
      <c r="D2344" t="s">
        <v>2580</v>
      </c>
      <c r="E2344">
        <v>2343</v>
      </c>
      <c r="F2344" t="s">
        <v>6705</v>
      </c>
      <c r="G2344" t="s">
        <v>6706</v>
      </c>
      <c r="I2344" t="s">
        <v>2580</v>
      </c>
      <c r="K2344">
        <v>375</v>
      </c>
      <c r="L2344">
        <v>124</v>
      </c>
    </row>
    <row r="2345" spans="1:23" x14ac:dyDescent="0.25">
      <c r="A2345" t="s">
        <v>3825</v>
      </c>
      <c r="C2345" t="s">
        <v>39</v>
      </c>
      <c r="D2345" t="s">
        <v>2581</v>
      </c>
      <c r="E2345">
        <v>2344</v>
      </c>
      <c r="F2345" t="s">
        <v>6707</v>
      </c>
      <c r="G2345" t="s">
        <v>6708</v>
      </c>
      <c r="I2345" t="s">
        <v>2581</v>
      </c>
      <c r="K2345">
        <v>3810</v>
      </c>
      <c r="L2345">
        <v>1269</v>
      </c>
    </row>
    <row r="2346" spans="1:23" x14ac:dyDescent="0.25">
      <c r="A2346" t="s">
        <v>3825</v>
      </c>
      <c r="C2346" t="s">
        <v>39</v>
      </c>
      <c r="D2346" t="s">
        <v>2582</v>
      </c>
      <c r="E2346">
        <v>2345</v>
      </c>
      <c r="F2346" t="s">
        <v>6709</v>
      </c>
      <c r="G2346" t="s">
        <v>6710</v>
      </c>
      <c r="I2346" t="s">
        <v>2582</v>
      </c>
      <c r="K2346">
        <v>4278</v>
      </c>
      <c r="L2346">
        <v>1425</v>
      </c>
    </row>
    <row r="2347" spans="1:23" x14ac:dyDescent="0.25">
      <c r="A2347" t="s">
        <v>3825</v>
      </c>
      <c r="C2347" t="s">
        <v>39</v>
      </c>
      <c r="D2347" t="s">
        <v>2583</v>
      </c>
      <c r="E2347">
        <v>2346</v>
      </c>
      <c r="F2347" t="s">
        <v>6711</v>
      </c>
      <c r="I2347" t="s">
        <v>2583</v>
      </c>
      <c r="K2347">
        <v>312</v>
      </c>
      <c r="L2347">
        <v>103</v>
      </c>
    </row>
    <row r="2348" spans="1:23" x14ac:dyDescent="0.25">
      <c r="A2348" t="s">
        <v>3825</v>
      </c>
      <c r="C2348" t="s">
        <v>3826</v>
      </c>
      <c r="D2348" t="s">
        <v>2584</v>
      </c>
      <c r="E2348">
        <v>2347</v>
      </c>
      <c r="F2348" t="s">
        <v>4471</v>
      </c>
      <c r="I2348" t="s">
        <v>2584</v>
      </c>
      <c r="K2348">
        <v>885</v>
      </c>
      <c r="L2348">
        <v>294</v>
      </c>
      <c r="O2348" t="s">
        <v>3960</v>
      </c>
      <c r="Q2348" t="s">
        <v>5475</v>
      </c>
      <c r="T2348" t="s">
        <v>6712</v>
      </c>
    </row>
    <row r="2349" spans="1:23" x14ac:dyDescent="0.25">
      <c r="A2349" t="s">
        <v>3825</v>
      </c>
      <c r="C2349" t="s">
        <v>3826</v>
      </c>
      <c r="D2349" t="s">
        <v>6714</v>
      </c>
      <c r="E2349">
        <v>2348</v>
      </c>
      <c r="F2349" t="s">
        <v>6713</v>
      </c>
      <c r="I2349" t="s">
        <v>6714</v>
      </c>
      <c r="K2349">
        <v>1089</v>
      </c>
      <c r="L2349">
        <v>362</v>
      </c>
    </row>
    <row r="2350" spans="1:23" x14ac:dyDescent="0.25">
      <c r="A2350" t="s">
        <v>3825</v>
      </c>
      <c r="C2350" t="s">
        <v>3826</v>
      </c>
      <c r="D2350" t="s">
        <v>2585</v>
      </c>
      <c r="E2350">
        <v>2349</v>
      </c>
      <c r="F2350" t="s">
        <v>6715</v>
      </c>
      <c r="G2350" t="s">
        <v>6716</v>
      </c>
      <c r="I2350" t="s">
        <v>2585</v>
      </c>
      <c r="K2350">
        <v>1065</v>
      </c>
      <c r="L2350">
        <v>354</v>
      </c>
    </row>
    <row r="2351" spans="1:23" x14ac:dyDescent="0.25">
      <c r="A2351" t="s">
        <v>3825</v>
      </c>
      <c r="C2351" t="s">
        <v>39</v>
      </c>
      <c r="D2351" t="s">
        <v>6717</v>
      </c>
      <c r="E2351">
        <v>2350</v>
      </c>
      <c r="F2351" t="s">
        <v>4415</v>
      </c>
      <c r="I2351" t="s">
        <v>6717</v>
      </c>
      <c r="K2351">
        <v>85</v>
      </c>
      <c r="M2351" t="s">
        <v>6718</v>
      </c>
    </row>
    <row r="2352" spans="1:23" x14ac:dyDescent="0.25">
      <c r="A2352" t="s">
        <v>3825</v>
      </c>
      <c r="C2352" t="s">
        <v>39</v>
      </c>
      <c r="D2352" t="s">
        <v>6719</v>
      </c>
      <c r="E2352">
        <v>2351</v>
      </c>
      <c r="F2352" t="s">
        <v>4413</v>
      </c>
      <c r="I2352" t="s">
        <v>6719</v>
      </c>
      <c r="K2352">
        <v>1248</v>
      </c>
      <c r="L2352">
        <v>415</v>
      </c>
    </row>
    <row r="2353" spans="1:17" x14ac:dyDescent="0.25">
      <c r="A2353" t="s">
        <v>3825</v>
      </c>
      <c r="C2353" t="s">
        <v>39</v>
      </c>
      <c r="D2353" t="s">
        <v>6720</v>
      </c>
      <c r="E2353">
        <v>2352</v>
      </c>
      <c r="F2353" t="s">
        <v>3827</v>
      </c>
      <c r="I2353" t="s">
        <v>6720</v>
      </c>
      <c r="K2353">
        <v>837</v>
      </c>
      <c r="L2353">
        <v>278</v>
      </c>
    </row>
    <row r="2354" spans="1:17" x14ac:dyDescent="0.25">
      <c r="A2354" t="s">
        <v>3825</v>
      </c>
      <c r="C2354" t="s">
        <v>39</v>
      </c>
      <c r="D2354" t="s">
        <v>6721</v>
      </c>
      <c r="E2354">
        <v>2353</v>
      </c>
      <c r="F2354" t="s">
        <v>4276</v>
      </c>
      <c r="I2354" t="s">
        <v>6721</v>
      </c>
      <c r="K2354">
        <v>327</v>
      </c>
      <c r="L2354">
        <v>108</v>
      </c>
    </row>
    <row r="2355" spans="1:17" x14ac:dyDescent="0.25">
      <c r="A2355" t="s">
        <v>3825</v>
      </c>
      <c r="C2355" t="s">
        <v>39</v>
      </c>
      <c r="D2355" t="s">
        <v>6722</v>
      </c>
      <c r="E2355">
        <v>2354</v>
      </c>
      <c r="F2355" t="s">
        <v>4101</v>
      </c>
      <c r="I2355" t="s">
        <v>6722</v>
      </c>
      <c r="K2355">
        <v>777</v>
      </c>
      <c r="L2355">
        <v>258</v>
      </c>
      <c r="N2355" t="s">
        <v>4034</v>
      </c>
      <c r="O2355" t="s">
        <v>6723</v>
      </c>
      <c r="P2355" t="s">
        <v>6724</v>
      </c>
    </row>
    <row r="2356" spans="1:17" x14ac:dyDescent="0.25">
      <c r="A2356" t="s">
        <v>3825</v>
      </c>
      <c r="C2356" t="s">
        <v>39</v>
      </c>
      <c r="D2356" t="s">
        <v>6725</v>
      </c>
      <c r="E2356">
        <v>2355</v>
      </c>
      <c r="F2356" t="s">
        <v>4046</v>
      </c>
      <c r="I2356" t="s">
        <v>6725</v>
      </c>
      <c r="K2356">
        <v>618</v>
      </c>
      <c r="L2356">
        <v>205</v>
      </c>
    </row>
    <row r="2357" spans="1:17" x14ac:dyDescent="0.25">
      <c r="A2357" t="s">
        <v>3825</v>
      </c>
      <c r="C2357" t="s">
        <v>39</v>
      </c>
      <c r="D2357" t="s">
        <v>2588</v>
      </c>
      <c r="E2357">
        <v>2356</v>
      </c>
      <c r="F2357" t="s">
        <v>4308</v>
      </c>
      <c r="I2357" t="s">
        <v>2588</v>
      </c>
      <c r="K2357">
        <v>288</v>
      </c>
      <c r="L2357">
        <v>95</v>
      </c>
      <c r="N2357" t="s">
        <v>4034</v>
      </c>
      <c r="O2357" t="s">
        <v>4278</v>
      </c>
      <c r="P2357" t="s">
        <v>4279</v>
      </c>
    </row>
    <row r="2358" spans="1:17" x14ac:dyDescent="0.25">
      <c r="A2358" t="s">
        <v>3825</v>
      </c>
      <c r="C2358" t="s">
        <v>39</v>
      </c>
      <c r="D2358" t="s">
        <v>6727</v>
      </c>
      <c r="E2358">
        <v>2357</v>
      </c>
      <c r="F2358" t="s">
        <v>6726</v>
      </c>
      <c r="I2358" t="s">
        <v>6727</v>
      </c>
      <c r="K2358">
        <v>1251</v>
      </c>
      <c r="L2358">
        <v>416</v>
      </c>
    </row>
    <row r="2359" spans="1:17" x14ac:dyDescent="0.25">
      <c r="A2359" t="s">
        <v>3825</v>
      </c>
      <c r="C2359" t="s">
        <v>39</v>
      </c>
      <c r="D2359" t="s">
        <v>2589</v>
      </c>
      <c r="E2359">
        <v>2358</v>
      </c>
      <c r="F2359" t="s">
        <v>6728</v>
      </c>
      <c r="I2359" t="s">
        <v>2589</v>
      </c>
      <c r="K2359">
        <v>999</v>
      </c>
      <c r="L2359">
        <v>332</v>
      </c>
    </row>
    <row r="2360" spans="1:17" x14ac:dyDescent="0.25">
      <c r="A2360" t="s">
        <v>3825</v>
      </c>
      <c r="C2360" t="s">
        <v>39</v>
      </c>
      <c r="D2360" t="s">
        <v>2590</v>
      </c>
      <c r="E2360">
        <v>2359</v>
      </c>
      <c r="F2360" t="s">
        <v>4046</v>
      </c>
      <c r="I2360" t="s">
        <v>2590</v>
      </c>
      <c r="K2360">
        <v>1959</v>
      </c>
      <c r="L2360">
        <v>652</v>
      </c>
    </row>
    <row r="2361" spans="1:17" x14ac:dyDescent="0.25">
      <c r="A2361" t="s">
        <v>3825</v>
      </c>
      <c r="C2361" t="s">
        <v>39</v>
      </c>
      <c r="D2361" t="s">
        <v>6729</v>
      </c>
      <c r="E2361">
        <v>2360</v>
      </c>
      <c r="F2361" t="s">
        <v>3827</v>
      </c>
      <c r="I2361" t="s">
        <v>6729</v>
      </c>
      <c r="K2361">
        <v>993</v>
      </c>
      <c r="L2361">
        <v>330</v>
      </c>
    </row>
    <row r="2362" spans="1:17" x14ac:dyDescent="0.25">
      <c r="A2362" t="s">
        <v>3825</v>
      </c>
      <c r="C2362" t="s">
        <v>39</v>
      </c>
      <c r="D2362" t="s">
        <v>2591</v>
      </c>
      <c r="E2362">
        <v>2361</v>
      </c>
      <c r="F2362" t="s">
        <v>5383</v>
      </c>
      <c r="I2362" t="s">
        <v>2591</v>
      </c>
      <c r="K2362">
        <v>2127</v>
      </c>
      <c r="L2362">
        <v>708</v>
      </c>
    </row>
    <row r="2363" spans="1:17" x14ac:dyDescent="0.25">
      <c r="A2363" t="s">
        <v>3825</v>
      </c>
      <c r="C2363" t="s">
        <v>39</v>
      </c>
      <c r="D2363" t="s">
        <v>3790</v>
      </c>
      <c r="E2363">
        <v>2362</v>
      </c>
      <c r="F2363" t="s">
        <v>5384</v>
      </c>
      <c r="I2363" t="s">
        <v>3790</v>
      </c>
      <c r="K2363">
        <v>1329</v>
      </c>
      <c r="L2363">
        <v>442</v>
      </c>
    </row>
    <row r="2364" spans="1:17" x14ac:dyDescent="0.25">
      <c r="A2364" t="s">
        <v>3825</v>
      </c>
      <c r="C2364" t="s">
        <v>39</v>
      </c>
      <c r="D2364" t="s">
        <v>2594</v>
      </c>
      <c r="E2364">
        <v>2363</v>
      </c>
      <c r="F2364" t="s">
        <v>6344</v>
      </c>
      <c r="I2364" t="s">
        <v>2594</v>
      </c>
      <c r="K2364">
        <v>4836</v>
      </c>
      <c r="L2364">
        <v>1611</v>
      </c>
    </row>
    <row r="2365" spans="1:17" x14ac:dyDescent="0.25">
      <c r="A2365" t="s">
        <v>3825</v>
      </c>
      <c r="C2365" t="s">
        <v>39</v>
      </c>
      <c r="D2365" t="s">
        <v>2595</v>
      </c>
      <c r="E2365">
        <v>2364</v>
      </c>
      <c r="F2365" t="s">
        <v>5385</v>
      </c>
      <c r="I2365" t="s">
        <v>2595</v>
      </c>
      <c r="K2365">
        <v>3288</v>
      </c>
      <c r="L2365">
        <v>1095</v>
      </c>
    </row>
    <row r="2366" spans="1:17" x14ac:dyDescent="0.25">
      <c r="A2366" t="s">
        <v>3825</v>
      </c>
      <c r="C2366" t="s">
        <v>39</v>
      </c>
      <c r="D2366" t="s">
        <v>3737</v>
      </c>
      <c r="E2366">
        <v>2365</v>
      </c>
      <c r="F2366" t="s">
        <v>6730</v>
      </c>
      <c r="I2366" t="s">
        <v>3737</v>
      </c>
      <c r="K2366">
        <v>1443</v>
      </c>
      <c r="L2366">
        <v>480</v>
      </c>
    </row>
    <row r="2367" spans="1:17" x14ac:dyDescent="0.25">
      <c r="A2367" t="s">
        <v>3825</v>
      </c>
      <c r="C2367" t="s">
        <v>39</v>
      </c>
      <c r="D2367" t="s">
        <v>2596</v>
      </c>
      <c r="E2367">
        <v>2366</v>
      </c>
      <c r="F2367" t="s">
        <v>3827</v>
      </c>
      <c r="I2367" t="s">
        <v>2596</v>
      </c>
      <c r="K2367">
        <v>1398</v>
      </c>
      <c r="L2367">
        <v>465</v>
      </c>
    </row>
    <row r="2368" spans="1:17" x14ac:dyDescent="0.25">
      <c r="A2368" t="s">
        <v>3825</v>
      </c>
      <c r="C2368" t="s">
        <v>39</v>
      </c>
      <c r="D2368" t="s">
        <v>2597</v>
      </c>
      <c r="E2368">
        <v>2367</v>
      </c>
      <c r="F2368" t="s">
        <v>4934</v>
      </c>
      <c r="I2368" t="s">
        <v>2597</v>
      </c>
      <c r="K2368">
        <v>2220</v>
      </c>
      <c r="L2368">
        <v>739</v>
      </c>
      <c r="N2368" t="s">
        <v>4091</v>
      </c>
      <c r="O2368" t="s">
        <v>6631</v>
      </c>
      <c r="P2368" t="s">
        <v>6731</v>
      </c>
      <c r="Q2368" t="s">
        <v>4094</v>
      </c>
    </row>
    <row r="2369" spans="1:16" x14ac:dyDescent="0.25">
      <c r="A2369" t="s">
        <v>3825</v>
      </c>
      <c r="C2369" t="s">
        <v>39</v>
      </c>
      <c r="D2369" t="s">
        <v>6732</v>
      </c>
      <c r="E2369">
        <v>2368</v>
      </c>
      <c r="F2369" t="s">
        <v>5855</v>
      </c>
      <c r="I2369" t="s">
        <v>6732</v>
      </c>
      <c r="K2369">
        <v>354</v>
      </c>
      <c r="L2369">
        <v>117</v>
      </c>
    </row>
    <row r="2370" spans="1:16" x14ac:dyDescent="0.25">
      <c r="A2370" t="s">
        <v>3825</v>
      </c>
      <c r="C2370" t="s">
        <v>39</v>
      </c>
      <c r="D2370" t="s">
        <v>6733</v>
      </c>
      <c r="E2370">
        <v>2369</v>
      </c>
      <c r="F2370" t="s">
        <v>4046</v>
      </c>
      <c r="I2370" t="s">
        <v>6733</v>
      </c>
      <c r="K2370">
        <v>2118</v>
      </c>
      <c r="L2370">
        <v>705</v>
      </c>
    </row>
    <row r="2371" spans="1:16" x14ac:dyDescent="0.25">
      <c r="A2371" t="s">
        <v>3825</v>
      </c>
      <c r="C2371" t="s">
        <v>39</v>
      </c>
      <c r="D2371" t="s">
        <v>2598</v>
      </c>
      <c r="E2371">
        <v>2370</v>
      </c>
      <c r="F2371" t="s">
        <v>3827</v>
      </c>
      <c r="I2371" t="s">
        <v>2598</v>
      </c>
      <c r="K2371">
        <v>1557</v>
      </c>
      <c r="L2371">
        <v>518</v>
      </c>
    </row>
    <row r="2372" spans="1:16" x14ac:dyDescent="0.25">
      <c r="A2372" t="s">
        <v>3825</v>
      </c>
      <c r="C2372" t="s">
        <v>39</v>
      </c>
      <c r="D2372" t="s">
        <v>6734</v>
      </c>
      <c r="E2372">
        <v>2371</v>
      </c>
      <c r="F2372" t="s">
        <v>3827</v>
      </c>
      <c r="I2372" t="s">
        <v>6734</v>
      </c>
      <c r="K2372">
        <v>618</v>
      </c>
      <c r="L2372">
        <v>205</v>
      </c>
    </row>
    <row r="2373" spans="1:16" x14ac:dyDescent="0.25">
      <c r="A2373" t="s">
        <v>3825</v>
      </c>
      <c r="C2373" t="s">
        <v>3826</v>
      </c>
      <c r="D2373" t="s">
        <v>2599</v>
      </c>
      <c r="E2373">
        <v>2372</v>
      </c>
      <c r="F2373" t="s">
        <v>6726</v>
      </c>
      <c r="I2373" t="s">
        <v>2599</v>
      </c>
      <c r="K2373">
        <v>945</v>
      </c>
      <c r="L2373">
        <v>314</v>
      </c>
    </row>
    <row r="2374" spans="1:16" x14ac:dyDescent="0.25">
      <c r="A2374" t="s">
        <v>3825</v>
      </c>
      <c r="C2374" t="s">
        <v>3826</v>
      </c>
      <c r="D2374" t="s">
        <v>6736</v>
      </c>
      <c r="E2374">
        <v>2373</v>
      </c>
      <c r="F2374" t="s">
        <v>6735</v>
      </c>
      <c r="I2374" t="s">
        <v>6736</v>
      </c>
      <c r="K2374">
        <v>336</v>
      </c>
      <c r="L2374">
        <v>111</v>
      </c>
    </row>
    <row r="2375" spans="1:16" x14ac:dyDescent="0.25">
      <c r="A2375" t="s">
        <v>3825</v>
      </c>
      <c r="C2375" t="s">
        <v>3826</v>
      </c>
      <c r="D2375" t="s">
        <v>6737</v>
      </c>
      <c r="E2375">
        <v>2374</v>
      </c>
      <c r="F2375" t="s">
        <v>4308</v>
      </c>
      <c r="I2375" t="s">
        <v>6737</v>
      </c>
      <c r="K2375">
        <v>219</v>
      </c>
      <c r="L2375">
        <v>72</v>
      </c>
      <c r="N2375" t="s">
        <v>4034</v>
      </c>
      <c r="O2375" t="s">
        <v>4278</v>
      </c>
      <c r="P2375" t="s">
        <v>4279</v>
      </c>
    </row>
    <row r="2376" spans="1:16" x14ac:dyDescent="0.25">
      <c r="A2376" t="s">
        <v>3825</v>
      </c>
      <c r="C2376" t="s">
        <v>39</v>
      </c>
      <c r="D2376" t="s">
        <v>6738</v>
      </c>
      <c r="E2376">
        <v>2375</v>
      </c>
      <c r="F2376" t="s">
        <v>3827</v>
      </c>
      <c r="I2376" t="s">
        <v>6738</v>
      </c>
      <c r="K2376">
        <v>147</v>
      </c>
      <c r="L2376">
        <v>48</v>
      </c>
    </row>
    <row r="2377" spans="1:16" x14ac:dyDescent="0.25">
      <c r="A2377" t="s">
        <v>3825</v>
      </c>
      <c r="C2377" t="s">
        <v>39</v>
      </c>
      <c r="D2377" t="s">
        <v>6739</v>
      </c>
      <c r="E2377">
        <v>2376</v>
      </c>
      <c r="F2377" t="s">
        <v>3827</v>
      </c>
      <c r="I2377" t="s">
        <v>6739</v>
      </c>
      <c r="K2377">
        <v>342</v>
      </c>
      <c r="L2377">
        <v>113</v>
      </c>
    </row>
    <row r="2378" spans="1:16" x14ac:dyDescent="0.25">
      <c r="A2378" t="s">
        <v>3825</v>
      </c>
      <c r="C2378" t="s">
        <v>39</v>
      </c>
      <c r="D2378" t="s">
        <v>6741</v>
      </c>
      <c r="E2378">
        <v>2377</v>
      </c>
      <c r="F2378" t="s">
        <v>6740</v>
      </c>
      <c r="I2378" t="s">
        <v>6741</v>
      </c>
      <c r="K2378">
        <v>351</v>
      </c>
      <c r="M2378" t="s">
        <v>4965</v>
      </c>
    </row>
    <row r="2379" spans="1:16" x14ac:dyDescent="0.25">
      <c r="A2379" t="s">
        <v>3825</v>
      </c>
      <c r="C2379" t="s">
        <v>3826</v>
      </c>
      <c r="D2379" t="s">
        <v>6742</v>
      </c>
      <c r="E2379">
        <v>2378</v>
      </c>
      <c r="F2379" t="s">
        <v>3827</v>
      </c>
      <c r="I2379" t="s">
        <v>6742</v>
      </c>
      <c r="K2379">
        <v>180</v>
      </c>
      <c r="L2379">
        <v>59</v>
      </c>
    </row>
    <row r="2380" spans="1:16" x14ac:dyDescent="0.25">
      <c r="A2380" t="s">
        <v>3825</v>
      </c>
      <c r="C2380" t="s">
        <v>3826</v>
      </c>
      <c r="D2380" t="s">
        <v>6743</v>
      </c>
      <c r="E2380">
        <v>2379</v>
      </c>
      <c r="F2380" t="s">
        <v>3827</v>
      </c>
      <c r="I2380" t="s">
        <v>6743</v>
      </c>
      <c r="K2380">
        <v>252</v>
      </c>
      <c r="L2380">
        <v>83</v>
      </c>
    </row>
    <row r="2381" spans="1:16" x14ac:dyDescent="0.25">
      <c r="A2381" t="s">
        <v>3825</v>
      </c>
      <c r="C2381" t="s">
        <v>3826</v>
      </c>
      <c r="D2381" t="s">
        <v>6744</v>
      </c>
      <c r="E2381">
        <v>2380</v>
      </c>
      <c r="F2381" t="s">
        <v>3827</v>
      </c>
      <c r="I2381" t="s">
        <v>6744</v>
      </c>
      <c r="K2381">
        <v>429</v>
      </c>
      <c r="L2381">
        <v>142</v>
      </c>
    </row>
    <row r="2382" spans="1:16" x14ac:dyDescent="0.25">
      <c r="A2382" t="s">
        <v>3825</v>
      </c>
      <c r="C2382" t="s">
        <v>3826</v>
      </c>
      <c r="D2382" t="s">
        <v>6745</v>
      </c>
      <c r="E2382">
        <v>2381</v>
      </c>
      <c r="F2382" t="s">
        <v>3827</v>
      </c>
      <c r="I2382" t="s">
        <v>6745</v>
      </c>
      <c r="K2382">
        <v>759</v>
      </c>
      <c r="L2382">
        <v>252</v>
      </c>
    </row>
    <row r="2383" spans="1:16" x14ac:dyDescent="0.25">
      <c r="A2383" t="s">
        <v>3825</v>
      </c>
      <c r="C2383" t="s">
        <v>39</v>
      </c>
      <c r="D2383" t="s">
        <v>6746</v>
      </c>
      <c r="E2383">
        <v>2382</v>
      </c>
      <c r="F2383" t="s">
        <v>3827</v>
      </c>
      <c r="I2383" t="s">
        <v>6746</v>
      </c>
      <c r="K2383">
        <v>204</v>
      </c>
      <c r="L2383">
        <v>67</v>
      </c>
    </row>
    <row r="2384" spans="1:16" x14ac:dyDescent="0.25">
      <c r="A2384" t="s">
        <v>3825</v>
      </c>
      <c r="C2384" t="s">
        <v>3826</v>
      </c>
      <c r="D2384" t="s">
        <v>6747</v>
      </c>
      <c r="E2384">
        <v>2383</v>
      </c>
      <c r="F2384" t="s">
        <v>5378</v>
      </c>
      <c r="I2384" t="s">
        <v>6747</v>
      </c>
      <c r="K2384">
        <v>1326</v>
      </c>
      <c r="M2384" t="s">
        <v>4965</v>
      </c>
    </row>
    <row r="2385" spans="1:23" x14ac:dyDescent="0.25">
      <c r="A2385" t="s">
        <v>3825</v>
      </c>
      <c r="C2385" t="s">
        <v>39</v>
      </c>
      <c r="D2385" t="s">
        <v>6748</v>
      </c>
      <c r="E2385">
        <v>2384</v>
      </c>
      <c r="F2385" t="s">
        <v>3827</v>
      </c>
      <c r="I2385" t="s">
        <v>6748</v>
      </c>
      <c r="K2385">
        <v>306</v>
      </c>
      <c r="L2385">
        <v>101</v>
      </c>
    </row>
    <row r="2386" spans="1:23" x14ac:dyDescent="0.25">
      <c r="A2386" t="s">
        <v>3825</v>
      </c>
      <c r="C2386" t="s">
        <v>3826</v>
      </c>
      <c r="D2386" t="s">
        <v>6750</v>
      </c>
      <c r="E2386">
        <v>2385</v>
      </c>
      <c r="F2386" t="s">
        <v>6749</v>
      </c>
      <c r="I2386" t="s">
        <v>6750</v>
      </c>
      <c r="K2386">
        <v>1653</v>
      </c>
      <c r="L2386">
        <v>550</v>
      </c>
    </row>
    <row r="2387" spans="1:23" x14ac:dyDescent="0.25">
      <c r="A2387" t="s">
        <v>3825</v>
      </c>
      <c r="C2387" t="s">
        <v>39</v>
      </c>
      <c r="D2387" t="s">
        <v>6751</v>
      </c>
      <c r="E2387">
        <v>2386</v>
      </c>
      <c r="F2387" t="s">
        <v>4063</v>
      </c>
      <c r="I2387" t="s">
        <v>6751</v>
      </c>
      <c r="K2387">
        <v>1695</v>
      </c>
      <c r="L2387">
        <v>564</v>
      </c>
    </row>
    <row r="2388" spans="1:23" x14ac:dyDescent="0.25">
      <c r="A2388" t="s">
        <v>3825</v>
      </c>
      <c r="C2388" t="s">
        <v>39</v>
      </c>
      <c r="D2388" t="s">
        <v>6752</v>
      </c>
      <c r="E2388">
        <v>2387</v>
      </c>
      <c r="F2388" t="s">
        <v>3827</v>
      </c>
      <c r="I2388" t="s">
        <v>6752</v>
      </c>
      <c r="K2388">
        <v>183</v>
      </c>
      <c r="L2388">
        <v>60</v>
      </c>
    </row>
    <row r="2389" spans="1:23" x14ac:dyDescent="0.25">
      <c r="A2389" t="s">
        <v>3825</v>
      </c>
      <c r="C2389" t="s">
        <v>39</v>
      </c>
      <c r="D2389" t="s">
        <v>6753</v>
      </c>
      <c r="E2389">
        <v>2388</v>
      </c>
      <c r="F2389" t="s">
        <v>4063</v>
      </c>
      <c r="I2389" t="s">
        <v>6753</v>
      </c>
      <c r="K2389">
        <v>3408</v>
      </c>
      <c r="L2389">
        <v>1135</v>
      </c>
    </row>
    <row r="2390" spans="1:23" x14ac:dyDescent="0.25">
      <c r="A2390" t="s">
        <v>3825</v>
      </c>
      <c r="C2390" t="s">
        <v>39</v>
      </c>
      <c r="D2390" t="s">
        <v>6754</v>
      </c>
      <c r="E2390">
        <v>2389</v>
      </c>
      <c r="F2390" t="s">
        <v>4063</v>
      </c>
      <c r="I2390" t="s">
        <v>6754</v>
      </c>
      <c r="K2390">
        <v>2622</v>
      </c>
      <c r="L2390">
        <v>873</v>
      </c>
    </row>
    <row r="2391" spans="1:23" x14ac:dyDescent="0.25">
      <c r="A2391" t="s">
        <v>3825</v>
      </c>
      <c r="C2391" t="s">
        <v>39</v>
      </c>
      <c r="D2391" t="s">
        <v>6755</v>
      </c>
      <c r="E2391">
        <v>2390</v>
      </c>
      <c r="F2391" t="s">
        <v>3827</v>
      </c>
      <c r="I2391" t="s">
        <v>6755</v>
      </c>
      <c r="K2391">
        <v>1800</v>
      </c>
      <c r="L2391">
        <v>599</v>
      </c>
    </row>
    <row r="2392" spans="1:23" x14ac:dyDescent="0.25">
      <c r="A2392" t="s">
        <v>3825</v>
      </c>
      <c r="C2392" t="s">
        <v>39</v>
      </c>
      <c r="D2392" t="s">
        <v>2600</v>
      </c>
      <c r="E2392">
        <v>2391</v>
      </c>
      <c r="F2392" t="s">
        <v>4809</v>
      </c>
      <c r="I2392" t="s">
        <v>2600</v>
      </c>
      <c r="K2392">
        <v>1452</v>
      </c>
      <c r="L2392">
        <v>483</v>
      </c>
      <c r="N2392" t="s">
        <v>4810</v>
      </c>
      <c r="O2392" t="s">
        <v>6756</v>
      </c>
      <c r="P2392" t="s">
        <v>6757</v>
      </c>
      <c r="W2392" t="s">
        <v>6758</v>
      </c>
    </row>
    <row r="2393" spans="1:23" x14ac:dyDescent="0.25">
      <c r="A2393" t="s">
        <v>3825</v>
      </c>
      <c r="C2393" t="s">
        <v>39</v>
      </c>
      <c r="D2393" t="s">
        <v>2601</v>
      </c>
      <c r="E2393">
        <v>2392</v>
      </c>
      <c r="F2393" t="s">
        <v>3827</v>
      </c>
      <c r="I2393" t="s">
        <v>2601</v>
      </c>
      <c r="K2393">
        <v>666</v>
      </c>
      <c r="L2393">
        <v>221</v>
      </c>
      <c r="O2393" t="s">
        <v>6759</v>
      </c>
      <c r="T2393" t="s">
        <v>6760</v>
      </c>
      <c r="W2393" t="s">
        <v>6761</v>
      </c>
    </row>
    <row r="2394" spans="1:23" x14ac:dyDescent="0.25">
      <c r="A2394" t="s">
        <v>3825</v>
      </c>
      <c r="C2394" t="s">
        <v>39</v>
      </c>
      <c r="D2394" t="s">
        <v>6762</v>
      </c>
      <c r="E2394">
        <v>2393</v>
      </c>
      <c r="F2394" t="s">
        <v>3827</v>
      </c>
      <c r="I2394" t="s">
        <v>6762</v>
      </c>
      <c r="K2394">
        <v>354</v>
      </c>
      <c r="L2394">
        <v>117</v>
      </c>
    </row>
    <row r="2395" spans="1:23" x14ac:dyDescent="0.25">
      <c r="A2395" t="s">
        <v>3825</v>
      </c>
      <c r="C2395" t="s">
        <v>39</v>
      </c>
      <c r="D2395" t="s">
        <v>6763</v>
      </c>
      <c r="E2395">
        <v>2394</v>
      </c>
      <c r="F2395" t="s">
        <v>4063</v>
      </c>
      <c r="I2395" t="s">
        <v>6763</v>
      </c>
      <c r="K2395">
        <v>1188</v>
      </c>
      <c r="L2395">
        <v>395</v>
      </c>
      <c r="O2395" t="s">
        <v>3960</v>
      </c>
      <c r="Q2395" t="s">
        <v>3961</v>
      </c>
      <c r="T2395" t="s">
        <v>6764</v>
      </c>
    </row>
    <row r="2396" spans="1:23" x14ac:dyDescent="0.25">
      <c r="A2396" t="s">
        <v>3825</v>
      </c>
      <c r="C2396" t="s">
        <v>39</v>
      </c>
      <c r="D2396" t="s">
        <v>6765</v>
      </c>
      <c r="E2396">
        <v>2395</v>
      </c>
      <c r="F2396" t="s">
        <v>4063</v>
      </c>
      <c r="I2396" t="s">
        <v>6765</v>
      </c>
      <c r="K2396">
        <v>1362</v>
      </c>
      <c r="L2396">
        <v>453</v>
      </c>
    </row>
    <row r="2397" spans="1:23" x14ac:dyDescent="0.25">
      <c r="A2397" t="s">
        <v>3825</v>
      </c>
      <c r="C2397" t="s">
        <v>39</v>
      </c>
      <c r="D2397" t="s">
        <v>6766</v>
      </c>
      <c r="E2397">
        <v>2396</v>
      </c>
      <c r="F2397" t="s">
        <v>3827</v>
      </c>
      <c r="I2397" t="s">
        <v>6766</v>
      </c>
      <c r="K2397">
        <v>2133</v>
      </c>
      <c r="L2397">
        <v>710</v>
      </c>
      <c r="O2397" t="s">
        <v>6767</v>
      </c>
      <c r="T2397" t="s">
        <v>6768</v>
      </c>
      <c r="W2397" t="s">
        <v>5462</v>
      </c>
    </row>
    <row r="2398" spans="1:23" x14ac:dyDescent="0.25">
      <c r="A2398" t="s">
        <v>3825</v>
      </c>
      <c r="C2398" t="s">
        <v>39</v>
      </c>
      <c r="D2398" t="s">
        <v>6770</v>
      </c>
      <c r="E2398">
        <v>2397</v>
      </c>
      <c r="F2398" t="s">
        <v>6769</v>
      </c>
      <c r="I2398" t="s">
        <v>6770</v>
      </c>
      <c r="K2398">
        <v>1692</v>
      </c>
      <c r="M2398" t="s">
        <v>3920</v>
      </c>
    </row>
    <row r="2399" spans="1:23" x14ac:dyDescent="0.25">
      <c r="A2399" t="s">
        <v>3825</v>
      </c>
      <c r="C2399" t="s">
        <v>39</v>
      </c>
      <c r="D2399" t="s">
        <v>6771</v>
      </c>
      <c r="E2399">
        <v>2398</v>
      </c>
      <c r="F2399" t="s">
        <v>3827</v>
      </c>
      <c r="I2399" t="s">
        <v>6771</v>
      </c>
      <c r="K2399">
        <v>1749</v>
      </c>
      <c r="L2399">
        <v>582</v>
      </c>
    </row>
    <row r="2400" spans="1:23" x14ac:dyDescent="0.25">
      <c r="A2400" t="s">
        <v>3825</v>
      </c>
      <c r="C2400" t="s">
        <v>39</v>
      </c>
      <c r="D2400" t="s">
        <v>6773</v>
      </c>
      <c r="E2400">
        <v>2399</v>
      </c>
      <c r="F2400" t="s">
        <v>6772</v>
      </c>
      <c r="I2400" t="s">
        <v>6773</v>
      </c>
      <c r="K2400">
        <v>1149</v>
      </c>
      <c r="L2400">
        <v>382</v>
      </c>
      <c r="W2400" t="s">
        <v>6774</v>
      </c>
    </row>
    <row r="2401" spans="1:23" x14ac:dyDescent="0.25">
      <c r="A2401" t="s">
        <v>3825</v>
      </c>
      <c r="C2401" t="s">
        <v>39</v>
      </c>
      <c r="D2401" t="s">
        <v>6775</v>
      </c>
      <c r="E2401">
        <v>2400</v>
      </c>
      <c r="F2401" t="s">
        <v>5334</v>
      </c>
      <c r="I2401" t="s">
        <v>6775</v>
      </c>
      <c r="K2401">
        <v>1602</v>
      </c>
      <c r="L2401">
        <v>533</v>
      </c>
      <c r="N2401" t="s">
        <v>4810</v>
      </c>
      <c r="O2401" t="s">
        <v>5335</v>
      </c>
      <c r="P2401" t="s">
        <v>6776</v>
      </c>
    </row>
    <row r="2402" spans="1:23" x14ac:dyDescent="0.25">
      <c r="A2402" t="s">
        <v>3825</v>
      </c>
      <c r="C2402" t="s">
        <v>39</v>
      </c>
      <c r="D2402" t="s">
        <v>6777</v>
      </c>
      <c r="E2402">
        <v>2401</v>
      </c>
      <c r="F2402" t="s">
        <v>6562</v>
      </c>
      <c r="I2402" t="s">
        <v>6777</v>
      </c>
      <c r="K2402">
        <v>1383</v>
      </c>
      <c r="L2402">
        <v>460</v>
      </c>
      <c r="N2402" t="s">
        <v>4810</v>
      </c>
      <c r="O2402" t="s">
        <v>6564</v>
      </c>
      <c r="P2402" t="s">
        <v>6778</v>
      </c>
      <c r="W2402" t="s">
        <v>6779</v>
      </c>
    </row>
    <row r="2403" spans="1:23" x14ac:dyDescent="0.25">
      <c r="A2403" t="s">
        <v>3825</v>
      </c>
      <c r="C2403" t="s">
        <v>39</v>
      </c>
      <c r="D2403" t="s">
        <v>3738</v>
      </c>
      <c r="E2403">
        <v>2402</v>
      </c>
      <c r="F2403" t="s">
        <v>5334</v>
      </c>
      <c r="I2403" t="s">
        <v>3738</v>
      </c>
      <c r="K2403">
        <v>1515</v>
      </c>
      <c r="L2403">
        <v>504</v>
      </c>
      <c r="N2403" t="s">
        <v>4810</v>
      </c>
      <c r="O2403" t="s">
        <v>6548</v>
      </c>
      <c r="P2403" t="s">
        <v>6780</v>
      </c>
      <c r="W2403" t="s">
        <v>6781</v>
      </c>
    </row>
    <row r="2404" spans="1:23" x14ac:dyDescent="0.25">
      <c r="A2404" t="s">
        <v>3825</v>
      </c>
      <c r="C2404" t="s">
        <v>39</v>
      </c>
      <c r="D2404" t="s">
        <v>6782</v>
      </c>
      <c r="E2404">
        <v>2403</v>
      </c>
      <c r="F2404" t="s">
        <v>3827</v>
      </c>
      <c r="I2404" t="s">
        <v>6782</v>
      </c>
      <c r="K2404">
        <v>1767</v>
      </c>
      <c r="L2404">
        <v>588</v>
      </c>
    </row>
    <row r="2405" spans="1:23" x14ac:dyDescent="0.25">
      <c r="A2405" t="s">
        <v>3825</v>
      </c>
      <c r="C2405" t="s">
        <v>39</v>
      </c>
      <c r="D2405" t="s">
        <v>6783</v>
      </c>
      <c r="E2405">
        <v>2404</v>
      </c>
      <c r="F2405" t="s">
        <v>4471</v>
      </c>
      <c r="I2405" t="s">
        <v>6783</v>
      </c>
      <c r="K2405">
        <v>780</v>
      </c>
      <c r="L2405">
        <v>259</v>
      </c>
      <c r="O2405" t="s">
        <v>5451</v>
      </c>
      <c r="T2405" t="s">
        <v>6784</v>
      </c>
      <c r="W2405" t="s">
        <v>6785</v>
      </c>
    </row>
    <row r="2406" spans="1:23" x14ac:dyDescent="0.25">
      <c r="A2406" t="s">
        <v>3825</v>
      </c>
      <c r="C2406" t="s">
        <v>39</v>
      </c>
      <c r="D2406" t="s">
        <v>6786</v>
      </c>
      <c r="E2406">
        <v>2405</v>
      </c>
      <c r="F2406" t="s">
        <v>6562</v>
      </c>
      <c r="I2406" t="s">
        <v>6786</v>
      </c>
      <c r="K2406">
        <v>1542</v>
      </c>
      <c r="L2406">
        <v>513</v>
      </c>
      <c r="N2406" t="s">
        <v>4810</v>
      </c>
      <c r="O2406" t="s">
        <v>5337</v>
      </c>
      <c r="P2406" t="s">
        <v>6787</v>
      </c>
      <c r="W2406" t="s">
        <v>6788</v>
      </c>
    </row>
    <row r="2407" spans="1:23" x14ac:dyDescent="0.25">
      <c r="A2407" t="s">
        <v>3825</v>
      </c>
      <c r="C2407" t="s">
        <v>39</v>
      </c>
      <c r="D2407" t="s">
        <v>6789</v>
      </c>
      <c r="E2407">
        <v>2406</v>
      </c>
      <c r="F2407" t="s">
        <v>6562</v>
      </c>
      <c r="I2407" t="s">
        <v>6789</v>
      </c>
      <c r="K2407">
        <v>1497</v>
      </c>
      <c r="L2407">
        <v>498</v>
      </c>
      <c r="N2407" t="s">
        <v>4810</v>
      </c>
      <c r="O2407" t="s">
        <v>6564</v>
      </c>
      <c r="P2407" t="s">
        <v>6790</v>
      </c>
      <c r="W2407" t="s">
        <v>6791</v>
      </c>
    </row>
    <row r="2408" spans="1:23" x14ac:dyDescent="0.25">
      <c r="A2408" t="s">
        <v>3825</v>
      </c>
      <c r="C2408" t="s">
        <v>39</v>
      </c>
      <c r="D2408" t="s">
        <v>6792</v>
      </c>
      <c r="E2408">
        <v>2407</v>
      </c>
      <c r="F2408" t="s">
        <v>3827</v>
      </c>
      <c r="I2408" t="s">
        <v>6792</v>
      </c>
      <c r="K2408">
        <v>3501</v>
      </c>
      <c r="L2408">
        <v>1166</v>
      </c>
      <c r="O2408" t="s">
        <v>6793</v>
      </c>
      <c r="T2408" t="s">
        <v>6794</v>
      </c>
    </row>
    <row r="2409" spans="1:23" x14ac:dyDescent="0.25">
      <c r="A2409" t="s">
        <v>3825</v>
      </c>
      <c r="C2409" t="s">
        <v>3826</v>
      </c>
      <c r="D2409" t="s">
        <v>2602</v>
      </c>
      <c r="E2409">
        <v>2408</v>
      </c>
      <c r="F2409" t="s">
        <v>6795</v>
      </c>
      <c r="I2409" t="s">
        <v>2602</v>
      </c>
      <c r="K2409">
        <v>4122</v>
      </c>
      <c r="L2409">
        <v>1373</v>
      </c>
      <c r="N2409" t="s">
        <v>4086</v>
      </c>
      <c r="O2409" t="s">
        <v>6601</v>
      </c>
      <c r="P2409" t="s">
        <v>6602</v>
      </c>
      <c r="Q2409" t="s">
        <v>4251</v>
      </c>
      <c r="R2409" t="s">
        <v>6603</v>
      </c>
      <c r="S2409" t="s">
        <v>6796</v>
      </c>
    </row>
    <row r="2410" spans="1:23" x14ac:dyDescent="0.25">
      <c r="A2410" t="s">
        <v>3825</v>
      </c>
      <c r="C2410" t="s">
        <v>3826</v>
      </c>
      <c r="D2410" t="s">
        <v>2603</v>
      </c>
      <c r="E2410">
        <v>2409</v>
      </c>
      <c r="F2410" t="s">
        <v>6797</v>
      </c>
      <c r="I2410" t="s">
        <v>2603</v>
      </c>
      <c r="K2410">
        <v>1950</v>
      </c>
      <c r="L2410">
        <v>649</v>
      </c>
      <c r="O2410" t="s">
        <v>6767</v>
      </c>
      <c r="T2410" t="s">
        <v>6798</v>
      </c>
      <c r="W2410" t="s">
        <v>5462</v>
      </c>
    </row>
    <row r="2411" spans="1:23" x14ac:dyDescent="0.25">
      <c r="A2411" t="s">
        <v>3825</v>
      </c>
      <c r="C2411" t="s">
        <v>3826</v>
      </c>
      <c r="D2411" t="s">
        <v>2604</v>
      </c>
      <c r="E2411">
        <v>2410</v>
      </c>
      <c r="F2411" t="s">
        <v>4183</v>
      </c>
      <c r="I2411" t="s">
        <v>2604</v>
      </c>
      <c r="K2411">
        <v>1524</v>
      </c>
      <c r="L2411">
        <v>507</v>
      </c>
      <c r="N2411" t="s">
        <v>4184</v>
      </c>
      <c r="O2411" t="s">
        <v>4184</v>
      </c>
      <c r="P2411" t="s">
        <v>6799</v>
      </c>
    </row>
    <row r="2412" spans="1:23" x14ac:dyDescent="0.25">
      <c r="A2412" t="s">
        <v>3825</v>
      </c>
      <c r="C2412" t="s">
        <v>3826</v>
      </c>
      <c r="D2412" t="s">
        <v>2605</v>
      </c>
      <c r="E2412">
        <v>2411</v>
      </c>
      <c r="F2412" t="s">
        <v>4342</v>
      </c>
      <c r="I2412" t="s">
        <v>2605</v>
      </c>
      <c r="K2412">
        <v>3021</v>
      </c>
      <c r="L2412">
        <v>1006</v>
      </c>
      <c r="N2412" t="s">
        <v>4181</v>
      </c>
      <c r="O2412" t="s">
        <v>4181</v>
      </c>
      <c r="P2412" t="s">
        <v>6800</v>
      </c>
      <c r="W2412" t="s">
        <v>5297</v>
      </c>
    </row>
    <row r="2413" spans="1:23" x14ac:dyDescent="0.25">
      <c r="A2413" t="s">
        <v>3825</v>
      </c>
      <c r="C2413" t="s">
        <v>39</v>
      </c>
      <c r="D2413" t="s">
        <v>2606</v>
      </c>
      <c r="E2413">
        <v>2412</v>
      </c>
      <c r="F2413" t="s">
        <v>3827</v>
      </c>
      <c r="I2413" t="s">
        <v>2606</v>
      </c>
      <c r="K2413">
        <v>1398</v>
      </c>
      <c r="L2413">
        <v>465</v>
      </c>
    </row>
    <row r="2414" spans="1:23" x14ac:dyDescent="0.25">
      <c r="A2414" t="s">
        <v>3825</v>
      </c>
      <c r="C2414" t="s">
        <v>39</v>
      </c>
      <c r="D2414" t="s">
        <v>6801</v>
      </c>
      <c r="E2414">
        <v>2413</v>
      </c>
      <c r="F2414" t="s">
        <v>6562</v>
      </c>
      <c r="I2414" t="s">
        <v>6801</v>
      </c>
      <c r="K2414">
        <v>1581</v>
      </c>
      <c r="L2414">
        <v>526</v>
      </c>
      <c r="N2414" t="s">
        <v>4810</v>
      </c>
      <c r="O2414" t="s">
        <v>6802</v>
      </c>
      <c r="P2414" t="s">
        <v>6803</v>
      </c>
      <c r="W2414" t="s">
        <v>6585</v>
      </c>
    </row>
    <row r="2415" spans="1:23" x14ac:dyDescent="0.25">
      <c r="A2415" t="s">
        <v>3825</v>
      </c>
      <c r="C2415" t="s">
        <v>39</v>
      </c>
      <c r="D2415" t="s">
        <v>2607</v>
      </c>
      <c r="E2415">
        <v>2414</v>
      </c>
      <c r="F2415" t="s">
        <v>4342</v>
      </c>
      <c r="I2415" t="s">
        <v>2607</v>
      </c>
      <c r="K2415">
        <v>3126</v>
      </c>
      <c r="L2415">
        <v>1041</v>
      </c>
      <c r="N2415" t="s">
        <v>4181</v>
      </c>
      <c r="O2415" t="s">
        <v>4181</v>
      </c>
      <c r="P2415" t="s">
        <v>6804</v>
      </c>
    </row>
    <row r="2416" spans="1:23" x14ac:dyDescent="0.25">
      <c r="A2416" t="s">
        <v>3825</v>
      </c>
      <c r="C2416" t="s">
        <v>39</v>
      </c>
      <c r="D2416" t="s">
        <v>2608</v>
      </c>
      <c r="E2416">
        <v>2415</v>
      </c>
      <c r="F2416" t="s">
        <v>4183</v>
      </c>
      <c r="I2416" t="s">
        <v>2608</v>
      </c>
      <c r="K2416">
        <v>1563</v>
      </c>
      <c r="L2416">
        <v>520</v>
      </c>
      <c r="N2416" t="s">
        <v>4184</v>
      </c>
      <c r="O2416" t="s">
        <v>4184</v>
      </c>
      <c r="P2416" t="s">
        <v>6805</v>
      </c>
    </row>
    <row r="2417" spans="1:23" x14ac:dyDescent="0.25">
      <c r="A2417" t="s">
        <v>3825</v>
      </c>
      <c r="C2417" t="s">
        <v>39</v>
      </c>
      <c r="D2417" t="s">
        <v>3740</v>
      </c>
      <c r="E2417">
        <v>2416</v>
      </c>
      <c r="F2417" t="s">
        <v>4063</v>
      </c>
      <c r="I2417" t="s">
        <v>3740</v>
      </c>
      <c r="K2417">
        <v>2583</v>
      </c>
      <c r="L2417">
        <v>860</v>
      </c>
    </row>
    <row r="2418" spans="1:23" x14ac:dyDescent="0.25">
      <c r="A2418" t="s">
        <v>3825</v>
      </c>
      <c r="C2418" t="s">
        <v>3826</v>
      </c>
      <c r="D2418" t="s">
        <v>6806</v>
      </c>
      <c r="E2418">
        <v>2417</v>
      </c>
      <c r="F2418" t="s">
        <v>3827</v>
      </c>
      <c r="I2418" t="s">
        <v>6806</v>
      </c>
      <c r="K2418">
        <v>312</v>
      </c>
      <c r="L2418">
        <v>103</v>
      </c>
    </row>
    <row r="2419" spans="1:23" x14ac:dyDescent="0.25">
      <c r="A2419" t="s">
        <v>3825</v>
      </c>
      <c r="C2419" t="s">
        <v>39</v>
      </c>
      <c r="D2419" t="s">
        <v>6807</v>
      </c>
      <c r="E2419">
        <v>2418</v>
      </c>
      <c r="F2419" t="s">
        <v>6139</v>
      </c>
      <c r="I2419" t="s">
        <v>6807</v>
      </c>
      <c r="K2419">
        <v>1521</v>
      </c>
    </row>
    <row r="2420" spans="1:23" x14ac:dyDescent="0.25">
      <c r="A2420" t="s">
        <v>3825</v>
      </c>
      <c r="C2420" t="s">
        <v>39</v>
      </c>
      <c r="D2420" t="s">
        <v>6808</v>
      </c>
      <c r="E2420">
        <v>2419</v>
      </c>
      <c r="F2420" t="s">
        <v>5389</v>
      </c>
      <c r="I2420" t="s">
        <v>6808</v>
      </c>
      <c r="K2420">
        <v>74</v>
      </c>
      <c r="M2420" t="s">
        <v>6142</v>
      </c>
    </row>
    <row r="2421" spans="1:23" x14ac:dyDescent="0.25">
      <c r="A2421" t="s">
        <v>3825</v>
      </c>
      <c r="C2421" t="s">
        <v>39</v>
      </c>
      <c r="D2421" t="s">
        <v>6809</v>
      </c>
      <c r="E2421">
        <v>2420</v>
      </c>
      <c r="F2421" t="s">
        <v>6143</v>
      </c>
      <c r="I2421" t="s">
        <v>6809</v>
      </c>
      <c r="K2421">
        <v>74</v>
      </c>
      <c r="M2421" t="s">
        <v>6145</v>
      </c>
    </row>
    <row r="2422" spans="1:23" x14ac:dyDescent="0.25">
      <c r="A2422" t="s">
        <v>3825</v>
      </c>
      <c r="C2422" t="s">
        <v>39</v>
      </c>
      <c r="D2422" t="s">
        <v>6810</v>
      </c>
      <c r="E2422">
        <v>2421</v>
      </c>
      <c r="F2422" t="s">
        <v>6146</v>
      </c>
      <c r="I2422" t="s">
        <v>6810</v>
      </c>
      <c r="K2422">
        <v>2883</v>
      </c>
    </row>
    <row r="2423" spans="1:23" x14ac:dyDescent="0.25">
      <c r="A2423" t="s">
        <v>3825</v>
      </c>
      <c r="C2423" t="s">
        <v>39</v>
      </c>
      <c r="D2423" t="s">
        <v>6811</v>
      </c>
      <c r="E2423">
        <v>2422</v>
      </c>
      <c r="F2423" t="s">
        <v>6148</v>
      </c>
      <c r="G2423" t="s">
        <v>6149</v>
      </c>
      <c r="I2423" t="s">
        <v>6811</v>
      </c>
      <c r="K2423">
        <v>111</v>
      </c>
    </row>
    <row r="2424" spans="1:23" x14ac:dyDescent="0.25">
      <c r="A2424" t="s">
        <v>3825</v>
      </c>
      <c r="C2424" t="s">
        <v>3826</v>
      </c>
      <c r="D2424" t="s">
        <v>6812</v>
      </c>
      <c r="E2424">
        <v>2423</v>
      </c>
      <c r="F2424" t="s">
        <v>5378</v>
      </c>
      <c r="I2424" t="s">
        <v>6812</v>
      </c>
      <c r="K2424">
        <v>847</v>
      </c>
      <c r="M2424" t="s">
        <v>4965</v>
      </c>
    </row>
    <row r="2425" spans="1:23" x14ac:dyDescent="0.25">
      <c r="A2425" t="s">
        <v>3825</v>
      </c>
      <c r="C2425" t="s">
        <v>3826</v>
      </c>
      <c r="D2425" t="s">
        <v>6813</v>
      </c>
      <c r="E2425">
        <v>2424</v>
      </c>
      <c r="F2425" t="s">
        <v>3827</v>
      </c>
      <c r="I2425" t="s">
        <v>6813</v>
      </c>
      <c r="K2425">
        <v>351</v>
      </c>
      <c r="L2425">
        <v>116</v>
      </c>
    </row>
    <row r="2426" spans="1:23" x14ac:dyDescent="0.25">
      <c r="A2426" t="s">
        <v>3825</v>
      </c>
      <c r="C2426" t="s">
        <v>3826</v>
      </c>
      <c r="D2426" t="s">
        <v>6814</v>
      </c>
      <c r="E2426">
        <v>2425</v>
      </c>
      <c r="F2426" t="s">
        <v>4063</v>
      </c>
      <c r="I2426" t="s">
        <v>6814</v>
      </c>
      <c r="K2426">
        <v>4500</v>
      </c>
      <c r="L2426">
        <v>1499</v>
      </c>
      <c r="W2426" t="s">
        <v>6815</v>
      </c>
    </row>
    <row r="2427" spans="1:23" x14ac:dyDescent="0.25">
      <c r="A2427" t="s">
        <v>3825</v>
      </c>
      <c r="C2427" t="s">
        <v>3826</v>
      </c>
      <c r="D2427" t="s">
        <v>6816</v>
      </c>
      <c r="E2427">
        <v>2426</v>
      </c>
      <c r="F2427" t="s">
        <v>4063</v>
      </c>
      <c r="I2427" t="s">
        <v>6816</v>
      </c>
      <c r="K2427">
        <v>5448</v>
      </c>
      <c r="L2427">
        <v>1815</v>
      </c>
    </row>
    <row r="2428" spans="1:23" x14ac:dyDescent="0.25">
      <c r="A2428" t="s">
        <v>3825</v>
      </c>
      <c r="C2428" t="s">
        <v>3826</v>
      </c>
      <c r="D2428" t="s">
        <v>6817</v>
      </c>
      <c r="E2428">
        <v>2427</v>
      </c>
      <c r="F2428" t="s">
        <v>4809</v>
      </c>
      <c r="I2428" t="s">
        <v>6817</v>
      </c>
      <c r="K2428">
        <v>1500</v>
      </c>
      <c r="L2428">
        <v>499</v>
      </c>
    </row>
    <row r="2429" spans="1:23" x14ac:dyDescent="0.25">
      <c r="A2429" t="s">
        <v>3825</v>
      </c>
      <c r="C2429" t="s">
        <v>3826</v>
      </c>
      <c r="D2429" t="s">
        <v>6820</v>
      </c>
      <c r="E2429">
        <v>2428</v>
      </c>
      <c r="F2429" t="s">
        <v>6818</v>
      </c>
      <c r="G2429" t="s">
        <v>6819</v>
      </c>
      <c r="I2429" t="s">
        <v>6820</v>
      </c>
      <c r="K2429">
        <v>282</v>
      </c>
      <c r="M2429" t="s">
        <v>4965</v>
      </c>
    </row>
    <row r="2430" spans="1:23" x14ac:dyDescent="0.25">
      <c r="A2430" t="s">
        <v>3825</v>
      </c>
      <c r="C2430" t="s">
        <v>3826</v>
      </c>
      <c r="D2430" t="s">
        <v>6821</v>
      </c>
      <c r="E2430">
        <v>2429</v>
      </c>
      <c r="F2430" t="s">
        <v>3827</v>
      </c>
      <c r="I2430" t="s">
        <v>6821</v>
      </c>
      <c r="K2430">
        <v>1779</v>
      </c>
      <c r="L2430">
        <v>592</v>
      </c>
    </row>
    <row r="2431" spans="1:23" x14ac:dyDescent="0.25">
      <c r="A2431" t="s">
        <v>3825</v>
      </c>
      <c r="C2431" t="s">
        <v>3826</v>
      </c>
      <c r="D2431" t="s">
        <v>2609</v>
      </c>
      <c r="E2431">
        <v>2430</v>
      </c>
      <c r="F2431" t="s">
        <v>6822</v>
      </c>
      <c r="I2431" t="s">
        <v>2609</v>
      </c>
      <c r="K2431">
        <v>1719</v>
      </c>
      <c r="L2431">
        <v>572</v>
      </c>
      <c r="O2431" t="s">
        <v>6823</v>
      </c>
      <c r="T2431" t="s">
        <v>6824</v>
      </c>
      <c r="U2431" t="s">
        <v>6825</v>
      </c>
      <c r="V2431" t="s">
        <v>6826</v>
      </c>
      <c r="W2431" t="s">
        <v>6827</v>
      </c>
    </row>
    <row r="2432" spans="1:23" x14ac:dyDescent="0.25">
      <c r="A2432" t="s">
        <v>3825</v>
      </c>
      <c r="C2432" t="s">
        <v>3826</v>
      </c>
      <c r="D2432" t="s">
        <v>2610</v>
      </c>
      <c r="E2432">
        <v>2431</v>
      </c>
      <c r="F2432" t="s">
        <v>4809</v>
      </c>
      <c r="I2432" t="s">
        <v>2610</v>
      </c>
      <c r="K2432">
        <v>1971</v>
      </c>
      <c r="L2432">
        <v>656</v>
      </c>
      <c r="N2432" t="s">
        <v>4810</v>
      </c>
      <c r="O2432" t="s">
        <v>6802</v>
      </c>
      <c r="P2432" t="s">
        <v>6828</v>
      </c>
      <c r="W2432" t="s">
        <v>6585</v>
      </c>
    </row>
    <row r="2433" spans="1:23" x14ac:dyDescent="0.25">
      <c r="A2433" t="s">
        <v>3825</v>
      </c>
      <c r="C2433" t="s">
        <v>39</v>
      </c>
      <c r="D2433" t="s">
        <v>2611</v>
      </c>
      <c r="E2433">
        <v>2432</v>
      </c>
      <c r="F2433" t="s">
        <v>5334</v>
      </c>
      <c r="I2433" t="s">
        <v>2611</v>
      </c>
      <c r="K2433">
        <v>1485</v>
      </c>
      <c r="L2433">
        <v>494</v>
      </c>
      <c r="N2433" t="s">
        <v>4810</v>
      </c>
      <c r="O2433" t="s">
        <v>5335</v>
      </c>
      <c r="P2433" t="s">
        <v>6829</v>
      </c>
      <c r="W2433" t="s">
        <v>6585</v>
      </c>
    </row>
    <row r="2434" spans="1:23" x14ac:dyDescent="0.25">
      <c r="A2434" t="s">
        <v>3825</v>
      </c>
      <c r="C2434" t="s">
        <v>39</v>
      </c>
      <c r="D2434" t="s">
        <v>2612</v>
      </c>
      <c r="E2434">
        <v>2433</v>
      </c>
      <c r="F2434" t="s">
        <v>4063</v>
      </c>
      <c r="I2434" t="s">
        <v>2612</v>
      </c>
      <c r="K2434">
        <v>2175</v>
      </c>
      <c r="L2434">
        <v>724</v>
      </c>
    </row>
    <row r="2435" spans="1:23" x14ac:dyDescent="0.25">
      <c r="A2435" t="s">
        <v>3825</v>
      </c>
      <c r="C2435" t="s">
        <v>39</v>
      </c>
      <c r="D2435" t="s">
        <v>3741</v>
      </c>
      <c r="E2435">
        <v>2434</v>
      </c>
      <c r="F2435" t="s">
        <v>6830</v>
      </c>
      <c r="I2435" t="s">
        <v>3741</v>
      </c>
      <c r="K2435">
        <v>2778</v>
      </c>
      <c r="L2435">
        <v>925</v>
      </c>
      <c r="O2435" t="s">
        <v>6831</v>
      </c>
      <c r="T2435" t="s">
        <v>6832</v>
      </c>
      <c r="U2435" t="s">
        <v>6833</v>
      </c>
      <c r="V2435" t="s">
        <v>6834</v>
      </c>
      <c r="W2435" t="s">
        <v>6835</v>
      </c>
    </row>
    <row r="2436" spans="1:23" x14ac:dyDescent="0.25">
      <c r="A2436" t="s">
        <v>3825</v>
      </c>
      <c r="C2436" t="s">
        <v>39</v>
      </c>
      <c r="D2436" t="s">
        <v>2613</v>
      </c>
      <c r="E2436">
        <v>2435</v>
      </c>
      <c r="F2436" t="s">
        <v>4342</v>
      </c>
      <c r="I2436" t="s">
        <v>2613</v>
      </c>
      <c r="K2436">
        <v>3246</v>
      </c>
      <c r="L2436">
        <v>1081</v>
      </c>
      <c r="N2436" t="s">
        <v>4181</v>
      </c>
      <c r="O2436" t="s">
        <v>4181</v>
      </c>
      <c r="P2436" t="s">
        <v>6836</v>
      </c>
    </row>
    <row r="2437" spans="1:23" x14ac:dyDescent="0.25">
      <c r="A2437" t="s">
        <v>3825</v>
      </c>
      <c r="C2437" t="s">
        <v>39</v>
      </c>
      <c r="D2437" t="s">
        <v>2614</v>
      </c>
      <c r="E2437">
        <v>2436</v>
      </c>
      <c r="F2437" t="s">
        <v>4183</v>
      </c>
      <c r="I2437" t="s">
        <v>2614</v>
      </c>
      <c r="K2437">
        <v>1542</v>
      </c>
      <c r="L2437">
        <v>513</v>
      </c>
      <c r="N2437" t="s">
        <v>4184</v>
      </c>
      <c r="O2437" t="s">
        <v>4184</v>
      </c>
      <c r="P2437" t="s">
        <v>6837</v>
      </c>
    </row>
    <row r="2438" spans="1:23" x14ac:dyDescent="0.25">
      <c r="A2438" t="s">
        <v>3825</v>
      </c>
      <c r="C2438" t="s">
        <v>39</v>
      </c>
      <c r="D2438" t="s">
        <v>2615</v>
      </c>
      <c r="E2438">
        <v>2437</v>
      </c>
      <c r="F2438" t="s">
        <v>4809</v>
      </c>
      <c r="I2438" t="s">
        <v>2615</v>
      </c>
      <c r="K2438">
        <v>1485</v>
      </c>
      <c r="L2438">
        <v>494</v>
      </c>
      <c r="N2438" t="s">
        <v>4810</v>
      </c>
      <c r="O2438" t="s">
        <v>6838</v>
      </c>
      <c r="P2438" t="s">
        <v>6839</v>
      </c>
    </row>
    <row r="2439" spans="1:23" x14ac:dyDescent="0.25">
      <c r="A2439" t="s">
        <v>3825</v>
      </c>
      <c r="C2439" t="s">
        <v>39</v>
      </c>
      <c r="D2439" t="s">
        <v>2616</v>
      </c>
      <c r="E2439">
        <v>2438</v>
      </c>
      <c r="F2439" t="s">
        <v>3827</v>
      </c>
      <c r="I2439" t="s">
        <v>2616</v>
      </c>
      <c r="K2439">
        <v>1245</v>
      </c>
      <c r="L2439">
        <v>414</v>
      </c>
    </row>
    <row r="2440" spans="1:23" x14ac:dyDescent="0.25">
      <c r="A2440" t="s">
        <v>3825</v>
      </c>
      <c r="C2440" t="s">
        <v>39</v>
      </c>
      <c r="D2440" t="s">
        <v>3744</v>
      </c>
      <c r="E2440">
        <v>2439</v>
      </c>
      <c r="F2440" t="s">
        <v>5334</v>
      </c>
      <c r="I2440" t="s">
        <v>3744</v>
      </c>
      <c r="K2440">
        <v>1533</v>
      </c>
      <c r="L2440">
        <v>510</v>
      </c>
      <c r="N2440" t="s">
        <v>4810</v>
      </c>
      <c r="O2440" t="s">
        <v>5353</v>
      </c>
      <c r="P2440" t="s">
        <v>6840</v>
      </c>
      <c r="W2440" t="s">
        <v>6841</v>
      </c>
    </row>
    <row r="2441" spans="1:23" x14ac:dyDescent="0.25">
      <c r="A2441" t="s">
        <v>3825</v>
      </c>
      <c r="C2441" t="s">
        <v>39</v>
      </c>
      <c r="D2441" t="s">
        <v>6842</v>
      </c>
      <c r="E2441">
        <v>2440</v>
      </c>
      <c r="F2441" t="s">
        <v>3827</v>
      </c>
      <c r="I2441" t="s">
        <v>6842</v>
      </c>
      <c r="K2441">
        <v>651</v>
      </c>
      <c r="L2441">
        <v>216</v>
      </c>
    </row>
    <row r="2442" spans="1:23" x14ac:dyDescent="0.25">
      <c r="A2442" t="s">
        <v>3825</v>
      </c>
      <c r="C2442" t="s">
        <v>3826</v>
      </c>
      <c r="D2442" t="s">
        <v>6843</v>
      </c>
      <c r="E2442">
        <v>2441</v>
      </c>
      <c r="F2442" t="s">
        <v>5334</v>
      </c>
      <c r="I2442" t="s">
        <v>6843</v>
      </c>
      <c r="K2442">
        <v>1668</v>
      </c>
      <c r="L2442">
        <v>555</v>
      </c>
      <c r="N2442" t="s">
        <v>4810</v>
      </c>
      <c r="O2442" t="s">
        <v>5353</v>
      </c>
      <c r="P2442" t="s">
        <v>6844</v>
      </c>
      <c r="W2442" t="s">
        <v>6845</v>
      </c>
    </row>
    <row r="2443" spans="1:23" x14ac:dyDescent="0.25">
      <c r="A2443" t="s">
        <v>3825</v>
      </c>
      <c r="C2443" t="s">
        <v>39</v>
      </c>
      <c r="D2443" t="s">
        <v>2617</v>
      </c>
      <c r="E2443">
        <v>2442</v>
      </c>
      <c r="F2443" t="s">
        <v>4063</v>
      </c>
      <c r="I2443" t="s">
        <v>2617</v>
      </c>
      <c r="K2443">
        <v>2403</v>
      </c>
      <c r="L2443">
        <v>800</v>
      </c>
    </row>
    <row r="2444" spans="1:23" x14ac:dyDescent="0.25">
      <c r="A2444" t="s">
        <v>3825</v>
      </c>
      <c r="C2444" t="s">
        <v>39</v>
      </c>
      <c r="D2444" t="s">
        <v>6846</v>
      </c>
      <c r="E2444">
        <v>2443</v>
      </c>
      <c r="F2444" t="s">
        <v>4809</v>
      </c>
      <c r="I2444" t="s">
        <v>6846</v>
      </c>
      <c r="K2444">
        <v>1434</v>
      </c>
      <c r="L2444">
        <v>477</v>
      </c>
      <c r="N2444" t="s">
        <v>4810</v>
      </c>
      <c r="O2444" t="s">
        <v>6847</v>
      </c>
      <c r="P2444" t="s">
        <v>6848</v>
      </c>
      <c r="W2444" t="s">
        <v>4813</v>
      </c>
    </row>
    <row r="2445" spans="1:23" x14ac:dyDescent="0.25">
      <c r="A2445" t="s">
        <v>3825</v>
      </c>
      <c r="C2445" t="s">
        <v>3826</v>
      </c>
      <c r="D2445" t="s">
        <v>2618</v>
      </c>
      <c r="E2445">
        <v>2444</v>
      </c>
      <c r="F2445" t="s">
        <v>4600</v>
      </c>
      <c r="I2445" t="s">
        <v>2618</v>
      </c>
      <c r="K2445">
        <v>1041</v>
      </c>
      <c r="L2445">
        <v>346</v>
      </c>
      <c r="N2445" t="s">
        <v>4034</v>
      </c>
      <c r="O2445" t="s">
        <v>4601</v>
      </c>
      <c r="P2445" t="s">
        <v>4602</v>
      </c>
    </row>
    <row r="2446" spans="1:23" x14ac:dyDescent="0.25">
      <c r="A2446" t="s">
        <v>3825</v>
      </c>
      <c r="C2446" t="s">
        <v>39</v>
      </c>
      <c r="D2446" t="s">
        <v>2619</v>
      </c>
      <c r="E2446">
        <v>2445</v>
      </c>
      <c r="F2446" t="s">
        <v>6849</v>
      </c>
      <c r="I2446" t="s">
        <v>2619</v>
      </c>
      <c r="K2446">
        <v>2106</v>
      </c>
      <c r="L2446">
        <v>701</v>
      </c>
    </row>
    <row r="2447" spans="1:23" x14ac:dyDescent="0.25">
      <c r="A2447" t="s">
        <v>3825</v>
      </c>
      <c r="C2447" t="s">
        <v>39</v>
      </c>
      <c r="D2447" t="s">
        <v>2620</v>
      </c>
      <c r="E2447">
        <v>2446</v>
      </c>
      <c r="F2447" t="s">
        <v>6850</v>
      </c>
      <c r="I2447" t="s">
        <v>2620</v>
      </c>
      <c r="K2447">
        <v>1281</v>
      </c>
      <c r="L2447">
        <v>426</v>
      </c>
    </row>
    <row r="2448" spans="1:23" x14ac:dyDescent="0.25">
      <c r="A2448" t="s">
        <v>3825</v>
      </c>
      <c r="C2448" t="s">
        <v>39</v>
      </c>
      <c r="D2448" t="s">
        <v>6851</v>
      </c>
      <c r="E2448">
        <v>2447</v>
      </c>
      <c r="F2448" t="s">
        <v>4336</v>
      </c>
      <c r="I2448" t="s">
        <v>6851</v>
      </c>
      <c r="K2448">
        <v>1374</v>
      </c>
      <c r="L2448">
        <v>457</v>
      </c>
    </row>
    <row r="2449" spans="1:23" x14ac:dyDescent="0.25">
      <c r="A2449" t="s">
        <v>3825</v>
      </c>
      <c r="C2449" t="s">
        <v>39</v>
      </c>
      <c r="D2449" t="s">
        <v>6853</v>
      </c>
      <c r="E2449">
        <v>2448</v>
      </c>
      <c r="F2449" t="s">
        <v>6852</v>
      </c>
      <c r="I2449" t="s">
        <v>6853</v>
      </c>
      <c r="K2449">
        <v>1290</v>
      </c>
      <c r="L2449">
        <v>429</v>
      </c>
    </row>
    <row r="2450" spans="1:23" x14ac:dyDescent="0.25">
      <c r="A2450" t="s">
        <v>3825</v>
      </c>
      <c r="C2450" t="s">
        <v>39</v>
      </c>
      <c r="D2450" t="s">
        <v>2621</v>
      </c>
      <c r="E2450">
        <v>2449</v>
      </c>
      <c r="F2450" t="s">
        <v>6854</v>
      </c>
      <c r="I2450" t="s">
        <v>2621</v>
      </c>
      <c r="K2450">
        <v>1146</v>
      </c>
      <c r="L2450">
        <v>381</v>
      </c>
    </row>
    <row r="2451" spans="1:23" x14ac:dyDescent="0.25">
      <c r="A2451" t="s">
        <v>3825</v>
      </c>
      <c r="C2451" t="s">
        <v>39</v>
      </c>
      <c r="D2451" t="s">
        <v>6855</v>
      </c>
      <c r="E2451">
        <v>2450</v>
      </c>
      <c r="F2451" t="s">
        <v>4373</v>
      </c>
      <c r="I2451" t="s">
        <v>6855</v>
      </c>
      <c r="K2451">
        <v>1410</v>
      </c>
      <c r="L2451">
        <v>469</v>
      </c>
    </row>
    <row r="2452" spans="1:23" x14ac:dyDescent="0.25">
      <c r="A2452" t="s">
        <v>3825</v>
      </c>
      <c r="C2452" t="s">
        <v>3826</v>
      </c>
      <c r="D2452" t="s">
        <v>6857</v>
      </c>
      <c r="E2452">
        <v>2451</v>
      </c>
      <c r="F2452" t="s">
        <v>6856</v>
      </c>
      <c r="I2452" t="s">
        <v>6857</v>
      </c>
      <c r="K2452">
        <v>594</v>
      </c>
      <c r="L2452">
        <v>197</v>
      </c>
    </row>
    <row r="2453" spans="1:23" x14ac:dyDescent="0.25">
      <c r="A2453" t="s">
        <v>3825</v>
      </c>
      <c r="C2453" t="s">
        <v>3826</v>
      </c>
      <c r="D2453" t="s">
        <v>2622</v>
      </c>
      <c r="E2453">
        <v>2452</v>
      </c>
      <c r="F2453" t="s">
        <v>6858</v>
      </c>
      <c r="I2453" t="s">
        <v>2622</v>
      </c>
      <c r="K2453">
        <v>1017</v>
      </c>
      <c r="L2453">
        <v>338</v>
      </c>
    </row>
    <row r="2454" spans="1:23" x14ac:dyDescent="0.25">
      <c r="A2454" t="s">
        <v>3825</v>
      </c>
      <c r="C2454" t="s">
        <v>3826</v>
      </c>
      <c r="D2454" t="s">
        <v>2625</v>
      </c>
      <c r="E2454">
        <v>2453</v>
      </c>
      <c r="F2454" t="s">
        <v>6859</v>
      </c>
      <c r="I2454" t="s">
        <v>2625</v>
      </c>
      <c r="K2454">
        <v>531</v>
      </c>
      <c r="L2454">
        <v>176</v>
      </c>
    </row>
    <row r="2455" spans="1:23" x14ac:dyDescent="0.25">
      <c r="A2455" t="s">
        <v>3825</v>
      </c>
      <c r="C2455" t="s">
        <v>3826</v>
      </c>
      <c r="D2455" t="s">
        <v>2626</v>
      </c>
      <c r="E2455">
        <v>2454</v>
      </c>
      <c r="F2455" t="s">
        <v>4308</v>
      </c>
      <c r="I2455" t="s">
        <v>2626</v>
      </c>
      <c r="K2455">
        <v>885</v>
      </c>
      <c r="L2455">
        <v>294</v>
      </c>
      <c r="N2455" t="s">
        <v>4034</v>
      </c>
      <c r="O2455" t="s">
        <v>4309</v>
      </c>
      <c r="P2455" t="s">
        <v>4310</v>
      </c>
    </row>
    <row r="2456" spans="1:23" x14ac:dyDescent="0.25">
      <c r="A2456" t="s">
        <v>3825</v>
      </c>
      <c r="C2456" t="s">
        <v>39</v>
      </c>
      <c r="D2456" t="s">
        <v>2627</v>
      </c>
      <c r="E2456">
        <v>2455</v>
      </c>
      <c r="F2456" t="s">
        <v>6860</v>
      </c>
      <c r="G2456" t="s">
        <v>6861</v>
      </c>
      <c r="I2456" t="s">
        <v>2627</v>
      </c>
      <c r="K2456">
        <v>1236</v>
      </c>
      <c r="L2456">
        <v>411</v>
      </c>
    </row>
    <row r="2457" spans="1:23" x14ac:dyDescent="0.25">
      <c r="A2457" t="s">
        <v>3825</v>
      </c>
      <c r="C2457" t="s">
        <v>39</v>
      </c>
      <c r="D2457" t="s">
        <v>2628</v>
      </c>
      <c r="E2457">
        <v>2456</v>
      </c>
      <c r="F2457" t="s">
        <v>6862</v>
      </c>
      <c r="G2457" t="s">
        <v>6863</v>
      </c>
      <c r="I2457" t="s">
        <v>2628</v>
      </c>
      <c r="K2457">
        <v>1614</v>
      </c>
      <c r="L2457">
        <v>537</v>
      </c>
    </row>
    <row r="2458" spans="1:23" x14ac:dyDescent="0.25">
      <c r="A2458" t="s">
        <v>3825</v>
      </c>
      <c r="C2458" t="s">
        <v>39</v>
      </c>
      <c r="D2458" t="s">
        <v>2629</v>
      </c>
      <c r="E2458">
        <v>2457</v>
      </c>
      <c r="F2458" t="s">
        <v>6864</v>
      </c>
      <c r="G2458" t="s">
        <v>6865</v>
      </c>
      <c r="I2458" t="s">
        <v>2629</v>
      </c>
      <c r="K2458">
        <v>966</v>
      </c>
      <c r="L2458">
        <v>321</v>
      </c>
    </row>
    <row r="2459" spans="1:23" x14ac:dyDescent="0.25">
      <c r="A2459" t="s">
        <v>3825</v>
      </c>
      <c r="C2459" t="s">
        <v>39</v>
      </c>
      <c r="D2459" t="s">
        <v>2632</v>
      </c>
      <c r="E2459">
        <v>2458</v>
      </c>
      <c r="F2459" t="s">
        <v>6348</v>
      </c>
      <c r="I2459" t="s">
        <v>2632</v>
      </c>
      <c r="K2459">
        <v>1008</v>
      </c>
      <c r="L2459">
        <v>335</v>
      </c>
    </row>
    <row r="2460" spans="1:23" x14ac:dyDescent="0.25">
      <c r="A2460" t="s">
        <v>3825</v>
      </c>
      <c r="C2460" t="s">
        <v>39</v>
      </c>
      <c r="D2460" t="s">
        <v>2633</v>
      </c>
      <c r="E2460">
        <v>2459</v>
      </c>
      <c r="F2460" t="s">
        <v>6866</v>
      </c>
      <c r="G2460" t="s">
        <v>6867</v>
      </c>
      <c r="I2460" t="s">
        <v>2633</v>
      </c>
      <c r="K2460">
        <v>1293</v>
      </c>
      <c r="L2460">
        <v>430</v>
      </c>
      <c r="W2460" t="s">
        <v>4480</v>
      </c>
    </row>
    <row r="2461" spans="1:23" x14ac:dyDescent="0.25">
      <c r="A2461" t="s">
        <v>3825</v>
      </c>
      <c r="C2461" t="s">
        <v>39</v>
      </c>
      <c r="D2461" t="s">
        <v>2636</v>
      </c>
      <c r="E2461">
        <v>2460</v>
      </c>
      <c r="F2461" t="s">
        <v>6868</v>
      </c>
      <c r="G2461" t="s">
        <v>6869</v>
      </c>
      <c r="I2461" t="s">
        <v>2636</v>
      </c>
      <c r="K2461">
        <v>1032</v>
      </c>
      <c r="L2461">
        <v>343</v>
      </c>
    </row>
    <row r="2462" spans="1:23" x14ac:dyDescent="0.25">
      <c r="A2462" t="s">
        <v>3825</v>
      </c>
      <c r="C2462" t="s">
        <v>3826</v>
      </c>
      <c r="D2462" t="s">
        <v>6870</v>
      </c>
      <c r="E2462">
        <v>2461</v>
      </c>
      <c r="F2462" t="s">
        <v>3827</v>
      </c>
      <c r="I2462" t="s">
        <v>6870</v>
      </c>
      <c r="K2462">
        <v>234</v>
      </c>
      <c r="L2462">
        <v>77</v>
      </c>
    </row>
    <row r="2463" spans="1:23" x14ac:dyDescent="0.25">
      <c r="A2463" t="s">
        <v>3825</v>
      </c>
      <c r="C2463" t="s">
        <v>39</v>
      </c>
      <c r="D2463" t="s">
        <v>6871</v>
      </c>
      <c r="E2463">
        <v>2462</v>
      </c>
      <c r="F2463" t="s">
        <v>3827</v>
      </c>
      <c r="I2463" t="s">
        <v>6871</v>
      </c>
      <c r="K2463">
        <v>489</v>
      </c>
      <c r="L2463">
        <v>162</v>
      </c>
    </row>
    <row r="2464" spans="1:23" x14ac:dyDescent="0.25">
      <c r="A2464" t="s">
        <v>3825</v>
      </c>
      <c r="C2464" t="s">
        <v>39</v>
      </c>
      <c r="D2464" t="s">
        <v>2639</v>
      </c>
      <c r="E2464">
        <v>2463</v>
      </c>
      <c r="F2464" t="s">
        <v>6872</v>
      </c>
      <c r="I2464" t="s">
        <v>2639</v>
      </c>
      <c r="K2464">
        <v>759</v>
      </c>
      <c r="L2464">
        <v>252</v>
      </c>
    </row>
    <row r="2465" spans="1:23" x14ac:dyDescent="0.25">
      <c r="A2465" t="s">
        <v>3825</v>
      </c>
      <c r="C2465" t="s">
        <v>39</v>
      </c>
      <c r="D2465" t="s">
        <v>3802</v>
      </c>
      <c r="E2465">
        <v>2464</v>
      </c>
      <c r="F2465" t="s">
        <v>6873</v>
      </c>
      <c r="G2465" t="s">
        <v>6874</v>
      </c>
      <c r="I2465" t="s">
        <v>3802</v>
      </c>
      <c r="K2465">
        <v>1506</v>
      </c>
      <c r="L2465">
        <v>501</v>
      </c>
    </row>
    <row r="2466" spans="1:23" x14ac:dyDescent="0.25">
      <c r="A2466" t="s">
        <v>3825</v>
      </c>
      <c r="C2466" t="s">
        <v>3826</v>
      </c>
      <c r="D2466" t="s">
        <v>2640</v>
      </c>
      <c r="E2466">
        <v>2465</v>
      </c>
      <c r="F2466" t="s">
        <v>3827</v>
      </c>
      <c r="I2466" t="s">
        <v>2640</v>
      </c>
      <c r="K2466">
        <v>1320</v>
      </c>
      <c r="L2466">
        <v>439</v>
      </c>
    </row>
    <row r="2467" spans="1:23" x14ac:dyDescent="0.25">
      <c r="A2467" t="s">
        <v>3825</v>
      </c>
      <c r="C2467" t="s">
        <v>3826</v>
      </c>
      <c r="D2467" t="s">
        <v>3745</v>
      </c>
      <c r="E2467">
        <v>2466</v>
      </c>
      <c r="F2467" t="s">
        <v>4587</v>
      </c>
      <c r="I2467" t="s">
        <v>3745</v>
      </c>
      <c r="K2467">
        <v>567</v>
      </c>
      <c r="L2467">
        <v>188</v>
      </c>
    </row>
    <row r="2468" spans="1:23" x14ac:dyDescent="0.25">
      <c r="A2468" t="s">
        <v>3825</v>
      </c>
      <c r="C2468" t="s">
        <v>39</v>
      </c>
      <c r="D2468" t="s">
        <v>2643</v>
      </c>
      <c r="E2468">
        <v>2467</v>
      </c>
      <c r="F2468" t="s">
        <v>6875</v>
      </c>
      <c r="I2468" t="s">
        <v>2643</v>
      </c>
      <c r="K2468">
        <v>1320</v>
      </c>
      <c r="L2468">
        <v>439</v>
      </c>
    </row>
    <row r="2469" spans="1:23" x14ac:dyDescent="0.25">
      <c r="A2469" t="s">
        <v>3825</v>
      </c>
      <c r="C2469" t="s">
        <v>3826</v>
      </c>
      <c r="D2469" t="s">
        <v>2646</v>
      </c>
      <c r="E2469">
        <v>2468</v>
      </c>
      <c r="F2469" t="s">
        <v>6876</v>
      </c>
      <c r="I2469" t="s">
        <v>2646</v>
      </c>
      <c r="K2469">
        <v>2562</v>
      </c>
      <c r="L2469">
        <v>853</v>
      </c>
      <c r="W2469" t="s">
        <v>6877</v>
      </c>
    </row>
    <row r="2470" spans="1:23" x14ac:dyDescent="0.25">
      <c r="A2470" t="s">
        <v>3825</v>
      </c>
      <c r="C2470" t="s">
        <v>39</v>
      </c>
      <c r="D2470" t="s">
        <v>2649</v>
      </c>
      <c r="E2470">
        <v>2469</v>
      </c>
      <c r="F2470" t="s">
        <v>6878</v>
      </c>
      <c r="G2470" t="s">
        <v>6879</v>
      </c>
      <c r="I2470" t="s">
        <v>2649</v>
      </c>
      <c r="K2470">
        <v>2559</v>
      </c>
      <c r="L2470">
        <v>852</v>
      </c>
    </row>
    <row r="2471" spans="1:23" x14ac:dyDescent="0.25">
      <c r="A2471" t="s">
        <v>3825</v>
      </c>
      <c r="C2471" t="s">
        <v>39</v>
      </c>
      <c r="D2471" t="s">
        <v>2652</v>
      </c>
      <c r="E2471">
        <v>2470</v>
      </c>
      <c r="F2471" t="s">
        <v>3924</v>
      </c>
      <c r="I2471" t="s">
        <v>2652</v>
      </c>
      <c r="K2471">
        <v>1245</v>
      </c>
      <c r="L2471">
        <v>414</v>
      </c>
    </row>
    <row r="2472" spans="1:23" x14ac:dyDescent="0.25">
      <c r="A2472" t="s">
        <v>3825</v>
      </c>
      <c r="C2472" t="s">
        <v>3826</v>
      </c>
      <c r="D2472" t="s">
        <v>2655</v>
      </c>
      <c r="E2472">
        <v>2471</v>
      </c>
      <c r="F2472" t="s">
        <v>6083</v>
      </c>
      <c r="I2472" t="s">
        <v>2655</v>
      </c>
      <c r="K2472">
        <v>771</v>
      </c>
      <c r="L2472">
        <v>256</v>
      </c>
    </row>
    <row r="2473" spans="1:23" x14ac:dyDescent="0.25">
      <c r="A2473" t="s">
        <v>3825</v>
      </c>
      <c r="C2473" t="s">
        <v>3826</v>
      </c>
      <c r="D2473" t="s">
        <v>2656</v>
      </c>
      <c r="E2473">
        <v>2472</v>
      </c>
      <c r="F2473" t="s">
        <v>6629</v>
      </c>
      <c r="I2473" t="s">
        <v>2656</v>
      </c>
      <c r="K2473">
        <v>1176</v>
      </c>
      <c r="L2473">
        <v>391</v>
      </c>
    </row>
    <row r="2474" spans="1:23" x14ac:dyDescent="0.25">
      <c r="A2474" t="s">
        <v>3825</v>
      </c>
      <c r="C2474" t="s">
        <v>39</v>
      </c>
      <c r="D2474" t="s">
        <v>2659</v>
      </c>
      <c r="E2474">
        <v>2473</v>
      </c>
      <c r="F2474" t="s">
        <v>6880</v>
      </c>
      <c r="I2474" t="s">
        <v>2659</v>
      </c>
      <c r="K2474">
        <v>2064</v>
      </c>
      <c r="L2474">
        <v>687</v>
      </c>
    </row>
    <row r="2475" spans="1:23" x14ac:dyDescent="0.25">
      <c r="A2475" t="s">
        <v>3825</v>
      </c>
      <c r="C2475" t="s">
        <v>39</v>
      </c>
      <c r="D2475" t="s">
        <v>6881</v>
      </c>
      <c r="E2475">
        <v>2474</v>
      </c>
      <c r="F2475" t="s">
        <v>4415</v>
      </c>
      <c r="I2475" t="s">
        <v>6881</v>
      </c>
      <c r="K2475">
        <v>84</v>
      </c>
      <c r="M2475" t="s">
        <v>6882</v>
      </c>
    </row>
    <row r="2476" spans="1:23" x14ac:dyDescent="0.25">
      <c r="A2476" t="s">
        <v>3825</v>
      </c>
      <c r="C2476" t="s">
        <v>39</v>
      </c>
      <c r="D2476" t="s">
        <v>6883</v>
      </c>
      <c r="E2476">
        <v>2475</v>
      </c>
      <c r="F2476" t="s">
        <v>6621</v>
      </c>
      <c r="I2476" t="s">
        <v>6883</v>
      </c>
      <c r="K2476">
        <v>75</v>
      </c>
      <c r="M2476" t="s">
        <v>6623</v>
      </c>
    </row>
    <row r="2477" spans="1:23" x14ac:dyDescent="0.25">
      <c r="A2477" t="s">
        <v>3825</v>
      </c>
      <c r="C2477" t="s">
        <v>39</v>
      </c>
      <c r="D2477" t="s">
        <v>6884</v>
      </c>
      <c r="E2477">
        <v>2476</v>
      </c>
      <c r="F2477" t="s">
        <v>4540</v>
      </c>
      <c r="I2477" t="s">
        <v>6884</v>
      </c>
      <c r="K2477">
        <v>74</v>
      </c>
      <c r="M2477" t="s">
        <v>6885</v>
      </c>
    </row>
    <row r="2478" spans="1:23" x14ac:dyDescent="0.25">
      <c r="A2478" t="s">
        <v>3825</v>
      </c>
      <c r="C2478" t="s">
        <v>39</v>
      </c>
      <c r="D2478" t="s">
        <v>2660</v>
      </c>
      <c r="E2478">
        <v>2477</v>
      </c>
      <c r="F2478" t="s">
        <v>5008</v>
      </c>
      <c r="I2478" t="s">
        <v>2660</v>
      </c>
      <c r="K2478">
        <v>5493</v>
      </c>
      <c r="L2478">
        <v>1830</v>
      </c>
      <c r="O2478" t="s">
        <v>3960</v>
      </c>
      <c r="Q2478" t="s">
        <v>4065</v>
      </c>
      <c r="T2478" t="s">
        <v>6886</v>
      </c>
    </row>
    <row r="2479" spans="1:23" x14ac:dyDescent="0.25">
      <c r="A2479" t="s">
        <v>3825</v>
      </c>
      <c r="C2479" t="s">
        <v>39</v>
      </c>
      <c r="D2479" t="s">
        <v>6887</v>
      </c>
      <c r="E2479">
        <v>2478</v>
      </c>
      <c r="F2479" t="s">
        <v>5007</v>
      </c>
      <c r="I2479" t="s">
        <v>6887</v>
      </c>
      <c r="K2479">
        <v>999</v>
      </c>
      <c r="L2479">
        <v>332</v>
      </c>
    </row>
    <row r="2480" spans="1:23" x14ac:dyDescent="0.25">
      <c r="A2480" t="s">
        <v>3825</v>
      </c>
      <c r="C2480" t="s">
        <v>39</v>
      </c>
      <c r="D2480" t="s">
        <v>6888</v>
      </c>
      <c r="E2480">
        <v>2479</v>
      </c>
      <c r="F2480" t="s">
        <v>3827</v>
      </c>
      <c r="I2480" t="s">
        <v>6888</v>
      </c>
      <c r="K2480">
        <v>219</v>
      </c>
      <c r="L2480">
        <v>72</v>
      </c>
    </row>
    <row r="2481" spans="1:23" x14ac:dyDescent="0.25">
      <c r="A2481" t="s">
        <v>3825</v>
      </c>
      <c r="C2481" t="s">
        <v>39</v>
      </c>
      <c r="D2481" t="s">
        <v>6889</v>
      </c>
      <c r="E2481">
        <v>2480</v>
      </c>
      <c r="F2481" t="s">
        <v>3827</v>
      </c>
      <c r="I2481" t="s">
        <v>6889</v>
      </c>
      <c r="K2481">
        <v>219</v>
      </c>
      <c r="L2481">
        <v>72</v>
      </c>
    </row>
    <row r="2482" spans="1:23" x14ac:dyDescent="0.25">
      <c r="A2482" t="s">
        <v>3825</v>
      </c>
      <c r="C2482" t="s">
        <v>39</v>
      </c>
      <c r="D2482" t="s">
        <v>6890</v>
      </c>
      <c r="E2482">
        <v>2481</v>
      </c>
      <c r="F2482" t="s">
        <v>3827</v>
      </c>
      <c r="I2482" t="s">
        <v>6890</v>
      </c>
      <c r="K2482">
        <v>480</v>
      </c>
      <c r="L2482">
        <v>159</v>
      </c>
    </row>
    <row r="2483" spans="1:23" x14ac:dyDescent="0.25">
      <c r="A2483" t="s">
        <v>3825</v>
      </c>
      <c r="C2483" t="s">
        <v>3826</v>
      </c>
      <c r="D2483" t="s">
        <v>2661</v>
      </c>
      <c r="E2483">
        <v>2482</v>
      </c>
      <c r="F2483" t="s">
        <v>3827</v>
      </c>
      <c r="I2483" t="s">
        <v>2661</v>
      </c>
      <c r="K2483">
        <v>666</v>
      </c>
      <c r="M2483" t="s">
        <v>3920</v>
      </c>
    </row>
    <row r="2484" spans="1:23" x14ac:dyDescent="0.25">
      <c r="A2484" t="s">
        <v>3825</v>
      </c>
      <c r="C2484" t="s">
        <v>39</v>
      </c>
      <c r="D2484" t="s">
        <v>6891</v>
      </c>
      <c r="E2484">
        <v>2483</v>
      </c>
      <c r="F2484" t="s">
        <v>3827</v>
      </c>
      <c r="I2484" t="s">
        <v>6891</v>
      </c>
      <c r="K2484">
        <v>495</v>
      </c>
      <c r="L2484">
        <v>164</v>
      </c>
    </row>
    <row r="2485" spans="1:23" x14ac:dyDescent="0.25">
      <c r="A2485" t="s">
        <v>3825</v>
      </c>
      <c r="C2485" t="s">
        <v>39</v>
      </c>
      <c r="D2485" t="s">
        <v>2662</v>
      </c>
      <c r="E2485">
        <v>2484</v>
      </c>
      <c r="F2485" t="s">
        <v>3827</v>
      </c>
      <c r="I2485" t="s">
        <v>2662</v>
      </c>
      <c r="K2485">
        <v>975</v>
      </c>
      <c r="L2485">
        <v>324</v>
      </c>
    </row>
    <row r="2486" spans="1:23" x14ac:dyDescent="0.25">
      <c r="A2486" t="s">
        <v>3825</v>
      </c>
      <c r="C2486" t="s">
        <v>39</v>
      </c>
      <c r="D2486" t="s">
        <v>2663</v>
      </c>
      <c r="E2486">
        <v>2485</v>
      </c>
      <c r="F2486" t="s">
        <v>4338</v>
      </c>
      <c r="I2486" t="s">
        <v>2663</v>
      </c>
      <c r="K2486">
        <v>2826</v>
      </c>
      <c r="L2486">
        <v>941</v>
      </c>
    </row>
    <row r="2487" spans="1:23" x14ac:dyDescent="0.25">
      <c r="A2487" t="s">
        <v>3825</v>
      </c>
      <c r="C2487" t="s">
        <v>3826</v>
      </c>
      <c r="D2487" t="s">
        <v>2664</v>
      </c>
      <c r="E2487">
        <v>2486</v>
      </c>
      <c r="F2487" t="s">
        <v>3827</v>
      </c>
      <c r="I2487" t="s">
        <v>2664</v>
      </c>
      <c r="K2487">
        <v>1317</v>
      </c>
      <c r="L2487">
        <v>438</v>
      </c>
    </row>
    <row r="2488" spans="1:23" x14ac:dyDescent="0.25">
      <c r="A2488" t="s">
        <v>3825</v>
      </c>
      <c r="C2488" t="s">
        <v>3826</v>
      </c>
      <c r="D2488" t="s">
        <v>2667</v>
      </c>
      <c r="E2488">
        <v>2487</v>
      </c>
      <c r="F2488" t="s">
        <v>3827</v>
      </c>
      <c r="I2488" t="s">
        <v>2667</v>
      </c>
      <c r="K2488">
        <v>2907</v>
      </c>
      <c r="L2488">
        <v>968</v>
      </c>
    </row>
    <row r="2489" spans="1:23" x14ac:dyDescent="0.25">
      <c r="A2489" t="s">
        <v>3825</v>
      </c>
      <c r="C2489" t="s">
        <v>3826</v>
      </c>
      <c r="D2489" t="s">
        <v>6892</v>
      </c>
      <c r="E2489">
        <v>2488</v>
      </c>
      <c r="F2489" t="s">
        <v>3827</v>
      </c>
      <c r="I2489" t="s">
        <v>6892</v>
      </c>
      <c r="K2489">
        <v>978</v>
      </c>
      <c r="L2489">
        <v>325</v>
      </c>
    </row>
    <row r="2490" spans="1:23" x14ac:dyDescent="0.25">
      <c r="A2490" t="s">
        <v>3825</v>
      </c>
      <c r="C2490" t="s">
        <v>3826</v>
      </c>
      <c r="D2490" t="s">
        <v>6893</v>
      </c>
      <c r="E2490">
        <v>2489</v>
      </c>
      <c r="F2490" t="s">
        <v>3827</v>
      </c>
      <c r="I2490" t="s">
        <v>6893</v>
      </c>
      <c r="K2490">
        <v>246</v>
      </c>
      <c r="L2490">
        <v>81</v>
      </c>
    </row>
    <row r="2491" spans="1:23" x14ac:dyDescent="0.25">
      <c r="A2491" t="s">
        <v>3825</v>
      </c>
      <c r="C2491" t="s">
        <v>3826</v>
      </c>
      <c r="D2491" t="s">
        <v>2670</v>
      </c>
      <c r="E2491">
        <v>2490</v>
      </c>
      <c r="F2491" t="s">
        <v>6894</v>
      </c>
      <c r="G2491" t="s">
        <v>6895</v>
      </c>
      <c r="I2491" t="s">
        <v>2670</v>
      </c>
      <c r="K2491">
        <v>813</v>
      </c>
      <c r="L2491">
        <v>270</v>
      </c>
      <c r="W2491" t="s">
        <v>6896</v>
      </c>
    </row>
    <row r="2492" spans="1:23" x14ac:dyDescent="0.25">
      <c r="A2492" t="s">
        <v>3825</v>
      </c>
      <c r="C2492" t="s">
        <v>3826</v>
      </c>
      <c r="D2492" t="s">
        <v>2671</v>
      </c>
      <c r="E2492">
        <v>2491</v>
      </c>
      <c r="F2492" t="s">
        <v>6897</v>
      </c>
      <c r="I2492" t="s">
        <v>2671</v>
      </c>
      <c r="K2492">
        <v>831</v>
      </c>
      <c r="L2492">
        <v>276</v>
      </c>
    </row>
    <row r="2493" spans="1:23" x14ac:dyDescent="0.25">
      <c r="A2493" t="s">
        <v>3825</v>
      </c>
      <c r="C2493" t="s">
        <v>3826</v>
      </c>
      <c r="D2493" t="s">
        <v>2672</v>
      </c>
      <c r="E2493">
        <v>2492</v>
      </c>
      <c r="F2493" t="s">
        <v>4342</v>
      </c>
      <c r="I2493" t="s">
        <v>2672</v>
      </c>
      <c r="K2493">
        <v>2376</v>
      </c>
      <c r="L2493">
        <v>791</v>
      </c>
      <c r="N2493" t="s">
        <v>4181</v>
      </c>
      <c r="O2493" t="s">
        <v>4181</v>
      </c>
      <c r="P2493" t="s">
        <v>6898</v>
      </c>
    </row>
    <row r="2494" spans="1:23" x14ac:dyDescent="0.25">
      <c r="A2494" t="s">
        <v>3825</v>
      </c>
      <c r="C2494" t="s">
        <v>3826</v>
      </c>
      <c r="D2494" t="s">
        <v>2673</v>
      </c>
      <c r="E2494">
        <v>2493</v>
      </c>
      <c r="F2494" t="s">
        <v>4237</v>
      </c>
      <c r="I2494" t="s">
        <v>2673</v>
      </c>
      <c r="K2494">
        <v>1476</v>
      </c>
      <c r="L2494">
        <v>491</v>
      </c>
    </row>
    <row r="2495" spans="1:23" x14ac:dyDescent="0.25">
      <c r="A2495" t="s">
        <v>3825</v>
      </c>
      <c r="C2495" t="s">
        <v>3826</v>
      </c>
      <c r="D2495" t="s">
        <v>2674</v>
      </c>
      <c r="E2495">
        <v>2494</v>
      </c>
      <c r="F2495" t="s">
        <v>4239</v>
      </c>
      <c r="I2495" t="s">
        <v>2674</v>
      </c>
      <c r="K2495">
        <v>1377</v>
      </c>
      <c r="L2495">
        <v>458</v>
      </c>
    </row>
    <row r="2496" spans="1:23" x14ac:dyDescent="0.25">
      <c r="A2496" t="s">
        <v>3825</v>
      </c>
      <c r="C2496" t="s">
        <v>3826</v>
      </c>
      <c r="D2496" t="s">
        <v>2675</v>
      </c>
      <c r="E2496">
        <v>2495</v>
      </c>
      <c r="F2496" t="s">
        <v>6899</v>
      </c>
      <c r="I2496" t="s">
        <v>2675</v>
      </c>
      <c r="K2496">
        <v>1248</v>
      </c>
      <c r="L2496">
        <v>415</v>
      </c>
    </row>
    <row r="2497" spans="1:23" x14ac:dyDescent="0.25">
      <c r="A2497" t="s">
        <v>3825</v>
      </c>
      <c r="C2497" t="s">
        <v>3826</v>
      </c>
      <c r="D2497" t="s">
        <v>2678</v>
      </c>
      <c r="E2497">
        <v>2496</v>
      </c>
      <c r="F2497" t="s">
        <v>6900</v>
      </c>
      <c r="I2497" t="s">
        <v>2678</v>
      </c>
      <c r="K2497">
        <v>2220</v>
      </c>
      <c r="L2497">
        <v>739</v>
      </c>
    </row>
    <row r="2498" spans="1:23" x14ac:dyDescent="0.25">
      <c r="A2498" t="s">
        <v>3825</v>
      </c>
      <c r="C2498" t="s">
        <v>3826</v>
      </c>
      <c r="D2498" t="s">
        <v>2681</v>
      </c>
      <c r="E2498">
        <v>2497</v>
      </c>
      <c r="F2498" t="s">
        <v>6901</v>
      </c>
      <c r="G2498" t="s">
        <v>6902</v>
      </c>
      <c r="I2498" t="s">
        <v>2681</v>
      </c>
      <c r="K2498">
        <v>351</v>
      </c>
      <c r="L2498">
        <v>116</v>
      </c>
    </row>
    <row r="2499" spans="1:23" x14ac:dyDescent="0.25">
      <c r="A2499" t="s">
        <v>3825</v>
      </c>
      <c r="C2499" t="s">
        <v>3826</v>
      </c>
      <c r="D2499" t="s">
        <v>2682</v>
      </c>
      <c r="E2499">
        <v>2498</v>
      </c>
      <c r="F2499" t="s">
        <v>6903</v>
      </c>
      <c r="I2499" t="s">
        <v>2682</v>
      </c>
      <c r="K2499">
        <v>1479</v>
      </c>
      <c r="L2499">
        <v>492</v>
      </c>
      <c r="O2499" t="s">
        <v>6904</v>
      </c>
      <c r="T2499" t="s">
        <v>6905</v>
      </c>
      <c r="U2499" t="s">
        <v>4632</v>
      </c>
      <c r="W2499" t="s">
        <v>6247</v>
      </c>
    </row>
    <row r="2500" spans="1:23" x14ac:dyDescent="0.25">
      <c r="A2500" t="s">
        <v>3825</v>
      </c>
      <c r="C2500" t="s">
        <v>3826</v>
      </c>
      <c r="D2500" t="s">
        <v>2683</v>
      </c>
      <c r="E2500">
        <v>2499</v>
      </c>
      <c r="F2500" t="s">
        <v>6906</v>
      </c>
      <c r="G2500" t="s">
        <v>6907</v>
      </c>
      <c r="I2500" t="s">
        <v>2683</v>
      </c>
      <c r="K2500">
        <v>678</v>
      </c>
      <c r="L2500">
        <v>225</v>
      </c>
    </row>
    <row r="2501" spans="1:23" x14ac:dyDescent="0.25">
      <c r="A2501" t="s">
        <v>3825</v>
      </c>
      <c r="C2501" t="s">
        <v>3826</v>
      </c>
      <c r="D2501" t="s">
        <v>6908</v>
      </c>
      <c r="E2501">
        <v>2500</v>
      </c>
      <c r="F2501" t="s">
        <v>3827</v>
      </c>
      <c r="I2501" t="s">
        <v>6908</v>
      </c>
      <c r="K2501">
        <v>177</v>
      </c>
      <c r="L2501">
        <v>58</v>
      </c>
    </row>
    <row r="2502" spans="1:23" x14ac:dyDescent="0.25">
      <c r="A2502" t="s">
        <v>3825</v>
      </c>
      <c r="C2502" t="s">
        <v>3826</v>
      </c>
      <c r="D2502" t="s">
        <v>2684</v>
      </c>
      <c r="E2502">
        <v>2501</v>
      </c>
      <c r="F2502" t="s">
        <v>4063</v>
      </c>
      <c r="I2502" t="s">
        <v>2684</v>
      </c>
      <c r="K2502">
        <v>1512</v>
      </c>
      <c r="L2502">
        <v>503</v>
      </c>
    </row>
    <row r="2503" spans="1:23" x14ac:dyDescent="0.25">
      <c r="A2503" t="s">
        <v>3825</v>
      </c>
      <c r="C2503" t="s">
        <v>39</v>
      </c>
      <c r="D2503" t="s">
        <v>6909</v>
      </c>
      <c r="E2503">
        <v>2502</v>
      </c>
      <c r="F2503" t="s">
        <v>4492</v>
      </c>
      <c r="I2503" t="s">
        <v>6909</v>
      </c>
      <c r="K2503">
        <v>1569</v>
      </c>
      <c r="M2503" t="s">
        <v>4965</v>
      </c>
    </row>
    <row r="2504" spans="1:23" x14ac:dyDescent="0.25">
      <c r="A2504" t="s">
        <v>3825</v>
      </c>
      <c r="C2504" t="s">
        <v>3826</v>
      </c>
      <c r="D2504" t="s">
        <v>2685</v>
      </c>
      <c r="E2504">
        <v>2503</v>
      </c>
      <c r="F2504" t="s">
        <v>4308</v>
      </c>
      <c r="I2504" t="s">
        <v>2685</v>
      </c>
      <c r="K2504">
        <v>303</v>
      </c>
      <c r="L2504">
        <v>100</v>
      </c>
      <c r="N2504" t="s">
        <v>4034</v>
      </c>
      <c r="O2504" t="s">
        <v>4278</v>
      </c>
      <c r="P2504" t="s">
        <v>5387</v>
      </c>
    </row>
    <row r="2505" spans="1:23" x14ac:dyDescent="0.25">
      <c r="A2505" t="s">
        <v>3825</v>
      </c>
      <c r="C2505" t="s">
        <v>3826</v>
      </c>
      <c r="D2505" t="s">
        <v>2686</v>
      </c>
      <c r="E2505">
        <v>2504</v>
      </c>
      <c r="F2505" t="s">
        <v>3827</v>
      </c>
      <c r="I2505" t="s">
        <v>2686</v>
      </c>
      <c r="K2505">
        <v>357</v>
      </c>
      <c r="L2505">
        <v>118</v>
      </c>
    </row>
    <row r="2506" spans="1:23" x14ac:dyDescent="0.25">
      <c r="A2506" t="s">
        <v>3825</v>
      </c>
      <c r="C2506" t="s">
        <v>39</v>
      </c>
      <c r="D2506" t="s">
        <v>6910</v>
      </c>
      <c r="E2506">
        <v>2505</v>
      </c>
      <c r="F2506" t="s">
        <v>4492</v>
      </c>
      <c r="I2506" t="s">
        <v>6910</v>
      </c>
      <c r="K2506">
        <v>1569</v>
      </c>
      <c r="M2506" t="s">
        <v>4965</v>
      </c>
    </row>
    <row r="2507" spans="1:23" x14ac:dyDescent="0.25">
      <c r="A2507" t="s">
        <v>3825</v>
      </c>
      <c r="C2507" t="s">
        <v>3826</v>
      </c>
      <c r="D2507" t="s">
        <v>3791</v>
      </c>
      <c r="E2507">
        <v>2506</v>
      </c>
      <c r="F2507" t="s">
        <v>3827</v>
      </c>
      <c r="I2507" t="s">
        <v>3791</v>
      </c>
      <c r="K2507">
        <v>1503</v>
      </c>
      <c r="L2507">
        <v>500</v>
      </c>
    </row>
    <row r="2508" spans="1:23" x14ac:dyDescent="0.25">
      <c r="A2508" t="s">
        <v>3825</v>
      </c>
      <c r="C2508" t="s">
        <v>3826</v>
      </c>
      <c r="D2508" t="s">
        <v>6911</v>
      </c>
      <c r="E2508">
        <v>2507</v>
      </c>
      <c r="F2508" t="s">
        <v>3827</v>
      </c>
      <c r="I2508" t="s">
        <v>6911</v>
      </c>
      <c r="K2508">
        <v>1206</v>
      </c>
      <c r="L2508">
        <v>401</v>
      </c>
    </row>
    <row r="2509" spans="1:23" x14ac:dyDescent="0.25">
      <c r="A2509" t="s">
        <v>3825</v>
      </c>
      <c r="C2509" t="s">
        <v>3826</v>
      </c>
      <c r="D2509" t="s">
        <v>2687</v>
      </c>
      <c r="E2509">
        <v>2508</v>
      </c>
      <c r="F2509" t="s">
        <v>6912</v>
      </c>
      <c r="I2509" t="s">
        <v>2687</v>
      </c>
      <c r="K2509">
        <v>951</v>
      </c>
      <c r="L2509">
        <v>316</v>
      </c>
    </row>
    <row r="2510" spans="1:23" x14ac:dyDescent="0.25">
      <c r="A2510" t="s">
        <v>3825</v>
      </c>
      <c r="C2510" t="s">
        <v>3826</v>
      </c>
      <c r="D2510" t="s">
        <v>2688</v>
      </c>
      <c r="E2510">
        <v>2509</v>
      </c>
      <c r="F2510" t="s">
        <v>6913</v>
      </c>
      <c r="G2510" t="s">
        <v>6914</v>
      </c>
      <c r="I2510" t="s">
        <v>2688</v>
      </c>
      <c r="K2510">
        <v>876</v>
      </c>
      <c r="L2510">
        <v>291</v>
      </c>
    </row>
    <row r="2511" spans="1:23" x14ac:dyDescent="0.25">
      <c r="A2511" t="s">
        <v>3825</v>
      </c>
      <c r="C2511" t="s">
        <v>3826</v>
      </c>
      <c r="D2511" t="s">
        <v>2691</v>
      </c>
      <c r="E2511">
        <v>2510</v>
      </c>
      <c r="F2511" t="s">
        <v>6915</v>
      </c>
      <c r="I2511" t="s">
        <v>2691</v>
      </c>
      <c r="K2511">
        <v>441</v>
      </c>
      <c r="L2511">
        <v>146</v>
      </c>
    </row>
    <row r="2512" spans="1:23" x14ac:dyDescent="0.25">
      <c r="A2512" t="s">
        <v>3825</v>
      </c>
      <c r="C2512" t="s">
        <v>3826</v>
      </c>
      <c r="D2512" t="s">
        <v>2692</v>
      </c>
      <c r="E2512">
        <v>2511</v>
      </c>
      <c r="F2512" t="s">
        <v>4424</v>
      </c>
      <c r="I2512" t="s">
        <v>2692</v>
      </c>
      <c r="K2512">
        <v>1557</v>
      </c>
      <c r="L2512">
        <v>518</v>
      </c>
    </row>
    <row r="2513" spans="1:23" x14ac:dyDescent="0.25">
      <c r="A2513" t="s">
        <v>3825</v>
      </c>
      <c r="C2513" t="s">
        <v>3826</v>
      </c>
      <c r="D2513" t="s">
        <v>2693</v>
      </c>
      <c r="E2513">
        <v>2512</v>
      </c>
      <c r="F2513" t="s">
        <v>6916</v>
      </c>
      <c r="I2513" t="s">
        <v>2693</v>
      </c>
      <c r="K2513">
        <v>1158</v>
      </c>
      <c r="L2513">
        <v>385</v>
      </c>
    </row>
    <row r="2514" spans="1:23" x14ac:dyDescent="0.25">
      <c r="A2514" t="s">
        <v>3825</v>
      </c>
      <c r="C2514" t="s">
        <v>3826</v>
      </c>
      <c r="D2514" t="s">
        <v>2694</v>
      </c>
      <c r="E2514">
        <v>2513</v>
      </c>
      <c r="F2514" t="s">
        <v>6917</v>
      </c>
      <c r="I2514" t="s">
        <v>2694</v>
      </c>
      <c r="K2514">
        <v>1089</v>
      </c>
      <c r="L2514">
        <v>362</v>
      </c>
    </row>
    <row r="2515" spans="1:23" x14ac:dyDescent="0.25">
      <c r="A2515" t="s">
        <v>3825</v>
      </c>
      <c r="C2515" t="s">
        <v>3826</v>
      </c>
      <c r="D2515" t="s">
        <v>6918</v>
      </c>
      <c r="E2515">
        <v>2514</v>
      </c>
      <c r="F2515" t="s">
        <v>5122</v>
      </c>
      <c r="I2515" t="s">
        <v>6918</v>
      </c>
      <c r="K2515">
        <v>423</v>
      </c>
      <c r="L2515">
        <v>140</v>
      </c>
    </row>
    <row r="2516" spans="1:23" x14ac:dyDescent="0.25">
      <c r="A2516" t="s">
        <v>3825</v>
      </c>
      <c r="C2516" t="s">
        <v>3826</v>
      </c>
      <c r="D2516" t="s">
        <v>6919</v>
      </c>
      <c r="E2516">
        <v>2515</v>
      </c>
      <c r="F2516" t="s">
        <v>3827</v>
      </c>
      <c r="I2516" t="s">
        <v>6919</v>
      </c>
      <c r="K2516">
        <v>258</v>
      </c>
      <c r="L2516">
        <v>85</v>
      </c>
    </row>
    <row r="2517" spans="1:23" x14ac:dyDescent="0.25">
      <c r="A2517" t="s">
        <v>3825</v>
      </c>
      <c r="C2517" t="s">
        <v>39</v>
      </c>
      <c r="D2517" t="s">
        <v>2697</v>
      </c>
      <c r="E2517">
        <v>2516</v>
      </c>
      <c r="F2517" t="s">
        <v>4256</v>
      </c>
      <c r="I2517" t="s">
        <v>2697</v>
      </c>
      <c r="K2517">
        <v>891</v>
      </c>
      <c r="L2517">
        <v>296</v>
      </c>
      <c r="W2517" t="s">
        <v>6920</v>
      </c>
    </row>
    <row r="2518" spans="1:23" x14ac:dyDescent="0.25">
      <c r="A2518" t="s">
        <v>3825</v>
      </c>
      <c r="C2518" t="s">
        <v>39</v>
      </c>
      <c r="D2518" t="s">
        <v>2698</v>
      </c>
      <c r="E2518">
        <v>2517</v>
      </c>
      <c r="F2518" t="s">
        <v>4373</v>
      </c>
      <c r="I2518" t="s">
        <v>2698</v>
      </c>
      <c r="K2518">
        <v>3654</v>
      </c>
      <c r="L2518">
        <v>1217</v>
      </c>
    </row>
    <row r="2519" spans="1:23" x14ac:dyDescent="0.25">
      <c r="A2519" t="s">
        <v>3825</v>
      </c>
      <c r="C2519" t="s">
        <v>39</v>
      </c>
      <c r="D2519" t="s">
        <v>2699</v>
      </c>
      <c r="E2519">
        <v>2518</v>
      </c>
      <c r="F2519" t="s">
        <v>3827</v>
      </c>
      <c r="I2519" t="s">
        <v>2699</v>
      </c>
      <c r="K2519">
        <v>489</v>
      </c>
      <c r="L2519">
        <v>162</v>
      </c>
    </row>
    <row r="2520" spans="1:23" x14ac:dyDescent="0.25">
      <c r="A2520" t="s">
        <v>3825</v>
      </c>
      <c r="C2520" t="s">
        <v>39</v>
      </c>
      <c r="D2520" t="s">
        <v>2700</v>
      </c>
      <c r="E2520">
        <v>2519</v>
      </c>
      <c r="F2520" t="s">
        <v>6921</v>
      </c>
      <c r="I2520" t="s">
        <v>2700</v>
      </c>
      <c r="K2520">
        <v>876</v>
      </c>
      <c r="L2520">
        <v>291</v>
      </c>
    </row>
    <row r="2521" spans="1:23" x14ac:dyDescent="0.25">
      <c r="A2521" t="s">
        <v>3825</v>
      </c>
      <c r="C2521" t="s">
        <v>39</v>
      </c>
      <c r="D2521" t="s">
        <v>2703</v>
      </c>
      <c r="E2521">
        <v>2520</v>
      </c>
      <c r="F2521" t="s">
        <v>6922</v>
      </c>
      <c r="G2521" t="s">
        <v>6923</v>
      </c>
      <c r="I2521" t="s">
        <v>2703</v>
      </c>
      <c r="K2521">
        <v>867</v>
      </c>
      <c r="L2521">
        <v>288</v>
      </c>
    </row>
    <row r="2522" spans="1:23" x14ac:dyDescent="0.25">
      <c r="A2522" t="s">
        <v>3825</v>
      </c>
      <c r="C2522" t="s">
        <v>39</v>
      </c>
      <c r="D2522" t="s">
        <v>2706</v>
      </c>
      <c r="E2522">
        <v>2521</v>
      </c>
      <c r="F2522" t="s">
        <v>6924</v>
      </c>
      <c r="I2522" t="s">
        <v>2706</v>
      </c>
      <c r="K2522">
        <v>324</v>
      </c>
      <c r="L2522">
        <v>107</v>
      </c>
    </row>
    <row r="2523" spans="1:23" x14ac:dyDescent="0.25">
      <c r="A2523" t="s">
        <v>3825</v>
      </c>
      <c r="C2523" t="s">
        <v>39</v>
      </c>
      <c r="D2523" t="s">
        <v>2707</v>
      </c>
      <c r="E2523">
        <v>2522</v>
      </c>
      <c r="F2523" t="s">
        <v>6925</v>
      </c>
      <c r="G2523" t="s">
        <v>6926</v>
      </c>
      <c r="I2523" t="s">
        <v>2707</v>
      </c>
      <c r="K2523">
        <v>1209</v>
      </c>
      <c r="L2523">
        <v>402</v>
      </c>
    </row>
    <row r="2524" spans="1:23" x14ac:dyDescent="0.25">
      <c r="A2524" t="s">
        <v>3825</v>
      </c>
      <c r="C2524" t="s">
        <v>39</v>
      </c>
      <c r="D2524" t="s">
        <v>2708</v>
      </c>
      <c r="E2524">
        <v>2523</v>
      </c>
      <c r="F2524" t="s">
        <v>6927</v>
      </c>
      <c r="I2524" t="s">
        <v>2708</v>
      </c>
      <c r="K2524">
        <v>891</v>
      </c>
      <c r="L2524">
        <v>296</v>
      </c>
    </row>
    <row r="2525" spans="1:23" x14ac:dyDescent="0.25">
      <c r="A2525" t="s">
        <v>3825</v>
      </c>
      <c r="C2525" t="s">
        <v>3826</v>
      </c>
      <c r="D2525" t="s">
        <v>2709</v>
      </c>
      <c r="E2525">
        <v>2524</v>
      </c>
      <c r="F2525" t="s">
        <v>6928</v>
      </c>
      <c r="I2525" t="s">
        <v>2709</v>
      </c>
      <c r="K2525">
        <v>1260</v>
      </c>
      <c r="L2525">
        <v>419</v>
      </c>
      <c r="W2525" t="s">
        <v>6929</v>
      </c>
    </row>
    <row r="2526" spans="1:23" x14ac:dyDescent="0.25">
      <c r="A2526" t="s">
        <v>3825</v>
      </c>
      <c r="C2526" t="s">
        <v>39</v>
      </c>
      <c r="D2526" t="s">
        <v>2710</v>
      </c>
      <c r="E2526">
        <v>2525</v>
      </c>
      <c r="F2526" t="s">
        <v>4242</v>
      </c>
      <c r="I2526" t="s">
        <v>2710</v>
      </c>
      <c r="K2526">
        <v>1236</v>
      </c>
      <c r="L2526">
        <v>411</v>
      </c>
    </row>
    <row r="2527" spans="1:23" x14ac:dyDescent="0.25">
      <c r="A2527" t="s">
        <v>3825</v>
      </c>
      <c r="C2527" t="s">
        <v>3826</v>
      </c>
      <c r="D2527" t="s">
        <v>6930</v>
      </c>
      <c r="E2527">
        <v>2526</v>
      </c>
      <c r="F2527" t="s">
        <v>3872</v>
      </c>
      <c r="I2527" t="s">
        <v>6930</v>
      </c>
      <c r="K2527">
        <v>297</v>
      </c>
      <c r="L2527">
        <v>98</v>
      </c>
    </row>
    <row r="2528" spans="1:23" x14ac:dyDescent="0.25">
      <c r="A2528" t="s">
        <v>3825</v>
      </c>
      <c r="C2528" t="s">
        <v>3826</v>
      </c>
      <c r="D2528" t="s">
        <v>6931</v>
      </c>
      <c r="E2528">
        <v>2527</v>
      </c>
      <c r="F2528" t="s">
        <v>3827</v>
      </c>
      <c r="I2528" t="s">
        <v>6931</v>
      </c>
      <c r="K2528">
        <v>258</v>
      </c>
      <c r="L2528">
        <v>85</v>
      </c>
    </row>
    <row r="2529" spans="1:23" x14ac:dyDescent="0.25">
      <c r="A2529" t="s">
        <v>3825</v>
      </c>
      <c r="C2529" t="s">
        <v>39</v>
      </c>
      <c r="D2529" t="s">
        <v>2711</v>
      </c>
      <c r="E2529">
        <v>2528</v>
      </c>
      <c r="F2529" t="s">
        <v>4761</v>
      </c>
      <c r="I2529" t="s">
        <v>2711</v>
      </c>
      <c r="K2529">
        <v>1371</v>
      </c>
      <c r="L2529">
        <v>456</v>
      </c>
      <c r="W2529" t="s">
        <v>4713</v>
      </c>
    </row>
    <row r="2530" spans="1:23" x14ac:dyDescent="0.25">
      <c r="A2530" t="s">
        <v>3825</v>
      </c>
      <c r="C2530" t="s">
        <v>39</v>
      </c>
      <c r="D2530" t="s">
        <v>2712</v>
      </c>
      <c r="E2530">
        <v>2529</v>
      </c>
      <c r="F2530" t="s">
        <v>6932</v>
      </c>
      <c r="I2530" t="s">
        <v>2712</v>
      </c>
      <c r="K2530">
        <v>1296</v>
      </c>
      <c r="L2530">
        <v>431</v>
      </c>
    </row>
    <row r="2531" spans="1:23" x14ac:dyDescent="0.25">
      <c r="A2531" t="s">
        <v>3825</v>
      </c>
      <c r="C2531" t="s">
        <v>39</v>
      </c>
      <c r="D2531" t="s">
        <v>2715</v>
      </c>
      <c r="E2531">
        <v>2530</v>
      </c>
      <c r="F2531" t="s">
        <v>3827</v>
      </c>
      <c r="I2531" t="s">
        <v>2715</v>
      </c>
      <c r="K2531">
        <v>768</v>
      </c>
      <c r="L2531">
        <v>255</v>
      </c>
    </row>
    <row r="2532" spans="1:23" x14ac:dyDescent="0.25">
      <c r="A2532" t="s">
        <v>3825</v>
      </c>
      <c r="C2532" t="s">
        <v>39</v>
      </c>
      <c r="D2532" t="s">
        <v>2716</v>
      </c>
      <c r="E2532">
        <v>2531</v>
      </c>
      <c r="F2532" t="s">
        <v>4342</v>
      </c>
      <c r="I2532" t="s">
        <v>2716</v>
      </c>
      <c r="K2532">
        <v>2754</v>
      </c>
      <c r="L2532">
        <v>917</v>
      </c>
      <c r="N2532" t="s">
        <v>4205</v>
      </c>
      <c r="O2532" t="s">
        <v>4205</v>
      </c>
    </row>
    <row r="2533" spans="1:23" x14ac:dyDescent="0.25">
      <c r="A2533" t="s">
        <v>3825</v>
      </c>
      <c r="C2533" t="s">
        <v>39</v>
      </c>
      <c r="D2533" t="s">
        <v>3748</v>
      </c>
      <c r="E2533">
        <v>2532</v>
      </c>
      <c r="F2533" t="s">
        <v>6897</v>
      </c>
      <c r="I2533" t="s">
        <v>3748</v>
      </c>
      <c r="K2533">
        <v>1149</v>
      </c>
      <c r="L2533">
        <v>382</v>
      </c>
    </row>
    <row r="2534" spans="1:23" x14ac:dyDescent="0.25">
      <c r="A2534" t="s">
        <v>3825</v>
      </c>
      <c r="C2534" t="s">
        <v>39</v>
      </c>
      <c r="D2534" t="s">
        <v>2719</v>
      </c>
      <c r="E2534">
        <v>2533</v>
      </c>
      <c r="F2534" t="s">
        <v>3827</v>
      </c>
      <c r="I2534" t="s">
        <v>2719</v>
      </c>
      <c r="K2534">
        <v>1713</v>
      </c>
      <c r="L2534">
        <v>570</v>
      </c>
      <c r="N2534" t="s">
        <v>4205</v>
      </c>
      <c r="O2534" t="s">
        <v>4205</v>
      </c>
    </row>
    <row r="2535" spans="1:23" x14ac:dyDescent="0.25">
      <c r="A2535" t="s">
        <v>3825</v>
      </c>
      <c r="C2535" t="s">
        <v>3826</v>
      </c>
      <c r="D2535" t="s">
        <v>2720</v>
      </c>
      <c r="E2535">
        <v>2534</v>
      </c>
      <c r="F2535" t="s">
        <v>6933</v>
      </c>
      <c r="G2535" t="s">
        <v>6934</v>
      </c>
      <c r="I2535" t="s">
        <v>2720</v>
      </c>
      <c r="K2535">
        <v>870</v>
      </c>
      <c r="L2535">
        <v>289</v>
      </c>
    </row>
    <row r="2536" spans="1:23" x14ac:dyDescent="0.25">
      <c r="A2536" t="s">
        <v>3825</v>
      </c>
      <c r="C2536" t="s">
        <v>3826</v>
      </c>
      <c r="D2536" t="s">
        <v>6935</v>
      </c>
      <c r="E2536">
        <v>2535</v>
      </c>
      <c r="F2536" t="s">
        <v>3827</v>
      </c>
      <c r="I2536" t="s">
        <v>6935</v>
      </c>
      <c r="K2536">
        <v>153</v>
      </c>
      <c r="L2536">
        <v>50</v>
      </c>
    </row>
    <row r="2537" spans="1:23" x14ac:dyDescent="0.25">
      <c r="A2537" t="s">
        <v>3825</v>
      </c>
      <c r="C2537" t="s">
        <v>3826</v>
      </c>
      <c r="D2537" t="s">
        <v>6936</v>
      </c>
      <c r="E2537">
        <v>2536</v>
      </c>
      <c r="F2537" t="s">
        <v>4320</v>
      </c>
      <c r="I2537" t="s">
        <v>6936</v>
      </c>
      <c r="K2537">
        <v>1221</v>
      </c>
      <c r="L2537">
        <v>406</v>
      </c>
    </row>
    <row r="2538" spans="1:23" x14ac:dyDescent="0.25">
      <c r="A2538" t="s">
        <v>3825</v>
      </c>
      <c r="C2538" t="s">
        <v>3826</v>
      </c>
      <c r="D2538" t="s">
        <v>6937</v>
      </c>
      <c r="E2538">
        <v>2537</v>
      </c>
      <c r="F2538" t="s">
        <v>3872</v>
      </c>
      <c r="I2538" t="s">
        <v>6937</v>
      </c>
      <c r="K2538">
        <v>306</v>
      </c>
      <c r="L2538">
        <v>101</v>
      </c>
    </row>
    <row r="2539" spans="1:23" x14ac:dyDescent="0.25">
      <c r="A2539" t="s">
        <v>3825</v>
      </c>
      <c r="C2539" t="s">
        <v>3826</v>
      </c>
      <c r="D2539" t="s">
        <v>6938</v>
      </c>
      <c r="E2539">
        <v>2538</v>
      </c>
      <c r="F2539" t="s">
        <v>3827</v>
      </c>
      <c r="I2539" t="s">
        <v>6938</v>
      </c>
      <c r="K2539">
        <v>255</v>
      </c>
      <c r="L2539">
        <v>84</v>
      </c>
    </row>
    <row r="2540" spans="1:23" x14ac:dyDescent="0.25">
      <c r="A2540" t="s">
        <v>3825</v>
      </c>
      <c r="C2540" t="s">
        <v>3826</v>
      </c>
      <c r="D2540" t="s">
        <v>2721</v>
      </c>
      <c r="E2540">
        <v>2539</v>
      </c>
      <c r="F2540" t="s">
        <v>5066</v>
      </c>
      <c r="I2540" t="s">
        <v>2721</v>
      </c>
      <c r="K2540">
        <v>564</v>
      </c>
      <c r="L2540">
        <v>187</v>
      </c>
      <c r="N2540" t="s">
        <v>4106</v>
      </c>
      <c r="O2540" t="s">
        <v>4107</v>
      </c>
      <c r="P2540" t="s">
        <v>4108</v>
      </c>
    </row>
    <row r="2541" spans="1:23" x14ac:dyDescent="0.25">
      <c r="A2541" t="s">
        <v>3825</v>
      </c>
      <c r="C2541" t="s">
        <v>3826</v>
      </c>
      <c r="D2541" t="s">
        <v>2722</v>
      </c>
      <c r="E2541">
        <v>2540</v>
      </c>
      <c r="F2541" t="s">
        <v>3903</v>
      </c>
      <c r="I2541" t="s">
        <v>2722</v>
      </c>
      <c r="K2541">
        <v>1104</v>
      </c>
      <c r="L2541">
        <v>367</v>
      </c>
      <c r="O2541" t="s">
        <v>4622</v>
      </c>
      <c r="Q2541" t="s">
        <v>6939</v>
      </c>
      <c r="T2541" t="s">
        <v>6940</v>
      </c>
      <c r="V2541" t="s">
        <v>6941</v>
      </c>
      <c r="W2541" t="s">
        <v>3908</v>
      </c>
    </row>
    <row r="2542" spans="1:23" x14ac:dyDescent="0.25">
      <c r="A2542" t="s">
        <v>3825</v>
      </c>
      <c r="C2542" t="s">
        <v>3826</v>
      </c>
      <c r="D2542" t="s">
        <v>6942</v>
      </c>
      <c r="E2542">
        <v>2541</v>
      </c>
      <c r="F2542" t="s">
        <v>3827</v>
      </c>
      <c r="I2542" t="s">
        <v>6942</v>
      </c>
      <c r="K2542">
        <v>204</v>
      </c>
      <c r="L2542">
        <v>67</v>
      </c>
    </row>
    <row r="2543" spans="1:23" x14ac:dyDescent="0.25">
      <c r="A2543" t="s">
        <v>3825</v>
      </c>
      <c r="C2543" t="s">
        <v>39</v>
      </c>
      <c r="D2543" t="s">
        <v>2723</v>
      </c>
      <c r="E2543">
        <v>2542</v>
      </c>
      <c r="F2543" t="s">
        <v>4105</v>
      </c>
      <c r="I2543" t="s">
        <v>2723</v>
      </c>
      <c r="K2543">
        <v>582</v>
      </c>
      <c r="L2543">
        <v>193</v>
      </c>
      <c r="N2543" t="s">
        <v>4106</v>
      </c>
      <c r="O2543" t="s">
        <v>4107</v>
      </c>
      <c r="P2543" t="s">
        <v>4108</v>
      </c>
    </row>
    <row r="2544" spans="1:23" x14ac:dyDescent="0.25">
      <c r="A2544" t="s">
        <v>3825</v>
      </c>
      <c r="C2544" t="s">
        <v>39</v>
      </c>
      <c r="D2544" t="s">
        <v>6943</v>
      </c>
      <c r="E2544">
        <v>2543</v>
      </c>
      <c r="F2544" t="s">
        <v>3827</v>
      </c>
      <c r="I2544" t="s">
        <v>6943</v>
      </c>
      <c r="K2544">
        <v>318</v>
      </c>
      <c r="L2544">
        <v>105</v>
      </c>
    </row>
    <row r="2545" spans="1:23" x14ac:dyDescent="0.25">
      <c r="A2545" t="s">
        <v>3825</v>
      </c>
      <c r="C2545" t="s">
        <v>39</v>
      </c>
      <c r="D2545" t="s">
        <v>6944</v>
      </c>
      <c r="E2545">
        <v>2544</v>
      </c>
      <c r="F2545" t="s">
        <v>3827</v>
      </c>
      <c r="I2545" t="s">
        <v>6944</v>
      </c>
      <c r="K2545">
        <v>489</v>
      </c>
      <c r="L2545">
        <v>162</v>
      </c>
    </row>
    <row r="2546" spans="1:23" x14ac:dyDescent="0.25">
      <c r="A2546" t="s">
        <v>3825</v>
      </c>
      <c r="C2546" t="s">
        <v>39</v>
      </c>
      <c r="D2546" t="s">
        <v>6945</v>
      </c>
      <c r="E2546">
        <v>2545</v>
      </c>
      <c r="F2546" t="s">
        <v>3827</v>
      </c>
      <c r="I2546" t="s">
        <v>6945</v>
      </c>
      <c r="K2546">
        <v>288</v>
      </c>
      <c r="L2546">
        <v>95</v>
      </c>
    </row>
    <row r="2547" spans="1:23" x14ac:dyDescent="0.25">
      <c r="A2547" t="s">
        <v>3825</v>
      </c>
      <c r="C2547" t="s">
        <v>39</v>
      </c>
      <c r="D2547" t="s">
        <v>2724</v>
      </c>
      <c r="E2547">
        <v>2546</v>
      </c>
      <c r="F2547" t="s">
        <v>6946</v>
      </c>
      <c r="I2547" t="s">
        <v>2724</v>
      </c>
      <c r="K2547">
        <v>774</v>
      </c>
      <c r="L2547">
        <v>257</v>
      </c>
    </row>
    <row r="2548" spans="1:23" x14ac:dyDescent="0.25">
      <c r="A2548" t="s">
        <v>3825</v>
      </c>
      <c r="C2548" t="s">
        <v>39</v>
      </c>
      <c r="D2548" t="s">
        <v>6948</v>
      </c>
      <c r="E2548">
        <v>2547</v>
      </c>
      <c r="F2548" t="s">
        <v>6947</v>
      </c>
      <c r="I2548" t="s">
        <v>6948</v>
      </c>
      <c r="K2548">
        <v>609</v>
      </c>
      <c r="L2548">
        <v>202</v>
      </c>
    </row>
    <row r="2549" spans="1:23" x14ac:dyDescent="0.25">
      <c r="A2549" t="s">
        <v>3825</v>
      </c>
      <c r="C2549" t="s">
        <v>39</v>
      </c>
      <c r="D2549" t="s">
        <v>2725</v>
      </c>
      <c r="E2549">
        <v>2548</v>
      </c>
      <c r="F2549" t="s">
        <v>4489</v>
      </c>
      <c r="I2549" t="s">
        <v>2725</v>
      </c>
      <c r="K2549">
        <v>657</v>
      </c>
      <c r="L2549">
        <v>218</v>
      </c>
    </row>
    <row r="2550" spans="1:23" x14ac:dyDescent="0.25">
      <c r="A2550" t="s">
        <v>3825</v>
      </c>
      <c r="C2550" t="s">
        <v>3826</v>
      </c>
      <c r="D2550" t="s">
        <v>2726</v>
      </c>
      <c r="E2550">
        <v>2549</v>
      </c>
      <c r="F2550" t="s">
        <v>3827</v>
      </c>
      <c r="I2550" t="s">
        <v>2726</v>
      </c>
      <c r="K2550">
        <v>588</v>
      </c>
      <c r="L2550">
        <v>195</v>
      </c>
    </row>
    <row r="2551" spans="1:23" x14ac:dyDescent="0.25">
      <c r="A2551" t="s">
        <v>3825</v>
      </c>
      <c r="C2551" t="s">
        <v>3826</v>
      </c>
      <c r="D2551" t="s">
        <v>2729</v>
      </c>
      <c r="E2551">
        <v>2550</v>
      </c>
      <c r="F2551" t="s">
        <v>6949</v>
      </c>
      <c r="G2551" t="s">
        <v>6950</v>
      </c>
      <c r="I2551" t="s">
        <v>2729</v>
      </c>
      <c r="K2551">
        <v>1056</v>
      </c>
      <c r="L2551">
        <v>351</v>
      </c>
    </row>
    <row r="2552" spans="1:23" x14ac:dyDescent="0.25">
      <c r="A2552" t="s">
        <v>3825</v>
      </c>
      <c r="C2552" t="s">
        <v>3826</v>
      </c>
      <c r="D2552" t="s">
        <v>2730</v>
      </c>
      <c r="E2552">
        <v>2551</v>
      </c>
      <c r="F2552" t="s">
        <v>5230</v>
      </c>
      <c r="I2552" t="s">
        <v>2730</v>
      </c>
      <c r="K2552">
        <v>816</v>
      </c>
      <c r="L2552">
        <v>271</v>
      </c>
    </row>
    <row r="2553" spans="1:23" x14ac:dyDescent="0.25">
      <c r="A2553" t="s">
        <v>3825</v>
      </c>
      <c r="C2553" t="s">
        <v>3826</v>
      </c>
      <c r="D2553" t="s">
        <v>6951</v>
      </c>
      <c r="E2553">
        <v>2552</v>
      </c>
      <c r="F2553" t="s">
        <v>4897</v>
      </c>
      <c r="I2553" t="s">
        <v>6951</v>
      </c>
      <c r="K2553">
        <v>930</v>
      </c>
      <c r="L2553">
        <v>309</v>
      </c>
    </row>
    <row r="2554" spans="1:23" x14ac:dyDescent="0.25">
      <c r="A2554" t="s">
        <v>3825</v>
      </c>
      <c r="C2554" t="s">
        <v>3826</v>
      </c>
      <c r="D2554" t="s">
        <v>6952</v>
      </c>
      <c r="E2554">
        <v>2553</v>
      </c>
      <c r="F2554" t="s">
        <v>4862</v>
      </c>
      <c r="I2554" t="s">
        <v>6952</v>
      </c>
      <c r="K2554">
        <v>432</v>
      </c>
      <c r="M2554" t="s">
        <v>3920</v>
      </c>
    </row>
    <row r="2555" spans="1:23" x14ac:dyDescent="0.25">
      <c r="A2555" t="s">
        <v>3825</v>
      </c>
      <c r="C2555" t="s">
        <v>3826</v>
      </c>
      <c r="D2555" t="s">
        <v>2731</v>
      </c>
      <c r="E2555">
        <v>2554</v>
      </c>
      <c r="F2555" t="s">
        <v>3827</v>
      </c>
      <c r="I2555" t="s">
        <v>2731</v>
      </c>
      <c r="K2555">
        <v>852</v>
      </c>
      <c r="L2555">
        <v>283</v>
      </c>
    </row>
    <row r="2556" spans="1:23" x14ac:dyDescent="0.25">
      <c r="A2556" t="s">
        <v>3825</v>
      </c>
      <c r="C2556" t="s">
        <v>3826</v>
      </c>
      <c r="D2556" t="s">
        <v>2732</v>
      </c>
      <c r="E2556">
        <v>2555</v>
      </c>
      <c r="F2556" t="s">
        <v>4443</v>
      </c>
      <c r="I2556" t="s">
        <v>2732</v>
      </c>
      <c r="K2556">
        <v>1191</v>
      </c>
      <c r="L2556">
        <v>396</v>
      </c>
    </row>
    <row r="2557" spans="1:23" x14ac:dyDescent="0.25">
      <c r="A2557" t="s">
        <v>3825</v>
      </c>
      <c r="C2557" t="s">
        <v>39</v>
      </c>
      <c r="D2557" t="s">
        <v>6953</v>
      </c>
      <c r="E2557">
        <v>2556</v>
      </c>
      <c r="F2557" t="s">
        <v>3827</v>
      </c>
      <c r="I2557" t="s">
        <v>6953</v>
      </c>
      <c r="K2557">
        <v>1308</v>
      </c>
      <c r="L2557">
        <v>435</v>
      </c>
    </row>
    <row r="2558" spans="1:23" x14ac:dyDescent="0.25">
      <c r="A2558" t="s">
        <v>3825</v>
      </c>
      <c r="C2558" t="s">
        <v>3826</v>
      </c>
      <c r="D2558" t="s">
        <v>2735</v>
      </c>
      <c r="E2558">
        <v>2557</v>
      </c>
      <c r="F2558" t="s">
        <v>3930</v>
      </c>
      <c r="I2558" t="s">
        <v>2735</v>
      </c>
      <c r="K2558">
        <v>408</v>
      </c>
      <c r="L2558">
        <v>135</v>
      </c>
    </row>
    <row r="2559" spans="1:23" x14ac:dyDescent="0.25">
      <c r="A2559" t="s">
        <v>3825</v>
      </c>
      <c r="C2559" t="s">
        <v>3826</v>
      </c>
      <c r="D2559" t="s">
        <v>2736</v>
      </c>
      <c r="E2559">
        <v>2558</v>
      </c>
      <c r="F2559" t="s">
        <v>3930</v>
      </c>
      <c r="I2559" t="s">
        <v>2736</v>
      </c>
      <c r="K2559">
        <v>363</v>
      </c>
      <c r="L2559">
        <v>120</v>
      </c>
    </row>
    <row r="2560" spans="1:23" x14ac:dyDescent="0.25">
      <c r="A2560" t="s">
        <v>3825</v>
      </c>
      <c r="C2560" t="s">
        <v>39</v>
      </c>
      <c r="D2560" t="s">
        <v>2737</v>
      </c>
      <c r="E2560">
        <v>2559</v>
      </c>
      <c r="F2560" t="s">
        <v>6954</v>
      </c>
      <c r="I2560" t="s">
        <v>2737</v>
      </c>
      <c r="K2560">
        <v>2700</v>
      </c>
      <c r="L2560">
        <v>899</v>
      </c>
      <c r="W2560" t="s">
        <v>6955</v>
      </c>
    </row>
    <row r="2561" spans="1:23" x14ac:dyDescent="0.25">
      <c r="A2561" t="s">
        <v>3825</v>
      </c>
      <c r="C2561" t="s">
        <v>39</v>
      </c>
      <c r="D2561" t="s">
        <v>2740</v>
      </c>
      <c r="E2561">
        <v>2560</v>
      </c>
      <c r="F2561" t="s">
        <v>6956</v>
      </c>
      <c r="I2561" t="s">
        <v>2740</v>
      </c>
      <c r="K2561">
        <v>867</v>
      </c>
      <c r="L2561">
        <v>288</v>
      </c>
    </row>
    <row r="2562" spans="1:23" x14ac:dyDescent="0.25">
      <c r="A2562" t="s">
        <v>3825</v>
      </c>
      <c r="C2562" t="s">
        <v>3826</v>
      </c>
      <c r="D2562" t="s">
        <v>6957</v>
      </c>
      <c r="E2562">
        <v>2561</v>
      </c>
      <c r="F2562" t="s">
        <v>3998</v>
      </c>
      <c r="I2562" t="s">
        <v>6957</v>
      </c>
      <c r="K2562">
        <v>453</v>
      </c>
      <c r="L2562">
        <v>150</v>
      </c>
    </row>
    <row r="2563" spans="1:23" x14ac:dyDescent="0.25">
      <c r="A2563" t="s">
        <v>3825</v>
      </c>
      <c r="C2563" t="s">
        <v>3826</v>
      </c>
      <c r="D2563" t="s">
        <v>2743</v>
      </c>
      <c r="E2563">
        <v>2562</v>
      </c>
      <c r="F2563" t="s">
        <v>6958</v>
      </c>
      <c r="G2563" t="s">
        <v>6959</v>
      </c>
      <c r="I2563" t="s">
        <v>2743</v>
      </c>
      <c r="K2563">
        <v>1002</v>
      </c>
      <c r="L2563">
        <v>333</v>
      </c>
      <c r="W2563" t="s">
        <v>5229</v>
      </c>
    </row>
    <row r="2564" spans="1:23" x14ac:dyDescent="0.25">
      <c r="A2564" t="s">
        <v>3825</v>
      </c>
      <c r="C2564" t="s">
        <v>3826</v>
      </c>
      <c r="D2564" t="s">
        <v>6960</v>
      </c>
      <c r="E2564">
        <v>2563</v>
      </c>
      <c r="F2564" t="s">
        <v>4338</v>
      </c>
      <c r="I2564" t="s">
        <v>6960</v>
      </c>
      <c r="K2564">
        <v>1266</v>
      </c>
      <c r="L2564">
        <v>421</v>
      </c>
    </row>
    <row r="2565" spans="1:23" x14ac:dyDescent="0.25">
      <c r="A2565" t="s">
        <v>3825</v>
      </c>
      <c r="C2565" t="s">
        <v>3826</v>
      </c>
      <c r="D2565" t="s">
        <v>2746</v>
      </c>
      <c r="E2565">
        <v>2564</v>
      </c>
      <c r="F2565" t="s">
        <v>5481</v>
      </c>
      <c r="I2565" t="s">
        <v>2746</v>
      </c>
      <c r="K2565">
        <v>2937</v>
      </c>
      <c r="L2565">
        <v>978</v>
      </c>
    </row>
    <row r="2566" spans="1:23" x14ac:dyDescent="0.25">
      <c r="A2566" t="s">
        <v>3825</v>
      </c>
      <c r="C2566" t="s">
        <v>3826</v>
      </c>
      <c r="D2566" t="s">
        <v>2747</v>
      </c>
      <c r="E2566">
        <v>2565</v>
      </c>
      <c r="F2566" t="s">
        <v>4105</v>
      </c>
      <c r="I2566" t="s">
        <v>2747</v>
      </c>
      <c r="K2566">
        <v>531</v>
      </c>
      <c r="L2566">
        <v>176</v>
      </c>
      <c r="N2566" t="s">
        <v>4106</v>
      </c>
      <c r="O2566" t="s">
        <v>4107</v>
      </c>
      <c r="P2566" t="s">
        <v>4108</v>
      </c>
    </row>
    <row r="2567" spans="1:23" x14ac:dyDescent="0.25">
      <c r="A2567" t="s">
        <v>3825</v>
      </c>
      <c r="C2567" t="s">
        <v>3826</v>
      </c>
      <c r="D2567" t="s">
        <v>6961</v>
      </c>
      <c r="E2567">
        <v>2566</v>
      </c>
      <c r="F2567" t="s">
        <v>4794</v>
      </c>
      <c r="I2567" t="s">
        <v>6961</v>
      </c>
      <c r="K2567">
        <v>1053</v>
      </c>
      <c r="L2567">
        <v>350</v>
      </c>
      <c r="O2567" t="s">
        <v>6427</v>
      </c>
      <c r="T2567" t="s">
        <v>6962</v>
      </c>
      <c r="W2567" t="s">
        <v>6608</v>
      </c>
    </row>
    <row r="2568" spans="1:23" x14ac:dyDescent="0.25">
      <c r="A2568" t="s">
        <v>3825</v>
      </c>
      <c r="C2568" t="s">
        <v>3826</v>
      </c>
      <c r="D2568" t="s">
        <v>2748</v>
      </c>
      <c r="E2568">
        <v>2567</v>
      </c>
      <c r="F2568" t="s">
        <v>4063</v>
      </c>
      <c r="I2568" t="s">
        <v>2748</v>
      </c>
      <c r="K2568">
        <v>2670</v>
      </c>
      <c r="L2568">
        <v>889</v>
      </c>
      <c r="O2568" t="s">
        <v>6963</v>
      </c>
      <c r="T2568" t="s">
        <v>6964</v>
      </c>
      <c r="U2568" t="s">
        <v>6965</v>
      </c>
      <c r="V2568" t="s">
        <v>6966</v>
      </c>
      <c r="W2568" t="s">
        <v>6967</v>
      </c>
    </row>
    <row r="2569" spans="1:23" x14ac:dyDescent="0.25">
      <c r="A2569" t="s">
        <v>3825</v>
      </c>
      <c r="C2569" t="s">
        <v>39</v>
      </c>
      <c r="D2569" t="s">
        <v>2749</v>
      </c>
      <c r="E2569">
        <v>2568</v>
      </c>
      <c r="F2569" t="s">
        <v>4104</v>
      </c>
      <c r="I2569" t="s">
        <v>2749</v>
      </c>
      <c r="K2569">
        <v>429</v>
      </c>
      <c r="L2569">
        <v>142</v>
      </c>
    </row>
    <row r="2570" spans="1:23" x14ac:dyDescent="0.25">
      <c r="A2570" t="s">
        <v>3825</v>
      </c>
      <c r="C2570" t="s">
        <v>39</v>
      </c>
      <c r="D2570" t="s">
        <v>2752</v>
      </c>
      <c r="E2570">
        <v>2569</v>
      </c>
      <c r="F2570" t="s">
        <v>3940</v>
      </c>
      <c r="I2570" t="s">
        <v>2752</v>
      </c>
      <c r="K2570">
        <v>2448</v>
      </c>
      <c r="L2570">
        <v>815</v>
      </c>
    </row>
    <row r="2571" spans="1:23" x14ac:dyDescent="0.25">
      <c r="A2571" t="s">
        <v>3825</v>
      </c>
      <c r="C2571" t="s">
        <v>39</v>
      </c>
      <c r="D2571" t="s">
        <v>6969</v>
      </c>
      <c r="E2571">
        <v>2570</v>
      </c>
      <c r="F2571" t="s">
        <v>6968</v>
      </c>
      <c r="I2571" t="s">
        <v>6969</v>
      </c>
      <c r="K2571">
        <v>159</v>
      </c>
      <c r="L2571">
        <v>52</v>
      </c>
    </row>
    <row r="2572" spans="1:23" x14ac:dyDescent="0.25">
      <c r="A2572" t="s">
        <v>3825</v>
      </c>
      <c r="C2572" t="s">
        <v>3826</v>
      </c>
      <c r="D2572" t="s">
        <v>2755</v>
      </c>
      <c r="E2572">
        <v>2571</v>
      </c>
      <c r="F2572" t="s">
        <v>6970</v>
      </c>
      <c r="I2572" t="s">
        <v>2755</v>
      </c>
      <c r="K2572">
        <v>339</v>
      </c>
      <c r="L2572">
        <v>112</v>
      </c>
    </row>
    <row r="2573" spans="1:23" x14ac:dyDescent="0.25">
      <c r="A2573" t="s">
        <v>3825</v>
      </c>
      <c r="C2573" t="s">
        <v>3826</v>
      </c>
      <c r="D2573" t="s">
        <v>6972</v>
      </c>
      <c r="E2573">
        <v>2572</v>
      </c>
      <c r="F2573" t="s">
        <v>6971</v>
      </c>
      <c r="I2573" t="s">
        <v>6972</v>
      </c>
      <c r="K2573">
        <v>465</v>
      </c>
      <c r="L2573">
        <v>154</v>
      </c>
    </row>
    <row r="2574" spans="1:23" x14ac:dyDescent="0.25">
      <c r="A2574" t="s">
        <v>3825</v>
      </c>
      <c r="C2574" t="s">
        <v>3826</v>
      </c>
      <c r="D2574" t="s">
        <v>2756</v>
      </c>
      <c r="E2574">
        <v>2573</v>
      </c>
      <c r="F2574" t="s">
        <v>3827</v>
      </c>
      <c r="I2574" t="s">
        <v>2756</v>
      </c>
      <c r="K2574">
        <v>681</v>
      </c>
      <c r="L2574">
        <v>226</v>
      </c>
    </row>
    <row r="2575" spans="1:23" x14ac:dyDescent="0.25">
      <c r="A2575" t="s">
        <v>3825</v>
      </c>
      <c r="C2575" t="s">
        <v>3826</v>
      </c>
      <c r="D2575" t="s">
        <v>3792</v>
      </c>
      <c r="E2575">
        <v>2574</v>
      </c>
      <c r="F2575" t="s">
        <v>3827</v>
      </c>
      <c r="I2575" t="s">
        <v>3792</v>
      </c>
      <c r="K2575">
        <v>1056</v>
      </c>
      <c r="L2575">
        <v>351</v>
      </c>
    </row>
    <row r="2576" spans="1:23" x14ac:dyDescent="0.25">
      <c r="A2576" t="s">
        <v>3825</v>
      </c>
      <c r="C2576" t="s">
        <v>3826</v>
      </c>
      <c r="D2576" t="s">
        <v>6973</v>
      </c>
      <c r="E2576">
        <v>2575</v>
      </c>
      <c r="F2576" t="s">
        <v>3827</v>
      </c>
      <c r="I2576" t="s">
        <v>6973</v>
      </c>
      <c r="K2576">
        <v>225</v>
      </c>
      <c r="L2576">
        <v>74</v>
      </c>
    </row>
    <row r="2577" spans="1:16" x14ac:dyDescent="0.25">
      <c r="A2577" t="s">
        <v>3825</v>
      </c>
      <c r="C2577" t="s">
        <v>3826</v>
      </c>
      <c r="D2577" t="s">
        <v>2757</v>
      </c>
      <c r="E2577">
        <v>2576</v>
      </c>
      <c r="F2577" t="s">
        <v>6974</v>
      </c>
      <c r="I2577" t="s">
        <v>2757</v>
      </c>
      <c r="K2577">
        <v>2907</v>
      </c>
      <c r="L2577">
        <v>968</v>
      </c>
    </row>
    <row r="2578" spans="1:16" x14ac:dyDescent="0.25">
      <c r="A2578" t="s">
        <v>3825</v>
      </c>
      <c r="C2578" t="s">
        <v>3826</v>
      </c>
      <c r="D2578" t="s">
        <v>2758</v>
      </c>
      <c r="E2578">
        <v>2577</v>
      </c>
      <c r="F2578" t="s">
        <v>6975</v>
      </c>
      <c r="I2578" t="s">
        <v>2758</v>
      </c>
      <c r="K2578">
        <v>966</v>
      </c>
      <c r="L2578">
        <v>321</v>
      </c>
    </row>
    <row r="2579" spans="1:16" x14ac:dyDescent="0.25">
      <c r="A2579" t="s">
        <v>3825</v>
      </c>
      <c r="C2579" t="s">
        <v>3826</v>
      </c>
      <c r="D2579" t="s">
        <v>2759</v>
      </c>
      <c r="E2579">
        <v>2578</v>
      </c>
      <c r="F2579" t="s">
        <v>6976</v>
      </c>
      <c r="I2579" t="s">
        <v>2759</v>
      </c>
      <c r="K2579">
        <v>2046</v>
      </c>
      <c r="L2579">
        <v>681</v>
      </c>
    </row>
    <row r="2580" spans="1:16" x14ac:dyDescent="0.25">
      <c r="A2580" t="s">
        <v>3825</v>
      </c>
      <c r="C2580" t="s">
        <v>3826</v>
      </c>
      <c r="D2580" t="s">
        <v>6977</v>
      </c>
      <c r="E2580">
        <v>2579</v>
      </c>
      <c r="F2580" t="s">
        <v>4308</v>
      </c>
      <c r="I2580" t="s">
        <v>6977</v>
      </c>
      <c r="K2580">
        <v>207</v>
      </c>
      <c r="L2580">
        <v>68</v>
      </c>
      <c r="N2580" t="s">
        <v>4034</v>
      </c>
      <c r="O2580" t="s">
        <v>4278</v>
      </c>
      <c r="P2580" t="s">
        <v>4279</v>
      </c>
    </row>
    <row r="2581" spans="1:16" x14ac:dyDescent="0.25">
      <c r="A2581" t="s">
        <v>3825</v>
      </c>
      <c r="C2581" t="s">
        <v>39</v>
      </c>
      <c r="D2581" t="s">
        <v>2760</v>
      </c>
      <c r="E2581">
        <v>2580</v>
      </c>
      <c r="F2581" t="s">
        <v>6978</v>
      </c>
      <c r="G2581" t="s">
        <v>6979</v>
      </c>
      <c r="I2581" t="s">
        <v>2760</v>
      </c>
      <c r="K2581">
        <v>1398</v>
      </c>
      <c r="L2581">
        <v>465</v>
      </c>
    </row>
    <row r="2582" spans="1:16" x14ac:dyDescent="0.25">
      <c r="A2582" t="s">
        <v>3825</v>
      </c>
      <c r="C2582" t="s">
        <v>39</v>
      </c>
      <c r="D2582" t="s">
        <v>2763</v>
      </c>
      <c r="E2582">
        <v>2581</v>
      </c>
      <c r="F2582" t="s">
        <v>6980</v>
      </c>
      <c r="G2582" t="s">
        <v>6981</v>
      </c>
      <c r="I2582" t="s">
        <v>2763</v>
      </c>
      <c r="K2582">
        <v>600</v>
      </c>
      <c r="L2582">
        <v>199</v>
      </c>
    </row>
    <row r="2583" spans="1:16" x14ac:dyDescent="0.25">
      <c r="A2583" t="s">
        <v>3825</v>
      </c>
      <c r="C2583" t="s">
        <v>39</v>
      </c>
      <c r="D2583" t="s">
        <v>2764</v>
      </c>
      <c r="E2583">
        <v>2582</v>
      </c>
      <c r="F2583" t="s">
        <v>3827</v>
      </c>
      <c r="I2583" t="s">
        <v>2764</v>
      </c>
      <c r="K2583">
        <v>1521</v>
      </c>
      <c r="L2583">
        <v>506</v>
      </c>
    </row>
    <row r="2584" spans="1:16" x14ac:dyDescent="0.25">
      <c r="A2584" t="s">
        <v>3825</v>
      </c>
      <c r="C2584" t="s">
        <v>39</v>
      </c>
      <c r="D2584" t="s">
        <v>2767</v>
      </c>
      <c r="E2584">
        <v>2583</v>
      </c>
      <c r="F2584" t="s">
        <v>5761</v>
      </c>
      <c r="G2584" t="s">
        <v>5762</v>
      </c>
      <c r="I2584" t="s">
        <v>2767</v>
      </c>
      <c r="K2584">
        <v>1056</v>
      </c>
      <c r="L2584">
        <v>351</v>
      </c>
    </row>
    <row r="2585" spans="1:16" x14ac:dyDescent="0.25">
      <c r="A2585" t="s">
        <v>3825</v>
      </c>
      <c r="C2585" t="s">
        <v>3826</v>
      </c>
      <c r="D2585" t="s">
        <v>2770</v>
      </c>
      <c r="E2585">
        <v>2584</v>
      </c>
      <c r="F2585" t="s">
        <v>6982</v>
      </c>
      <c r="I2585" t="s">
        <v>2770</v>
      </c>
      <c r="K2585">
        <v>1188</v>
      </c>
      <c r="L2585">
        <v>395</v>
      </c>
    </row>
    <row r="2586" spans="1:16" x14ac:dyDescent="0.25">
      <c r="A2586" t="s">
        <v>3825</v>
      </c>
      <c r="C2586" t="s">
        <v>3826</v>
      </c>
      <c r="D2586" t="s">
        <v>2771</v>
      </c>
      <c r="E2586">
        <v>2585</v>
      </c>
      <c r="F2586" t="s">
        <v>3827</v>
      </c>
      <c r="I2586" t="s">
        <v>2771</v>
      </c>
      <c r="K2586">
        <v>1545</v>
      </c>
      <c r="L2586">
        <v>514</v>
      </c>
    </row>
    <row r="2587" spans="1:16" x14ac:dyDescent="0.25">
      <c r="A2587" t="s">
        <v>3825</v>
      </c>
      <c r="C2587" t="s">
        <v>3826</v>
      </c>
      <c r="D2587" t="s">
        <v>6983</v>
      </c>
      <c r="E2587">
        <v>2586</v>
      </c>
      <c r="F2587" t="s">
        <v>3827</v>
      </c>
      <c r="I2587" t="s">
        <v>6983</v>
      </c>
      <c r="K2587">
        <v>1215</v>
      </c>
      <c r="L2587">
        <v>404</v>
      </c>
    </row>
    <row r="2588" spans="1:16" x14ac:dyDescent="0.25">
      <c r="A2588" t="s">
        <v>3825</v>
      </c>
      <c r="C2588" t="s">
        <v>3826</v>
      </c>
      <c r="D2588" t="s">
        <v>6984</v>
      </c>
      <c r="E2588">
        <v>2587</v>
      </c>
      <c r="F2588" t="s">
        <v>4729</v>
      </c>
      <c r="I2588" t="s">
        <v>6984</v>
      </c>
      <c r="K2588">
        <v>438</v>
      </c>
      <c r="L2588">
        <v>145</v>
      </c>
      <c r="N2588" t="s">
        <v>4034</v>
      </c>
      <c r="O2588" t="s">
        <v>4730</v>
      </c>
      <c r="P2588" t="s">
        <v>4731</v>
      </c>
    </row>
    <row r="2589" spans="1:16" x14ac:dyDescent="0.25">
      <c r="A2589" t="s">
        <v>3825</v>
      </c>
      <c r="C2589" t="s">
        <v>39</v>
      </c>
      <c r="D2589" t="s">
        <v>2772</v>
      </c>
      <c r="E2589">
        <v>2588</v>
      </c>
      <c r="F2589" t="s">
        <v>6985</v>
      </c>
      <c r="G2589" t="s">
        <v>6986</v>
      </c>
      <c r="I2589" t="s">
        <v>2772</v>
      </c>
      <c r="K2589">
        <v>1458</v>
      </c>
      <c r="L2589">
        <v>485</v>
      </c>
    </row>
    <row r="2590" spans="1:16" x14ac:dyDescent="0.25">
      <c r="A2590" t="s">
        <v>3825</v>
      </c>
      <c r="C2590" t="s">
        <v>39</v>
      </c>
      <c r="D2590" t="s">
        <v>6987</v>
      </c>
      <c r="E2590">
        <v>2589</v>
      </c>
      <c r="F2590" t="s">
        <v>4603</v>
      </c>
      <c r="I2590" t="s">
        <v>6987</v>
      </c>
      <c r="K2590">
        <v>765</v>
      </c>
      <c r="L2590">
        <v>254</v>
      </c>
    </row>
    <row r="2591" spans="1:16" x14ac:dyDescent="0.25">
      <c r="A2591" t="s">
        <v>3825</v>
      </c>
      <c r="C2591" t="s">
        <v>39</v>
      </c>
      <c r="D2591" t="s">
        <v>2773</v>
      </c>
      <c r="E2591">
        <v>2590</v>
      </c>
      <c r="F2591" t="s">
        <v>4489</v>
      </c>
      <c r="I2591" t="s">
        <v>2773</v>
      </c>
      <c r="K2591">
        <v>711</v>
      </c>
      <c r="L2591">
        <v>236</v>
      </c>
    </row>
    <row r="2592" spans="1:16" x14ac:dyDescent="0.25">
      <c r="A2592" t="s">
        <v>3825</v>
      </c>
      <c r="C2592" t="s">
        <v>39</v>
      </c>
      <c r="D2592" t="s">
        <v>6988</v>
      </c>
      <c r="E2592">
        <v>2591</v>
      </c>
      <c r="F2592" t="s">
        <v>6291</v>
      </c>
      <c r="I2592" t="s">
        <v>6988</v>
      </c>
      <c r="K2592">
        <v>384</v>
      </c>
      <c r="L2592">
        <v>127</v>
      </c>
    </row>
    <row r="2593" spans="1:23" x14ac:dyDescent="0.25">
      <c r="A2593" t="s">
        <v>3825</v>
      </c>
      <c r="C2593" t="s">
        <v>39</v>
      </c>
      <c r="D2593" t="s">
        <v>2774</v>
      </c>
      <c r="E2593">
        <v>2592</v>
      </c>
      <c r="F2593" t="s">
        <v>4494</v>
      </c>
      <c r="I2593" t="s">
        <v>2774</v>
      </c>
      <c r="K2593">
        <v>342</v>
      </c>
      <c r="L2593">
        <v>113</v>
      </c>
    </row>
    <row r="2594" spans="1:23" x14ac:dyDescent="0.25">
      <c r="A2594" t="s">
        <v>3825</v>
      </c>
      <c r="C2594" t="s">
        <v>39</v>
      </c>
      <c r="D2594" t="s">
        <v>6991</v>
      </c>
      <c r="E2594">
        <v>2593</v>
      </c>
      <c r="F2594" t="s">
        <v>6989</v>
      </c>
      <c r="G2594" t="s">
        <v>6990</v>
      </c>
      <c r="I2594" t="s">
        <v>6991</v>
      </c>
      <c r="K2594">
        <v>723</v>
      </c>
      <c r="L2594">
        <v>240</v>
      </c>
    </row>
    <row r="2595" spans="1:23" x14ac:dyDescent="0.25">
      <c r="A2595" t="s">
        <v>3825</v>
      </c>
      <c r="C2595" t="s">
        <v>39</v>
      </c>
      <c r="D2595" t="s">
        <v>2775</v>
      </c>
      <c r="E2595">
        <v>2594</v>
      </c>
      <c r="F2595" t="s">
        <v>6916</v>
      </c>
      <c r="I2595" t="s">
        <v>2775</v>
      </c>
      <c r="K2595">
        <v>1434</v>
      </c>
      <c r="L2595">
        <v>477</v>
      </c>
    </row>
    <row r="2596" spans="1:23" x14ac:dyDescent="0.25">
      <c r="A2596" t="s">
        <v>3825</v>
      </c>
      <c r="C2596" t="s">
        <v>3826</v>
      </c>
      <c r="D2596" t="s">
        <v>2776</v>
      </c>
      <c r="E2596">
        <v>2595</v>
      </c>
      <c r="F2596" t="s">
        <v>6992</v>
      </c>
      <c r="I2596" t="s">
        <v>2776</v>
      </c>
      <c r="K2596">
        <v>1272</v>
      </c>
      <c r="L2596">
        <v>423</v>
      </c>
      <c r="W2596" t="s">
        <v>6993</v>
      </c>
    </row>
    <row r="2597" spans="1:23" x14ac:dyDescent="0.25">
      <c r="A2597" t="s">
        <v>3825</v>
      </c>
      <c r="C2597" t="s">
        <v>3826</v>
      </c>
      <c r="D2597" t="s">
        <v>2779</v>
      </c>
      <c r="E2597">
        <v>2596</v>
      </c>
      <c r="F2597" t="s">
        <v>4367</v>
      </c>
      <c r="I2597" t="s">
        <v>2779</v>
      </c>
      <c r="K2597">
        <v>450</v>
      </c>
      <c r="L2597">
        <v>149</v>
      </c>
      <c r="N2597" t="s">
        <v>4034</v>
      </c>
      <c r="O2597" t="s">
        <v>4369</v>
      </c>
      <c r="P2597" t="s">
        <v>4370</v>
      </c>
    </row>
    <row r="2598" spans="1:23" x14ac:dyDescent="0.25">
      <c r="A2598" t="s">
        <v>3825</v>
      </c>
      <c r="C2598" t="s">
        <v>3826</v>
      </c>
      <c r="D2598" t="s">
        <v>2780</v>
      </c>
      <c r="E2598">
        <v>2597</v>
      </c>
      <c r="F2598" t="s">
        <v>6994</v>
      </c>
      <c r="I2598" t="s">
        <v>2780</v>
      </c>
      <c r="K2598">
        <v>2223</v>
      </c>
      <c r="L2598">
        <v>740</v>
      </c>
    </row>
    <row r="2599" spans="1:23" x14ac:dyDescent="0.25">
      <c r="A2599" t="s">
        <v>3825</v>
      </c>
      <c r="C2599" t="s">
        <v>3826</v>
      </c>
      <c r="D2599" t="s">
        <v>2781</v>
      </c>
      <c r="E2599">
        <v>2598</v>
      </c>
      <c r="F2599" t="s">
        <v>6995</v>
      </c>
      <c r="I2599" t="s">
        <v>2781</v>
      </c>
      <c r="K2599">
        <v>1236</v>
      </c>
      <c r="L2599">
        <v>411</v>
      </c>
    </row>
    <row r="2600" spans="1:23" x14ac:dyDescent="0.25">
      <c r="A2600" t="s">
        <v>3825</v>
      </c>
      <c r="C2600" t="s">
        <v>3826</v>
      </c>
      <c r="D2600" t="s">
        <v>2782</v>
      </c>
      <c r="E2600">
        <v>2599</v>
      </c>
      <c r="F2600" t="s">
        <v>6996</v>
      </c>
      <c r="I2600" t="s">
        <v>2782</v>
      </c>
      <c r="K2600">
        <v>1059</v>
      </c>
      <c r="L2600">
        <v>352</v>
      </c>
    </row>
    <row r="2601" spans="1:23" x14ac:dyDescent="0.25">
      <c r="A2601" t="s">
        <v>3825</v>
      </c>
      <c r="C2601" t="s">
        <v>3826</v>
      </c>
      <c r="D2601" t="s">
        <v>2783</v>
      </c>
      <c r="E2601">
        <v>2600</v>
      </c>
      <c r="F2601" t="s">
        <v>6997</v>
      </c>
      <c r="I2601" t="s">
        <v>2783</v>
      </c>
      <c r="K2601">
        <v>747</v>
      </c>
      <c r="L2601">
        <v>248</v>
      </c>
    </row>
    <row r="2602" spans="1:23" x14ac:dyDescent="0.25">
      <c r="A2602" t="s">
        <v>3825</v>
      </c>
      <c r="C2602" t="s">
        <v>3826</v>
      </c>
      <c r="D2602" t="s">
        <v>2784</v>
      </c>
      <c r="E2602">
        <v>2601</v>
      </c>
      <c r="F2602" t="s">
        <v>4854</v>
      </c>
      <c r="I2602" t="s">
        <v>2784</v>
      </c>
      <c r="K2602">
        <v>798</v>
      </c>
      <c r="L2602">
        <v>265</v>
      </c>
    </row>
    <row r="2603" spans="1:23" x14ac:dyDescent="0.25">
      <c r="A2603" t="s">
        <v>3825</v>
      </c>
      <c r="C2603" t="s">
        <v>3826</v>
      </c>
      <c r="D2603" t="s">
        <v>2785</v>
      </c>
      <c r="E2603">
        <v>2602</v>
      </c>
      <c r="F2603" t="s">
        <v>4104</v>
      </c>
      <c r="I2603" t="s">
        <v>2785</v>
      </c>
      <c r="K2603">
        <v>933</v>
      </c>
      <c r="L2603">
        <v>310</v>
      </c>
      <c r="W2603" t="s">
        <v>6998</v>
      </c>
    </row>
    <row r="2604" spans="1:23" x14ac:dyDescent="0.25">
      <c r="A2604" t="s">
        <v>3825</v>
      </c>
      <c r="C2604" t="s">
        <v>3826</v>
      </c>
      <c r="D2604" t="s">
        <v>2786</v>
      </c>
      <c r="E2604">
        <v>2603</v>
      </c>
      <c r="F2604" t="s">
        <v>3827</v>
      </c>
      <c r="I2604" t="s">
        <v>2786</v>
      </c>
      <c r="K2604">
        <v>1584</v>
      </c>
      <c r="L2604">
        <v>527</v>
      </c>
    </row>
    <row r="2605" spans="1:23" x14ac:dyDescent="0.25">
      <c r="A2605" t="s">
        <v>3825</v>
      </c>
      <c r="C2605" t="s">
        <v>3826</v>
      </c>
      <c r="D2605" t="s">
        <v>2787</v>
      </c>
      <c r="E2605">
        <v>2604</v>
      </c>
      <c r="F2605" t="s">
        <v>6999</v>
      </c>
      <c r="I2605" t="s">
        <v>2787</v>
      </c>
      <c r="K2605">
        <v>1593</v>
      </c>
      <c r="L2605">
        <v>530</v>
      </c>
    </row>
    <row r="2606" spans="1:23" x14ac:dyDescent="0.25">
      <c r="A2606" t="s">
        <v>3825</v>
      </c>
      <c r="C2606" t="s">
        <v>3826</v>
      </c>
      <c r="D2606" t="s">
        <v>2790</v>
      </c>
      <c r="E2606">
        <v>2605</v>
      </c>
      <c r="F2606" t="s">
        <v>4104</v>
      </c>
      <c r="I2606" t="s">
        <v>2790</v>
      </c>
      <c r="K2606">
        <v>762</v>
      </c>
      <c r="L2606">
        <v>253</v>
      </c>
    </row>
    <row r="2607" spans="1:23" x14ac:dyDescent="0.25">
      <c r="A2607" t="s">
        <v>3825</v>
      </c>
      <c r="C2607" t="s">
        <v>39</v>
      </c>
      <c r="D2607" t="s">
        <v>2791</v>
      </c>
      <c r="E2607">
        <v>2606</v>
      </c>
      <c r="F2607" t="s">
        <v>7000</v>
      </c>
      <c r="I2607" t="s">
        <v>2791</v>
      </c>
      <c r="K2607">
        <v>519</v>
      </c>
      <c r="L2607">
        <v>172</v>
      </c>
    </row>
    <row r="2608" spans="1:23" x14ac:dyDescent="0.25">
      <c r="A2608" t="s">
        <v>3825</v>
      </c>
      <c r="C2608" t="s">
        <v>39</v>
      </c>
      <c r="D2608" t="s">
        <v>2792</v>
      </c>
      <c r="E2608">
        <v>2607</v>
      </c>
      <c r="F2608" t="s">
        <v>7001</v>
      </c>
      <c r="I2608" t="s">
        <v>2792</v>
      </c>
      <c r="K2608">
        <v>417</v>
      </c>
      <c r="L2608">
        <v>138</v>
      </c>
    </row>
    <row r="2609" spans="1:17" x14ac:dyDescent="0.25">
      <c r="A2609" t="s">
        <v>3825</v>
      </c>
      <c r="C2609" t="s">
        <v>3826</v>
      </c>
      <c r="D2609" t="s">
        <v>2793</v>
      </c>
      <c r="E2609">
        <v>2608</v>
      </c>
      <c r="F2609" t="s">
        <v>3827</v>
      </c>
      <c r="I2609" t="s">
        <v>2793</v>
      </c>
      <c r="K2609">
        <v>777</v>
      </c>
      <c r="L2609">
        <v>258</v>
      </c>
    </row>
    <row r="2610" spans="1:17" x14ac:dyDescent="0.25">
      <c r="A2610" t="s">
        <v>3825</v>
      </c>
      <c r="C2610" t="s">
        <v>3826</v>
      </c>
      <c r="D2610" t="s">
        <v>7003</v>
      </c>
      <c r="E2610">
        <v>2609</v>
      </c>
      <c r="F2610" t="s">
        <v>7002</v>
      </c>
      <c r="I2610" t="s">
        <v>7003</v>
      </c>
      <c r="K2610">
        <v>168</v>
      </c>
      <c r="L2610">
        <v>55</v>
      </c>
    </row>
    <row r="2611" spans="1:17" x14ac:dyDescent="0.25">
      <c r="A2611" t="s">
        <v>3825</v>
      </c>
      <c r="C2611" t="s">
        <v>39</v>
      </c>
      <c r="D2611" t="s">
        <v>2794</v>
      </c>
      <c r="E2611">
        <v>2610</v>
      </c>
      <c r="F2611" t="s">
        <v>7004</v>
      </c>
      <c r="G2611" t="s">
        <v>7005</v>
      </c>
      <c r="I2611" t="s">
        <v>2794</v>
      </c>
      <c r="K2611">
        <v>735</v>
      </c>
      <c r="L2611">
        <v>244</v>
      </c>
    </row>
    <row r="2612" spans="1:17" x14ac:dyDescent="0.25">
      <c r="A2612" t="s">
        <v>3825</v>
      </c>
      <c r="C2612" t="s">
        <v>39</v>
      </c>
      <c r="D2612" t="s">
        <v>2797</v>
      </c>
      <c r="E2612">
        <v>2611</v>
      </c>
      <c r="F2612" t="s">
        <v>7006</v>
      </c>
      <c r="I2612" t="s">
        <v>2797</v>
      </c>
      <c r="K2612">
        <v>693</v>
      </c>
      <c r="L2612">
        <v>230</v>
      </c>
    </row>
    <row r="2613" spans="1:17" x14ac:dyDescent="0.25">
      <c r="A2613" t="s">
        <v>3825</v>
      </c>
      <c r="C2613" t="s">
        <v>39</v>
      </c>
      <c r="D2613" t="s">
        <v>7007</v>
      </c>
      <c r="E2613">
        <v>2612</v>
      </c>
      <c r="F2613" t="s">
        <v>3827</v>
      </c>
      <c r="I2613" t="s">
        <v>7007</v>
      </c>
      <c r="K2613">
        <v>261</v>
      </c>
      <c r="L2613">
        <v>86</v>
      </c>
    </row>
    <row r="2614" spans="1:17" x14ac:dyDescent="0.25">
      <c r="A2614" t="s">
        <v>3825</v>
      </c>
      <c r="C2614" t="s">
        <v>39</v>
      </c>
      <c r="D2614" t="s">
        <v>7008</v>
      </c>
      <c r="E2614">
        <v>2613</v>
      </c>
      <c r="F2614" t="s">
        <v>3827</v>
      </c>
      <c r="I2614" t="s">
        <v>7008</v>
      </c>
      <c r="K2614">
        <v>198</v>
      </c>
      <c r="L2614">
        <v>65</v>
      </c>
    </row>
    <row r="2615" spans="1:17" x14ac:dyDescent="0.25">
      <c r="A2615" t="s">
        <v>3825</v>
      </c>
      <c r="C2615" t="s">
        <v>3826</v>
      </c>
      <c r="D2615" t="s">
        <v>2798</v>
      </c>
      <c r="E2615">
        <v>2614</v>
      </c>
      <c r="F2615" t="s">
        <v>7009</v>
      </c>
      <c r="I2615" t="s">
        <v>2798</v>
      </c>
      <c r="K2615">
        <v>462</v>
      </c>
      <c r="L2615">
        <v>153</v>
      </c>
    </row>
    <row r="2616" spans="1:17" x14ac:dyDescent="0.25">
      <c r="A2616" t="s">
        <v>3825</v>
      </c>
      <c r="C2616" t="s">
        <v>3826</v>
      </c>
      <c r="D2616" t="s">
        <v>7010</v>
      </c>
      <c r="E2616">
        <v>2615</v>
      </c>
      <c r="F2616" t="s">
        <v>3827</v>
      </c>
      <c r="I2616" t="s">
        <v>7010</v>
      </c>
      <c r="K2616">
        <v>540</v>
      </c>
      <c r="L2616">
        <v>179</v>
      </c>
    </row>
    <row r="2617" spans="1:17" x14ac:dyDescent="0.25">
      <c r="A2617" t="s">
        <v>3825</v>
      </c>
      <c r="C2617" t="s">
        <v>3826</v>
      </c>
      <c r="D2617" t="s">
        <v>2799</v>
      </c>
      <c r="E2617">
        <v>2616</v>
      </c>
      <c r="F2617" t="s">
        <v>5066</v>
      </c>
      <c r="I2617" t="s">
        <v>2799</v>
      </c>
      <c r="K2617">
        <v>549</v>
      </c>
      <c r="L2617">
        <v>182</v>
      </c>
      <c r="N2617" t="s">
        <v>4106</v>
      </c>
      <c r="O2617" t="s">
        <v>4107</v>
      </c>
      <c r="P2617" t="s">
        <v>4108</v>
      </c>
    </row>
    <row r="2618" spans="1:17" x14ac:dyDescent="0.25">
      <c r="A2618" t="s">
        <v>3825</v>
      </c>
      <c r="C2618" t="s">
        <v>3826</v>
      </c>
      <c r="D2618" t="s">
        <v>2800</v>
      </c>
      <c r="E2618">
        <v>2617</v>
      </c>
      <c r="F2618" t="s">
        <v>3827</v>
      </c>
      <c r="I2618" t="s">
        <v>2800</v>
      </c>
      <c r="K2618">
        <v>1449</v>
      </c>
      <c r="L2618">
        <v>482</v>
      </c>
    </row>
    <row r="2619" spans="1:17" x14ac:dyDescent="0.25">
      <c r="A2619" t="s">
        <v>3825</v>
      </c>
      <c r="C2619" t="s">
        <v>39</v>
      </c>
      <c r="D2619" t="s">
        <v>2803</v>
      </c>
      <c r="E2619">
        <v>2618</v>
      </c>
      <c r="F2619" t="s">
        <v>4081</v>
      </c>
      <c r="I2619" t="s">
        <v>2803</v>
      </c>
      <c r="K2619">
        <v>783</v>
      </c>
      <c r="L2619">
        <v>260</v>
      </c>
    </row>
    <row r="2620" spans="1:17" x14ac:dyDescent="0.25">
      <c r="A2620" t="s">
        <v>3825</v>
      </c>
      <c r="C2620" t="s">
        <v>39</v>
      </c>
      <c r="D2620" t="s">
        <v>2804</v>
      </c>
      <c r="E2620">
        <v>2619</v>
      </c>
      <c r="F2620" t="s">
        <v>3827</v>
      </c>
      <c r="I2620" t="s">
        <v>2804</v>
      </c>
      <c r="K2620">
        <v>354</v>
      </c>
      <c r="L2620">
        <v>117</v>
      </c>
    </row>
    <row r="2621" spans="1:17" x14ac:dyDescent="0.25">
      <c r="A2621" t="s">
        <v>3825</v>
      </c>
      <c r="C2621" t="s">
        <v>39</v>
      </c>
      <c r="D2621" t="s">
        <v>3749</v>
      </c>
      <c r="E2621">
        <v>2620</v>
      </c>
      <c r="F2621" t="s">
        <v>3827</v>
      </c>
      <c r="I2621" t="s">
        <v>3749</v>
      </c>
      <c r="K2621">
        <v>816</v>
      </c>
      <c r="L2621">
        <v>271</v>
      </c>
    </row>
    <row r="2622" spans="1:17" x14ac:dyDescent="0.25">
      <c r="A2622" t="s">
        <v>3825</v>
      </c>
      <c r="C2622" t="s">
        <v>39</v>
      </c>
      <c r="D2622" t="s">
        <v>2805</v>
      </c>
      <c r="E2622">
        <v>2621</v>
      </c>
      <c r="F2622" t="s">
        <v>4722</v>
      </c>
      <c r="I2622" t="s">
        <v>2805</v>
      </c>
      <c r="K2622">
        <v>486</v>
      </c>
      <c r="L2622">
        <v>161</v>
      </c>
    </row>
    <row r="2623" spans="1:17" x14ac:dyDescent="0.25">
      <c r="A2623" t="s">
        <v>3825</v>
      </c>
      <c r="C2623" t="s">
        <v>39</v>
      </c>
      <c r="D2623" t="s">
        <v>2806</v>
      </c>
      <c r="E2623">
        <v>2622</v>
      </c>
      <c r="F2623" t="s">
        <v>4934</v>
      </c>
      <c r="I2623" t="s">
        <v>2806</v>
      </c>
      <c r="K2623">
        <v>1521</v>
      </c>
      <c r="L2623">
        <v>506</v>
      </c>
      <c r="N2623" t="s">
        <v>4086</v>
      </c>
      <c r="O2623" t="s">
        <v>6601</v>
      </c>
      <c r="P2623" t="s">
        <v>7011</v>
      </c>
      <c r="Q2623" t="s">
        <v>4094</v>
      </c>
    </row>
    <row r="2624" spans="1:17" x14ac:dyDescent="0.25">
      <c r="A2624" t="s">
        <v>3825</v>
      </c>
      <c r="C2624" t="s">
        <v>3826</v>
      </c>
      <c r="D2624" t="s">
        <v>7012</v>
      </c>
      <c r="E2624">
        <v>2623</v>
      </c>
      <c r="F2624" t="s">
        <v>3872</v>
      </c>
      <c r="I2624" t="s">
        <v>7012</v>
      </c>
      <c r="K2624">
        <v>318</v>
      </c>
      <c r="L2624">
        <v>105</v>
      </c>
    </row>
    <row r="2625" spans="1:23" x14ac:dyDescent="0.25">
      <c r="A2625" t="s">
        <v>3825</v>
      </c>
      <c r="C2625" t="s">
        <v>3826</v>
      </c>
      <c r="D2625" t="s">
        <v>7013</v>
      </c>
      <c r="E2625">
        <v>2624</v>
      </c>
      <c r="F2625" t="s">
        <v>3827</v>
      </c>
      <c r="I2625" t="s">
        <v>7013</v>
      </c>
      <c r="K2625">
        <v>231</v>
      </c>
      <c r="L2625">
        <v>76</v>
      </c>
    </row>
    <row r="2626" spans="1:23" x14ac:dyDescent="0.25">
      <c r="A2626" t="s">
        <v>3825</v>
      </c>
      <c r="C2626" t="s">
        <v>3826</v>
      </c>
      <c r="D2626" t="s">
        <v>2807</v>
      </c>
      <c r="E2626">
        <v>2625</v>
      </c>
      <c r="F2626" t="s">
        <v>7014</v>
      </c>
      <c r="I2626" t="s">
        <v>2807</v>
      </c>
      <c r="K2626">
        <v>639</v>
      </c>
      <c r="L2626">
        <v>212</v>
      </c>
      <c r="O2626" t="s">
        <v>3960</v>
      </c>
      <c r="Q2626" t="s">
        <v>7015</v>
      </c>
      <c r="T2626" t="s">
        <v>7016</v>
      </c>
    </row>
    <row r="2627" spans="1:23" x14ac:dyDescent="0.25">
      <c r="A2627" t="s">
        <v>3825</v>
      </c>
      <c r="C2627" t="s">
        <v>3826</v>
      </c>
      <c r="D2627" t="s">
        <v>2808</v>
      </c>
      <c r="E2627">
        <v>2626</v>
      </c>
      <c r="F2627" t="s">
        <v>3827</v>
      </c>
      <c r="I2627" t="s">
        <v>2808</v>
      </c>
      <c r="K2627">
        <v>345</v>
      </c>
      <c r="L2627">
        <v>114</v>
      </c>
    </row>
    <row r="2628" spans="1:23" x14ac:dyDescent="0.25">
      <c r="A2628" t="s">
        <v>3825</v>
      </c>
      <c r="C2628" t="s">
        <v>3826</v>
      </c>
      <c r="D2628" t="s">
        <v>2809</v>
      </c>
      <c r="E2628">
        <v>2627</v>
      </c>
      <c r="F2628" t="s">
        <v>4881</v>
      </c>
      <c r="I2628" t="s">
        <v>2809</v>
      </c>
      <c r="K2628">
        <v>1257</v>
      </c>
      <c r="L2628">
        <v>418</v>
      </c>
    </row>
    <row r="2629" spans="1:23" x14ac:dyDescent="0.25">
      <c r="A2629" t="s">
        <v>3825</v>
      </c>
      <c r="C2629" t="s">
        <v>3826</v>
      </c>
      <c r="D2629" t="s">
        <v>2810</v>
      </c>
      <c r="E2629">
        <v>2628</v>
      </c>
      <c r="F2629" t="s">
        <v>3827</v>
      </c>
      <c r="I2629" t="s">
        <v>2810</v>
      </c>
      <c r="K2629">
        <v>1950</v>
      </c>
      <c r="L2629">
        <v>649</v>
      </c>
    </row>
    <row r="2630" spans="1:23" x14ac:dyDescent="0.25">
      <c r="A2630" t="s">
        <v>3825</v>
      </c>
      <c r="C2630" t="s">
        <v>3826</v>
      </c>
      <c r="D2630" t="s">
        <v>2811</v>
      </c>
      <c r="E2630">
        <v>2629</v>
      </c>
      <c r="F2630" t="s">
        <v>7017</v>
      </c>
      <c r="I2630" t="s">
        <v>2811</v>
      </c>
      <c r="K2630">
        <v>1485</v>
      </c>
      <c r="L2630">
        <v>494</v>
      </c>
    </row>
    <row r="2631" spans="1:23" x14ac:dyDescent="0.25">
      <c r="A2631" t="s">
        <v>3825</v>
      </c>
      <c r="C2631" t="s">
        <v>3826</v>
      </c>
      <c r="D2631" t="s">
        <v>7019</v>
      </c>
      <c r="E2631">
        <v>2630</v>
      </c>
      <c r="F2631" t="s">
        <v>7018</v>
      </c>
      <c r="I2631" t="s">
        <v>7019</v>
      </c>
      <c r="K2631">
        <v>765</v>
      </c>
      <c r="L2631">
        <v>254</v>
      </c>
    </row>
    <row r="2632" spans="1:23" x14ac:dyDescent="0.25">
      <c r="A2632" t="s">
        <v>3825</v>
      </c>
      <c r="C2632" t="s">
        <v>3826</v>
      </c>
      <c r="D2632" t="s">
        <v>7020</v>
      </c>
      <c r="E2632">
        <v>2631</v>
      </c>
      <c r="F2632" t="s">
        <v>4270</v>
      </c>
      <c r="I2632" t="s">
        <v>7020</v>
      </c>
      <c r="K2632">
        <v>549</v>
      </c>
      <c r="L2632">
        <v>182</v>
      </c>
    </row>
    <row r="2633" spans="1:23" x14ac:dyDescent="0.25">
      <c r="A2633" t="s">
        <v>3825</v>
      </c>
      <c r="C2633" t="s">
        <v>3826</v>
      </c>
      <c r="D2633" t="s">
        <v>2814</v>
      </c>
      <c r="E2633">
        <v>2632</v>
      </c>
      <c r="F2633" t="s">
        <v>3993</v>
      </c>
      <c r="I2633" t="s">
        <v>2814</v>
      </c>
      <c r="K2633">
        <v>660</v>
      </c>
      <c r="L2633">
        <v>219</v>
      </c>
      <c r="W2633" t="s">
        <v>4238</v>
      </c>
    </row>
    <row r="2634" spans="1:23" x14ac:dyDescent="0.25">
      <c r="A2634" t="s">
        <v>3825</v>
      </c>
      <c r="C2634" t="s">
        <v>39</v>
      </c>
      <c r="D2634" t="s">
        <v>2815</v>
      </c>
      <c r="E2634">
        <v>2633</v>
      </c>
      <c r="F2634" t="s">
        <v>7021</v>
      </c>
      <c r="G2634" t="s">
        <v>7022</v>
      </c>
      <c r="I2634" t="s">
        <v>2815</v>
      </c>
      <c r="K2634">
        <v>1200</v>
      </c>
      <c r="L2634">
        <v>399</v>
      </c>
    </row>
    <row r="2635" spans="1:23" x14ac:dyDescent="0.25">
      <c r="A2635" t="s">
        <v>3825</v>
      </c>
      <c r="C2635" t="s">
        <v>39</v>
      </c>
      <c r="D2635" t="s">
        <v>7023</v>
      </c>
      <c r="E2635">
        <v>2634</v>
      </c>
      <c r="F2635" t="s">
        <v>3827</v>
      </c>
      <c r="I2635" t="s">
        <v>7023</v>
      </c>
      <c r="K2635">
        <v>576</v>
      </c>
      <c r="L2635">
        <v>191</v>
      </c>
    </row>
    <row r="2636" spans="1:23" x14ac:dyDescent="0.25">
      <c r="A2636" t="s">
        <v>3825</v>
      </c>
      <c r="C2636" t="s">
        <v>3826</v>
      </c>
      <c r="D2636" t="s">
        <v>2818</v>
      </c>
      <c r="E2636">
        <v>2635</v>
      </c>
      <c r="F2636" t="s">
        <v>7024</v>
      </c>
      <c r="I2636" t="s">
        <v>2818</v>
      </c>
      <c r="K2636">
        <v>1200</v>
      </c>
      <c r="L2636">
        <v>399</v>
      </c>
    </row>
    <row r="2637" spans="1:23" x14ac:dyDescent="0.25">
      <c r="A2637" t="s">
        <v>3825</v>
      </c>
      <c r="C2637" t="s">
        <v>3826</v>
      </c>
      <c r="D2637" t="s">
        <v>2819</v>
      </c>
      <c r="E2637">
        <v>2636</v>
      </c>
      <c r="F2637" t="s">
        <v>7025</v>
      </c>
      <c r="G2637" t="s">
        <v>7026</v>
      </c>
      <c r="I2637" t="s">
        <v>2819</v>
      </c>
      <c r="K2637">
        <v>771</v>
      </c>
      <c r="L2637">
        <v>256</v>
      </c>
    </row>
    <row r="2638" spans="1:23" x14ac:dyDescent="0.25">
      <c r="A2638" t="s">
        <v>3825</v>
      </c>
      <c r="C2638" t="s">
        <v>3826</v>
      </c>
      <c r="D2638" t="s">
        <v>2820</v>
      </c>
      <c r="E2638">
        <v>2637</v>
      </c>
      <c r="F2638" t="s">
        <v>7027</v>
      </c>
      <c r="I2638" t="s">
        <v>2820</v>
      </c>
      <c r="K2638">
        <v>807</v>
      </c>
      <c r="L2638">
        <v>268</v>
      </c>
      <c r="W2638" t="s">
        <v>7028</v>
      </c>
    </row>
    <row r="2639" spans="1:23" x14ac:dyDescent="0.25">
      <c r="A2639" t="s">
        <v>3825</v>
      </c>
      <c r="C2639" t="s">
        <v>3826</v>
      </c>
      <c r="D2639" t="s">
        <v>7029</v>
      </c>
      <c r="E2639">
        <v>2638</v>
      </c>
      <c r="F2639" t="s">
        <v>3831</v>
      </c>
      <c r="I2639" t="s">
        <v>7029</v>
      </c>
      <c r="K2639">
        <v>441</v>
      </c>
      <c r="L2639">
        <v>146</v>
      </c>
    </row>
    <row r="2640" spans="1:23" x14ac:dyDescent="0.25">
      <c r="A2640" t="s">
        <v>3825</v>
      </c>
      <c r="C2640" t="s">
        <v>3826</v>
      </c>
      <c r="D2640" t="s">
        <v>2821</v>
      </c>
      <c r="E2640">
        <v>2639</v>
      </c>
      <c r="F2640" t="s">
        <v>3827</v>
      </c>
      <c r="I2640" t="s">
        <v>2821</v>
      </c>
      <c r="K2640">
        <v>1167</v>
      </c>
      <c r="L2640">
        <v>388</v>
      </c>
    </row>
    <row r="2641" spans="1:23" x14ac:dyDescent="0.25">
      <c r="A2641" t="s">
        <v>3825</v>
      </c>
      <c r="C2641" t="s">
        <v>3826</v>
      </c>
      <c r="D2641" t="s">
        <v>2822</v>
      </c>
      <c r="E2641">
        <v>2640</v>
      </c>
      <c r="F2641" t="s">
        <v>7030</v>
      </c>
      <c r="G2641" t="s">
        <v>7031</v>
      </c>
      <c r="I2641" t="s">
        <v>2822</v>
      </c>
      <c r="K2641">
        <v>1989</v>
      </c>
      <c r="L2641">
        <v>662</v>
      </c>
    </row>
    <row r="2642" spans="1:23" x14ac:dyDescent="0.25">
      <c r="A2642" t="s">
        <v>3825</v>
      </c>
      <c r="C2642" t="s">
        <v>39</v>
      </c>
      <c r="D2642" t="s">
        <v>7033</v>
      </c>
      <c r="E2642">
        <v>2641</v>
      </c>
      <c r="F2642" t="s">
        <v>7032</v>
      </c>
      <c r="I2642" t="s">
        <v>7033</v>
      </c>
      <c r="K2642">
        <v>603</v>
      </c>
      <c r="L2642">
        <v>200</v>
      </c>
    </row>
    <row r="2643" spans="1:23" x14ac:dyDescent="0.25">
      <c r="A2643" t="s">
        <v>3825</v>
      </c>
      <c r="C2643" t="s">
        <v>39</v>
      </c>
      <c r="D2643" t="s">
        <v>3750</v>
      </c>
      <c r="E2643">
        <v>2642</v>
      </c>
      <c r="F2643" t="s">
        <v>7034</v>
      </c>
      <c r="G2643" t="s">
        <v>7035</v>
      </c>
      <c r="I2643" t="s">
        <v>3750</v>
      </c>
      <c r="K2643">
        <v>894</v>
      </c>
      <c r="L2643">
        <v>297</v>
      </c>
    </row>
    <row r="2644" spans="1:23" x14ac:dyDescent="0.25">
      <c r="A2644" t="s">
        <v>3825</v>
      </c>
      <c r="C2644" t="s">
        <v>39</v>
      </c>
      <c r="D2644" t="s">
        <v>2823</v>
      </c>
      <c r="E2644">
        <v>2643</v>
      </c>
      <c r="F2644" t="s">
        <v>7036</v>
      </c>
      <c r="G2644" t="s">
        <v>7037</v>
      </c>
      <c r="I2644" t="s">
        <v>2823</v>
      </c>
      <c r="K2644">
        <v>1131</v>
      </c>
      <c r="L2644">
        <v>376</v>
      </c>
    </row>
    <row r="2645" spans="1:23" x14ac:dyDescent="0.25">
      <c r="A2645" t="s">
        <v>3825</v>
      </c>
      <c r="C2645" t="s">
        <v>39</v>
      </c>
      <c r="D2645" t="s">
        <v>2826</v>
      </c>
      <c r="E2645">
        <v>2644</v>
      </c>
      <c r="F2645" t="s">
        <v>7038</v>
      </c>
      <c r="I2645" t="s">
        <v>2826</v>
      </c>
      <c r="K2645">
        <v>1071</v>
      </c>
      <c r="L2645">
        <v>356</v>
      </c>
    </row>
    <row r="2646" spans="1:23" x14ac:dyDescent="0.25">
      <c r="A2646" t="s">
        <v>3825</v>
      </c>
      <c r="C2646" t="s">
        <v>39</v>
      </c>
      <c r="D2646" t="s">
        <v>7039</v>
      </c>
      <c r="E2646">
        <v>2645</v>
      </c>
      <c r="F2646" t="s">
        <v>3851</v>
      </c>
      <c r="I2646" t="s">
        <v>7039</v>
      </c>
      <c r="K2646">
        <v>915</v>
      </c>
      <c r="L2646">
        <v>304</v>
      </c>
    </row>
    <row r="2647" spans="1:23" x14ac:dyDescent="0.25">
      <c r="A2647" t="s">
        <v>3825</v>
      </c>
      <c r="C2647" t="s">
        <v>39</v>
      </c>
      <c r="D2647" t="s">
        <v>2827</v>
      </c>
      <c r="E2647">
        <v>2646</v>
      </c>
      <c r="F2647" t="s">
        <v>7040</v>
      </c>
      <c r="I2647" t="s">
        <v>2827</v>
      </c>
      <c r="K2647">
        <v>954</v>
      </c>
      <c r="L2647">
        <v>317</v>
      </c>
    </row>
    <row r="2648" spans="1:23" x14ac:dyDescent="0.25">
      <c r="A2648" t="s">
        <v>3825</v>
      </c>
      <c r="C2648" t="s">
        <v>3826</v>
      </c>
      <c r="D2648" t="s">
        <v>2830</v>
      </c>
      <c r="E2648">
        <v>2647</v>
      </c>
      <c r="F2648" t="s">
        <v>4059</v>
      </c>
      <c r="I2648" t="s">
        <v>2830</v>
      </c>
      <c r="K2648">
        <v>1035</v>
      </c>
      <c r="L2648">
        <v>344</v>
      </c>
    </row>
    <row r="2649" spans="1:23" x14ac:dyDescent="0.25">
      <c r="A2649" t="s">
        <v>3825</v>
      </c>
      <c r="C2649" t="s">
        <v>3826</v>
      </c>
      <c r="D2649" t="s">
        <v>2833</v>
      </c>
      <c r="E2649">
        <v>2648</v>
      </c>
      <c r="F2649" t="s">
        <v>7041</v>
      </c>
      <c r="I2649" t="s">
        <v>2833</v>
      </c>
      <c r="K2649">
        <v>3654</v>
      </c>
      <c r="L2649">
        <v>1217</v>
      </c>
    </row>
    <row r="2650" spans="1:23" x14ac:dyDescent="0.25">
      <c r="A2650" t="s">
        <v>3825</v>
      </c>
      <c r="C2650" t="s">
        <v>3826</v>
      </c>
      <c r="D2650" t="s">
        <v>2834</v>
      </c>
      <c r="E2650">
        <v>2649</v>
      </c>
      <c r="F2650" t="s">
        <v>7042</v>
      </c>
      <c r="G2650" t="s">
        <v>7043</v>
      </c>
      <c r="I2650" t="s">
        <v>2834</v>
      </c>
      <c r="K2650">
        <v>1203</v>
      </c>
      <c r="L2650">
        <v>400</v>
      </c>
    </row>
    <row r="2651" spans="1:23" x14ac:dyDescent="0.25">
      <c r="A2651" t="s">
        <v>3825</v>
      </c>
      <c r="C2651" t="s">
        <v>3826</v>
      </c>
      <c r="D2651" t="s">
        <v>2835</v>
      </c>
      <c r="E2651">
        <v>2650</v>
      </c>
      <c r="F2651" t="s">
        <v>7044</v>
      </c>
      <c r="I2651" t="s">
        <v>2835</v>
      </c>
      <c r="K2651">
        <v>1686</v>
      </c>
      <c r="L2651">
        <v>561</v>
      </c>
    </row>
    <row r="2652" spans="1:23" x14ac:dyDescent="0.25">
      <c r="A2652" t="s">
        <v>3825</v>
      </c>
      <c r="C2652" t="s">
        <v>3826</v>
      </c>
      <c r="D2652" t="s">
        <v>2838</v>
      </c>
      <c r="E2652">
        <v>2651</v>
      </c>
      <c r="F2652" t="s">
        <v>7045</v>
      </c>
      <c r="G2652" t="s">
        <v>7046</v>
      </c>
      <c r="I2652" t="s">
        <v>2838</v>
      </c>
      <c r="K2652">
        <v>990</v>
      </c>
      <c r="L2652">
        <v>329</v>
      </c>
    </row>
    <row r="2653" spans="1:23" x14ac:dyDescent="0.25">
      <c r="A2653" t="s">
        <v>3825</v>
      </c>
      <c r="C2653" t="s">
        <v>3826</v>
      </c>
      <c r="D2653" t="s">
        <v>2841</v>
      </c>
      <c r="E2653">
        <v>2652</v>
      </c>
      <c r="F2653" t="s">
        <v>3827</v>
      </c>
      <c r="I2653" t="s">
        <v>2841</v>
      </c>
      <c r="K2653">
        <v>672</v>
      </c>
      <c r="L2653">
        <v>223</v>
      </c>
    </row>
    <row r="2654" spans="1:23" x14ac:dyDescent="0.25">
      <c r="A2654" t="s">
        <v>3825</v>
      </c>
      <c r="C2654" t="s">
        <v>3826</v>
      </c>
      <c r="D2654" t="s">
        <v>2842</v>
      </c>
      <c r="E2654">
        <v>2653</v>
      </c>
      <c r="F2654" t="s">
        <v>7047</v>
      </c>
      <c r="I2654" t="s">
        <v>2842</v>
      </c>
      <c r="K2654">
        <v>669</v>
      </c>
      <c r="L2654">
        <v>222</v>
      </c>
      <c r="W2654" t="s">
        <v>4789</v>
      </c>
    </row>
    <row r="2655" spans="1:23" x14ac:dyDescent="0.25">
      <c r="A2655" t="s">
        <v>3825</v>
      </c>
      <c r="C2655" t="s">
        <v>3826</v>
      </c>
      <c r="D2655" t="s">
        <v>7049</v>
      </c>
      <c r="E2655">
        <v>2654</v>
      </c>
      <c r="F2655" t="s">
        <v>7048</v>
      </c>
      <c r="I2655" t="s">
        <v>7049</v>
      </c>
      <c r="K2655">
        <v>762</v>
      </c>
      <c r="L2655">
        <v>253</v>
      </c>
    </row>
    <row r="2656" spans="1:23" x14ac:dyDescent="0.25">
      <c r="A2656" t="s">
        <v>3825</v>
      </c>
      <c r="C2656" t="s">
        <v>39</v>
      </c>
      <c r="D2656" t="s">
        <v>7051</v>
      </c>
      <c r="E2656">
        <v>2655</v>
      </c>
      <c r="F2656" t="s">
        <v>7050</v>
      </c>
      <c r="I2656" t="s">
        <v>7051</v>
      </c>
      <c r="K2656">
        <v>408</v>
      </c>
      <c r="L2656">
        <v>135</v>
      </c>
    </row>
    <row r="2657" spans="1:16" x14ac:dyDescent="0.25">
      <c r="A2657" t="s">
        <v>3825</v>
      </c>
      <c r="C2657" t="s">
        <v>3826</v>
      </c>
      <c r="D2657" t="s">
        <v>7052</v>
      </c>
      <c r="E2657">
        <v>2656</v>
      </c>
      <c r="F2657" t="s">
        <v>3862</v>
      </c>
      <c r="I2657" t="s">
        <v>7052</v>
      </c>
      <c r="K2657">
        <v>1356</v>
      </c>
      <c r="L2657">
        <v>451</v>
      </c>
    </row>
    <row r="2658" spans="1:16" x14ac:dyDescent="0.25">
      <c r="A2658" t="s">
        <v>3825</v>
      </c>
      <c r="C2658" t="s">
        <v>3826</v>
      </c>
      <c r="D2658" t="s">
        <v>2843</v>
      </c>
      <c r="E2658">
        <v>2657</v>
      </c>
      <c r="F2658" t="s">
        <v>7053</v>
      </c>
      <c r="I2658" t="s">
        <v>2843</v>
      </c>
      <c r="K2658">
        <v>774</v>
      </c>
      <c r="L2658">
        <v>257</v>
      </c>
    </row>
    <row r="2659" spans="1:16" x14ac:dyDescent="0.25">
      <c r="A2659" t="s">
        <v>3825</v>
      </c>
      <c r="C2659" t="s">
        <v>3826</v>
      </c>
      <c r="D2659" t="s">
        <v>2844</v>
      </c>
      <c r="E2659">
        <v>2658</v>
      </c>
      <c r="F2659" t="s">
        <v>3827</v>
      </c>
      <c r="I2659" t="s">
        <v>2844</v>
      </c>
      <c r="K2659">
        <v>672</v>
      </c>
      <c r="L2659">
        <v>223</v>
      </c>
    </row>
    <row r="2660" spans="1:16" x14ac:dyDescent="0.25">
      <c r="A2660" t="s">
        <v>3825</v>
      </c>
      <c r="C2660" t="s">
        <v>3826</v>
      </c>
      <c r="D2660" t="s">
        <v>2845</v>
      </c>
      <c r="E2660">
        <v>2659</v>
      </c>
      <c r="F2660" t="s">
        <v>7054</v>
      </c>
      <c r="I2660" t="s">
        <v>2845</v>
      </c>
      <c r="K2660">
        <v>948</v>
      </c>
      <c r="L2660">
        <v>315</v>
      </c>
    </row>
    <row r="2661" spans="1:16" x14ac:dyDescent="0.25">
      <c r="A2661" t="s">
        <v>3825</v>
      </c>
      <c r="C2661" t="s">
        <v>3826</v>
      </c>
      <c r="D2661" t="s">
        <v>7057</v>
      </c>
      <c r="E2661">
        <v>2660</v>
      </c>
      <c r="F2661" t="s">
        <v>7055</v>
      </c>
      <c r="G2661" t="s">
        <v>7056</v>
      </c>
      <c r="I2661" t="s">
        <v>7057</v>
      </c>
      <c r="K2661">
        <v>1149</v>
      </c>
      <c r="L2661">
        <v>382</v>
      </c>
    </row>
    <row r="2662" spans="1:16" x14ac:dyDescent="0.25">
      <c r="A2662" t="s">
        <v>3825</v>
      </c>
      <c r="C2662" t="s">
        <v>3826</v>
      </c>
      <c r="D2662" t="s">
        <v>7058</v>
      </c>
      <c r="E2662">
        <v>2661</v>
      </c>
      <c r="F2662" t="s">
        <v>4393</v>
      </c>
      <c r="I2662" t="s">
        <v>7058</v>
      </c>
      <c r="K2662">
        <v>468</v>
      </c>
      <c r="L2662">
        <v>155</v>
      </c>
    </row>
    <row r="2663" spans="1:16" x14ac:dyDescent="0.25">
      <c r="A2663" t="s">
        <v>3825</v>
      </c>
      <c r="C2663" t="s">
        <v>3826</v>
      </c>
      <c r="D2663" t="s">
        <v>2846</v>
      </c>
      <c r="E2663">
        <v>2662</v>
      </c>
      <c r="F2663" t="s">
        <v>5433</v>
      </c>
      <c r="I2663" t="s">
        <v>2846</v>
      </c>
      <c r="K2663">
        <v>654</v>
      </c>
      <c r="L2663">
        <v>217</v>
      </c>
    </row>
    <row r="2664" spans="1:16" x14ac:dyDescent="0.25">
      <c r="A2664" t="s">
        <v>3825</v>
      </c>
      <c r="C2664" t="s">
        <v>3826</v>
      </c>
      <c r="D2664" t="s">
        <v>2847</v>
      </c>
      <c r="E2664">
        <v>2663</v>
      </c>
      <c r="F2664" t="s">
        <v>5448</v>
      </c>
      <c r="I2664" t="s">
        <v>2847</v>
      </c>
      <c r="K2664">
        <v>1689</v>
      </c>
      <c r="L2664">
        <v>562</v>
      </c>
    </row>
    <row r="2665" spans="1:16" x14ac:dyDescent="0.25">
      <c r="A2665" t="s">
        <v>3825</v>
      </c>
      <c r="C2665" t="s">
        <v>3826</v>
      </c>
      <c r="D2665" t="s">
        <v>7059</v>
      </c>
      <c r="E2665">
        <v>2664</v>
      </c>
      <c r="F2665" t="s">
        <v>5285</v>
      </c>
      <c r="I2665" t="s">
        <v>7059</v>
      </c>
      <c r="K2665">
        <v>345</v>
      </c>
      <c r="L2665">
        <v>114</v>
      </c>
      <c r="N2665" t="s">
        <v>4034</v>
      </c>
      <c r="O2665" t="s">
        <v>5287</v>
      </c>
      <c r="P2665" t="s">
        <v>5288</v>
      </c>
    </row>
    <row r="2666" spans="1:16" x14ac:dyDescent="0.25">
      <c r="A2666" t="s">
        <v>3825</v>
      </c>
      <c r="C2666" t="s">
        <v>3826</v>
      </c>
      <c r="D2666" t="s">
        <v>7060</v>
      </c>
      <c r="E2666">
        <v>2665</v>
      </c>
      <c r="F2666" t="s">
        <v>4272</v>
      </c>
      <c r="I2666" t="s">
        <v>7060</v>
      </c>
      <c r="K2666">
        <v>441</v>
      </c>
      <c r="L2666">
        <v>146</v>
      </c>
    </row>
    <row r="2667" spans="1:16" x14ac:dyDescent="0.25">
      <c r="A2667" t="s">
        <v>3825</v>
      </c>
      <c r="C2667" t="s">
        <v>39</v>
      </c>
      <c r="D2667" t="s">
        <v>2848</v>
      </c>
      <c r="E2667">
        <v>2666</v>
      </c>
      <c r="F2667" t="s">
        <v>7061</v>
      </c>
      <c r="I2667" t="s">
        <v>2848</v>
      </c>
      <c r="K2667">
        <v>459</v>
      </c>
      <c r="L2667">
        <v>152</v>
      </c>
    </row>
    <row r="2668" spans="1:16" x14ac:dyDescent="0.25">
      <c r="A2668" t="s">
        <v>3825</v>
      </c>
      <c r="C2668" t="s">
        <v>39</v>
      </c>
      <c r="D2668" t="s">
        <v>2849</v>
      </c>
      <c r="E2668">
        <v>2667</v>
      </c>
      <c r="F2668" t="s">
        <v>7062</v>
      </c>
      <c r="I2668" t="s">
        <v>2849</v>
      </c>
      <c r="K2668">
        <v>801</v>
      </c>
      <c r="L2668">
        <v>266</v>
      </c>
    </row>
    <row r="2669" spans="1:16" x14ac:dyDescent="0.25">
      <c r="A2669" t="s">
        <v>3825</v>
      </c>
      <c r="C2669" t="s">
        <v>3826</v>
      </c>
      <c r="D2669" t="s">
        <v>2852</v>
      </c>
      <c r="E2669">
        <v>2668</v>
      </c>
      <c r="F2669" t="s">
        <v>7063</v>
      </c>
      <c r="I2669" t="s">
        <v>2852</v>
      </c>
      <c r="K2669">
        <v>717</v>
      </c>
      <c r="L2669">
        <v>238</v>
      </c>
    </row>
    <row r="2670" spans="1:16" x14ac:dyDescent="0.25">
      <c r="A2670" t="s">
        <v>3825</v>
      </c>
      <c r="C2670" t="s">
        <v>39</v>
      </c>
      <c r="D2670" t="s">
        <v>7064</v>
      </c>
      <c r="E2670">
        <v>2669</v>
      </c>
      <c r="F2670" t="s">
        <v>4274</v>
      </c>
      <c r="I2670" t="s">
        <v>7064</v>
      </c>
      <c r="K2670">
        <v>996</v>
      </c>
      <c r="L2670">
        <v>331</v>
      </c>
    </row>
    <row r="2671" spans="1:16" x14ac:dyDescent="0.25">
      <c r="A2671" t="s">
        <v>3825</v>
      </c>
      <c r="C2671" t="s">
        <v>3826</v>
      </c>
      <c r="D2671" t="s">
        <v>2855</v>
      </c>
      <c r="E2671">
        <v>2670</v>
      </c>
      <c r="F2671" t="s">
        <v>7065</v>
      </c>
      <c r="I2671" t="s">
        <v>2855</v>
      </c>
      <c r="K2671">
        <v>1188</v>
      </c>
      <c r="L2671">
        <v>395</v>
      </c>
    </row>
    <row r="2672" spans="1:16" x14ac:dyDescent="0.25">
      <c r="A2672" t="s">
        <v>3825</v>
      </c>
      <c r="C2672" t="s">
        <v>3826</v>
      </c>
      <c r="D2672" t="s">
        <v>2856</v>
      </c>
      <c r="E2672">
        <v>2671</v>
      </c>
      <c r="F2672" t="s">
        <v>7066</v>
      </c>
      <c r="I2672" t="s">
        <v>2856</v>
      </c>
      <c r="K2672">
        <v>2094</v>
      </c>
      <c r="L2672">
        <v>697</v>
      </c>
    </row>
    <row r="2673" spans="1:23" x14ac:dyDescent="0.25">
      <c r="A2673" t="s">
        <v>3825</v>
      </c>
      <c r="C2673" t="s">
        <v>3826</v>
      </c>
      <c r="D2673" t="s">
        <v>2859</v>
      </c>
      <c r="E2673">
        <v>2672</v>
      </c>
      <c r="F2673" t="s">
        <v>3827</v>
      </c>
      <c r="I2673" t="s">
        <v>2859</v>
      </c>
      <c r="K2673">
        <v>633</v>
      </c>
      <c r="L2673">
        <v>210</v>
      </c>
    </row>
    <row r="2674" spans="1:23" x14ac:dyDescent="0.25">
      <c r="A2674" t="s">
        <v>3825</v>
      </c>
      <c r="C2674" t="s">
        <v>3826</v>
      </c>
      <c r="D2674" t="s">
        <v>2860</v>
      </c>
      <c r="E2674">
        <v>2673</v>
      </c>
      <c r="F2674" t="s">
        <v>7067</v>
      </c>
      <c r="I2674" t="s">
        <v>2860</v>
      </c>
      <c r="K2674">
        <v>1629</v>
      </c>
      <c r="L2674">
        <v>542</v>
      </c>
      <c r="W2674" t="s">
        <v>7068</v>
      </c>
    </row>
    <row r="2675" spans="1:23" x14ac:dyDescent="0.25">
      <c r="A2675" t="s">
        <v>3825</v>
      </c>
      <c r="C2675" t="s">
        <v>3826</v>
      </c>
      <c r="D2675" t="s">
        <v>3751</v>
      </c>
      <c r="E2675">
        <v>2674</v>
      </c>
      <c r="F2675" t="s">
        <v>4050</v>
      </c>
      <c r="I2675" t="s">
        <v>3751</v>
      </c>
      <c r="K2675">
        <v>5496</v>
      </c>
      <c r="L2675">
        <v>1831</v>
      </c>
    </row>
    <row r="2676" spans="1:23" x14ac:dyDescent="0.25">
      <c r="A2676" t="s">
        <v>3825</v>
      </c>
      <c r="C2676" t="s">
        <v>3826</v>
      </c>
      <c r="D2676" t="s">
        <v>7069</v>
      </c>
      <c r="E2676">
        <v>2675</v>
      </c>
      <c r="F2676" t="s">
        <v>4242</v>
      </c>
      <c r="I2676" t="s">
        <v>7069</v>
      </c>
      <c r="K2676">
        <v>843</v>
      </c>
      <c r="L2676">
        <v>280</v>
      </c>
    </row>
    <row r="2677" spans="1:23" x14ac:dyDescent="0.25">
      <c r="A2677" t="s">
        <v>3825</v>
      </c>
      <c r="C2677" t="s">
        <v>3826</v>
      </c>
      <c r="D2677" t="s">
        <v>2861</v>
      </c>
      <c r="E2677">
        <v>2676</v>
      </c>
      <c r="F2677" t="s">
        <v>4256</v>
      </c>
      <c r="I2677" t="s">
        <v>2861</v>
      </c>
      <c r="K2677">
        <v>900</v>
      </c>
      <c r="L2677">
        <v>299</v>
      </c>
    </row>
    <row r="2678" spans="1:23" x14ac:dyDescent="0.25">
      <c r="A2678" t="s">
        <v>3825</v>
      </c>
      <c r="C2678" t="s">
        <v>3826</v>
      </c>
      <c r="D2678" t="s">
        <v>2864</v>
      </c>
      <c r="E2678">
        <v>2677</v>
      </c>
      <c r="F2678" t="s">
        <v>3827</v>
      </c>
      <c r="I2678" t="s">
        <v>2864</v>
      </c>
      <c r="K2678">
        <v>501</v>
      </c>
      <c r="L2678">
        <v>166</v>
      </c>
    </row>
    <row r="2679" spans="1:23" x14ac:dyDescent="0.25">
      <c r="A2679" t="s">
        <v>3825</v>
      </c>
      <c r="C2679" t="s">
        <v>39</v>
      </c>
      <c r="D2679" t="s">
        <v>2865</v>
      </c>
      <c r="E2679">
        <v>2678</v>
      </c>
      <c r="F2679" t="s">
        <v>6318</v>
      </c>
      <c r="I2679" t="s">
        <v>2865</v>
      </c>
      <c r="K2679">
        <v>417</v>
      </c>
      <c r="L2679">
        <v>138</v>
      </c>
    </row>
    <row r="2680" spans="1:23" x14ac:dyDescent="0.25">
      <c r="A2680" t="s">
        <v>3825</v>
      </c>
      <c r="C2680" t="s">
        <v>39</v>
      </c>
      <c r="D2680" t="s">
        <v>2866</v>
      </c>
      <c r="E2680">
        <v>2679</v>
      </c>
      <c r="F2680" t="s">
        <v>7070</v>
      </c>
      <c r="I2680" t="s">
        <v>2866</v>
      </c>
      <c r="K2680">
        <v>972</v>
      </c>
      <c r="L2680">
        <v>323</v>
      </c>
    </row>
    <row r="2681" spans="1:23" x14ac:dyDescent="0.25">
      <c r="A2681" t="s">
        <v>3825</v>
      </c>
      <c r="C2681" t="s">
        <v>3826</v>
      </c>
      <c r="D2681" t="s">
        <v>2867</v>
      </c>
      <c r="E2681">
        <v>2680</v>
      </c>
      <c r="F2681" t="s">
        <v>7071</v>
      </c>
      <c r="I2681" t="s">
        <v>2867</v>
      </c>
      <c r="K2681">
        <v>360</v>
      </c>
      <c r="L2681">
        <v>119</v>
      </c>
    </row>
    <row r="2682" spans="1:23" x14ac:dyDescent="0.25">
      <c r="A2682" t="s">
        <v>3825</v>
      </c>
      <c r="C2682" t="s">
        <v>3826</v>
      </c>
      <c r="D2682" t="s">
        <v>2868</v>
      </c>
      <c r="E2682">
        <v>2681</v>
      </c>
      <c r="F2682" t="s">
        <v>3993</v>
      </c>
      <c r="I2682" t="s">
        <v>2868</v>
      </c>
      <c r="K2682">
        <v>1755</v>
      </c>
      <c r="L2682">
        <v>584</v>
      </c>
      <c r="W2682" t="s">
        <v>3994</v>
      </c>
    </row>
    <row r="2683" spans="1:23" x14ac:dyDescent="0.25">
      <c r="A2683" t="s">
        <v>3825</v>
      </c>
      <c r="C2683" t="s">
        <v>39</v>
      </c>
      <c r="D2683" t="s">
        <v>2871</v>
      </c>
      <c r="E2683">
        <v>2682</v>
      </c>
      <c r="F2683" t="s">
        <v>7072</v>
      </c>
      <c r="G2683" t="s">
        <v>7073</v>
      </c>
      <c r="I2683" t="s">
        <v>2871</v>
      </c>
      <c r="K2683">
        <v>939</v>
      </c>
      <c r="L2683">
        <v>312</v>
      </c>
    </row>
    <row r="2684" spans="1:23" x14ac:dyDescent="0.25">
      <c r="A2684" t="s">
        <v>3825</v>
      </c>
      <c r="C2684" t="s">
        <v>39</v>
      </c>
      <c r="D2684" t="s">
        <v>2874</v>
      </c>
      <c r="E2684">
        <v>2683</v>
      </c>
      <c r="F2684" t="s">
        <v>3930</v>
      </c>
      <c r="I2684" t="s">
        <v>2874</v>
      </c>
      <c r="K2684">
        <v>462</v>
      </c>
      <c r="L2684">
        <v>153</v>
      </c>
    </row>
    <row r="2685" spans="1:23" x14ac:dyDescent="0.25">
      <c r="A2685" t="s">
        <v>3825</v>
      </c>
      <c r="C2685" t="s">
        <v>39</v>
      </c>
      <c r="D2685" t="s">
        <v>2875</v>
      </c>
      <c r="E2685">
        <v>2684</v>
      </c>
      <c r="F2685" t="s">
        <v>7074</v>
      </c>
      <c r="G2685" t="s">
        <v>7075</v>
      </c>
      <c r="I2685" t="s">
        <v>2875</v>
      </c>
      <c r="K2685">
        <v>300</v>
      </c>
      <c r="L2685">
        <v>99</v>
      </c>
    </row>
    <row r="2686" spans="1:23" x14ac:dyDescent="0.25">
      <c r="A2686" t="s">
        <v>3825</v>
      </c>
      <c r="C2686" t="s">
        <v>39</v>
      </c>
      <c r="D2686" t="s">
        <v>2876</v>
      </c>
      <c r="E2686">
        <v>2685</v>
      </c>
      <c r="F2686" t="s">
        <v>7076</v>
      </c>
      <c r="I2686" t="s">
        <v>2876</v>
      </c>
      <c r="K2686">
        <v>942</v>
      </c>
      <c r="L2686">
        <v>313</v>
      </c>
    </row>
    <row r="2687" spans="1:23" x14ac:dyDescent="0.25">
      <c r="A2687" t="s">
        <v>3825</v>
      </c>
      <c r="C2687" t="s">
        <v>39</v>
      </c>
      <c r="D2687" t="s">
        <v>2877</v>
      </c>
      <c r="E2687">
        <v>2686</v>
      </c>
      <c r="F2687" t="s">
        <v>7077</v>
      </c>
      <c r="I2687" t="s">
        <v>2877</v>
      </c>
      <c r="K2687">
        <v>594</v>
      </c>
      <c r="L2687">
        <v>197</v>
      </c>
    </row>
    <row r="2688" spans="1:23" x14ac:dyDescent="0.25">
      <c r="A2688" t="s">
        <v>3825</v>
      </c>
      <c r="C2688" t="s">
        <v>39</v>
      </c>
      <c r="D2688" t="s">
        <v>2878</v>
      </c>
      <c r="E2688">
        <v>2687</v>
      </c>
      <c r="F2688" t="s">
        <v>4249</v>
      </c>
      <c r="I2688" t="s">
        <v>2878</v>
      </c>
      <c r="K2688">
        <v>1569</v>
      </c>
      <c r="L2688">
        <v>522</v>
      </c>
      <c r="N2688" t="s">
        <v>4086</v>
      </c>
      <c r="O2688" t="s">
        <v>4087</v>
      </c>
      <c r="P2688" t="s">
        <v>4434</v>
      </c>
      <c r="Q2688" t="s">
        <v>4089</v>
      </c>
    </row>
    <row r="2689" spans="1:23" x14ac:dyDescent="0.25">
      <c r="A2689" t="s">
        <v>3825</v>
      </c>
      <c r="C2689" t="s">
        <v>39</v>
      </c>
      <c r="D2689" t="s">
        <v>2879</v>
      </c>
      <c r="E2689">
        <v>2688</v>
      </c>
      <c r="F2689" t="s">
        <v>4090</v>
      </c>
      <c r="I2689" t="s">
        <v>2879</v>
      </c>
      <c r="K2689">
        <v>702</v>
      </c>
      <c r="L2689">
        <v>233</v>
      </c>
      <c r="N2689" t="s">
        <v>4091</v>
      </c>
      <c r="O2689" t="s">
        <v>4435</v>
      </c>
      <c r="P2689" t="s">
        <v>4436</v>
      </c>
      <c r="Q2689" t="s">
        <v>4094</v>
      </c>
    </row>
    <row r="2690" spans="1:23" x14ac:dyDescent="0.25">
      <c r="A2690" t="s">
        <v>3825</v>
      </c>
      <c r="C2690" t="s">
        <v>39</v>
      </c>
      <c r="D2690" t="s">
        <v>2882</v>
      </c>
      <c r="E2690">
        <v>2689</v>
      </c>
      <c r="F2690" t="s">
        <v>5701</v>
      </c>
      <c r="I2690" t="s">
        <v>2882</v>
      </c>
      <c r="K2690">
        <v>621</v>
      </c>
      <c r="L2690">
        <v>206</v>
      </c>
    </row>
    <row r="2691" spans="1:23" x14ac:dyDescent="0.25">
      <c r="A2691" t="s">
        <v>3825</v>
      </c>
      <c r="C2691" t="s">
        <v>3826</v>
      </c>
      <c r="D2691" t="s">
        <v>2883</v>
      </c>
      <c r="E2691">
        <v>2690</v>
      </c>
      <c r="F2691" t="s">
        <v>3978</v>
      </c>
      <c r="I2691" t="s">
        <v>2883</v>
      </c>
      <c r="K2691">
        <v>999</v>
      </c>
      <c r="L2691">
        <v>332</v>
      </c>
      <c r="O2691" t="s">
        <v>7078</v>
      </c>
      <c r="Q2691" t="s">
        <v>4623</v>
      </c>
      <c r="T2691" t="s">
        <v>7079</v>
      </c>
      <c r="U2691" t="s">
        <v>3906</v>
      </c>
      <c r="V2691" t="s">
        <v>7080</v>
      </c>
      <c r="W2691" t="s">
        <v>3908</v>
      </c>
    </row>
    <row r="2692" spans="1:23" x14ac:dyDescent="0.25">
      <c r="A2692" t="s">
        <v>3825</v>
      </c>
      <c r="C2692" t="s">
        <v>3826</v>
      </c>
      <c r="D2692" t="s">
        <v>2884</v>
      </c>
      <c r="E2692">
        <v>2691</v>
      </c>
      <c r="F2692" t="s">
        <v>7081</v>
      </c>
      <c r="I2692" t="s">
        <v>2884</v>
      </c>
      <c r="K2692">
        <v>450</v>
      </c>
      <c r="L2692">
        <v>149</v>
      </c>
    </row>
    <row r="2693" spans="1:23" x14ac:dyDescent="0.25">
      <c r="A2693" t="s">
        <v>3825</v>
      </c>
      <c r="C2693" t="s">
        <v>39</v>
      </c>
      <c r="D2693" t="s">
        <v>7082</v>
      </c>
      <c r="E2693">
        <v>2692</v>
      </c>
      <c r="F2693" t="s">
        <v>5862</v>
      </c>
      <c r="I2693" t="s">
        <v>7082</v>
      </c>
      <c r="K2693">
        <v>366</v>
      </c>
      <c r="L2693">
        <v>121</v>
      </c>
    </row>
    <row r="2694" spans="1:23" x14ac:dyDescent="0.25">
      <c r="A2694" t="s">
        <v>3825</v>
      </c>
      <c r="C2694" t="s">
        <v>39</v>
      </c>
      <c r="D2694" t="s">
        <v>2885</v>
      </c>
      <c r="E2694">
        <v>2693</v>
      </c>
      <c r="F2694" t="s">
        <v>7083</v>
      </c>
      <c r="G2694" t="s">
        <v>7084</v>
      </c>
      <c r="I2694" t="s">
        <v>2885</v>
      </c>
      <c r="K2694">
        <v>1002</v>
      </c>
      <c r="L2694">
        <v>333</v>
      </c>
    </row>
    <row r="2695" spans="1:23" x14ac:dyDescent="0.25">
      <c r="A2695" t="s">
        <v>3825</v>
      </c>
      <c r="C2695" t="s">
        <v>39</v>
      </c>
      <c r="D2695" t="s">
        <v>2888</v>
      </c>
      <c r="E2695">
        <v>2694</v>
      </c>
      <c r="F2695" t="s">
        <v>6402</v>
      </c>
      <c r="I2695" t="s">
        <v>2888</v>
      </c>
      <c r="K2695">
        <v>453</v>
      </c>
      <c r="L2695">
        <v>150</v>
      </c>
    </row>
    <row r="2696" spans="1:23" x14ac:dyDescent="0.25">
      <c r="A2696" t="s">
        <v>3825</v>
      </c>
      <c r="C2696" t="s">
        <v>3826</v>
      </c>
      <c r="D2696" t="s">
        <v>2889</v>
      </c>
      <c r="E2696">
        <v>2695</v>
      </c>
      <c r="F2696" t="s">
        <v>7085</v>
      </c>
      <c r="I2696" t="s">
        <v>2889</v>
      </c>
      <c r="K2696">
        <v>825</v>
      </c>
      <c r="L2696">
        <v>274</v>
      </c>
    </row>
    <row r="2697" spans="1:23" x14ac:dyDescent="0.25">
      <c r="A2697" t="s">
        <v>3825</v>
      </c>
      <c r="C2697" t="s">
        <v>3826</v>
      </c>
      <c r="D2697" t="s">
        <v>2890</v>
      </c>
      <c r="E2697">
        <v>2696</v>
      </c>
      <c r="F2697" t="s">
        <v>7086</v>
      </c>
      <c r="I2697" t="s">
        <v>2890</v>
      </c>
      <c r="K2697">
        <v>1557</v>
      </c>
      <c r="L2697">
        <v>518</v>
      </c>
    </row>
    <row r="2698" spans="1:23" x14ac:dyDescent="0.25">
      <c r="A2698" t="s">
        <v>3825</v>
      </c>
      <c r="C2698" t="s">
        <v>3826</v>
      </c>
      <c r="D2698" t="s">
        <v>2891</v>
      </c>
      <c r="E2698">
        <v>2697</v>
      </c>
      <c r="F2698" t="s">
        <v>7087</v>
      </c>
      <c r="G2698" t="s">
        <v>7088</v>
      </c>
      <c r="I2698" t="s">
        <v>2891</v>
      </c>
      <c r="K2698">
        <v>1026</v>
      </c>
      <c r="L2698">
        <v>341</v>
      </c>
    </row>
    <row r="2699" spans="1:23" x14ac:dyDescent="0.25">
      <c r="A2699" t="s">
        <v>3825</v>
      </c>
      <c r="C2699" t="s">
        <v>39</v>
      </c>
      <c r="D2699" t="s">
        <v>2892</v>
      </c>
      <c r="E2699">
        <v>2698</v>
      </c>
      <c r="F2699" t="s">
        <v>7089</v>
      </c>
      <c r="I2699" t="s">
        <v>2892</v>
      </c>
      <c r="K2699">
        <v>4392</v>
      </c>
      <c r="L2699">
        <v>1463</v>
      </c>
    </row>
    <row r="2700" spans="1:23" x14ac:dyDescent="0.25">
      <c r="A2700" t="s">
        <v>3825</v>
      </c>
      <c r="C2700" t="s">
        <v>39</v>
      </c>
      <c r="D2700" t="s">
        <v>2893</v>
      </c>
      <c r="E2700">
        <v>2699</v>
      </c>
      <c r="F2700" t="s">
        <v>7090</v>
      </c>
      <c r="G2700" t="s">
        <v>7091</v>
      </c>
      <c r="I2700" t="s">
        <v>2893</v>
      </c>
      <c r="K2700">
        <v>984</v>
      </c>
      <c r="L2700">
        <v>327</v>
      </c>
    </row>
    <row r="2701" spans="1:23" x14ac:dyDescent="0.25">
      <c r="A2701" t="s">
        <v>3825</v>
      </c>
      <c r="C2701" t="s">
        <v>39</v>
      </c>
      <c r="D2701" t="s">
        <v>2896</v>
      </c>
      <c r="E2701">
        <v>2700</v>
      </c>
      <c r="F2701" t="s">
        <v>7092</v>
      </c>
      <c r="G2701" t="s">
        <v>7093</v>
      </c>
      <c r="I2701" t="s">
        <v>2896</v>
      </c>
      <c r="K2701">
        <v>1002</v>
      </c>
      <c r="L2701">
        <v>333</v>
      </c>
    </row>
    <row r="2702" spans="1:23" x14ac:dyDescent="0.25">
      <c r="A2702" t="s">
        <v>3825</v>
      </c>
      <c r="C2702" t="s">
        <v>3826</v>
      </c>
      <c r="D2702" t="s">
        <v>2897</v>
      </c>
      <c r="E2702">
        <v>2701</v>
      </c>
      <c r="F2702" t="s">
        <v>7094</v>
      </c>
      <c r="I2702" t="s">
        <v>2897</v>
      </c>
      <c r="K2702">
        <v>381</v>
      </c>
      <c r="L2702">
        <v>126</v>
      </c>
    </row>
    <row r="2703" spans="1:23" x14ac:dyDescent="0.25">
      <c r="A2703" t="s">
        <v>3825</v>
      </c>
      <c r="C2703" t="s">
        <v>3826</v>
      </c>
      <c r="D2703" t="s">
        <v>2900</v>
      </c>
      <c r="E2703">
        <v>2702</v>
      </c>
      <c r="F2703" t="s">
        <v>7095</v>
      </c>
      <c r="I2703" t="s">
        <v>2900</v>
      </c>
      <c r="K2703">
        <v>2577</v>
      </c>
      <c r="L2703">
        <v>858</v>
      </c>
    </row>
    <row r="2704" spans="1:23" x14ac:dyDescent="0.25">
      <c r="A2704" t="s">
        <v>3825</v>
      </c>
      <c r="C2704" t="s">
        <v>39</v>
      </c>
      <c r="D2704" t="s">
        <v>7097</v>
      </c>
      <c r="E2704">
        <v>2703</v>
      </c>
      <c r="F2704" t="s">
        <v>7096</v>
      </c>
      <c r="I2704" t="s">
        <v>7097</v>
      </c>
      <c r="K2704">
        <v>1104</v>
      </c>
      <c r="L2704">
        <v>367</v>
      </c>
      <c r="W2704" t="s">
        <v>3934</v>
      </c>
    </row>
    <row r="2705" spans="1:23" x14ac:dyDescent="0.25">
      <c r="A2705" t="s">
        <v>3825</v>
      </c>
      <c r="C2705" t="s">
        <v>39</v>
      </c>
      <c r="D2705" t="s">
        <v>3752</v>
      </c>
      <c r="E2705">
        <v>2704</v>
      </c>
      <c r="F2705" t="s">
        <v>7098</v>
      </c>
      <c r="I2705" t="s">
        <v>3752</v>
      </c>
      <c r="K2705">
        <v>996</v>
      </c>
      <c r="L2705">
        <v>331</v>
      </c>
    </row>
    <row r="2706" spans="1:23" x14ac:dyDescent="0.25">
      <c r="A2706" t="s">
        <v>3825</v>
      </c>
      <c r="C2706" t="s">
        <v>39</v>
      </c>
      <c r="D2706" t="s">
        <v>2901</v>
      </c>
      <c r="E2706">
        <v>2705</v>
      </c>
      <c r="F2706" t="s">
        <v>7099</v>
      </c>
      <c r="I2706" t="s">
        <v>2901</v>
      </c>
      <c r="K2706">
        <v>1314</v>
      </c>
      <c r="L2706">
        <v>437</v>
      </c>
    </row>
    <row r="2707" spans="1:23" x14ac:dyDescent="0.25">
      <c r="A2707" t="s">
        <v>3825</v>
      </c>
      <c r="C2707" t="s">
        <v>39</v>
      </c>
      <c r="D2707" t="s">
        <v>2904</v>
      </c>
      <c r="E2707">
        <v>2706</v>
      </c>
      <c r="F2707" t="s">
        <v>7099</v>
      </c>
      <c r="I2707" t="s">
        <v>2904</v>
      </c>
      <c r="K2707">
        <v>780</v>
      </c>
      <c r="L2707">
        <v>259</v>
      </c>
    </row>
    <row r="2708" spans="1:23" x14ac:dyDescent="0.25">
      <c r="A2708" t="s">
        <v>3825</v>
      </c>
      <c r="C2708" t="s">
        <v>39</v>
      </c>
      <c r="D2708" t="s">
        <v>2907</v>
      </c>
      <c r="E2708">
        <v>2707</v>
      </c>
      <c r="F2708" t="s">
        <v>4611</v>
      </c>
      <c r="I2708" t="s">
        <v>2907</v>
      </c>
      <c r="K2708">
        <v>414</v>
      </c>
      <c r="L2708">
        <v>137</v>
      </c>
    </row>
    <row r="2709" spans="1:23" x14ac:dyDescent="0.25">
      <c r="A2709" t="s">
        <v>3825</v>
      </c>
      <c r="C2709" t="s">
        <v>39</v>
      </c>
      <c r="D2709" t="s">
        <v>2908</v>
      </c>
      <c r="E2709">
        <v>2708</v>
      </c>
      <c r="F2709" t="s">
        <v>7100</v>
      </c>
      <c r="I2709" t="s">
        <v>2908</v>
      </c>
      <c r="K2709">
        <v>513</v>
      </c>
      <c r="L2709">
        <v>170</v>
      </c>
    </row>
    <row r="2710" spans="1:23" x14ac:dyDescent="0.25">
      <c r="A2710" t="s">
        <v>3825</v>
      </c>
      <c r="C2710" t="s">
        <v>39</v>
      </c>
      <c r="D2710" t="s">
        <v>2909</v>
      </c>
      <c r="E2710">
        <v>2709</v>
      </c>
      <c r="F2710" t="s">
        <v>7100</v>
      </c>
      <c r="I2710" t="s">
        <v>2909</v>
      </c>
      <c r="K2710">
        <v>1509</v>
      </c>
      <c r="L2710">
        <v>502</v>
      </c>
    </row>
    <row r="2711" spans="1:23" x14ac:dyDescent="0.25">
      <c r="A2711" t="s">
        <v>3825</v>
      </c>
      <c r="C2711" t="s">
        <v>39</v>
      </c>
      <c r="D2711" t="s">
        <v>7103</v>
      </c>
      <c r="E2711">
        <v>2710</v>
      </c>
      <c r="F2711" t="s">
        <v>7101</v>
      </c>
      <c r="G2711" t="s">
        <v>7102</v>
      </c>
      <c r="I2711" t="s">
        <v>7103</v>
      </c>
      <c r="K2711">
        <v>936</v>
      </c>
      <c r="L2711">
        <v>311</v>
      </c>
    </row>
    <row r="2712" spans="1:23" x14ac:dyDescent="0.25">
      <c r="A2712" t="s">
        <v>3825</v>
      </c>
      <c r="C2712" t="s">
        <v>39</v>
      </c>
      <c r="D2712" t="s">
        <v>2910</v>
      </c>
      <c r="E2712">
        <v>2711</v>
      </c>
      <c r="F2712" t="s">
        <v>6380</v>
      </c>
      <c r="I2712" t="s">
        <v>2910</v>
      </c>
      <c r="K2712">
        <v>516</v>
      </c>
      <c r="L2712">
        <v>171</v>
      </c>
    </row>
    <row r="2713" spans="1:23" x14ac:dyDescent="0.25">
      <c r="A2713" t="s">
        <v>3825</v>
      </c>
      <c r="C2713" t="s">
        <v>39</v>
      </c>
      <c r="D2713" t="s">
        <v>2911</v>
      </c>
      <c r="E2713">
        <v>2712</v>
      </c>
      <c r="F2713" t="s">
        <v>7104</v>
      </c>
      <c r="I2713" t="s">
        <v>2911</v>
      </c>
      <c r="K2713">
        <v>1038</v>
      </c>
      <c r="L2713">
        <v>345</v>
      </c>
    </row>
    <row r="2714" spans="1:23" x14ac:dyDescent="0.25">
      <c r="A2714" t="s">
        <v>3825</v>
      </c>
      <c r="C2714" t="s">
        <v>39</v>
      </c>
      <c r="D2714" t="s">
        <v>2912</v>
      </c>
      <c r="E2714">
        <v>2713</v>
      </c>
      <c r="F2714" t="s">
        <v>4270</v>
      </c>
      <c r="I2714" t="s">
        <v>2912</v>
      </c>
      <c r="K2714">
        <v>978</v>
      </c>
      <c r="L2714">
        <v>325</v>
      </c>
    </row>
    <row r="2715" spans="1:23" x14ac:dyDescent="0.25">
      <c r="A2715" t="s">
        <v>3825</v>
      </c>
      <c r="C2715" t="s">
        <v>39</v>
      </c>
      <c r="D2715" t="s">
        <v>2913</v>
      </c>
      <c r="E2715">
        <v>2714</v>
      </c>
      <c r="F2715" t="s">
        <v>7105</v>
      </c>
      <c r="I2715" t="s">
        <v>2913</v>
      </c>
      <c r="K2715">
        <v>1095</v>
      </c>
      <c r="L2715">
        <v>364</v>
      </c>
    </row>
    <row r="2716" spans="1:23" x14ac:dyDescent="0.25">
      <c r="A2716" t="s">
        <v>3825</v>
      </c>
      <c r="C2716" t="s">
        <v>39</v>
      </c>
      <c r="D2716" t="s">
        <v>7106</v>
      </c>
      <c r="E2716">
        <v>2715</v>
      </c>
      <c r="F2716" t="s">
        <v>5621</v>
      </c>
      <c r="I2716" t="s">
        <v>7106</v>
      </c>
      <c r="K2716">
        <v>2088</v>
      </c>
      <c r="L2716">
        <v>695</v>
      </c>
      <c r="N2716" t="s">
        <v>4205</v>
      </c>
      <c r="O2716" t="s">
        <v>4205</v>
      </c>
    </row>
    <row r="2717" spans="1:23" x14ac:dyDescent="0.25">
      <c r="A2717" t="s">
        <v>3825</v>
      </c>
      <c r="C2717" t="s">
        <v>3826</v>
      </c>
      <c r="D2717" t="s">
        <v>2914</v>
      </c>
      <c r="E2717">
        <v>2716</v>
      </c>
      <c r="F2717" t="s">
        <v>7107</v>
      </c>
      <c r="I2717" t="s">
        <v>2914</v>
      </c>
      <c r="K2717">
        <v>651</v>
      </c>
      <c r="L2717">
        <v>216</v>
      </c>
    </row>
    <row r="2718" spans="1:23" x14ac:dyDescent="0.25">
      <c r="A2718" t="s">
        <v>3825</v>
      </c>
      <c r="C2718" t="s">
        <v>39</v>
      </c>
      <c r="D2718" t="s">
        <v>2915</v>
      </c>
      <c r="E2718">
        <v>2717</v>
      </c>
      <c r="F2718" t="s">
        <v>3827</v>
      </c>
      <c r="I2718" t="s">
        <v>2915</v>
      </c>
      <c r="K2718">
        <v>537</v>
      </c>
      <c r="L2718">
        <v>178</v>
      </c>
    </row>
    <row r="2719" spans="1:23" x14ac:dyDescent="0.25">
      <c r="A2719" t="s">
        <v>3825</v>
      </c>
      <c r="C2719" t="s">
        <v>3826</v>
      </c>
      <c r="D2719" t="s">
        <v>2916</v>
      </c>
      <c r="E2719">
        <v>2718</v>
      </c>
      <c r="F2719" t="s">
        <v>5704</v>
      </c>
      <c r="I2719" t="s">
        <v>2916</v>
      </c>
      <c r="K2719">
        <v>621</v>
      </c>
      <c r="L2719">
        <v>206</v>
      </c>
      <c r="W2719" t="s">
        <v>7108</v>
      </c>
    </row>
    <row r="2720" spans="1:23" x14ac:dyDescent="0.25">
      <c r="A2720" t="s">
        <v>3825</v>
      </c>
      <c r="C2720" t="s">
        <v>3826</v>
      </c>
      <c r="D2720" t="s">
        <v>7109</v>
      </c>
      <c r="E2720">
        <v>2719</v>
      </c>
      <c r="F2720" t="s">
        <v>6728</v>
      </c>
      <c r="I2720" t="s">
        <v>7109</v>
      </c>
      <c r="K2720">
        <v>999</v>
      </c>
      <c r="L2720">
        <v>332</v>
      </c>
    </row>
    <row r="2721" spans="1:12" x14ac:dyDescent="0.25">
      <c r="A2721" t="s">
        <v>3825</v>
      </c>
      <c r="C2721" t="s">
        <v>39</v>
      </c>
      <c r="D2721" t="s">
        <v>7110</v>
      </c>
      <c r="E2721">
        <v>2720</v>
      </c>
      <c r="F2721" t="s">
        <v>4274</v>
      </c>
      <c r="I2721" t="s">
        <v>7110</v>
      </c>
      <c r="K2721">
        <v>996</v>
      </c>
      <c r="L2721">
        <v>331</v>
      </c>
    </row>
    <row r="2722" spans="1:12" x14ac:dyDescent="0.25">
      <c r="A2722" t="s">
        <v>3825</v>
      </c>
      <c r="C2722" t="s">
        <v>39</v>
      </c>
      <c r="D2722" t="s">
        <v>3753</v>
      </c>
      <c r="E2722">
        <v>2721</v>
      </c>
      <c r="F2722" t="s">
        <v>7111</v>
      </c>
      <c r="I2722" t="s">
        <v>3753</v>
      </c>
      <c r="K2722">
        <v>1398</v>
      </c>
      <c r="L2722">
        <v>465</v>
      </c>
    </row>
    <row r="2723" spans="1:12" x14ac:dyDescent="0.25">
      <c r="A2723" t="s">
        <v>3825</v>
      </c>
      <c r="C2723" t="s">
        <v>39</v>
      </c>
      <c r="D2723" t="s">
        <v>7112</v>
      </c>
      <c r="E2723">
        <v>2722</v>
      </c>
      <c r="F2723" t="s">
        <v>3827</v>
      </c>
      <c r="I2723" t="s">
        <v>7112</v>
      </c>
      <c r="K2723">
        <v>549</v>
      </c>
      <c r="L2723">
        <v>182</v>
      </c>
    </row>
    <row r="2724" spans="1:12" x14ac:dyDescent="0.25">
      <c r="A2724" t="s">
        <v>3825</v>
      </c>
      <c r="C2724" t="s">
        <v>39</v>
      </c>
      <c r="D2724" t="s">
        <v>2917</v>
      </c>
      <c r="E2724">
        <v>2723</v>
      </c>
      <c r="F2724" t="s">
        <v>7113</v>
      </c>
      <c r="I2724" t="s">
        <v>2917</v>
      </c>
      <c r="K2724">
        <v>759</v>
      </c>
      <c r="L2724">
        <v>252</v>
      </c>
    </row>
    <row r="2725" spans="1:12" x14ac:dyDescent="0.25">
      <c r="A2725" t="s">
        <v>3825</v>
      </c>
      <c r="C2725" t="s">
        <v>39</v>
      </c>
      <c r="D2725" t="s">
        <v>2918</v>
      </c>
      <c r="E2725">
        <v>2724</v>
      </c>
      <c r="F2725" t="s">
        <v>4616</v>
      </c>
      <c r="I2725" t="s">
        <v>2918</v>
      </c>
      <c r="K2725">
        <v>1056</v>
      </c>
      <c r="L2725">
        <v>351</v>
      </c>
    </row>
    <row r="2726" spans="1:12" x14ac:dyDescent="0.25">
      <c r="A2726" t="s">
        <v>3825</v>
      </c>
      <c r="C2726" t="s">
        <v>39</v>
      </c>
      <c r="D2726" t="s">
        <v>2919</v>
      </c>
      <c r="E2726">
        <v>2725</v>
      </c>
      <c r="F2726" t="s">
        <v>7089</v>
      </c>
      <c r="I2726" t="s">
        <v>2919</v>
      </c>
      <c r="K2726">
        <v>5055</v>
      </c>
      <c r="L2726">
        <v>1684</v>
      </c>
    </row>
    <row r="2727" spans="1:12" x14ac:dyDescent="0.25">
      <c r="A2727" t="s">
        <v>3825</v>
      </c>
      <c r="C2727" t="s">
        <v>39</v>
      </c>
      <c r="D2727" t="s">
        <v>2922</v>
      </c>
      <c r="E2727">
        <v>2726</v>
      </c>
      <c r="F2727" t="s">
        <v>5081</v>
      </c>
      <c r="I2727" t="s">
        <v>2922</v>
      </c>
      <c r="K2727">
        <v>2280</v>
      </c>
      <c r="L2727">
        <v>759</v>
      </c>
    </row>
    <row r="2728" spans="1:12" x14ac:dyDescent="0.25">
      <c r="A2728" t="s">
        <v>3825</v>
      </c>
      <c r="C2728" t="s">
        <v>39</v>
      </c>
      <c r="D2728" t="s">
        <v>7115</v>
      </c>
      <c r="E2728">
        <v>2727</v>
      </c>
      <c r="F2728" t="s">
        <v>7114</v>
      </c>
      <c r="I2728" t="s">
        <v>7115</v>
      </c>
      <c r="K2728">
        <v>2376</v>
      </c>
      <c r="L2728">
        <v>791</v>
      </c>
    </row>
    <row r="2729" spans="1:12" x14ac:dyDescent="0.25">
      <c r="A2729" t="s">
        <v>3825</v>
      </c>
      <c r="C2729" t="s">
        <v>39</v>
      </c>
      <c r="D2729" t="s">
        <v>2923</v>
      </c>
      <c r="E2729">
        <v>2728</v>
      </c>
      <c r="F2729" t="s">
        <v>7116</v>
      </c>
      <c r="G2729" t="s">
        <v>7117</v>
      </c>
      <c r="I2729" t="s">
        <v>2923</v>
      </c>
      <c r="K2729">
        <v>1362</v>
      </c>
      <c r="L2729">
        <v>453</v>
      </c>
    </row>
    <row r="2730" spans="1:12" x14ac:dyDescent="0.25">
      <c r="A2730" t="s">
        <v>3825</v>
      </c>
      <c r="C2730" t="s">
        <v>39</v>
      </c>
      <c r="D2730" t="s">
        <v>7120</v>
      </c>
      <c r="E2730">
        <v>2729</v>
      </c>
      <c r="F2730" t="s">
        <v>7118</v>
      </c>
      <c r="G2730" t="s">
        <v>7119</v>
      </c>
      <c r="I2730" t="s">
        <v>7120</v>
      </c>
      <c r="K2730">
        <v>174</v>
      </c>
      <c r="L2730">
        <v>57</v>
      </c>
    </row>
    <row r="2731" spans="1:12" x14ac:dyDescent="0.25">
      <c r="A2731" t="s">
        <v>3825</v>
      </c>
      <c r="C2731" t="s">
        <v>39</v>
      </c>
      <c r="D2731" t="s">
        <v>2924</v>
      </c>
      <c r="E2731">
        <v>2730</v>
      </c>
      <c r="F2731" t="s">
        <v>7121</v>
      </c>
      <c r="G2731" t="s">
        <v>7122</v>
      </c>
      <c r="I2731" t="s">
        <v>2924</v>
      </c>
      <c r="K2731">
        <v>2196</v>
      </c>
      <c r="L2731">
        <v>731</v>
      </c>
    </row>
    <row r="2732" spans="1:12" x14ac:dyDescent="0.25">
      <c r="A2732" t="s">
        <v>3825</v>
      </c>
      <c r="C2732" t="s">
        <v>39</v>
      </c>
      <c r="D2732" t="s">
        <v>7124</v>
      </c>
      <c r="E2732">
        <v>2731</v>
      </c>
      <c r="F2732" t="s">
        <v>7123</v>
      </c>
      <c r="I2732" t="s">
        <v>7124</v>
      </c>
      <c r="K2732">
        <v>168</v>
      </c>
      <c r="L2732">
        <v>55</v>
      </c>
    </row>
    <row r="2733" spans="1:12" x14ac:dyDescent="0.25">
      <c r="A2733" t="s">
        <v>3825</v>
      </c>
      <c r="C2733" t="s">
        <v>39</v>
      </c>
      <c r="D2733" t="s">
        <v>3754</v>
      </c>
      <c r="E2733">
        <v>2732</v>
      </c>
      <c r="F2733" t="s">
        <v>5774</v>
      </c>
      <c r="I2733" t="s">
        <v>3754</v>
      </c>
      <c r="K2733">
        <v>945</v>
      </c>
      <c r="L2733">
        <v>314</v>
      </c>
    </row>
    <row r="2734" spans="1:12" x14ac:dyDescent="0.25">
      <c r="A2734" t="s">
        <v>3825</v>
      </c>
      <c r="C2734" t="s">
        <v>39</v>
      </c>
      <c r="D2734" t="s">
        <v>2927</v>
      </c>
      <c r="E2734">
        <v>2733</v>
      </c>
      <c r="F2734" t="s">
        <v>7125</v>
      </c>
      <c r="G2734" t="s">
        <v>7126</v>
      </c>
      <c r="I2734" t="s">
        <v>2927</v>
      </c>
      <c r="K2734">
        <v>1422</v>
      </c>
      <c r="L2734">
        <v>473</v>
      </c>
    </row>
    <row r="2735" spans="1:12" x14ac:dyDescent="0.25">
      <c r="A2735" t="s">
        <v>3825</v>
      </c>
      <c r="C2735" t="s">
        <v>39</v>
      </c>
      <c r="D2735" t="s">
        <v>2928</v>
      </c>
      <c r="E2735">
        <v>2734</v>
      </c>
      <c r="F2735" t="s">
        <v>7127</v>
      </c>
      <c r="I2735" t="s">
        <v>2928</v>
      </c>
      <c r="K2735">
        <v>447</v>
      </c>
      <c r="L2735">
        <v>148</v>
      </c>
    </row>
    <row r="2736" spans="1:12" x14ac:dyDescent="0.25">
      <c r="A2736" t="s">
        <v>3825</v>
      </c>
      <c r="C2736" t="s">
        <v>39</v>
      </c>
      <c r="D2736" t="s">
        <v>7128</v>
      </c>
      <c r="E2736">
        <v>2735</v>
      </c>
      <c r="F2736" t="s">
        <v>6520</v>
      </c>
      <c r="I2736" t="s">
        <v>7128</v>
      </c>
      <c r="K2736">
        <v>699</v>
      </c>
      <c r="L2736">
        <v>232</v>
      </c>
    </row>
    <row r="2737" spans="1:23" x14ac:dyDescent="0.25">
      <c r="A2737" t="s">
        <v>3825</v>
      </c>
      <c r="C2737" t="s">
        <v>39</v>
      </c>
      <c r="D2737" t="s">
        <v>2929</v>
      </c>
      <c r="E2737">
        <v>2736</v>
      </c>
      <c r="F2737" t="s">
        <v>7129</v>
      </c>
      <c r="I2737" t="s">
        <v>2929</v>
      </c>
      <c r="K2737">
        <v>540</v>
      </c>
      <c r="L2737">
        <v>179</v>
      </c>
    </row>
    <row r="2738" spans="1:23" x14ac:dyDescent="0.25">
      <c r="A2738" t="s">
        <v>3825</v>
      </c>
      <c r="C2738" t="s">
        <v>39</v>
      </c>
      <c r="D2738" t="s">
        <v>2930</v>
      </c>
      <c r="E2738">
        <v>2737</v>
      </c>
      <c r="F2738" t="s">
        <v>5713</v>
      </c>
      <c r="I2738" t="s">
        <v>2930</v>
      </c>
      <c r="K2738">
        <v>1728</v>
      </c>
      <c r="L2738">
        <v>575</v>
      </c>
      <c r="N2738" t="s">
        <v>4086</v>
      </c>
      <c r="O2738" t="s">
        <v>4087</v>
      </c>
      <c r="P2738" t="s">
        <v>7130</v>
      </c>
      <c r="Q2738" t="s">
        <v>4094</v>
      </c>
    </row>
    <row r="2739" spans="1:23" x14ac:dyDescent="0.25">
      <c r="A2739" t="s">
        <v>3825</v>
      </c>
      <c r="C2739" t="s">
        <v>39</v>
      </c>
      <c r="D2739" t="s">
        <v>2931</v>
      </c>
      <c r="E2739">
        <v>2738</v>
      </c>
      <c r="F2739" t="s">
        <v>4090</v>
      </c>
      <c r="I2739" t="s">
        <v>2931</v>
      </c>
      <c r="K2739">
        <v>705</v>
      </c>
      <c r="L2739">
        <v>234</v>
      </c>
      <c r="N2739" t="s">
        <v>4091</v>
      </c>
      <c r="O2739" t="s">
        <v>4750</v>
      </c>
      <c r="P2739" t="s">
        <v>4751</v>
      </c>
      <c r="Q2739" t="s">
        <v>4094</v>
      </c>
    </row>
    <row r="2740" spans="1:23" x14ac:dyDescent="0.25">
      <c r="A2740" t="s">
        <v>3825</v>
      </c>
      <c r="C2740" t="s">
        <v>3826</v>
      </c>
      <c r="D2740" t="s">
        <v>2932</v>
      </c>
      <c r="E2740">
        <v>2739</v>
      </c>
      <c r="F2740" t="s">
        <v>3924</v>
      </c>
      <c r="I2740" t="s">
        <v>2932</v>
      </c>
      <c r="K2740">
        <v>2004</v>
      </c>
      <c r="L2740">
        <v>667</v>
      </c>
    </row>
    <row r="2741" spans="1:23" x14ac:dyDescent="0.25">
      <c r="A2741" t="s">
        <v>3825</v>
      </c>
      <c r="C2741" t="s">
        <v>39</v>
      </c>
      <c r="D2741" t="s">
        <v>7131</v>
      </c>
      <c r="E2741">
        <v>2740</v>
      </c>
      <c r="F2741" t="s">
        <v>6850</v>
      </c>
      <c r="I2741" t="s">
        <v>7131</v>
      </c>
      <c r="K2741">
        <v>1260</v>
      </c>
      <c r="L2741">
        <v>419</v>
      </c>
    </row>
    <row r="2742" spans="1:23" x14ac:dyDescent="0.25">
      <c r="A2742" t="s">
        <v>3825</v>
      </c>
      <c r="C2742" t="s">
        <v>39</v>
      </c>
      <c r="D2742" t="s">
        <v>7132</v>
      </c>
      <c r="E2742">
        <v>2741</v>
      </c>
      <c r="F2742" t="s">
        <v>3903</v>
      </c>
      <c r="I2742" t="s">
        <v>7132</v>
      </c>
      <c r="K2742">
        <v>1221</v>
      </c>
      <c r="L2742">
        <v>406</v>
      </c>
      <c r="O2742" t="s">
        <v>4253</v>
      </c>
      <c r="T2742" t="s">
        <v>7133</v>
      </c>
      <c r="V2742" t="s">
        <v>7134</v>
      </c>
      <c r="W2742" t="s">
        <v>4238</v>
      </c>
    </row>
    <row r="2743" spans="1:23" x14ac:dyDescent="0.25">
      <c r="A2743" t="s">
        <v>3825</v>
      </c>
      <c r="C2743" t="s">
        <v>3826</v>
      </c>
      <c r="D2743" t="s">
        <v>2933</v>
      </c>
      <c r="E2743">
        <v>2742</v>
      </c>
      <c r="F2743" t="s">
        <v>7135</v>
      </c>
      <c r="I2743" t="s">
        <v>2933</v>
      </c>
      <c r="K2743">
        <v>1515</v>
      </c>
      <c r="L2743">
        <v>504</v>
      </c>
      <c r="O2743" t="s">
        <v>7136</v>
      </c>
      <c r="T2743" t="s">
        <v>7137</v>
      </c>
      <c r="U2743" t="s">
        <v>7138</v>
      </c>
      <c r="V2743" t="s">
        <v>7139</v>
      </c>
      <c r="W2743" t="s">
        <v>7140</v>
      </c>
    </row>
    <row r="2744" spans="1:23" x14ac:dyDescent="0.25">
      <c r="A2744" t="s">
        <v>3825</v>
      </c>
      <c r="C2744" t="s">
        <v>3826</v>
      </c>
      <c r="D2744" t="s">
        <v>2934</v>
      </c>
      <c r="E2744">
        <v>2743</v>
      </c>
      <c r="F2744" t="s">
        <v>3827</v>
      </c>
      <c r="I2744" t="s">
        <v>2934</v>
      </c>
      <c r="K2744">
        <v>1218</v>
      </c>
      <c r="L2744">
        <v>405</v>
      </c>
    </row>
    <row r="2745" spans="1:23" x14ac:dyDescent="0.25">
      <c r="A2745" t="s">
        <v>3825</v>
      </c>
      <c r="C2745" t="s">
        <v>3826</v>
      </c>
      <c r="D2745" t="s">
        <v>7141</v>
      </c>
      <c r="E2745">
        <v>2744</v>
      </c>
      <c r="F2745" t="s">
        <v>4373</v>
      </c>
      <c r="I2745" t="s">
        <v>7141</v>
      </c>
      <c r="K2745">
        <v>3090</v>
      </c>
      <c r="L2745">
        <v>1029</v>
      </c>
    </row>
    <row r="2746" spans="1:23" x14ac:dyDescent="0.25">
      <c r="A2746" t="s">
        <v>3825</v>
      </c>
      <c r="C2746" t="s">
        <v>39</v>
      </c>
      <c r="D2746" t="s">
        <v>7142</v>
      </c>
      <c r="E2746">
        <v>2745</v>
      </c>
      <c r="F2746" t="s">
        <v>4934</v>
      </c>
      <c r="I2746" t="s">
        <v>7142</v>
      </c>
      <c r="K2746">
        <v>1224</v>
      </c>
      <c r="L2746">
        <v>407</v>
      </c>
      <c r="N2746" t="s">
        <v>4091</v>
      </c>
      <c r="O2746" t="s">
        <v>5208</v>
      </c>
      <c r="P2746" t="s">
        <v>5209</v>
      </c>
      <c r="Q2746" t="s">
        <v>4094</v>
      </c>
      <c r="T2746" t="s">
        <v>7143</v>
      </c>
      <c r="V2746" t="s">
        <v>7144</v>
      </c>
      <c r="W2746" t="s">
        <v>3908</v>
      </c>
    </row>
    <row r="2747" spans="1:23" x14ac:dyDescent="0.25">
      <c r="A2747" t="s">
        <v>3825</v>
      </c>
      <c r="C2747" t="s">
        <v>39</v>
      </c>
      <c r="D2747" t="s">
        <v>7145</v>
      </c>
      <c r="E2747">
        <v>2746</v>
      </c>
      <c r="F2747" t="s">
        <v>3903</v>
      </c>
      <c r="I2747" t="s">
        <v>7145</v>
      </c>
      <c r="K2747">
        <v>447</v>
      </c>
      <c r="L2747">
        <v>148</v>
      </c>
      <c r="O2747" t="s">
        <v>3904</v>
      </c>
      <c r="T2747" t="s">
        <v>7146</v>
      </c>
      <c r="W2747" t="s">
        <v>3906</v>
      </c>
    </row>
    <row r="2748" spans="1:23" x14ac:dyDescent="0.25">
      <c r="A2748" t="s">
        <v>3825</v>
      </c>
      <c r="C2748" t="s">
        <v>3826</v>
      </c>
      <c r="D2748" t="s">
        <v>7147</v>
      </c>
      <c r="E2748">
        <v>2747</v>
      </c>
      <c r="F2748" t="s">
        <v>3827</v>
      </c>
      <c r="I2748" t="s">
        <v>7147</v>
      </c>
      <c r="K2748">
        <v>360</v>
      </c>
      <c r="L2748">
        <v>119</v>
      </c>
    </row>
    <row r="2749" spans="1:23" x14ac:dyDescent="0.25">
      <c r="A2749" t="s">
        <v>3825</v>
      </c>
      <c r="C2749" t="s">
        <v>3826</v>
      </c>
      <c r="D2749" t="s">
        <v>2935</v>
      </c>
      <c r="E2749">
        <v>2748</v>
      </c>
      <c r="F2749" t="s">
        <v>7148</v>
      </c>
      <c r="I2749" t="s">
        <v>2935</v>
      </c>
      <c r="K2749">
        <v>876</v>
      </c>
      <c r="L2749">
        <v>291</v>
      </c>
    </row>
    <row r="2750" spans="1:23" x14ac:dyDescent="0.25">
      <c r="A2750" t="s">
        <v>3825</v>
      </c>
      <c r="C2750" t="s">
        <v>3826</v>
      </c>
      <c r="D2750" t="s">
        <v>7150</v>
      </c>
      <c r="E2750">
        <v>2749</v>
      </c>
      <c r="F2750" t="s">
        <v>7149</v>
      </c>
      <c r="I2750" t="s">
        <v>7150</v>
      </c>
      <c r="K2750">
        <v>3210</v>
      </c>
      <c r="M2750" t="s">
        <v>3920</v>
      </c>
    </row>
    <row r="2751" spans="1:23" x14ac:dyDescent="0.25">
      <c r="A2751" t="s">
        <v>3825</v>
      </c>
      <c r="C2751" t="s">
        <v>39</v>
      </c>
      <c r="D2751" t="s">
        <v>7151</v>
      </c>
      <c r="E2751">
        <v>2750</v>
      </c>
      <c r="F2751" t="s">
        <v>4492</v>
      </c>
      <c r="I2751" t="s">
        <v>7151</v>
      </c>
      <c r="K2751">
        <v>1569</v>
      </c>
      <c r="L2751">
        <v>522</v>
      </c>
    </row>
    <row r="2752" spans="1:23" x14ac:dyDescent="0.25">
      <c r="A2752" t="s">
        <v>3825</v>
      </c>
      <c r="C2752" t="s">
        <v>3826</v>
      </c>
      <c r="D2752" t="s">
        <v>2936</v>
      </c>
      <c r="E2752">
        <v>2751</v>
      </c>
      <c r="F2752" t="s">
        <v>4276</v>
      </c>
      <c r="I2752" t="s">
        <v>2936</v>
      </c>
      <c r="K2752">
        <v>360</v>
      </c>
      <c r="L2752">
        <v>119</v>
      </c>
      <c r="N2752" t="s">
        <v>4034</v>
      </c>
      <c r="O2752" t="s">
        <v>4278</v>
      </c>
      <c r="P2752" t="s">
        <v>4279</v>
      </c>
    </row>
    <row r="2753" spans="1:23" x14ac:dyDescent="0.25">
      <c r="A2753" t="s">
        <v>3825</v>
      </c>
      <c r="C2753" t="s">
        <v>3826</v>
      </c>
      <c r="D2753" t="s">
        <v>7152</v>
      </c>
      <c r="E2753">
        <v>2752</v>
      </c>
      <c r="F2753" t="s">
        <v>5776</v>
      </c>
      <c r="I2753" t="s">
        <v>7152</v>
      </c>
      <c r="K2753">
        <v>1224</v>
      </c>
      <c r="L2753">
        <v>407</v>
      </c>
    </row>
    <row r="2754" spans="1:23" x14ac:dyDescent="0.25">
      <c r="A2754" t="s">
        <v>3825</v>
      </c>
      <c r="C2754" t="s">
        <v>3826</v>
      </c>
      <c r="D2754" t="s">
        <v>2937</v>
      </c>
      <c r="E2754">
        <v>2753</v>
      </c>
      <c r="F2754" t="s">
        <v>7153</v>
      </c>
      <c r="I2754" t="s">
        <v>2937</v>
      </c>
      <c r="K2754">
        <v>1206</v>
      </c>
      <c r="L2754">
        <v>401</v>
      </c>
    </row>
    <row r="2755" spans="1:23" x14ac:dyDescent="0.25">
      <c r="A2755" t="s">
        <v>3825</v>
      </c>
      <c r="C2755" t="s">
        <v>3826</v>
      </c>
      <c r="D2755" t="s">
        <v>7154</v>
      </c>
      <c r="E2755">
        <v>2754</v>
      </c>
      <c r="F2755" t="s">
        <v>5778</v>
      </c>
      <c r="I2755" t="s">
        <v>7154</v>
      </c>
      <c r="K2755">
        <v>633</v>
      </c>
      <c r="L2755">
        <v>210</v>
      </c>
    </row>
    <row r="2756" spans="1:23" x14ac:dyDescent="0.25">
      <c r="A2756" t="s">
        <v>3825</v>
      </c>
      <c r="C2756" t="s">
        <v>3826</v>
      </c>
      <c r="D2756" t="s">
        <v>7155</v>
      </c>
      <c r="E2756">
        <v>2755</v>
      </c>
      <c r="F2756" t="s">
        <v>5778</v>
      </c>
      <c r="I2756" t="s">
        <v>7155</v>
      </c>
      <c r="K2756">
        <v>693</v>
      </c>
      <c r="L2756">
        <v>230</v>
      </c>
    </row>
    <row r="2757" spans="1:23" x14ac:dyDescent="0.25">
      <c r="A2757" t="s">
        <v>3825</v>
      </c>
      <c r="C2757" t="s">
        <v>3826</v>
      </c>
      <c r="D2757" t="s">
        <v>2938</v>
      </c>
      <c r="E2757">
        <v>2756</v>
      </c>
      <c r="F2757" t="s">
        <v>7156</v>
      </c>
      <c r="I2757" t="s">
        <v>2938</v>
      </c>
      <c r="K2757">
        <v>2325</v>
      </c>
      <c r="L2757">
        <v>774</v>
      </c>
    </row>
    <row r="2758" spans="1:23" x14ac:dyDescent="0.25">
      <c r="A2758" t="s">
        <v>3825</v>
      </c>
      <c r="C2758" t="s">
        <v>3826</v>
      </c>
      <c r="D2758" t="s">
        <v>7157</v>
      </c>
      <c r="E2758">
        <v>2757</v>
      </c>
      <c r="F2758" t="s">
        <v>3827</v>
      </c>
      <c r="I2758" t="s">
        <v>7157</v>
      </c>
      <c r="K2758">
        <v>246</v>
      </c>
      <c r="L2758">
        <v>81</v>
      </c>
    </row>
    <row r="2759" spans="1:23" x14ac:dyDescent="0.25">
      <c r="A2759" t="s">
        <v>3825</v>
      </c>
      <c r="C2759" t="s">
        <v>3826</v>
      </c>
      <c r="D2759" t="s">
        <v>2939</v>
      </c>
      <c r="E2759">
        <v>2758</v>
      </c>
      <c r="F2759" t="s">
        <v>7158</v>
      </c>
      <c r="I2759" t="s">
        <v>2939</v>
      </c>
      <c r="K2759">
        <v>1266</v>
      </c>
      <c r="L2759">
        <v>421</v>
      </c>
    </row>
    <row r="2760" spans="1:23" x14ac:dyDescent="0.25">
      <c r="A2760" t="s">
        <v>3825</v>
      </c>
      <c r="C2760" t="s">
        <v>39</v>
      </c>
      <c r="D2760" t="s">
        <v>2940</v>
      </c>
      <c r="E2760">
        <v>2759</v>
      </c>
      <c r="F2760" t="s">
        <v>3827</v>
      </c>
      <c r="I2760" t="s">
        <v>2940</v>
      </c>
      <c r="K2760">
        <v>441</v>
      </c>
      <c r="L2760">
        <v>146</v>
      </c>
    </row>
    <row r="2761" spans="1:23" x14ac:dyDescent="0.25">
      <c r="A2761" t="s">
        <v>3825</v>
      </c>
      <c r="C2761" t="s">
        <v>3826</v>
      </c>
      <c r="D2761" t="s">
        <v>7159</v>
      </c>
      <c r="E2761">
        <v>2760</v>
      </c>
      <c r="F2761" t="s">
        <v>3827</v>
      </c>
      <c r="I2761" t="s">
        <v>7159</v>
      </c>
      <c r="K2761">
        <v>366</v>
      </c>
      <c r="L2761">
        <v>121</v>
      </c>
    </row>
    <row r="2762" spans="1:23" x14ac:dyDescent="0.25">
      <c r="A2762" t="s">
        <v>3825</v>
      </c>
      <c r="C2762" t="s">
        <v>3826</v>
      </c>
      <c r="D2762" t="s">
        <v>2941</v>
      </c>
      <c r="E2762">
        <v>2761</v>
      </c>
      <c r="F2762" t="s">
        <v>7160</v>
      </c>
      <c r="G2762" t="s">
        <v>7161</v>
      </c>
      <c r="I2762" t="s">
        <v>2941</v>
      </c>
      <c r="K2762">
        <v>1395</v>
      </c>
      <c r="L2762">
        <v>464</v>
      </c>
    </row>
    <row r="2763" spans="1:23" x14ac:dyDescent="0.25">
      <c r="A2763" t="s">
        <v>3825</v>
      </c>
      <c r="C2763" t="s">
        <v>3826</v>
      </c>
      <c r="D2763" t="s">
        <v>2942</v>
      </c>
      <c r="E2763">
        <v>2762</v>
      </c>
      <c r="F2763" t="s">
        <v>4745</v>
      </c>
      <c r="I2763" t="s">
        <v>2942</v>
      </c>
      <c r="K2763">
        <v>906</v>
      </c>
      <c r="L2763">
        <v>301</v>
      </c>
    </row>
    <row r="2764" spans="1:23" x14ac:dyDescent="0.25">
      <c r="A2764" t="s">
        <v>3825</v>
      </c>
      <c r="C2764" t="s">
        <v>3826</v>
      </c>
      <c r="D2764" t="s">
        <v>2945</v>
      </c>
      <c r="E2764">
        <v>2763</v>
      </c>
      <c r="F2764" t="s">
        <v>5816</v>
      </c>
      <c r="I2764" t="s">
        <v>2945</v>
      </c>
      <c r="K2764">
        <v>501</v>
      </c>
      <c r="L2764">
        <v>166</v>
      </c>
    </row>
    <row r="2765" spans="1:23" x14ac:dyDescent="0.25">
      <c r="A2765" t="s">
        <v>3825</v>
      </c>
      <c r="C2765" t="s">
        <v>39</v>
      </c>
      <c r="D2765" t="s">
        <v>7162</v>
      </c>
      <c r="E2765">
        <v>2764</v>
      </c>
      <c r="F2765" t="s">
        <v>4272</v>
      </c>
      <c r="I2765" t="s">
        <v>7162</v>
      </c>
      <c r="K2765">
        <v>339</v>
      </c>
      <c r="L2765">
        <v>112</v>
      </c>
    </row>
    <row r="2766" spans="1:23" x14ac:dyDescent="0.25">
      <c r="A2766" t="s">
        <v>3825</v>
      </c>
      <c r="C2766" t="s">
        <v>3826</v>
      </c>
      <c r="D2766" t="s">
        <v>7164</v>
      </c>
      <c r="E2766">
        <v>2765</v>
      </c>
      <c r="F2766" t="s">
        <v>7163</v>
      </c>
      <c r="I2766" t="s">
        <v>7164</v>
      </c>
      <c r="K2766">
        <v>435</v>
      </c>
      <c r="L2766">
        <v>144</v>
      </c>
    </row>
    <row r="2767" spans="1:23" x14ac:dyDescent="0.25">
      <c r="A2767" t="s">
        <v>3825</v>
      </c>
      <c r="C2767" t="s">
        <v>3826</v>
      </c>
      <c r="D2767" t="s">
        <v>2946</v>
      </c>
      <c r="E2767">
        <v>2766</v>
      </c>
      <c r="F2767" t="s">
        <v>7165</v>
      </c>
      <c r="I2767" t="s">
        <v>2946</v>
      </c>
      <c r="K2767">
        <v>582</v>
      </c>
      <c r="L2767">
        <v>193</v>
      </c>
    </row>
    <row r="2768" spans="1:23" x14ac:dyDescent="0.25">
      <c r="A2768" t="s">
        <v>3825</v>
      </c>
      <c r="C2768" t="s">
        <v>39</v>
      </c>
      <c r="D2768" t="s">
        <v>2947</v>
      </c>
      <c r="E2768">
        <v>2767</v>
      </c>
      <c r="F2768" t="s">
        <v>5072</v>
      </c>
      <c r="I2768" t="s">
        <v>2947</v>
      </c>
      <c r="K2768">
        <v>1314</v>
      </c>
      <c r="L2768">
        <v>437</v>
      </c>
      <c r="W2768" t="s">
        <v>5073</v>
      </c>
    </row>
    <row r="2769" spans="1:23" x14ac:dyDescent="0.25">
      <c r="A2769" t="s">
        <v>3825</v>
      </c>
      <c r="C2769" t="s">
        <v>39</v>
      </c>
      <c r="D2769" t="s">
        <v>3755</v>
      </c>
      <c r="E2769">
        <v>2768</v>
      </c>
      <c r="F2769" t="s">
        <v>6225</v>
      </c>
      <c r="I2769" t="s">
        <v>3755</v>
      </c>
      <c r="K2769">
        <v>1929</v>
      </c>
      <c r="L2769">
        <v>642</v>
      </c>
    </row>
    <row r="2770" spans="1:23" x14ac:dyDescent="0.25">
      <c r="A2770" t="s">
        <v>3825</v>
      </c>
      <c r="C2770" t="s">
        <v>3826</v>
      </c>
      <c r="D2770" t="s">
        <v>2948</v>
      </c>
      <c r="E2770">
        <v>2769</v>
      </c>
      <c r="F2770" t="s">
        <v>7166</v>
      </c>
      <c r="G2770" t="s">
        <v>7167</v>
      </c>
      <c r="I2770" t="s">
        <v>2948</v>
      </c>
      <c r="K2770">
        <v>1698</v>
      </c>
      <c r="L2770">
        <v>565</v>
      </c>
    </row>
    <row r="2771" spans="1:23" x14ac:dyDescent="0.25">
      <c r="A2771" t="s">
        <v>3825</v>
      </c>
      <c r="C2771" t="s">
        <v>39</v>
      </c>
      <c r="D2771" t="s">
        <v>2949</v>
      </c>
      <c r="E2771">
        <v>2770</v>
      </c>
      <c r="F2771" t="s">
        <v>5902</v>
      </c>
      <c r="G2771" t="s">
        <v>5903</v>
      </c>
      <c r="I2771" t="s">
        <v>2949</v>
      </c>
      <c r="K2771">
        <v>657</v>
      </c>
      <c r="L2771">
        <v>218</v>
      </c>
    </row>
    <row r="2772" spans="1:23" x14ac:dyDescent="0.25">
      <c r="A2772" t="s">
        <v>3825</v>
      </c>
      <c r="C2772" t="s">
        <v>39</v>
      </c>
      <c r="D2772" t="s">
        <v>7168</v>
      </c>
      <c r="E2772">
        <v>2771</v>
      </c>
      <c r="F2772" t="s">
        <v>4492</v>
      </c>
      <c r="I2772" t="s">
        <v>7168</v>
      </c>
      <c r="K2772">
        <v>1539</v>
      </c>
      <c r="L2772">
        <v>512</v>
      </c>
    </row>
    <row r="2773" spans="1:23" x14ac:dyDescent="0.25">
      <c r="A2773" t="s">
        <v>3825</v>
      </c>
      <c r="C2773" t="s">
        <v>3826</v>
      </c>
      <c r="D2773" t="s">
        <v>7169</v>
      </c>
      <c r="E2773">
        <v>2772</v>
      </c>
      <c r="F2773" t="s">
        <v>3862</v>
      </c>
      <c r="I2773" t="s">
        <v>7169</v>
      </c>
      <c r="K2773">
        <v>1356</v>
      </c>
      <c r="L2773">
        <v>451</v>
      </c>
    </row>
    <row r="2774" spans="1:23" x14ac:dyDescent="0.25">
      <c r="A2774" t="s">
        <v>3825</v>
      </c>
      <c r="C2774" t="s">
        <v>3826</v>
      </c>
      <c r="D2774" t="s">
        <v>2950</v>
      </c>
      <c r="E2774">
        <v>2773</v>
      </c>
      <c r="F2774" t="s">
        <v>5004</v>
      </c>
      <c r="I2774" t="s">
        <v>2950</v>
      </c>
      <c r="K2774">
        <v>531</v>
      </c>
      <c r="L2774">
        <v>176</v>
      </c>
    </row>
    <row r="2775" spans="1:23" x14ac:dyDescent="0.25">
      <c r="A2775" t="s">
        <v>3825</v>
      </c>
      <c r="C2775" t="s">
        <v>3826</v>
      </c>
      <c r="D2775" t="s">
        <v>2953</v>
      </c>
      <c r="E2775">
        <v>2774</v>
      </c>
      <c r="F2775" t="s">
        <v>7170</v>
      </c>
      <c r="I2775" t="s">
        <v>2953</v>
      </c>
      <c r="K2775">
        <v>1263</v>
      </c>
      <c r="L2775">
        <v>420</v>
      </c>
    </row>
    <row r="2776" spans="1:23" x14ac:dyDescent="0.25">
      <c r="A2776" t="s">
        <v>3825</v>
      </c>
      <c r="C2776" t="s">
        <v>3826</v>
      </c>
      <c r="D2776" t="s">
        <v>2954</v>
      </c>
      <c r="E2776">
        <v>2775</v>
      </c>
      <c r="F2776" t="s">
        <v>7171</v>
      </c>
      <c r="G2776" t="s">
        <v>7172</v>
      </c>
      <c r="I2776" t="s">
        <v>2954</v>
      </c>
      <c r="K2776">
        <v>915</v>
      </c>
      <c r="L2776">
        <v>304</v>
      </c>
    </row>
    <row r="2777" spans="1:23" x14ac:dyDescent="0.25">
      <c r="A2777" t="s">
        <v>3825</v>
      </c>
      <c r="C2777" t="s">
        <v>3826</v>
      </c>
      <c r="D2777" t="s">
        <v>2955</v>
      </c>
      <c r="E2777">
        <v>2776</v>
      </c>
      <c r="F2777" t="s">
        <v>7173</v>
      </c>
      <c r="I2777" t="s">
        <v>2955</v>
      </c>
      <c r="K2777">
        <v>828</v>
      </c>
      <c r="L2777">
        <v>275</v>
      </c>
    </row>
    <row r="2778" spans="1:23" x14ac:dyDescent="0.25">
      <c r="A2778" t="s">
        <v>3825</v>
      </c>
      <c r="C2778" t="s">
        <v>3826</v>
      </c>
      <c r="D2778" t="s">
        <v>2956</v>
      </c>
      <c r="E2778">
        <v>2777</v>
      </c>
      <c r="F2778" t="s">
        <v>7174</v>
      </c>
      <c r="G2778" t="s">
        <v>7175</v>
      </c>
      <c r="I2778" t="s">
        <v>2956</v>
      </c>
      <c r="K2778">
        <v>1278</v>
      </c>
      <c r="L2778">
        <v>425</v>
      </c>
    </row>
    <row r="2779" spans="1:23" x14ac:dyDescent="0.25">
      <c r="A2779" t="s">
        <v>3825</v>
      </c>
      <c r="C2779" t="s">
        <v>39</v>
      </c>
      <c r="D2779" t="s">
        <v>2959</v>
      </c>
      <c r="E2779">
        <v>2778</v>
      </c>
      <c r="F2779" t="s">
        <v>7176</v>
      </c>
      <c r="I2779" t="s">
        <v>2959</v>
      </c>
      <c r="K2779">
        <v>1275</v>
      </c>
      <c r="L2779">
        <v>424</v>
      </c>
      <c r="W2779" t="s">
        <v>7177</v>
      </c>
    </row>
    <row r="2780" spans="1:23" x14ac:dyDescent="0.25">
      <c r="A2780" t="s">
        <v>3825</v>
      </c>
      <c r="C2780" t="s">
        <v>3826</v>
      </c>
      <c r="D2780" t="s">
        <v>7179</v>
      </c>
      <c r="E2780">
        <v>2779</v>
      </c>
      <c r="F2780" t="s">
        <v>7178</v>
      </c>
      <c r="I2780" t="s">
        <v>7179</v>
      </c>
      <c r="K2780">
        <v>1464</v>
      </c>
      <c r="L2780">
        <v>487</v>
      </c>
    </row>
    <row r="2781" spans="1:23" x14ac:dyDescent="0.25">
      <c r="A2781" t="s">
        <v>3825</v>
      </c>
      <c r="C2781" t="s">
        <v>39</v>
      </c>
      <c r="D2781" t="s">
        <v>7180</v>
      </c>
      <c r="E2781">
        <v>2780</v>
      </c>
      <c r="F2781" t="s">
        <v>6225</v>
      </c>
      <c r="I2781" t="s">
        <v>7180</v>
      </c>
      <c r="K2781">
        <v>1248</v>
      </c>
      <c r="L2781">
        <v>415</v>
      </c>
    </row>
    <row r="2782" spans="1:23" x14ac:dyDescent="0.25">
      <c r="A2782" t="s">
        <v>3825</v>
      </c>
      <c r="C2782" t="s">
        <v>3826</v>
      </c>
      <c r="D2782" t="s">
        <v>7182</v>
      </c>
      <c r="E2782">
        <v>2781</v>
      </c>
      <c r="F2782" t="s">
        <v>7181</v>
      </c>
      <c r="I2782" t="s">
        <v>7182</v>
      </c>
      <c r="K2782">
        <v>186</v>
      </c>
      <c r="L2782">
        <v>61</v>
      </c>
    </row>
    <row r="2783" spans="1:23" x14ac:dyDescent="0.25">
      <c r="A2783" t="s">
        <v>3825</v>
      </c>
      <c r="C2783" t="s">
        <v>3826</v>
      </c>
      <c r="D2783" t="s">
        <v>7183</v>
      </c>
      <c r="E2783">
        <v>2782</v>
      </c>
      <c r="F2783" t="s">
        <v>3827</v>
      </c>
      <c r="I2783" t="s">
        <v>7183</v>
      </c>
      <c r="K2783">
        <v>243</v>
      </c>
      <c r="L2783">
        <v>80</v>
      </c>
    </row>
    <row r="2784" spans="1:23" x14ac:dyDescent="0.25">
      <c r="A2784" t="s">
        <v>3825</v>
      </c>
      <c r="C2784" t="s">
        <v>3826</v>
      </c>
      <c r="D2784" t="s">
        <v>7184</v>
      </c>
      <c r="E2784">
        <v>2783</v>
      </c>
      <c r="F2784" t="s">
        <v>3827</v>
      </c>
      <c r="I2784" t="s">
        <v>7184</v>
      </c>
      <c r="K2784">
        <v>252</v>
      </c>
      <c r="L2784">
        <v>83</v>
      </c>
    </row>
    <row r="2785" spans="1:23" x14ac:dyDescent="0.25">
      <c r="A2785" t="s">
        <v>3825</v>
      </c>
      <c r="C2785" t="s">
        <v>3826</v>
      </c>
      <c r="D2785" t="s">
        <v>7185</v>
      </c>
      <c r="E2785">
        <v>2784</v>
      </c>
      <c r="F2785" t="s">
        <v>3827</v>
      </c>
      <c r="I2785" t="s">
        <v>7185</v>
      </c>
      <c r="K2785">
        <v>219</v>
      </c>
      <c r="L2785">
        <v>72</v>
      </c>
    </row>
    <row r="2786" spans="1:23" x14ac:dyDescent="0.25">
      <c r="A2786" t="s">
        <v>3825</v>
      </c>
      <c r="C2786" t="s">
        <v>3826</v>
      </c>
      <c r="D2786" t="s">
        <v>2962</v>
      </c>
      <c r="E2786">
        <v>2785</v>
      </c>
      <c r="F2786" t="s">
        <v>7186</v>
      </c>
      <c r="G2786" t="s">
        <v>7187</v>
      </c>
      <c r="I2786" t="s">
        <v>2962</v>
      </c>
      <c r="K2786">
        <v>1344</v>
      </c>
      <c r="L2786">
        <v>447</v>
      </c>
    </row>
    <row r="2787" spans="1:23" x14ac:dyDescent="0.25">
      <c r="A2787" t="s">
        <v>3825</v>
      </c>
      <c r="C2787" t="s">
        <v>39</v>
      </c>
      <c r="D2787" t="s">
        <v>2963</v>
      </c>
      <c r="E2787">
        <v>2786</v>
      </c>
      <c r="F2787" t="s">
        <v>4633</v>
      </c>
      <c r="I2787" t="s">
        <v>2963</v>
      </c>
      <c r="K2787">
        <v>540</v>
      </c>
      <c r="L2787">
        <v>179</v>
      </c>
    </row>
    <row r="2788" spans="1:23" x14ac:dyDescent="0.25">
      <c r="A2788" t="s">
        <v>3825</v>
      </c>
      <c r="C2788" t="s">
        <v>3826</v>
      </c>
      <c r="D2788" t="s">
        <v>2964</v>
      </c>
      <c r="E2788">
        <v>2787</v>
      </c>
      <c r="F2788" t="s">
        <v>7188</v>
      </c>
      <c r="G2788" t="s">
        <v>7189</v>
      </c>
      <c r="I2788" t="s">
        <v>2964</v>
      </c>
      <c r="K2788">
        <v>1242</v>
      </c>
      <c r="L2788">
        <v>413</v>
      </c>
    </row>
    <row r="2789" spans="1:23" x14ac:dyDescent="0.25">
      <c r="A2789" t="s">
        <v>3825</v>
      </c>
      <c r="C2789" t="s">
        <v>3826</v>
      </c>
      <c r="D2789" t="s">
        <v>2965</v>
      </c>
      <c r="E2789">
        <v>2788</v>
      </c>
      <c r="F2789" t="s">
        <v>3827</v>
      </c>
      <c r="I2789" t="s">
        <v>2965</v>
      </c>
      <c r="K2789">
        <v>564</v>
      </c>
      <c r="L2789">
        <v>187</v>
      </c>
    </row>
    <row r="2790" spans="1:23" x14ac:dyDescent="0.25">
      <c r="A2790" t="s">
        <v>3825</v>
      </c>
      <c r="C2790" t="s">
        <v>3826</v>
      </c>
      <c r="D2790" t="s">
        <v>2966</v>
      </c>
      <c r="E2790">
        <v>2789</v>
      </c>
      <c r="F2790" t="s">
        <v>7190</v>
      </c>
      <c r="I2790" t="s">
        <v>2966</v>
      </c>
      <c r="K2790">
        <v>1041</v>
      </c>
      <c r="L2790">
        <v>346</v>
      </c>
      <c r="O2790" t="s">
        <v>3960</v>
      </c>
      <c r="Q2790" t="s">
        <v>7191</v>
      </c>
      <c r="T2790" t="s">
        <v>7192</v>
      </c>
    </row>
    <row r="2791" spans="1:23" x14ac:dyDescent="0.25">
      <c r="A2791" t="s">
        <v>3825</v>
      </c>
      <c r="C2791" t="s">
        <v>39</v>
      </c>
      <c r="D2791" t="s">
        <v>2967</v>
      </c>
      <c r="E2791">
        <v>2790</v>
      </c>
      <c r="F2791" t="s">
        <v>7193</v>
      </c>
      <c r="I2791" t="s">
        <v>2967</v>
      </c>
      <c r="K2791">
        <v>969</v>
      </c>
      <c r="L2791">
        <v>322</v>
      </c>
    </row>
    <row r="2792" spans="1:23" x14ac:dyDescent="0.25">
      <c r="A2792" t="s">
        <v>3825</v>
      </c>
      <c r="C2792" t="s">
        <v>3826</v>
      </c>
      <c r="D2792" t="s">
        <v>2968</v>
      </c>
      <c r="E2792">
        <v>2791</v>
      </c>
      <c r="F2792" t="s">
        <v>3831</v>
      </c>
      <c r="I2792" t="s">
        <v>2968</v>
      </c>
      <c r="K2792">
        <v>483</v>
      </c>
      <c r="L2792">
        <v>160</v>
      </c>
    </row>
    <row r="2793" spans="1:23" x14ac:dyDescent="0.25">
      <c r="A2793" t="s">
        <v>3825</v>
      </c>
      <c r="C2793" t="s">
        <v>3826</v>
      </c>
      <c r="D2793" t="s">
        <v>2969</v>
      </c>
      <c r="E2793">
        <v>2792</v>
      </c>
      <c r="F2793" t="s">
        <v>7194</v>
      </c>
      <c r="I2793" t="s">
        <v>2969</v>
      </c>
      <c r="K2793">
        <v>1182</v>
      </c>
      <c r="L2793">
        <v>393</v>
      </c>
    </row>
    <row r="2794" spans="1:23" x14ac:dyDescent="0.25">
      <c r="A2794" t="s">
        <v>3825</v>
      </c>
      <c r="C2794" t="s">
        <v>3826</v>
      </c>
      <c r="D2794" t="s">
        <v>2970</v>
      </c>
      <c r="E2794">
        <v>2793</v>
      </c>
      <c r="F2794" t="s">
        <v>7195</v>
      </c>
      <c r="I2794" t="s">
        <v>2970</v>
      </c>
      <c r="K2794">
        <v>1083</v>
      </c>
      <c r="L2794">
        <v>360</v>
      </c>
    </row>
    <row r="2795" spans="1:23" x14ac:dyDescent="0.25">
      <c r="A2795" t="s">
        <v>3825</v>
      </c>
      <c r="C2795" t="s">
        <v>3826</v>
      </c>
      <c r="D2795" t="s">
        <v>2971</v>
      </c>
      <c r="E2795">
        <v>2794</v>
      </c>
      <c r="F2795" t="s">
        <v>4996</v>
      </c>
      <c r="I2795" t="s">
        <v>2971</v>
      </c>
      <c r="K2795">
        <v>984</v>
      </c>
      <c r="L2795">
        <v>327</v>
      </c>
    </row>
    <row r="2796" spans="1:23" x14ac:dyDescent="0.25">
      <c r="A2796" t="s">
        <v>3825</v>
      </c>
      <c r="C2796" t="s">
        <v>39</v>
      </c>
      <c r="D2796" t="s">
        <v>7197</v>
      </c>
      <c r="E2796">
        <v>2795</v>
      </c>
      <c r="F2796" t="s">
        <v>7196</v>
      </c>
      <c r="I2796" t="s">
        <v>7197</v>
      </c>
      <c r="K2796">
        <v>762</v>
      </c>
      <c r="L2796">
        <v>253</v>
      </c>
    </row>
    <row r="2797" spans="1:23" x14ac:dyDescent="0.25">
      <c r="A2797" t="s">
        <v>3825</v>
      </c>
      <c r="C2797" t="s">
        <v>39</v>
      </c>
      <c r="D2797" t="s">
        <v>2972</v>
      </c>
      <c r="E2797">
        <v>2796</v>
      </c>
      <c r="F2797" t="s">
        <v>6539</v>
      </c>
      <c r="I2797" t="s">
        <v>2972</v>
      </c>
      <c r="K2797">
        <v>1221</v>
      </c>
      <c r="L2797">
        <v>406</v>
      </c>
      <c r="N2797" t="s">
        <v>4086</v>
      </c>
      <c r="O2797" t="s">
        <v>4087</v>
      </c>
      <c r="P2797" t="s">
        <v>6540</v>
      </c>
      <c r="Q2797" t="s">
        <v>4094</v>
      </c>
    </row>
    <row r="2798" spans="1:23" x14ac:dyDescent="0.25">
      <c r="A2798" t="s">
        <v>3825</v>
      </c>
      <c r="C2798" t="s">
        <v>39</v>
      </c>
      <c r="D2798" t="s">
        <v>2973</v>
      </c>
      <c r="E2798">
        <v>2797</v>
      </c>
      <c r="F2798" t="s">
        <v>6423</v>
      </c>
      <c r="I2798" t="s">
        <v>2973</v>
      </c>
      <c r="K2798">
        <v>357</v>
      </c>
      <c r="L2798">
        <v>118</v>
      </c>
    </row>
    <row r="2799" spans="1:23" x14ac:dyDescent="0.25">
      <c r="A2799" t="s">
        <v>3825</v>
      </c>
      <c r="C2799" t="s">
        <v>3826</v>
      </c>
      <c r="D2799" t="s">
        <v>2974</v>
      </c>
      <c r="E2799">
        <v>2798</v>
      </c>
      <c r="F2799" t="s">
        <v>7198</v>
      </c>
      <c r="G2799" t="s">
        <v>7199</v>
      </c>
      <c r="I2799" t="s">
        <v>2974</v>
      </c>
      <c r="K2799">
        <v>738</v>
      </c>
      <c r="L2799">
        <v>245</v>
      </c>
      <c r="W2799" t="s">
        <v>5282</v>
      </c>
    </row>
    <row r="2800" spans="1:23" x14ac:dyDescent="0.25">
      <c r="A2800" t="s">
        <v>3825</v>
      </c>
      <c r="C2800" t="s">
        <v>3826</v>
      </c>
      <c r="D2800" t="s">
        <v>2975</v>
      </c>
      <c r="E2800">
        <v>2799</v>
      </c>
      <c r="F2800" t="s">
        <v>7200</v>
      </c>
      <c r="I2800" t="s">
        <v>2975</v>
      </c>
      <c r="K2800">
        <v>351</v>
      </c>
      <c r="L2800">
        <v>116</v>
      </c>
    </row>
    <row r="2801" spans="1:17" x14ac:dyDescent="0.25">
      <c r="A2801" t="s">
        <v>3825</v>
      </c>
      <c r="C2801" t="s">
        <v>3826</v>
      </c>
      <c r="D2801" t="s">
        <v>7203</v>
      </c>
      <c r="E2801">
        <v>2800</v>
      </c>
      <c r="F2801" t="s">
        <v>7201</v>
      </c>
      <c r="G2801" t="s">
        <v>7202</v>
      </c>
      <c r="I2801" t="s">
        <v>7203</v>
      </c>
      <c r="K2801">
        <v>822</v>
      </c>
      <c r="L2801">
        <v>273</v>
      </c>
    </row>
    <row r="2802" spans="1:17" x14ac:dyDescent="0.25">
      <c r="A2802" t="s">
        <v>3825</v>
      </c>
      <c r="C2802" t="s">
        <v>3826</v>
      </c>
      <c r="D2802" t="s">
        <v>2976</v>
      </c>
      <c r="E2802">
        <v>2801</v>
      </c>
      <c r="F2802" t="s">
        <v>7204</v>
      </c>
      <c r="I2802" t="s">
        <v>2976</v>
      </c>
      <c r="K2802">
        <v>969</v>
      </c>
      <c r="L2802">
        <v>322</v>
      </c>
    </row>
    <row r="2803" spans="1:17" x14ac:dyDescent="0.25">
      <c r="A2803" t="s">
        <v>3825</v>
      </c>
      <c r="C2803" t="s">
        <v>39</v>
      </c>
      <c r="D2803" t="s">
        <v>2977</v>
      </c>
      <c r="E2803">
        <v>2802</v>
      </c>
      <c r="F2803" t="s">
        <v>7205</v>
      </c>
      <c r="I2803" t="s">
        <v>2977</v>
      </c>
      <c r="K2803">
        <v>2184</v>
      </c>
      <c r="L2803">
        <v>727</v>
      </c>
    </row>
    <row r="2804" spans="1:17" x14ac:dyDescent="0.25">
      <c r="A2804" t="s">
        <v>3825</v>
      </c>
      <c r="C2804" t="s">
        <v>3826</v>
      </c>
      <c r="D2804" t="s">
        <v>2978</v>
      </c>
      <c r="E2804">
        <v>2803</v>
      </c>
      <c r="F2804" t="s">
        <v>4090</v>
      </c>
      <c r="I2804" t="s">
        <v>2978</v>
      </c>
      <c r="K2804">
        <v>627</v>
      </c>
      <c r="L2804">
        <v>208</v>
      </c>
      <c r="N2804" t="s">
        <v>4091</v>
      </c>
      <c r="O2804" t="s">
        <v>4092</v>
      </c>
      <c r="P2804" t="s">
        <v>4093</v>
      </c>
      <c r="Q2804" t="s">
        <v>4094</v>
      </c>
    </row>
    <row r="2805" spans="1:17" x14ac:dyDescent="0.25">
      <c r="A2805" t="s">
        <v>3825</v>
      </c>
      <c r="C2805" t="s">
        <v>3826</v>
      </c>
      <c r="D2805" t="s">
        <v>2979</v>
      </c>
      <c r="E2805">
        <v>2804</v>
      </c>
      <c r="F2805" t="s">
        <v>3827</v>
      </c>
      <c r="I2805" t="s">
        <v>2979</v>
      </c>
      <c r="K2805">
        <v>1671</v>
      </c>
      <c r="L2805">
        <v>556</v>
      </c>
      <c r="N2805" t="s">
        <v>4086</v>
      </c>
      <c r="O2805" t="s">
        <v>4087</v>
      </c>
      <c r="P2805" t="s">
        <v>4940</v>
      </c>
      <c r="Q2805" t="s">
        <v>4251</v>
      </c>
    </row>
    <row r="2806" spans="1:17" x14ac:dyDescent="0.25">
      <c r="A2806" t="s">
        <v>3825</v>
      </c>
      <c r="C2806" t="s">
        <v>3826</v>
      </c>
      <c r="D2806" t="s">
        <v>2980</v>
      </c>
      <c r="E2806">
        <v>2805</v>
      </c>
      <c r="F2806" t="s">
        <v>3827</v>
      </c>
      <c r="I2806" t="s">
        <v>2980</v>
      </c>
      <c r="K2806">
        <v>501</v>
      </c>
      <c r="L2806">
        <v>166</v>
      </c>
    </row>
    <row r="2807" spans="1:17" x14ac:dyDescent="0.25">
      <c r="A2807" t="s">
        <v>3825</v>
      </c>
      <c r="C2807" t="s">
        <v>3826</v>
      </c>
      <c r="D2807" t="s">
        <v>7206</v>
      </c>
      <c r="E2807">
        <v>2806</v>
      </c>
      <c r="F2807" t="s">
        <v>4949</v>
      </c>
      <c r="I2807" t="s">
        <v>7206</v>
      </c>
      <c r="K2807">
        <v>678</v>
      </c>
      <c r="L2807">
        <v>225</v>
      </c>
    </row>
    <row r="2808" spans="1:17" x14ac:dyDescent="0.25">
      <c r="A2808" t="s">
        <v>3825</v>
      </c>
      <c r="C2808" t="s">
        <v>3826</v>
      </c>
      <c r="D2808" t="s">
        <v>2981</v>
      </c>
      <c r="E2808">
        <v>2807</v>
      </c>
      <c r="F2808" t="s">
        <v>4111</v>
      </c>
      <c r="I2808" t="s">
        <v>2981</v>
      </c>
      <c r="K2808">
        <v>726</v>
      </c>
      <c r="L2808">
        <v>241</v>
      </c>
    </row>
    <row r="2809" spans="1:17" x14ac:dyDescent="0.25">
      <c r="A2809" t="s">
        <v>3825</v>
      </c>
      <c r="C2809" t="s">
        <v>39</v>
      </c>
      <c r="D2809" t="s">
        <v>2982</v>
      </c>
      <c r="E2809">
        <v>2808</v>
      </c>
      <c r="F2809" t="s">
        <v>7207</v>
      </c>
      <c r="I2809" t="s">
        <v>2982</v>
      </c>
      <c r="K2809">
        <v>1182</v>
      </c>
      <c r="L2809">
        <v>393</v>
      </c>
    </row>
    <row r="2810" spans="1:17" x14ac:dyDescent="0.25">
      <c r="A2810" t="s">
        <v>3825</v>
      </c>
      <c r="C2810" t="s">
        <v>3826</v>
      </c>
      <c r="D2810" t="s">
        <v>7208</v>
      </c>
      <c r="E2810">
        <v>2809</v>
      </c>
      <c r="F2810" t="s">
        <v>3827</v>
      </c>
      <c r="I2810" t="s">
        <v>7208</v>
      </c>
      <c r="K2810">
        <v>555</v>
      </c>
      <c r="L2810">
        <v>184</v>
      </c>
    </row>
    <row r="2811" spans="1:17" x14ac:dyDescent="0.25">
      <c r="A2811" t="s">
        <v>3825</v>
      </c>
      <c r="C2811" t="s">
        <v>3826</v>
      </c>
      <c r="D2811" t="s">
        <v>2983</v>
      </c>
      <c r="E2811">
        <v>2810</v>
      </c>
      <c r="F2811" t="s">
        <v>7209</v>
      </c>
      <c r="I2811" t="s">
        <v>2983</v>
      </c>
      <c r="K2811">
        <v>792</v>
      </c>
      <c r="L2811">
        <v>263</v>
      </c>
    </row>
    <row r="2812" spans="1:17" x14ac:dyDescent="0.25">
      <c r="A2812" t="s">
        <v>3825</v>
      </c>
      <c r="C2812" t="s">
        <v>3826</v>
      </c>
      <c r="D2812" t="s">
        <v>2984</v>
      </c>
      <c r="E2812">
        <v>2811</v>
      </c>
      <c r="F2812" t="s">
        <v>4105</v>
      </c>
      <c r="I2812" t="s">
        <v>2984</v>
      </c>
      <c r="K2812">
        <v>534</v>
      </c>
      <c r="L2812">
        <v>177</v>
      </c>
      <c r="N2812" t="s">
        <v>4106</v>
      </c>
      <c r="O2812" t="s">
        <v>4107</v>
      </c>
      <c r="P2812" t="s">
        <v>4108</v>
      </c>
    </row>
    <row r="2813" spans="1:17" x14ac:dyDescent="0.25">
      <c r="A2813" t="s">
        <v>3825</v>
      </c>
      <c r="C2813" t="s">
        <v>3826</v>
      </c>
      <c r="D2813" t="s">
        <v>2985</v>
      </c>
      <c r="E2813">
        <v>2812</v>
      </c>
      <c r="F2813" t="s">
        <v>4586</v>
      </c>
      <c r="I2813" t="s">
        <v>2985</v>
      </c>
      <c r="K2813">
        <v>1878</v>
      </c>
      <c r="L2813">
        <v>625</v>
      </c>
    </row>
    <row r="2814" spans="1:17" x14ac:dyDescent="0.25">
      <c r="A2814" t="s">
        <v>3825</v>
      </c>
      <c r="C2814" t="s">
        <v>3826</v>
      </c>
      <c r="D2814" t="s">
        <v>2986</v>
      </c>
      <c r="E2814">
        <v>2813</v>
      </c>
      <c r="F2814" t="s">
        <v>6642</v>
      </c>
      <c r="I2814" t="s">
        <v>2986</v>
      </c>
      <c r="K2814">
        <v>1080</v>
      </c>
      <c r="L2814">
        <v>359</v>
      </c>
    </row>
    <row r="2815" spans="1:17" x14ac:dyDescent="0.25">
      <c r="A2815" t="s">
        <v>3825</v>
      </c>
      <c r="C2815" t="s">
        <v>3826</v>
      </c>
      <c r="D2815" t="s">
        <v>2987</v>
      </c>
      <c r="E2815">
        <v>2814</v>
      </c>
      <c r="F2815" t="s">
        <v>7210</v>
      </c>
      <c r="I2815" t="s">
        <v>2987</v>
      </c>
      <c r="K2815">
        <v>660</v>
      </c>
      <c r="L2815">
        <v>219</v>
      </c>
    </row>
    <row r="2816" spans="1:17" x14ac:dyDescent="0.25">
      <c r="A2816" t="s">
        <v>3825</v>
      </c>
      <c r="C2816" t="s">
        <v>3826</v>
      </c>
      <c r="D2816" t="s">
        <v>2990</v>
      </c>
      <c r="E2816">
        <v>2815</v>
      </c>
      <c r="F2816" t="s">
        <v>7211</v>
      </c>
      <c r="I2816" t="s">
        <v>2990</v>
      </c>
      <c r="K2816">
        <v>1236</v>
      </c>
      <c r="L2816">
        <v>411</v>
      </c>
    </row>
    <row r="2817" spans="1:23" x14ac:dyDescent="0.25">
      <c r="A2817" t="s">
        <v>3825</v>
      </c>
      <c r="C2817" t="s">
        <v>3826</v>
      </c>
      <c r="D2817" t="s">
        <v>2991</v>
      </c>
      <c r="E2817">
        <v>2816</v>
      </c>
      <c r="F2817" t="s">
        <v>7212</v>
      </c>
      <c r="I2817" t="s">
        <v>2991</v>
      </c>
      <c r="K2817">
        <v>951</v>
      </c>
      <c r="L2817">
        <v>316</v>
      </c>
    </row>
    <row r="2818" spans="1:23" x14ac:dyDescent="0.25">
      <c r="A2818" t="s">
        <v>3825</v>
      </c>
      <c r="C2818" t="s">
        <v>3826</v>
      </c>
      <c r="D2818" t="s">
        <v>2992</v>
      </c>
      <c r="E2818">
        <v>2817</v>
      </c>
      <c r="F2818" t="s">
        <v>7213</v>
      </c>
      <c r="G2818" t="s">
        <v>7214</v>
      </c>
      <c r="I2818" t="s">
        <v>2992</v>
      </c>
      <c r="K2818">
        <v>1056</v>
      </c>
      <c r="L2818">
        <v>351</v>
      </c>
    </row>
    <row r="2819" spans="1:23" x14ac:dyDescent="0.25">
      <c r="A2819" t="s">
        <v>3825</v>
      </c>
      <c r="C2819" t="s">
        <v>3826</v>
      </c>
      <c r="D2819" t="s">
        <v>2993</v>
      </c>
      <c r="E2819">
        <v>2818</v>
      </c>
      <c r="F2819" t="s">
        <v>7215</v>
      </c>
      <c r="I2819" t="s">
        <v>2993</v>
      </c>
      <c r="K2819">
        <v>1062</v>
      </c>
      <c r="L2819">
        <v>353</v>
      </c>
    </row>
    <row r="2820" spans="1:23" x14ac:dyDescent="0.25">
      <c r="A2820" t="s">
        <v>3825</v>
      </c>
      <c r="C2820" t="s">
        <v>39</v>
      </c>
      <c r="D2820" t="s">
        <v>7216</v>
      </c>
      <c r="E2820">
        <v>2819</v>
      </c>
      <c r="F2820" t="s">
        <v>7153</v>
      </c>
      <c r="I2820" t="s">
        <v>7216</v>
      </c>
      <c r="K2820">
        <v>351</v>
      </c>
      <c r="L2820">
        <v>116</v>
      </c>
    </row>
    <row r="2821" spans="1:23" x14ac:dyDescent="0.25">
      <c r="A2821" t="s">
        <v>3825</v>
      </c>
      <c r="C2821" t="s">
        <v>3826</v>
      </c>
      <c r="D2821" t="s">
        <v>2994</v>
      </c>
      <c r="E2821">
        <v>2820</v>
      </c>
      <c r="F2821" t="s">
        <v>4098</v>
      </c>
      <c r="I2821" t="s">
        <v>2994</v>
      </c>
      <c r="K2821">
        <v>1503</v>
      </c>
      <c r="L2821">
        <v>500</v>
      </c>
    </row>
    <row r="2822" spans="1:23" x14ac:dyDescent="0.25">
      <c r="A2822" t="s">
        <v>3825</v>
      </c>
      <c r="C2822" t="s">
        <v>39</v>
      </c>
      <c r="D2822" t="s">
        <v>2995</v>
      </c>
      <c r="E2822">
        <v>2821</v>
      </c>
      <c r="F2822" t="s">
        <v>7217</v>
      </c>
      <c r="G2822" t="s">
        <v>7218</v>
      </c>
      <c r="I2822" t="s">
        <v>2995</v>
      </c>
      <c r="K2822">
        <v>1092</v>
      </c>
      <c r="L2822">
        <v>363</v>
      </c>
      <c r="W2822" t="s">
        <v>7219</v>
      </c>
    </row>
    <row r="2823" spans="1:23" x14ac:dyDescent="0.25">
      <c r="A2823" t="s">
        <v>3825</v>
      </c>
      <c r="C2823" t="s">
        <v>39</v>
      </c>
      <c r="D2823" t="s">
        <v>2996</v>
      </c>
      <c r="E2823">
        <v>2822</v>
      </c>
      <c r="F2823" t="s">
        <v>3827</v>
      </c>
      <c r="I2823" t="s">
        <v>2996</v>
      </c>
      <c r="K2823">
        <v>1188</v>
      </c>
      <c r="L2823">
        <v>395</v>
      </c>
    </row>
    <row r="2824" spans="1:23" x14ac:dyDescent="0.25">
      <c r="A2824" t="s">
        <v>3825</v>
      </c>
      <c r="C2824" t="s">
        <v>39</v>
      </c>
      <c r="D2824" t="s">
        <v>7220</v>
      </c>
      <c r="E2824">
        <v>2823</v>
      </c>
      <c r="F2824" t="s">
        <v>3827</v>
      </c>
      <c r="I2824" t="s">
        <v>7220</v>
      </c>
      <c r="K2824">
        <v>168</v>
      </c>
      <c r="L2824">
        <v>55</v>
      </c>
    </row>
    <row r="2825" spans="1:23" x14ac:dyDescent="0.25">
      <c r="A2825" t="s">
        <v>3825</v>
      </c>
      <c r="C2825" t="s">
        <v>3826</v>
      </c>
      <c r="D2825" t="s">
        <v>2999</v>
      </c>
      <c r="E2825">
        <v>2824</v>
      </c>
      <c r="F2825" t="s">
        <v>4579</v>
      </c>
      <c r="I2825" t="s">
        <v>2999</v>
      </c>
      <c r="K2825">
        <v>999</v>
      </c>
      <c r="L2825">
        <v>332</v>
      </c>
    </row>
    <row r="2826" spans="1:23" x14ac:dyDescent="0.25">
      <c r="A2826" t="s">
        <v>3825</v>
      </c>
      <c r="C2826" t="s">
        <v>3826</v>
      </c>
      <c r="D2826" t="s">
        <v>3000</v>
      </c>
      <c r="E2826">
        <v>2825</v>
      </c>
      <c r="F2826" t="s">
        <v>7221</v>
      </c>
      <c r="G2826" t="s">
        <v>7222</v>
      </c>
      <c r="I2826" t="s">
        <v>3000</v>
      </c>
      <c r="K2826">
        <v>1086</v>
      </c>
      <c r="L2826">
        <v>361</v>
      </c>
    </row>
    <row r="2827" spans="1:23" x14ac:dyDescent="0.25">
      <c r="A2827" t="s">
        <v>3825</v>
      </c>
      <c r="C2827" t="s">
        <v>39</v>
      </c>
      <c r="D2827" t="s">
        <v>3003</v>
      </c>
      <c r="E2827">
        <v>2826</v>
      </c>
      <c r="F2827" t="s">
        <v>5513</v>
      </c>
      <c r="I2827" t="s">
        <v>3003</v>
      </c>
      <c r="K2827">
        <v>1623</v>
      </c>
      <c r="L2827">
        <v>540</v>
      </c>
    </row>
    <row r="2828" spans="1:23" x14ac:dyDescent="0.25">
      <c r="A2828" t="s">
        <v>3825</v>
      </c>
      <c r="C2828" t="s">
        <v>39</v>
      </c>
      <c r="D2828" t="s">
        <v>3006</v>
      </c>
      <c r="E2828">
        <v>2827</v>
      </c>
      <c r="F2828" t="s">
        <v>4011</v>
      </c>
      <c r="I2828" t="s">
        <v>3006</v>
      </c>
      <c r="K2828">
        <v>660</v>
      </c>
      <c r="L2828">
        <v>219</v>
      </c>
    </row>
    <row r="2829" spans="1:23" x14ac:dyDescent="0.25">
      <c r="A2829" t="s">
        <v>3825</v>
      </c>
      <c r="C2829" t="s">
        <v>39</v>
      </c>
      <c r="D2829" t="s">
        <v>7224</v>
      </c>
      <c r="E2829">
        <v>2828</v>
      </c>
      <c r="F2829" t="s">
        <v>7223</v>
      </c>
      <c r="I2829" t="s">
        <v>7224</v>
      </c>
      <c r="K2829">
        <v>222</v>
      </c>
      <c r="L2829">
        <v>73</v>
      </c>
    </row>
    <row r="2830" spans="1:23" x14ac:dyDescent="0.25">
      <c r="A2830" t="s">
        <v>3825</v>
      </c>
      <c r="C2830" t="s">
        <v>3826</v>
      </c>
      <c r="D2830" t="s">
        <v>3007</v>
      </c>
      <c r="E2830">
        <v>2829</v>
      </c>
      <c r="F2830" t="s">
        <v>7225</v>
      </c>
      <c r="I2830" t="s">
        <v>3007</v>
      </c>
      <c r="K2830">
        <v>684</v>
      </c>
      <c r="L2830">
        <v>227</v>
      </c>
    </row>
    <row r="2831" spans="1:23" x14ac:dyDescent="0.25">
      <c r="A2831" t="s">
        <v>3825</v>
      </c>
      <c r="C2831" t="s">
        <v>39</v>
      </c>
      <c r="D2831" t="s">
        <v>3008</v>
      </c>
      <c r="E2831">
        <v>2830</v>
      </c>
      <c r="F2831" t="s">
        <v>4854</v>
      </c>
      <c r="I2831" t="s">
        <v>3008</v>
      </c>
      <c r="K2831">
        <v>672</v>
      </c>
      <c r="L2831">
        <v>223</v>
      </c>
    </row>
    <row r="2832" spans="1:23" x14ac:dyDescent="0.25">
      <c r="A2832" t="s">
        <v>3825</v>
      </c>
      <c r="C2832" t="s">
        <v>39</v>
      </c>
      <c r="D2832" t="s">
        <v>3009</v>
      </c>
      <c r="E2832">
        <v>2831</v>
      </c>
      <c r="F2832" t="s">
        <v>3827</v>
      </c>
      <c r="I2832" t="s">
        <v>3009</v>
      </c>
      <c r="K2832">
        <v>594</v>
      </c>
      <c r="L2832">
        <v>197</v>
      </c>
    </row>
    <row r="2833" spans="1:17" x14ac:dyDescent="0.25">
      <c r="A2833" t="s">
        <v>3825</v>
      </c>
      <c r="C2833" t="s">
        <v>3826</v>
      </c>
      <c r="D2833" t="s">
        <v>3010</v>
      </c>
      <c r="E2833">
        <v>2832</v>
      </c>
      <c r="F2833" t="s">
        <v>7226</v>
      </c>
      <c r="I2833" t="s">
        <v>3010</v>
      </c>
      <c r="K2833">
        <v>369</v>
      </c>
      <c r="L2833">
        <v>122</v>
      </c>
    </row>
    <row r="2834" spans="1:17" x14ac:dyDescent="0.25">
      <c r="A2834" t="s">
        <v>3825</v>
      </c>
      <c r="C2834" t="s">
        <v>39</v>
      </c>
      <c r="D2834" t="s">
        <v>3011</v>
      </c>
      <c r="E2834">
        <v>2833</v>
      </c>
      <c r="F2834" t="s">
        <v>4105</v>
      </c>
      <c r="I2834" t="s">
        <v>3011</v>
      </c>
      <c r="K2834">
        <v>561</v>
      </c>
      <c r="L2834">
        <v>186</v>
      </c>
      <c r="N2834" t="s">
        <v>4106</v>
      </c>
      <c r="O2834" t="s">
        <v>4107</v>
      </c>
      <c r="P2834" t="s">
        <v>4108</v>
      </c>
    </row>
    <row r="2835" spans="1:17" x14ac:dyDescent="0.25">
      <c r="A2835" t="s">
        <v>3825</v>
      </c>
      <c r="C2835" t="s">
        <v>39</v>
      </c>
      <c r="D2835" t="s">
        <v>3012</v>
      </c>
      <c r="E2835">
        <v>2834</v>
      </c>
      <c r="F2835" t="s">
        <v>3827</v>
      </c>
      <c r="I2835" t="s">
        <v>3012</v>
      </c>
      <c r="K2835">
        <v>813</v>
      </c>
      <c r="L2835">
        <v>270</v>
      </c>
    </row>
    <row r="2836" spans="1:17" x14ac:dyDescent="0.25">
      <c r="A2836" t="s">
        <v>3825</v>
      </c>
      <c r="C2836" t="s">
        <v>39</v>
      </c>
      <c r="D2836" t="s">
        <v>3013</v>
      </c>
      <c r="E2836">
        <v>2835</v>
      </c>
      <c r="F2836" t="s">
        <v>3827</v>
      </c>
      <c r="I2836" t="s">
        <v>3013</v>
      </c>
      <c r="K2836">
        <v>1116</v>
      </c>
      <c r="L2836">
        <v>371</v>
      </c>
    </row>
    <row r="2837" spans="1:17" x14ac:dyDescent="0.25">
      <c r="A2837" t="s">
        <v>3825</v>
      </c>
      <c r="C2837" t="s">
        <v>39</v>
      </c>
      <c r="D2837" t="s">
        <v>3014</v>
      </c>
      <c r="E2837">
        <v>2836</v>
      </c>
      <c r="F2837" t="s">
        <v>4231</v>
      </c>
      <c r="G2837" t="s">
        <v>7227</v>
      </c>
      <c r="I2837" t="s">
        <v>3014</v>
      </c>
      <c r="K2837">
        <v>1083</v>
      </c>
      <c r="L2837">
        <v>360</v>
      </c>
    </row>
    <row r="2838" spans="1:17" x14ac:dyDescent="0.25">
      <c r="A2838" t="s">
        <v>3825</v>
      </c>
      <c r="C2838" t="s">
        <v>3826</v>
      </c>
      <c r="D2838" t="s">
        <v>7228</v>
      </c>
      <c r="E2838">
        <v>2837</v>
      </c>
      <c r="F2838" t="s">
        <v>4917</v>
      </c>
      <c r="I2838" t="s">
        <v>7228</v>
      </c>
      <c r="K2838">
        <v>891</v>
      </c>
      <c r="L2838">
        <v>296</v>
      </c>
    </row>
    <row r="2839" spans="1:17" x14ac:dyDescent="0.25">
      <c r="A2839" t="s">
        <v>3825</v>
      </c>
      <c r="C2839" t="s">
        <v>39</v>
      </c>
      <c r="D2839" t="s">
        <v>3017</v>
      </c>
      <c r="E2839">
        <v>2838</v>
      </c>
      <c r="F2839" t="s">
        <v>7229</v>
      </c>
      <c r="I2839" t="s">
        <v>3017</v>
      </c>
      <c r="K2839">
        <v>342</v>
      </c>
      <c r="L2839">
        <v>113</v>
      </c>
    </row>
    <row r="2840" spans="1:17" x14ac:dyDescent="0.25">
      <c r="A2840" t="s">
        <v>3825</v>
      </c>
      <c r="C2840" t="s">
        <v>39</v>
      </c>
      <c r="D2840" t="s">
        <v>3018</v>
      </c>
      <c r="E2840">
        <v>2839</v>
      </c>
      <c r="F2840" t="s">
        <v>7230</v>
      </c>
      <c r="G2840" t="s">
        <v>7231</v>
      </c>
      <c r="I2840" t="s">
        <v>3018</v>
      </c>
      <c r="K2840">
        <v>297</v>
      </c>
      <c r="L2840">
        <v>98</v>
      </c>
    </row>
    <row r="2841" spans="1:17" x14ac:dyDescent="0.25">
      <c r="A2841" t="s">
        <v>3825</v>
      </c>
      <c r="C2841" t="s">
        <v>39</v>
      </c>
      <c r="D2841" t="s">
        <v>3021</v>
      </c>
      <c r="E2841">
        <v>2840</v>
      </c>
      <c r="F2841" t="s">
        <v>7232</v>
      </c>
      <c r="I2841" t="s">
        <v>3021</v>
      </c>
      <c r="K2841">
        <v>447</v>
      </c>
      <c r="L2841">
        <v>148</v>
      </c>
    </row>
    <row r="2842" spans="1:17" x14ac:dyDescent="0.25">
      <c r="A2842" t="s">
        <v>3825</v>
      </c>
      <c r="C2842" t="s">
        <v>39</v>
      </c>
      <c r="D2842" t="s">
        <v>3022</v>
      </c>
      <c r="E2842">
        <v>2841</v>
      </c>
      <c r="F2842" t="s">
        <v>3827</v>
      </c>
      <c r="I2842" t="s">
        <v>3022</v>
      </c>
      <c r="K2842">
        <v>468</v>
      </c>
      <c r="L2842">
        <v>155</v>
      </c>
    </row>
    <row r="2843" spans="1:17" x14ac:dyDescent="0.25">
      <c r="A2843" t="s">
        <v>3825</v>
      </c>
      <c r="C2843" t="s">
        <v>39</v>
      </c>
      <c r="D2843" t="s">
        <v>3023</v>
      </c>
      <c r="E2843">
        <v>2842</v>
      </c>
      <c r="F2843" t="s">
        <v>4934</v>
      </c>
      <c r="I2843" t="s">
        <v>3023</v>
      </c>
      <c r="K2843">
        <v>414</v>
      </c>
      <c r="L2843">
        <v>137</v>
      </c>
      <c r="N2843" t="s">
        <v>4091</v>
      </c>
      <c r="O2843" t="s">
        <v>5208</v>
      </c>
      <c r="P2843" t="s">
        <v>5209</v>
      </c>
      <c r="Q2843" t="s">
        <v>4094</v>
      </c>
    </row>
    <row r="2844" spans="1:17" x14ac:dyDescent="0.25">
      <c r="A2844" t="s">
        <v>3825</v>
      </c>
      <c r="C2844" t="s">
        <v>39</v>
      </c>
      <c r="D2844" t="s">
        <v>3024</v>
      </c>
      <c r="E2844">
        <v>2843</v>
      </c>
      <c r="F2844" t="s">
        <v>5205</v>
      </c>
      <c r="I2844" t="s">
        <v>3024</v>
      </c>
      <c r="K2844">
        <v>324</v>
      </c>
      <c r="L2844">
        <v>107</v>
      </c>
    </row>
    <row r="2845" spans="1:17" x14ac:dyDescent="0.25">
      <c r="A2845" t="s">
        <v>3825</v>
      </c>
      <c r="C2845" t="s">
        <v>39</v>
      </c>
      <c r="D2845" t="s">
        <v>3756</v>
      </c>
      <c r="E2845">
        <v>2844</v>
      </c>
      <c r="F2845" t="s">
        <v>3827</v>
      </c>
      <c r="I2845" t="s">
        <v>3756</v>
      </c>
      <c r="K2845">
        <v>270</v>
      </c>
      <c r="L2845">
        <v>89</v>
      </c>
    </row>
    <row r="2846" spans="1:17" x14ac:dyDescent="0.25">
      <c r="A2846" t="s">
        <v>3825</v>
      </c>
      <c r="C2846" t="s">
        <v>3826</v>
      </c>
      <c r="D2846" t="s">
        <v>3025</v>
      </c>
      <c r="E2846">
        <v>2845</v>
      </c>
      <c r="F2846" t="s">
        <v>7233</v>
      </c>
      <c r="G2846" t="s">
        <v>7234</v>
      </c>
      <c r="I2846" t="s">
        <v>3025</v>
      </c>
      <c r="K2846">
        <v>2346</v>
      </c>
      <c r="L2846">
        <v>781</v>
      </c>
    </row>
    <row r="2847" spans="1:17" x14ac:dyDescent="0.25">
      <c r="A2847" t="s">
        <v>3825</v>
      </c>
      <c r="C2847" t="s">
        <v>3826</v>
      </c>
      <c r="D2847" t="s">
        <v>3026</v>
      </c>
      <c r="E2847">
        <v>2846</v>
      </c>
      <c r="F2847" t="s">
        <v>4868</v>
      </c>
      <c r="I2847" t="s">
        <v>3026</v>
      </c>
      <c r="K2847">
        <v>879</v>
      </c>
      <c r="L2847">
        <v>292</v>
      </c>
    </row>
    <row r="2848" spans="1:17" x14ac:dyDescent="0.25">
      <c r="A2848" t="s">
        <v>3825</v>
      </c>
      <c r="C2848" t="s">
        <v>3826</v>
      </c>
      <c r="D2848" t="s">
        <v>3027</v>
      </c>
      <c r="E2848">
        <v>2847</v>
      </c>
      <c r="F2848" t="s">
        <v>7235</v>
      </c>
      <c r="I2848" t="s">
        <v>3027</v>
      </c>
      <c r="K2848">
        <v>2124</v>
      </c>
      <c r="L2848">
        <v>707</v>
      </c>
    </row>
    <row r="2849" spans="1:23" x14ac:dyDescent="0.25">
      <c r="A2849" t="s">
        <v>3825</v>
      </c>
      <c r="C2849" t="s">
        <v>3826</v>
      </c>
      <c r="D2849" t="s">
        <v>7236</v>
      </c>
      <c r="E2849">
        <v>2848</v>
      </c>
      <c r="F2849" t="s">
        <v>4063</v>
      </c>
      <c r="I2849" t="s">
        <v>7236</v>
      </c>
      <c r="K2849">
        <v>2904</v>
      </c>
      <c r="L2849">
        <v>967</v>
      </c>
    </row>
    <row r="2850" spans="1:23" x14ac:dyDescent="0.25">
      <c r="A2850" t="s">
        <v>3825</v>
      </c>
      <c r="C2850" t="s">
        <v>3826</v>
      </c>
      <c r="D2850" t="s">
        <v>3028</v>
      </c>
      <c r="E2850">
        <v>2849</v>
      </c>
      <c r="F2850" t="s">
        <v>3831</v>
      </c>
      <c r="I2850" t="s">
        <v>3028</v>
      </c>
      <c r="K2850">
        <v>513</v>
      </c>
      <c r="L2850">
        <v>170</v>
      </c>
    </row>
    <row r="2851" spans="1:23" x14ac:dyDescent="0.25">
      <c r="A2851" t="s">
        <v>3825</v>
      </c>
      <c r="C2851" t="s">
        <v>3826</v>
      </c>
      <c r="D2851" t="s">
        <v>3029</v>
      </c>
      <c r="E2851">
        <v>2850</v>
      </c>
      <c r="F2851" t="s">
        <v>3956</v>
      </c>
      <c r="I2851" t="s">
        <v>3029</v>
      </c>
      <c r="K2851">
        <v>612</v>
      </c>
      <c r="L2851">
        <v>203</v>
      </c>
    </row>
    <row r="2852" spans="1:23" x14ac:dyDescent="0.25">
      <c r="A2852" t="s">
        <v>3825</v>
      </c>
      <c r="C2852" t="s">
        <v>3826</v>
      </c>
      <c r="D2852" t="s">
        <v>3030</v>
      </c>
      <c r="E2852">
        <v>2851</v>
      </c>
      <c r="F2852" t="s">
        <v>7237</v>
      </c>
      <c r="G2852" t="s">
        <v>7238</v>
      </c>
      <c r="I2852" t="s">
        <v>3030</v>
      </c>
      <c r="K2852">
        <v>1245</v>
      </c>
      <c r="L2852">
        <v>414</v>
      </c>
      <c r="W2852" t="s">
        <v>5026</v>
      </c>
    </row>
    <row r="2853" spans="1:23" x14ac:dyDescent="0.25">
      <c r="A2853" t="s">
        <v>3825</v>
      </c>
      <c r="C2853" t="s">
        <v>39</v>
      </c>
      <c r="D2853" t="s">
        <v>3031</v>
      </c>
      <c r="E2853">
        <v>2852</v>
      </c>
      <c r="F2853" t="s">
        <v>7239</v>
      </c>
      <c r="I2853" t="s">
        <v>3031</v>
      </c>
      <c r="K2853">
        <v>1863</v>
      </c>
      <c r="L2853">
        <v>620</v>
      </c>
    </row>
    <row r="2854" spans="1:23" x14ac:dyDescent="0.25">
      <c r="A2854" t="s">
        <v>3825</v>
      </c>
      <c r="C2854" t="s">
        <v>39</v>
      </c>
      <c r="D2854" t="s">
        <v>3034</v>
      </c>
      <c r="E2854">
        <v>2853</v>
      </c>
      <c r="F2854" t="s">
        <v>7240</v>
      </c>
      <c r="I2854" t="s">
        <v>3034</v>
      </c>
      <c r="K2854">
        <v>522</v>
      </c>
      <c r="L2854">
        <v>173</v>
      </c>
    </row>
    <row r="2855" spans="1:23" x14ac:dyDescent="0.25">
      <c r="A2855" t="s">
        <v>3825</v>
      </c>
      <c r="C2855" t="s">
        <v>39</v>
      </c>
      <c r="D2855" t="s">
        <v>3035</v>
      </c>
      <c r="E2855">
        <v>2854</v>
      </c>
      <c r="F2855" t="s">
        <v>7241</v>
      </c>
      <c r="I2855" t="s">
        <v>3035</v>
      </c>
      <c r="K2855">
        <v>2763</v>
      </c>
      <c r="L2855">
        <v>920</v>
      </c>
    </row>
    <row r="2856" spans="1:23" x14ac:dyDescent="0.25">
      <c r="A2856" t="s">
        <v>3825</v>
      </c>
      <c r="C2856" t="s">
        <v>39</v>
      </c>
      <c r="D2856" t="s">
        <v>7242</v>
      </c>
      <c r="E2856">
        <v>2855</v>
      </c>
      <c r="F2856" t="s">
        <v>3827</v>
      </c>
      <c r="I2856" t="s">
        <v>7242</v>
      </c>
      <c r="K2856">
        <v>246</v>
      </c>
      <c r="L2856">
        <v>81</v>
      </c>
    </row>
    <row r="2857" spans="1:23" x14ac:dyDescent="0.25">
      <c r="A2857" t="s">
        <v>3825</v>
      </c>
      <c r="C2857" t="s">
        <v>39</v>
      </c>
      <c r="D2857" t="s">
        <v>7243</v>
      </c>
      <c r="E2857">
        <v>2856</v>
      </c>
      <c r="F2857" t="s">
        <v>3872</v>
      </c>
      <c r="I2857" t="s">
        <v>7243</v>
      </c>
      <c r="K2857">
        <v>288</v>
      </c>
      <c r="L2857">
        <v>95</v>
      </c>
    </row>
    <row r="2858" spans="1:23" x14ac:dyDescent="0.25">
      <c r="A2858" t="s">
        <v>3825</v>
      </c>
      <c r="C2858" t="s">
        <v>39</v>
      </c>
      <c r="D2858" t="s">
        <v>7245</v>
      </c>
      <c r="E2858">
        <v>2857</v>
      </c>
      <c r="F2858" t="s">
        <v>7244</v>
      </c>
      <c r="I2858" t="s">
        <v>7245</v>
      </c>
      <c r="K2858">
        <v>336</v>
      </c>
      <c r="L2858">
        <v>111</v>
      </c>
    </row>
    <row r="2859" spans="1:23" x14ac:dyDescent="0.25">
      <c r="A2859" t="s">
        <v>3825</v>
      </c>
      <c r="C2859" t="s">
        <v>39</v>
      </c>
      <c r="D2859" t="s">
        <v>3038</v>
      </c>
      <c r="E2859">
        <v>2858</v>
      </c>
      <c r="F2859" t="s">
        <v>3827</v>
      </c>
      <c r="I2859" t="s">
        <v>3038</v>
      </c>
      <c r="K2859">
        <v>1326</v>
      </c>
      <c r="L2859">
        <v>441</v>
      </c>
      <c r="N2859" t="s">
        <v>4034</v>
      </c>
      <c r="O2859" t="s">
        <v>4803</v>
      </c>
      <c r="P2859" t="s">
        <v>4804</v>
      </c>
    </row>
    <row r="2860" spans="1:23" x14ac:dyDescent="0.25">
      <c r="A2860" t="s">
        <v>3825</v>
      </c>
      <c r="C2860" t="s">
        <v>3826</v>
      </c>
      <c r="D2860" t="s">
        <v>3039</v>
      </c>
      <c r="E2860">
        <v>2859</v>
      </c>
      <c r="F2860" t="s">
        <v>6431</v>
      </c>
      <c r="I2860" t="s">
        <v>3039</v>
      </c>
      <c r="K2860">
        <v>1176</v>
      </c>
      <c r="L2860">
        <v>391</v>
      </c>
    </row>
    <row r="2861" spans="1:23" x14ac:dyDescent="0.25">
      <c r="A2861" t="s">
        <v>3825</v>
      </c>
      <c r="C2861" t="s">
        <v>3826</v>
      </c>
      <c r="D2861" t="s">
        <v>3040</v>
      </c>
      <c r="E2861">
        <v>2860</v>
      </c>
      <c r="F2861" t="s">
        <v>7246</v>
      </c>
      <c r="I2861" t="s">
        <v>3040</v>
      </c>
      <c r="K2861">
        <v>1038</v>
      </c>
      <c r="L2861">
        <v>345</v>
      </c>
      <c r="W2861" t="s">
        <v>3994</v>
      </c>
    </row>
    <row r="2862" spans="1:23" x14ac:dyDescent="0.25">
      <c r="A2862" t="s">
        <v>3825</v>
      </c>
      <c r="C2862" t="s">
        <v>39</v>
      </c>
      <c r="D2862" t="s">
        <v>3041</v>
      </c>
      <c r="E2862">
        <v>2861</v>
      </c>
      <c r="F2862" t="s">
        <v>4342</v>
      </c>
      <c r="I2862" t="s">
        <v>3041</v>
      </c>
      <c r="K2862">
        <v>1905</v>
      </c>
      <c r="L2862">
        <v>634</v>
      </c>
      <c r="N2862" t="s">
        <v>4879</v>
      </c>
    </row>
    <row r="2863" spans="1:23" x14ac:dyDescent="0.25">
      <c r="A2863" t="s">
        <v>3825</v>
      </c>
      <c r="C2863" t="s">
        <v>3826</v>
      </c>
      <c r="D2863" t="s">
        <v>3042</v>
      </c>
      <c r="E2863">
        <v>2862</v>
      </c>
      <c r="F2863" t="s">
        <v>3827</v>
      </c>
      <c r="I2863" t="s">
        <v>3042</v>
      </c>
      <c r="K2863">
        <v>513</v>
      </c>
      <c r="L2863">
        <v>170</v>
      </c>
    </row>
    <row r="2864" spans="1:23" x14ac:dyDescent="0.25">
      <c r="A2864" t="s">
        <v>3825</v>
      </c>
      <c r="C2864" t="s">
        <v>3826</v>
      </c>
      <c r="D2864" t="s">
        <v>7248</v>
      </c>
      <c r="E2864">
        <v>2863</v>
      </c>
      <c r="F2864" t="s">
        <v>7247</v>
      </c>
      <c r="I2864" t="s">
        <v>7248</v>
      </c>
      <c r="K2864">
        <v>723</v>
      </c>
      <c r="L2864">
        <v>240</v>
      </c>
    </row>
    <row r="2865" spans="1:23" x14ac:dyDescent="0.25">
      <c r="A2865" t="s">
        <v>3825</v>
      </c>
      <c r="C2865" t="s">
        <v>3826</v>
      </c>
      <c r="D2865" t="s">
        <v>3043</v>
      </c>
      <c r="E2865">
        <v>2864</v>
      </c>
      <c r="F2865" t="s">
        <v>3827</v>
      </c>
      <c r="I2865" t="s">
        <v>3043</v>
      </c>
      <c r="K2865">
        <v>615</v>
      </c>
      <c r="L2865">
        <v>204</v>
      </c>
    </row>
    <row r="2866" spans="1:23" x14ac:dyDescent="0.25">
      <c r="A2866" t="s">
        <v>3825</v>
      </c>
      <c r="C2866" t="s">
        <v>39</v>
      </c>
      <c r="D2866" t="s">
        <v>3044</v>
      </c>
      <c r="E2866">
        <v>2865</v>
      </c>
      <c r="F2866" t="s">
        <v>4948</v>
      </c>
      <c r="I2866" t="s">
        <v>3044</v>
      </c>
      <c r="K2866">
        <v>2325</v>
      </c>
      <c r="L2866">
        <v>774</v>
      </c>
    </row>
    <row r="2867" spans="1:23" x14ac:dyDescent="0.25">
      <c r="A2867" t="s">
        <v>3825</v>
      </c>
      <c r="C2867" t="s">
        <v>39</v>
      </c>
      <c r="D2867" t="s">
        <v>7251</v>
      </c>
      <c r="E2867">
        <v>2866</v>
      </c>
      <c r="F2867" t="s">
        <v>7249</v>
      </c>
      <c r="G2867" t="s">
        <v>7250</v>
      </c>
      <c r="I2867" t="s">
        <v>7251</v>
      </c>
      <c r="K2867">
        <v>459</v>
      </c>
      <c r="M2867" t="s">
        <v>4965</v>
      </c>
    </row>
    <row r="2868" spans="1:23" x14ac:dyDescent="0.25">
      <c r="A2868" t="s">
        <v>3825</v>
      </c>
      <c r="C2868" t="s">
        <v>39</v>
      </c>
      <c r="D2868" t="s">
        <v>3047</v>
      </c>
      <c r="E2868">
        <v>2867</v>
      </c>
      <c r="F2868" t="s">
        <v>7252</v>
      </c>
      <c r="I2868" t="s">
        <v>3047</v>
      </c>
      <c r="K2868">
        <v>651</v>
      </c>
      <c r="L2868">
        <v>216</v>
      </c>
    </row>
    <row r="2869" spans="1:23" x14ac:dyDescent="0.25">
      <c r="A2869" t="s">
        <v>3825</v>
      </c>
      <c r="C2869" t="s">
        <v>39</v>
      </c>
      <c r="D2869" t="s">
        <v>3050</v>
      </c>
      <c r="E2869">
        <v>2868</v>
      </c>
      <c r="F2869" t="s">
        <v>7253</v>
      </c>
      <c r="G2869" t="s">
        <v>7254</v>
      </c>
      <c r="I2869" t="s">
        <v>3050</v>
      </c>
      <c r="K2869">
        <v>1308</v>
      </c>
      <c r="L2869">
        <v>435</v>
      </c>
    </row>
    <row r="2870" spans="1:23" x14ac:dyDescent="0.25">
      <c r="A2870" t="s">
        <v>3825</v>
      </c>
      <c r="C2870" t="s">
        <v>39</v>
      </c>
      <c r="D2870" t="s">
        <v>3053</v>
      </c>
      <c r="E2870">
        <v>2869</v>
      </c>
      <c r="F2870" t="s">
        <v>7255</v>
      </c>
      <c r="G2870" t="s">
        <v>7256</v>
      </c>
      <c r="I2870" t="s">
        <v>3053</v>
      </c>
      <c r="K2870">
        <v>549</v>
      </c>
      <c r="L2870">
        <v>182</v>
      </c>
    </row>
    <row r="2871" spans="1:23" x14ac:dyDescent="0.25">
      <c r="A2871" t="s">
        <v>3825</v>
      </c>
      <c r="C2871" t="s">
        <v>39</v>
      </c>
      <c r="D2871" t="s">
        <v>3054</v>
      </c>
      <c r="E2871">
        <v>2870</v>
      </c>
      <c r="F2871" t="s">
        <v>7257</v>
      </c>
      <c r="G2871" t="s">
        <v>7258</v>
      </c>
      <c r="I2871" t="s">
        <v>3054</v>
      </c>
      <c r="K2871">
        <v>1128</v>
      </c>
      <c r="L2871">
        <v>375</v>
      </c>
      <c r="W2871" t="s">
        <v>7259</v>
      </c>
    </row>
    <row r="2872" spans="1:23" x14ac:dyDescent="0.25">
      <c r="A2872" t="s">
        <v>3825</v>
      </c>
      <c r="C2872" t="s">
        <v>39</v>
      </c>
      <c r="D2872" t="s">
        <v>7262</v>
      </c>
      <c r="E2872">
        <v>2871</v>
      </c>
      <c r="F2872" t="s">
        <v>7260</v>
      </c>
      <c r="G2872" t="s">
        <v>7261</v>
      </c>
      <c r="I2872" t="s">
        <v>7262</v>
      </c>
      <c r="K2872">
        <v>312</v>
      </c>
    </row>
    <row r="2873" spans="1:23" x14ac:dyDescent="0.25">
      <c r="A2873" t="s">
        <v>3825</v>
      </c>
      <c r="C2873" t="s">
        <v>39</v>
      </c>
      <c r="D2873" t="s">
        <v>3057</v>
      </c>
      <c r="E2873">
        <v>2872</v>
      </c>
      <c r="F2873" t="s">
        <v>7263</v>
      </c>
      <c r="I2873" t="s">
        <v>3057</v>
      </c>
      <c r="K2873">
        <v>2268</v>
      </c>
      <c r="L2873">
        <v>755</v>
      </c>
    </row>
    <row r="2874" spans="1:23" x14ac:dyDescent="0.25">
      <c r="A2874" t="s">
        <v>3825</v>
      </c>
      <c r="C2874" t="s">
        <v>3826</v>
      </c>
      <c r="D2874" t="s">
        <v>7264</v>
      </c>
      <c r="E2874">
        <v>2873</v>
      </c>
      <c r="F2874" t="s">
        <v>4338</v>
      </c>
      <c r="I2874" t="s">
        <v>7264</v>
      </c>
      <c r="K2874">
        <v>1167</v>
      </c>
      <c r="L2874">
        <v>388</v>
      </c>
    </row>
    <row r="2875" spans="1:23" x14ac:dyDescent="0.25">
      <c r="A2875" t="s">
        <v>3825</v>
      </c>
      <c r="C2875" t="s">
        <v>39</v>
      </c>
      <c r="D2875" t="s">
        <v>3060</v>
      </c>
      <c r="E2875">
        <v>2874</v>
      </c>
      <c r="F2875" t="s">
        <v>7265</v>
      </c>
      <c r="I2875" t="s">
        <v>3060</v>
      </c>
      <c r="K2875">
        <v>861</v>
      </c>
      <c r="L2875">
        <v>286</v>
      </c>
    </row>
    <row r="2876" spans="1:23" x14ac:dyDescent="0.25">
      <c r="A2876" t="s">
        <v>3825</v>
      </c>
      <c r="C2876" t="s">
        <v>39</v>
      </c>
      <c r="D2876" t="s">
        <v>3803</v>
      </c>
      <c r="E2876">
        <v>2875</v>
      </c>
      <c r="F2876" t="s">
        <v>3827</v>
      </c>
      <c r="I2876" t="s">
        <v>3803</v>
      </c>
      <c r="K2876">
        <v>1566</v>
      </c>
      <c r="M2876" t="s">
        <v>3920</v>
      </c>
    </row>
    <row r="2877" spans="1:23" x14ac:dyDescent="0.25">
      <c r="A2877" t="s">
        <v>3825</v>
      </c>
      <c r="C2877" t="s">
        <v>39</v>
      </c>
      <c r="D2877" t="s">
        <v>3063</v>
      </c>
      <c r="E2877">
        <v>2876</v>
      </c>
      <c r="F2877" t="s">
        <v>3827</v>
      </c>
      <c r="I2877" t="s">
        <v>3063</v>
      </c>
      <c r="K2877">
        <v>981</v>
      </c>
      <c r="L2877">
        <v>326</v>
      </c>
    </row>
    <row r="2878" spans="1:23" x14ac:dyDescent="0.25">
      <c r="A2878" t="s">
        <v>3825</v>
      </c>
      <c r="C2878" t="s">
        <v>39</v>
      </c>
      <c r="D2878" t="s">
        <v>3064</v>
      </c>
      <c r="E2878">
        <v>2877</v>
      </c>
      <c r="F2878" t="s">
        <v>7266</v>
      </c>
      <c r="I2878" t="s">
        <v>3064</v>
      </c>
      <c r="K2878">
        <v>1488</v>
      </c>
      <c r="L2878">
        <v>495</v>
      </c>
    </row>
    <row r="2879" spans="1:23" x14ac:dyDescent="0.25">
      <c r="A2879" t="s">
        <v>3825</v>
      </c>
      <c r="C2879" t="s">
        <v>3826</v>
      </c>
      <c r="D2879" t="s">
        <v>3065</v>
      </c>
      <c r="E2879">
        <v>2878</v>
      </c>
      <c r="F2879" t="s">
        <v>5072</v>
      </c>
      <c r="I2879" t="s">
        <v>3065</v>
      </c>
      <c r="K2879">
        <v>1821</v>
      </c>
      <c r="L2879">
        <v>606</v>
      </c>
      <c r="W2879" t="s">
        <v>5073</v>
      </c>
    </row>
    <row r="2880" spans="1:23" x14ac:dyDescent="0.25">
      <c r="A2880" t="s">
        <v>3825</v>
      </c>
      <c r="C2880" t="s">
        <v>3826</v>
      </c>
      <c r="D2880" t="s">
        <v>3068</v>
      </c>
      <c r="E2880">
        <v>2879</v>
      </c>
      <c r="F2880" t="s">
        <v>3827</v>
      </c>
      <c r="I2880" t="s">
        <v>3068</v>
      </c>
      <c r="K2880">
        <v>1392</v>
      </c>
      <c r="L2880">
        <v>463</v>
      </c>
    </row>
    <row r="2881" spans="1:23" x14ac:dyDescent="0.25">
      <c r="A2881" t="s">
        <v>3825</v>
      </c>
      <c r="C2881" t="s">
        <v>39</v>
      </c>
      <c r="D2881" t="s">
        <v>3069</v>
      </c>
      <c r="E2881">
        <v>2880</v>
      </c>
      <c r="F2881" t="s">
        <v>4256</v>
      </c>
      <c r="I2881" t="s">
        <v>3069</v>
      </c>
      <c r="K2881">
        <v>1620</v>
      </c>
      <c r="L2881">
        <v>539</v>
      </c>
    </row>
    <row r="2882" spans="1:23" x14ac:dyDescent="0.25">
      <c r="A2882" t="s">
        <v>3825</v>
      </c>
      <c r="C2882" t="s">
        <v>3826</v>
      </c>
      <c r="D2882" t="s">
        <v>3072</v>
      </c>
      <c r="E2882">
        <v>2881</v>
      </c>
      <c r="F2882" t="s">
        <v>7267</v>
      </c>
      <c r="I2882" t="s">
        <v>3072</v>
      </c>
      <c r="K2882">
        <v>942</v>
      </c>
      <c r="L2882">
        <v>313</v>
      </c>
      <c r="N2882" t="s">
        <v>3914</v>
      </c>
      <c r="O2882" t="s">
        <v>5186</v>
      </c>
      <c r="P2882" t="s">
        <v>5187</v>
      </c>
    </row>
    <row r="2883" spans="1:23" x14ac:dyDescent="0.25">
      <c r="A2883" t="s">
        <v>3825</v>
      </c>
      <c r="C2883" t="s">
        <v>39</v>
      </c>
      <c r="D2883" t="s">
        <v>3075</v>
      </c>
      <c r="E2883">
        <v>2882</v>
      </c>
      <c r="F2883" t="s">
        <v>5816</v>
      </c>
      <c r="I2883" t="s">
        <v>3075</v>
      </c>
      <c r="K2883">
        <v>474</v>
      </c>
      <c r="L2883">
        <v>157</v>
      </c>
    </row>
    <row r="2884" spans="1:23" x14ac:dyDescent="0.25">
      <c r="A2884" t="s">
        <v>3825</v>
      </c>
      <c r="C2884" t="s">
        <v>3826</v>
      </c>
      <c r="D2884" t="s">
        <v>7268</v>
      </c>
      <c r="E2884">
        <v>2883</v>
      </c>
      <c r="F2884" t="s">
        <v>3827</v>
      </c>
      <c r="I2884" t="s">
        <v>7268</v>
      </c>
      <c r="K2884">
        <v>297</v>
      </c>
      <c r="L2884">
        <v>98</v>
      </c>
    </row>
    <row r="2885" spans="1:23" x14ac:dyDescent="0.25">
      <c r="A2885" t="s">
        <v>3825</v>
      </c>
      <c r="C2885" t="s">
        <v>3826</v>
      </c>
      <c r="D2885" t="s">
        <v>7269</v>
      </c>
      <c r="E2885">
        <v>2884</v>
      </c>
      <c r="F2885" t="s">
        <v>3827</v>
      </c>
      <c r="I2885" t="s">
        <v>7269</v>
      </c>
      <c r="K2885">
        <v>255</v>
      </c>
      <c r="M2885" t="s">
        <v>3920</v>
      </c>
    </row>
    <row r="2886" spans="1:23" x14ac:dyDescent="0.25">
      <c r="A2886" t="s">
        <v>3825</v>
      </c>
      <c r="C2886" t="s">
        <v>3826</v>
      </c>
      <c r="D2886" t="s">
        <v>7270</v>
      </c>
      <c r="E2886">
        <v>2885</v>
      </c>
      <c r="F2886" t="s">
        <v>3827</v>
      </c>
      <c r="I2886" t="s">
        <v>7270</v>
      </c>
      <c r="K2886">
        <v>240</v>
      </c>
      <c r="L2886">
        <v>79</v>
      </c>
    </row>
    <row r="2887" spans="1:23" x14ac:dyDescent="0.25">
      <c r="A2887" t="s">
        <v>3825</v>
      </c>
      <c r="C2887" t="s">
        <v>3826</v>
      </c>
      <c r="D2887" t="s">
        <v>3076</v>
      </c>
      <c r="E2887">
        <v>2886</v>
      </c>
      <c r="F2887" t="s">
        <v>7271</v>
      </c>
      <c r="I2887" t="s">
        <v>3076</v>
      </c>
      <c r="K2887">
        <v>891</v>
      </c>
      <c r="L2887">
        <v>296</v>
      </c>
    </row>
    <row r="2888" spans="1:23" x14ac:dyDescent="0.25">
      <c r="A2888" t="s">
        <v>3825</v>
      </c>
      <c r="C2888" t="s">
        <v>3826</v>
      </c>
      <c r="D2888" t="s">
        <v>3079</v>
      </c>
      <c r="E2888">
        <v>2887</v>
      </c>
      <c r="F2888" t="s">
        <v>4006</v>
      </c>
      <c r="I2888" t="s">
        <v>3079</v>
      </c>
      <c r="K2888">
        <v>984</v>
      </c>
      <c r="L2888">
        <v>327</v>
      </c>
      <c r="O2888" t="s">
        <v>3960</v>
      </c>
      <c r="Q2888" t="s">
        <v>4007</v>
      </c>
      <c r="T2888" t="s">
        <v>7272</v>
      </c>
    </row>
    <row r="2889" spans="1:23" x14ac:dyDescent="0.25">
      <c r="A2889" t="s">
        <v>3825</v>
      </c>
      <c r="C2889" t="s">
        <v>39</v>
      </c>
      <c r="D2889" t="s">
        <v>3080</v>
      </c>
      <c r="E2889">
        <v>2888</v>
      </c>
      <c r="F2889" t="s">
        <v>7273</v>
      </c>
      <c r="I2889" t="s">
        <v>3080</v>
      </c>
      <c r="K2889">
        <v>642</v>
      </c>
      <c r="L2889">
        <v>213</v>
      </c>
    </row>
    <row r="2890" spans="1:23" x14ac:dyDescent="0.25">
      <c r="A2890" t="s">
        <v>3825</v>
      </c>
      <c r="C2890" t="s">
        <v>3826</v>
      </c>
      <c r="D2890" t="s">
        <v>7275</v>
      </c>
      <c r="E2890">
        <v>2889</v>
      </c>
      <c r="F2890" t="s">
        <v>7274</v>
      </c>
      <c r="I2890" t="s">
        <v>7275</v>
      </c>
      <c r="K2890">
        <v>432</v>
      </c>
      <c r="L2890">
        <v>143</v>
      </c>
    </row>
    <row r="2891" spans="1:23" x14ac:dyDescent="0.25">
      <c r="A2891" t="s">
        <v>3825</v>
      </c>
      <c r="C2891" t="s">
        <v>3826</v>
      </c>
      <c r="D2891" t="s">
        <v>3081</v>
      </c>
      <c r="E2891">
        <v>2890</v>
      </c>
      <c r="F2891" t="s">
        <v>7276</v>
      </c>
      <c r="I2891" t="s">
        <v>3081</v>
      </c>
      <c r="K2891">
        <v>525</v>
      </c>
      <c r="L2891">
        <v>174</v>
      </c>
    </row>
    <row r="2892" spans="1:23" x14ac:dyDescent="0.25">
      <c r="A2892" t="s">
        <v>3825</v>
      </c>
      <c r="C2892" t="s">
        <v>3826</v>
      </c>
      <c r="D2892" t="s">
        <v>3084</v>
      </c>
      <c r="E2892">
        <v>2891</v>
      </c>
      <c r="F2892" t="s">
        <v>7277</v>
      </c>
      <c r="I2892" t="s">
        <v>3084</v>
      </c>
      <c r="K2892">
        <v>696</v>
      </c>
      <c r="L2892">
        <v>231</v>
      </c>
    </row>
    <row r="2893" spans="1:23" x14ac:dyDescent="0.25">
      <c r="A2893" t="s">
        <v>3825</v>
      </c>
      <c r="C2893" t="s">
        <v>39</v>
      </c>
      <c r="D2893" t="s">
        <v>3085</v>
      </c>
      <c r="E2893">
        <v>2892</v>
      </c>
      <c r="F2893" t="s">
        <v>4581</v>
      </c>
      <c r="I2893" t="s">
        <v>3085</v>
      </c>
      <c r="K2893">
        <v>1158</v>
      </c>
      <c r="L2893">
        <v>385</v>
      </c>
    </row>
    <row r="2894" spans="1:23" x14ac:dyDescent="0.25">
      <c r="A2894" t="s">
        <v>3825</v>
      </c>
      <c r="C2894" t="s">
        <v>39</v>
      </c>
      <c r="D2894" t="s">
        <v>3088</v>
      </c>
      <c r="E2894">
        <v>2893</v>
      </c>
      <c r="F2894" t="s">
        <v>7278</v>
      </c>
      <c r="G2894" t="s">
        <v>7279</v>
      </c>
      <c r="I2894" t="s">
        <v>3088</v>
      </c>
      <c r="K2894">
        <v>717</v>
      </c>
      <c r="L2894">
        <v>238</v>
      </c>
      <c r="O2894" t="s">
        <v>4002</v>
      </c>
      <c r="T2894" t="s">
        <v>7280</v>
      </c>
      <c r="U2894" t="s">
        <v>7281</v>
      </c>
      <c r="V2894" t="s">
        <v>7282</v>
      </c>
      <c r="W2894" t="s">
        <v>7283</v>
      </c>
    </row>
    <row r="2895" spans="1:23" x14ac:dyDescent="0.25">
      <c r="A2895" t="s">
        <v>3825</v>
      </c>
      <c r="C2895" t="s">
        <v>39</v>
      </c>
      <c r="D2895" t="s">
        <v>7285</v>
      </c>
      <c r="E2895">
        <v>2894</v>
      </c>
      <c r="F2895" t="s">
        <v>7284</v>
      </c>
      <c r="I2895" t="s">
        <v>7285</v>
      </c>
      <c r="K2895">
        <v>76</v>
      </c>
      <c r="M2895" t="s">
        <v>7286</v>
      </c>
    </row>
    <row r="2896" spans="1:23" x14ac:dyDescent="0.25">
      <c r="A2896" t="s">
        <v>3825</v>
      </c>
      <c r="C2896" t="s">
        <v>3826</v>
      </c>
      <c r="D2896" t="s">
        <v>7287</v>
      </c>
      <c r="E2896">
        <v>2895</v>
      </c>
      <c r="F2896" t="s">
        <v>4308</v>
      </c>
      <c r="I2896" t="s">
        <v>7287</v>
      </c>
      <c r="K2896">
        <v>366</v>
      </c>
      <c r="L2896">
        <v>121</v>
      </c>
      <c r="N2896" t="s">
        <v>4034</v>
      </c>
      <c r="O2896" t="s">
        <v>4278</v>
      </c>
      <c r="P2896" t="s">
        <v>4279</v>
      </c>
    </row>
    <row r="2897" spans="1:17" x14ac:dyDescent="0.25">
      <c r="A2897" t="s">
        <v>3825</v>
      </c>
      <c r="C2897" t="s">
        <v>3826</v>
      </c>
      <c r="D2897" t="s">
        <v>3089</v>
      </c>
      <c r="E2897">
        <v>2896</v>
      </c>
      <c r="F2897" t="s">
        <v>4308</v>
      </c>
      <c r="I2897" t="s">
        <v>3089</v>
      </c>
      <c r="K2897">
        <v>366</v>
      </c>
      <c r="L2897">
        <v>121</v>
      </c>
      <c r="N2897" t="s">
        <v>4034</v>
      </c>
      <c r="O2897" t="s">
        <v>4278</v>
      </c>
      <c r="P2897" t="s">
        <v>4279</v>
      </c>
    </row>
    <row r="2898" spans="1:17" x14ac:dyDescent="0.25">
      <c r="A2898" t="s">
        <v>3825</v>
      </c>
      <c r="C2898" t="s">
        <v>3826</v>
      </c>
      <c r="D2898" t="s">
        <v>3090</v>
      </c>
      <c r="E2898">
        <v>2897</v>
      </c>
      <c r="F2898" t="s">
        <v>4090</v>
      </c>
      <c r="I2898" t="s">
        <v>3090</v>
      </c>
      <c r="K2898">
        <v>750</v>
      </c>
      <c r="L2898">
        <v>249</v>
      </c>
      <c r="N2898" t="s">
        <v>4091</v>
      </c>
      <c r="O2898" t="s">
        <v>4750</v>
      </c>
      <c r="P2898" t="s">
        <v>4751</v>
      </c>
      <c r="Q2898" t="s">
        <v>4094</v>
      </c>
    </row>
    <row r="2899" spans="1:17" x14ac:dyDescent="0.25">
      <c r="A2899" t="s">
        <v>3825</v>
      </c>
      <c r="C2899" t="s">
        <v>3826</v>
      </c>
      <c r="D2899" t="s">
        <v>3091</v>
      </c>
      <c r="E2899">
        <v>2898</v>
      </c>
      <c r="F2899" t="s">
        <v>4929</v>
      </c>
      <c r="I2899" t="s">
        <v>3091</v>
      </c>
      <c r="K2899">
        <v>1974</v>
      </c>
      <c r="L2899">
        <v>657</v>
      </c>
      <c r="N2899" t="s">
        <v>4086</v>
      </c>
      <c r="O2899" t="s">
        <v>4087</v>
      </c>
      <c r="P2899" t="s">
        <v>4752</v>
      </c>
      <c r="Q2899" t="s">
        <v>4089</v>
      </c>
    </row>
    <row r="2900" spans="1:17" x14ac:dyDescent="0.25">
      <c r="A2900" t="s">
        <v>3825</v>
      </c>
      <c r="C2900" t="s">
        <v>3826</v>
      </c>
      <c r="D2900" t="s">
        <v>3092</v>
      </c>
      <c r="E2900">
        <v>2899</v>
      </c>
      <c r="F2900" t="s">
        <v>3827</v>
      </c>
      <c r="I2900" t="s">
        <v>3092</v>
      </c>
      <c r="K2900">
        <v>1092</v>
      </c>
      <c r="L2900">
        <v>363</v>
      </c>
    </row>
    <row r="2901" spans="1:17" x14ac:dyDescent="0.25">
      <c r="A2901" t="s">
        <v>3825</v>
      </c>
      <c r="C2901" t="s">
        <v>3826</v>
      </c>
      <c r="D2901" t="s">
        <v>3093</v>
      </c>
      <c r="E2901">
        <v>2900</v>
      </c>
      <c r="F2901" t="s">
        <v>6673</v>
      </c>
      <c r="G2901" t="s">
        <v>6674</v>
      </c>
      <c r="I2901" t="s">
        <v>3093</v>
      </c>
      <c r="K2901">
        <v>2787</v>
      </c>
      <c r="L2901">
        <v>928</v>
      </c>
    </row>
    <row r="2902" spans="1:17" x14ac:dyDescent="0.25">
      <c r="A2902" t="s">
        <v>3825</v>
      </c>
      <c r="C2902" t="s">
        <v>39</v>
      </c>
      <c r="D2902" t="s">
        <v>7288</v>
      </c>
      <c r="E2902">
        <v>2901</v>
      </c>
      <c r="F2902" t="s">
        <v>4105</v>
      </c>
      <c r="I2902" t="s">
        <v>7288</v>
      </c>
      <c r="K2902">
        <v>588</v>
      </c>
      <c r="L2902">
        <v>195</v>
      </c>
      <c r="N2902" t="s">
        <v>4106</v>
      </c>
      <c r="O2902" t="s">
        <v>4107</v>
      </c>
      <c r="P2902" t="s">
        <v>4108</v>
      </c>
    </row>
    <row r="2903" spans="1:17" x14ac:dyDescent="0.25">
      <c r="A2903" t="s">
        <v>3825</v>
      </c>
      <c r="C2903" t="s">
        <v>39</v>
      </c>
      <c r="D2903" t="s">
        <v>3096</v>
      </c>
      <c r="E2903">
        <v>2902</v>
      </c>
      <c r="F2903" t="s">
        <v>3909</v>
      </c>
      <c r="I2903" t="s">
        <v>3096</v>
      </c>
      <c r="K2903">
        <v>624</v>
      </c>
      <c r="L2903">
        <v>207</v>
      </c>
    </row>
    <row r="2904" spans="1:17" x14ac:dyDescent="0.25">
      <c r="A2904" t="s">
        <v>3825</v>
      </c>
      <c r="C2904" t="s">
        <v>3826</v>
      </c>
      <c r="D2904" t="s">
        <v>3097</v>
      </c>
      <c r="E2904">
        <v>2903</v>
      </c>
      <c r="F2904" t="s">
        <v>7289</v>
      </c>
      <c r="I2904" t="s">
        <v>3097</v>
      </c>
      <c r="K2904">
        <v>657</v>
      </c>
      <c r="L2904">
        <v>218</v>
      </c>
    </row>
    <row r="2905" spans="1:17" x14ac:dyDescent="0.25">
      <c r="A2905" t="s">
        <v>3825</v>
      </c>
      <c r="C2905" t="s">
        <v>39</v>
      </c>
      <c r="D2905" t="s">
        <v>3098</v>
      </c>
      <c r="E2905">
        <v>2904</v>
      </c>
      <c r="F2905" t="s">
        <v>7290</v>
      </c>
      <c r="I2905" t="s">
        <v>3098</v>
      </c>
      <c r="K2905">
        <v>453</v>
      </c>
      <c r="L2905">
        <v>150</v>
      </c>
    </row>
    <row r="2906" spans="1:17" x14ac:dyDescent="0.25">
      <c r="A2906" t="s">
        <v>3825</v>
      </c>
      <c r="C2906" t="s">
        <v>39</v>
      </c>
      <c r="D2906" t="s">
        <v>3099</v>
      </c>
      <c r="E2906">
        <v>2905</v>
      </c>
      <c r="F2906" t="s">
        <v>5823</v>
      </c>
      <c r="I2906" t="s">
        <v>3099</v>
      </c>
      <c r="K2906">
        <v>2442</v>
      </c>
      <c r="L2906">
        <v>813</v>
      </c>
    </row>
    <row r="2907" spans="1:17" x14ac:dyDescent="0.25">
      <c r="A2907" t="s">
        <v>3825</v>
      </c>
      <c r="C2907" t="s">
        <v>39</v>
      </c>
      <c r="D2907" t="s">
        <v>3102</v>
      </c>
      <c r="E2907">
        <v>2906</v>
      </c>
      <c r="F2907" t="s">
        <v>4373</v>
      </c>
      <c r="I2907" t="s">
        <v>3102</v>
      </c>
      <c r="K2907">
        <v>789</v>
      </c>
      <c r="L2907">
        <v>262</v>
      </c>
    </row>
    <row r="2908" spans="1:17" x14ac:dyDescent="0.25">
      <c r="A2908" t="s">
        <v>3825</v>
      </c>
      <c r="C2908" t="s">
        <v>39</v>
      </c>
      <c r="D2908" t="s">
        <v>7292</v>
      </c>
      <c r="E2908">
        <v>2907</v>
      </c>
      <c r="F2908" t="s">
        <v>7291</v>
      </c>
      <c r="I2908" t="s">
        <v>7292</v>
      </c>
      <c r="K2908">
        <v>777</v>
      </c>
      <c r="L2908">
        <v>258</v>
      </c>
    </row>
    <row r="2909" spans="1:17" x14ac:dyDescent="0.25">
      <c r="A2909" t="s">
        <v>3825</v>
      </c>
      <c r="C2909" t="s">
        <v>3826</v>
      </c>
      <c r="D2909" t="s">
        <v>7293</v>
      </c>
      <c r="E2909">
        <v>2908</v>
      </c>
      <c r="F2909" t="s">
        <v>4046</v>
      </c>
      <c r="I2909" t="s">
        <v>7293</v>
      </c>
      <c r="K2909">
        <v>2280</v>
      </c>
      <c r="M2909" t="s">
        <v>4965</v>
      </c>
    </row>
    <row r="2910" spans="1:17" x14ac:dyDescent="0.25">
      <c r="A2910" t="s">
        <v>3825</v>
      </c>
      <c r="C2910" t="s">
        <v>39</v>
      </c>
      <c r="D2910" t="s">
        <v>3757</v>
      </c>
      <c r="E2910">
        <v>2909</v>
      </c>
      <c r="F2910" t="s">
        <v>7294</v>
      </c>
      <c r="I2910" t="s">
        <v>3757</v>
      </c>
      <c r="K2910">
        <v>1866</v>
      </c>
      <c r="L2910">
        <v>621</v>
      </c>
    </row>
    <row r="2911" spans="1:17" x14ac:dyDescent="0.25">
      <c r="A2911" t="s">
        <v>3825</v>
      </c>
      <c r="C2911" t="s">
        <v>3826</v>
      </c>
      <c r="D2911" t="s">
        <v>3105</v>
      </c>
      <c r="E2911">
        <v>2910</v>
      </c>
      <c r="F2911" t="s">
        <v>6423</v>
      </c>
      <c r="I2911" t="s">
        <v>3105</v>
      </c>
      <c r="K2911">
        <v>513</v>
      </c>
      <c r="L2911">
        <v>170</v>
      </c>
    </row>
    <row r="2912" spans="1:17" x14ac:dyDescent="0.25">
      <c r="A2912" t="s">
        <v>3825</v>
      </c>
      <c r="C2912" t="s">
        <v>39</v>
      </c>
      <c r="D2912" t="s">
        <v>7295</v>
      </c>
      <c r="E2912">
        <v>2911</v>
      </c>
      <c r="F2912" t="s">
        <v>4308</v>
      </c>
      <c r="I2912" t="s">
        <v>7295</v>
      </c>
      <c r="K2912">
        <v>312</v>
      </c>
      <c r="L2912">
        <v>103</v>
      </c>
      <c r="N2912" t="s">
        <v>4034</v>
      </c>
      <c r="O2912" t="s">
        <v>7296</v>
      </c>
      <c r="P2912" t="s">
        <v>7297</v>
      </c>
    </row>
    <row r="2913" spans="1:23" x14ac:dyDescent="0.25">
      <c r="A2913" t="s">
        <v>3825</v>
      </c>
      <c r="C2913" t="s">
        <v>3826</v>
      </c>
      <c r="D2913" t="s">
        <v>7298</v>
      </c>
      <c r="E2913">
        <v>2912</v>
      </c>
      <c r="F2913" t="s">
        <v>3827</v>
      </c>
      <c r="I2913" t="s">
        <v>7298</v>
      </c>
      <c r="K2913">
        <v>309</v>
      </c>
      <c r="L2913">
        <v>102</v>
      </c>
    </row>
    <row r="2914" spans="1:23" x14ac:dyDescent="0.25">
      <c r="A2914" t="s">
        <v>3825</v>
      </c>
      <c r="C2914" t="s">
        <v>3826</v>
      </c>
      <c r="D2914" t="s">
        <v>7300</v>
      </c>
      <c r="E2914">
        <v>2913</v>
      </c>
      <c r="F2914" t="s">
        <v>7299</v>
      </c>
      <c r="I2914" t="s">
        <v>7300</v>
      </c>
      <c r="K2914">
        <v>384</v>
      </c>
      <c r="L2914">
        <v>127</v>
      </c>
    </row>
    <row r="2915" spans="1:23" x14ac:dyDescent="0.25">
      <c r="A2915" t="s">
        <v>3825</v>
      </c>
      <c r="C2915" t="s">
        <v>3826</v>
      </c>
      <c r="D2915" t="s">
        <v>3106</v>
      </c>
      <c r="E2915">
        <v>2914</v>
      </c>
      <c r="F2915" t="s">
        <v>3827</v>
      </c>
      <c r="I2915" t="s">
        <v>3106</v>
      </c>
      <c r="K2915">
        <v>780</v>
      </c>
      <c r="L2915">
        <v>259</v>
      </c>
    </row>
    <row r="2916" spans="1:23" x14ac:dyDescent="0.25">
      <c r="A2916" t="s">
        <v>3825</v>
      </c>
      <c r="C2916" t="s">
        <v>3826</v>
      </c>
      <c r="D2916" t="s">
        <v>3107</v>
      </c>
      <c r="E2916">
        <v>2915</v>
      </c>
      <c r="F2916" t="s">
        <v>4308</v>
      </c>
      <c r="I2916" t="s">
        <v>3107</v>
      </c>
      <c r="K2916">
        <v>351</v>
      </c>
      <c r="L2916">
        <v>116</v>
      </c>
      <c r="N2916" t="s">
        <v>4034</v>
      </c>
      <c r="O2916" t="s">
        <v>4278</v>
      </c>
      <c r="P2916" t="s">
        <v>4279</v>
      </c>
    </row>
    <row r="2917" spans="1:23" x14ac:dyDescent="0.25">
      <c r="A2917" t="s">
        <v>3825</v>
      </c>
      <c r="C2917" t="s">
        <v>39</v>
      </c>
      <c r="D2917" t="s">
        <v>3758</v>
      </c>
      <c r="E2917">
        <v>2916</v>
      </c>
      <c r="F2917" t="s">
        <v>7301</v>
      </c>
      <c r="I2917" t="s">
        <v>3758</v>
      </c>
      <c r="K2917">
        <v>1059</v>
      </c>
      <c r="L2917">
        <v>352</v>
      </c>
    </row>
    <row r="2918" spans="1:23" x14ac:dyDescent="0.25">
      <c r="A2918" t="s">
        <v>3825</v>
      </c>
      <c r="C2918" t="s">
        <v>39</v>
      </c>
      <c r="D2918" t="s">
        <v>3108</v>
      </c>
      <c r="E2918">
        <v>2917</v>
      </c>
      <c r="F2918" t="s">
        <v>6169</v>
      </c>
      <c r="I2918" t="s">
        <v>3108</v>
      </c>
      <c r="K2918">
        <v>480</v>
      </c>
      <c r="L2918">
        <v>159</v>
      </c>
      <c r="N2918" t="s">
        <v>4034</v>
      </c>
      <c r="O2918" t="s">
        <v>4035</v>
      </c>
      <c r="P2918" t="s">
        <v>7302</v>
      </c>
    </row>
    <row r="2919" spans="1:23" x14ac:dyDescent="0.25">
      <c r="A2919" t="s">
        <v>3825</v>
      </c>
      <c r="C2919" t="s">
        <v>39</v>
      </c>
      <c r="D2919" t="s">
        <v>3111</v>
      </c>
      <c r="E2919">
        <v>2918</v>
      </c>
      <c r="F2919" t="s">
        <v>7303</v>
      </c>
      <c r="I2919" t="s">
        <v>3111</v>
      </c>
      <c r="K2919">
        <v>1992</v>
      </c>
      <c r="L2919">
        <v>663</v>
      </c>
    </row>
    <row r="2920" spans="1:23" x14ac:dyDescent="0.25">
      <c r="A2920" t="s">
        <v>3825</v>
      </c>
      <c r="C2920" t="s">
        <v>39</v>
      </c>
      <c r="D2920" t="s">
        <v>7305</v>
      </c>
      <c r="E2920">
        <v>2919</v>
      </c>
      <c r="F2920" t="s">
        <v>7304</v>
      </c>
      <c r="I2920" t="s">
        <v>7305</v>
      </c>
      <c r="K2920">
        <v>438</v>
      </c>
      <c r="L2920">
        <v>145</v>
      </c>
    </row>
    <row r="2921" spans="1:23" x14ac:dyDescent="0.25">
      <c r="A2921" t="s">
        <v>3825</v>
      </c>
      <c r="C2921" t="s">
        <v>39</v>
      </c>
      <c r="D2921" t="s">
        <v>3112</v>
      </c>
      <c r="E2921">
        <v>2920</v>
      </c>
      <c r="F2921" t="s">
        <v>7306</v>
      </c>
      <c r="I2921" t="s">
        <v>3112</v>
      </c>
      <c r="K2921">
        <v>1008</v>
      </c>
      <c r="L2921">
        <v>335</v>
      </c>
      <c r="W2921" t="s">
        <v>7307</v>
      </c>
    </row>
    <row r="2922" spans="1:23" x14ac:dyDescent="0.25">
      <c r="A2922" t="s">
        <v>3825</v>
      </c>
      <c r="C2922" t="s">
        <v>39</v>
      </c>
      <c r="D2922" t="s">
        <v>7309</v>
      </c>
      <c r="E2922">
        <v>2921</v>
      </c>
      <c r="F2922" t="s">
        <v>7308</v>
      </c>
      <c r="I2922" t="s">
        <v>7309</v>
      </c>
      <c r="K2922">
        <v>135</v>
      </c>
      <c r="L2922">
        <v>44</v>
      </c>
    </row>
    <row r="2923" spans="1:23" x14ac:dyDescent="0.25">
      <c r="A2923" t="s">
        <v>3825</v>
      </c>
      <c r="C2923" t="s">
        <v>3826</v>
      </c>
      <c r="D2923" t="s">
        <v>3115</v>
      </c>
      <c r="E2923">
        <v>2922</v>
      </c>
      <c r="F2923" t="s">
        <v>5442</v>
      </c>
      <c r="I2923" t="s">
        <v>3115</v>
      </c>
      <c r="K2923">
        <v>705</v>
      </c>
      <c r="L2923">
        <v>234</v>
      </c>
    </row>
    <row r="2924" spans="1:23" x14ac:dyDescent="0.25">
      <c r="A2924" t="s">
        <v>3825</v>
      </c>
      <c r="C2924" t="s">
        <v>39</v>
      </c>
      <c r="D2924" t="s">
        <v>7311</v>
      </c>
      <c r="E2924">
        <v>2923</v>
      </c>
      <c r="F2924" t="s">
        <v>7310</v>
      </c>
      <c r="I2924" t="s">
        <v>7311</v>
      </c>
      <c r="K2924">
        <v>534</v>
      </c>
      <c r="L2924">
        <v>177</v>
      </c>
    </row>
    <row r="2925" spans="1:23" x14ac:dyDescent="0.25">
      <c r="A2925" t="s">
        <v>3825</v>
      </c>
      <c r="C2925" t="s">
        <v>3826</v>
      </c>
      <c r="D2925" t="s">
        <v>7313</v>
      </c>
      <c r="E2925">
        <v>2924</v>
      </c>
      <c r="F2925" t="s">
        <v>7312</v>
      </c>
      <c r="I2925" t="s">
        <v>7313</v>
      </c>
      <c r="K2925">
        <v>426</v>
      </c>
      <c r="L2925">
        <v>141</v>
      </c>
    </row>
    <row r="2926" spans="1:23" x14ac:dyDescent="0.25">
      <c r="A2926" t="s">
        <v>3825</v>
      </c>
      <c r="C2926" t="s">
        <v>3826</v>
      </c>
      <c r="D2926" t="s">
        <v>3116</v>
      </c>
      <c r="E2926">
        <v>2925</v>
      </c>
      <c r="F2926" t="s">
        <v>4704</v>
      </c>
      <c r="I2926" t="s">
        <v>3116</v>
      </c>
      <c r="K2926">
        <v>1260</v>
      </c>
      <c r="L2926">
        <v>419</v>
      </c>
    </row>
    <row r="2927" spans="1:23" x14ac:dyDescent="0.25">
      <c r="A2927" t="s">
        <v>3825</v>
      </c>
      <c r="C2927" t="s">
        <v>3826</v>
      </c>
      <c r="D2927" t="s">
        <v>3117</v>
      </c>
      <c r="E2927">
        <v>2926</v>
      </c>
      <c r="F2927" t="s">
        <v>5622</v>
      </c>
      <c r="I2927" t="s">
        <v>3117</v>
      </c>
      <c r="K2927">
        <v>1017</v>
      </c>
      <c r="L2927">
        <v>338</v>
      </c>
    </row>
    <row r="2928" spans="1:23" x14ac:dyDescent="0.25">
      <c r="A2928" t="s">
        <v>3825</v>
      </c>
      <c r="C2928" t="s">
        <v>3826</v>
      </c>
      <c r="D2928" t="s">
        <v>3120</v>
      </c>
      <c r="E2928">
        <v>2927</v>
      </c>
      <c r="F2928" t="s">
        <v>3827</v>
      </c>
      <c r="I2928" t="s">
        <v>3120</v>
      </c>
      <c r="K2928">
        <v>1218</v>
      </c>
      <c r="L2928">
        <v>405</v>
      </c>
    </row>
    <row r="2929" spans="1:12" x14ac:dyDescent="0.25">
      <c r="A2929" t="s">
        <v>3825</v>
      </c>
      <c r="C2929" t="s">
        <v>3826</v>
      </c>
      <c r="D2929" t="s">
        <v>3121</v>
      </c>
      <c r="E2929">
        <v>2928</v>
      </c>
      <c r="F2929" t="s">
        <v>7314</v>
      </c>
      <c r="I2929" t="s">
        <v>3121</v>
      </c>
      <c r="K2929">
        <v>717</v>
      </c>
      <c r="L2929">
        <v>238</v>
      </c>
    </row>
    <row r="2930" spans="1:12" x14ac:dyDescent="0.25">
      <c r="A2930" t="s">
        <v>3825</v>
      </c>
      <c r="C2930" t="s">
        <v>3826</v>
      </c>
      <c r="D2930" t="s">
        <v>3122</v>
      </c>
      <c r="E2930">
        <v>2929</v>
      </c>
      <c r="F2930" t="s">
        <v>7315</v>
      </c>
      <c r="I2930" t="s">
        <v>3122</v>
      </c>
      <c r="K2930">
        <v>966</v>
      </c>
      <c r="L2930">
        <v>321</v>
      </c>
    </row>
    <row r="2931" spans="1:12" x14ac:dyDescent="0.25">
      <c r="A2931" t="s">
        <v>3825</v>
      </c>
      <c r="C2931" t="s">
        <v>39</v>
      </c>
      <c r="D2931" t="s">
        <v>3123</v>
      </c>
      <c r="E2931">
        <v>2930</v>
      </c>
      <c r="F2931" t="s">
        <v>7304</v>
      </c>
      <c r="I2931" t="s">
        <v>3123</v>
      </c>
      <c r="K2931">
        <v>813</v>
      </c>
      <c r="L2931">
        <v>270</v>
      </c>
    </row>
    <row r="2932" spans="1:12" x14ac:dyDescent="0.25">
      <c r="A2932" t="s">
        <v>3825</v>
      </c>
      <c r="C2932" t="s">
        <v>3826</v>
      </c>
      <c r="D2932" t="s">
        <v>7317</v>
      </c>
      <c r="E2932">
        <v>2931</v>
      </c>
      <c r="F2932" t="s">
        <v>7316</v>
      </c>
      <c r="I2932" t="s">
        <v>7317</v>
      </c>
      <c r="K2932">
        <v>1194</v>
      </c>
      <c r="L2932">
        <v>397</v>
      </c>
    </row>
    <row r="2933" spans="1:12" x14ac:dyDescent="0.25">
      <c r="A2933" t="s">
        <v>3825</v>
      </c>
      <c r="C2933" t="s">
        <v>39</v>
      </c>
      <c r="D2933" t="s">
        <v>7318</v>
      </c>
      <c r="E2933">
        <v>2932</v>
      </c>
      <c r="F2933" t="s">
        <v>3827</v>
      </c>
      <c r="I2933" t="s">
        <v>7318</v>
      </c>
      <c r="K2933">
        <v>174</v>
      </c>
      <c r="L2933">
        <v>57</v>
      </c>
    </row>
    <row r="2934" spans="1:12" x14ac:dyDescent="0.25">
      <c r="A2934" t="s">
        <v>3825</v>
      </c>
      <c r="C2934" t="s">
        <v>39</v>
      </c>
      <c r="D2934" t="s">
        <v>7319</v>
      </c>
      <c r="E2934">
        <v>2933</v>
      </c>
      <c r="F2934" t="s">
        <v>3827</v>
      </c>
      <c r="I2934" t="s">
        <v>7319</v>
      </c>
      <c r="K2934">
        <v>204</v>
      </c>
      <c r="L2934">
        <v>67</v>
      </c>
    </row>
    <row r="2935" spans="1:12" x14ac:dyDescent="0.25">
      <c r="A2935" t="s">
        <v>3825</v>
      </c>
      <c r="C2935" t="s">
        <v>3826</v>
      </c>
      <c r="D2935" t="s">
        <v>7320</v>
      </c>
      <c r="E2935">
        <v>2934</v>
      </c>
      <c r="F2935" t="s">
        <v>3827</v>
      </c>
      <c r="I2935" t="s">
        <v>7320</v>
      </c>
      <c r="K2935">
        <v>351</v>
      </c>
      <c r="L2935">
        <v>116</v>
      </c>
    </row>
    <row r="2936" spans="1:12" x14ac:dyDescent="0.25">
      <c r="A2936" t="s">
        <v>3825</v>
      </c>
      <c r="C2936" t="s">
        <v>3826</v>
      </c>
      <c r="D2936" t="s">
        <v>7321</v>
      </c>
      <c r="E2936">
        <v>2935</v>
      </c>
      <c r="F2936" t="s">
        <v>3827</v>
      </c>
      <c r="I2936" t="s">
        <v>7321</v>
      </c>
      <c r="K2936">
        <v>447</v>
      </c>
      <c r="L2936">
        <v>148</v>
      </c>
    </row>
    <row r="2937" spans="1:12" x14ac:dyDescent="0.25">
      <c r="A2937" t="s">
        <v>3825</v>
      </c>
      <c r="C2937" t="s">
        <v>3826</v>
      </c>
      <c r="D2937" t="s">
        <v>7322</v>
      </c>
      <c r="E2937">
        <v>2936</v>
      </c>
      <c r="F2937" t="s">
        <v>3827</v>
      </c>
      <c r="I2937" t="s">
        <v>7322</v>
      </c>
      <c r="K2937">
        <v>309</v>
      </c>
      <c r="L2937">
        <v>102</v>
      </c>
    </row>
    <row r="2938" spans="1:12" x14ac:dyDescent="0.25">
      <c r="A2938" t="s">
        <v>3825</v>
      </c>
      <c r="C2938" t="s">
        <v>3826</v>
      </c>
      <c r="D2938" t="s">
        <v>7323</v>
      </c>
      <c r="E2938">
        <v>2937</v>
      </c>
      <c r="F2938" t="s">
        <v>3827</v>
      </c>
      <c r="I2938" t="s">
        <v>7323</v>
      </c>
      <c r="K2938">
        <v>399</v>
      </c>
      <c r="L2938">
        <v>132</v>
      </c>
    </row>
    <row r="2939" spans="1:12" x14ac:dyDescent="0.25">
      <c r="A2939" t="s">
        <v>3825</v>
      </c>
      <c r="C2939" t="s">
        <v>3826</v>
      </c>
      <c r="D2939" t="s">
        <v>7324</v>
      </c>
      <c r="E2939">
        <v>2938</v>
      </c>
      <c r="F2939" t="s">
        <v>3827</v>
      </c>
      <c r="I2939" t="s">
        <v>7324</v>
      </c>
      <c r="K2939">
        <v>447</v>
      </c>
      <c r="L2939">
        <v>148</v>
      </c>
    </row>
    <row r="2940" spans="1:12" x14ac:dyDescent="0.25">
      <c r="A2940" t="s">
        <v>3825</v>
      </c>
      <c r="C2940" t="s">
        <v>3826</v>
      </c>
      <c r="D2940" t="s">
        <v>7325</v>
      </c>
      <c r="E2940">
        <v>2939</v>
      </c>
      <c r="F2940" t="s">
        <v>3827</v>
      </c>
      <c r="I2940" t="s">
        <v>7325</v>
      </c>
      <c r="K2940">
        <v>312</v>
      </c>
      <c r="L2940">
        <v>103</v>
      </c>
    </row>
    <row r="2941" spans="1:12" x14ac:dyDescent="0.25">
      <c r="A2941" t="s">
        <v>3825</v>
      </c>
      <c r="C2941" t="s">
        <v>3826</v>
      </c>
      <c r="D2941" t="s">
        <v>7326</v>
      </c>
      <c r="E2941">
        <v>2940</v>
      </c>
      <c r="F2941" t="s">
        <v>3827</v>
      </c>
      <c r="I2941" t="s">
        <v>7326</v>
      </c>
      <c r="K2941">
        <v>384</v>
      </c>
      <c r="L2941">
        <v>127</v>
      </c>
    </row>
    <row r="2942" spans="1:12" x14ac:dyDescent="0.25">
      <c r="A2942" t="s">
        <v>3825</v>
      </c>
      <c r="C2942" t="s">
        <v>3826</v>
      </c>
      <c r="D2942" t="s">
        <v>7327</v>
      </c>
      <c r="E2942">
        <v>2941</v>
      </c>
      <c r="F2942" t="s">
        <v>3827</v>
      </c>
      <c r="I2942" t="s">
        <v>7327</v>
      </c>
      <c r="K2942">
        <v>702</v>
      </c>
      <c r="L2942">
        <v>233</v>
      </c>
    </row>
    <row r="2943" spans="1:12" x14ac:dyDescent="0.25">
      <c r="A2943" t="s">
        <v>3825</v>
      </c>
      <c r="C2943" t="s">
        <v>3826</v>
      </c>
      <c r="D2943" t="s">
        <v>7328</v>
      </c>
      <c r="E2943">
        <v>2942</v>
      </c>
      <c r="F2943" t="s">
        <v>3827</v>
      </c>
      <c r="I2943" t="s">
        <v>7328</v>
      </c>
      <c r="K2943">
        <v>798</v>
      </c>
      <c r="L2943">
        <v>265</v>
      </c>
    </row>
    <row r="2944" spans="1:12" x14ac:dyDescent="0.25">
      <c r="A2944" t="s">
        <v>3825</v>
      </c>
      <c r="C2944" t="s">
        <v>3826</v>
      </c>
      <c r="D2944" t="s">
        <v>3124</v>
      </c>
      <c r="E2944">
        <v>2943</v>
      </c>
      <c r="F2944" t="s">
        <v>3827</v>
      </c>
      <c r="I2944" t="s">
        <v>3124</v>
      </c>
      <c r="K2944">
        <v>1452</v>
      </c>
      <c r="L2944">
        <v>483</v>
      </c>
    </row>
    <row r="2945" spans="1:16" x14ac:dyDescent="0.25">
      <c r="A2945" t="s">
        <v>3825</v>
      </c>
      <c r="C2945" t="s">
        <v>3826</v>
      </c>
      <c r="D2945" t="s">
        <v>7329</v>
      </c>
      <c r="E2945">
        <v>2944</v>
      </c>
      <c r="F2945" t="s">
        <v>3827</v>
      </c>
      <c r="I2945" t="s">
        <v>7329</v>
      </c>
      <c r="K2945">
        <v>243</v>
      </c>
      <c r="L2945">
        <v>80</v>
      </c>
    </row>
    <row r="2946" spans="1:16" x14ac:dyDescent="0.25">
      <c r="A2946" t="s">
        <v>3825</v>
      </c>
      <c r="C2946" t="s">
        <v>3826</v>
      </c>
      <c r="D2946" t="s">
        <v>7330</v>
      </c>
      <c r="E2946">
        <v>2945</v>
      </c>
      <c r="F2946" t="s">
        <v>3827</v>
      </c>
      <c r="I2946" t="s">
        <v>7330</v>
      </c>
      <c r="K2946">
        <v>552</v>
      </c>
      <c r="L2946">
        <v>183</v>
      </c>
    </row>
    <row r="2947" spans="1:16" x14ac:dyDescent="0.25">
      <c r="A2947" t="s">
        <v>3825</v>
      </c>
      <c r="C2947" t="s">
        <v>3826</v>
      </c>
      <c r="D2947" t="s">
        <v>3125</v>
      </c>
      <c r="E2947">
        <v>2946</v>
      </c>
      <c r="F2947" t="s">
        <v>3827</v>
      </c>
      <c r="I2947" t="s">
        <v>3125</v>
      </c>
      <c r="K2947">
        <v>1254</v>
      </c>
      <c r="L2947">
        <v>417</v>
      </c>
    </row>
    <row r="2948" spans="1:16" x14ac:dyDescent="0.25">
      <c r="A2948" t="s">
        <v>3825</v>
      </c>
      <c r="C2948" t="s">
        <v>3826</v>
      </c>
      <c r="D2948" t="s">
        <v>7332</v>
      </c>
      <c r="E2948">
        <v>2947</v>
      </c>
      <c r="F2948" t="s">
        <v>7331</v>
      </c>
      <c r="I2948" t="s">
        <v>7332</v>
      </c>
      <c r="K2948">
        <v>834</v>
      </c>
      <c r="L2948">
        <v>277</v>
      </c>
    </row>
    <row r="2949" spans="1:16" x14ac:dyDescent="0.25">
      <c r="A2949" t="s">
        <v>3825</v>
      </c>
      <c r="C2949" t="s">
        <v>3826</v>
      </c>
      <c r="D2949" t="s">
        <v>3126</v>
      </c>
      <c r="E2949">
        <v>2948</v>
      </c>
      <c r="F2949" t="s">
        <v>7333</v>
      </c>
      <c r="I2949" t="s">
        <v>3126</v>
      </c>
      <c r="K2949">
        <v>660</v>
      </c>
      <c r="L2949">
        <v>219</v>
      </c>
    </row>
    <row r="2950" spans="1:16" x14ac:dyDescent="0.25">
      <c r="A2950" t="s">
        <v>3825</v>
      </c>
      <c r="C2950" t="s">
        <v>39</v>
      </c>
      <c r="D2950" t="s">
        <v>7334</v>
      </c>
      <c r="E2950">
        <v>2949</v>
      </c>
      <c r="F2950" t="s">
        <v>4308</v>
      </c>
      <c r="I2950" t="s">
        <v>7334</v>
      </c>
      <c r="K2950">
        <v>348</v>
      </c>
      <c r="L2950">
        <v>115</v>
      </c>
      <c r="N2950" t="s">
        <v>4034</v>
      </c>
      <c r="O2950" t="s">
        <v>7296</v>
      </c>
      <c r="P2950" t="s">
        <v>7297</v>
      </c>
    </row>
    <row r="2951" spans="1:16" x14ac:dyDescent="0.25">
      <c r="A2951" t="s">
        <v>3825</v>
      </c>
      <c r="C2951" t="s">
        <v>3826</v>
      </c>
      <c r="D2951" t="s">
        <v>7335</v>
      </c>
      <c r="E2951">
        <v>2950</v>
      </c>
      <c r="F2951" t="s">
        <v>3827</v>
      </c>
      <c r="I2951" t="s">
        <v>7335</v>
      </c>
      <c r="K2951">
        <v>597</v>
      </c>
      <c r="L2951">
        <v>198</v>
      </c>
    </row>
    <row r="2952" spans="1:16" x14ac:dyDescent="0.25">
      <c r="A2952" t="s">
        <v>3825</v>
      </c>
      <c r="C2952" t="s">
        <v>3826</v>
      </c>
      <c r="D2952" t="s">
        <v>3127</v>
      </c>
      <c r="E2952">
        <v>2951</v>
      </c>
      <c r="F2952" t="s">
        <v>4067</v>
      </c>
      <c r="I2952" t="s">
        <v>3127</v>
      </c>
      <c r="K2952">
        <v>543</v>
      </c>
      <c r="L2952">
        <v>180</v>
      </c>
    </row>
    <row r="2953" spans="1:16" x14ac:dyDescent="0.25">
      <c r="A2953" t="s">
        <v>3825</v>
      </c>
      <c r="C2953" t="s">
        <v>39</v>
      </c>
      <c r="D2953" t="s">
        <v>3128</v>
      </c>
      <c r="E2953">
        <v>2952</v>
      </c>
      <c r="F2953" t="s">
        <v>4039</v>
      </c>
      <c r="I2953" t="s">
        <v>3128</v>
      </c>
      <c r="K2953">
        <v>633</v>
      </c>
      <c r="L2953">
        <v>210</v>
      </c>
    </row>
    <row r="2954" spans="1:16" x14ac:dyDescent="0.25">
      <c r="A2954" t="s">
        <v>3825</v>
      </c>
      <c r="C2954" t="s">
        <v>39</v>
      </c>
      <c r="D2954" t="s">
        <v>3131</v>
      </c>
      <c r="E2954">
        <v>2953</v>
      </c>
      <c r="F2954" t="s">
        <v>7336</v>
      </c>
      <c r="I2954" t="s">
        <v>3131</v>
      </c>
      <c r="K2954">
        <v>1161</v>
      </c>
      <c r="L2954">
        <v>386</v>
      </c>
    </row>
    <row r="2955" spans="1:16" x14ac:dyDescent="0.25">
      <c r="A2955" t="s">
        <v>3825</v>
      </c>
      <c r="C2955" t="s">
        <v>3826</v>
      </c>
      <c r="D2955" t="s">
        <v>7337</v>
      </c>
      <c r="E2955">
        <v>2954</v>
      </c>
      <c r="F2955" t="s">
        <v>3827</v>
      </c>
      <c r="I2955" t="s">
        <v>7337</v>
      </c>
      <c r="K2955">
        <v>204</v>
      </c>
      <c r="L2955">
        <v>67</v>
      </c>
    </row>
    <row r="2956" spans="1:16" x14ac:dyDescent="0.25">
      <c r="A2956" t="s">
        <v>3825</v>
      </c>
      <c r="C2956" t="s">
        <v>39</v>
      </c>
      <c r="D2956" t="s">
        <v>3134</v>
      </c>
      <c r="E2956">
        <v>2955</v>
      </c>
      <c r="F2956" t="s">
        <v>3827</v>
      </c>
      <c r="I2956" t="s">
        <v>3134</v>
      </c>
      <c r="K2956">
        <v>459</v>
      </c>
      <c r="L2956">
        <v>152</v>
      </c>
    </row>
    <row r="2957" spans="1:16" x14ac:dyDescent="0.25">
      <c r="A2957" t="s">
        <v>3825</v>
      </c>
      <c r="C2957" t="s">
        <v>3826</v>
      </c>
      <c r="D2957" t="s">
        <v>7338</v>
      </c>
      <c r="E2957">
        <v>2956</v>
      </c>
      <c r="F2957" t="s">
        <v>4868</v>
      </c>
      <c r="I2957" t="s">
        <v>7338</v>
      </c>
      <c r="K2957">
        <v>279</v>
      </c>
      <c r="L2957">
        <v>92</v>
      </c>
    </row>
    <row r="2958" spans="1:16" x14ac:dyDescent="0.25">
      <c r="A2958" t="s">
        <v>3825</v>
      </c>
      <c r="C2958" t="s">
        <v>3826</v>
      </c>
      <c r="D2958" t="s">
        <v>7339</v>
      </c>
      <c r="E2958">
        <v>2957</v>
      </c>
      <c r="F2958" t="s">
        <v>3827</v>
      </c>
      <c r="I2958" t="s">
        <v>7339</v>
      </c>
      <c r="K2958">
        <v>2532</v>
      </c>
      <c r="L2958">
        <v>843</v>
      </c>
    </row>
    <row r="2959" spans="1:16" x14ac:dyDescent="0.25">
      <c r="A2959" t="s">
        <v>3825</v>
      </c>
      <c r="C2959" t="s">
        <v>3826</v>
      </c>
      <c r="D2959" t="s">
        <v>3135</v>
      </c>
      <c r="E2959">
        <v>2958</v>
      </c>
      <c r="F2959" t="s">
        <v>7340</v>
      </c>
      <c r="I2959" t="s">
        <v>3135</v>
      </c>
      <c r="K2959">
        <v>1308</v>
      </c>
      <c r="L2959">
        <v>435</v>
      </c>
    </row>
    <row r="2960" spans="1:16" x14ac:dyDescent="0.25">
      <c r="A2960" t="s">
        <v>3825</v>
      </c>
      <c r="C2960" t="s">
        <v>3826</v>
      </c>
      <c r="D2960" t="s">
        <v>3136</v>
      </c>
      <c r="E2960">
        <v>2959</v>
      </c>
      <c r="F2960" t="s">
        <v>7205</v>
      </c>
      <c r="I2960" t="s">
        <v>3136</v>
      </c>
      <c r="K2960">
        <v>2097</v>
      </c>
      <c r="L2960">
        <v>698</v>
      </c>
    </row>
    <row r="2961" spans="1:16" x14ac:dyDescent="0.25">
      <c r="A2961" t="s">
        <v>3825</v>
      </c>
      <c r="C2961" t="s">
        <v>3826</v>
      </c>
      <c r="D2961" t="s">
        <v>3759</v>
      </c>
      <c r="E2961">
        <v>2960</v>
      </c>
      <c r="F2961" t="s">
        <v>3827</v>
      </c>
      <c r="I2961" t="s">
        <v>3759</v>
      </c>
      <c r="K2961">
        <v>1725</v>
      </c>
      <c r="L2961">
        <v>574</v>
      </c>
    </row>
    <row r="2962" spans="1:16" x14ac:dyDescent="0.25">
      <c r="A2962" t="s">
        <v>3825</v>
      </c>
      <c r="C2962" t="s">
        <v>3826</v>
      </c>
      <c r="D2962" t="s">
        <v>3137</v>
      </c>
      <c r="E2962">
        <v>2961</v>
      </c>
      <c r="F2962" t="s">
        <v>5383</v>
      </c>
      <c r="I2962" t="s">
        <v>3137</v>
      </c>
      <c r="K2962">
        <v>1431</v>
      </c>
      <c r="L2962">
        <v>476</v>
      </c>
    </row>
    <row r="2963" spans="1:16" x14ac:dyDescent="0.25">
      <c r="A2963" t="s">
        <v>3825</v>
      </c>
      <c r="C2963" t="s">
        <v>3826</v>
      </c>
      <c r="D2963" t="s">
        <v>3138</v>
      </c>
      <c r="E2963">
        <v>2962</v>
      </c>
      <c r="F2963" t="s">
        <v>7341</v>
      </c>
      <c r="I2963" t="s">
        <v>3138</v>
      </c>
      <c r="K2963">
        <v>2370</v>
      </c>
      <c r="L2963">
        <v>789</v>
      </c>
    </row>
    <row r="2964" spans="1:16" x14ac:dyDescent="0.25">
      <c r="A2964" t="s">
        <v>3825</v>
      </c>
      <c r="C2964" t="s">
        <v>39</v>
      </c>
      <c r="D2964" t="s">
        <v>7342</v>
      </c>
      <c r="E2964">
        <v>2963</v>
      </c>
      <c r="F2964" t="s">
        <v>3827</v>
      </c>
      <c r="I2964" t="s">
        <v>7342</v>
      </c>
      <c r="K2964">
        <v>555</v>
      </c>
      <c r="L2964">
        <v>184</v>
      </c>
    </row>
    <row r="2965" spans="1:16" x14ac:dyDescent="0.25">
      <c r="A2965" t="s">
        <v>3825</v>
      </c>
      <c r="C2965" t="s">
        <v>3826</v>
      </c>
      <c r="D2965" t="s">
        <v>7343</v>
      </c>
      <c r="E2965">
        <v>2964</v>
      </c>
      <c r="F2965" t="s">
        <v>4276</v>
      </c>
      <c r="I2965" t="s">
        <v>7343</v>
      </c>
      <c r="K2965">
        <v>261</v>
      </c>
      <c r="L2965">
        <v>86</v>
      </c>
    </row>
    <row r="2966" spans="1:16" x14ac:dyDescent="0.25">
      <c r="A2966" t="s">
        <v>3825</v>
      </c>
      <c r="C2966" t="s">
        <v>3826</v>
      </c>
      <c r="D2966" t="s">
        <v>7344</v>
      </c>
      <c r="E2966">
        <v>2965</v>
      </c>
      <c r="F2966" t="s">
        <v>6682</v>
      </c>
      <c r="I2966" t="s">
        <v>7344</v>
      </c>
      <c r="K2966">
        <v>82</v>
      </c>
      <c r="M2966" t="s">
        <v>6684</v>
      </c>
    </row>
    <row r="2967" spans="1:16" x14ac:dyDescent="0.25">
      <c r="A2967" t="s">
        <v>3825</v>
      </c>
      <c r="C2967" t="s">
        <v>3826</v>
      </c>
      <c r="D2967" t="s">
        <v>3139</v>
      </c>
      <c r="E2967">
        <v>2966</v>
      </c>
      <c r="F2967" t="s">
        <v>4308</v>
      </c>
      <c r="I2967" t="s">
        <v>3139</v>
      </c>
      <c r="K2967">
        <v>432</v>
      </c>
      <c r="L2967">
        <v>143</v>
      </c>
      <c r="N2967" t="s">
        <v>4034</v>
      </c>
      <c r="O2967" t="s">
        <v>7296</v>
      </c>
      <c r="P2967" t="s">
        <v>7297</v>
      </c>
    </row>
    <row r="2968" spans="1:16" x14ac:dyDescent="0.25">
      <c r="A2968" t="s">
        <v>3825</v>
      </c>
      <c r="C2968" t="s">
        <v>39</v>
      </c>
      <c r="D2968" t="s">
        <v>7345</v>
      </c>
      <c r="E2968">
        <v>2967</v>
      </c>
      <c r="F2968" t="s">
        <v>5264</v>
      </c>
      <c r="I2968" t="s">
        <v>7345</v>
      </c>
      <c r="K2968">
        <v>768</v>
      </c>
      <c r="L2968">
        <v>255</v>
      </c>
    </row>
    <row r="2969" spans="1:16" x14ac:dyDescent="0.25">
      <c r="A2969" t="s">
        <v>3825</v>
      </c>
      <c r="C2969" t="s">
        <v>39</v>
      </c>
      <c r="D2969" t="s">
        <v>7346</v>
      </c>
      <c r="E2969">
        <v>2968</v>
      </c>
      <c r="F2969" t="s">
        <v>3827</v>
      </c>
      <c r="I2969" t="s">
        <v>7346</v>
      </c>
      <c r="K2969">
        <v>462</v>
      </c>
      <c r="L2969">
        <v>153</v>
      </c>
    </row>
    <row r="2970" spans="1:16" x14ac:dyDescent="0.25">
      <c r="A2970" t="s">
        <v>3825</v>
      </c>
      <c r="C2970" t="s">
        <v>39</v>
      </c>
      <c r="D2970" t="s">
        <v>7347</v>
      </c>
      <c r="E2970">
        <v>2969</v>
      </c>
      <c r="F2970" t="s">
        <v>3827</v>
      </c>
      <c r="I2970" t="s">
        <v>7347</v>
      </c>
      <c r="K2970">
        <v>513</v>
      </c>
      <c r="L2970">
        <v>170</v>
      </c>
    </row>
    <row r="2971" spans="1:16" x14ac:dyDescent="0.25">
      <c r="A2971" t="s">
        <v>3825</v>
      </c>
      <c r="C2971" t="s">
        <v>3826</v>
      </c>
      <c r="D2971" t="s">
        <v>7348</v>
      </c>
      <c r="E2971">
        <v>2970</v>
      </c>
      <c r="F2971" t="s">
        <v>3909</v>
      </c>
      <c r="I2971" t="s">
        <v>7348</v>
      </c>
      <c r="K2971">
        <v>633</v>
      </c>
      <c r="L2971">
        <v>210</v>
      </c>
    </row>
    <row r="2972" spans="1:16" x14ac:dyDescent="0.25">
      <c r="A2972" t="s">
        <v>3825</v>
      </c>
      <c r="C2972" t="s">
        <v>3826</v>
      </c>
      <c r="D2972" t="s">
        <v>3140</v>
      </c>
      <c r="E2972">
        <v>2971</v>
      </c>
      <c r="F2972" t="s">
        <v>7349</v>
      </c>
      <c r="I2972" t="s">
        <v>3140</v>
      </c>
      <c r="K2972">
        <v>702</v>
      </c>
      <c r="L2972">
        <v>233</v>
      </c>
    </row>
    <row r="2973" spans="1:16" x14ac:dyDescent="0.25">
      <c r="A2973" t="s">
        <v>3825</v>
      </c>
      <c r="C2973" t="s">
        <v>39</v>
      </c>
      <c r="D2973" t="s">
        <v>7350</v>
      </c>
      <c r="E2973">
        <v>2972</v>
      </c>
      <c r="F2973" t="s">
        <v>4308</v>
      </c>
      <c r="I2973" t="s">
        <v>7350</v>
      </c>
      <c r="K2973">
        <v>339</v>
      </c>
      <c r="L2973">
        <v>112</v>
      </c>
      <c r="N2973" t="s">
        <v>4034</v>
      </c>
      <c r="O2973" t="s">
        <v>7296</v>
      </c>
      <c r="P2973" t="s">
        <v>7297</v>
      </c>
    </row>
    <row r="2974" spans="1:16" x14ac:dyDescent="0.25">
      <c r="A2974" t="s">
        <v>3825</v>
      </c>
      <c r="C2974" t="s">
        <v>39</v>
      </c>
      <c r="D2974" t="s">
        <v>7351</v>
      </c>
      <c r="E2974">
        <v>2973</v>
      </c>
      <c r="F2974" t="s">
        <v>3827</v>
      </c>
      <c r="I2974" t="s">
        <v>7351</v>
      </c>
      <c r="K2974">
        <v>150</v>
      </c>
      <c r="L2974">
        <v>49</v>
      </c>
    </row>
    <row r="2975" spans="1:16" x14ac:dyDescent="0.25">
      <c r="A2975" t="s">
        <v>3825</v>
      </c>
      <c r="C2975" t="s">
        <v>39</v>
      </c>
      <c r="D2975" t="s">
        <v>7352</v>
      </c>
      <c r="E2975">
        <v>2974</v>
      </c>
      <c r="F2975" t="s">
        <v>3827</v>
      </c>
      <c r="I2975" t="s">
        <v>7352</v>
      </c>
      <c r="K2975">
        <v>1002</v>
      </c>
      <c r="L2975">
        <v>333</v>
      </c>
    </row>
    <row r="2976" spans="1:16" x14ac:dyDescent="0.25">
      <c r="A2976" t="s">
        <v>3825</v>
      </c>
      <c r="C2976" t="s">
        <v>39</v>
      </c>
      <c r="D2976" t="s">
        <v>3141</v>
      </c>
      <c r="E2976">
        <v>2975</v>
      </c>
      <c r="F2976" t="s">
        <v>7353</v>
      </c>
      <c r="I2976" t="s">
        <v>3141</v>
      </c>
      <c r="K2976">
        <v>756</v>
      </c>
      <c r="L2976">
        <v>251</v>
      </c>
    </row>
    <row r="2977" spans="1:23" x14ac:dyDescent="0.25">
      <c r="A2977" t="s">
        <v>3825</v>
      </c>
      <c r="C2977" t="s">
        <v>39</v>
      </c>
      <c r="D2977" t="s">
        <v>3144</v>
      </c>
      <c r="E2977">
        <v>2976</v>
      </c>
      <c r="F2977" t="s">
        <v>7354</v>
      </c>
      <c r="I2977" t="s">
        <v>3144</v>
      </c>
      <c r="K2977">
        <v>804</v>
      </c>
      <c r="L2977">
        <v>267</v>
      </c>
    </row>
    <row r="2978" spans="1:23" x14ac:dyDescent="0.25">
      <c r="A2978" t="s">
        <v>3825</v>
      </c>
      <c r="C2978" t="s">
        <v>39</v>
      </c>
      <c r="D2978" t="s">
        <v>7355</v>
      </c>
      <c r="E2978">
        <v>2977</v>
      </c>
      <c r="F2978" t="s">
        <v>3827</v>
      </c>
      <c r="I2978" t="s">
        <v>7355</v>
      </c>
      <c r="K2978">
        <v>171</v>
      </c>
      <c r="L2978">
        <v>56</v>
      </c>
    </row>
    <row r="2979" spans="1:23" x14ac:dyDescent="0.25">
      <c r="A2979" t="s">
        <v>3825</v>
      </c>
      <c r="C2979" t="s">
        <v>39</v>
      </c>
      <c r="D2979" t="s">
        <v>3145</v>
      </c>
      <c r="E2979">
        <v>2978</v>
      </c>
      <c r="F2979" t="s">
        <v>3827</v>
      </c>
      <c r="I2979" t="s">
        <v>3145</v>
      </c>
      <c r="K2979">
        <v>789</v>
      </c>
      <c r="L2979">
        <v>262</v>
      </c>
    </row>
    <row r="2980" spans="1:23" x14ac:dyDescent="0.25">
      <c r="A2980" t="s">
        <v>3825</v>
      </c>
      <c r="C2980" t="s">
        <v>39</v>
      </c>
      <c r="D2980" t="s">
        <v>7356</v>
      </c>
      <c r="E2980">
        <v>2979</v>
      </c>
      <c r="F2980" t="s">
        <v>3827</v>
      </c>
      <c r="I2980" t="s">
        <v>7356</v>
      </c>
      <c r="K2980">
        <v>462</v>
      </c>
      <c r="L2980">
        <v>153</v>
      </c>
    </row>
    <row r="2981" spans="1:23" x14ac:dyDescent="0.25">
      <c r="A2981" t="s">
        <v>3825</v>
      </c>
      <c r="C2981" t="s">
        <v>39</v>
      </c>
      <c r="D2981" t="s">
        <v>3146</v>
      </c>
      <c r="E2981">
        <v>2980</v>
      </c>
      <c r="F2981" t="s">
        <v>3827</v>
      </c>
      <c r="I2981" t="s">
        <v>3146</v>
      </c>
      <c r="K2981">
        <v>708</v>
      </c>
      <c r="L2981">
        <v>235</v>
      </c>
    </row>
    <row r="2982" spans="1:23" x14ac:dyDescent="0.25">
      <c r="A2982" t="s">
        <v>3825</v>
      </c>
      <c r="C2982" t="s">
        <v>39</v>
      </c>
      <c r="D2982" t="s">
        <v>7357</v>
      </c>
      <c r="E2982">
        <v>2981</v>
      </c>
      <c r="F2982" t="s">
        <v>4885</v>
      </c>
      <c r="I2982" t="s">
        <v>7357</v>
      </c>
      <c r="K2982">
        <v>801</v>
      </c>
      <c r="L2982">
        <v>266</v>
      </c>
      <c r="N2982" t="s">
        <v>4034</v>
      </c>
      <c r="O2982" t="s">
        <v>4309</v>
      </c>
      <c r="P2982" t="s">
        <v>4310</v>
      </c>
    </row>
    <row r="2983" spans="1:23" x14ac:dyDescent="0.25">
      <c r="A2983" t="s">
        <v>3825</v>
      </c>
      <c r="C2983" t="s">
        <v>39</v>
      </c>
      <c r="D2983" t="s">
        <v>7358</v>
      </c>
      <c r="E2983">
        <v>2982</v>
      </c>
      <c r="F2983" t="s">
        <v>3944</v>
      </c>
      <c r="I2983" t="s">
        <v>7358</v>
      </c>
      <c r="K2983">
        <v>1656</v>
      </c>
      <c r="L2983">
        <v>551</v>
      </c>
    </row>
    <row r="2984" spans="1:23" x14ac:dyDescent="0.25">
      <c r="A2984" t="s">
        <v>3825</v>
      </c>
      <c r="C2984" t="s">
        <v>3826</v>
      </c>
      <c r="D2984" t="s">
        <v>7359</v>
      </c>
      <c r="E2984">
        <v>2983</v>
      </c>
      <c r="F2984" t="s">
        <v>5239</v>
      </c>
      <c r="I2984" t="s">
        <v>7359</v>
      </c>
      <c r="K2984">
        <v>624</v>
      </c>
      <c r="L2984">
        <v>207</v>
      </c>
    </row>
    <row r="2985" spans="1:23" x14ac:dyDescent="0.25">
      <c r="A2985" t="s">
        <v>3825</v>
      </c>
      <c r="C2985" t="s">
        <v>3826</v>
      </c>
      <c r="D2985" t="s">
        <v>3147</v>
      </c>
      <c r="E2985">
        <v>2984</v>
      </c>
      <c r="F2985" t="s">
        <v>7360</v>
      </c>
      <c r="I2985" t="s">
        <v>3147</v>
      </c>
      <c r="K2985">
        <v>915</v>
      </c>
      <c r="L2985">
        <v>304</v>
      </c>
      <c r="W2985" t="s">
        <v>3934</v>
      </c>
    </row>
    <row r="2986" spans="1:23" x14ac:dyDescent="0.25">
      <c r="A2986" t="s">
        <v>3825</v>
      </c>
      <c r="C2986" t="s">
        <v>3826</v>
      </c>
      <c r="D2986" t="s">
        <v>3148</v>
      </c>
      <c r="E2986">
        <v>2985</v>
      </c>
      <c r="F2986" t="s">
        <v>7361</v>
      </c>
      <c r="I2986" t="s">
        <v>3148</v>
      </c>
      <c r="K2986">
        <v>747</v>
      </c>
      <c r="L2986">
        <v>248</v>
      </c>
    </row>
    <row r="2987" spans="1:23" x14ac:dyDescent="0.25">
      <c r="A2987" t="s">
        <v>3825</v>
      </c>
      <c r="C2987" t="s">
        <v>39</v>
      </c>
      <c r="D2987" t="s">
        <v>3151</v>
      </c>
      <c r="E2987">
        <v>2986</v>
      </c>
      <c r="F2987" t="s">
        <v>5709</v>
      </c>
      <c r="I2987" t="s">
        <v>3151</v>
      </c>
      <c r="K2987">
        <v>2019</v>
      </c>
      <c r="L2987">
        <v>672</v>
      </c>
      <c r="N2987" t="s">
        <v>4086</v>
      </c>
      <c r="O2987" t="s">
        <v>4087</v>
      </c>
      <c r="P2987" t="s">
        <v>7362</v>
      </c>
      <c r="Q2987" t="s">
        <v>7363</v>
      </c>
    </row>
    <row r="2988" spans="1:23" x14ac:dyDescent="0.25">
      <c r="A2988" t="s">
        <v>3825</v>
      </c>
      <c r="C2988" t="s">
        <v>3826</v>
      </c>
      <c r="D2988" t="s">
        <v>3152</v>
      </c>
      <c r="E2988">
        <v>2987</v>
      </c>
      <c r="F2988" t="s">
        <v>4239</v>
      </c>
      <c r="I2988" t="s">
        <v>3152</v>
      </c>
      <c r="K2988">
        <v>2493</v>
      </c>
      <c r="L2988">
        <v>830</v>
      </c>
    </row>
    <row r="2989" spans="1:23" x14ac:dyDescent="0.25">
      <c r="A2989" t="s">
        <v>3825</v>
      </c>
      <c r="C2989" t="s">
        <v>3826</v>
      </c>
      <c r="D2989" t="s">
        <v>3153</v>
      </c>
      <c r="E2989">
        <v>2988</v>
      </c>
      <c r="F2989" t="s">
        <v>3993</v>
      </c>
      <c r="I2989" t="s">
        <v>3153</v>
      </c>
      <c r="K2989">
        <v>690</v>
      </c>
      <c r="L2989">
        <v>229</v>
      </c>
      <c r="W2989" t="s">
        <v>4238</v>
      </c>
    </row>
    <row r="2990" spans="1:23" x14ac:dyDescent="0.25">
      <c r="A2990" t="s">
        <v>3825</v>
      </c>
      <c r="C2990" t="s">
        <v>39</v>
      </c>
      <c r="D2990" t="s">
        <v>3154</v>
      </c>
      <c r="E2990">
        <v>2989</v>
      </c>
      <c r="F2990" t="s">
        <v>7364</v>
      </c>
      <c r="I2990" t="s">
        <v>3154</v>
      </c>
      <c r="K2990">
        <v>666</v>
      </c>
      <c r="L2990">
        <v>221</v>
      </c>
      <c r="O2990" t="s">
        <v>3960</v>
      </c>
      <c r="Q2990" t="s">
        <v>4650</v>
      </c>
      <c r="T2990" t="s">
        <v>7365</v>
      </c>
    </row>
    <row r="2991" spans="1:23" x14ac:dyDescent="0.25">
      <c r="A2991" t="s">
        <v>3825</v>
      </c>
      <c r="C2991" t="s">
        <v>39</v>
      </c>
      <c r="D2991" t="s">
        <v>7366</v>
      </c>
      <c r="E2991">
        <v>2990</v>
      </c>
      <c r="F2991" t="s">
        <v>3827</v>
      </c>
      <c r="I2991" t="s">
        <v>7366</v>
      </c>
      <c r="K2991">
        <v>1248</v>
      </c>
      <c r="L2991">
        <v>415</v>
      </c>
    </row>
    <row r="2992" spans="1:23" x14ac:dyDescent="0.25">
      <c r="A2992" t="s">
        <v>3825</v>
      </c>
      <c r="C2992" t="s">
        <v>3826</v>
      </c>
      <c r="D2992" t="s">
        <v>7368</v>
      </c>
      <c r="E2992">
        <v>2991</v>
      </c>
      <c r="F2992" t="s">
        <v>7367</v>
      </c>
      <c r="I2992" t="s">
        <v>7368</v>
      </c>
      <c r="K2992">
        <v>1497</v>
      </c>
      <c r="L2992">
        <v>498</v>
      </c>
      <c r="O2992" t="s">
        <v>7369</v>
      </c>
      <c r="T2992" t="s">
        <v>7370</v>
      </c>
      <c r="U2992" t="s">
        <v>7371</v>
      </c>
      <c r="V2992" t="s">
        <v>7372</v>
      </c>
      <c r="W2992" t="s">
        <v>6703</v>
      </c>
    </row>
    <row r="2993" spans="1:23" x14ac:dyDescent="0.25">
      <c r="A2993" t="s">
        <v>3825</v>
      </c>
      <c r="C2993" t="s">
        <v>39</v>
      </c>
      <c r="D2993" t="s">
        <v>3155</v>
      </c>
      <c r="E2993">
        <v>2992</v>
      </c>
      <c r="F2993" t="s">
        <v>5072</v>
      </c>
      <c r="I2993" t="s">
        <v>3155</v>
      </c>
      <c r="K2993">
        <v>612</v>
      </c>
      <c r="L2993">
        <v>203</v>
      </c>
    </row>
    <row r="2994" spans="1:23" x14ac:dyDescent="0.25">
      <c r="A2994" t="s">
        <v>3825</v>
      </c>
      <c r="C2994" t="s">
        <v>39</v>
      </c>
      <c r="D2994" t="s">
        <v>3158</v>
      </c>
      <c r="E2994">
        <v>2993</v>
      </c>
      <c r="F2994" t="s">
        <v>7373</v>
      </c>
      <c r="I2994" t="s">
        <v>3158</v>
      </c>
      <c r="K2994">
        <v>639</v>
      </c>
      <c r="L2994">
        <v>212</v>
      </c>
    </row>
    <row r="2995" spans="1:23" x14ac:dyDescent="0.25">
      <c r="A2995" t="s">
        <v>3825</v>
      </c>
      <c r="C2995" t="s">
        <v>39</v>
      </c>
      <c r="D2995" t="s">
        <v>3760</v>
      </c>
      <c r="E2995">
        <v>2994</v>
      </c>
      <c r="F2995" t="s">
        <v>4228</v>
      </c>
      <c r="I2995" t="s">
        <v>3760</v>
      </c>
      <c r="K2995">
        <v>1290</v>
      </c>
      <c r="L2995">
        <v>429</v>
      </c>
    </row>
    <row r="2996" spans="1:23" x14ac:dyDescent="0.25">
      <c r="A2996" t="s">
        <v>3825</v>
      </c>
      <c r="C2996" t="s">
        <v>39</v>
      </c>
      <c r="D2996" t="s">
        <v>7374</v>
      </c>
      <c r="E2996">
        <v>2995</v>
      </c>
      <c r="F2996" t="s">
        <v>3851</v>
      </c>
      <c r="I2996" t="s">
        <v>7374</v>
      </c>
      <c r="K2996">
        <v>900</v>
      </c>
      <c r="L2996">
        <v>299</v>
      </c>
    </row>
    <row r="2997" spans="1:23" x14ac:dyDescent="0.25">
      <c r="A2997" t="s">
        <v>3825</v>
      </c>
      <c r="C2997" t="s">
        <v>39</v>
      </c>
      <c r="D2997" t="s">
        <v>7375</v>
      </c>
      <c r="E2997">
        <v>2996</v>
      </c>
      <c r="F2997" t="s">
        <v>5391</v>
      </c>
      <c r="I2997" t="s">
        <v>7375</v>
      </c>
      <c r="K2997">
        <v>591</v>
      </c>
      <c r="L2997">
        <v>196</v>
      </c>
      <c r="N2997" t="s">
        <v>4034</v>
      </c>
      <c r="O2997" t="s">
        <v>5392</v>
      </c>
      <c r="P2997" t="s">
        <v>5393</v>
      </c>
    </row>
    <row r="2998" spans="1:23" x14ac:dyDescent="0.25">
      <c r="A2998" t="s">
        <v>3825</v>
      </c>
      <c r="C2998" t="s">
        <v>39</v>
      </c>
      <c r="D2998" t="s">
        <v>3159</v>
      </c>
      <c r="E2998">
        <v>2997</v>
      </c>
      <c r="F2998" t="s">
        <v>7376</v>
      </c>
      <c r="I2998" t="s">
        <v>3159</v>
      </c>
      <c r="K2998">
        <v>678</v>
      </c>
      <c r="L2998">
        <v>225</v>
      </c>
    </row>
    <row r="2999" spans="1:23" x14ac:dyDescent="0.25">
      <c r="A2999" t="s">
        <v>3825</v>
      </c>
      <c r="C2999" t="s">
        <v>39</v>
      </c>
      <c r="D2999" t="s">
        <v>3160</v>
      </c>
      <c r="E2999">
        <v>2998</v>
      </c>
      <c r="F2999" t="s">
        <v>4665</v>
      </c>
      <c r="I2999" t="s">
        <v>3160</v>
      </c>
      <c r="K2999">
        <v>570</v>
      </c>
      <c r="L2999">
        <v>189</v>
      </c>
    </row>
    <row r="3000" spans="1:23" x14ac:dyDescent="0.25">
      <c r="A3000" t="s">
        <v>3825</v>
      </c>
      <c r="C3000" t="s">
        <v>39</v>
      </c>
      <c r="D3000" t="s">
        <v>7377</v>
      </c>
      <c r="E3000">
        <v>2999</v>
      </c>
      <c r="F3000" t="s">
        <v>4442</v>
      </c>
      <c r="I3000" t="s">
        <v>7377</v>
      </c>
      <c r="K3000">
        <v>741</v>
      </c>
      <c r="L3000">
        <v>246</v>
      </c>
    </row>
    <row r="3001" spans="1:23" x14ac:dyDescent="0.25">
      <c r="A3001" t="s">
        <v>3825</v>
      </c>
      <c r="C3001" t="s">
        <v>3826</v>
      </c>
      <c r="D3001" t="s">
        <v>7378</v>
      </c>
      <c r="E3001">
        <v>3000</v>
      </c>
      <c r="F3001" t="s">
        <v>3827</v>
      </c>
      <c r="I3001" t="s">
        <v>7378</v>
      </c>
      <c r="K3001">
        <v>1050</v>
      </c>
      <c r="L3001">
        <v>349</v>
      </c>
    </row>
    <row r="3002" spans="1:23" x14ac:dyDescent="0.25">
      <c r="A3002" t="s">
        <v>3825</v>
      </c>
      <c r="C3002" t="s">
        <v>39</v>
      </c>
      <c r="D3002" t="s">
        <v>7379</v>
      </c>
      <c r="E3002">
        <v>3001</v>
      </c>
      <c r="F3002" t="s">
        <v>4373</v>
      </c>
      <c r="I3002" t="s">
        <v>7379</v>
      </c>
      <c r="K3002">
        <v>351</v>
      </c>
      <c r="L3002">
        <v>116</v>
      </c>
    </row>
    <row r="3003" spans="1:23" x14ac:dyDescent="0.25">
      <c r="A3003" t="s">
        <v>3825</v>
      </c>
      <c r="C3003" t="s">
        <v>3826</v>
      </c>
      <c r="D3003" t="s">
        <v>7380</v>
      </c>
      <c r="E3003">
        <v>3002</v>
      </c>
      <c r="F3003" t="s">
        <v>3827</v>
      </c>
      <c r="I3003" t="s">
        <v>7380</v>
      </c>
      <c r="K3003">
        <v>381</v>
      </c>
      <c r="L3003">
        <v>126</v>
      </c>
    </row>
    <row r="3004" spans="1:23" x14ac:dyDescent="0.25">
      <c r="A3004" t="s">
        <v>3825</v>
      </c>
      <c r="C3004" t="s">
        <v>3826</v>
      </c>
      <c r="D3004" t="s">
        <v>3161</v>
      </c>
      <c r="E3004">
        <v>3003</v>
      </c>
      <c r="F3004" t="s">
        <v>3909</v>
      </c>
      <c r="I3004" t="s">
        <v>3161</v>
      </c>
      <c r="K3004">
        <v>1536</v>
      </c>
      <c r="L3004">
        <v>511</v>
      </c>
    </row>
    <row r="3005" spans="1:23" x14ac:dyDescent="0.25">
      <c r="A3005" t="s">
        <v>3825</v>
      </c>
      <c r="C3005" t="s">
        <v>3826</v>
      </c>
      <c r="D3005" t="s">
        <v>3162</v>
      </c>
      <c r="E3005">
        <v>3004</v>
      </c>
      <c r="F3005" t="s">
        <v>5072</v>
      </c>
      <c r="I3005" t="s">
        <v>3162</v>
      </c>
      <c r="K3005">
        <v>1341</v>
      </c>
      <c r="L3005">
        <v>446</v>
      </c>
      <c r="W3005" t="s">
        <v>5073</v>
      </c>
    </row>
    <row r="3006" spans="1:23" x14ac:dyDescent="0.25">
      <c r="A3006" t="s">
        <v>3825</v>
      </c>
      <c r="C3006" t="s">
        <v>39</v>
      </c>
      <c r="D3006" t="s">
        <v>3163</v>
      </c>
      <c r="E3006">
        <v>3005</v>
      </c>
      <c r="F3006" t="s">
        <v>3827</v>
      </c>
      <c r="I3006" t="s">
        <v>3163</v>
      </c>
      <c r="K3006">
        <v>1500</v>
      </c>
      <c r="L3006">
        <v>499</v>
      </c>
    </row>
    <row r="3007" spans="1:23" x14ac:dyDescent="0.25">
      <c r="A3007" t="s">
        <v>3825</v>
      </c>
      <c r="C3007" t="s">
        <v>3826</v>
      </c>
      <c r="D3007" t="s">
        <v>7381</v>
      </c>
      <c r="E3007">
        <v>3006</v>
      </c>
      <c r="F3007" t="s">
        <v>3827</v>
      </c>
      <c r="I3007" t="s">
        <v>7381</v>
      </c>
      <c r="K3007">
        <v>444</v>
      </c>
      <c r="L3007">
        <v>147</v>
      </c>
    </row>
    <row r="3008" spans="1:23" x14ac:dyDescent="0.25">
      <c r="A3008" t="s">
        <v>3825</v>
      </c>
      <c r="C3008" t="s">
        <v>3826</v>
      </c>
      <c r="D3008" t="s">
        <v>3164</v>
      </c>
      <c r="E3008">
        <v>3007</v>
      </c>
      <c r="F3008" t="s">
        <v>7382</v>
      </c>
      <c r="G3008" t="s">
        <v>7383</v>
      </c>
      <c r="I3008" t="s">
        <v>3164</v>
      </c>
      <c r="K3008">
        <v>2424</v>
      </c>
      <c r="L3008">
        <v>807</v>
      </c>
    </row>
    <row r="3009" spans="1:23" x14ac:dyDescent="0.25">
      <c r="A3009" t="s">
        <v>3825</v>
      </c>
      <c r="C3009" t="s">
        <v>39</v>
      </c>
      <c r="D3009" t="s">
        <v>3167</v>
      </c>
      <c r="E3009">
        <v>3008</v>
      </c>
      <c r="F3009" t="s">
        <v>3827</v>
      </c>
      <c r="I3009" t="s">
        <v>3167</v>
      </c>
      <c r="K3009">
        <v>906</v>
      </c>
      <c r="L3009">
        <v>301</v>
      </c>
    </row>
    <row r="3010" spans="1:23" x14ac:dyDescent="0.25">
      <c r="A3010" t="s">
        <v>3825</v>
      </c>
      <c r="C3010" t="s">
        <v>39</v>
      </c>
      <c r="D3010" t="s">
        <v>3170</v>
      </c>
      <c r="E3010">
        <v>3009</v>
      </c>
      <c r="F3010" t="s">
        <v>4996</v>
      </c>
      <c r="I3010" t="s">
        <v>3170</v>
      </c>
      <c r="K3010">
        <v>864</v>
      </c>
      <c r="L3010">
        <v>287</v>
      </c>
    </row>
    <row r="3011" spans="1:23" x14ac:dyDescent="0.25">
      <c r="A3011" t="s">
        <v>3825</v>
      </c>
      <c r="C3011" t="s">
        <v>39</v>
      </c>
      <c r="D3011" t="s">
        <v>7384</v>
      </c>
      <c r="E3011">
        <v>3010</v>
      </c>
      <c r="F3011" t="s">
        <v>3827</v>
      </c>
      <c r="I3011" t="s">
        <v>7384</v>
      </c>
      <c r="K3011">
        <v>630</v>
      </c>
      <c r="L3011">
        <v>209</v>
      </c>
    </row>
    <row r="3012" spans="1:23" x14ac:dyDescent="0.25">
      <c r="A3012" t="s">
        <v>3825</v>
      </c>
      <c r="C3012" t="s">
        <v>39</v>
      </c>
      <c r="D3012" t="s">
        <v>7385</v>
      </c>
      <c r="E3012">
        <v>3011</v>
      </c>
      <c r="F3012" t="s">
        <v>3827</v>
      </c>
      <c r="I3012" t="s">
        <v>7385</v>
      </c>
      <c r="K3012">
        <v>342</v>
      </c>
      <c r="L3012">
        <v>113</v>
      </c>
    </row>
    <row r="3013" spans="1:23" x14ac:dyDescent="0.25">
      <c r="A3013" t="s">
        <v>3825</v>
      </c>
      <c r="C3013" t="s">
        <v>39</v>
      </c>
      <c r="D3013" t="s">
        <v>7387</v>
      </c>
      <c r="E3013">
        <v>3012</v>
      </c>
      <c r="F3013" t="s">
        <v>7386</v>
      </c>
      <c r="I3013" t="s">
        <v>7387</v>
      </c>
      <c r="K3013">
        <v>2250</v>
      </c>
      <c r="L3013">
        <v>749</v>
      </c>
    </row>
    <row r="3014" spans="1:23" x14ac:dyDescent="0.25">
      <c r="A3014" t="s">
        <v>3825</v>
      </c>
      <c r="C3014" t="s">
        <v>3826</v>
      </c>
      <c r="D3014" t="s">
        <v>3171</v>
      </c>
      <c r="E3014">
        <v>3013</v>
      </c>
      <c r="F3014" t="s">
        <v>3827</v>
      </c>
      <c r="I3014" t="s">
        <v>3171</v>
      </c>
      <c r="K3014">
        <v>285</v>
      </c>
      <c r="L3014">
        <v>94</v>
      </c>
    </row>
    <row r="3015" spans="1:23" x14ac:dyDescent="0.25">
      <c r="A3015" t="s">
        <v>3825</v>
      </c>
      <c r="C3015" t="s">
        <v>3826</v>
      </c>
      <c r="D3015" t="s">
        <v>3172</v>
      </c>
      <c r="E3015">
        <v>3014</v>
      </c>
      <c r="F3015" t="s">
        <v>3827</v>
      </c>
      <c r="I3015" t="s">
        <v>3172</v>
      </c>
      <c r="K3015">
        <v>969</v>
      </c>
      <c r="L3015">
        <v>322</v>
      </c>
    </row>
    <row r="3016" spans="1:23" x14ac:dyDescent="0.25">
      <c r="A3016" t="s">
        <v>3825</v>
      </c>
      <c r="C3016" t="s">
        <v>3826</v>
      </c>
      <c r="D3016" t="s">
        <v>3175</v>
      </c>
      <c r="E3016">
        <v>3015</v>
      </c>
      <c r="F3016" t="s">
        <v>3831</v>
      </c>
      <c r="I3016" t="s">
        <v>3175</v>
      </c>
      <c r="K3016">
        <v>1533</v>
      </c>
      <c r="L3016">
        <v>510</v>
      </c>
    </row>
    <row r="3017" spans="1:23" x14ac:dyDescent="0.25">
      <c r="A3017" t="s">
        <v>3825</v>
      </c>
      <c r="C3017" t="s">
        <v>3826</v>
      </c>
      <c r="D3017" t="s">
        <v>3176</v>
      </c>
      <c r="E3017">
        <v>3016</v>
      </c>
      <c r="F3017" t="s">
        <v>7388</v>
      </c>
      <c r="G3017" t="s">
        <v>7389</v>
      </c>
      <c r="I3017" t="s">
        <v>3176</v>
      </c>
      <c r="K3017">
        <v>945</v>
      </c>
      <c r="L3017">
        <v>314</v>
      </c>
    </row>
    <row r="3018" spans="1:23" x14ac:dyDescent="0.25">
      <c r="A3018" t="s">
        <v>3825</v>
      </c>
      <c r="C3018" t="s">
        <v>3826</v>
      </c>
      <c r="D3018" t="s">
        <v>3179</v>
      </c>
      <c r="E3018">
        <v>3017</v>
      </c>
      <c r="F3018" t="s">
        <v>7390</v>
      </c>
      <c r="I3018" t="s">
        <v>3179</v>
      </c>
      <c r="K3018">
        <v>1392</v>
      </c>
      <c r="L3018">
        <v>463</v>
      </c>
    </row>
    <row r="3019" spans="1:23" x14ac:dyDescent="0.25">
      <c r="A3019" t="s">
        <v>3825</v>
      </c>
      <c r="C3019" t="s">
        <v>3826</v>
      </c>
      <c r="D3019" t="s">
        <v>3182</v>
      </c>
      <c r="E3019">
        <v>3018</v>
      </c>
      <c r="F3019" t="s">
        <v>7341</v>
      </c>
      <c r="I3019" t="s">
        <v>3182</v>
      </c>
      <c r="K3019">
        <v>1548</v>
      </c>
      <c r="L3019">
        <v>515</v>
      </c>
    </row>
    <row r="3020" spans="1:23" x14ac:dyDescent="0.25">
      <c r="A3020" t="s">
        <v>3825</v>
      </c>
      <c r="C3020" t="s">
        <v>3826</v>
      </c>
      <c r="D3020" t="s">
        <v>3185</v>
      </c>
      <c r="E3020">
        <v>3019</v>
      </c>
      <c r="F3020" t="s">
        <v>7391</v>
      </c>
      <c r="G3020" t="s">
        <v>7392</v>
      </c>
      <c r="I3020" t="s">
        <v>3185</v>
      </c>
      <c r="K3020">
        <v>402</v>
      </c>
      <c r="L3020">
        <v>133</v>
      </c>
    </row>
    <row r="3021" spans="1:23" x14ac:dyDescent="0.25">
      <c r="A3021" t="s">
        <v>3825</v>
      </c>
      <c r="C3021" t="s">
        <v>39</v>
      </c>
      <c r="D3021" t="s">
        <v>3186</v>
      </c>
      <c r="E3021">
        <v>3020</v>
      </c>
      <c r="F3021" t="s">
        <v>7393</v>
      </c>
      <c r="G3021" t="s">
        <v>7394</v>
      </c>
      <c r="I3021" t="s">
        <v>3186</v>
      </c>
      <c r="K3021">
        <v>2610</v>
      </c>
      <c r="L3021">
        <v>869</v>
      </c>
      <c r="W3021" t="s">
        <v>6877</v>
      </c>
    </row>
    <row r="3022" spans="1:23" x14ac:dyDescent="0.25">
      <c r="A3022" t="s">
        <v>3825</v>
      </c>
      <c r="C3022" t="s">
        <v>39</v>
      </c>
      <c r="D3022" t="s">
        <v>3189</v>
      </c>
      <c r="E3022">
        <v>3021</v>
      </c>
      <c r="F3022" t="s">
        <v>4069</v>
      </c>
      <c r="I3022" t="s">
        <v>3189</v>
      </c>
      <c r="K3022">
        <v>501</v>
      </c>
      <c r="L3022">
        <v>166</v>
      </c>
    </row>
    <row r="3023" spans="1:23" x14ac:dyDescent="0.25">
      <c r="A3023" t="s">
        <v>3825</v>
      </c>
      <c r="C3023" t="s">
        <v>39</v>
      </c>
      <c r="D3023" t="s">
        <v>7395</v>
      </c>
      <c r="E3023">
        <v>3022</v>
      </c>
      <c r="F3023" t="s">
        <v>3862</v>
      </c>
      <c r="I3023" t="s">
        <v>7395</v>
      </c>
      <c r="K3023">
        <v>1356</v>
      </c>
      <c r="L3023">
        <v>451</v>
      </c>
    </row>
    <row r="3024" spans="1:23" x14ac:dyDescent="0.25">
      <c r="A3024" t="s">
        <v>3825</v>
      </c>
      <c r="C3024" t="s">
        <v>3826</v>
      </c>
      <c r="D3024" t="s">
        <v>3190</v>
      </c>
      <c r="E3024">
        <v>3023</v>
      </c>
      <c r="F3024" t="s">
        <v>3827</v>
      </c>
      <c r="I3024" t="s">
        <v>3190</v>
      </c>
      <c r="K3024">
        <v>729</v>
      </c>
      <c r="L3024">
        <v>242</v>
      </c>
    </row>
    <row r="3025" spans="1:16" x14ac:dyDescent="0.25">
      <c r="A3025" t="s">
        <v>3825</v>
      </c>
      <c r="C3025" t="s">
        <v>39</v>
      </c>
      <c r="D3025" t="s">
        <v>3191</v>
      </c>
      <c r="E3025">
        <v>3024</v>
      </c>
      <c r="F3025" t="s">
        <v>7396</v>
      </c>
      <c r="G3025" t="s">
        <v>7397</v>
      </c>
      <c r="I3025" t="s">
        <v>3191</v>
      </c>
      <c r="K3025">
        <v>462</v>
      </c>
      <c r="L3025">
        <v>153</v>
      </c>
    </row>
    <row r="3026" spans="1:16" x14ac:dyDescent="0.25">
      <c r="A3026" t="s">
        <v>3825</v>
      </c>
      <c r="C3026" t="s">
        <v>39</v>
      </c>
      <c r="D3026" t="s">
        <v>3192</v>
      </c>
      <c r="E3026">
        <v>3025</v>
      </c>
      <c r="F3026" t="s">
        <v>7398</v>
      </c>
      <c r="G3026" t="s">
        <v>7399</v>
      </c>
      <c r="I3026" t="s">
        <v>3192</v>
      </c>
      <c r="K3026">
        <v>579</v>
      </c>
      <c r="L3026">
        <v>192</v>
      </c>
    </row>
    <row r="3027" spans="1:16" x14ac:dyDescent="0.25">
      <c r="A3027" t="s">
        <v>3825</v>
      </c>
      <c r="C3027" t="s">
        <v>39</v>
      </c>
      <c r="D3027" t="s">
        <v>3195</v>
      </c>
      <c r="E3027">
        <v>3026</v>
      </c>
      <c r="F3027" t="s">
        <v>7400</v>
      </c>
      <c r="I3027" t="s">
        <v>3195</v>
      </c>
      <c r="K3027">
        <v>954</v>
      </c>
      <c r="L3027">
        <v>317</v>
      </c>
    </row>
    <row r="3028" spans="1:16" x14ac:dyDescent="0.25">
      <c r="A3028" t="s">
        <v>3825</v>
      </c>
      <c r="C3028" t="s">
        <v>39</v>
      </c>
      <c r="D3028" t="s">
        <v>3198</v>
      </c>
      <c r="E3028">
        <v>3027</v>
      </c>
      <c r="F3028" t="s">
        <v>4853</v>
      </c>
      <c r="I3028" t="s">
        <v>3198</v>
      </c>
      <c r="K3028">
        <v>594</v>
      </c>
      <c r="L3028">
        <v>197</v>
      </c>
    </row>
    <row r="3029" spans="1:16" x14ac:dyDescent="0.25">
      <c r="A3029" t="s">
        <v>3825</v>
      </c>
      <c r="C3029" t="s">
        <v>39</v>
      </c>
      <c r="D3029" t="s">
        <v>7401</v>
      </c>
      <c r="E3029">
        <v>3028</v>
      </c>
      <c r="F3029" t="s">
        <v>4492</v>
      </c>
      <c r="I3029" t="s">
        <v>7401</v>
      </c>
      <c r="K3029">
        <v>1539</v>
      </c>
      <c r="L3029">
        <v>512</v>
      </c>
    </row>
    <row r="3030" spans="1:16" x14ac:dyDescent="0.25">
      <c r="A3030" t="s">
        <v>3825</v>
      </c>
      <c r="C3030" t="s">
        <v>3826</v>
      </c>
      <c r="D3030" t="s">
        <v>3199</v>
      </c>
      <c r="E3030">
        <v>3029</v>
      </c>
      <c r="F3030" t="s">
        <v>5054</v>
      </c>
      <c r="I3030" t="s">
        <v>3199</v>
      </c>
      <c r="K3030">
        <v>540</v>
      </c>
      <c r="L3030">
        <v>179</v>
      </c>
    </row>
    <row r="3031" spans="1:16" x14ac:dyDescent="0.25">
      <c r="A3031" t="s">
        <v>3825</v>
      </c>
      <c r="C3031" t="s">
        <v>3826</v>
      </c>
      <c r="D3031" t="s">
        <v>3200</v>
      </c>
      <c r="E3031">
        <v>3030</v>
      </c>
      <c r="F3031" t="s">
        <v>5054</v>
      </c>
      <c r="I3031" t="s">
        <v>3200</v>
      </c>
      <c r="K3031">
        <v>519</v>
      </c>
      <c r="L3031">
        <v>172</v>
      </c>
    </row>
    <row r="3032" spans="1:16" x14ac:dyDescent="0.25">
      <c r="A3032" t="s">
        <v>3825</v>
      </c>
      <c r="C3032" t="s">
        <v>3826</v>
      </c>
      <c r="D3032" t="s">
        <v>7402</v>
      </c>
      <c r="E3032">
        <v>3031</v>
      </c>
      <c r="F3032" t="s">
        <v>3827</v>
      </c>
      <c r="I3032" t="s">
        <v>7402</v>
      </c>
      <c r="K3032">
        <v>435</v>
      </c>
      <c r="L3032">
        <v>144</v>
      </c>
    </row>
    <row r="3033" spans="1:16" x14ac:dyDescent="0.25">
      <c r="A3033" t="s">
        <v>3825</v>
      </c>
      <c r="C3033" t="s">
        <v>3826</v>
      </c>
      <c r="D3033" t="s">
        <v>7403</v>
      </c>
      <c r="E3033">
        <v>3032</v>
      </c>
      <c r="F3033" t="s">
        <v>4105</v>
      </c>
      <c r="I3033" t="s">
        <v>7403</v>
      </c>
      <c r="K3033">
        <v>510</v>
      </c>
      <c r="L3033">
        <v>169</v>
      </c>
      <c r="N3033" t="s">
        <v>4106</v>
      </c>
      <c r="O3033" t="s">
        <v>4107</v>
      </c>
      <c r="P3033" t="s">
        <v>4108</v>
      </c>
    </row>
    <row r="3034" spans="1:16" x14ac:dyDescent="0.25">
      <c r="A3034" t="s">
        <v>3825</v>
      </c>
      <c r="C3034" t="s">
        <v>39</v>
      </c>
      <c r="D3034" t="s">
        <v>3203</v>
      </c>
      <c r="E3034">
        <v>3033</v>
      </c>
      <c r="F3034" t="s">
        <v>3827</v>
      </c>
      <c r="I3034" t="s">
        <v>3203</v>
      </c>
      <c r="K3034">
        <v>1455</v>
      </c>
      <c r="L3034">
        <v>484</v>
      </c>
    </row>
    <row r="3035" spans="1:16" x14ac:dyDescent="0.25">
      <c r="A3035" t="s">
        <v>3825</v>
      </c>
      <c r="C3035" t="s">
        <v>39</v>
      </c>
      <c r="D3035" t="s">
        <v>3204</v>
      </c>
      <c r="E3035">
        <v>3034</v>
      </c>
      <c r="F3035" t="s">
        <v>7404</v>
      </c>
      <c r="I3035" t="s">
        <v>3204</v>
      </c>
      <c r="K3035">
        <v>1464</v>
      </c>
      <c r="L3035">
        <v>487</v>
      </c>
    </row>
    <row r="3036" spans="1:16" x14ac:dyDescent="0.25">
      <c r="A3036" t="s">
        <v>3825</v>
      </c>
      <c r="C3036" t="s">
        <v>3826</v>
      </c>
      <c r="D3036" t="s">
        <v>3207</v>
      </c>
      <c r="E3036">
        <v>3035</v>
      </c>
      <c r="F3036" t="s">
        <v>7405</v>
      </c>
      <c r="G3036" t="s">
        <v>7406</v>
      </c>
      <c r="I3036" t="s">
        <v>3207</v>
      </c>
      <c r="K3036">
        <v>414</v>
      </c>
      <c r="L3036">
        <v>137</v>
      </c>
    </row>
    <row r="3037" spans="1:16" x14ac:dyDescent="0.25">
      <c r="A3037" t="s">
        <v>3825</v>
      </c>
      <c r="C3037" t="s">
        <v>3826</v>
      </c>
      <c r="D3037" t="s">
        <v>3208</v>
      </c>
      <c r="E3037">
        <v>3036</v>
      </c>
      <c r="F3037" t="s">
        <v>3827</v>
      </c>
      <c r="I3037" t="s">
        <v>3208</v>
      </c>
      <c r="K3037">
        <v>924</v>
      </c>
      <c r="L3037">
        <v>307</v>
      </c>
    </row>
    <row r="3038" spans="1:16" x14ac:dyDescent="0.25">
      <c r="A3038" t="s">
        <v>3825</v>
      </c>
      <c r="C3038" t="s">
        <v>39</v>
      </c>
      <c r="D3038" t="s">
        <v>7408</v>
      </c>
      <c r="E3038">
        <v>3037</v>
      </c>
      <c r="F3038" t="s">
        <v>7407</v>
      </c>
      <c r="I3038" t="s">
        <v>7408</v>
      </c>
      <c r="K3038">
        <v>372</v>
      </c>
      <c r="L3038">
        <v>123</v>
      </c>
    </row>
    <row r="3039" spans="1:16" x14ac:dyDescent="0.25">
      <c r="A3039" t="s">
        <v>3825</v>
      </c>
      <c r="C3039" t="s">
        <v>3826</v>
      </c>
      <c r="D3039" t="s">
        <v>3793</v>
      </c>
      <c r="E3039">
        <v>3038</v>
      </c>
      <c r="F3039" t="s">
        <v>4430</v>
      </c>
      <c r="I3039" t="s">
        <v>3793</v>
      </c>
      <c r="K3039">
        <v>489</v>
      </c>
      <c r="L3039">
        <v>162</v>
      </c>
    </row>
    <row r="3040" spans="1:16" x14ac:dyDescent="0.25">
      <c r="A3040" t="s">
        <v>3825</v>
      </c>
      <c r="C3040" t="s">
        <v>39</v>
      </c>
      <c r="D3040" t="s">
        <v>3209</v>
      </c>
      <c r="E3040">
        <v>3039</v>
      </c>
      <c r="F3040" t="s">
        <v>7409</v>
      </c>
      <c r="G3040" t="s">
        <v>7410</v>
      </c>
      <c r="I3040" t="s">
        <v>3209</v>
      </c>
      <c r="K3040">
        <v>906</v>
      </c>
      <c r="L3040">
        <v>301</v>
      </c>
    </row>
    <row r="3041" spans="1:17" x14ac:dyDescent="0.25">
      <c r="A3041" t="s">
        <v>3825</v>
      </c>
      <c r="C3041" t="s">
        <v>3826</v>
      </c>
      <c r="D3041" t="s">
        <v>3210</v>
      </c>
      <c r="E3041">
        <v>3040</v>
      </c>
      <c r="F3041" t="s">
        <v>7411</v>
      </c>
      <c r="G3041" t="s">
        <v>7412</v>
      </c>
      <c r="I3041" t="s">
        <v>3210</v>
      </c>
      <c r="K3041">
        <v>1569</v>
      </c>
      <c r="L3041">
        <v>522</v>
      </c>
    </row>
    <row r="3042" spans="1:17" x14ac:dyDescent="0.25">
      <c r="A3042" t="s">
        <v>3825</v>
      </c>
      <c r="C3042" t="s">
        <v>3826</v>
      </c>
      <c r="D3042" t="s">
        <v>7415</v>
      </c>
      <c r="E3042">
        <v>3041</v>
      </c>
      <c r="F3042" t="s">
        <v>7413</v>
      </c>
      <c r="G3042" t="s">
        <v>7414</v>
      </c>
      <c r="I3042" t="s">
        <v>7415</v>
      </c>
      <c r="K3042">
        <v>294</v>
      </c>
      <c r="L3042">
        <v>97</v>
      </c>
    </row>
    <row r="3043" spans="1:17" x14ac:dyDescent="0.25">
      <c r="A3043" t="s">
        <v>3825</v>
      </c>
      <c r="C3043" t="s">
        <v>3826</v>
      </c>
      <c r="D3043" t="s">
        <v>7416</v>
      </c>
      <c r="E3043">
        <v>3042</v>
      </c>
      <c r="F3043" t="s">
        <v>3827</v>
      </c>
      <c r="I3043" t="s">
        <v>7416</v>
      </c>
      <c r="K3043">
        <v>291</v>
      </c>
      <c r="L3043">
        <v>96</v>
      </c>
    </row>
    <row r="3044" spans="1:17" x14ac:dyDescent="0.25">
      <c r="A3044" t="s">
        <v>3825</v>
      </c>
      <c r="C3044" t="s">
        <v>39</v>
      </c>
      <c r="D3044" t="s">
        <v>3213</v>
      </c>
      <c r="E3044">
        <v>3043</v>
      </c>
      <c r="F3044" t="s">
        <v>4614</v>
      </c>
      <c r="I3044" t="s">
        <v>3213</v>
      </c>
      <c r="K3044">
        <v>1740</v>
      </c>
      <c r="L3044">
        <v>579</v>
      </c>
    </row>
    <row r="3045" spans="1:17" x14ac:dyDescent="0.25">
      <c r="A3045" t="s">
        <v>3825</v>
      </c>
      <c r="C3045" t="s">
        <v>39</v>
      </c>
      <c r="D3045" t="s">
        <v>3214</v>
      </c>
      <c r="E3045">
        <v>3044</v>
      </c>
      <c r="F3045" t="s">
        <v>4342</v>
      </c>
      <c r="I3045" t="s">
        <v>3214</v>
      </c>
      <c r="K3045">
        <v>2448</v>
      </c>
      <c r="L3045">
        <v>815</v>
      </c>
      <c r="N3045" t="s">
        <v>4205</v>
      </c>
      <c r="O3045" t="s">
        <v>4205</v>
      </c>
    </row>
    <row r="3046" spans="1:17" x14ac:dyDescent="0.25">
      <c r="A3046" t="s">
        <v>3825</v>
      </c>
      <c r="C3046" t="s">
        <v>3826</v>
      </c>
      <c r="D3046" t="s">
        <v>3215</v>
      </c>
      <c r="E3046">
        <v>3045</v>
      </c>
      <c r="F3046" t="s">
        <v>3878</v>
      </c>
      <c r="I3046" t="s">
        <v>3215</v>
      </c>
      <c r="K3046">
        <v>1032</v>
      </c>
      <c r="L3046">
        <v>343</v>
      </c>
    </row>
    <row r="3047" spans="1:17" x14ac:dyDescent="0.25">
      <c r="A3047" t="s">
        <v>3825</v>
      </c>
      <c r="C3047" t="s">
        <v>3826</v>
      </c>
      <c r="D3047" t="s">
        <v>3216</v>
      </c>
      <c r="E3047">
        <v>3046</v>
      </c>
      <c r="F3047" t="s">
        <v>5117</v>
      </c>
      <c r="I3047" t="s">
        <v>3216</v>
      </c>
      <c r="K3047">
        <v>360</v>
      </c>
      <c r="L3047">
        <v>119</v>
      </c>
    </row>
    <row r="3048" spans="1:17" x14ac:dyDescent="0.25">
      <c r="A3048" t="s">
        <v>3825</v>
      </c>
      <c r="C3048" t="s">
        <v>3826</v>
      </c>
      <c r="D3048" t="s">
        <v>7417</v>
      </c>
      <c r="E3048">
        <v>3047</v>
      </c>
      <c r="F3048" t="s">
        <v>3827</v>
      </c>
      <c r="I3048" t="s">
        <v>7417</v>
      </c>
      <c r="K3048">
        <v>390</v>
      </c>
      <c r="L3048">
        <v>129</v>
      </c>
    </row>
    <row r="3049" spans="1:17" x14ac:dyDescent="0.25">
      <c r="A3049" t="s">
        <v>3825</v>
      </c>
      <c r="C3049" t="s">
        <v>3826</v>
      </c>
      <c r="D3049" t="s">
        <v>3217</v>
      </c>
      <c r="E3049">
        <v>3048</v>
      </c>
      <c r="F3049" t="s">
        <v>3827</v>
      </c>
      <c r="I3049" t="s">
        <v>3217</v>
      </c>
      <c r="K3049">
        <v>558</v>
      </c>
      <c r="L3049">
        <v>185</v>
      </c>
    </row>
    <row r="3050" spans="1:17" x14ac:dyDescent="0.25">
      <c r="A3050" t="s">
        <v>3825</v>
      </c>
      <c r="C3050" t="s">
        <v>3826</v>
      </c>
      <c r="D3050" t="s">
        <v>3218</v>
      </c>
      <c r="E3050">
        <v>3049</v>
      </c>
      <c r="F3050" t="s">
        <v>7418</v>
      </c>
      <c r="I3050" t="s">
        <v>3218</v>
      </c>
      <c r="K3050">
        <v>1560</v>
      </c>
      <c r="L3050">
        <v>519</v>
      </c>
    </row>
    <row r="3051" spans="1:17" x14ac:dyDescent="0.25">
      <c r="A3051" t="s">
        <v>3825</v>
      </c>
      <c r="C3051" t="s">
        <v>39</v>
      </c>
      <c r="D3051" t="s">
        <v>3761</v>
      </c>
      <c r="E3051">
        <v>3050</v>
      </c>
      <c r="F3051" t="s">
        <v>7419</v>
      </c>
      <c r="I3051" t="s">
        <v>3761</v>
      </c>
      <c r="K3051">
        <v>1131</v>
      </c>
      <c r="L3051">
        <v>376</v>
      </c>
    </row>
    <row r="3052" spans="1:17" x14ac:dyDescent="0.25">
      <c r="A3052" t="s">
        <v>3825</v>
      </c>
      <c r="C3052" t="s">
        <v>3826</v>
      </c>
      <c r="D3052" t="s">
        <v>3221</v>
      </c>
      <c r="E3052">
        <v>3051</v>
      </c>
      <c r="F3052" t="s">
        <v>4090</v>
      </c>
      <c r="I3052" t="s">
        <v>3221</v>
      </c>
      <c r="K3052">
        <v>756</v>
      </c>
      <c r="L3052">
        <v>251</v>
      </c>
      <c r="N3052" t="s">
        <v>4091</v>
      </c>
      <c r="O3052" t="s">
        <v>4750</v>
      </c>
      <c r="P3052" t="s">
        <v>4751</v>
      </c>
      <c r="Q3052" t="s">
        <v>4094</v>
      </c>
    </row>
    <row r="3053" spans="1:17" x14ac:dyDescent="0.25">
      <c r="A3053" t="s">
        <v>3825</v>
      </c>
      <c r="C3053" t="s">
        <v>3826</v>
      </c>
      <c r="D3053" t="s">
        <v>7421</v>
      </c>
      <c r="E3053">
        <v>3052</v>
      </c>
      <c r="F3053" t="s">
        <v>7420</v>
      </c>
      <c r="I3053" t="s">
        <v>7421</v>
      </c>
      <c r="K3053">
        <v>312</v>
      </c>
      <c r="L3053">
        <v>103</v>
      </c>
    </row>
    <row r="3054" spans="1:17" x14ac:dyDescent="0.25">
      <c r="A3054" t="s">
        <v>3825</v>
      </c>
      <c r="C3054" t="s">
        <v>3826</v>
      </c>
      <c r="D3054" t="s">
        <v>7422</v>
      </c>
      <c r="E3054">
        <v>3053</v>
      </c>
      <c r="F3054" t="s">
        <v>7420</v>
      </c>
      <c r="I3054" t="s">
        <v>7422</v>
      </c>
      <c r="K3054">
        <v>354</v>
      </c>
      <c r="L3054">
        <v>117</v>
      </c>
    </row>
    <row r="3055" spans="1:17" x14ac:dyDescent="0.25">
      <c r="A3055" t="s">
        <v>3825</v>
      </c>
      <c r="C3055" t="s">
        <v>3826</v>
      </c>
      <c r="D3055" t="s">
        <v>7423</v>
      </c>
      <c r="E3055">
        <v>3054</v>
      </c>
      <c r="F3055" t="s">
        <v>7420</v>
      </c>
      <c r="I3055" t="s">
        <v>7423</v>
      </c>
      <c r="K3055">
        <v>288</v>
      </c>
      <c r="L3055">
        <v>95</v>
      </c>
    </row>
    <row r="3056" spans="1:17" x14ac:dyDescent="0.25">
      <c r="A3056" t="s">
        <v>3825</v>
      </c>
      <c r="C3056" t="s">
        <v>3826</v>
      </c>
      <c r="D3056" t="s">
        <v>7424</v>
      </c>
      <c r="E3056">
        <v>3055</v>
      </c>
      <c r="F3056" t="s">
        <v>7420</v>
      </c>
      <c r="I3056" t="s">
        <v>7424</v>
      </c>
      <c r="K3056">
        <v>324</v>
      </c>
      <c r="L3056">
        <v>107</v>
      </c>
    </row>
    <row r="3057" spans="1:23" x14ac:dyDescent="0.25">
      <c r="A3057" t="s">
        <v>3825</v>
      </c>
      <c r="C3057" t="s">
        <v>3826</v>
      </c>
      <c r="D3057" t="s">
        <v>3222</v>
      </c>
      <c r="E3057">
        <v>3056</v>
      </c>
      <c r="F3057" t="s">
        <v>7425</v>
      </c>
      <c r="I3057" t="s">
        <v>3222</v>
      </c>
      <c r="K3057">
        <v>1362</v>
      </c>
      <c r="L3057">
        <v>453</v>
      </c>
      <c r="N3057" t="s">
        <v>4931</v>
      </c>
      <c r="O3057" t="s">
        <v>4932</v>
      </c>
      <c r="P3057" t="s">
        <v>4933</v>
      </c>
      <c r="Q3057" t="s">
        <v>4094</v>
      </c>
    </row>
    <row r="3058" spans="1:23" x14ac:dyDescent="0.25">
      <c r="A3058" t="s">
        <v>3825</v>
      </c>
      <c r="C3058" t="s">
        <v>3826</v>
      </c>
      <c r="D3058" t="s">
        <v>3223</v>
      </c>
      <c r="E3058">
        <v>3057</v>
      </c>
      <c r="F3058" t="s">
        <v>6319</v>
      </c>
      <c r="I3058" t="s">
        <v>3223</v>
      </c>
      <c r="K3058">
        <v>414</v>
      </c>
      <c r="L3058">
        <v>137</v>
      </c>
    </row>
    <row r="3059" spans="1:23" x14ac:dyDescent="0.25">
      <c r="A3059" t="s">
        <v>3825</v>
      </c>
      <c r="C3059" t="s">
        <v>39</v>
      </c>
      <c r="D3059" t="s">
        <v>3224</v>
      </c>
      <c r="E3059">
        <v>3058</v>
      </c>
      <c r="F3059" t="s">
        <v>3831</v>
      </c>
      <c r="I3059" t="s">
        <v>3224</v>
      </c>
      <c r="K3059">
        <v>618</v>
      </c>
      <c r="L3059">
        <v>205</v>
      </c>
    </row>
    <row r="3060" spans="1:23" x14ac:dyDescent="0.25">
      <c r="A3060" t="s">
        <v>3825</v>
      </c>
      <c r="C3060" t="s">
        <v>39</v>
      </c>
      <c r="D3060" t="s">
        <v>3225</v>
      </c>
      <c r="E3060">
        <v>3059</v>
      </c>
      <c r="F3060" t="s">
        <v>3827</v>
      </c>
      <c r="I3060" t="s">
        <v>3225</v>
      </c>
      <c r="K3060">
        <v>1179</v>
      </c>
      <c r="L3060">
        <v>392</v>
      </c>
    </row>
    <row r="3061" spans="1:23" x14ac:dyDescent="0.25">
      <c r="A3061" t="s">
        <v>3825</v>
      </c>
      <c r="C3061" t="s">
        <v>39</v>
      </c>
      <c r="D3061" t="s">
        <v>3228</v>
      </c>
      <c r="E3061">
        <v>3060</v>
      </c>
      <c r="F3061" t="s">
        <v>7426</v>
      </c>
      <c r="I3061" t="s">
        <v>3228</v>
      </c>
      <c r="K3061">
        <v>981</v>
      </c>
      <c r="L3061">
        <v>326</v>
      </c>
    </row>
    <row r="3062" spans="1:23" x14ac:dyDescent="0.25">
      <c r="A3062" t="s">
        <v>3825</v>
      </c>
      <c r="C3062" t="s">
        <v>39</v>
      </c>
      <c r="D3062" t="s">
        <v>3229</v>
      </c>
      <c r="E3062">
        <v>3061</v>
      </c>
      <c r="F3062" t="s">
        <v>7027</v>
      </c>
      <c r="G3062" t="s">
        <v>7427</v>
      </c>
      <c r="I3062" t="s">
        <v>3229</v>
      </c>
      <c r="K3062">
        <v>792</v>
      </c>
      <c r="L3062">
        <v>263</v>
      </c>
      <c r="W3062" t="s">
        <v>7028</v>
      </c>
    </row>
    <row r="3063" spans="1:23" x14ac:dyDescent="0.25">
      <c r="A3063" t="s">
        <v>3825</v>
      </c>
      <c r="C3063" t="s">
        <v>39</v>
      </c>
      <c r="D3063" t="s">
        <v>3232</v>
      </c>
      <c r="E3063">
        <v>3062</v>
      </c>
      <c r="F3063" t="s">
        <v>7428</v>
      </c>
      <c r="I3063" t="s">
        <v>3232</v>
      </c>
      <c r="K3063">
        <v>1131</v>
      </c>
      <c r="L3063">
        <v>376</v>
      </c>
      <c r="O3063" t="s">
        <v>5669</v>
      </c>
    </row>
    <row r="3064" spans="1:23" x14ac:dyDescent="0.25">
      <c r="A3064" t="s">
        <v>3825</v>
      </c>
      <c r="C3064" t="s">
        <v>39</v>
      </c>
      <c r="D3064" t="s">
        <v>3233</v>
      </c>
      <c r="E3064">
        <v>3063</v>
      </c>
      <c r="F3064" t="s">
        <v>7429</v>
      </c>
      <c r="I3064" t="s">
        <v>3233</v>
      </c>
      <c r="K3064">
        <v>939</v>
      </c>
      <c r="L3064">
        <v>312</v>
      </c>
    </row>
    <row r="3065" spans="1:23" x14ac:dyDescent="0.25">
      <c r="A3065" t="s">
        <v>3825</v>
      </c>
      <c r="C3065" t="s">
        <v>39</v>
      </c>
      <c r="D3065" t="s">
        <v>3236</v>
      </c>
      <c r="E3065">
        <v>3064</v>
      </c>
      <c r="F3065" t="s">
        <v>7430</v>
      </c>
      <c r="G3065" t="s">
        <v>7431</v>
      </c>
      <c r="I3065" t="s">
        <v>3236</v>
      </c>
      <c r="K3065">
        <v>777</v>
      </c>
      <c r="L3065">
        <v>258</v>
      </c>
    </row>
    <row r="3066" spans="1:23" x14ac:dyDescent="0.25">
      <c r="A3066" t="s">
        <v>3825</v>
      </c>
      <c r="C3066" t="s">
        <v>39</v>
      </c>
      <c r="D3066" t="s">
        <v>3237</v>
      </c>
      <c r="E3066">
        <v>3065</v>
      </c>
      <c r="F3066" t="s">
        <v>7432</v>
      </c>
      <c r="I3066" t="s">
        <v>3237</v>
      </c>
      <c r="K3066">
        <v>1068</v>
      </c>
      <c r="L3066">
        <v>355</v>
      </c>
    </row>
    <row r="3067" spans="1:23" x14ac:dyDescent="0.25">
      <c r="A3067" t="s">
        <v>3825</v>
      </c>
      <c r="C3067" t="s">
        <v>39</v>
      </c>
      <c r="D3067" t="s">
        <v>3240</v>
      </c>
      <c r="E3067">
        <v>3066</v>
      </c>
      <c r="F3067" t="s">
        <v>7433</v>
      </c>
      <c r="G3067" t="s">
        <v>7434</v>
      </c>
      <c r="I3067" t="s">
        <v>3240</v>
      </c>
      <c r="K3067">
        <v>1275</v>
      </c>
      <c r="L3067">
        <v>424</v>
      </c>
    </row>
    <row r="3068" spans="1:23" x14ac:dyDescent="0.25">
      <c r="A3068" t="s">
        <v>3825</v>
      </c>
      <c r="C3068" t="s">
        <v>3826</v>
      </c>
      <c r="D3068" t="s">
        <v>3241</v>
      </c>
      <c r="E3068">
        <v>3067</v>
      </c>
      <c r="F3068" t="s">
        <v>3827</v>
      </c>
      <c r="I3068" t="s">
        <v>3241</v>
      </c>
      <c r="K3068">
        <v>597</v>
      </c>
      <c r="L3068">
        <v>198</v>
      </c>
    </row>
    <row r="3069" spans="1:23" x14ac:dyDescent="0.25">
      <c r="A3069" t="s">
        <v>3825</v>
      </c>
      <c r="C3069" t="s">
        <v>3826</v>
      </c>
      <c r="D3069" t="s">
        <v>7435</v>
      </c>
      <c r="E3069">
        <v>3068</v>
      </c>
      <c r="F3069" t="s">
        <v>3827</v>
      </c>
      <c r="I3069" t="s">
        <v>7435</v>
      </c>
      <c r="K3069">
        <v>789</v>
      </c>
      <c r="L3069">
        <v>262</v>
      </c>
    </row>
    <row r="3070" spans="1:23" x14ac:dyDescent="0.25">
      <c r="A3070" t="s">
        <v>3825</v>
      </c>
      <c r="C3070" t="s">
        <v>3826</v>
      </c>
      <c r="D3070" t="s">
        <v>3242</v>
      </c>
      <c r="E3070">
        <v>3069</v>
      </c>
      <c r="F3070" t="s">
        <v>7436</v>
      </c>
      <c r="I3070" t="s">
        <v>3242</v>
      </c>
      <c r="K3070">
        <v>1140</v>
      </c>
      <c r="L3070">
        <v>379</v>
      </c>
    </row>
    <row r="3071" spans="1:23" x14ac:dyDescent="0.25">
      <c r="A3071" t="s">
        <v>3825</v>
      </c>
      <c r="C3071" t="s">
        <v>3826</v>
      </c>
      <c r="D3071" t="s">
        <v>7437</v>
      </c>
      <c r="E3071">
        <v>3070</v>
      </c>
      <c r="F3071" t="s">
        <v>3827</v>
      </c>
      <c r="I3071" t="s">
        <v>7437</v>
      </c>
      <c r="K3071">
        <v>417</v>
      </c>
      <c r="L3071">
        <v>138</v>
      </c>
    </row>
    <row r="3072" spans="1:23" x14ac:dyDescent="0.25">
      <c r="A3072" t="s">
        <v>3825</v>
      </c>
      <c r="C3072" t="s">
        <v>3826</v>
      </c>
      <c r="D3072" t="s">
        <v>3243</v>
      </c>
      <c r="E3072">
        <v>3071</v>
      </c>
      <c r="F3072" t="s">
        <v>7438</v>
      </c>
      <c r="I3072" t="s">
        <v>3243</v>
      </c>
      <c r="K3072">
        <v>843</v>
      </c>
      <c r="L3072">
        <v>280</v>
      </c>
    </row>
    <row r="3073" spans="1:23" x14ac:dyDescent="0.25">
      <c r="A3073" t="s">
        <v>3825</v>
      </c>
      <c r="C3073" t="s">
        <v>3826</v>
      </c>
      <c r="D3073" t="s">
        <v>3244</v>
      </c>
      <c r="E3073">
        <v>3072</v>
      </c>
      <c r="F3073" t="s">
        <v>4502</v>
      </c>
      <c r="G3073" t="s">
        <v>4503</v>
      </c>
      <c r="I3073" t="s">
        <v>3244</v>
      </c>
      <c r="K3073">
        <v>1467</v>
      </c>
      <c r="L3073">
        <v>488</v>
      </c>
    </row>
    <row r="3074" spans="1:23" x14ac:dyDescent="0.25">
      <c r="A3074" t="s">
        <v>3825</v>
      </c>
      <c r="C3074" t="s">
        <v>3826</v>
      </c>
      <c r="D3074" t="s">
        <v>3245</v>
      </c>
      <c r="E3074">
        <v>3073</v>
      </c>
      <c r="F3074" t="s">
        <v>5875</v>
      </c>
      <c r="I3074" t="s">
        <v>3245</v>
      </c>
      <c r="K3074">
        <v>918</v>
      </c>
      <c r="L3074">
        <v>305</v>
      </c>
      <c r="N3074" t="s">
        <v>4034</v>
      </c>
      <c r="O3074" t="s">
        <v>5877</v>
      </c>
      <c r="P3074" t="s">
        <v>5878</v>
      </c>
    </row>
    <row r="3075" spans="1:23" x14ac:dyDescent="0.25">
      <c r="A3075" t="s">
        <v>3825</v>
      </c>
      <c r="C3075" t="s">
        <v>39</v>
      </c>
      <c r="D3075" t="s">
        <v>7439</v>
      </c>
      <c r="E3075">
        <v>3074</v>
      </c>
      <c r="F3075" t="s">
        <v>5066</v>
      </c>
      <c r="I3075" t="s">
        <v>7439</v>
      </c>
      <c r="K3075">
        <v>495</v>
      </c>
      <c r="L3075">
        <v>164</v>
      </c>
      <c r="N3075" t="s">
        <v>4106</v>
      </c>
      <c r="O3075" t="s">
        <v>4107</v>
      </c>
      <c r="P3075" t="s">
        <v>4108</v>
      </c>
    </row>
    <row r="3076" spans="1:23" x14ac:dyDescent="0.25">
      <c r="A3076" t="s">
        <v>3825</v>
      </c>
      <c r="C3076" t="s">
        <v>39</v>
      </c>
      <c r="D3076" t="s">
        <v>7440</v>
      </c>
      <c r="E3076">
        <v>3075</v>
      </c>
      <c r="F3076" t="s">
        <v>3827</v>
      </c>
      <c r="I3076" t="s">
        <v>7440</v>
      </c>
      <c r="K3076">
        <v>615</v>
      </c>
      <c r="L3076">
        <v>204</v>
      </c>
    </row>
    <row r="3077" spans="1:23" x14ac:dyDescent="0.25">
      <c r="A3077" t="s">
        <v>3825</v>
      </c>
      <c r="C3077" t="s">
        <v>39</v>
      </c>
      <c r="D3077" t="s">
        <v>7441</v>
      </c>
      <c r="E3077">
        <v>3076</v>
      </c>
      <c r="F3077" t="s">
        <v>3827</v>
      </c>
      <c r="I3077" t="s">
        <v>7441</v>
      </c>
      <c r="K3077">
        <v>483</v>
      </c>
      <c r="L3077">
        <v>160</v>
      </c>
    </row>
    <row r="3078" spans="1:23" x14ac:dyDescent="0.25">
      <c r="A3078" t="s">
        <v>3825</v>
      </c>
      <c r="C3078" t="s">
        <v>3826</v>
      </c>
      <c r="D3078" t="s">
        <v>3246</v>
      </c>
      <c r="E3078">
        <v>3077</v>
      </c>
      <c r="F3078" t="s">
        <v>7442</v>
      </c>
      <c r="I3078" t="s">
        <v>3246</v>
      </c>
      <c r="K3078">
        <v>1020</v>
      </c>
      <c r="L3078">
        <v>339</v>
      </c>
    </row>
    <row r="3079" spans="1:23" x14ac:dyDescent="0.25">
      <c r="A3079" t="s">
        <v>3825</v>
      </c>
      <c r="C3079" t="s">
        <v>3826</v>
      </c>
      <c r="D3079" t="s">
        <v>3249</v>
      </c>
      <c r="E3079">
        <v>3078</v>
      </c>
      <c r="F3079" t="s">
        <v>4742</v>
      </c>
      <c r="I3079" t="s">
        <v>3249</v>
      </c>
      <c r="K3079">
        <v>2424</v>
      </c>
      <c r="L3079">
        <v>807</v>
      </c>
    </row>
    <row r="3080" spans="1:23" x14ac:dyDescent="0.25">
      <c r="A3080" t="s">
        <v>3825</v>
      </c>
      <c r="C3080" t="s">
        <v>3826</v>
      </c>
      <c r="D3080" t="s">
        <v>3252</v>
      </c>
      <c r="E3080">
        <v>3079</v>
      </c>
      <c r="F3080" t="s">
        <v>6348</v>
      </c>
      <c r="I3080" t="s">
        <v>3252</v>
      </c>
      <c r="K3080">
        <v>1005</v>
      </c>
      <c r="L3080">
        <v>334</v>
      </c>
    </row>
    <row r="3081" spans="1:23" x14ac:dyDescent="0.25">
      <c r="A3081" t="s">
        <v>3825</v>
      </c>
      <c r="C3081" t="s">
        <v>39</v>
      </c>
      <c r="D3081" t="s">
        <v>3253</v>
      </c>
      <c r="E3081">
        <v>3080</v>
      </c>
      <c r="F3081" t="s">
        <v>7443</v>
      </c>
      <c r="I3081" t="s">
        <v>3253</v>
      </c>
      <c r="K3081">
        <v>1089</v>
      </c>
      <c r="L3081">
        <v>362</v>
      </c>
    </row>
    <row r="3082" spans="1:23" x14ac:dyDescent="0.25">
      <c r="A3082" t="s">
        <v>3825</v>
      </c>
      <c r="C3082" t="s">
        <v>39</v>
      </c>
      <c r="D3082" t="s">
        <v>7446</v>
      </c>
      <c r="E3082">
        <v>3081</v>
      </c>
      <c r="F3082" t="s">
        <v>7444</v>
      </c>
      <c r="G3082" t="s">
        <v>7445</v>
      </c>
      <c r="I3082" t="s">
        <v>7446</v>
      </c>
      <c r="K3082">
        <v>381</v>
      </c>
      <c r="L3082">
        <v>126</v>
      </c>
    </row>
    <row r="3083" spans="1:23" x14ac:dyDescent="0.25">
      <c r="A3083" t="s">
        <v>3825</v>
      </c>
      <c r="C3083" t="s">
        <v>39</v>
      </c>
      <c r="D3083" t="s">
        <v>3256</v>
      </c>
      <c r="E3083">
        <v>3082</v>
      </c>
      <c r="F3083" t="s">
        <v>4342</v>
      </c>
      <c r="I3083" t="s">
        <v>3256</v>
      </c>
      <c r="K3083">
        <v>2397</v>
      </c>
      <c r="L3083">
        <v>798</v>
      </c>
      <c r="N3083" t="s">
        <v>4181</v>
      </c>
      <c r="O3083" t="s">
        <v>4181</v>
      </c>
      <c r="P3083" t="s">
        <v>7447</v>
      </c>
    </row>
    <row r="3084" spans="1:23" x14ac:dyDescent="0.25">
      <c r="A3084" t="s">
        <v>3825</v>
      </c>
      <c r="C3084" t="s">
        <v>39</v>
      </c>
      <c r="D3084" t="s">
        <v>3257</v>
      </c>
      <c r="E3084">
        <v>3083</v>
      </c>
      <c r="F3084" t="s">
        <v>7448</v>
      </c>
      <c r="G3084" t="s">
        <v>7449</v>
      </c>
      <c r="I3084" t="s">
        <v>3257</v>
      </c>
      <c r="K3084">
        <v>1401</v>
      </c>
      <c r="L3084">
        <v>466</v>
      </c>
    </row>
    <row r="3085" spans="1:23" x14ac:dyDescent="0.25">
      <c r="A3085" t="s">
        <v>3825</v>
      </c>
      <c r="C3085" t="s">
        <v>39</v>
      </c>
      <c r="D3085" t="s">
        <v>3260</v>
      </c>
      <c r="E3085">
        <v>3084</v>
      </c>
      <c r="F3085" t="s">
        <v>4525</v>
      </c>
      <c r="I3085" t="s">
        <v>3260</v>
      </c>
      <c r="K3085">
        <v>474</v>
      </c>
      <c r="L3085">
        <v>157</v>
      </c>
      <c r="W3085" t="s">
        <v>4527</v>
      </c>
    </row>
    <row r="3086" spans="1:23" x14ac:dyDescent="0.25">
      <c r="A3086" t="s">
        <v>3825</v>
      </c>
      <c r="C3086" t="s">
        <v>39</v>
      </c>
      <c r="D3086" t="s">
        <v>3762</v>
      </c>
      <c r="E3086">
        <v>3085</v>
      </c>
      <c r="F3086" t="s">
        <v>4471</v>
      </c>
      <c r="I3086" t="s">
        <v>3762</v>
      </c>
      <c r="K3086">
        <v>774</v>
      </c>
      <c r="L3086">
        <v>257</v>
      </c>
      <c r="O3086" t="s">
        <v>5451</v>
      </c>
      <c r="T3086" t="s">
        <v>7450</v>
      </c>
      <c r="W3086" t="s">
        <v>5453</v>
      </c>
    </row>
    <row r="3087" spans="1:23" x14ac:dyDescent="0.25">
      <c r="A3087" t="s">
        <v>3825</v>
      </c>
      <c r="C3087" t="s">
        <v>39</v>
      </c>
      <c r="D3087" t="s">
        <v>3261</v>
      </c>
      <c r="E3087">
        <v>3086</v>
      </c>
      <c r="F3087" t="s">
        <v>7451</v>
      </c>
      <c r="I3087" t="s">
        <v>3261</v>
      </c>
      <c r="K3087">
        <v>1413</v>
      </c>
      <c r="L3087">
        <v>470</v>
      </c>
    </row>
    <row r="3088" spans="1:23" x14ac:dyDescent="0.25">
      <c r="A3088" t="s">
        <v>3825</v>
      </c>
      <c r="C3088" t="s">
        <v>39</v>
      </c>
      <c r="D3088" t="s">
        <v>3262</v>
      </c>
      <c r="E3088">
        <v>3087</v>
      </c>
      <c r="F3088" t="s">
        <v>7452</v>
      </c>
      <c r="I3088" t="s">
        <v>3262</v>
      </c>
      <c r="K3088">
        <v>1200</v>
      </c>
      <c r="L3088">
        <v>399</v>
      </c>
    </row>
    <row r="3089" spans="1:20" x14ac:dyDescent="0.25">
      <c r="A3089" t="s">
        <v>3825</v>
      </c>
      <c r="C3089" t="s">
        <v>3826</v>
      </c>
      <c r="D3089" t="s">
        <v>3265</v>
      </c>
      <c r="E3089">
        <v>3088</v>
      </c>
      <c r="F3089" t="s">
        <v>3827</v>
      </c>
      <c r="I3089" t="s">
        <v>3265</v>
      </c>
      <c r="K3089">
        <v>1203</v>
      </c>
      <c r="L3089">
        <v>400</v>
      </c>
    </row>
    <row r="3090" spans="1:20" x14ac:dyDescent="0.25">
      <c r="A3090" t="s">
        <v>3825</v>
      </c>
      <c r="C3090" t="s">
        <v>3826</v>
      </c>
      <c r="D3090" t="s">
        <v>3266</v>
      </c>
      <c r="E3090">
        <v>3089</v>
      </c>
      <c r="F3090" t="s">
        <v>7453</v>
      </c>
      <c r="I3090" t="s">
        <v>3266</v>
      </c>
      <c r="K3090">
        <v>816</v>
      </c>
      <c r="L3090">
        <v>271</v>
      </c>
    </row>
    <row r="3091" spans="1:20" x14ac:dyDescent="0.25">
      <c r="A3091" t="s">
        <v>3825</v>
      </c>
      <c r="C3091" t="s">
        <v>3826</v>
      </c>
      <c r="D3091" t="s">
        <v>3267</v>
      </c>
      <c r="E3091">
        <v>3090</v>
      </c>
      <c r="F3091" t="s">
        <v>7454</v>
      </c>
      <c r="I3091" t="s">
        <v>3267</v>
      </c>
      <c r="K3091">
        <v>1095</v>
      </c>
      <c r="L3091">
        <v>364</v>
      </c>
    </row>
    <row r="3092" spans="1:20" x14ac:dyDescent="0.25">
      <c r="A3092" t="s">
        <v>3825</v>
      </c>
      <c r="C3092" t="s">
        <v>3826</v>
      </c>
      <c r="D3092" t="s">
        <v>3268</v>
      </c>
      <c r="E3092">
        <v>3091</v>
      </c>
      <c r="F3092" t="s">
        <v>7455</v>
      </c>
      <c r="I3092" t="s">
        <v>3268</v>
      </c>
      <c r="K3092">
        <v>1083</v>
      </c>
      <c r="L3092">
        <v>360</v>
      </c>
    </row>
    <row r="3093" spans="1:20" x14ac:dyDescent="0.25">
      <c r="A3093" t="s">
        <v>3825</v>
      </c>
      <c r="C3093" t="s">
        <v>3826</v>
      </c>
      <c r="D3093" t="s">
        <v>3269</v>
      </c>
      <c r="E3093">
        <v>3092</v>
      </c>
      <c r="F3093" t="s">
        <v>7456</v>
      </c>
      <c r="I3093" t="s">
        <v>3269</v>
      </c>
      <c r="K3093">
        <v>705</v>
      </c>
      <c r="L3093">
        <v>234</v>
      </c>
      <c r="O3093" t="s">
        <v>3960</v>
      </c>
      <c r="Q3093" t="s">
        <v>3961</v>
      </c>
      <c r="T3093" t="s">
        <v>7457</v>
      </c>
    </row>
    <row r="3094" spans="1:20" x14ac:dyDescent="0.25">
      <c r="A3094" t="s">
        <v>3825</v>
      </c>
      <c r="C3094" t="s">
        <v>3826</v>
      </c>
      <c r="D3094" t="s">
        <v>7458</v>
      </c>
      <c r="E3094">
        <v>3093</v>
      </c>
      <c r="F3094" t="s">
        <v>5706</v>
      </c>
      <c r="I3094" t="s">
        <v>7458</v>
      </c>
      <c r="K3094">
        <v>1335</v>
      </c>
      <c r="L3094">
        <v>444</v>
      </c>
    </row>
    <row r="3095" spans="1:20" x14ac:dyDescent="0.25">
      <c r="A3095" t="s">
        <v>3825</v>
      </c>
      <c r="C3095" t="s">
        <v>3826</v>
      </c>
      <c r="D3095" t="s">
        <v>3270</v>
      </c>
      <c r="E3095">
        <v>3094</v>
      </c>
      <c r="F3095" t="s">
        <v>3858</v>
      </c>
      <c r="I3095" t="s">
        <v>3270</v>
      </c>
      <c r="K3095">
        <v>561</v>
      </c>
      <c r="L3095">
        <v>186</v>
      </c>
    </row>
    <row r="3096" spans="1:20" x14ac:dyDescent="0.25">
      <c r="A3096" t="s">
        <v>3825</v>
      </c>
      <c r="C3096" t="s">
        <v>39</v>
      </c>
      <c r="D3096" t="s">
        <v>3271</v>
      </c>
      <c r="E3096">
        <v>3095</v>
      </c>
      <c r="F3096" t="s">
        <v>7459</v>
      </c>
      <c r="I3096" t="s">
        <v>3271</v>
      </c>
      <c r="K3096">
        <v>498</v>
      </c>
      <c r="L3096">
        <v>165</v>
      </c>
    </row>
    <row r="3097" spans="1:20" x14ac:dyDescent="0.25">
      <c r="A3097" t="s">
        <v>3825</v>
      </c>
      <c r="C3097" t="s">
        <v>39</v>
      </c>
      <c r="D3097" t="s">
        <v>7461</v>
      </c>
      <c r="E3097">
        <v>3096</v>
      </c>
      <c r="F3097" t="s">
        <v>7460</v>
      </c>
      <c r="I3097" t="s">
        <v>7461</v>
      </c>
      <c r="K3097">
        <v>381</v>
      </c>
      <c r="L3097">
        <v>126</v>
      </c>
    </row>
    <row r="3098" spans="1:20" x14ac:dyDescent="0.25">
      <c r="A3098" t="s">
        <v>3825</v>
      </c>
      <c r="C3098" t="s">
        <v>39</v>
      </c>
      <c r="D3098" t="s">
        <v>3274</v>
      </c>
      <c r="E3098">
        <v>3097</v>
      </c>
      <c r="F3098" t="s">
        <v>7462</v>
      </c>
      <c r="I3098" t="s">
        <v>3274</v>
      </c>
      <c r="K3098">
        <v>2466</v>
      </c>
      <c r="L3098">
        <v>821</v>
      </c>
    </row>
    <row r="3099" spans="1:20" x14ac:dyDescent="0.25">
      <c r="A3099" t="s">
        <v>3825</v>
      </c>
      <c r="C3099" t="s">
        <v>39</v>
      </c>
      <c r="D3099" t="s">
        <v>3275</v>
      </c>
      <c r="E3099">
        <v>3098</v>
      </c>
      <c r="F3099" t="s">
        <v>7463</v>
      </c>
      <c r="I3099" t="s">
        <v>3275</v>
      </c>
      <c r="K3099">
        <v>657</v>
      </c>
      <c r="L3099">
        <v>218</v>
      </c>
    </row>
    <row r="3100" spans="1:20" x14ac:dyDescent="0.25">
      <c r="A3100" t="s">
        <v>3825</v>
      </c>
      <c r="C3100" t="s">
        <v>39</v>
      </c>
      <c r="D3100" t="s">
        <v>3278</v>
      </c>
      <c r="E3100">
        <v>3099</v>
      </c>
      <c r="F3100" t="s">
        <v>7038</v>
      </c>
      <c r="I3100" t="s">
        <v>3278</v>
      </c>
      <c r="K3100">
        <v>1452</v>
      </c>
      <c r="L3100">
        <v>483</v>
      </c>
    </row>
    <row r="3101" spans="1:20" x14ac:dyDescent="0.25">
      <c r="A3101" t="s">
        <v>3825</v>
      </c>
      <c r="C3101" t="s">
        <v>39</v>
      </c>
      <c r="D3101" t="s">
        <v>3279</v>
      </c>
      <c r="E3101">
        <v>3100</v>
      </c>
      <c r="F3101" t="s">
        <v>7464</v>
      </c>
      <c r="G3101" t="s">
        <v>7465</v>
      </c>
      <c r="I3101" t="s">
        <v>3279</v>
      </c>
      <c r="K3101">
        <v>1146</v>
      </c>
      <c r="L3101">
        <v>381</v>
      </c>
    </row>
    <row r="3102" spans="1:20" x14ac:dyDescent="0.25">
      <c r="A3102" t="s">
        <v>3825</v>
      </c>
      <c r="C3102" t="s">
        <v>3826</v>
      </c>
      <c r="D3102" t="s">
        <v>3282</v>
      </c>
      <c r="E3102">
        <v>3101</v>
      </c>
      <c r="F3102" t="s">
        <v>7466</v>
      </c>
      <c r="G3102" t="s">
        <v>7467</v>
      </c>
      <c r="I3102" t="s">
        <v>3282</v>
      </c>
      <c r="K3102">
        <v>696</v>
      </c>
      <c r="L3102">
        <v>231</v>
      </c>
    </row>
    <row r="3103" spans="1:20" x14ac:dyDescent="0.25">
      <c r="A3103" t="s">
        <v>3825</v>
      </c>
      <c r="C3103" t="s">
        <v>39</v>
      </c>
      <c r="D3103" t="s">
        <v>3283</v>
      </c>
      <c r="E3103">
        <v>3102</v>
      </c>
      <c r="F3103" t="s">
        <v>3827</v>
      </c>
      <c r="I3103" t="s">
        <v>3283</v>
      </c>
      <c r="K3103">
        <v>546</v>
      </c>
      <c r="L3103">
        <v>181</v>
      </c>
    </row>
    <row r="3104" spans="1:20" x14ac:dyDescent="0.25">
      <c r="A3104" t="s">
        <v>3825</v>
      </c>
      <c r="C3104" t="s">
        <v>39</v>
      </c>
      <c r="D3104" t="s">
        <v>7468</v>
      </c>
      <c r="E3104">
        <v>3103</v>
      </c>
      <c r="F3104" t="s">
        <v>3827</v>
      </c>
      <c r="I3104" t="s">
        <v>7468</v>
      </c>
      <c r="K3104">
        <v>771</v>
      </c>
      <c r="L3104">
        <v>256</v>
      </c>
    </row>
    <row r="3105" spans="1:23" x14ac:dyDescent="0.25">
      <c r="A3105" t="s">
        <v>3825</v>
      </c>
      <c r="C3105" t="s">
        <v>39</v>
      </c>
      <c r="D3105" t="s">
        <v>3284</v>
      </c>
      <c r="E3105">
        <v>3104</v>
      </c>
      <c r="F3105" t="s">
        <v>3827</v>
      </c>
      <c r="I3105" t="s">
        <v>3284</v>
      </c>
      <c r="K3105">
        <v>807</v>
      </c>
      <c r="L3105">
        <v>268</v>
      </c>
    </row>
    <row r="3106" spans="1:23" x14ac:dyDescent="0.25">
      <c r="A3106" t="s">
        <v>3825</v>
      </c>
      <c r="C3106" t="s">
        <v>39</v>
      </c>
      <c r="D3106" t="s">
        <v>7469</v>
      </c>
      <c r="E3106">
        <v>3105</v>
      </c>
      <c r="F3106" t="s">
        <v>3827</v>
      </c>
      <c r="I3106" t="s">
        <v>7469</v>
      </c>
      <c r="K3106">
        <v>762</v>
      </c>
      <c r="L3106">
        <v>253</v>
      </c>
    </row>
    <row r="3107" spans="1:23" x14ac:dyDescent="0.25">
      <c r="A3107" t="s">
        <v>3825</v>
      </c>
      <c r="C3107" t="s">
        <v>39</v>
      </c>
      <c r="D3107" t="s">
        <v>3285</v>
      </c>
      <c r="E3107">
        <v>3106</v>
      </c>
      <c r="F3107" t="s">
        <v>3827</v>
      </c>
      <c r="I3107" t="s">
        <v>3285</v>
      </c>
      <c r="K3107">
        <v>498</v>
      </c>
      <c r="L3107">
        <v>165</v>
      </c>
    </row>
    <row r="3108" spans="1:23" x14ac:dyDescent="0.25">
      <c r="A3108" t="s">
        <v>3825</v>
      </c>
      <c r="C3108" t="s">
        <v>39</v>
      </c>
      <c r="D3108" t="s">
        <v>3286</v>
      </c>
      <c r="E3108">
        <v>3107</v>
      </c>
      <c r="F3108" t="s">
        <v>5823</v>
      </c>
      <c r="I3108" t="s">
        <v>3286</v>
      </c>
      <c r="K3108">
        <v>2112</v>
      </c>
      <c r="L3108">
        <v>703</v>
      </c>
    </row>
    <row r="3109" spans="1:23" x14ac:dyDescent="0.25">
      <c r="A3109" t="s">
        <v>3825</v>
      </c>
      <c r="C3109" t="s">
        <v>39</v>
      </c>
      <c r="D3109" t="s">
        <v>3289</v>
      </c>
      <c r="E3109">
        <v>3108</v>
      </c>
      <c r="F3109" t="s">
        <v>5823</v>
      </c>
      <c r="I3109" t="s">
        <v>3289</v>
      </c>
      <c r="K3109">
        <v>2202</v>
      </c>
      <c r="L3109">
        <v>733</v>
      </c>
    </row>
    <row r="3110" spans="1:23" x14ac:dyDescent="0.25">
      <c r="A3110" t="s">
        <v>3825</v>
      </c>
      <c r="C3110" t="s">
        <v>3826</v>
      </c>
      <c r="D3110" t="s">
        <v>3292</v>
      </c>
      <c r="E3110">
        <v>3109</v>
      </c>
      <c r="F3110" t="s">
        <v>3827</v>
      </c>
      <c r="I3110" t="s">
        <v>3292</v>
      </c>
      <c r="K3110">
        <v>882</v>
      </c>
      <c r="L3110">
        <v>293</v>
      </c>
    </row>
    <row r="3111" spans="1:23" x14ac:dyDescent="0.25">
      <c r="A3111" t="s">
        <v>3825</v>
      </c>
      <c r="C3111" t="s">
        <v>3826</v>
      </c>
      <c r="D3111" t="s">
        <v>3295</v>
      </c>
      <c r="E3111">
        <v>3110</v>
      </c>
      <c r="F3111" t="s">
        <v>7470</v>
      </c>
      <c r="G3111" t="s">
        <v>7471</v>
      </c>
      <c r="I3111" t="s">
        <v>3295</v>
      </c>
      <c r="K3111">
        <v>1476</v>
      </c>
      <c r="L3111">
        <v>491</v>
      </c>
      <c r="W3111" t="s">
        <v>3994</v>
      </c>
    </row>
    <row r="3112" spans="1:23" x14ac:dyDescent="0.25">
      <c r="A3112" t="s">
        <v>3825</v>
      </c>
      <c r="C3112" t="s">
        <v>39</v>
      </c>
      <c r="D3112" t="s">
        <v>3298</v>
      </c>
      <c r="E3112">
        <v>3111</v>
      </c>
      <c r="F3112" t="s">
        <v>4342</v>
      </c>
      <c r="I3112" t="s">
        <v>3298</v>
      </c>
      <c r="K3112">
        <v>2232</v>
      </c>
      <c r="L3112">
        <v>743</v>
      </c>
      <c r="N3112" t="s">
        <v>4879</v>
      </c>
    </row>
    <row r="3113" spans="1:23" x14ac:dyDescent="0.25">
      <c r="A3113" t="s">
        <v>3825</v>
      </c>
      <c r="C3113" t="s">
        <v>39</v>
      </c>
      <c r="D3113" t="s">
        <v>7473</v>
      </c>
      <c r="E3113">
        <v>3112</v>
      </c>
      <c r="F3113" t="s">
        <v>7472</v>
      </c>
      <c r="I3113" t="s">
        <v>7473</v>
      </c>
      <c r="K3113">
        <v>381</v>
      </c>
      <c r="L3113">
        <v>126</v>
      </c>
    </row>
    <row r="3114" spans="1:23" x14ac:dyDescent="0.25">
      <c r="A3114" t="s">
        <v>3825</v>
      </c>
      <c r="C3114" t="s">
        <v>39</v>
      </c>
      <c r="D3114" t="s">
        <v>3794</v>
      </c>
      <c r="E3114">
        <v>3113</v>
      </c>
      <c r="F3114" t="s">
        <v>4063</v>
      </c>
      <c r="I3114" t="s">
        <v>3794</v>
      </c>
      <c r="K3114">
        <v>1065</v>
      </c>
      <c r="L3114">
        <v>354</v>
      </c>
    </row>
    <row r="3115" spans="1:23" x14ac:dyDescent="0.25">
      <c r="A3115" t="s">
        <v>3825</v>
      </c>
      <c r="C3115" t="s">
        <v>39</v>
      </c>
      <c r="D3115" t="s">
        <v>7474</v>
      </c>
      <c r="E3115">
        <v>3114</v>
      </c>
      <c r="F3115" t="s">
        <v>3827</v>
      </c>
      <c r="I3115" t="s">
        <v>7474</v>
      </c>
      <c r="K3115">
        <v>537</v>
      </c>
      <c r="L3115">
        <v>178</v>
      </c>
    </row>
    <row r="3116" spans="1:23" x14ac:dyDescent="0.25">
      <c r="A3116" t="s">
        <v>3825</v>
      </c>
      <c r="C3116" t="s">
        <v>39</v>
      </c>
      <c r="D3116" t="s">
        <v>7475</v>
      </c>
      <c r="E3116">
        <v>3115</v>
      </c>
      <c r="F3116" t="s">
        <v>3827</v>
      </c>
      <c r="I3116" t="s">
        <v>7475</v>
      </c>
      <c r="K3116">
        <v>951</v>
      </c>
      <c r="L3116">
        <v>316</v>
      </c>
    </row>
    <row r="3117" spans="1:23" x14ac:dyDescent="0.25">
      <c r="A3117" t="s">
        <v>3825</v>
      </c>
      <c r="C3117" t="s">
        <v>3826</v>
      </c>
      <c r="D3117" t="s">
        <v>3301</v>
      </c>
      <c r="E3117">
        <v>3116</v>
      </c>
      <c r="F3117" t="s">
        <v>4581</v>
      </c>
      <c r="I3117" t="s">
        <v>3301</v>
      </c>
      <c r="K3117">
        <v>1248</v>
      </c>
      <c r="L3117">
        <v>415</v>
      </c>
    </row>
    <row r="3118" spans="1:23" x14ac:dyDescent="0.25">
      <c r="A3118" t="s">
        <v>3825</v>
      </c>
      <c r="C3118" t="s">
        <v>3826</v>
      </c>
      <c r="D3118" t="s">
        <v>3304</v>
      </c>
      <c r="E3118">
        <v>3117</v>
      </c>
      <c r="F3118" t="s">
        <v>4761</v>
      </c>
      <c r="I3118" t="s">
        <v>3304</v>
      </c>
      <c r="K3118">
        <v>999</v>
      </c>
      <c r="L3118">
        <v>332</v>
      </c>
      <c r="W3118" t="s">
        <v>4713</v>
      </c>
    </row>
    <row r="3119" spans="1:23" x14ac:dyDescent="0.25">
      <c r="A3119" t="s">
        <v>3825</v>
      </c>
      <c r="C3119" t="s">
        <v>3826</v>
      </c>
      <c r="D3119" t="s">
        <v>3305</v>
      </c>
      <c r="E3119">
        <v>3118</v>
      </c>
      <c r="F3119" t="s">
        <v>4522</v>
      </c>
      <c r="I3119" t="s">
        <v>3305</v>
      </c>
      <c r="K3119">
        <v>2115</v>
      </c>
      <c r="L3119">
        <v>704</v>
      </c>
      <c r="O3119" t="s">
        <v>3960</v>
      </c>
      <c r="Q3119" t="s">
        <v>3961</v>
      </c>
      <c r="T3119" t="s">
        <v>7476</v>
      </c>
      <c r="W3119" t="s">
        <v>7477</v>
      </c>
    </row>
    <row r="3120" spans="1:23" x14ac:dyDescent="0.25">
      <c r="A3120" t="s">
        <v>3825</v>
      </c>
      <c r="C3120" t="s">
        <v>39</v>
      </c>
      <c r="D3120" t="s">
        <v>3306</v>
      </c>
      <c r="E3120">
        <v>3119</v>
      </c>
      <c r="F3120" t="s">
        <v>7478</v>
      </c>
      <c r="I3120" t="s">
        <v>3306</v>
      </c>
      <c r="K3120">
        <v>324</v>
      </c>
      <c r="L3120">
        <v>107</v>
      </c>
    </row>
    <row r="3121" spans="1:12" x14ac:dyDescent="0.25">
      <c r="A3121" t="s">
        <v>3825</v>
      </c>
      <c r="C3121" t="s">
        <v>39</v>
      </c>
      <c r="D3121" t="s">
        <v>7480</v>
      </c>
      <c r="E3121">
        <v>3120</v>
      </c>
      <c r="F3121" t="s">
        <v>7479</v>
      </c>
      <c r="I3121" t="s">
        <v>7480</v>
      </c>
      <c r="K3121">
        <v>288</v>
      </c>
      <c r="L3121">
        <v>95</v>
      </c>
    </row>
    <row r="3122" spans="1:12" x14ac:dyDescent="0.25">
      <c r="A3122" t="s">
        <v>3825</v>
      </c>
      <c r="C3122" t="s">
        <v>39</v>
      </c>
      <c r="D3122" t="s">
        <v>7481</v>
      </c>
      <c r="E3122">
        <v>3121</v>
      </c>
      <c r="F3122" t="s">
        <v>3827</v>
      </c>
      <c r="I3122" t="s">
        <v>7481</v>
      </c>
      <c r="K3122">
        <v>315</v>
      </c>
      <c r="L3122">
        <v>104</v>
      </c>
    </row>
    <row r="3123" spans="1:12" x14ac:dyDescent="0.25">
      <c r="A3123" t="s">
        <v>3825</v>
      </c>
      <c r="C3123" t="s">
        <v>39</v>
      </c>
      <c r="D3123" t="s">
        <v>3309</v>
      </c>
      <c r="E3123">
        <v>3122</v>
      </c>
      <c r="F3123" t="s">
        <v>7482</v>
      </c>
      <c r="I3123" t="s">
        <v>3309</v>
      </c>
      <c r="K3123">
        <v>2646</v>
      </c>
      <c r="L3123">
        <v>881</v>
      </c>
    </row>
    <row r="3124" spans="1:12" x14ac:dyDescent="0.25">
      <c r="A3124" t="s">
        <v>3825</v>
      </c>
      <c r="C3124" t="s">
        <v>39</v>
      </c>
      <c r="D3124" t="s">
        <v>7483</v>
      </c>
      <c r="E3124">
        <v>3123</v>
      </c>
      <c r="F3124" t="s">
        <v>3827</v>
      </c>
      <c r="I3124" t="s">
        <v>7483</v>
      </c>
      <c r="K3124">
        <v>423</v>
      </c>
      <c r="L3124">
        <v>140</v>
      </c>
    </row>
    <row r="3125" spans="1:12" x14ac:dyDescent="0.25">
      <c r="A3125" t="s">
        <v>3825</v>
      </c>
      <c r="C3125" t="s">
        <v>3826</v>
      </c>
      <c r="D3125" t="s">
        <v>7484</v>
      </c>
      <c r="E3125">
        <v>3124</v>
      </c>
      <c r="F3125" t="s">
        <v>3827</v>
      </c>
      <c r="I3125" t="s">
        <v>7484</v>
      </c>
      <c r="K3125">
        <v>450</v>
      </c>
      <c r="L3125">
        <v>149</v>
      </c>
    </row>
    <row r="3126" spans="1:12" x14ac:dyDescent="0.25">
      <c r="A3126" t="s">
        <v>3825</v>
      </c>
      <c r="C3126" t="s">
        <v>3826</v>
      </c>
      <c r="D3126" t="s">
        <v>3310</v>
      </c>
      <c r="E3126">
        <v>3125</v>
      </c>
      <c r="F3126" t="s">
        <v>7485</v>
      </c>
      <c r="G3126" t="s">
        <v>7486</v>
      </c>
      <c r="I3126" t="s">
        <v>3310</v>
      </c>
      <c r="K3126">
        <v>1278</v>
      </c>
      <c r="L3126">
        <v>425</v>
      </c>
    </row>
    <row r="3127" spans="1:12" x14ac:dyDescent="0.25">
      <c r="A3127" t="s">
        <v>3825</v>
      </c>
      <c r="C3127" t="s">
        <v>39</v>
      </c>
      <c r="D3127" t="s">
        <v>3313</v>
      </c>
      <c r="E3127">
        <v>3126</v>
      </c>
      <c r="F3127" t="s">
        <v>3827</v>
      </c>
      <c r="I3127" t="s">
        <v>3313</v>
      </c>
      <c r="K3127">
        <v>459</v>
      </c>
      <c r="L3127">
        <v>152</v>
      </c>
    </row>
    <row r="3128" spans="1:12" x14ac:dyDescent="0.25">
      <c r="A3128" t="s">
        <v>3825</v>
      </c>
      <c r="C3128" t="s">
        <v>39</v>
      </c>
      <c r="D3128" t="s">
        <v>3314</v>
      </c>
      <c r="E3128">
        <v>3127</v>
      </c>
      <c r="F3128" t="s">
        <v>4071</v>
      </c>
      <c r="I3128" t="s">
        <v>3314</v>
      </c>
      <c r="K3128">
        <v>696</v>
      </c>
      <c r="L3128">
        <v>231</v>
      </c>
    </row>
    <row r="3129" spans="1:12" x14ac:dyDescent="0.25">
      <c r="A3129" t="s">
        <v>3825</v>
      </c>
      <c r="C3129" t="s">
        <v>39</v>
      </c>
      <c r="D3129" t="s">
        <v>3317</v>
      </c>
      <c r="E3129">
        <v>3128</v>
      </c>
      <c r="F3129" t="s">
        <v>7487</v>
      </c>
      <c r="G3129" t="s">
        <v>7488</v>
      </c>
      <c r="I3129" t="s">
        <v>3317</v>
      </c>
      <c r="K3129">
        <v>1455</v>
      </c>
      <c r="L3129">
        <v>484</v>
      </c>
    </row>
    <row r="3130" spans="1:12" x14ac:dyDescent="0.25">
      <c r="A3130" t="s">
        <v>3825</v>
      </c>
      <c r="C3130" t="s">
        <v>39</v>
      </c>
      <c r="D3130" t="s">
        <v>7489</v>
      </c>
      <c r="E3130">
        <v>3129</v>
      </c>
      <c r="F3130" t="s">
        <v>3827</v>
      </c>
      <c r="I3130" t="s">
        <v>7489</v>
      </c>
      <c r="K3130">
        <v>270</v>
      </c>
      <c r="L3130">
        <v>89</v>
      </c>
    </row>
    <row r="3131" spans="1:12" x14ac:dyDescent="0.25">
      <c r="A3131" t="s">
        <v>3825</v>
      </c>
      <c r="C3131" t="s">
        <v>39</v>
      </c>
      <c r="D3131" t="s">
        <v>3318</v>
      </c>
      <c r="E3131">
        <v>3130</v>
      </c>
      <c r="F3131" t="s">
        <v>7490</v>
      </c>
      <c r="I3131" t="s">
        <v>3318</v>
      </c>
      <c r="K3131">
        <v>294</v>
      </c>
      <c r="L3131">
        <v>97</v>
      </c>
    </row>
    <row r="3132" spans="1:12" x14ac:dyDescent="0.25">
      <c r="A3132" t="s">
        <v>3825</v>
      </c>
      <c r="C3132" t="s">
        <v>39</v>
      </c>
      <c r="D3132" t="s">
        <v>3319</v>
      </c>
      <c r="E3132">
        <v>3131</v>
      </c>
      <c r="F3132" t="s">
        <v>3827</v>
      </c>
      <c r="I3132" t="s">
        <v>3319</v>
      </c>
      <c r="K3132">
        <v>465</v>
      </c>
      <c r="L3132">
        <v>154</v>
      </c>
    </row>
    <row r="3133" spans="1:12" x14ac:dyDescent="0.25">
      <c r="A3133" t="s">
        <v>3825</v>
      </c>
      <c r="C3133" t="s">
        <v>39</v>
      </c>
      <c r="D3133" t="s">
        <v>3320</v>
      </c>
      <c r="E3133">
        <v>3132</v>
      </c>
      <c r="F3133" t="s">
        <v>3827</v>
      </c>
      <c r="I3133" t="s">
        <v>3320</v>
      </c>
      <c r="K3133">
        <v>729</v>
      </c>
      <c r="L3133">
        <v>242</v>
      </c>
    </row>
    <row r="3134" spans="1:12" x14ac:dyDescent="0.25">
      <c r="A3134" t="s">
        <v>3825</v>
      </c>
      <c r="C3134" t="s">
        <v>39</v>
      </c>
      <c r="D3134" t="s">
        <v>3321</v>
      </c>
      <c r="E3134">
        <v>3133</v>
      </c>
      <c r="F3134" t="s">
        <v>7491</v>
      </c>
      <c r="I3134" t="s">
        <v>3321</v>
      </c>
      <c r="K3134">
        <v>948</v>
      </c>
      <c r="L3134">
        <v>315</v>
      </c>
    </row>
    <row r="3135" spans="1:12" x14ac:dyDescent="0.25">
      <c r="A3135" t="s">
        <v>3825</v>
      </c>
      <c r="C3135" t="s">
        <v>39</v>
      </c>
      <c r="D3135" t="s">
        <v>7493</v>
      </c>
      <c r="E3135">
        <v>3134</v>
      </c>
      <c r="F3135" t="s">
        <v>7492</v>
      </c>
      <c r="I3135" t="s">
        <v>7493</v>
      </c>
      <c r="K3135">
        <v>324</v>
      </c>
      <c r="L3135">
        <v>107</v>
      </c>
    </row>
    <row r="3136" spans="1:12" x14ac:dyDescent="0.25">
      <c r="A3136" t="s">
        <v>3825</v>
      </c>
      <c r="C3136" t="s">
        <v>39</v>
      </c>
      <c r="D3136" t="s">
        <v>3324</v>
      </c>
      <c r="E3136">
        <v>3135</v>
      </c>
      <c r="F3136" t="s">
        <v>3827</v>
      </c>
      <c r="I3136" t="s">
        <v>3324</v>
      </c>
      <c r="K3136">
        <v>945</v>
      </c>
      <c r="L3136">
        <v>314</v>
      </c>
    </row>
    <row r="3137" spans="1:16" x14ac:dyDescent="0.25">
      <c r="A3137" t="s">
        <v>3825</v>
      </c>
      <c r="C3137" t="s">
        <v>39</v>
      </c>
      <c r="D3137" t="s">
        <v>3325</v>
      </c>
      <c r="E3137">
        <v>3136</v>
      </c>
      <c r="F3137" t="s">
        <v>7494</v>
      </c>
      <c r="I3137" t="s">
        <v>3325</v>
      </c>
      <c r="K3137">
        <v>870</v>
      </c>
      <c r="L3137">
        <v>289</v>
      </c>
    </row>
    <row r="3138" spans="1:16" x14ac:dyDescent="0.25">
      <c r="A3138" t="s">
        <v>3825</v>
      </c>
      <c r="C3138" t="s">
        <v>39</v>
      </c>
      <c r="D3138" t="s">
        <v>3326</v>
      </c>
      <c r="E3138">
        <v>3137</v>
      </c>
      <c r="F3138" t="s">
        <v>6431</v>
      </c>
      <c r="I3138" t="s">
        <v>3326</v>
      </c>
      <c r="K3138">
        <v>861</v>
      </c>
      <c r="L3138">
        <v>286</v>
      </c>
    </row>
    <row r="3139" spans="1:16" x14ac:dyDescent="0.25">
      <c r="A3139" t="s">
        <v>3825</v>
      </c>
      <c r="C3139" t="s">
        <v>39</v>
      </c>
      <c r="D3139" t="s">
        <v>7495</v>
      </c>
      <c r="E3139">
        <v>3138</v>
      </c>
      <c r="F3139" t="s">
        <v>3827</v>
      </c>
      <c r="I3139" t="s">
        <v>7495</v>
      </c>
      <c r="K3139">
        <v>150</v>
      </c>
      <c r="L3139">
        <v>49</v>
      </c>
    </row>
    <row r="3140" spans="1:16" x14ac:dyDescent="0.25">
      <c r="A3140" t="s">
        <v>3825</v>
      </c>
      <c r="C3140" t="s">
        <v>3826</v>
      </c>
      <c r="D3140" t="s">
        <v>3327</v>
      </c>
      <c r="E3140">
        <v>3139</v>
      </c>
      <c r="F3140" t="s">
        <v>7496</v>
      </c>
      <c r="I3140" t="s">
        <v>3327</v>
      </c>
      <c r="K3140">
        <v>666</v>
      </c>
      <c r="L3140">
        <v>221</v>
      </c>
    </row>
    <row r="3141" spans="1:16" x14ac:dyDescent="0.25">
      <c r="A3141" t="s">
        <v>3825</v>
      </c>
      <c r="C3141" t="s">
        <v>39</v>
      </c>
      <c r="D3141" t="s">
        <v>3328</v>
      </c>
      <c r="E3141">
        <v>3140</v>
      </c>
      <c r="F3141" t="s">
        <v>5412</v>
      </c>
      <c r="I3141" t="s">
        <v>3328</v>
      </c>
      <c r="K3141">
        <v>2208</v>
      </c>
      <c r="L3141">
        <v>735</v>
      </c>
    </row>
    <row r="3142" spans="1:16" x14ac:dyDescent="0.25">
      <c r="A3142" t="s">
        <v>3825</v>
      </c>
      <c r="C3142" t="s">
        <v>39</v>
      </c>
      <c r="D3142" t="s">
        <v>7497</v>
      </c>
      <c r="E3142">
        <v>3141</v>
      </c>
      <c r="F3142" t="s">
        <v>3827</v>
      </c>
      <c r="I3142" t="s">
        <v>7497</v>
      </c>
      <c r="K3142">
        <v>345</v>
      </c>
      <c r="L3142">
        <v>114</v>
      </c>
    </row>
    <row r="3143" spans="1:16" x14ac:dyDescent="0.25">
      <c r="A3143" t="s">
        <v>3825</v>
      </c>
      <c r="C3143" t="s">
        <v>3826</v>
      </c>
      <c r="D3143" t="s">
        <v>7498</v>
      </c>
      <c r="E3143">
        <v>3142</v>
      </c>
      <c r="F3143" t="s">
        <v>3827</v>
      </c>
      <c r="I3143" t="s">
        <v>7498</v>
      </c>
      <c r="K3143">
        <v>228</v>
      </c>
      <c r="L3143">
        <v>75</v>
      </c>
    </row>
    <row r="3144" spans="1:16" x14ac:dyDescent="0.25">
      <c r="A3144" t="s">
        <v>3825</v>
      </c>
      <c r="C3144" t="s">
        <v>3826</v>
      </c>
      <c r="D3144" t="s">
        <v>3329</v>
      </c>
      <c r="E3144">
        <v>3143</v>
      </c>
      <c r="F3144" t="s">
        <v>5052</v>
      </c>
      <c r="I3144" t="s">
        <v>3329</v>
      </c>
      <c r="K3144">
        <v>510</v>
      </c>
      <c r="L3144">
        <v>169</v>
      </c>
    </row>
    <row r="3145" spans="1:16" x14ac:dyDescent="0.25">
      <c r="A3145" t="s">
        <v>3825</v>
      </c>
      <c r="C3145" t="s">
        <v>39</v>
      </c>
      <c r="D3145" t="s">
        <v>7499</v>
      </c>
      <c r="E3145">
        <v>3144</v>
      </c>
      <c r="F3145" t="s">
        <v>4111</v>
      </c>
      <c r="I3145" t="s">
        <v>7499</v>
      </c>
      <c r="K3145">
        <v>93</v>
      </c>
      <c r="M3145" t="s">
        <v>3920</v>
      </c>
    </row>
    <row r="3146" spans="1:16" x14ac:dyDescent="0.25">
      <c r="A3146" t="s">
        <v>3825</v>
      </c>
      <c r="C3146" t="s">
        <v>39</v>
      </c>
      <c r="D3146" t="s">
        <v>3330</v>
      </c>
      <c r="E3146">
        <v>3145</v>
      </c>
      <c r="F3146" t="s">
        <v>7500</v>
      </c>
      <c r="I3146" t="s">
        <v>3330</v>
      </c>
      <c r="K3146">
        <v>573</v>
      </c>
      <c r="L3146">
        <v>190</v>
      </c>
    </row>
    <row r="3147" spans="1:16" x14ac:dyDescent="0.25">
      <c r="A3147" t="s">
        <v>3825</v>
      </c>
      <c r="C3147" t="s">
        <v>39</v>
      </c>
      <c r="D3147" t="s">
        <v>7502</v>
      </c>
      <c r="E3147">
        <v>3146</v>
      </c>
      <c r="F3147" t="s">
        <v>7501</v>
      </c>
      <c r="I3147" t="s">
        <v>7502</v>
      </c>
      <c r="K3147">
        <v>222</v>
      </c>
      <c r="L3147">
        <v>73</v>
      </c>
    </row>
    <row r="3148" spans="1:16" x14ac:dyDescent="0.25">
      <c r="A3148" t="s">
        <v>3825</v>
      </c>
      <c r="C3148" t="s">
        <v>39</v>
      </c>
      <c r="D3148" t="s">
        <v>3331</v>
      </c>
      <c r="E3148">
        <v>3147</v>
      </c>
      <c r="F3148" t="s">
        <v>7503</v>
      </c>
      <c r="G3148" t="s">
        <v>7504</v>
      </c>
      <c r="I3148" t="s">
        <v>3331</v>
      </c>
      <c r="K3148">
        <v>3342</v>
      </c>
      <c r="L3148">
        <v>1113</v>
      </c>
    </row>
    <row r="3149" spans="1:16" x14ac:dyDescent="0.25">
      <c r="A3149" t="s">
        <v>3825</v>
      </c>
      <c r="C3149" t="s">
        <v>3826</v>
      </c>
      <c r="D3149" t="s">
        <v>7505</v>
      </c>
      <c r="E3149">
        <v>3148</v>
      </c>
      <c r="F3149" t="s">
        <v>3827</v>
      </c>
      <c r="I3149" t="s">
        <v>7505</v>
      </c>
      <c r="K3149">
        <v>315</v>
      </c>
      <c r="L3149">
        <v>104</v>
      </c>
    </row>
    <row r="3150" spans="1:16" x14ac:dyDescent="0.25">
      <c r="A3150" t="s">
        <v>3825</v>
      </c>
      <c r="C3150" t="s">
        <v>3826</v>
      </c>
      <c r="D3150" t="s">
        <v>3334</v>
      </c>
      <c r="E3150">
        <v>3149</v>
      </c>
      <c r="F3150" t="s">
        <v>3827</v>
      </c>
      <c r="I3150" t="s">
        <v>3334</v>
      </c>
      <c r="K3150">
        <v>1035</v>
      </c>
      <c r="L3150">
        <v>344</v>
      </c>
    </row>
    <row r="3151" spans="1:16" x14ac:dyDescent="0.25">
      <c r="A3151" t="s">
        <v>3825</v>
      </c>
      <c r="C3151" t="s">
        <v>3826</v>
      </c>
      <c r="D3151" t="s">
        <v>3335</v>
      </c>
      <c r="E3151">
        <v>3150</v>
      </c>
      <c r="F3151" t="s">
        <v>7506</v>
      </c>
      <c r="I3151" t="s">
        <v>3335</v>
      </c>
      <c r="K3151">
        <v>612</v>
      </c>
      <c r="L3151">
        <v>203</v>
      </c>
    </row>
    <row r="3152" spans="1:16" x14ac:dyDescent="0.25">
      <c r="A3152" t="s">
        <v>3825</v>
      </c>
      <c r="C3152" t="s">
        <v>3826</v>
      </c>
      <c r="D3152" t="s">
        <v>7507</v>
      </c>
      <c r="E3152">
        <v>3151</v>
      </c>
      <c r="F3152" t="s">
        <v>4105</v>
      </c>
      <c r="I3152" t="s">
        <v>7507</v>
      </c>
      <c r="K3152">
        <v>528</v>
      </c>
      <c r="L3152">
        <v>175</v>
      </c>
      <c r="N3152" t="s">
        <v>4106</v>
      </c>
      <c r="O3152" t="s">
        <v>4107</v>
      </c>
      <c r="P3152" t="s">
        <v>4108</v>
      </c>
    </row>
    <row r="3153" spans="1:23" x14ac:dyDescent="0.25">
      <c r="A3153" t="s">
        <v>3825</v>
      </c>
      <c r="C3153" t="s">
        <v>3826</v>
      </c>
      <c r="D3153" t="s">
        <v>3336</v>
      </c>
      <c r="E3153">
        <v>3152</v>
      </c>
      <c r="F3153" t="s">
        <v>4063</v>
      </c>
      <c r="I3153" t="s">
        <v>3336</v>
      </c>
      <c r="K3153">
        <v>4740</v>
      </c>
      <c r="L3153">
        <v>1579</v>
      </c>
      <c r="O3153" t="s">
        <v>7508</v>
      </c>
      <c r="T3153" t="s">
        <v>7509</v>
      </c>
      <c r="U3153" t="s">
        <v>7510</v>
      </c>
      <c r="V3153" t="s">
        <v>7511</v>
      </c>
      <c r="W3153" t="s">
        <v>7512</v>
      </c>
    </row>
    <row r="3154" spans="1:23" x14ac:dyDescent="0.25">
      <c r="A3154" t="s">
        <v>3825</v>
      </c>
      <c r="C3154" t="s">
        <v>3826</v>
      </c>
      <c r="D3154" t="s">
        <v>3339</v>
      </c>
      <c r="E3154">
        <v>3153</v>
      </c>
      <c r="F3154" t="s">
        <v>7513</v>
      </c>
      <c r="G3154" t="s">
        <v>7514</v>
      </c>
      <c r="I3154" t="s">
        <v>3339</v>
      </c>
      <c r="K3154">
        <v>687</v>
      </c>
      <c r="L3154">
        <v>228</v>
      </c>
    </row>
    <row r="3155" spans="1:23" x14ac:dyDescent="0.25">
      <c r="A3155" t="s">
        <v>3825</v>
      </c>
      <c r="C3155" t="s">
        <v>3826</v>
      </c>
      <c r="D3155" t="s">
        <v>3342</v>
      </c>
      <c r="E3155">
        <v>3154</v>
      </c>
      <c r="F3155" t="s">
        <v>7515</v>
      </c>
      <c r="I3155" t="s">
        <v>3342</v>
      </c>
      <c r="K3155">
        <v>1365</v>
      </c>
      <c r="L3155">
        <v>454</v>
      </c>
    </row>
    <row r="3156" spans="1:23" x14ac:dyDescent="0.25">
      <c r="A3156" t="s">
        <v>3825</v>
      </c>
      <c r="C3156" t="s">
        <v>3826</v>
      </c>
      <c r="D3156" t="s">
        <v>7517</v>
      </c>
      <c r="E3156">
        <v>3155</v>
      </c>
      <c r="F3156" t="s">
        <v>7516</v>
      </c>
      <c r="I3156" t="s">
        <v>7517</v>
      </c>
      <c r="K3156">
        <v>939</v>
      </c>
      <c r="L3156">
        <v>312</v>
      </c>
    </row>
    <row r="3157" spans="1:23" x14ac:dyDescent="0.25">
      <c r="A3157" t="s">
        <v>3825</v>
      </c>
      <c r="C3157" t="s">
        <v>3826</v>
      </c>
      <c r="D3157" t="s">
        <v>3345</v>
      </c>
      <c r="E3157">
        <v>3156</v>
      </c>
      <c r="F3157" t="s">
        <v>3827</v>
      </c>
      <c r="I3157" t="s">
        <v>3345</v>
      </c>
      <c r="K3157">
        <v>471</v>
      </c>
      <c r="L3157">
        <v>156</v>
      </c>
    </row>
    <row r="3158" spans="1:23" x14ac:dyDescent="0.25">
      <c r="A3158" t="s">
        <v>3825</v>
      </c>
      <c r="C3158" t="s">
        <v>3826</v>
      </c>
      <c r="D3158" t="s">
        <v>3346</v>
      </c>
      <c r="E3158">
        <v>3157</v>
      </c>
      <c r="F3158" t="s">
        <v>7518</v>
      </c>
      <c r="I3158" t="s">
        <v>3346</v>
      </c>
      <c r="K3158">
        <v>570</v>
      </c>
      <c r="L3158">
        <v>189</v>
      </c>
    </row>
    <row r="3159" spans="1:23" x14ac:dyDescent="0.25">
      <c r="A3159" t="s">
        <v>3825</v>
      </c>
      <c r="C3159" t="s">
        <v>3826</v>
      </c>
      <c r="D3159" t="s">
        <v>3347</v>
      </c>
      <c r="E3159">
        <v>3158</v>
      </c>
      <c r="F3159" t="s">
        <v>7519</v>
      </c>
      <c r="G3159" t="s">
        <v>7520</v>
      </c>
      <c r="I3159" t="s">
        <v>3347</v>
      </c>
      <c r="K3159">
        <v>858</v>
      </c>
      <c r="L3159">
        <v>285</v>
      </c>
      <c r="W3159" t="s">
        <v>3994</v>
      </c>
    </row>
    <row r="3160" spans="1:23" x14ac:dyDescent="0.25">
      <c r="A3160" t="s">
        <v>3825</v>
      </c>
      <c r="C3160" t="s">
        <v>39</v>
      </c>
      <c r="D3160" t="s">
        <v>3350</v>
      </c>
      <c r="E3160">
        <v>3159</v>
      </c>
      <c r="F3160" t="s">
        <v>7521</v>
      </c>
      <c r="G3160" t="s">
        <v>7522</v>
      </c>
      <c r="I3160" t="s">
        <v>3350</v>
      </c>
      <c r="K3160">
        <v>474</v>
      </c>
      <c r="L3160">
        <v>157</v>
      </c>
    </row>
    <row r="3161" spans="1:23" x14ac:dyDescent="0.25">
      <c r="A3161" t="s">
        <v>3825</v>
      </c>
      <c r="C3161" t="s">
        <v>3826</v>
      </c>
      <c r="D3161" t="s">
        <v>7523</v>
      </c>
      <c r="E3161">
        <v>3160</v>
      </c>
      <c r="F3161" t="s">
        <v>4276</v>
      </c>
      <c r="I3161" t="s">
        <v>7523</v>
      </c>
      <c r="K3161">
        <v>171</v>
      </c>
      <c r="M3161" t="s">
        <v>3920</v>
      </c>
      <c r="N3161" t="s">
        <v>4034</v>
      </c>
      <c r="O3161" t="s">
        <v>4278</v>
      </c>
      <c r="P3161" t="s">
        <v>4279</v>
      </c>
    </row>
    <row r="3162" spans="1:23" x14ac:dyDescent="0.25">
      <c r="A3162" t="s">
        <v>3825</v>
      </c>
      <c r="C3162" t="s">
        <v>39</v>
      </c>
      <c r="D3162" t="s">
        <v>3351</v>
      </c>
      <c r="E3162">
        <v>3161</v>
      </c>
      <c r="F3162" t="s">
        <v>7524</v>
      </c>
      <c r="I3162" t="s">
        <v>3351</v>
      </c>
      <c r="K3162">
        <v>579</v>
      </c>
      <c r="L3162">
        <v>192</v>
      </c>
    </row>
    <row r="3163" spans="1:23" x14ac:dyDescent="0.25">
      <c r="A3163" t="s">
        <v>3825</v>
      </c>
      <c r="C3163" t="s">
        <v>39</v>
      </c>
      <c r="D3163" t="s">
        <v>7526</v>
      </c>
      <c r="E3163">
        <v>3162</v>
      </c>
      <c r="F3163" t="s">
        <v>7525</v>
      </c>
      <c r="I3163" t="s">
        <v>7526</v>
      </c>
      <c r="K3163">
        <v>1029</v>
      </c>
      <c r="L3163">
        <v>342</v>
      </c>
    </row>
    <row r="3164" spans="1:23" x14ac:dyDescent="0.25">
      <c r="A3164" t="s">
        <v>3825</v>
      </c>
      <c r="C3164" t="s">
        <v>39</v>
      </c>
      <c r="D3164" t="s">
        <v>3352</v>
      </c>
      <c r="E3164">
        <v>3163</v>
      </c>
      <c r="F3164" t="s">
        <v>3993</v>
      </c>
      <c r="I3164" t="s">
        <v>3352</v>
      </c>
      <c r="K3164">
        <v>756</v>
      </c>
      <c r="L3164">
        <v>251</v>
      </c>
    </row>
    <row r="3165" spans="1:23" x14ac:dyDescent="0.25">
      <c r="A3165" t="s">
        <v>3825</v>
      </c>
      <c r="C3165" t="s">
        <v>39</v>
      </c>
      <c r="D3165" t="s">
        <v>3353</v>
      </c>
      <c r="E3165">
        <v>3164</v>
      </c>
      <c r="F3165" t="s">
        <v>4206</v>
      </c>
      <c r="I3165" t="s">
        <v>3353</v>
      </c>
      <c r="K3165">
        <v>1056</v>
      </c>
      <c r="L3165">
        <v>351</v>
      </c>
      <c r="W3165" t="s">
        <v>7527</v>
      </c>
    </row>
    <row r="3166" spans="1:23" x14ac:dyDescent="0.25">
      <c r="A3166" t="s">
        <v>3825</v>
      </c>
      <c r="C3166" t="s">
        <v>3826</v>
      </c>
      <c r="D3166" t="s">
        <v>7528</v>
      </c>
      <c r="E3166">
        <v>3165</v>
      </c>
      <c r="F3166" t="s">
        <v>3827</v>
      </c>
      <c r="I3166" t="s">
        <v>7528</v>
      </c>
      <c r="K3166">
        <v>330</v>
      </c>
      <c r="L3166">
        <v>109</v>
      </c>
    </row>
    <row r="3167" spans="1:23" x14ac:dyDescent="0.25">
      <c r="A3167" t="s">
        <v>3825</v>
      </c>
      <c r="C3167" t="s">
        <v>3826</v>
      </c>
      <c r="D3167" t="s">
        <v>3354</v>
      </c>
      <c r="E3167">
        <v>3166</v>
      </c>
      <c r="F3167" t="s">
        <v>7529</v>
      </c>
      <c r="I3167" t="s">
        <v>3354</v>
      </c>
      <c r="K3167">
        <v>846</v>
      </c>
      <c r="L3167">
        <v>281</v>
      </c>
    </row>
    <row r="3168" spans="1:23" x14ac:dyDescent="0.25">
      <c r="A3168" t="s">
        <v>3825</v>
      </c>
      <c r="C3168" t="s">
        <v>3826</v>
      </c>
      <c r="D3168" t="s">
        <v>3355</v>
      </c>
      <c r="E3168">
        <v>3167</v>
      </c>
      <c r="F3168" t="s">
        <v>7530</v>
      </c>
      <c r="I3168" t="s">
        <v>3355</v>
      </c>
      <c r="K3168">
        <v>1329</v>
      </c>
      <c r="L3168">
        <v>442</v>
      </c>
    </row>
    <row r="3169" spans="1:23" x14ac:dyDescent="0.25">
      <c r="A3169" t="s">
        <v>3825</v>
      </c>
      <c r="C3169" t="s">
        <v>39</v>
      </c>
      <c r="D3169" t="s">
        <v>3356</v>
      </c>
      <c r="E3169">
        <v>3168</v>
      </c>
      <c r="F3169" t="s">
        <v>7531</v>
      </c>
      <c r="I3169" t="s">
        <v>3356</v>
      </c>
      <c r="K3169">
        <v>642</v>
      </c>
      <c r="L3169">
        <v>213</v>
      </c>
    </row>
    <row r="3170" spans="1:23" x14ac:dyDescent="0.25">
      <c r="A3170" t="s">
        <v>3825</v>
      </c>
      <c r="C3170" t="s">
        <v>39</v>
      </c>
      <c r="D3170" t="s">
        <v>7532</v>
      </c>
      <c r="E3170">
        <v>3169</v>
      </c>
      <c r="F3170" t="s">
        <v>4492</v>
      </c>
      <c r="I3170" t="s">
        <v>7532</v>
      </c>
      <c r="K3170">
        <v>1539</v>
      </c>
      <c r="L3170">
        <v>512</v>
      </c>
    </row>
    <row r="3171" spans="1:23" x14ac:dyDescent="0.25">
      <c r="A3171" t="s">
        <v>3825</v>
      </c>
      <c r="C3171" t="s">
        <v>3826</v>
      </c>
      <c r="D3171" t="s">
        <v>3359</v>
      </c>
      <c r="E3171">
        <v>3170</v>
      </c>
      <c r="F3171" t="s">
        <v>7533</v>
      </c>
      <c r="G3171" t="s">
        <v>7534</v>
      </c>
      <c r="I3171" t="s">
        <v>3359</v>
      </c>
      <c r="K3171">
        <v>1137</v>
      </c>
      <c r="L3171">
        <v>378</v>
      </c>
      <c r="O3171" t="s">
        <v>4253</v>
      </c>
      <c r="T3171" t="s">
        <v>7535</v>
      </c>
      <c r="U3171" t="s">
        <v>3994</v>
      </c>
      <c r="V3171" t="s">
        <v>7536</v>
      </c>
      <c r="W3171" t="s">
        <v>4238</v>
      </c>
    </row>
    <row r="3172" spans="1:23" x14ac:dyDescent="0.25">
      <c r="A3172" t="s">
        <v>3825</v>
      </c>
      <c r="C3172" t="s">
        <v>3826</v>
      </c>
      <c r="D3172" t="s">
        <v>3360</v>
      </c>
      <c r="E3172">
        <v>3171</v>
      </c>
      <c r="F3172" t="s">
        <v>7537</v>
      </c>
      <c r="I3172" t="s">
        <v>3360</v>
      </c>
      <c r="K3172">
        <v>846</v>
      </c>
      <c r="L3172">
        <v>281</v>
      </c>
    </row>
    <row r="3173" spans="1:23" x14ac:dyDescent="0.25">
      <c r="A3173" t="s">
        <v>3825</v>
      </c>
      <c r="C3173" t="s">
        <v>3826</v>
      </c>
      <c r="D3173" t="s">
        <v>3363</v>
      </c>
      <c r="E3173">
        <v>3172</v>
      </c>
      <c r="F3173" t="s">
        <v>3827</v>
      </c>
      <c r="I3173" t="s">
        <v>3363</v>
      </c>
      <c r="K3173">
        <v>1185</v>
      </c>
      <c r="L3173">
        <v>394</v>
      </c>
    </row>
    <row r="3174" spans="1:23" x14ac:dyDescent="0.25">
      <c r="A3174" t="s">
        <v>3825</v>
      </c>
      <c r="C3174" t="s">
        <v>3826</v>
      </c>
      <c r="D3174" t="s">
        <v>7538</v>
      </c>
      <c r="E3174">
        <v>3173</v>
      </c>
      <c r="F3174" t="s">
        <v>5122</v>
      </c>
      <c r="I3174" t="s">
        <v>7538</v>
      </c>
      <c r="K3174">
        <v>420</v>
      </c>
      <c r="L3174">
        <v>139</v>
      </c>
    </row>
    <row r="3175" spans="1:23" x14ac:dyDescent="0.25">
      <c r="A3175" t="s">
        <v>3825</v>
      </c>
      <c r="C3175" t="s">
        <v>3826</v>
      </c>
      <c r="D3175" t="s">
        <v>7539</v>
      </c>
      <c r="E3175">
        <v>3174</v>
      </c>
      <c r="F3175" t="s">
        <v>3827</v>
      </c>
      <c r="I3175" t="s">
        <v>7539</v>
      </c>
      <c r="K3175">
        <v>255</v>
      </c>
      <c r="L3175">
        <v>84</v>
      </c>
    </row>
    <row r="3176" spans="1:23" x14ac:dyDescent="0.25">
      <c r="A3176" t="s">
        <v>3825</v>
      </c>
      <c r="C3176" t="s">
        <v>3826</v>
      </c>
      <c r="D3176" t="s">
        <v>3364</v>
      </c>
      <c r="E3176">
        <v>3175</v>
      </c>
      <c r="F3176" t="s">
        <v>7540</v>
      </c>
      <c r="G3176" t="s">
        <v>7541</v>
      </c>
      <c r="I3176" t="s">
        <v>3364</v>
      </c>
      <c r="K3176">
        <v>1512</v>
      </c>
      <c r="L3176">
        <v>503</v>
      </c>
    </row>
    <row r="3177" spans="1:23" x14ac:dyDescent="0.25">
      <c r="A3177" t="s">
        <v>3825</v>
      </c>
      <c r="C3177" t="s">
        <v>39</v>
      </c>
      <c r="D3177" t="s">
        <v>7543</v>
      </c>
      <c r="E3177">
        <v>3176</v>
      </c>
      <c r="F3177" t="s">
        <v>7542</v>
      </c>
      <c r="I3177" t="s">
        <v>7543</v>
      </c>
      <c r="K3177">
        <v>1077</v>
      </c>
      <c r="L3177">
        <v>358</v>
      </c>
    </row>
    <row r="3178" spans="1:23" x14ac:dyDescent="0.25">
      <c r="A3178" t="s">
        <v>3825</v>
      </c>
      <c r="C3178" t="s">
        <v>39</v>
      </c>
      <c r="D3178" t="s">
        <v>3367</v>
      </c>
      <c r="E3178">
        <v>3177</v>
      </c>
      <c r="F3178" t="s">
        <v>6203</v>
      </c>
      <c r="I3178" t="s">
        <v>3367</v>
      </c>
      <c r="K3178">
        <v>2940</v>
      </c>
      <c r="L3178">
        <v>979</v>
      </c>
    </row>
    <row r="3179" spans="1:23" x14ac:dyDescent="0.25">
      <c r="A3179" t="s">
        <v>3825</v>
      </c>
      <c r="C3179" t="s">
        <v>39</v>
      </c>
      <c r="D3179" t="s">
        <v>3370</v>
      </c>
      <c r="E3179">
        <v>3178</v>
      </c>
      <c r="F3179" t="s">
        <v>6203</v>
      </c>
      <c r="I3179" t="s">
        <v>3370</v>
      </c>
      <c r="K3179">
        <v>1296</v>
      </c>
      <c r="L3179">
        <v>431</v>
      </c>
    </row>
    <row r="3180" spans="1:23" x14ac:dyDescent="0.25">
      <c r="A3180" t="s">
        <v>3825</v>
      </c>
      <c r="C3180" t="s">
        <v>39</v>
      </c>
      <c r="D3180" t="s">
        <v>7544</v>
      </c>
      <c r="E3180">
        <v>3179</v>
      </c>
      <c r="F3180" t="s">
        <v>3827</v>
      </c>
      <c r="I3180" t="s">
        <v>7544</v>
      </c>
      <c r="K3180">
        <v>393</v>
      </c>
      <c r="L3180">
        <v>130</v>
      </c>
    </row>
    <row r="3181" spans="1:23" x14ac:dyDescent="0.25">
      <c r="A3181" t="s">
        <v>3825</v>
      </c>
      <c r="C3181" t="s">
        <v>3826</v>
      </c>
      <c r="D3181" t="s">
        <v>3373</v>
      </c>
      <c r="E3181">
        <v>3180</v>
      </c>
      <c r="F3181" t="s">
        <v>7545</v>
      </c>
      <c r="G3181" t="s">
        <v>7546</v>
      </c>
      <c r="I3181" t="s">
        <v>3373</v>
      </c>
      <c r="K3181">
        <v>1773</v>
      </c>
      <c r="L3181">
        <v>590</v>
      </c>
    </row>
    <row r="3182" spans="1:23" x14ac:dyDescent="0.25">
      <c r="A3182" t="s">
        <v>3825</v>
      </c>
      <c r="C3182" t="s">
        <v>3826</v>
      </c>
      <c r="D3182" t="s">
        <v>7547</v>
      </c>
      <c r="E3182">
        <v>3181</v>
      </c>
      <c r="F3182" t="s">
        <v>3827</v>
      </c>
      <c r="I3182" t="s">
        <v>7547</v>
      </c>
      <c r="K3182">
        <v>300</v>
      </c>
      <c r="L3182">
        <v>99</v>
      </c>
    </row>
    <row r="3183" spans="1:23" x14ac:dyDescent="0.25">
      <c r="A3183" t="s">
        <v>3825</v>
      </c>
      <c r="C3183" t="s">
        <v>3826</v>
      </c>
      <c r="D3183" t="s">
        <v>3376</v>
      </c>
      <c r="E3183">
        <v>3182</v>
      </c>
      <c r="F3183" t="s">
        <v>7548</v>
      </c>
      <c r="I3183" t="s">
        <v>3376</v>
      </c>
      <c r="K3183">
        <v>1167</v>
      </c>
      <c r="L3183">
        <v>388</v>
      </c>
    </row>
    <row r="3184" spans="1:23" x14ac:dyDescent="0.25">
      <c r="A3184" t="s">
        <v>3825</v>
      </c>
      <c r="C3184" t="s">
        <v>39</v>
      </c>
      <c r="D3184" t="s">
        <v>3379</v>
      </c>
      <c r="E3184">
        <v>3183</v>
      </c>
      <c r="F3184" t="s">
        <v>7549</v>
      </c>
      <c r="G3184" t="s">
        <v>7550</v>
      </c>
      <c r="I3184" t="s">
        <v>3379</v>
      </c>
      <c r="K3184">
        <v>1059</v>
      </c>
      <c r="L3184">
        <v>352</v>
      </c>
    </row>
    <row r="3185" spans="1:23" x14ac:dyDescent="0.25">
      <c r="A3185" t="s">
        <v>3825</v>
      </c>
      <c r="C3185" t="s">
        <v>3826</v>
      </c>
      <c r="D3185" t="s">
        <v>3380</v>
      </c>
      <c r="E3185">
        <v>3184</v>
      </c>
      <c r="F3185" t="s">
        <v>4537</v>
      </c>
      <c r="I3185" t="s">
        <v>3380</v>
      </c>
      <c r="K3185">
        <v>453</v>
      </c>
      <c r="L3185">
        <v>150</v>
      </c>
    </row>
    <row r="3186" spans="1:23" x14ac:dyDescent="0.25">
      <c r="A3186" t="s">
        <v>3825</v>
      </c>
      <c r="C3186" t="s">
        <v>39</v>
      </c>
      <c r="D3186" t="s">
        <v>3381</v>
      </c>
      <c r="E3186">
        <v>3185</v>
      </c>
      <c r="F3186" t="s">
        <v>3827</v>
      </c>
      <c r="I3186" t="s">
        <v>3381</v>
      </c>
      <c r="K3186">
        <v>1017</v>
      </c>
      <c r="L3186">
        <v>338</v>
      </c>
    </row>
    <row r="3187" spans="1:23" x14ac:dyDescent="0.25">
      <c r="A3187" t="s">
        <v>3825</v>
      </c>
      <c r="C3187" t="s">
        <v>39</v>
      </c>
      <c r="D3187" t="s">
        <v>3382</v>
      </c>
      <c r="E3187">
        <v>3186</v>
      </c>
      <c r="F3187" t="s">
        <v>5391</v>
      </c>
      <c r="I3187" t="s">
        <v>3382</v>
      </c>
      <c r="K3187">
        <v>672</v>
      </c>
      <c r="L3187">
        <v>223</v>
      </c>
      <c r="N3187" t="s">
        <v>4034</v>
      </c>
      <c r="O3187" t="s">
        <v>5392</v>
      </c>
      <c r="P3187" t="s">
        <v>5393</v>
      </c>
    </row>
    <row r="3188" spans="1:23" x14ac:dyDescent="0.25">
      <c r="A3188" t="s">
        <v>3825</v>
      </c>
      <c r="C3188" t="s">
        <v>39</v>
      </c>
      <c r="D3188" t="s">
        <v>3383</v>
      </c>
      <c r="E3188">
        <v>3187</v>
      </c>
      <c r="F3188" t="s">
        <v>4256</v>
      </c>
      <c r="I3188" t="s">
        <v>3383</v>
      </c>
      <c r="K3188">
        <v>1665</v>
      </c>
      <c r="L3188">
        <v>554</v>
      </c>
    </row>
    <row r="3189" spans="1:23" x14ac:dyDescent="0.25">
      <c r="A3189" t="s">
        <v>3825</v>
      </c>
      <c r="C3189" t="s">
        <v>39</v>
      </c>
      <c r="D3189" t="s">
        <v>3384</v>
      </c>
      <c r="E3189">
        <v>3188</v>
      </c>
      <c r="F3189" t="s">
        <v>4669</v>
      </c>
      <c r="I3189" t="s">
        <v>3384</v>
      </c>
      <c r="K3189">
        <v>1362</v>
      </c>
      <c r="L3189">
        <v>453</v>
      </c>
    </row>
    <row r="3190" spans="1:23" x14ac:dyDescent="0.25">
      <c r="A3190" t="s">
        <v>3825</v>
      </c>
      <c r="C3190" t="s">
        <v>39</v>
      </c>
      <c r="D3190" t="s">
        <v>3385</v>
      </c>
      <c r="E3190">
        <v>3189</v>
      </c>
      <c r="F3190" t="s">
        <v>4237</v>
      </c>
      <c r="I3190" t="s">
        <v>3385</v>
      </c>
      <c r="K3190">
        <v>1404</v>
      </c>
      <c r="L3190">
        <v>467</v>
      </c>
    </row>
    <row r="3191" spans="1:23" x14ac:dyDescent="0.25">
      <c r="A3191" t="s">
        <v>3825</v>
      </c>
      <c r="C3191" t="s">
        <v>3826</v>
      </c>
      <c r="D3191" t="s">
        <v>7551</v>
      </c>
      <c r="E3191">
        <v>3190</v>
      </c>
      <c r="F3191" t="s">
        <v>4308</v>
      </c>
      <c r="I3191" t="s">
        <v>7551</v>
      </c>
      <c r="K3191">
        <v>201</v>
      </c>
      <c r="L3191">
        <v>66</v>
      </c>
      <c r="N3191" t="s">
        <v>4034</v>
      </c>
      <c r="O3191" t="s">
        <v>4278</v>
      </c>
      <c r="P3191" t="s">
        <v>4279</v>
      </c>
    </row>
    <row r="3192" spans="1:23" x14ac:dyDescent="0.25">
      <c r="A3192" t="s">
        <v>3825</v>
      </c>
      <c r="C3192" t="s">
        <v>3826</v>
      </c>
      <c r="D3192" t="s">
        <v>7552</v>
      </c>
      <c r="E3192">
        <v>3191</v>
      </c>
      <c r="F3192" t="s">
        <v>3827</v>
      </c>
      <c r="I3192" t="s">
        <v>7552</v>
      </c>
      <c r="K3192">
        <v>444</v>
      </c>
      <c r="L3192">
        <v>147</v>
      </c>
    </row>
    <row r="3193" spans="1:23" x14ac:dyDescent="0.25">
      <c r="A3193" t="s">
        <v>3825</v>
      </c>
      <c r="C3193" t="s">
        <v>39</v>
      </c>
      <c r="D3193" t="s">
        <v>7553</v>
      </c>
      <c r="E3193">
        <v>3192</v>
      </c>
      <c r="F3193" t="s">
        <v>3827</v>
      </c>
      <c r="I3193" t="s">
        <v>7553</v>
      </c>
      <c r="K3193">
        <v>432</v>
      </c>
      <c r="L3193">
        <v>143</v>
      </c>
    </row>
    <row r="3194" spans="1:23" x14ac:dyDescent="0.25">
      <c r="A3194" t="s">
        <v>3825</v>
      </c>
      <c r="C3194" t="s">
        <v>3826</v>
      </c>
      <c r="D3194" t="s">
        <v>3386</v>
      </c>
      <c r="E3194">
        <v>3193</v>
      </c>
      <c r="F3194" t="s">
        <v>7554</v>
      </c>
      <c r="I3194" t="s">
        <v>3386</v>
      </c>
      <c r="K3194">
        <v>465</v>
      </c>
      <c r="L3194">
        <v>154</v>
      </c>
    </row>
    <row r="3195" spans="1:23" x14ac:dyDescent="0.25">
      <c r="A3195" t="s">
        <v>3825</v>
      </c>
      <c r="C3195" t="s">
        <v>39</v>
      </c>
      <c r="D3195" t="s">
        <v>3387</v>
      </c>
      <c r="E3195">
        <v>3194</v>
      </c>
      <c r="F3195" t="s">
        <v>7404</v>
      </c>
      <c r="I3195" t="s">
        <v>3387</v>
      </c>
      <c r="K3195">
        <v>3246</v>
      </c>
      <c r="L3195">
        <v>1081</v>
      </c>
      <c r="O3195" t="s">
        <v>3960</v>
      </c>
      <c r="Q3195" t="s">
        <v>4014</v>
      </c>
      <c r="T3195" t="s">
        <v>7555</v>
      </c>
    </row>
    <row r="3196" spans="1:23" x14ac:dyDescent="0.25">
      <c r="A3196" t="s">
        <v>3825</v>
      </c>
      <c r="C3196" t="s">
        <v>3826</v>
      </c>
      <c r="D3196" t="s">
        <v>7557</v>
      </c>
      <c r="E3196">
        <v>3195</v>
      </c>
      <c r="F3196" t="s">
        <v>7556</v>
      </c>
      <c r="I3196" t="s">
        <v>7557</v>
      </c>
      <c r="K3196">
        <v>624</v>
      </c>
      <c r="L3196">
        <v>207</v>
      </c>
    </row>
    <row r="3197" spans="1:23" x14ac:dyDescent="0.25">
      <c r="A3197" t="s">
        <v>3825</v>
      </c>
      <c r="C3197" t="s">
        <v>3826</v>
      </c>
      <c r="D3197" t="s">
        <v>3390</v>
      </c>
      <c r="E3197">
        <v>3196</v>
      </c>
      <c r="F3197" t="s">
        <v>5072</v>
      </c>
      <c r="I3197" t="s">
        <v>3390</v>
      </c>
      <c r="K3197">
        <v>1122</v>
      </c>
      <c r="L3197">
        <v>373</v>
      </c>
      <c r="W3197" t="s">
        <v>5073</v>
      </c>
    </row>
    <row r="3198" spans="1:23" x14ac:dyDescent="0.25">
      <c r="A3198" t="s">
        <v>3825</v>
      </c>
      <c r="C3198" t="s">
        <v>3826</v>
      </c>
      <c r="D3198" t="s">
        <v>7558</v>
      </c>
      <c r="E3198">
        <v>3197</v>
      </c>
      <c r="F3198" t="s">
        <v>3842</v>
      </c>
      <c r="I3198" t="s">
        <v>7558</v>
      </c>
      <c r="K3198">
        <v>396</v>
      </c>
      <c r="L3198">
        <v>131</v>
      </c>
    </row>
    <row r="3199" spans="1:23" x14ac:dyDescent="0.25">
      <c r="A3199" t="s">
        <v>3825</v>
      </c>
      <c r="C3199" t="s">
        <v>39</v>
      </c>
      <c r="D3199" t="s">
        <v>7559</v>
      </c>
      <c r="E3199">
        <v>3198</v>
      </c>
      <c r="F3199" t="s">
        <v>5706</v>
      </c>
      <c r="I3199" t="s">
        <v>7559</v>
      </c>
      <c r="K3199">
        <v>1344</v>
      </c>
      <c r="L3199">
        <v>447</v>
      </c>
    </row>
    <row r="3200" spans="1:23" x14ac:dyDescent="0.25">
      <c r="A3200" t="s">
        <v>3825</v>
      </c>
      <c r="C3200" t="s">
        <v>3826</v>
      </c>
      <c r="D3200" t="s">
        <v>3393</v>
      </c>
      <c r="E3200">
        <v>3199</v>
      </c>
      <c r="F3200" t="s">
        <v>7560</v>
      </c>
      <c r="I3200" t="s">
        <v>3393</v>
      </c>
      <c r="K3200">
        <v>675</v>
      </c>
      <c r="L3200">
        <v>224</v>
      </c>
    </row>
    <row r="3201" spans="1:23" x14ac:dyDescent="0.25">
      <c r="A3201" t="s">
        <v>3825</v>
      </c>
      <c r="C3201" t="s">
        <v>39</v>
      </c>
      <c r="D3201" t="s">
        <v>3394</v>
      </c>
      <c r="E3201">
        <v>3200</v>
      </c>
      <c r="F3201" t="s">
        <v>7561</v>
      </c>
      <c r="I3201" t="s">
        <v>3394</v>
      </c>
      <c r="K3201">
        <v>813</v>
      </c>
      <c r="L3201">
        <v>270</v>
      </c>
    </row>
    <row r="3202" spans="1:23" x14ac:dyDescent="0.25">
      <c r="A3202" t="s">
        <v>3825</v>
      </c>
      <c r="C3202" t="s">
        <v>3826</v>
      </c>
      <c r="D3202" t="s">
        <v>3395</v>
      </c>
      <c r="E3202">
        <v>3201</v>
      </c>
      <c r="F3202" t="s">
        <v>4244</v>
      </c>
      <c r="I3202" t="s">
        <v>3395</v>
      </c>
      <c r="K3202">
        <v>1110</v>
      </c>
      <c r="L3202">
        <v>369</v>
      </c>
    </row>
    <row r="3203" spans="1:23" x14ac:dyDescent="0.25">
      <c r="A3203" t="s">
        <v>3825</v>
      </c>
      <c r="C3203" t="s">
        <v>3826</v>
      </c>
      <c r="D3203" t="s">
        <v>3398</v>
      </c>
      <c r="E3203">
        <v>3202</v>
      </c>
      <c r="F3203" t="s">
        <v>4242</v>
      </c>
      <c r="I3203" t="s">
        <v>3398</v>
      </c>
      <c r="K3203">
        <v>1245</v>
      </c>
      <c r="L3203">
        <v>414</v>
      </c>
    </row>
    <row r="3204" spans="1:23" x14ac:dyDescent="0.25">
      <c r="A3204" t="s">
        <v>3825</v>
      </c>
      <c r="C3204" t="s">
        <v>3826</v>
      </c>
      <c r="D3204" t="s">
        <v>3401</v>
      </c>
      <c r="E3204">
        <v>3203</v>
      </c>
      <c r="F3204" t="s">
        <v>4242</v>
      </c>
      <c r="I3204" t="s">
        <v>3401</v>
      </c>
      <c r="K3204">
        <v>1236</v>
      </c>
      <c r="L3204">
        <v>411</v>
      </c>
    </row>
    <row r="3205" spans="1:23" x14ac:dyDescent="0.25">
      <c r="A3205" t="s">
        <v>3825</v>
      </c>
      <c r="C3205" t="s">
        <v>3826</v>
      </c>
      <c r="D3205" t="s">
        <v>3402</v>
      </c>
      <c r="E3205">
        <v>3204</v>
      </c>
      <c r="F3205" t="s">
        <v>3993</v>
      </c>
      <c r="I3205" t="s">
        <v>3402</v>
      </c>
      <c r="K3205">
        <v>693</v>
      </c>
      <c r="L3205">
        <v>230</v>
      </c>
      <c r="W3205" t="s">
        <v>4238</v>
      </c>
    </row>
    <row r="3206" spans="1:23" x14ac:dyDescent="0.25">
      <c r="A3206" t="s">
        <v>3825</v>
      </c>
      <c r="C3206" t="s">
        <v>39</v>
      </c>
      <c r="D3206" t="s">
        <v>3405</v>
      </c>
      <c r="E3206">
        <v>3205</v>
      </c>
      <c r="F3206" t="s">
        <v>7562</v>
      </c>
      <c r="I3206" t="s">
        <v>3405</v>
      </c>
      <c r="K3206">
        <v>417</v>
      </c>
      <c r="L3206">
        <v>138</v>
      </c>
    </row>
    <row r="3207" spans="1:23" x14ac:dyDescent="0.25">
      <c r="A3207" t="s">
        <v>3825</v>
      </c>
      <c r="C3207" t="s">
        <v>39</v>
      </c>
      <c r="D3207" t="s">
        <v>7563</v>
      </c>
      <c r="E3207">
        <v>3206</v>
      </c>
      <c r="F3207" t="s">
        <v>3827</v>
      </c>
      <c r="I3207" t="s">
        <v>7563</v>
      </c>
      <c r="K3207">
        <v>282</v>
      </c>
      <c r="L3207">
        <v>93</v>
      </c>
    </row>
    <row r="3208" spans="1:23" x14ac:dyDescent="0.25">
      <c r="A3208" t="s">
        <v>3825</v>
      </c>
      <c r="C3208" t="s">
        <v>39</v>
      </c>
      <c r="D3208" t="s">
        <v>3406</v>
      </c>
      <c r="E3208">
        <v>3207</v>
      </c>
      <c r="F3208" t="s">
        <v>4426</v>
      </c>
      <c r="I3208" t="s">
        <v>3406</v>
      </c>
      <c r="K3208">
        <v>657</v>
      </c>
      <c r="L3208">
        <v>218</v>
      </c>
    </row>
    <row r="3209" spans="1:23" x14ac:dyDescent="0.25">
      <c r="A3209" t="s">
        <v>3825</v>
      </c>
      <c r="C3209" t="s">
        <v>3826</v>
      </c>
      <c r="D3209" t="s">
        <v>3407</v>
      </c>
      <c r="E3209">
        <v>3208</v>
      </c>
      <c r="F3209" t="s">
        <v>4683</v>
      </c>
      <c r="I3209" t="s">
        <v>3407</v>
      </c>
      <c r="K3209">
        <v>819</v>
      </c>
      <c r="L3209">
        <v>272</v>
      </c>
    </row>
    <row r="3210" spans="1:23" x14ac:dyDescent="0.25">
      <c r="A3210" t="s">
        <v>3825</v>
      </c>
      <c r="C3210" t="s">
        <v>3826</v>
      </c>
      <c r="D3210" t="s">
        <v>3408</v>
      </c>
      <c r="E3210">
        <v>3209</v>
      </c>
      <c r="F3210" t="s">
        <v>7564</v>
      </c>
      <c r="I3210" t="s">
        <v>3408</v>
      </c>
      <c r="K3210">
        <v>627</v>
      </c>
      <c r="L3210">
        <v>208</v>
      </c>
    </row>
    <row r="3211" spans="1:23" x14ac:dyDescent="0.25">
      <c r="A3211" t="s">
        <v>3825</v>
      </c>
      <c r="C3211" t="s">
        <v>39</v>
      </c>
      <c r="D3211" t="s">
        <v>7565</v>
      </c>
      <c r="E3211">
        <v>3210</v>
      </c>
      <c r="F3211" t="s">
        <v>3827</v>
      </c>
      <c r="I3211" t="s">
        <v>7565</v>
      </c>
      <c r="K3211">
        <v>282</v>
      </c>
      <c r="L3211">
        <v>93</v>
      </c>
    </row>
    <row r="3212" spans="1:23" x14ac:dyDescent="0.25">
      <c r="A3212" t="s">
        <v>3825</v>
      </c>
      <c r="C3212" t="s">
        <v>3826</v>
      </c>
      <c r="D3212" t="s">
        <v>7566</v>
      </c>
      <c r="E3212">
        <v>3211</v>
      </c>
      <c r="F3212" t="s">
        <v>3827</v>
      </c>
      <c r="I3212" t="s">
        <v>7566</v>
      </c>
      <c r="K3212">
        <v>312</v>
      </c>
      <c r="L3212">
        <v>103</v>
      </c>
    </row>
    <row r="3213" spans="1:23" x14ac:dyDescent="0.25">
      <c r="A3213" t="s">
        <v>3825</v>
      </c>
      <c r="C3213" t="s">
        <v>3826</v>
      </c>
      <c r="D3213" t="s">
        <v>3409</v>
      </c>
      <c r="E3213">
        <v>3212</v>
      </c>
      <c r="F3213" t="s">
        <v>7567</v>
      </c>
      <c r="G3213" t="s">
        <v>7568</v>
      </c>
      <c r="I3213" t="s">
        <v>3409</v>
      </c>
      <c r="K3213">
        <v>867</v>
      </c>
      <c r="L3213">
        <v>288</v>
      </c>
    </row>
    <row r="3214" spans="1:23" x14ac:dyDescent="0.25">
      <c r="A3214" t="s">
        <v>3825</v>
      </c>
      <c r="C3214" t="s">
        <v>3826</v>
      </c>
      <c r="D3214" t="s">
        <v>7571</v>
      </c>
      <c r="E3214">
        <v>3213</v>
      </c>
      <c r="F3214" t="s">
        <v>7569</v>
      </c>
      <c r="G3214" t="s">
        <v>7570</v>
      </c>
      <c r="I3214" t="s">
        <v>7571</v>
      </c>
      <c r="K3214">
        <v>234</v>
      </c>
      <c r="L3214">
        <v>77</v>
      </c>
    </row>
    <row r="3215" spans="1:23" x14ac:dyDescent="0.25">
      <c r="A3215" t="s">
        <v>3825</v>
      </c>
      <c r="C3215" t="s">
        <v>3826</v>
      </c>
      <c r="D3215" t="s">
        <v>3410</v>
      </c>
      <c r="E3215">
        <v>3214</v>
      </c>
      <c r="F3215" t="s">
        <v>7572</v>
      </c>
      <c r="I3215" t="s">
        <v>3410</v>
      </c>
      <c r="K3215">
        <v>1479</v>
      </c>
      <c r="L3215">
        <v>492</v>
      </c>
      <c r="W3215" t="s">
        <v>7573</v>
      </c>
    </row>
    <row r="3216" spans="1:23" x14ac:dyDescent="0.25">
      <c r="A3216" t="s">
        <v>3825</v>
      </c>
      <c r="C3216" t="s">
        <v>39</v>
      </c>
      <c r="D3216" t="s">
        <v>7574</v>
      </c>
      <c r="E3216">
        <v>3215</v>
      </c>
      <c r="F3216" t="s">
        <v>3827</v>
      </c>
      <c r="I3216" t="s">
        <v>7574</v>
      </c>
      <c r="K3216">
        <v>144</v>
      </c>
      <c r="L3216">
        <v>47</v>
      </c>
    </row>
    <row r="3217" spans="1:23" x14ac:dyDescent="0.25">
      <c r="A3217" t="s">
        <v>3825</v>
      </c>
      <c r="C3217" t="s">
        <v>39</v>
      </c>
      <c r="D3217" t="s">
        <v>7575</v>
      </c>
      <c r="E3217">
        <v>3216</v>
      </c>
      <c r="F3217" t="s">
        <v>3827</v>
      </c>
      <c r="I3217" t="s">
        <v>7575</v>
      </c>
      <c r="K3217">
        <v>297</v>
      </c>
      <c r="L3217">
        <v>98</v>
      </c>
    </row>
    <row r="3218" spans="1:23" x14ac:dyDescent="0.25">
      <c r="A3218" t="s">
        <v>3825</v>
      </c>
      <c r="C3218" t="s">
        <v>3826</v>
      </c>
      <c r="D3218" t="s">
        <v>3413</v>
      </c>
      <c r="E3218">
        <v>3217</v>
      </c>
      <c r="F3218" t="s">
        <v>3827</v>
      </c>
      <c r="I3218" t="s">
        <v>3413</v>
      </c>
      <c r="K3218">
        <v>1350</v>
      </c>
      <c r="L3218">
        <v>449</v>
      </c>
    </row>
    <row r="3219" spans="1:23" x14ac:dyDescent="0.25">
      <c r="A3219" t="s">
        <v>3825</v>
      </c>
      <c r="C3219" t="s">
        <v>3826</v>
      </c>
      <c r="D3219" t="s">
        <v>3414</v>
      </c>
      <c r="E3219">
        <v>3218</v>
      </c>
      <c r="F3219" t="s">
        <v>3827</v>
      </c>
      <c r="I3219" t="s">
        <v>3414</v>
      </c>
      <c r="K3219">
        <v>585</v>
      </c>
      <c r="L3219">
        <v>194</v>
      </c>
    </row>
    <row r="3220" spans="1:23" x14ac:dyDescent="0.25">
      <c r="A3220" t="s">
        <v>3825</v>
      </c>
      <c r="C3220" t="s">
        <v>3826</v>
      </c>
      <c r="D3220" t="s">
        <v>3415</v>
      </c>
      <c r="E3220">
        <v>3219</v>
      </c>
      <c r="F3220" t="s">
        <v>5066</v>
      </c>
      <c r="I3220" t="s">
        <v>3415</v>
      </c>
      <c r="K3220">
        <v>558</v>
      </c>
      <c r="L3220">
        <v>185</v>
      </c>
      <c r="N3220" t="s">
        <v>4106</v>
      </c>
      <c r="O3220" t="s">
        <v>4107</v>
      </c>
      <c r="P3220" t="s">
        <v>4108</v>
      </c>
    </row>
    <row r="3221" spans="1:23" x14ac:dyDescent="0.25">
      <c r="A3221" t="s">
        <v>3825</v>
      </c>
      <c r="C3221" t="s">
        <v>39</v>
      </c>
      <c r="D3221" t="s">
        <v>3416</v>
      </c>
      <c r="E3221">
        <v>3220</v>
      </c>
      <c r="F3221" t="s">
        <v>7576</v>
      </c>
      <c r="G3221" t="s">
        <v>7577</v>
      </c>
      <c r="I3221" t="s">
        <v>3416</v>
      </c>
      <c r="K3221">
        <v>1068</v>
      </c>
      <c r="L3221">
        <v>355</v>
      </c>
    </row>
    <row r="3222" spans="1:23" x14ac:dyDescent="0.25">
      <c r="A3222" t="s">
        <v>3825</v>
      </c>
      <c r="C3222" t="s">
        <v>39</v>
      </c>
      <c r="D3222" t="s">
        <v>7578</v>
      </c>
      <c r="E3222">
        <v>3221</v>
      </c>
      <c r="F3222" t="s">
        <v>3827</v>
      </c>
      <c r="I3222" t="s">
        <v>7578</v>
      </c>
      <c r="K3222">
        <v>423</v>
      </c>
      <c r="L3222">
        <v>140</v>
      </c>
    </row>
    <row r="3223" spans="1:23" x14ac:dyDescent="0.25">
      <c r="A3223" t="s">
        <v>3825</v>
      </c>
      <c r="C3223" t="s">
        <v>39</v>
      </c>
      <c r="D3223" t="s">
        <v>3417</v>
      </c>
      <c r="E3223">
        <v>3222</v>
      </c>
      <c r="F3223" t="s">
        <v>4111</v>
      </c>
      <c r="I3223" t="s">
        <v>3417</v>
      </c>
      <c r="K3223">
        <v>714</v>
      </c>
      <c r="L3223">
        <v>237</v>
      </c>
    </row>
    <row r="3224" spans="1:23" x14ac:dyDescent="0.25">
      <c r="A3224" t="s">
        <v>3825</v>
      </c>
      <c r="C3224" t="s">
        <v>3826</v>
      </c>
      <c r="D3224" t="s">
        <v>7579</v>
      </c>
      <c r="E3224">
        <v>3223</v>
      </c>
      <c r="F3224" t="s">
        <v>3944</v>
      </c>
      <c r="I3224" t="s">
        <v>7579</v>
      </c>
      <c r="K3224">
        <v>1194</v>
      </c>
      <c r="L3224">
        <v>397</v>
      </c>
    </row>
    <row r="3225" spans="1:23" x14ac:dyDescent="0.25">
      <c r="A3225" t="s">
        <v>3825</v>
      </c>
      <c r="C3225" t="s">
        <v>3826</v>
      </c>
      <c r="D3225" t="s">
        <v>3418</v>
      </c>
      <c r="E3225">
        <v>3224</v>
      </c>
      <c r="F3225" t="s">
        <v>7580</v>
      </c>
      <c r="I3225" t="s">
        <v>3418</v>
      </c>
      <c r="K3225">
        <v>2550</v>
      </c>
      <c r="L3225">
        <v>849</v>
      </c>
    </row>
    <row r="3226" spans="1:23" x14ac:dyDescent="0.25">
      <c r="A3226" t="s">
        <v>3825</v>
      </c>
      <c r="C3226" t="s">
        <v>3826</v>
      </c>
      <c r="D3226" t="s">
        <v>3419</v>
      </c>
      <c r="E3226">
        <v>3225</v>
      </c>
      <c r="F3226" t="s">
        <v>4063</v>
      </c>
      <c r="I3226" t="s">
        <v>3419</v>
      </c>
      <c r="K3226">
        <v>8478</v>
      </c>
      <c r="L3226">
        <v>2825</v>
      </c>
    </row>
    <row r="3227" spans="1:23" x14ac:dyDescent="0.25">
      <c r="A3227" t="s">
        <v>3825</v>
      </c>
      <c r="C3227" t="s">
        <v>39</v>
      </c>
      <c r="D3227" t="s">
        <v>3420</v>
      </c>
      <c r="E3227">
        <v>3226</v>
      </c>
      <c r="F3227" t="s">
        <v>4658</v>
      </c>
      <c r="I3227" t="s">
        <v>3420</v>
      </c>
      <c r="K3227">
        <v>1212</v>
      </c>
      <c r="L3227">
        <v>403</v>
      </c>
    </row>
    <row r="3228" spans="1:23" x14ac:dyDescent="0.25">
      <c r="A3228" t="s">
        <v>3825</v>
      </c>
      <c r="C3228" t="s">
        <v>39</v>
      </c>
      <c r="D3228" t="s">
        <v>7581</v>
      </c>
      <c r="E3228">
        <v>3227</v>
      </c>
      <c r="F3228" t="s">
        <v>4063</v>
      </c>
      <c r="I3228" t="s">
        <v>7581</v>
      </c>
      <c r="K3228">
        <v>2175</v>
      </c>
      <c r="L3228">
        <v>724</v>
      </c>
      <c r="W3228" t="s">
        <v>3906</v>
      </c>
    </row>
    <row r="3229" spans="1:23" x14ac:dyDescent="0.25">
      <c r="A3229" t="s">
        <v>3825</v>
      </c>
      <c r="C3229" t="s">
        <v>39</v>
      </c>
      <c r="D3229" t="s">
        <v>3795</v>
      </c>
      <c r="E3229">
        <v>3228</v>
      </c>
      <c r="F3229" t="s">
        <v>4063</v>
      </c>
      <c r="I3229" t="s">
        <v>3795</v>
      </c>
      <c r="K3229">
        <v>2193</v>
      </c>
      <c r="L3229">
        <v>730</v>
      </c>
      <c r="W3229" t="s">
        <v>3906</v>
      </c>
    </row>
    <row r="3230" spans="1:23" x14ac:dyDescent="0.25">
      <c r="A3230" t="s">
        <v>3825</v>
      </c>
      <c r="C3230" t="s">
        <v>39</v>
      </c>
      <c r="D3230" t="s">
        <v>3796</v>
      </c>
      <c r="E3230">
        <v>3229</v>
      </c>
      <c r="F3230" t="s">
        <v>4063</v>
      </c>
      <c r="I3230" t="s">
        <v>3796</v>
      </c>
      <c r="K3230">
        <v>2085</v>
      </c>
      <c r="L3230">
        <v>694</v>
      </c>
    </row>
    <row r="3231" spans="1:23" x14ac:dyDescent="0.25">
      <c r="A3231" t="s">
        <v>3825</v>
      </c>
      <c r="C3231" t="s">
        <v>39</v>
      </c>
      <c r="D3231" t="s">
        <v>3423</v>
      </c>
      <c r="E3231">
        <v>3230</v>
      </c>
      <c r="F3231" t="s">
        <v>7582</v>
      </c>
      <c r="G3231" t="s">
        <v>7583</v>
      </c>
      <c r="I3231" t="s">
        <v>3423</v>
      </c>
      <c r="K3231">
        <v>3693</v>
      </c>
      <c r="L3231">
        <v>1230</v>
      </c>
    </row>
    <row r="3232" spans="1:23" x14ac:dyDescent="0.25">
      <c r="A3232" t="s">
        <v>3825</v>
      </c>
      <c r="C3232" t="s">
        <v>39</v>
      </c>
      <c r="D3232" t="s">
        <v>7584</v>
      </c>
      <c r="E3232">
        <v>3231</v>
      </c>
      <c r="F3232" t="s">
        <v>4885</v>
      </c>
      <c r="I3232" t="s">
        <v>7584</v>
      </c>
      <c r="K3232">
        <v>804</v>
      </c>
      <c r="L3232">
        <v>267</v>
      </c>
    </row>
    <row r="3233" spans="1:20" x14ac:dyDescent="0.25">
      <c r="A3233" t="s">
        <v>3825</v>
      </c>
      <c r="C3233" t="s">
        <v>39</v>
      </c>
      <c r="D3233" t="s">
        <v>3426</v>
      </c>
      <c r="E3233">
        <v>3232</v>
      </c>
      <c r="F3233" t="s">
        <v>3827</v>
      </c>
      <c r="I3233" t="s">
        <v>3426</v>
      </c>
      <c r="K3233">
        <v>843</v>
      </c>
      <c r="L3233">
        <v>280</v>
      </c>
    </row>
    <row r="3234" spans="1:20" x14ac:dyDescent="0.25">
      <c r="A3234" t="s">
        <v>3825</v>
      </c>
      <c r="C3234" t="s">
        <v>39</v>
      </c>
      <c r="D3234" t="s">
        <v>3427</v>
      </c>
      <c r="E3234">
        <v>3233</v>
      </c>
      <c r="F3234" t="s">
        <v>3858</v>
      </c>
      <c r="I3234" t="s">
        <v>3427</v>
      </c>
      <c r="K3234">
        <v>1005</v>
      </c>
      <c r="L3234">
        <v>334</v>
      </c>
    </row>
    <row r="3235" spans="1:20" x14ac:dyDescent="0.25">
      <c r="A3235" t="s">
        <v>3825</v>
      </c>
      <c r="C3235" t="s">
        <v>3826</v>
      </c>
      <c r="D3235" t="s">
        <v>3428</v>
      </c>
      <c r="E3235">
        <v>3234</v>
      </c>
      <c r="F3235" t="s">
        <v>7585</v>
      </c>
      <c r="I3235" t="s">
        <v>3428</v>
      </c>
      <c r="K3235">
        <v>951</v>
      </c>
      <c r="L3235">
        <v>316</v>
      </c>
    </row>
    <row r="3236" spans="1:20" x14ac:dyDescent="0.25">
      <c r="A3236" t="s">
        <v>3825</v>
      </c>
      <c r="C3236" t="s">
        <v>3826</v>
      </c>
      <c r="D3236" t="s">
        <v>3431</v>
      </c>
      <c r="E3236">
        <v>3235</v>
      </c>
      <c r="F3236" t="s">
        <v>7586</v>
      </c>
      <c r="I3236" t="s">
        <v>3431</v>
      </c>
      <c r="K3236">
        <v>1467</v>
      </c>
      <c r="L3236">
        <v>488</v>
      </c>
    </row>
    <row r="3237" spans="1:20" x14ac:dyDescent="0.25">
      <c r="A3237" t="s">
        <v>3825</v>
      </c>
      <c r="C3237" t="s">
        <v>39</v>
      </c>
      <c r="D3237" t="s">
        <v>3432</v>
      </c>
      <c r="E3237">
        <v>3236</v>
      </c>
      <c r="F3237" t="s">
        <v>7587</v>
      </c>
      <c r="I3237" t="s">
        <v>3432</v>
      </c>
      <c r="K3237">
        <v>3369</v>
      </c>
      <c r="L3237">
        <v>1122</v>
      </c>
    </row>
    <row r="3238" spans="1:20" x14ac:dyDescent="0.25">
      <c r="A3238" t="s">
        <v>3825</v>
      </c>
      <c r="C3238" t="s">
        <v>39</v>
      </c>
      <c r="D3238" t="s">
        <v>3435</v>
      </c>
      <c r="E3238">
        <v>3237</v>
      </c>
      <c r="F3238" t="s">
        <v>7586</v>
      </c>
      <c r="I3238" t="s">
        <v>3435</v>
      </c>
      <c r="K3238">
        <v>2484</v>
      </c>
      <c r="L3238">
        <v>827</v>
      </c>
    </row>
    <row r="3239" spans="1:20" x14ac:dyDescent="0.25">
      <c r="A3239" t="s">
        <v>3825</v>
      </c>
      <c r="C3239" t="s">
        <v>39</v>
      </c>
      <c r="D3239" t="s">
        <v>3436</v>
      </c>
      <c r="E3239">
        <v>3238</v>
      </c>
      <c r="F3239" t="s">
        <v>7587</v>
      </c>
      <c r="I3239" t="s">
        <v>3436</v>
      </c>
      <c r="K3239">
        <v>894</v>
      </c>
      <c r="L3239">
        <v>297</v>
      </c>
    </row>
    <row r="3240" spans="1:20" x14ac:dyDescent="0.25">
      <c r="A3240" t="s">
        <v>3825</v>
      </c>
      <c r="C3240" t="s">
        <v>3826</v>
      </c>
      <c r="D3240" t="s">
        <v>7588</v>
      </c>
      <c r="E3240">
        <v>3239</v>
      </c>
      <c r="F3240" t="s">
        <v>3827</v>
      </c>
      <c r="I3240" t="s">
        <v>7588</v>
      </c>
      <c r="K3240">
        <v>204</v>
      </c>
      <c r="L3240">
        <v>67</v>
      </c>
      <c r="N3240" t="s">
        <v>4034</v>
      </c>
      <c r="O3240" t="s">
        <v>5287</v>
      </c>
      <c r="P3240" t="s">
        <v>5288</v>
      </c>
    </row>
    <row r="3241" spans="1:20" x14ac:dyDescent="0.25">
      <c r="A3241" t="s">
        <v>3825</v>
      </c>
      <c r="C3241" t="s">
        <v>3826</v>
      </c>
      <c r="D3241" t="s">
        <v>7589</v>
      </c>
      <c r="E3241">
        <v>3240</v>
      </c>
      <c r="F3241" t="s">
        <v>3827</v>
      </c>
      <c r="I3241" t="s">
        <v>7589</v>
      </c>
      <c r="K3241">
        <v>204</v>
      </c>
      <c r="L3241">
        <v>67</v>
      </c>
    </row>
    <row r="3242" spans="1:20" x14ac:dyDescent="0.25">
      <c r="A3242" t="s">
        <v>3825</v>
      </c>
      <c r="C3242" t="s">
        <v>3826</v>
      </c>
      <c r="D3242" t="s">
        <v>7590</v>
      </c>
      <c r="E3242">
        <v>3241</v>
      </c>
      <c r="F3242" t="s">
        <v>7516</v>
      </c>
      <c r="I3242" t="s">
        <v>7590</v>
      </c>
      <c r="K3242">
        <v>870</v>
      </c>
      <c r="L3242">
        <v>289</v>
      </c>
    </row>
    <row r="3243" spans="1:20" x14ac:dyDescent="0.25">
      <c r="A3243" t="s">
        <v>3825</v>
      </c>
      <c r="C3243" t="s">
        <v>3826</v>
      </c>
      <c r="D3243" t="s">
        <v>3437</v>
      </c>
      <c r="E3243">
        <v>3242</v>
      </c>
      <c r="F3243" t="s">
        <v>4883</v>
      </c>
      <c r="I3243" t="s">
        <v>3437</v>
      </c>
      <c r="K3243">
        <v>510</v>
      </c>
      <c r="L3243">
        <v>169</v>
      </c>
    </row>
    <row r="3244" spans="1:20" x14ac:dyDescent="0.25">
      <c r="A3244" t="s">
        <v>3825</v>
      </c>
      <c r="C3244" t="s">
        <v>3826</v>
      </c>
      <c r="D3244" t="s">
        <v>3438</v>
      </c>
      <c r="E3244">
        <v>3243</v>
      </c>
      <c r="F3244" t="s">
        <v>7591</v>
      </c>
      <c r="I3244" t="s">
        <v>3438</v>
      </c>
      <c r="K3244">
        <v>1119</v>
      </c>
      <c r="L3244">
        <v>372</v>
      </c>
      <c r="O3244" t="s">
        <v>3960</v>
      </c>
      <c r="Q3244" t="s">
        <v>7592</v>
      </c>
      <c r="T3244" t="s">
        <v>7593</v>
      </c>
    </row>
    <row r="3245" spans="1:20" x14ac:dyDescent="0.25">
      <c r="A3245" t="s">
        <v>3825</v>
      </c>
      <c r="C3245" t="s">
        <v>3826</v>
      </c>
      <c r="D3245" t="s">
        <v>3441</v>
      </c>
      <c r="E3245">
        <v>3244</v>
      </c>
      <c r="F3245" t="s">
        <v>5717</v>
      </c>
      <c r="G3245" t="s">
        <v>5718</v>
      </c>
      <c r="I3245" t="s">
        <v>3441</v>
      </c>
      <c r="K3245">
        <v>303</v>
      </c>
      <c r="L3245">
        <v>100</v>
      </c>
    </row>
    <row r="3246" spans="1:20" x14ac:dyDescent="0.25">
      <c r="A3246" t="s">
        <v>3825</v>
      </c>
      <c r="C3246" t="s">
        <v>3826</v>
      </c>
      <c r="D3246" t="s">
        <v>7594</v>
      </c>
      <c r="E3246">
        <v>3245</v>
      </c>
      <c r="F3246" t="s">
        <v>3851</v>
      </c>
      <c r="I3246" t="s">
        <v>7594</v>
      </c>
      <c r="K3246">
        <v>888</v>
      </c>
      <c r="L3246">
        <v>295</v>
      </c>
    </row>
    <row r="3247" spans="1:20" x14ac:dyDescent="0.25">
      <c r="A3247" t="s">
        <v>3825</v>
      </c>
      <c r="C3247" t="s">
        <v>39</v>
      </c>
      <c r="D3247" t="s">
        <v>3442</v>
      </c>
      <c r="E3247">
        <v>3246</v>
      </c>
      <c r="F3247" t="s">
        <v>4101</v>
      </c>
      <c r="I3247" t="s">
        <v>3442</v>
      </c>
      <c r="K3247">
        <v>798</v>
      </c>
      <c r="L3247">
        <v>265</v>
      </c>
      <c r="N3247" t="s">
        <v>4034</v>
      </c>
      <c r="O3247" t="s">
        <v>5590</v>
      </c>
      <c r="P3247" t="s">
        <v>5591</v>
      </c>
    </row>
    <row r="3248" spans="1:20" x14ac:dyDescent="0.25">
      <c r="A3248" t="s">
        <v>3825</v>
      </c>
      <c r="C3248" t="s">
        <v>39</v>
      </c>
      <c r="D3248" t="s">
        <v>3443</v>
      </c>
      <c r="E3248">
        <v>3247</v>
      </c>
      <c r="F3248" t="s">
        <v>3827</v>
      </c>
      <c r="I3248" t="s">
        <v>3443</v>
      </c>
      <c r="K3248">
        <v>948</v>
      </c>
      <c r="L3248">
        <v>315</v>
      </c>
    </row>
    <row r="3249" spans="1:12" x14ac:dyDescent="0.25">
      <c r="A3249" t="s">
        <v>3825</v>
      </c>
      <c r="C3249" t="s">
        <v>3826</v>
      </c>
      <c r="D3249" t="s">
        <v>7595</v>
      </c>
      <c r="E3249">
        <v>3248</v>
      </c>
      <c r="F3249" t="s">
        <v>3827</v>
      </c>
      <c r="I3249" t="s">
        <v>7595</v>
      </c>
      <c r="K3249">
        <v>141</v>
      </c>
      <c r="L3249">
        <v>46</v>
      </c>
    </row>
    <row r="3250" spans="1:12" x14ac:dyDescent="0.25">
      <c r="A3250" t="s">
        <v>3825</v>
      </c>
      <c r="C3250" t="s">
        <v>39</v>
      </c>
      <c r="D3250" t="s">
        <v>7596</v>
      </c>
      <c r="E3250">
        <v>3249</v>
      </c>
      <c r="F3250" t="s">
        <v>6968</v>
      </c>
      <c r="I3250" t="s">
        <v>7596</v>
      </c>
      <c r="K3250">
        <v>156</v>
      </c>
      <c r="L3250">
        <v>51</v>
      </c>
    </row>
    <row r="3251" spans="1:12" x14ac:dyDescent="0.25">
      <c r="A3251" t="s">
        <v>3825</v>
      </c>
      <c r="C3251" t="s">
        <v>39</v>
      </c>
      <c r="D3251" t="s">
        <v>7597</v>
      </c>
      <c r="E3251">
        <v>3250</v>
      </c>
      <c r="F3251" t="s">
        <v>3827</v>
      </c>
      <c r="I3251" t="s">
        <v>7597</v>
      </c>
      <c r="K3251">
        <v>285</v>
      </c>
      <c r="L3251">
        <v>94</v>
      </c>
    </row>
    <row r="3252" spans="1:12" x14ac:dyDescent="0.25">
      <c r="A3252" t="s">
        <v>3825</v>
      </c>
      <c r="C3252" t="s">
        <v>39</v>
      </c>
      <c r="D3252" t="s">
        <v>7598</v>
      </c>
      <c r="E3252">
        <v>3251</v>
      </c>
      <c r="F3252" t="s">
        <v>3827</v>
      </c>
      <c r="I3252" t="s">
        <v>7598</v>
      </c>
      <c r="K3252">
        <v>156</v>
      </c>
      <c r="L3252">
        <v>51</v>
      </c>
    </row>
    <row r="3253" spans="1:12" x14ac:dyDescent="0.25">
      <c r="A3253" t="s">
        <v>3825</v>
      </c>
      <c r="C3253" t="s">
        <v>3826</v>
      </c>
      <c r="D3253" t="s">
        <v>7599</v>
      </c>
      <c r="E3253">
        <v>3252</v>
      </c>
      <c r="F3253" t="s">
        <v>3827</v>
      </c>
      <c r="I3253" t="s">
        <v>7599</v>
      </c>
      <c r="K3253">
        <v>483</v>
      </c>
      <c r="L3253">
        <v>160</v>
      </c>
    </row>
    <row r="3254" spans="1:12" x14ac:dyDescent="0.25">
      <c r="A3254" t="s">
        <v>3825</v>
      </c>
      <c r="C3254" t="s">
        <v>39</v>
      </c>
      <c r="D3254" t="s">
        <v>3444</v>
      </c>
      <c r="E3254">
        <v>3253</v>
      </c>
      <c r="F3254" t="s">
        <v>3827</v>
      </c>
      <c r="I3254" t="s">
        <v>3444</v>
      </c>
      <c r="K3254">
        <v>1497</v>
      </c>
      <c r="L3254">
        <v>498</v>
      </c>
    </row>
    <row r="3255" spans="1:12" x14ac:dyDescent="0.25">
      <c r="A3255" t="s">
        <v>3825</v>
      </c>
      <c r="C3255" t="s">
        <v>39</v>
      </c>
      <c r="D3255" t="s">
        <v>3445</v>
      </c>
      <c r="E3255">
        <v>3254</v>
      </c>
      <c r="F3255" t="s">
        <v>4098</v>
      </c>
      <c r="I3255" t="s">
        <v>3445</v>
      </c>
      <c r="K3255">
        <v>1683</v>
      </c>
      <c r="L3255">
        <v>560</v>
      </c>
    </row>
    <row r="3256" spans="1:12" x14ac:dyDescent="0.25">
      <c r="A3256" t="s">
        <v>3825</v>
      </c>
      <c r="C3256" t="s">
        <v>3826</v>
      </c>
      <c r="D3256" t="s">
        <v>3446</v>
      </c>
      <c r="E3256">
        <v>3255</v>
      </c>
      <c r="F3256" t="s">
        <v>7600</v>
      </c>
      <c r="I3256" t="s">
        <v>3446</v>
      </c>
      <c r="K3256">
        <v>588</v>
      </c>
      <c r="L3256">
        <v>195</v>
      </c>
    </row>
    <row r="3257" spans="1:12" x14ac:dyDescent="0.25">
      <c r="A3257" t="s">
        <v>3825</v>
      </c>
      <c r="C3257" t="s">
        <v>3826</v>
      </c>
      <c r="D3257" t="s">
        <v>3447</v>
      </c>
      <c r="E3257">
        <v>3256</v>
      </c>
      <c r="F3257" t="s">
        <v>7601</v>
      </c>
      <c r="G3257" t="s">
        <v>7602</v>
      </c>
      <c r="I3257" t="s">
        <v>3447</v>
      </c>
      <c r="K3257">
        <v>756</v>
      </c>
      <c r="L3257">
        <v>251</v>
      </c>
    </row>
    <row r="3258" spans="1:12" x14ac:dyDescent="0.25">
      <c r="A3258" t="s">
        <v>3825</v>
      </c>
      <c r="C3258" t="s">
        <v>3826</v>
      </c>
      <c r="D3258" t="s">
        <v>3448</v>
      </c>
      <c r="E3258">
        <v>3257</v>
      </c>
      <c r="F3258" t="s">
        <v>7603</v>
      </c>
      <c r="G3258" t="s">
        <v>7604</v>
      </c>
      <c r="I3258" t="s">
        <v>3448</v>
      </c>
      <c r="K3258">
        <v>738</v>
      </c>
      <c r="L3258">
        <v>245</v>
      </c>
    </row>
    <row r="3259" spans="1:12" x14ac:dyDescent="0.25">
      <c r="A3259" t="s">
        <v>3825</v>
      </c>
      <c r="C3259" t="s">
        <v>3826</v>
      </c>
      <c r="D3259" t="s">
        <v>3449</v>
      </c>
      <c r="E3259">
        <v>3258</v>
      </c>
      <c r="F3259" t="s">
        <v>7605</v>
      </c>
      <c r="G3259" t="s">
        <v>7606</v>
      </c>
      <c r="I3259" t="s">
        <v>3449</v>
      </c>
      <c r="K3259">
        <v>600</v>
      </c>
      <c r="L3259">
        <v>199</v>
      </c>
    </row>
    <row r="3260" spans="1:12" x14ac:dyDescent="0.25">
      <c r="A3260" t="s">
        <v>3825</v>
      </c>
      <c r="C3260" t="s">
        <v>3826</v>
      </c>
      <c r="D3260" t="s">
        <v>3450</v>
      </c>
      <c r="E3260">
        <v>3259</v>
      </c>
      <c r="F3260" t="s">
        <v>7607</v>
      </c>
      <c r="G3260" t="s">
        <v>7608</v>
      </c>
      <c r="I3260" t="s">
        <v>3450</v>
      </c>
      <c r="K3260">
        <v>1137</v>
      </c>
      <c r="L3260">
        <v>378</v>
      </c>
    </row>
    <row r="3261" spans="1:12" x14ac:dyDescent="0.25">
      <c r="A3261" t="s">
        <v>3825</v>
      </c>
      <c r="C3261" t="s">
        <v>3826</v>
      </c>
      <c r="D3261" t="s">
        <v>3451</v>
      </c>
      <c r="E3261">
        <v>3260</v>
      </c>
      <c r="F3261" t="s">
        <v>7609</v>
      </c>
      <c r="G3261" t="s">
        <v>7610</v>
      </c>
      <c r="I3261" t="s">
        <v>3451</v>
      </c>
      <c r="K3261">
        <v>1050</v>
      </c>
      <c r="L3261">
        <v>349</v>
      </c>
    </row>
    <row r="3262" spans="1:12" x14ac:dyDescent="0.25">
      <c r="A3262" t="s">
        <v>3825</v>
      </c>
      <c r="C3262" t="s">
        <v>3826</v>
      </c>
      <c r="D3262" t="s">
        <v>3452</v>
      </c>
      <c r="E3262">
        <v>3261</v>
      </c>
      <c r="F3262" t="s">
        <v>7611</v>
      </c>
      <c r="G3262" t="s">
        <v>7612</v>
      </c>
      <c r="I3262" t="s">
        <v>3452</v>
      </c>
      <c r="K3262">
        <v>1284</v>
      </c>
      <c r="L3262">
        <v>427</v>
      </c>
    </row>
    <row r="3263" spans="1:12" x14ac:dyDescent="0.25">
      <c r="A3263" t="s">
        <v>3825</v>
      </c>
      <c r="C3263" t="s">
        <v>3826</v>
      </c>
      <c r="D3263" t="s">
        <v>3453</v>
      </c>
      <c r="E3263">
        <v>3262</v>
      </c>
      <c r="F3263" t="s">
        <v>7613</v>
      </c>
      <c r="I3263" t="s">
        <v>3453</v>
      </c>
      <c r="K3263">
        <v>858</v>
      </c>
      <c r="L3263">
        <v>285</v>
      </c>
    </row>
    <row r="3264" spans="1:12" x14ac:dyDescent="0.25">
      <c r="A3264" t="s">
        <v>3825</v>
      </c>
      <c r="C3264" t="s">
        <v>39</v>
      </c>
      <c r="D3264" t="s">
        <v>7614</v>
      </c>
      <c r="E3264">
        <v>3263</v>
      </c>
      <c r="F3264" t="s">
        <v>3827</v>
      </c>
      <c r="I3264" t="s">
        <v>7614</v>
      </c>
      <c r="K3264">
        <v>390</v>
      </c>
      <c r="L3264">
        <v>129</v>
      </c>
    </row>
    <row r="3265" spans="1:23" x14ac:dyDescent="0.25">
      <c r="A3265" t="s">
        <v>3825</v>
      </c>
      <c r="C3265" t="s">
        <v>39</v>
      </c>
      <c r="D3265" t="s">
        <v>3763</v>
      </c>
      <c r="E3265">
        <v>3264</v>
      </c>
      <c r="F3265" t="s">
        <v>7615</v>
      </c>
      <c r="G3265" t="s">
        <v>7616</v>
      </c>
      <c r="I3265" t="s">
        <v>3763</v>
      </c>
      <c r="K3265">
        <v>798</v>
      </c>
      <c r="L3265">
        <v>265</v>
      </c>
    </row>
    <row r="3266" spans="1:23" x14ac:dyDescent="0.25">
      <c r="A3266" t="s">
        <v>3825</v>
      </c>
      <c r="C3266" t="s">
        <v>3826</v>
      </c>
      <c r="D3266" t="s">
        <v>7618</v>
      </c>
      <c r="E3266">
        <v>3265</v>
      </c>
      <c r="F3266" t="s">
        <v>7617</v>
      </c>
      <c r="I3266" t="s">
        <v>7618</v>
      </c>
      <c r="K3266">
        <v>615</v>
      </c>
      <c r="L3266">
        <v>204</v>
      </c>
    </row>
    <row r="3267" spans="1:23" x14ac:dyDescent="0.25">
      <c r="A3267" t="s">
        <v>3825</v>
      </c>
      <c r="C3267" t="s">
        <v>3826</v>
      </c>
      <c r="D3267" t="s">
        <v>3456</v>
      </c>
      <c r="E3267">
        <v>3266</v>
      </c>
      <c r="F3267" t="s">
        <v>7619</v>
      </c>
      <c r="I3267" t="s">
        <v>3456</v>
      </c>
      <c r="K3267">
        <v>1050</v>
      </c>
      <c r="L3267">
        <v>349</v>
      </c>
    </row>
    <row r="3268" spans="1:23" x14ac:dyDescent="0.25">
      <c r="A3268" t="s">
        <v>3825</v>
      </c>
      <c r="C3268" t="s">
        <v>3826</v>
      </c>
      <c r="D3268" t="s">
        <v>3797</v>
      </c>
      <c r="E3268">
        <v>3267</v>
      </c>
      <c r="F3268" t="s">
        <v>3827</v>
      </c>
      <c r="I3268" t="s">
        <v>3797</v>
      </c>
      <c r="K3268">
        <v>1143</v>
      </c>
      <c r="L3268">
        <v>380</v>
      </c>
    </row>
    <row r="3269" spans="1:23" x14ac:dyDescent="0.25">
      <c r="A3269" t="s">
        <v>3825</v>
      </c>
      <c r="C3269" t="s">
        <v>3826</v>
      </c>
      <c r="D3269" t="s">
        <v>3457</v>
      </c>
      <c r="E3269">
        <v>3268</v>
      </c>
      <c r="F3269" t="s">
        <v>7620</v>
      </c>
      <c r="I3269" t="s">
        <v>3457</v>
      </c>
      <c r="K3269">
        <v>2427</v>
      </c>
      <c r="L3269">
        <v>808</v>
      </c>
    </row>
    <row r="3270" spans="1:23" x14ac:dyDescent="0.25">
      <c r="A3270" t="s">
        <v>3825</v>
      </c>
      <c r="C3270" t="s">
        <v>39</v>
      </c>
      <c r="D3270" t="s">
        <v>3460</v>
      </c>
      <c r="E3270">
        <v>3269</v>
      </c>
      <c r="F3270" t="s">
        <v>4059</v>
      </c>
      <c r="I3270" t="s">
        <v>3460</v>
      </c>
      <c r="K3270">
        <v>1215</v>
      </c>
      <c r="L3270">
        <v>404</v>
      </c>
    </row>
    <row r="3271" spans="1:23" x14ac:dyDescent="0.25">
      <c r="A3271" t="s">
        <v>3825</v>
      </c>
      <c r="C3271" t="s">
        <v>39</v>
      </c>
      <c r="D3271" t="s">
        <v>3461</v>
      </c>
      <c r="E3271">
        <v>3270</v>
      </c>
      <c r="F3271" t="s">
        <v>7086</v>
      </c>
      <c r="I3271" t="s">
        <v>3461</v>
      </c>
      <c r="K3271">
        <v>2004</v>
      </c>
      <c r="L3271">
        <v>667</v>
      </c>
    </row>
    <row r="3272" spans="1:23" x14ac:dyDescent="0.25">
      <c r="A3272" t="s">
        <v>3825</v>
      </c>
      <c r="C3272" t="s">
        <v>3826</v>
      </c>
      <c r="D3272" t="s">
        <v>7621</v>
      </c>
      <c r="E3272">
        <v>3271</v>
      </c>
      <c r="F3272" t="s">
        <v>4571</v>
      </c>
      <c r="I3272" t="s">
        <v>7621</v>
      </c>
      <c r="K3272">
        <v>573</v>
      </c>
      <c r="L3272">
        <v>190</v>
      </c>
    </row>
    <row r="3273" spans="1:23" x14ac:dyDescent="0.25">
      <c r="A3273" t="s">
        <v>3825</v>
      </c>
      <c r="C3273" t="s">
        <v>3826</v>
      </c>
      <c r="D3273" t="s">
        <v>3462</v>
      </c>
      <c r="E3273">
        <v>3272</v>
      </c>
      <c r="F3273" t="s">
        <v>4104</v>
      </c>
      <c r="I3273" t="s">
        <v>3462</v>
      </c>
      <c r="K3273">
        <v>1158</v>
      </c>
      <c r="L3273">
        <v>385</v>
      </c>
      <c r="W3273" t="s">
        <v>6998</v>
      </c>
    </row>
    <row r="3274" spans="1:23" x14ac:dyDescent="0.25">
      <c r="A3274" t="s">
        <v>3825</v>
      </c>
      <c r="C3274" t="s">
        <v>3826</v>
      </c>
      <c r="D3274" t="s">
        <v>3465</v>
      </c>
      <c r="E3274">
        <v>3273</v>
      </c>
      <c r="F3274" t="s">
        <v>7622</v>
      </c>
      <c r="I3274" t="s">
        <v>3465</v>
      </c>
      <c r="K3274">
        <v>729</v>
      </c>
      <c r="L3274">
        <v>242</v>
      </c>
    </row>
    <row r="3275" spans="1:23" x14ac:dyDescent="0.25">
      <c r="A3275" t="s">
        <v>3825</v>
      </c>
      <c r="C3275" t="s">
        <v>3826</v>
      </c>
      <c r="D3275" t="s">
        <v>3468</v>
      </c>
      <c r="E3275">
        <v>3274</v>
      </c>
      <c r="F3275" t="s">
        <v>7623</v>
      </c>
      <c r="G3275" t="s">
        <v>7624</v>
      </c>
      <c r="I3275" t="s">
        <v>3468</v>
      </c>
      <c r="K3275">
        <v>531</v>
      </c>
      <c r="L3275">
        <v>176</v>
      </c>
    </row>
    <row r="3276" spans="1:23" x14ac:dyDescent="0.25">
      <c r="A3276" t="s">
        <v>3825</v>
      </c>
      <c r="C3276" t="s">
        <v>3826</v>
      </c>
      <c r="D3276" t="s">
        <v>3469</v>
      </c>
      <c r="E3276">
        <v>3275</v>
      </c>
      <c r="F3276" t="s">
        <v>7625</v>
      </c>
      <c r="I3276" t="s">
        <v>3469</v>
      </c>
      <c r="K3276">
        <v>1029</v>
      </c>
      <c r="L3276">
        <v>342</v>
      </c>
    </row>
    <row r="3277" spans="1:23" x14ac:dyDescent="0.25">
      <c r="A3277" t="s">
        <v>3825</v>
      </c>
      <c r="C3277" t="s">
        <v>39</v>
      </c>
      <c r="D3277" t="s">
        <v>3472</v>
      </c>
      <c r="E3277">
        <v>3276</v>
      </c>
      <c r="F3277" t="s">
        <v>7626</v>
      </c>
      <c r="I3277" t="s">
        <v>3472</v>
      </c>
      <c r="K3277">
        <v>420</v>
      </c>
      <c r="L3277">
        <v>139</v>
      </c>
    </row>
    <row r="3278" spans="1:23" x14ac:dyDescent="0.25">
      <c r="A3278" t="s">
        <v>3825</v>
      </c>
      <c r="C3278" t="s">
        <v>39</v>
      </c>
      <c r="D3278" t="s">
        <v>3473</v>
      </c>
      <c r="E3278">
        <v>3277</v>
      </c>
      <c r="F3278" t="s">
        <v>3827</v>
      </c>
      <c r="I3278" t="s">
        <v>3473</v>
      </c>
      <c r="K3278">
        <v>1305</v>
      </c>
      <c r="L3278">
        <v>434</v>
      </c>
    </row>
    <row r="3279" spans="1:23" x14ac:dyDescent="0.25">
      <c r="A3279" t="s">
        <v>3825</v>
      </c>
      <c r="C3279" t="s">
        <v>39</v>
      </c>
      <c r="D3279" t="s">
        <v>3474</v>
      </c>
      <c r="E3279">
        <v>3278</v>
      </c>
      <c r="F3279" t="s">
        <v>7627</v>
      </c>
      <c r="I3279" t="s">
        <v>3474</v>
      </c>
      <c r="K3279">
        <v>1611</v>
      </c>
      <c r="L3279">
        <v>536</v>
      </c>
    </row>
    <row r="3280" spans="1:23" x14ac:dyDescent="0.25">
      <c r="A3280" t="s">
        <v>3825</v>
      </c>
      <c r="C3280" t="s">
        <v>39</v>
      </c>
      <c r="D3280" t="s">
        <v>7628</v>
      </c>
      <c r="E3280">
        <v>3279</v>
      </c>
      <c r="F3280" t="s">
        <v>3827</v>
      </c>
      <c r="I3280" t="s">
        <v>7628</v>
      </c>
      <c r="K3280">
        <v>825</v>
      </c>
      <c r="L3280">
        <v>274</v>
      </c>
    </row>
    <row r="3281" spans="1:23" x14ac:dyDescent="0.25">
      <c r="A3281" t="s">
        <v>3825</v>
      </c>
      <c r="C3281" t="s">
        <v>39</v>
      </c>
      <c r="D3281" t="s">
        <v>7629</v>
      </c>
      <c r="E3281">
        <v>3280</v>
      </c>
      <c r="F3281" t="s">
        <v>3827</v>
      </c>
      <c r="I3281" t="s">
        <v>7629</v>
      </c>
      <c r="K3281">
        <v>591</v>
      </c>
      <c r="L3281">
        <v>196</v>
      </c>
    </row>
    <row r="3282" spans="1:23" x14ac:dyDescent="0.25">
      <c r="A3282" t="s">
        <v>3825</v>
      </c>
      <c r="C3282" t="s">
        <v>3826</v>
      </c>
      <c r="D3282" t="s">
        <v>3475</v>
      </c>
      <c r="E3282">
        <v>3281</v>
      </c>
      <c r="F3282" t="s">
        <v>7630</v>
      </c>
      <c r="I3282" t="s">
        <v>3475</v>
      </c>
      <c r="K3282">
        <v>297</v>
      </c>
      <c r="L3282">
        <v>98</v>
      </c>
    </row>
    <row r="3283" spans="1:23" x14ac:dyDescent="0.25">
      <c r="A3283" t="s">
        <v>3825</v>
      </c>
      <c r="C3283" t="s">
        <v>3826</v>
      </c>
      <c r="D3283" t="s">
        <v>3476</v>
      </c>
      <c r="E3283">
        <v>3282</v>
      </c>
      <c r="F3283" t="s">
        <v>7631</v>
      </c>
      <c r="G3283" t="s">
        <v>7632</v>
      </c>
      <c r="I3283" t="s">
        <v>3476</v>
      </c>
      <c r="K3283">
        <v>1080</v>
      </c>
      <c r="L3283">
        <v>359</v>
      </c>
    </row>
    <row r="3284" spans="1:23" x14ac:dyDescent="0.25">
      <c r="A3284" t="s">
        <v>3825</v>
      </c>
      <c r="C3284" t="s">
        <v>39</v>
      </c>
      <c r="D3284" t="s">
        <v>3477</v>
      </c>
      <c r="E3284">
        <v>3283</v>
      </c>
      <c r="F3284" t="s">
        <v>3924</v>
      </c>
      <c r="I3284" t="s">
        <v>3477</v>
      </c>
      <c r="K3284">
        <v>768</v>
      </c>
      <c r="L3284">
        <v>255</v>
      </c>
    </row>
    <row r="3285" spans="1:23" x14ac:dyDescent="0.25">
      <c r="A3285" t="s">
        <v>3825</v>
      </c>
      <c r="C3285" t="s">
        <v>39</v>
      </c>
      <c r="D3285" t="s">
        <v>3480</v>
      </c>
      <c r="E3285">
        <v>3284</v>
      </c>
      <c r="F3285" t="s">
        <v>7633</v>
      </c>
      <c r="I3285" t="s">
        <v>3480</v>
      </c>
      <c r="K3285">
        <v>507</v>
      </c>
      <c r="L3285">
        <v>168</v>
      </c>
    </row>
    <row r="3286" spans="1:23" x14ac:dyDescent="0.25">
      <c r="A3286" t="s">
        <v>3825</v>
      </c>
      <c r="C3286" t="s">
        <v>39</v>
      </c>
      <c r="D3286" t="s">
        <v>3481</v>
      </c>
      <c r="E3286">
        <v>3285</v>
      </c>
      <c r="F3286" t="s">
        <v>3827</v>
      </c>
      <c r="I3286" t="s">
        <v>3481</v>
      </c>
      <c r="K3286">
        <v>297</v>
      </c>
      <c r="L3286">
        <v>98</v>
      </c>
    </row>
    <row r="3287" spans="1:23" x14ac:dyDescent="0.25">
      <c r="A3287" t="s">
        <v>3825</v>
      </c>
      <c r="C3287" t="s">
        <v>39</v>
      </c>
      <c r="D3287" t="s">
        <v>3482</v>
      </c>
      <c r="E3287">
        <v>3286</v>
      </c>
      <c r="F3287" t="s">
        <v>7634</v>
      </c>
      <c r="G3287" t="s">
        <v>7635</v>
      </c>
      <c r="I3287" t="s">
        <v>3482</v>
      </c>
      <c r="K3287">
        <v>1815</v>
      </c>
      <c r="L3287">
        <v>604</v>
      </c>
    </row>
    <row r="3288" spans="1:23" x14ac:dyDescent="0.25">
      <c r="A3288" t="s">
        <v>3825</v>
      </c>
      <c r="C3288" t="s">
        <v>39</v>
      </c>
      <c r="D3288" t="s">
        <v>7636</v>
      </c>
      <c r="E3288">
        <v>3287</v>
      </c>
      <c r="F3288" t="s">
        <v>4188</v>
      </c>
      <c r="I3288" t="s">
        <v>7636</v>
      </c>
      <c r="K3288">
        <v>711</v>
      </c>
      <c r="L3288">
        <v>236</v>
      </c>
    </row>
    <row r="3289" spans="1:23" x14ac:dyDescent="0.25">
      <c r="A3289" t="s">
        <v>3825</v>
      </c>
      <c r="C3289" t="s">
        <v>39</v>
      </c>
      <c r="D3289" t="s">
        <v>3483</v>
      </c>
      <c r="E3289">
        <v>3288</v>
      </c>
      <c r="F3289" t="s">
        <v>4188</v>
      </c>
      <c r="I3289" t="s">
        <v>3483</v>
      </c>
      <c r="K3289">
        <v>852</v>
      </c>
      <c r="L3289">
        <v>283</v>
      </c>
    </row>
    <row r="3290" spans="1:23" x14ac:dyDescent="0.25">
      <c r="A3290" t="s">
        <v>3825</v>
      </c>
      <c r="C3290" t="s">
        <v>39</v>
      </c>
      <c r="D3290" t="s">
        <v>3484</v>
      </c>
      <c r="E3290">
        <v>3289</v>
      </c>
      <c r="F3290" t="s">
        <v>4792</v>
      </c>
      <c r="I3290" t="s">
        <v>3484</v>
      </c>
      <c r="K3290">
        <v>1011</v>
      </c>
      <c r="L3290">
        <v>336</v>
      </c>
    </row>
    <row r="3291" spans="1:23" x14ac:dyDescent="0.25">
      <c r="A3291" t="s">
        <v>3825</v>
      </c>
      <c r="C3291" t="s">
        <v>3826</v>
      </c>
      <c r="D3291" t="s">
        <v>3485</v>
      </c>
      <c r="E3291">
        <v>3290</v>
      </c>
      <c r="F3291" t="s">
        <v>3827</v>
      </c>
      <c r="I3291" t="s">
        <v>3485</v>
      </c>
      <c r="K3291">
        <v>1179</v>
      </c>
      <c r="L3291">
        <v>392</v>
      </c>
    </row>
    <row r="3292" spans="1:23" x14ac:dyDescent="0.25">
      <c r="A3292" t="s">
        <v>3825</v>
      </c>
      <c r="C3292" t="s">
        <v>3826</v>
      </c>
      <c r="D3292" t="s">
        <v>7637</v>
      </c>
      <c r="E3292">
        <v>3291</v>
      </c>
      <c r="F3292" t="s">
        <v>6513</v>
      </c>
      <c r="I3292" t="s">
        <v>7637</v>
      </c>
      <c r="K3292">
        <v>324</v>
      </c>
      <c r="L3292">
        <v>107</v>
      </c>
    </row>
    <row r="3293" spans="1:23" x14ac:dyDescent="0.25">
      <c r="A3293" t="s">
        <v>3825</v>
      </c>
      <c r="C3293" t="s">
        <v>3826</v>
      </c>
      <c r="D3293" t="s">
        <v>7638</v>
      </c>
      <c r="E3293">
        <v>3292</v>
      </c>
      <c r="F3293" t="s">
        <v>3831</v>
      </c>
      <c r="I3293" t="s">
        <v>7638</v>
      </c>
      <c r="K3293">
        <v>498</v>
      </c>
      <c r="L3293">
        <v>165</v>
      </c>
    </row>
    <row r="3294" spans="1:23" x14ac:dyDescent="0.25">
      <c r="A3294" t="s">
        <v>3825</v>
      </c>
      <c r="C3294" t="s">
        <v>39</v>
      </c>
      <c r="D3294" t="s">
        <v>3486</v>
      </c>
      <c r="E3294">
        <v>3293</v>
      </c>
      <c r="F3294" t="s">
        <v>7639</v>
      </c>
      <c r="G3294" t="s">
        <v>7640</v>
      </c>
      <c r="I3294" t="s">
        <v>3486</v>
      </c>
      <c r="K3294">
        <v>1335</v>
      </c>
      <c r="L3294">
        <v>444</v>
      </c>
    </row>
    <row r="3295" spans="1:23" x14ac:dyDescent="0.25">
      <c r="A3295" t="s">
        <v>3825</v>
      </c>
      <c r="C3295" t="s">
        <v>39</v>
      </c>
      <c r="D3295" t="s">
        <v>3487</v>
      </c>
      <c r="E3295">
        <v>3294</v>
      </c>
      <c r="F3295" t="s">
        <v>4471</v>
      </c>
      <c r="I3295" t="s">
        <v>3487</v>
      </c>
      <c r="K3295">
        <v>660</v>
      </c>
      <c r="L3295">
        <v>219</v>
      </c>
    </row>
    <row r="3296" spans="1:23" x14ac:dyDescent="0.25">
      <c r="A3296" t="s">
        <v>3825</v>
      </c>
      <c r="C3296" t="s">
        <v>39</v>
      </c>
      <c r="D3296" t="s">
        <v>3488</v>
      </c>
      <c r="E3296">
        <v>3295</v>
      </c>
      <c r="F3296" t="s">
        <v>5012</v>
      </c>
      <c r="I3296" t="s">
        <v>3488</v>
      </c>
      <c r="K3296">
        <v>909</v>
      </c>
      <c r="L3296">
        <v>302</v>
      </c>
      <c r="O3296" t="s">
        <v>7369</v>
      </c>
      <c r="T3296" t="s">
        <v>7641</v>
      </c>
      <c r="U3296" t="s">
        <v>7371</v>
      </c>
      <c r="V3296" t="s">
        <v>7642</v>
      </c>
      <c r="W3296" t="s">
        <v>6703</v>
      </c>
    </row>
    <row r="3297" spans="1:16" x14ac:dyDescent="0.25">
      <c r="A3297" t="s">
        <v>3825</v>
      </c>
      <c r="C3297" t="s">
        <v>3826</v>
      </c>
      <c r="D3297" t="s">
        <v>7644</v>
      </c>
      <c r="E3297">
        <v>3296</v>
      </c>
      <c r="F3297" t="s">
        <v>7643</v>
      </c>
      <c r="I3297" t="s">
        <v>7644</v>
      </c>
      <c r="K3297">
        <v>198</v>
      </c>
      <c r="L3297">
        <v>65</v>
      </c>
    </row>
    <row r="3298" spans="1:16" x14ac:dyDescent="0.25">
      <c r="A3298" t="s">
        <v>3825</v>
      </c>
      <c r="C3298" t="s">
        <v>3826</v>
      </c>
      <c r="D3298" t="s">
        <v>3489</v>
      </c>
      <c r="E3298">
        <v>3297</v>
      </c>
      <c r="F3298" t="s">
        <v>7645</v>
      </c>
      <c r="I3298" t="s">
        <v>3489</v>
      </c>
      <c r="K3298">
        <v>192</v>
      </c>
      <c r="L3298">
        <v>63</v>
      </c>
    </row>
    <row r="3299" spans="1:16" x14ac:dyDescent="0.25">
      <c r="A3299" t="s">
        <v>3825</v>
      </c>
      <c r="C3299" t="s">
        <v>3826</v>
      </c>
      <c r="D3299" t="s">
        <v>3490</v>
      </c>
      <c r="E3299">
        <v>3298</v>
      </c>
      <c r="F3299" t="s">
        <v>7646</v>
      </c>
      <c r="I3299" t="s">
        <v>3490</v>
      </c>
      <c r="K3299">
        <v>942</v>
      </c>
      <c r="L3299">
        <v>313</v>
      </c>
    </row>
    <row r="3300" spans="1:16" x14ac:dyDescent="0.25">
      <c r="A3300" t="s">
        <v>3825</v>
      </c>
      <c r="C3300" t="s">
        <v>3826</v>
      </c>
      <c r="D3300" t="s">
        <v>3493</v>
      </c>
      <c r="E3300">
        <v>3299</v>
      </c>
      <c r="F3300" t="s">
        <v>7647</v>
      </c>
      <c r="G3300" t="s">
        <v>7648</v>
      </c>
      <c r="I3300" t="s">
        <v>3493</v>
      </c>
      <c r="K3300">
        <v>1188</v>
      </c>
      <c r="L3300">
        <v>395</v>
      </c>
    </row>
    <row r="3301" spans="1:16" x14ac:dyDescent="0.25">
      <c r="A3301" t="s">
        <v>3825</v>
      </c>
      <c r="C3301" t="s">
        <v>3826</v>
      </c>
      <c r="D3301" t="s">
        <v>3494</v>
      </c>
      <c r="E3301">
        <v>3300</v>
      </c>
      <c r="F3301" t="s">
        <v>6947</v>
      </c>
      <c r="I3301" t="s">
        <v>3494</v>
      </c>
      <c r="K3301">
        <v>708</v>
      </c>
      <c r="L3301">
        <v>235</v>
      </c>
    </row>
    <row r="3302" spans="1:16" x14ac:dyDescent="0.25">
      <c r="A3302" t="s">
        <v>3825</v>
      </c>
      <c r="C3302" t="s">
        <v>39</v>
      </c>
      <c r="D3302" t="s">
        <v>7649</v>
      </c>
      <c r="E3302">
        <v>3301</v>
      </c>
      <c r="F3302" t="s">
        <v>3827</v>
      </c>
      <c r="I3302" t="s">
        <v>7649</v>
      </c>
      <c r="K3302">
        <v>588</v>
      </c>
      <c r="L3302">
        <v>195</v>
      </c>
    </row>
    <row r="3303" spans="1:16" x14ac:dyDescent="0.25">
      <c r="A3303" t="s">
        <v>3825</v>
      </c>
      <c r="C3303" t="s">
        <v>39</v>
      </c>
      <c r="D3303" t="s">
        <v>3495</v>
      </c>
      <c r="E3303">
        <v>3302</v>
      </c>
      <c r="F3303" t="s">
        <v>7650</v>
      </c>
      <c r="G3303" t="s">
        <v>7651</v>
      </c>
      <c r="I3303" t="s">
        <v>3495</v>
      </c>
      <c r="K3303">
        <v>1344</v>
      </c>
      <c r="L3303">
        <v>447</v>
      </c>
    </row>
    <row r="3304" spans="1:16" x14ac:dyDescent="0.25">
      <c r="A3304" t="s">
        <v>3825</v>
      </c>
      <c r="C3304" t="s">
        <v>39</v>
      </c>
      <c r="D3304" t="s">
        <v>3498</v>
      </c>
      <c r="E3304">
        <v>3303</v>
      </c>
      <c r="F3304" t="s">
        <v>7652</v>
      </c>
      <c r="I3304" t="s">
        <v>3498</v>
      </c>
      <c r="K3304">
        <v>1083</v>
      </c>
      <c r="L3304">
        <v>360</v>
      </c>
    </row>
    <row r="3305" spans="1:16" x14ac:dyDescent="0.25">
      <c r="A3305" t="s">
        <v>3825</v>
      </c>
      <c r="C3305" t="s">
        <v>39</v>
      </c>
      <c r="D3305" t="s">
        <v>3499</v>
      </c>
      <c r="E3305">
        <v>3304</v>
      </c>
      <c r="F3305" t="s">
        <v>3827</v>
      </c>
      <c r="I3305" t="s">
        <v>3499</v>
      </c>
      <c r="K3305">
        <v>396</v>
      </c>
      <c r="L3305">
        <v>131</v>
      </c>
    </row>
    <row r="3306" spans="1:16" x14ac:dyDescent="0.25">
      <c r="A3306" t="s">
        <v>3825</v>
      </c>
      <c r="C3306" t="s">
        <v>39</v>
      </c>
      <c r="D3306" t="s">
        <v>7654</v>
      </c>
      <c r="E3306">
        <v>3305</v>
      </c>
      <c r="F3306" t="s">
        <v>7653</v>
      </c>
      <c r="I3306" t="s">
        <v>7654</v>
      </c>
      <c r="K3306">
        <v>777</v>
      </c>
      <c r="L3306">
        <v>258</v>
      </c>
    </row>
    <row r="3307" spans="1:16" x14ac:dyDescent="0.25">
      <c r="A3307" t="s">
        <v>3825</v>
      </c>
      <c r="C3307" t="s">
        <v>39</v>
      </c>
      <c r="D3307" t="s">
        <v>7655</v>
      </c>
      <c r="E3307">
        <v>3306</v>
      </c>
      <c r="F3307" t="s">
        <v>3827</v>
      </c>
      <c r="I3307" t="s">
        <v>7655</v>
      </c>
      <c r="K3307">
        <v>231</v>
      </c>
      <c r="L3307">
        <v>76</v>
      </c>
    </row>
    <row r="3308" spans="1:16" x14ac:dyDescent="0.25">
      <c r="A3308" t="s">
        <v>3825</v>
      </c>
      <c r="C3308" t="s">
        <v>39</v>
      </c>
      <c r="D3308" t="s">
        <v>3500</v>
      </c>
      <c r="E3308">
        <v>3307</v>
      </c>
      <c r="F3308" t="s">
        <v>4342</v>
      </c>
      <c r="I3308" t="s">
        <v>3500</v>
      </c>
      <c r="K3308">
        <v>2403</v>
      </c>
      <c r="L3308">
        <v>800</v>
      </c>
      <c r="N3308" t="s">
        <v>4181</v>
      </c>
      <c r="O3308" t="s">
        <v>4181</v>
      </c>
      <c r="P3308" t="s">
        <v>7656</v>
      </c>
    </row>
    <row r="3309" spans="1:16" x14ac:dyDescent="0.25">
      <c r="A3309" t="s">
        <v>3825</v>
      </c>
      <c r="C3309" t="s">
        <v>39</v>
      </c>
      <c r="D3309" t="s">
        <v>7657</v>
      </c>
      <c r="E3309">
        <v>3308</v>
      </c>
      <c r="F3309" t="s">
        <v>3827</v>
      </c>
      <c r="I3309" t="s">
        <v>7657</v>
      </c>
      <c r="K3309">
        <v>567</v>
      </c>
      <c r="L3309">
        <v>188</v>
      </c>
    </row>
    <row r="3310" spans="1:16" x14ac:dyDescent="0.25">
      <c r="A3310" t="s">
        <v>3825</v>
      </c>
      <c r="C3310" t="s">
        <v>39</v>
      </c>
      <c r="D3310" t="s">
        <v>3501</v>
      </c>
      <c r="E3310">
        <v>3309</v>
      </c>
      <c r="F3310" t="s">
        <v>3827</v>
      </c>
      <c r="I3310" t="s">
        <v>3501</v>
      </c>
      <c r="K3310">
        <v>738</v>
      </c>
      <c r="L3310">
        <v>245</v>
      </c>
    </row>
    <row r="3311" spans="1:16" x14ac:dyDescent="0.25">
      <c r="A3311" t="s">
        <v>3825</v>
      </c>
      <c r="C3311" t="s">
        <v>39</v>
      </c>
      <c r="D3311" t="s">
        <v>7659</v>
      </c>
      <c r="E3311">
        <v>3310</v>
      </c>
      <c r="F3311" t="s">
        <v>7658</v>
      </c>
      <c r="I3311" t="s">
        <v>7659</v>
      </c>
      <c r="K3311">
        <v>765</v>
      </c>
      <c r="L3311">
        <v>254</v>
      </c>
    </row>
    <row r="3312" spans="1:16" x14ac:dyDescent="0.25">
      <c r="A3312" t="s">
        <v>3825</v>
      </c>
      <c r="C3312" t="s">
        <v>3826</v>
      </c>
      <c r="D3312" t="s">
        <v>7660</v>
      </c>
      <c r="E3312">
        <v>3311</v>
      </c>
      <c r="F3312" t="s">
        <v>4338</v>
      </c>
      <c r="I3312" t="s">
        <v>7660</v>
      </c>
      <c r="K3312">
        <v>1308</v>
      </c>
      <c r="L3312">
        <v>435</v>
      </c>
    </row>
    <row r="3313" spans="1:13" x14ac:dyDescent="0.25">
      <c r="A3313" t="s">
        <v>3825</v>
      </c>
      <c r="C3313" t="s">
        <v>3826</v>
      </c>
      <c r="D3313" t="s">
        <v>3502</v>
      </c>
      <c r="E3313">
        <v>3312</v>
      </c>
      <c r="F3313" t="s">
        <v>6995</v>
      </c>
      <c r="I3313" t="s">
        <v>3502</v>
      </c>
      <c r="K3313">
        <v>822</v>
      </c>
      <c r="L3313">
        <v>273</v>
      </c>
    </row>
    <row r="3314" spans="1:13" x14ac:dyDescent="0.25">
      <c r="A3314" t="s">
        <v>3825</v>
      </c>
      <c r="C3314" t="s">
        <v>39</v>
      </c>
      <c r="D3314" t="s">
        <v>3505</v>
      </c>
      <c r="E3314">
        <v>3313</v>
      </c>
      <c r="F3314" t="s">
        <v>4471</v>
      </c>
      <c r="I3314" t="s">
        <v>3505</v>
      </c>
      <c r="K3314">
        <v>876</v>
      </c>
      <c r="L3314">
        <v>291</v>
      </c>
    </row>
    <row r="3315" spans="1:13" x14ac:dyDescent="0.25">
      <c r="A3315" t="s">
        <v>3825</v>
      </c>
      <c r="C3315" t="s">
        <v>39</v>
      </c>
      <c r="D3315" t="s">
        <v>3506</v>
      </c>
      <c r="E3315">
        <v>3314</v>
      </c>
      <c r="F3315" t="s">
        <v>5904</v>
      </c>
      <c r="G3315" t="s">
        <v>5905</v>
      </c>
      <c r="I3315" t="s">
        <v>3506</v>
      </c>
      <c r="K3315">
        <v>480</v>
      </c>
      <c r="L3315">
        <v>159</v>
      </c>
    </row>
    <row r="3316" spans="1:13" x14ac:dyDescent="0.25">
      <c r="A3316" t="s">
        <v>3825</v>
      </c>
      <c r="C3316" t="s">
        <v>39</v>
      </c>
      <c r="D3316" t="s">
        <v>7661</v>
      </c>
      <c r="E3316">
        <v>3315</v>
      </c>
      <c r="F3316" t="s">
        <v>5052</v>
      </c>
      <c r="I3316" t="s">
        <v>7661</v>
      </c>
      <c r="K3316">
        <v>525</v>
      </c>
      <c r="L3316">
        <v>174</v>
      </c>
    </row>
    <row r="3317" spans="1:13" x14ac:dyDescent="0.25">
      <c r="A3317" t="s">
        <v>3825</v>
      </c>
      <c r="C3317" t="s">
        <v>39</v>
      </c>
      <c r="D3317" t="s">
        <v>3507</v>
      </c>
      <c r="E3317">
        <v>3316</v>
      </c>
      <c r="F3317" t="s">
        <v>7662</v>
      </c>
      <c r="I3317" t="s">
        <v>3507</v>
      </c>
      <c r="K3317">
        <v>1329</v>
      </c>
      <c r="L3317">
        <v>442</v>
      </c>
    </row>
    <row r="3318" spans="1:13" x14ac:dyDescent="0.25">
      <c r="A3318" t="s">
        <v>3825</v>
      </c>
      <c r="C3318" t="s">
        <v>39</v>
      </c>
      <c r="D3318" t="s">
        <v>3510</v>
      </c>
      <c r="E3318">
        <v>3317</v>
      </c>
      <c r="F3318" t="s">
        <v>7663</v>
      </c>
      <c r="G3318" t="s">
        <v>7664</v>
      </c>
      <c r="I3318" t="s">
        <v>3510</v>
      </c>
      <c r="K3318">
        <v>876</v>
      </c>
      <c r="L3318">
        <v>291</v>
      </c>
    </row>
    <row r="3319" spans="1:13" x14ac:dyDescent="0.25">
      <c r="A3319" t="s">
        <v>3825</v>
      </c>
      <c r="C3319" t="s">
        <v>39</v>
      </c>
      <c r="D3319" t="s">
        <v>7666</v>
      </c>
      <c r="E3319">
        <v>3318</v>
      </c>
      <c r="F3319" t="s">
        <v>7665</v>
      </c>
      <c r="I3319" t="s">
        <v>7666</v>
      </c>
      <c r="K3319">
        <v>918</v>
      </c>
      <c r="L3319">
        <v>305</v>
      </c>
    </row>
    <row r="3320" spans="1:13" x14ac:dyDescent="0.25">
      <c r="A3320" t="s">
        <v>3825</v>
      </c>
      <c r="C3320" t="s">
        <v>3826</v>
      </c>
      <c r="D3320" t="s">
        <v>3513</v>
      </c>
      <c r="E3320">
        <v>3319</v>
      </c>
      <c r="F3320" t="s">
        <v>3827</v>
      </c>
      <c r="I3320" t="s">
        <v>3513</v>
      </c>
      <c r="K3320">
        <v>921</v>
      </c>
      <c r="L3320">
        <v>306</v>
      </c>
    </row>
    <row r="3321" spans="1:13" x14ac:dyDescent="0.25">
      <c r="A3321" t="s">
        <v>3825</v>
      </c>
      <c r="C3321" t="s">
        <v>39</v>
      </c>
      <c r="D3321" t="s">
        <v>3514</v>
      </c>
      <c r="E3321">
        <v>3320</v>
      </c>
      <c r="F3321" t="s">
        <v>7667</v>
      </c>
      <c r="I3321" t="s">
        <v>3514</v>
      </c>
      <c r="K3321">
        <v>393</v>
      </c>
      <c r="L3321">
        <v>130</v>
      </c>
    </row>
    <row r="3322" spans="1:13" x14ac:dyDescent="0.25">
      <c r="A3322" t="s">
        <v>3825</v>
      </c>
      <c r="C3322" t="s">
        <v>39</v>
      </c>
      <c r="D3322" t="s">
        <v>3515</v>
      </c>
      <c r="E3322">
        <v>3321</v>
      </c>
      <c r="F3322" t="s">
        <v>7668</v>
      </c>
      <c r="I3322" t="s">
        <v>3515</v>
      </c>
      <c r="K3322">
        <v>504</v>
      </c>
      <c r="L3322">
        <v>167</v>
      </c>
    </row>
    <row r="3323" spans="1:13" x14ac:dyDescent="0.25">
      <c r="A3323" t="s">
        <v>3825</v>
      </c>
      <c r="C3323" t="s">
        <v>3826</v>
      </c>
      <c r="D3323" t="s">
        <v>3516</v>
      </c>
      <c r="E3323">
        <v>3322</v>
      </c>
      <c r="F3323" t="s">
        <v>3827</v>
      </c>
      <c r="I3323" t="s">
        <v>3516</v>
      </c>
      <c r="K3323">
        <v>516</v>
      </c>
      <c r="L3323">
        <v>171</v>
      </c>
    </row>
    <row r="3324" spans="1:13" x14ac:dyDescent="0.25">
      <c r="A3324" t="s">
        <v>3825</v>
      </c>
      <c r="C3324" t="s">
        <v>39</v>
      </c>
      <c r="D3324" t="s">
        <v>7669</v>
      </c>
      <c r="E3324">
        <v>3323</v>
      </c>
      <c r="F3324" t="s">
        <v>6467</v>
      </c>
      <c r="I3324" t="s">
        <v>7669</v>
      </c>
      <c r="K3324">
        <v>73</v>
      </c>
      <c r="M3324" t="s">
        <v>6469</v>
      </c>
    </row>
    <row r="3325" spans="1:13" x14ac:dyDescent="0.25">
      <c r="A3325" t="s">
        <v>3825</v>
      </c>
      <c r="C3325" t="s">
        <v>39</v>
      </c>
      <c r="D3325" t="s">
        <v>7670</v>
      </c>
      <c r="E3325">
        <v>3324</v>
      </c>
      <c r="F3325" t="s">
        <v>5182</v>
      </c>
      <c r="I3325" t="s">
        <v>7670</v>
      </c>
      <c r="K3325">
        <v>84</v>
      </c>
      <c r="M3325" t="s">
        <v>7671</v>
      </c>
    </row>
    <row r="3326" spans="1:13" x14ac:dyDescent="0.25">
      <c r="A3326" t="s">
        <v>3825</v>
      </c>
      <c r="C3326" t="s">
        <v>39</v>
      </c>
      <c r="D3326" t="s">
        <v>3519</v>
      </c>
      <c r="E3326">
        <v>3325</v>
      </c>
      <c r="F3326" t="s">
        <v>4342</v>
      </c>
      <c r="I3326" t="s">
        <v>3519</v>
      </c>
      <c r="K3326">
        <v>807</v>
      </c>
      <c r="L3326">
        <v>268</v>
      </c>
    </row>
    <row r="3327" spans="1:13" x14ac:dyDescent="0.25">
      <c r="A3327" t="s">
        <v>3825</v>
      </c>
      <c r="C3327" t="s">
        <v>3826</v>
      </c>
      <c r="D3327" t="s">
        <v>3520</v>
      </c>
      <c r="E3327">
        <v>3326</v>
      </c>
      <c r="F3327" t="s">
        <v>6089</v>
      </c>
      <c r="I3327" t="s">
        <v>3520</v>
      </c>
      <c r="K3327">
        <v>831</v>
      </c>
      <c r="L3327">
        <v>276</v>
      </c>
    </row>
    <row r="3328" spans="1:13" x14ac:dyDescent="0.25">
      <c r="A3328" t="s">
        <v>3825</v>
      </c>
      <c r="C3328" t="s">
        <v>3826</v>
      </c>
      <c r="D3328" t="s">
        <v>3523</v>
      </c>
      <c r="E3328">
        <v>3327</v>
      </c>
      <c r="F3328" t="s">
        <v>3827</v>
      </c>
      <c r="I3328" t="s">
        <v>3523</v>
      </c>
      <c r="K3328">
        <v>1869</v>
      </c>
      <c r="L3328">
        <v>622</v>
      </c>
    </row>
    <row r="3329" spans="1:23" x14ac:dyDescent="0.25">
      <c r="A3329" t="s">
        <v>3825</v>
      </c>
      <c r="C3329" t="s">
        <v>3826</v>
      </c>
      <c r="D3329" t="s">
        <v>7672</v>
      </c>
      <c r="E3329">
        <v>3328</v>
      </c>
      <c r="F3329" t="s">
        <v>3827</v>
      </c>
      <c r="I3329" t="s">
        <v>7672</v>
      </c>
      <c r="K3329">
        <v>204</v>
      </c>
      <c r="L3329">
        <v>67</v>
      </c>
    </row>
    <row r="3330" spans="1:23" x14ac:dyDescent="0.25">
      <c r="A3330" t="s">
        <v>3825</v>
      </c>
      <c r="C3330" t="s">
        <v>3826</v>
      </c>
      <c r="D3330" t="s">
        <v>3524</v>
      </c>
      <c r="E3330">
        <v>3329</v>
      </c>
      <c r="F3330" t="s">
        <v>7673</v>
      </c>
      <c r="G3330" t="s">
        <v>7674</v>
      </c>
      <c r="I3330" t="s">
        <v>3524</v>
      </c>
      <c r="K3330">
        <v>747</v>
      </c>
      <c r="L3330">
        <v>248</v>
      </c>
    </row>
    <row r="3331" spans="1:23" x14ac:dyDescent="0.25">
      <c r="A3331" t="s">
        <v>3825</v>
      </c>
      <c r="C3331" t="s">
        <v>3826</v>
      </c>
      <c r="D3331" t="s">
        <v>3527</v>
      </c>
      <c r="E3331">
        <v>3330</v>
      </c>
      <c r="F3331" t="s">
        <v>3827</v>
      </c>
      <c r="I3331" t="s">
        <v>3527</v>
      </c>
      <c r="K3331">
        <v>729</v>
      </c>
      <c r="L3331">
        <v>242</v>
      </c>
    </row>
    <row r="3332" spans="1:23" x14ac:dyDescent="0.25">
      <c r="A3332" t="s">
        <v>3825</v>
      </c>
      <c r="C3332" t="s">
        <v>3826</v>
      </c>
      <c r="D3332" t="s">
        <v>3528</v>
      </c>
      <c r="E3332">
        <v>3331</v>
      </c>
      <c r="F3332" t="s">
        <v>7675</v>
      </c>
      <c r="G3332" t="s">
        <v>7676</v>
      </c>
      <c r="I3332" t="s">
        <v>3528</v>
      </c>
      <c r="K3332">
        <v>873</v>
      </c>
      <c r="L3332">
        <v>290</v>
      </c>
    </row>
    <row r="3333" spans="1:23" x14ac:dyDescent="0.25">
      <c r="A3333" t="s">
        <v>3825</v>
      </c>
      <c r="C3333" t="s">
        <v>3826</v>
      </c>
      <c r="D3333" t="s">
        <v>3531</v>
      </c>
      <c r="E3333">
        <v>3332</v>
      </c>
      <c r="F3333" t="s">
        <v>7677</v>
      </c>
      <c r="I3333" t="s">
        <v>3531</v>
      </c>
      <c r="K3333">
        <v>918</v>
      </c>
      <c r="L3333">
        <v>305</v>
      </c>
    </row>
    <row r="3334" spans="1:23" x14ac:dyDescent="0.25">
      <c r="A3334" t="s">
        <v>3825</v>
      </c>
      <c r="C3334" t="s">
        <v>3826</v>
      </c>
      <c r="D3334" t="s">
        <v>3532</v>
      </c>
      <c r="E3334">
        <v>3333</v>
      </c>
      <c r="F3334" t="s">
        <v>3827</v>
      </c>
      <c r="I3334" t="s">
        <v>3532</v>
      </c>
      <c r="K3334">
        <v>585</v>
      </c>
      <c r="L3334">
        <v>194</v>
      </c>
    </row>
    <row r="3335" spans="1:23" x14ac:dyDescent="0.25">
      <c r="A3335" t="s">
        <v>3825</v>
      </c>
      <c r="C3335" t="s">
        <v>3826</v>
      </c>
      <c r="D3335" t="s">
        <v>3533</v>
      </c>
      <c r="E3335">
        <v>3334</v>
      </c>
      <c r="F3335" t="s">
        <v>7678</v>
      </c>
      <c r="G3335" t="s">
        <v>7679</v>
      </c>
      <c r="I3335" t="s">
        <v>3533</v>
      </c>
      <c r="K3335">
        <v>567</v>
      </c>
      <c r="L3335">
        <v>188</v>
      </c>
    </row>
    <row r="3336" spans="1:23" x14ac:dyDescent="0.25">
      <c r="A3336" t="s">
        <v>3825</v>
      </c>
      <c r="C3336" t="s">
        <v>3826</v>
      </c>
      <c r="D3336" t="s">
        <v>3536</v>
      </c>
      <c r="E3336">
        <v>3335</v>
      </c>
      <c r="F3336" t="s">
        <v>7680</v>
      </c>
      <c r="G3336" t="s">
        <v>7681</v>
      </c>
      <c r="I3336" t="s">
        <v>3536</v>
      </c>
      <c r="K3336">
        <v>786</v>
      </c>
      <c r="L3336">
        <v>261</v>
      </c>
    </row>
    <row r="3337" spans="1:23" x14ac:dyDescent="0.25">
      <c r="A3337" t="s">
        <v>3825</v>
      </c>
      <c r="C3337" t="s">
        <v>3826</v>
      </c>
      <c r="D3337" t="s">
        <v>3537</v>
      </c>
      <c r="E3337">
        <v>3336</v>
      </c>
      <c r="F3337" t="s">
        <v>7682</v>
      </c>
      <c r="I3337" t="s">
        <v>3537</v>
      </c>
      <c r="K3337">
        <v>1392</v>
      </c>
      <c r="L3337">
        <v>463</v>
      </c>
      <c r="O3337" t="s">
        <v>7683</v>
      </c>
      <c r="T3337" t="s">
        <v>7684</v>
      </c>
      <c r="U3337" t="s">
        <v>7685</v>
      </c>
      <c r="V3337" t="s">
        <v>7686</v>
      </c>
      <c r="W3337" t="s">
        <v>7687</v>
      </c>
    </row>
    <row r="3338" spans="1:23" x14ac:dyDescent="0.25">
      <c r="A3338" t="s">
        <v>3825</v>
      </c>
      <c r="C3338" t="s">
        <v>3826</v>
      </c>
      <c r="D3338" t="s">
        <v>3540</v>
      </c>
      <c r="E3338">
        <v>3337</v>
      </c>
      <c r="F3338" t="s">
        <v>7677</v>
      </c>
      <c r="G3338" t="s">
        <v>7688</v>
      </c>
      <c r="I3338" t="s">
        <v>3540</v>
      </c>
      <c r="K3338">
        <v>1044</v>
      </c>
      <c r="L3338">
        <v>347</v>
      </c>
    </row>
    <row r="3339" spans="1:23" x14ac:dyDescent="0.25">
      <c r="A3339" t="s">
        <v>3825</v>
      </c>
      <c r="C3339" t="s">
        <v>3826</v>
      </c>
      <c r="D3339" t="s">
        <v>3541</v>
      </c>
      <c r="E3339">
        <v>3338</v>
      </c>
      <c r="F3339" t="s">
        <v>3991</v>
      </c>
      <c r="I3339" t="s">
        <v>3541</v>
      </c>
      <c r="K3339">
        <v>1257</v>
      </c>
      <c r="L3339">
        <v>418</v>
      </c>
    </row>
    <row r="3340" spans="1:23" x14ac:dyDescent="0.25">
      <c r="A3340" t="s">
        <v>3825</v>
      </c>
      <c r="C3340" t="s">
        <v>39</v>
      </c>
      <c r="D3340" t="s">
        <v>3542</v>
      </c>
      <c r="E3340">
        <v>3339</v>
      </c>
      <c r="F3340" t="s">
        <v>7689</v>
      </c>
      <c r="I3340" t="s">
        <v>3542</v>
      </c>
      <c r="K3340">
        <v>1548</v>
      </c>
      <c r="L3340">
        <v>515</v>
      </c>
      <c r="N3340" t="s">
        <v>4091</v>
      </c>
      <c r="O3340" t="s">
        <v>7690</v>
      </c>
      <c r="P3340" t="s">
        <v>7691</v>
      </c>
      <c r="Q3340" t="s">
        <v>4094</v>
      </c>
    </row>
    <row r="3341" spans="1:23" x14ac:dyDescent="0.25">
      <c r="A3341" t="s">
        <v>3825</v>
      </c>
      <c r="C3341" t="s">
        <v>39</v>
      </c>
      <c r="D3341" t="s">
        <v>7693</v>
      </c>
      <c r="E3341">
        <v>3340</v>
      </c>
      <c r="F3341" t="s">
        <v>7692</v>
      </c>
      <c r="I3341" t="s">
        <v>7693</v>
      </c>
      <c r="K3341">
        <v>573</v>
      </c>
      <c r="L3341">
        <v>190</v>
      </c>
    </row>
    <row r="3342" spans="1:23" x14ac:dyDescent="0.25">
      <c r="A3342" t="s">
        <v>3825</v>
      </c>
      <c r="C3342" t="s">
        <v>3826</v>
      </c>
      <c r="D3342" t="s">
        <v>3764</v>
      </c>
      <c r="E3342">
        <v>3341</v>
      </c>
      <c r="F3342" t="s">
        <v>4693</v>
      </c>
      <c r="I3342" t="s">
        <v>3764</v>
      </c>
      <c r="K3342">
        <v>10761</v>
      </c>
      <c r="L3342">
        <v>3586</v>
      </c>
    </row>
    <row r="3343" spans="1:23" x14ac:dyDescent="0.25">
      <c r="A3343" t="s">
        <v>3825</v>
      </c>
      <c r="C3343" t="s">
        <v>3826</v>
      </c>
      <c r="D3343" t="s">
        <v>7695</v>
      </c>
      <c r="E3343">
        <v>3342</v>
      </c>
      <c r="F3343" t="s">
        <v>7694</v>
      </c>
      <c r="I3343" t="s">
        <v>7695</v>
      </c>
      <c r="K3343">
        <v>693</v>
      </c>
      <c r="L3343">
        <v>230</v>
      </c>
      <c r="N3343" t="s">
        <v>4034</v>
      </c>
      <c r="O3343" t="s">
        <v>4803</v>
      </c>
      <c r="P3343" t="s">
        <v>4804</v>
      </c>
    </row>
    <row r="3344" spans="1:23" x14ac:dyDescent="0.25">
      <c r="A3344" t="s">
        <v>3825</v>
      </c>
      <c r="C3344" t="s">
        <v>3826</v>
      </c>
      <c r="D3344" t="s">
        <v>3545</v>
      </c>
      <c r="E3344">
        <v>3343</v>
      </c>
      <c r="F3344" t="s">
        <v>4471</v>
      </c>
      <c r="I3344" t="s">
        <v>3545</v>
      </c>
      <c r="K3344">
        <v>780</v>
      </c>
      <c r="L3344">
        <v>259</v>
      </c>
    </row>
    <row r="3345" spans="1:23" x14ac:dyDescent="0.25">
      <c r="A3345" t="s">
        <v>3825</v>
      </c>
      <c r="C3345" t="s">
        <v>39</v>
      </c>
      <c r="D3345" t="s">
        <v>3548</v>
      </c>
      <c r="E3345">
        <v>3344</v>
      </c>
      <c r="F3345" t="s">
        <v>7696</v>
      </c>
      <c r="G3345" t="s">
        <v>7697</v>
      </c>
      <c r="I3345" t="s">
        <v>3548</v>
      </c>
      <c r="K3345">
        <v>408</v>
      </c>
      <c r="L3345">
        <v>135</v>
      </c>
    </row>
    <row r="3346" spans="1:23" x14ac:dyDescent="0.25">
      <c r="A3346" t="s">
        <v>3825</v>
      </c>
      <c r="C3346" t="s">
        <v>39</v>
      </c>
      <c r="D3346" t="s">
        <v>3549</v>
      </c>
      <c r="E3346">
        <v>3345</v>
      </c>
      <c r="F3346" t="s">
        <v>4231</v>
      </c>
      <c r="I3346" t="s">
        <v>3549</v>
      </c>
      <c r="K3346">
        <v>1197</v>
      </c>
      <c r="L3346">
        <v>398</v>
      </c>
    </row>
    <row r="3347" spans="1:23" x14ac:dyDescent="0.25">
      <c r="A3347" t="s">
        <v>3825</v>
      </c>
      <c r="C3347" t="s">
        <v>39</v>
      </c>
      <c r="D3347" t="s">
        <v>3550</v>
      </c>
      <c r="E3347">
        <v>3346</v>
      </c>
      <c r="F3347" t="s">
        <v>7518</v>
      </c>
      <c r="I3347" t="s">
        <v>3550</v>
      </c>
      <c r="K3347">
        <v>786</v>
      </c>
      <c r="L3347">
        <v>261</v>
      </c>
    </row>
    <row r="3348" spans="1:23" x14ac:dyDescent="0.25">
      <c r="A3348" t="s">
        <v>3825</v>
      </c>
      <c r="C3348" t="s">
        <v>39</v>
      </c>
      <c r="D3348" t="s">
        <v>3553</v>
      </c>
      <c r="E3348">
        <v>3347</v>
      </c>
      <c r="F3348" t="s">
        <v>7698</v>
      </c>
      <c r="I3348" t="s">
        <v>3553</v>
      </c>
      <c r="K3348">
        <v>1782</v>
      </c>
      <c r="L3348">
        <v>593</v>
      </c>
      <c r="W3348" t="s">
        <v>7699</v>
      </c>
    </row>
    <row r="3349" spans="1:23" x14ac:dyDescent="0.25">
      <c r="A3349" t="s">
        <v>3825</v>
      </c>
      <c r="C3349" t="s">
        <v>3826</v>
      </c>
      <c r="D3349" t="s">
        <v>3556</v>
      </c>
      <c r="E3349">
        <v>3348</v>
      </c>
      <c r="F3349" t="s">
        <v>4072</v>
      </c>
      <c r="I3349" t="s">
        <v>3556</v>
      </c>
      <c r="K3349">
        <v>609</v>
      </c>
      <c r="L3349">
        <v>202</v>
      </c>
    </row>
    <row r="3350" spans="1:23" x14ac:dyDescent="0.25">
      <c r="A3350" t="s">
        <v>3825</v>
      </c>
      <c r="C3350" t="s">
        <v>3826</v>
      </c>
      <c r="D3350" t="s">
        <v>3557</v>
      </c>
      <c r="E3350">
        <v>3349</v>
      </c>
      <c r="F3350" t="s">
        <v>5612</v>
      </c>
      <c r="I3350" t="s">
        <v>3557</v>
      </c>
      <c r="K3350">
        <v>534</v>
      </c>
      <c r="L3350">
        <v>177</v>
      </c>
    </row>
    <row r="3351" spans="1:23" x14ac:dyDescent="0.25">
      <c r="A3351" t="s">
        <v>3825</v>
      </c>
      <c r="C3351" t="s">
        <v>3826</v>
      </c>
      <c r="D3351" t="s">
        <v>3558</v>
      </c>
      <c r="E3351">
        <v>3350</v>
      </c>
      <c r="F3351" t="s">
        <v>7700</v>
      </c>
      <c r="I3351" t="s">
        <v>3558</v>
      </c>
      <c r="K3351">
        <v>783</v>
      </c>
      <c r="L3351">
        <v>260</v>
      </c>
    </row>
    <row r="3352" spans="1:23" x14ac:dyDescent="0.25">
      <c r="A3352" t="s">
        <v>3825</v>
      </c>
      <c r="C3352" t="s">
        <v>39</v>
      </c>
      <c r="D3352" t="s">
        <v>3559</v>
      </c>
      <c r="E3352">
        <v>3351</v>
      </c>
      <c r="F3352" t="s">
        <v>5431</v>
      </c>
      <c r="I3352" t="s">
        <v>3559</v>
      </c>
      <c r="K3352">
        <v>861</v>
      </c>
      <c r="L3352">
        <v>286</v>
      </c>
    </row>
    <row r="3353" spans="1:23" x14ac:dyDescent="0.25">
      <c r="A3353" t="s">
        <v>3825</v>
      </c>
      <c r="C3353" t="s">
        <v>39</v>
      </c>
      <c r="D3353" t="s">
        <v>7701</v>
      </c>
      <c r="E3353">
        <v>3352</v>
      </c>
      <c r="F3353" t="s">
        <v>3827</v>
      </c>
      <c r="I3353" t="s">
        <v>7701</v>
      </c>
      <c r="K3353">
        <v>459</v>
      </c>
      <c r="L3353">
        <v>152</v>
      </c>
    </row>
    <row r="3354" spans="1:23" x14ac:dyDescent="0.25">
      <c r="A3354" t="s">
        <v>3825</v>
      </c>
      <c r="C3354" t="s">
        <v>39</v>
      </c>
      <c r="D3354" t="s">
        <v>7702</v>
      </c>
      <c r="E3354">
        <v>3353</v>
      </c>
      <c r="F3354" t="s">
        <v>3827</v>
      </c>
      <c r="I3354" t="s">
        <v>7702</v>
      </c>
      <c r="K3354">
        <v>483</v>
      </c>
      <c r="L3354">
        <v>160</v>
      </c>
    </row>
    <row r="3355" spans="1:23" x14ac:dyDescent="0.25">
      <c r="A3355" t="s">
        <v>3825</v>
      </c>
      <c r="C3355" t="s">
        <v>39</v>
      </c>
      <c r="D3355" t="s">
        <v>7703</v>
      </c>
      <c r="E3355">
        <v>3354</v>
      </c>
      <c r="F3355" t="s">
        <v>3827</v>
      </c>
      <c r="I3355" t="s">
        <v>7703</v>
      </c>
      <c r="K3355">
        <v>186</v>
      </c>
      <c r="L3355">
        <v>61</v>
      </c>
    </row>
    <row r="3356" spans="1:23" x14ac:dyDescent="0.25">
      <c r="A3356" t="s">
        <v>3825</v>
      </c>
      <c r="C3356" t="s">
        <v>39</v>
      </c>
      <c r="D3356" t="s">
        <v>7705</v>
      </c>
      <c r="E3356">
        <v>3355</v>
      </c>
      <c r="F3356" t="s">
        <v>7704</v>
      </c>
      <c r="I3356" t="s">
        <v>7705</v>
      </c>
      <c r="K3356">
        <v>159</v>
      </c>
      <c r="L3356">
        <v>52</v>
      </c>
    </row>
    <row r="3357" spans="1:23" x14ac:dyDescent="0.25">
      <c r="A3357" t="s">
        <v>3825</v>
      </c>
      <c r="C3357" t="s">
        <v>39</v>
      </c>
      <c r="D3357" t="s">
        <v>7706</v>
      </c>
      <c r="E3357">
        <v>3356</v>
      </c>
      <c r="F3357" t="s">
        <v>7704</v>
      </c>
      <c r="I3357" t="s">
        <v>7706</v>
      </c>
      <c r="K3357">
        <v>168</v>
      </c>
      <c r="L3357">
        <v>55</v>
      </c>
    </row>
    <row r="3358" spans="1:23" x14ac:dyDescent="0.25">
      <c r="A3358" t="s">
        <v>3825</v>
      </c>
      <c r="C3358" t="s">
        <v>39</v>
      </c>
      <c r="D3358" t="s">
        <v>3562</v>
      </c>
      <c r="E3358">
        <v>3357</v>
      </c>
      <c r="F3358" t="s">
        <v>3827</v>
      </c>
      <c r="I3358" t="s">
        <v>3562</v>
      </c>
      <c r="K3358">
        <v>525</v>
      </c>
      <c r="L3358">
        <v>174</v>
      </c>
    </row>
    <row r="3359" spans="1:23" x14ac:dyDescent="0.25">
      <c r="A3359" t="s">
        <v>3825</v>
      </c>
      <c r="C3359" t="s">
        <v>39</v>
      </c>
      <c r="D3359" t="s">
        <v>3563</v>
      </c>
      <c r="E3359">
        <v>3358</v>
      </c>
      <c r="F3359" t="s">
        <v>4471</v>
      </c>
      <c r="I3359" t="s">
        <v>3563</v>
      </c>
      <c r="K3359">
        <v>912</v>
      </c>
      <c r="L3359">
        <v>303</v>
      </c>
    </row>
    <row r="3360" spans="1:23" x14ac:dyDescent="0.25">
      <c r="A3360" t="s">
        <v>3825</v>
      </c>
      <c r="C3360" t="s">
        <v>39</v>
      </c>
      <c r="D3360" t="s">
        <v>7708</v>
      </c>
      <c r="E3360">
        <v>3359</v>
      </c>
      <c r="F3360" t="s">
        <v>7707</v>
      </c>
      <c r="I3360" t="s">
        <v>7708</v>
      </c>
      <c r="K3360">
        <v>165</v>
      </c>
      <c r="L3360">
        <v>54</v>
      </c>
    </row>
    <row r="3361" spans="1:23" x14ac:dyDescent="0.25">
      <c r="A3361" t="s">
        <v>3825</v>
      </c>
      <c r="C3361" t="s">
        <v>39</v>
      </c>
      <c r="D3361" t="s">
        <v>3564</v>
      </c>
      <c r="E3361">
        <v>3360</v>
      </c>
      <c r="F3361" t="s">
        <v>3827</v>
      </c>
      <c r="I3361" t="s">
        <v>3564</v>
      </c>
      <c r="K3361">
        <v>3207</v>
      </c>
      <c r="L3361">
        <v>1068</v>
      </c>
      <c r="O3361" t="s">
        <v>5526</v>
      </c>
      <c r="T3361" t="s">
        <v>7709</v>
      </c>
      <c r="W3361" t="s">
        <v>4990</v>
      </c>
    </row>
    <row r="3362" spans="1:23" x14ac:dyDescent="0.25">
      <c r="A3362" t="s">
        <v>3825</v>
      </c>
      <c r="C3362" t="s">
        <v>39</v>
      </c>
      <c r="D3362" t="s">
        <v>3567</v>
      </c>
      <c r="E3362">
        <v>3361</v>
      </c>
      <c r="F3362" t="s">
        <v>5104</v>
      </c>
      <c r="I3362" t="s">
        <v>3567</v>
      </c>
      <c r="K3362">
        <v>666</v>
      </c>
      <c r="L3362">
        <v>221</v>
      </c>
    </row>
    <row r="3363" spans="1:23" x14ac:dyDescent="0.25">
      <c r="A3363" t="s">
        <v>3825</v>
      </c>
      <c r="C3363" t="s">
        <v>39</v>
      </c>
      <c r="D3363" t="s">
        <v>3568</v>
      </c>
      <c r="E3363">
        <v>3362</v>
      </c>
      <c r="F3363" t="s">
        <v>7710</v>
      </c>
      <c r="I3363" t="s">
        <v>3568</v>
      </c>
      <c r="K3363">
        <v>1308</v>
      </c>
      <c r="L3363">
        <v>435</v>
      </c>
    </row>
    <row r="3364" spans="1:23" x14ac:dyDescent="0.25">
      <c r="A3364" t="s">
        <v>3825</v>
      </c>
      <c r="C3364" t="s">
        <v>39</v>
      </c>
      <c r="D3364" t="s">
        <v>3569</v>
      </c>
      <c r="E3364">
        <v>3363</v>
      </c>
      <c r="F3364" t="s">
        <v>7711</v>
      </c>
      <c r="I3364" t="s">
        <v>3569</v>
      </c>
      <c r="K3364">
        <v>705</v>
      </c>
      <c r="L3364">
        <v>234</v>
      </c>
    </row>
    <row r="3365" spans="1:23" x14ac:dyDescent="0.25">
      <c r="A3365" t="s">
        <v>3825</v>
      </c>
      <c r="C3365" t="s">
        <v>3826</v>
      </c>
      <c r="D3365" t="s">
        <v>3798</v>
      </c>
      <c r="E3365">
        <v>3364</v>
      </c>
      <c r="F3365" t="s">
        <v>4063</v>
      </c>
      <c r="I3365" t="s">
        <v>3798</v>
      </c>
      <c r="K3365">
        <v>1644</v>
      </c>
      <c r="L3365">
        <v>547</v>
      </c>
      <c r="W3365" t="s">
        <v>7712</v>
      </c>
    </row>
    <row r="3366" spans="1:23" x14ac:dyDescent="0.25">
      <c r="A3366" t="s">
        <v>3825</v>
      </c>
      <c r="C3366" t="s">
        <v>3826</v>
      </c>
      <c r="D3366" t="s">
        <v>3570</v>
      </c>
      <c r="E3366">
        <v>3365</v>
      </c>
      <c r="F3366" t="s">
        <v>4987</v>
      </c>
      <c r="I3366" t="s">
        <v>3570</v>
      </c>
      <c r="K3366">
        <v>939</v>
      </c>
      <c r="L3366">
        <v>312</v>
      </c>
      <c r="O3366" t="s">
        <v>7713</v>
      </c>
      <c r="T3366" t="s">
        <v>7714</v>
      </c>
      <c r="U3366" t="s">
        <v>5470</v>
      </c>
      <c r="V3366" t="s">
        <v>7715</v>
      </c>
      <c r="W3366" t="s">
        <v>7716</v>
      </c>
    </row>
    <row r="3367" spans="1:23" x14ac:dyDescent="0.25">
      <c r="A3367" t="s">
        <v>3825</v>
      </c>
      <c r="C3367" t="s">
        <v>3826</v>
      </c>
      <c r="D3367" t="s">
        <v>3571</v>
      </c>
      <c r="E3367">
        <v>3366</v>
      </c>
      <c r="F3367" t="s">
        <v>4338</v>
      </c>
      <c r="I3367" t="s">
        <v>3571</v>
      </c>
      <c r="K3367">
        <v>2322</v>
      </c>
      <c r="L3367">
        <v>773</v>
      </c>
      <c r="O3367" t="s">
        <v>7713</v>
      </c>
      <c r="T3367" t="s">
        <v>7717</v>
      </c>
      <c r="U3367" t="s">
        <v>5470</v>
      </c>
      <c r="V3367" t="s">
        <v>7718</v>
      </c>
      <c r="W3367" t="s">
        <v>7716</v>
      </c>
    </row>
    <row r="3368" spans="1:23" x14ac:dyDescent="0.25">
      <c r="A3368" t="s">
        <v>3825</v>
      </c>
      <c r="C3368" t="s">
        <v>3826</v>
      </c>
      <c r="D3368" t="s">
        <v>3572</v>
      </c>
      <c r="E3368">
        <v>3367</v>
      </c>
      <c r="F3368" t="s">
        <v>7719</v>
      </c>
      <c r="I3368" t="s">
        <v>3572</v>
      </c>
      <c r="K3368">
        <v>1494</v>
      </c>
      <c r="L3368">
        <v>497</v>
      </c>
      <c r="O3368" t="s">
        <v>7720</v>
      </c>
      <c r="T3368" t="s">
        <v>7721</v>
      </c>
      <c r="U3368" t="s">
        <v>7722</v>
      </c>
      <c r="V3368" t="s">
        <v>7723</v>
      </c>
      <c r="W3368" t="s">
        <v>7724</v>
      </c>
    </row>
    <row r="3369" spans="1:23" x14ac:dyDescent="0.25">
      <c r="A3369" t="s">
        <v>3825</v>
      </c>
      <c r="C3369" t="s">
        <v>3826</v>
      </c>
      <c r="D3369" t="s">
        <v>3575</v>
      </c>
      <c r="E3369">
        <v>3368</v>
      </c>
      <c r="F3369" t="s">
        <v>7725</v>
      </c>
      <c r="I3369" t="s">
        <v>3575</v>
      </c>
      <c r="K3369">
        <v>1287</v>
      </c>
      <c r="L3369">
        <v>428</v>
      </c>
      <c r="O3369" t="s">
        <v>7713</v>
      </c>
      <c r="T3369" t="s">
        <v>7726</v>
      </c>
      <c r="U3369" t="s">
        <v>5470</v>
      </c>
      <c r="V3369" t="s">
        <v>7727</v>
      </c>
      <c r="W3369" t="s">
        <v>7716</v>
      </c>
    </row>
    <row r="3370" spans="1:23" x14ac:dyDescent="0.25">
      <c r="A3370" t="s">
        <v>3825</v>
      </c>
      <c r="C3370" t="s">
        <v>3826</v>
      </c>
      <c r="D3370" t="s">
        <v>3578</v>
      </c>
      <c r="E3370">
        <v>3369</v>
      </c>
      <c r="F3370" t="s">
        <v>7728</v>
      </c>
      <c r="I3370" t="s">
        <v>3578</v>
      </c>
      <c r="K3370">
        <v>1812</v>
      </c>
      <c r="L3370">
        <v>603</v>
      </c>
      <c r="O3370" t="s">
        <v>7729</v>
      </c>
      <c r="Q3370" t="s">
        <v>7730</v>
      </c>
      <c r="T3370" t="s">
        <v>7731</v>
      </c>
      <c r="U3370" t="s">
        <v>7732</v>
      </c>
      <c r="V3370" t="s">
        <v>7733</v>
      </c>
      <c r="W3370" t="s">
        <v>4791</v>
      </c>
    </row>
    <row r="3371" spans="1:23" x14ac:dyDescent="0.25">
      <c r="A3371" t="s">
        <v>3825</v>
      </c>
      <c r="C3371" t="s">
        <v>3826</v>
      </c>
      <c r="D3371" t="s">
        <v>3581</v>
      </c>
      <c r="E3371">
        <v>3370</v>
      </c>
      <c r="F3371" t="s">
        <v>3827</v>
      </c>
      <c r="I3371" t="s">
        <v>3581</v>
      </c>
      <c r="K3371">
        <v>3438</v>
      </c>
      <c r="L3371">
        <v>1145</v>
      </c>
      <c r="O3371" t="s">
        <v>7734</v>
      </c>
      <c r="T3371" t="s">
        <v>7735</v>
      </c>
      <c r="U3371" t="s">
        <v>7736</v>
      </c>
      <c r="W3371" t="s">
        <v>7737</v>
      </c>
    </row>
    <row r="3372" spans="1:23" x14ac:dyDescent="0.25">
      <c r="A3372" t="s">
        <v>3825</v>
      </c>
      <c r="C3372" t="s">
        <v>3826</v>
      </c>
      <c r="D3372" t="s">
        <v>3799</v>
      </c>
      <c r="E3372">
        <v>3371</v>
      </c>
      <c r="F3372" t="s">
        <v>5008</v>
      </c>
      <c r="I3372" t="s">
        <v>3799</v>
      </c>
      <c r="K3372">
        <v>840</v>
      </c>
      <c r="L3372">
        <v>279</v>
      </c>
      <c r="O3372" t="s">
        <v>3960</v>
      </c>
      <c r="Q3372" t="s">
        <v>4065</v>
      </c>
      <c r="T3372" t="s">
        <v>7738</v>
      </c>
    </row>
    <row r="3373" spans="1:23" x14ac:dyDescent="0.25">
      <c r="A3373" t="s">
        <v>3825</v>
      </c>
      <c r="C3373" t="s">
        <v>3826</v>
      </c>
      <c r="D3373" t="s">
        <v>3584</v>
      </c>
      <c r="E3373">
        <v>3372</v>
      </c>
      <c r="F3373" t="s">
        <v>7739</v>
      </c>
      <c r="I3373" t="s">
        <v>3584</v>
      </c>
      <c r="K3373">
        <v>852</v>
      </c>
      <c r="L3373">
        <v>283</v>
      </c>
      <c r="O3373" t="s">
        <v>4795</v>
      </c>
      <c r="Q3373" t="s">
        <v>7740</v>
      </c>
      <c r="T3373" t="s">
        <v>7741</v>
      </c>
      <c r="U3373" t="s">
        <v>7742</v>
      </c>
      <c r="V3373" t="s">
        <v>7743</v>
      </c>
      <c r="W3373" t="s">
        <v>4800</v>
      </c>
    </row>
    <row r="3374" spans="1:23" x14ac:dyDescent="0.25">
      <c r="A3374" t="s">
        <v>3825</v>
      </c>
      <c r="C3374" t="s">
        <v>3826</v>
      </c>
      <c r="D3374" t="s">
        <v>3585</v>
      </c>
      <c r="E3374">
        <v>3373</v>
      </c>
      <c r="F3374" t="s">
        <v>3827</v>
      </c>
      <c r="I3374" t="s">
        <v>3585</v>
      </c>
      <c r="K3374">
        <v>1482</v>
      </c>
      <c r="L3374">
        <v>493</v>
      </c>
      <c r="W3374" t="s">
        <v>7744</v>
      </c>
    </row>
    <row r="3375" spans="1:23" x14ac:dyDescent="0.25">
      <c r="A3375" t="s">
        <v>3825</v>
      </c>
      <c r="C3375" t="s">
        <v>3826</v>
      </c>
      <c r="D3375" t="s">
        <v>3586</v>
      </c>
      <c r="E3375">
        <v>3374</v>
      </c>
      <c r="F3375" t="s">
        <v>7745</v>
      </c>
      <c r="I3375" t="s">
        <v>3586</v>
      </c>
      <c r="K3375">
        <v>1404</v>
      </c>
      <c r="L3375">
        <v>467</v>
      </c>
      <c r="W3375" t="s">
        <v>7744</v>
      </c>
    </row>
    <row r="3376" spans="1:23" x14ac:dyDescent="0.25">
      <c r="A3376" t="s">
        <v>3825</v>
      </c>
      <c r="C3376" t="s">
        <v>3826</v>
      </c>
      <c r="D3376" t="s">
        <v>3587</v>
      </c>
      <c r="E3376">
        <v>3375</v>
      </c>
      <c r="F3376" t="s">
        <v>4331</v>
      </c>
      <c r="I3376" t="s">
        <v>3587</v>
      </c>
      <c r="K3376">
        <v>3168</v>
      </c>
      <c r="L3376">
        <v>1055</v>
      </c>
      <c r="O3376" t="s">
        <v>3898</v>
      </c>
      <c r="T3376" t="s">
        <v>7746</v>
      </c>
      <c r="U3376" t="s">
        <v>4267</v>
      </c>
      <c r="W3376" t="s">
        <v>4990</v>
      </c>
    </row>
    <row r="3377" spans="1:23" x14ac:dyDescent="0.25">
      <c r="A3377" t="s">
        <v>3825</v>
      </c>
      <c r="C3377" t="s">
        <v>3826</v>
      </c>
      <c r="D3377" t="s">
        <v>3590</v>
      </c>
      <c r="E3377">
        <v>3376</v>
      </c>
      <c r="F3377" t="s">
        <v>3827</v>
      </c>
      <c r="I3377" t="s">
        <v>3590</v>
      </c>
      <c r="K3377">
        <v>915</v>
      </c>
      <c r="L3377">
        <v>304</v>
      </c>
      <c r="W3377" t="s">
        <v>4800</v>
      </c>
    </row>
    <row r="3378" spans="1:23" x14ac:dyDescent="0.25">
      <c r="A3378" t="s">
        <v>3825</v>
      </c>
      <c r="C3378" t="s">
        <v>3826</v>
      </c>
      <c r="D3378" t="s">
        <v>3804</v>
      </c>
      <c r="E3378">
        <v>3377</v>
      </c>
      <c r="F3378" t="s">
        <v>3827</v>
      </c>
      <c r="I3378" t="s">
        <v>3804</v>
      </c>
      <c r="K3378">
        <v>1194</v>
      </c>
      <c r="L3378">
        <v>397</v>
      </c>
      <c r="O3378" t="s">
        <v>7747</v>
      </c>
      <c r="T3378" t="s">
        <v>7748</v>
      </c>
      <c r="U3378" t="s">
        <v>7712</v>
      </c>
      <c r="W3378" t="s">
        <v>7749</v>
      </c>
    </row>
    <row r="3379" spans="1:23" x14ac:dyDescent="0.25">
      <c r="A3379" t="s">
        <v>3825</v>
      </c>
      <c r="C3379" t="s">
        <v>3826</v>
      </c>
      <c r="D3379" t="s">
        <v>3593</v>
      </c>
      <c r="E3379">
        <v>3378</v>
      </c>
      <c r="F3379" t="s">
        <v>4183</v>
      </c>
      <c r="I3379" t="s">
        <v>3593</v>
      </c>
      <c r="K3379">
        <v>1479</v>
      </c>
      <c r="L3379">
        <v>492</v>
      </c>
      <c r="N3379" t="s">
        <v>4184</v>
      </c>
      <c r="O3379" t="s">
        <v>4184</v>
      </c>
      <c r="P3379" t="s">
        <v>7750</v>
      </c>
    </row>
    <row r="3380" spans="1:23" x14ac:dyDescent="0.25">
      <c r="A3380" t="s">
        <v>3825</v>
      </c>
      <c r="C3380" t="s">
        <v>3826</v>
      </c>
      <c r="D3380" t="s">
        <v>3596</v>
      </c>
      <c r="E3380">
        <v>3379</v>
      </c>
      <c r="F3380" t="s">
        <v>4342</v>
      </c>
      <c r="I3380" t="s">
        <v>3596</v>
      </c>
      <c r="K3380">
        <v>3045</v>
      </c>
      <c r="L3380">
        <v>1014</v>
      </c>
      <c r="N3380" t="s">
        <v>4181</v>
      </c>
      <c r="O3380" t="s">
        <v>4181</v>
      </c>
      <c r="P3380" t="s">
        <v>7751</v>
      </c>
    </row>
    <row r="3381" spans="1:23" x14ac:dyDescent="0.25">
      <c r="A3381" t="s">
        <v>3825</v>
      </c>
      <c r="C3381" t="s">
        <v>3826</v>
      </c>
      <c r="D3381" t="s">
        <v>3597</v>
      </c>
      <c r="E3381">
        <v>3380</v>
      </c>
      <c r="F3381" t="s">
        <v>7694</v>
      </c>
      <c r="I3381" t="s">
        <v>3597</v>
      </c>
      <c r="K3381">
        <v>2802</v>
      </c>
      <c r="L3381">
        <v>933</v>
      </c>
      <c r="N3381" t="s">
        <v>4034</v>
      </c>
      <c r="O3381" t="s">
        <v>4803</v>
      </c>
      <c r="P3381" t="s">
        <v>7752</v>
      </c>
    </row>
    <row r="3382" spans="1:23" x14ac:dyDescent="0.25">
      <c r="A3382" t="s">
        <v>3825</v>
      </c>
      <c r="C3382" t="s">
        <v>39</v>
      </c>
      <c r="D3382" t="s">
        <v>7753</v>
      </c>
      <c r="E3382">
        <v>3381</v>
      </c>
      <c r="F3382" t="s">
        <v>3827</v>
      </c>
      <c r="I3382" t="s">
        <v>7753</v>
      </c>
      <c r="K3382">
        <v>180</v>
      </c>
      <c r="L3382">
        <v>59</v>
      </c>
    </row>
    <row r="3383" spans="1:23" x14ac:dyDescent="0.25">
      <c r="A3383" t="s">
        <v>3825</v>
      </c>
      <c r="C3383" t="s">
        <v>3826</v>
      </c>
      <c r="D3383" t="s">
        <v>7755</v>
      </c>
      <c r="E3383">
        <v>3382</v>
      </c>
      <c r="F3383" t="s">
        <v>7754</v>
      </c>
      <c r="I3383" t="s">
        <v>7755</v>
      </c>
      <c r="K3383">
        <v>2115</v>
      </c>
      <c r="L3383">
        <v>704</v>
      </c>
      <c r="O3383" t="s">
        <v>7756</v>
      </c>
      <c r="T3383" t="s">
        <v>7757</v>
      </c>
      <c r="U3383" t="s">
        <v>7758</v>
      </c>
      <c r="V3383" t="s">
        <v>7759</v>
      </c>
      <c r="W3383" t="s">
        <v>7760</v>
      </c>
    </row>
    <row r="3384" spans="1:23" x14ac:dyDescent="0.25">
      <c r="A3384" t="s">
        <v>3825</v>
      </c>
      <c r="C3384" t="s">
        <v>3826</v>
      </c>
      <c r="D3384" t="s">
        <v>3598</v>
      </c>
      <c r="E3384">
        <v>3383</v>
      </c>
      <c r="F3384" t="s">
        <v>7761</v>
      </c>
      <c r="I3384" t="s">
        <v>3598</v>
      </c>
      <c r="K3384">
        <v>1653</v>
      </c>
      <c r="L3384">
        <v>550</v>
      </c>
      <c r="O3384" t="s">
        <v>7762</v>
      </c>
      <c r="T3384" t="s">
        <v>7763</v>
      </c>
      <c r="U3384" t="s">
        <v>7764</v>
      </c>
      <c r="V3384" t="s">
        <v>7765</v>
      </c>
      <c r="W3384" t="s">
        <v>7766</v>
      </c>
    </row>
    <row r="3385" spans="1:23" x14ac:dyDescent="0.25">
      <c r="A3385" t="s">
        <v>3825</v>
      </c>
      <c r="C3385" t="s">
        <v>3826</v>
      </c>
      <c r="D3385" t="s">
        <v>3599</v>
      </c>
      <c r="E3385">
        <v>3384</v>
      </c>
      <c r="F3385" t="s">
        <v>7761</v>
      </c>
      <c r="I3385" t="s">
        <v>3599</v>
      </c>
      <c r="K3385">
        <v>1875</v>
      </c>
      <c r="L3385">
        <v>624</v>
      </c>
      <c r="O3385" t="s">
        <v>7767</v>
      </c>
      <c r="T3385" t="s">
        <v>7768</v>
      </c>
      <c r="V3385" t="s">
        <v>7769</v>
      </c>
      <c r="W3385" t="s">
        <v>7770</v>
      </c>
    </row>
    <row r="3386" spans="1:23" x14ac:dyDescent="0.25">
      <c r="A3386" t="s">
        <v>3825</v>
      </c>
      <c r="C3386" t="s">
        <v>3826</v>
      </c>
      <c r="D3386" t="s">
        <v>7771</v>
      </c>
      <c r="E3386">
        <v>3385</v>
      </c>
      <c r="F3386" t="s">
        <v>6101</v>
      </c>
      <c r="I3386" t="s">
        <v>7771</v>
      </c>
      <c r="K3386">
        <v>2424</v>
      </c>
      <c r="L3386">
        <v>807</v>
      </c>
      <c r="O3386" t="s">
        <v>6102</v>
      </c>
      <c r="T3386" t="s">
        <v>7772</v>
      </c>
      <c r="U3386" t="s">
        <v>6104</v>
      </c>
      <c r="V3386" t="s">
        <v>7773</v>
      </c>
      <c r="W3386" t="s">
        <v>6106</v>
      </c>
    </row>
    <row r="3387" spans="1:23" x14ac:dyDescent="0.25">
      <c r="A3387" t="s">
        <v>3825</v>
      </c>
      <c r="C3387" t="s">
        <v>3826</v>
      </c>
      <c r="D3387" t="s">
        <v>3600</v>
      </c>
      <c r="E3387">
        <v>3386</v>
      </c>
      <c r="F3387" t="s">
        <v>4471</v>
      </c>
      <c r="I3387" t="s">
        <v>3600</v>
      </c>
      <c r="K3387">
        <v>960</v>
      </c>
      <c r="L3387">
        <v>319</v>
      </c>
      <c r="O3387" t="s">
        <v>5451</v>
      </c>
      <c r="T3387" t="s">
        <v>7774</v>
      </c>
      <c r="W3387" t="s">
        <v>7775</v>
      </c>
    </row>
    <row r="3388" spans="1:23" x14ac:dyDescent="0.25">
      <c r="A3388" t="s">
        <v>3825</v>
      </c>
      <c r="C3388" t="s">
        <v>3826</v>
      </c>
      <c r="D3388" t="s">
        <v>7777</v>
      </c>
      <c r="E3388">
        <v>3387</v>
      </c>
      <c r="F3388" t="s">
        <v>7776</v>
      </c>
      <c r="I3388" t="s">
        <v>7777</v>
      </c>
      <c r="K3388">
        <v>1932</v>
      </c>
      <c r="L3388">
        <v>643</v>
      </c>
      <c r="O3388" t="s">
        <v>7778</v>
      </c>
      <c r="T3388" t="s">
        <v>7779</v>
      </c>
      <c r="V3388" t="s">
        <v>7780</v>
      </c>
      <c r="W3388" t="s">
        <v>7781</v>
      </c>
    </row>
    <row r="3389" spans="1:23" x14ac:dyDescent="0.25">
      <c r="A3389" t="s">
        <v>3825</v>
      </c>
      <c r="C3389" t="s">
        <v>3826</v>
      </c>
      <c r="D3389" t="s">
        <v>3601</v>
      </c>
      <c r="E3389">
        <v>3388</v>
      </c>
      <c r="F3389" t="s">
        <v>7782</v>
      </c>
      <c r="I3389" t="s">
        <v>3601</v>
      </c>
      <c r="K3389">
        <v>2307</v>
      </c>
      <c r="L3389">
        <v>768</v>
      </c>
      <c r="O3389" t="s">
        <v>7783</v>
      </c>
      <c r="T3389" t="s">
        <v>7784</v>
      </c>
      <c r="U3389" t="s">
        <v>7477</v>
      </c>
      <c r="V3389" t="s">
        <v>7785</v>
      </c>
      <c r="W3389" t="s">
        <v>7786</v>
      </c>
    </row>
    <row r="3390" spans="1:23" x14ac:dyDescent="0.25">
      <c r="A3390" t="s">
        <v>3825</v>
      </c>
      <c r="C3390" t="s">
        <v>3826</v>
      </c>
      <c r="D3390" t="s">
        <v>3602</v>
      </c>
      <c r="E3390">
        <v>3389</v>
      </c>
      <c r="F3390" t="s">
        <v>7787</v>
      </c>
      <c r="G3390" t="s">
        <v>7788</v>
      </c>
      <c r="I3390" t="s">
        <v>3602</v>
      </c>
      <c r="K3390">
        <v>654</v>
      </c>
      <c r="L3390">
        <v>217</v>
      </c>
      <c r="W3390" t="s">
        <v>7786</v>
      </c>
    </row>
    <row r="3391" spans="1:23" x14ac:dyDescent="0.25">
      <c r="A3391" t="s">
        <v>3825</v>
      </c>
      <c r="C3391" t="s">
        <v>3826</v>
      </c>
      <c r="D3391" t="s">
        <v>7789</v>
      </c>
      <c r="E3391">
        <v>3390</v>
      </c>
      <c r="F3391" t="s">
        <v>4338</v>
      </c>
      <c r="I3391" t="s">
        <v>7789</v>
      </c>
      <c r="K3391">
        <v>1374</v>
      </c>
      <c r="L3391">
        <v>457</v>
      </c>
    </row>
    <row r="3392" spans="1:23" x14ac:dyDescent="0.25">
      <c r="A3392" t="s">
        <v>3825</v>
      </c>
      <c r="C3392" t="s">
        <v>3826</v>
      </c>
      <c r="D3392" t="s">
        <v>3603</v>
      </c>
      <c r="E3392">
        <v>3391</v>
      </c>
      <c r="F3392" t="s">
        <v>4344</v>
      </c>
      <c r="I3392" t="s">
        <v>3603</v>
      </c>
      <c r="K3392">
        <v>1023</v>
      </c>
      <c r="L3392">
        <v>340</v>
      </c>
      <c r="N3392" t="s">
        <v>3839</v>
      </c>
      <c r="O3392" t="s">
        <v>5138</v>
      </c>
      <c r="P3392" t="s">
        <v>7790</v>
      </c>
    </row>
    <row r="3393" spans="1:23" x14ac:dyDescent="0.25">
      <c r="A3393" t="s">
        <v>3825</v>
      </c>
      <c r="C3393" t="s">
        <v>39</v>
      </c>
      <c r="D3393" t="s">
        <v>3604</v>
      </c>
      <c r="E3393">
        <v>3392</v>
      </c>
      <c r="F3393" t="s">
        <v>4180</v>
      </c>
      <c r="I3393" t="s">
        <v>3604</v>
      </c>
      <c r="K3393">
        <v>2904</v>
      </c>
      <c r="L3393">
        <v>967</v>
      </c>
      <c r="N3393" t="s">
        <v>4181</v>
      </c>
      <c r="O3393" t="s">
        <v>4181</v>
      </c>
      <c r="P3393" t="s">
        <v>7791</v>
      </c>
    </row>
    <row r="3394" spans="1:23" x14ac:dyDescent="0.25">
      <c r="A3394" t="s">
        <v>3825</v>
      </c>
      <c r="C3394" t="s">
        <v>39</v>
      </c>
      <c r="D3394" t="s">
        <v>3607</v>
      </c>
      <c r="E3394">
        <v>3393</v>
      </c>
      <c r="F3394" t="s">
        <v>4183</v>
      </c>
      <c r="I3394" t="s">
        <v>3607</v>
      </c>
      <c r="K3394">
        <v>1611</v>
      </c>
      <c r="L3394">
        <v>536</v>
      </c>
      <c r="N3394" t="s">
        <v>4184</v>
      </c>
      <c r="O3394" t="s">
        <v>4184</v>
      </c>
      <c r="P3394" t="s">
        <v>7792</v>
      </c>
    </row>
    <row r="3395" spans="1:23" x14ac:dyDescent="0.25">
      <c r="A3395" t="s">
        <v>3825</v>
      </c>
      <c r="C3395" t="s">
        <v>39</v>
      </c>
      <c r="D3395" t="s">
        <v>3608</v>
      </c>
      <c r="E3395">
        <v>3394</v>
      </c>
      <c r="F3395" t="s">
        <v>7793</v>
      </c>
      <c r="I3395" t="s">
        <v>3608</v>
      </c>
      <c r="K3395">
        <v>1173</v>
      </c>
      <c r="L3395">
        <v>390</v>
      </c>
    </row>
    <row r="3396" spans="1:23" x14ac:dyDescent="0.25">
      <c r="A3396" t="s">
        <v>3825</v>
      </c>
      <c r="C3396" t="s">
        <v>39</v>
      </c>
      <c r="D3396" t="s">
        <v>3609</v>
      </c>
      <c r="E3396">
        <v>3395</v>
      </c>
      <c r="F3396" t="s">
        <v>3827</v>
      </c>
      <c r="I3396" t="s">
        <v>3609</v>
      </c>
      <c r="K3396">
        <v>1827</v>
      </c>
      <c r="L3396">
        <v>608</v>
      </c>
    </row>
    <row r="3397" spans="1:23" x14ac:dyDescent="0.25">
      <c r="A3397" t="s">
        <v>3825</v>
      </c>
      <c r="C3397" t="s">
        <v>39</v>
      </c>
      <c r="D3397" t="s">
        <v>3610</v>
      </c>
      <c r="E3397">
        <v>3396</v>
      </c>
      <c r="F3397" t="s">
        <v>4063</v>
      </c>
      <c r="I3397" t="s">
        <v>3610</v>
      </c>
      <c r="K3397">
        <v>2907</v>
      </c>
      <c r="L3397">
        <v>968</v>
      </c>
      <c r="O3397" t="s">
        <v>7794</v>
      </c>
      <c r="Q3397" t="s">
        <v>7795</v>
      </c>
      <c r="T3397" t="s">
        <v>7796</v>
      </c>
      <c r="U3397" t="s">
        <v>6111</v>
      </c>
      <c r="V3397" t="s">
        <v>7797</v>
      </c>
      <c r="W3397" t="s">
        <v>7781</v>
      </c>
    </row>
    <row r="3398" spans="1:23" x14ac:dyDescent="0.25">
      <c r="A3398" t="s">
        <v>3825</v>
      </c>
      <c r="C3398" t="s">
        <v>39</v>
      </c>
      <c r="D3398" t="s">
        <v>3611</v>
      </c>
      <c r="E3398">
        <v>3397</v>
      </c>
      <c r="F3398" t="s">
        <v>4063</v>
      </c>
      <c r="I3398" t="s">
        <v>3611</v>
      </c>
      <c r="K3398">
        <v>2214</v>
      </c>
      <c r="L3398">
        <v>737</v>
      </c>
    </row>
    <row r="3399" spans="1:23" x14ac:dyDescent="0.25">
      <c r="A3399" t="s">
        <v>3825</v>
      </c>
      <c r="C3399" t="s">
        <v>39</v>
      </c>
      <c r="D3399" t="s">
        <v>7798</v>
      </c>
      <c r="E3399">
        <v>3398</v>
      </c>
      <c r="F3399" t="s">
        <v>3827</v>
      </c>
      <c r="I3399" t="s">
        <v>7798</v>
      </c>
      <c r="K3399">
        <v>183</v>
      </c>
      <c r="L3399">
        <v>60</v>
      </c>
    </row>
    <row r="3400" spans="1:23" x14ac:dyDescent="0.25">
      <c r="A3400" t="s">
        <v>3825</v>
      </c>
      <c r="C3400" t="s">
        <v>3826</v>
      </c>
      <c r="D3400" t="s">
        <v>3612</v>
      </c>
      <c r="E3400">
        <v>3399</v>
      </c>
      <c r="F3400" t="s">
        <v>5498</v>
      </c>
      <c r="I3400" t="s">
        <v>3612</v>
      </c>
      <c r="K3400">
        <v>1134</v>
      </c>
      <c r="L3400">
        <v>377</v>
      </c>
    </row>
    <row r="3401" spans="1:23" x14ac:dyDescent="0.25">
      <c r="A3401" t="s">
        <v>3825</v>
      </c>
      <c r="C3401" t="s">
        <v>3826</v>
      </c>
      <c r="D3401" t="s">
        <v>3613</v>
      </c>
      <c r="E3401">
        <v>3400</v>
      </c>
      <c r="F3401" t="s">
        <v>5412</v>
      </c>
      <c r="I3401" t="s">
        <v>3613</v>
      </c>
      <c r="K3401">
        <v>549</v>
      </c>
      <c r="L3401">
        <v>182</v>
      </c>
    </row>
    <row r="3402" spans="1:23" x14ac:dyDescent="0.25">
      <c r="A3402" t="s">
        <v>3825</v>
      </c>
      <c r="C3402" t="s">
        <v>39</v>
      </c>
      <c r="D3402" t="s">
        <v>3614</v>
      </c>
      <c r="E3402">
        <v>3401</v>
      </c>
      <c r="F3402" t="s">
        <v>5053</v>
      </c>
      <c r="I3402" t="s">
        <v>3614</v>
      </c>
      <c r="K3402">
        <v>633</v>
      </c>
      <c r="L3402">
        <v>210</v>
      </c>
    </row>
    <row r="3403" spans="1:23" x14ac:dyDescent="0.25">
      <c r="A3403" t="s">
        <v>3825</v>
      </c>
      <c r="C3403" t="s">
        <v>3826</v>
      </c>
      <c r="D3403" t="s">
        <v>3615</v>
      </c>
      <c r="E3403">
        <v>3402</v>
      </c>
      <c r="F3403" t="s">
        <v>5007</v>
      </c>
      <c r="I3403" t="s">
        <v>3615</v>
      </c>
      <c r="K3403">
        <v>954</v>
      </c>
      <c r="L3403">
        <v>317</v>
      </c>
    </row>
    <row r="3404" spans="1:23" x14ac:dyDescent="0.25">
      <c r="A3404" t="s">
        <v>3825</v>
      </c>
      <c r="C3404" t="s">
        <v>3826</v>
      </c>
      <c r="D3404" t="s">
        <v>3616</v>
      </c>
      <c r="E3404">
        <v>3403</v>
      </c>
      <c r="F3404" t="s">
        <v>4693</v>
      </c>
      <c r="I3404" t="s">
        <v>3616</v>
      </c>
      <c r="K3404">
        <v>5055</v>
      </c>
      <c r="L3404">
        <v>1684</v>
      </c>
    </row>
    <row r="3405" spans="1:23" x14ac:dyDescent="0.25">
      <c r="A3405" t="s">
        <v>3825</v>
      </c>
      <c r="C3405" t="s">
        <v>3826</v>
      </c>
      <c r="D3405" t="s">
        <v>3617</v>
      </c>
      <c r="E3405">
        <v>3404</v>
      </c>
      <c r="F3405" t="s">
        <v>7799</v>
      </c>
      <c r="G3405" t="s">
        <v>7800</v>
      </c>
      <c r="I3405" t="s">
        <v>3617</v>
      </c>
      <c r="K3405">
        <v>786</v>
      </c>
      <c r="L3405">
        <v>261</v>
      </c>
    </row>
    <row r="3406" spans="1:23" x14ac:dyDescent="0.25">
      <c r="A3406" t="s">
        <v>3825</v>
      </c>
      <c r="C3406" t="s">
        <v>3826</v>
      </c>
      <c r="D3406" t="s">
        <v>3620</v>
      </c>
      <c r="E3406">
        <v>3405</v>
      </c>
      <c r="F3406" t="s">
        <v>7799</v>
      </c>
      <c r="G3406" t="s">
        <v>7800</v>
      </c>
      <c r="I3406" t="s">
        <v>3620</v>
      </c>
      <c r="K3406">
        <v>861</v>
      </c>
      <c r="L3406">
        <v>286</v>
      </c>
    </row>
    <row r="3407" spans="1:23" x14ac:dyDescent="0.25">
      <c r="A3407" t="s">
        <v>3825</v>
      </c>
      <c r="C3407" t="s">
        <v>39</v>
      </c>
      <c r="D3407" t="s">
        <v>3623</v>
      </c>
      <c r="E3407">
        <v>3406</v>
      </c>
      <c r="F3407" t="s">
        <v>7801</v>
      </c>
      <c r="I3407" t="s">
        <v>3623</v>
      </c>
      <c r="K3407">
        <v>954</v>
      </c>
      <c r="L3407">
        <v>317</v>
      </c>
    </row>
    <row r="3408" spans="1:23" x14ac:dyDescent="0.25">
      <c r="A3408" t="s">
        <v>3825</v>
      </c>
      <c r="C3408" t="s">
        <v>3826</v>
      </c>
      <c r="D3408" t="s">
        <v>3624</v>
      </c>
      <c r="E3408">
        <v>3407</v>
      </c>
      <c r="F3408" t="s">
        <v>4046</v>
      </c>
      <c r="I3408" t="s">
        <v>3624</v>
      </c>
      <c r="K3408">
        <v>1425</v>
      </c>
      <c r="L3408">
        <v>474</v>
      </c>
    </row>
    <row r="3409" spans="1:16" x14ac:dyDescent="0.25">
      <c r="A3409" t="s">
        <v>3825</v>
      </c>
      <c r="C3409" t="s">
        <v>39</v>
      </c>
      <c r="D3409" t="s">
        <v>3625</v>
      </c>
      <c r="E3409">
        <v>3408</v>
      </c>
      <c r="F3409" t="s">
        <v>7802</v>
      </c>
      <c r="I3409" t="s">
        <v>3625</v>
      </c>
      <c r="K3409">
        <v>744</v>
      </c>
      <c r="L3409">
        <v>247</v>
      </c>
    </row>
    <row r="3410" spans="1:16" x14ac:dyDescent="0.25">
      <c r="A3410" t="s">
        <v>3825</v>
      </c>
      <c r="C3410" t="s">
        <v>39</v>
      </c>
      <c r="D3410" t="s">
        <v>3628</v>
      </c>
      <c r="E3410">
        <v>3409</v>
      </c>
      <c r="F3410" t="s">
        <v>7803</v>
      </c>
      <c r="I3410" t="s">
        <v>3628</v>
      </c>
      <c r="K3410">
        <v>837</v>
      </c>
      <c r="L3410">
        <v>278</v>
      </c>
    </row>
    <row r="3411" spans="1:16" x14ac:dyDescent="0.25">
      <c r="A3411" t="s">
        <v>3825</v>
      </c>
      <c r="C3411" t="s">
        <v>39</v>
      </c>
      <c r="D3411" t="s">
        <v>3629</v>
      </c>
      <c r="E3411">
        <v>3410</v>
      </c>
      <c r="F3411" t="s">
        <v>4329</v>
      </c>
      <c r="I3411" t="s">
        <v>3629</v>
      </c>
      <c r="K3411">
        <v>567</v>
      </c>
      <c r="L3411">
        <v>188</v>
      </c>
    </row>
    <row r="3412" spans="1:16" x14ac:dyDescent="0.25">
      <c r="A3412" t="s">
        <v>3825</v>
      </c>
      <c r="C3412" t="s">
        <v>3826</v>
      </c>
      <c r="D3412" t="s">
        <v>3630</v>
      </c>
      <c r="E3412">
        <v>3411</v>
      </c>
      <c r="F3412" t="s">
        <v>5622</v>
      </c>
      <c r="I3412" t="s">
        <v>3630</v>
      </c>
      <c r="K3412">
        <v>954</v>
      </c>
      <c r="L3412">
        <v>317</v>
      </c>
    </row>
    <row r="3413" spans="1:16" x14ac:dyDescent="0.25">
      <c r="A3413" t="s">
        <v>3825</v>
      </c>
      <c r="C3413" t="s">
        <v>3826</v>
      </c>
      <c r="D3413" t="s">
        <v>3633</v>
      </c>
      <c r="E3413">
        <v>3412</v>
      </c>
      <c r="F3413" t="s">
        <v>4104</v>
      </c>
      <c r="I3413" t="s">
        <v>3633</v>
      </c>
      <c r="K3413">
        <v>1386</v>
      </c>
      <c r="L3413">
        <v>461</v>
      </c>
    </row>
    <row r="3414" spans="1:16" x14ac:dyDescent="0.25">
      <c r="A3414" t="s">
        <v>3825</v>
      </c>
      <c r="C3414" t="s">
        <v>3826</v>
      </c>
      <c r="D3414" t="s">
        <v>3636</v>
      </c>
      <c r="E3414">
        <v>3413</v>
      </c>
      <c r="F3414" t="s">
        <v>3827</v>
      </c>
      <c r="I3414" t="s">
        <v>3636</v>
      </c>
      <c r="K3414">
        <v>849</v>
      </c>
      <c r="L3414">
        <v>282</v>
      </c>
    </row>
    <row r="3415" spans="1:16" x14ac:dyDescent="0.25">
      <c r="A3415" t="s">
        <v>3825</v>
      </c>
      <c r="C3415" t="s">
        <v>3826</v>
      </c>
      <c r="D3415" t="s">
        <v>3637</v>
      </c>
      <c r="E3415">
        <v>3414</v>
      </c>
      <c r="F3415" t="s">
        <v>4104</v>
      </c>
      <c r="I3415" t="s">
        <v>3637</v>
      </c>
      <c r="K3415">
        <v>1635</v>
      </c>
      <c r="L3415">
        <v>544</v>
      </c>
    </row>
    <row r="3416" spans="1:16" x14ac:dyDescent="0.25">
      <c r="A3416" t="s">
        <v>3825</v>
      </c>
      <c r="C3416" t="s">
        <v>3826</v>
      </c>
      <c r="D3416" t="s">
        <v>3640</v>
      </c>
      <c r="E3416">
        <v>3415</v>
      </c>
      <c r="F3416" t="s">
        <v>7804</v>
      </c>
      <c r="I3416" t="s">
        <v>3640</v>
      </c>
      <c r="K3416">
        <v>282</v>
      </c>
      <c r="L3416">
        <v>93</v>
      </c>
    </row>
    <row r="3417" spans="1:16" x14ac:dyDescent="0.25">
      <c r="A3417" t="s">
        <v>3825</v>
      </c>
      <c r="C3417" t="s">
        <v>39</v>
      </c>
      <c r="D3417" t="s">
        <v>3641</v>
      </c>
      <c r="E3417">
        <v>3416</v>
      </c>
      <c r="F3417" t="s">
        <v>3913</v>
      </c>
      <c r="I3417" t="s">
        <v>3641</v>
      </c>
      <c r="K3417">
        <v>618</v>
      </c>
      <c r="L3417">
        <v>205</v>
      </c>
    </row>
    <row r="3418" spans="1:16" x14ac:dyDescent="0.25">
      <c r="A3418" t="s">
        <v>3825</v>
      </c>
      <c r="C3418" t="s">
        <v>39</v>
      </c>
      <c r="D3418" t="s">
        <v>3642</v>
      </c>
      <c r="E3418">
        <v>3417</v>
      </c>
      <c r="F3418" t="s">
        <v>7205</v>
      </c>
      <c r="I3418" t="s">
        <v>3642</v>
      </c>
      <c r="K3418">
        <v>1890</v>
      </c>
      <c r="L3418">
        <v>629</v>
      </c>
    </row>
    <row r="3419" spans="1:16" x14ac:dyDescent="0.25">
      <c r="A3419" t="s">
        <v>3825</v>
      </c>
      <c r="C3419" t="s">
        <v>39</v>
      </c>
      <c r="D3419" t="s">
        <v>3643</v>
      </c>
      <c r="E3419">
        <v>3418</v>
      </c>
      <c r="F3419" t="s">
        <v>7805</v>
      </c>
      <c r="I3419" t="s">
        <v>3643</v>
      </c>
      <c r="K3419">
        <v>921</v>
      </c>
      <c r="L3419">
        <v>306</v>
      </c>
    </row>
    <row r="3420" spans="1:16" x14ac:dyDescent="0.25">
      <c r="A3420" t="s">
        <v>3825</v>
      </c>
      <c r="C3420" t="s">
        <v>39</v>
      </c>
      <c r="D3420" t="s">
        <v>3644</v>
      </c>
      <c r="E3420">
        <v>3419</v>
      </c>
      <c r="F3420" t="s">
        <v>7806</v>
      </c>
      <c r="I3420" t="s">
        <v>3644</v>
      </c>
      <c r="K3420">
        <v>273</v>
      </c>
      <c r="L3420">
        <v>90</v>
      </c>
      <c r="N3420" t="s">
        <v>3839</v>
      </c>
      <c r="O3420" t="s">
        <v>5727</v>
      </c>
      <c r="P3420" t="s">
        <v>5728</v>
      </c>
    </row>
    <row r="3421" spans="1:16" x14ac:dyDescent="0.25">
      <c r="A3421" t="s">
        <v>3825</v>
      </c>
      <c r="C3421" t="s">
        <v>39</v>
      </c>
      <c r="D3421" t="s">
        <v>7807</v>
      </c>
      <c r="E3421">
        <v>3420</v>
      </c>
      <c r="F3421" t="s">
        <v>4492</v>
      </c>
      <c r="I3421" t="s">
        <v>7807</v>
      </c>
      <c r="K3421">
        <v>1539</v>
      </c>
      <c r="L3421">
        <v>512</v>
      </c>
    </row>
    <row r="3422" spans="1:16" x14ac:dyDescent="0.25">
      <c r="A3422" t="s">
        <v>3825</v>
      </c>
      <c r="C3422" t="s">
        <v>39</v>
      </c>
      <c r="D3422" t="s">
        <v>3647</v>
      </c>
      <c r="E3422">
        <v>3421</v>
      </c>
      <c r="F3422" t="s">
        <v>7808</v>
      </c>
      <c r="I3422" t="s">
        <v>3647</v>
      </c>
      <c r="K3422">
        <v>558</v>
      </c>
      <c r="L3422">
        <v>185</v>
      </c>
    </row>
    <row r="3423" spans="1:16" x14ac:dyDescent="0.25">
      <c r="A3423" t="s">
        <v>3825</v>
      </c>
      <c r="C3423" t="s">
        <v>3826</v>
      </c>
      <c r="D3423" t="s">
        <v>3648</v>
      </c>
      <c r="E3423">
        <v>3422</v>
      </c>
      <c r="F3423" t="s">
        <v>7809</v>
      </c>
      <c r="I3423" t="s">
        <v>3648</v>
      </c>
      <c r="K3423">
        <v>834</v>
      </c>
      <c r="L3423">
        <v>277</v>
      </c>
    </row>
    <row r="3424" spans="1:16" x14ac:dyDescent="0.25">
      <c r="A3424" t="s">
        <v>3825</v>
      </c>
      <c r="C3424" t="s">
        <v>3826</v>
      </c>
      <c r="D3424" t="s">
        <v>7810</v>
      </c>
      <c r="E3424">
        <v>3423</v>
      </c>
      <c r="F3424" t="s">
        <v>3827</v>
      </c>
      <c r="I3424" t="s">
        <v>7810</v>
      </c>
      <c r="K3424">
        <v>384</v>
      </c>
      <c r="L3424">
        <v>127</v>
      </c>
    </row>
    <row r="3425" spans="1:16" x14ac:dyDescent="0.25">
      <c r="A3425" t="s">
        <v>3825</v>
      </c>
      <c r="C3425" t="s">
        <v>39</v>
      </c>
      <c r="D3425" t="s">
        <v>7811</v>
      </c>
      <c r="E3425">
        <v>3424</v>
      </c>
      <c r="F3425" t="s">
        <v>4697</v>
      </c>
      <c r="I3425" t="s">
        <v>7811</v>
      </c>
      <c r="K3425">
        <v>74</v>
      </c>
      <c r="M3425" t="s">
        <v>4699</v>
      </c>
    </row>
    <row r="3426" spans="1:16" x14ac:dyDescent="0.25">
      <c r="A3426" t="s">
        <v>3825</v>
      </c>
      <c r="C3426" t="s">
        <v>39</v>
      </c>
      <c r="D3426" t="s">
        <v>3651</v>
      </c>
      <c r="E3426">
        <v>3425</v>
      </c>
      <c r="F3426" t="s">
        <v>5383</v>
      </c>
      <c r="I3426" t="s">
        <v>3651</v>
      </c>
      <c r="K3426">
        <v>2067</v>
      </c>
      <c r="L3426">
        <v>688</v>
      </c>
    </row>
    <row r="3427" spans="1:16" x14ac:dyDescent="0.25">
      <c r="A3427" t="s">
        <v>3825</v>
      </c>
      <c r="C3427" t="s">
        <v>39</v>
      </c>
      <c r="D3427" t="s">
        <v>3765</v>
      </c>
      <c r="E3427">
        <v>3426</v>
      </c>
      <c r="F3427" t="s">
        <v>5384</v>
      </c>
      <c r="I3427" t="s">
        <v>3765</v>
      </c>
      <c r="K3427">
        <v>1281</v>
      </c>
      <c r="L3427">
        <v>426</v>
      </c>
    </row>
    <row r="3428" spans="1:16" x14ac:dyDescent="0.25">
      <c r="A3428" t="s">
        <v>3825</v>
      </c>
      <c r="C3428" t="s">
        <v>39</v>
      </c>
      <c r="D3428" t="s">
        <v>3652</v>
      </c>
      <c r="E3428">
        <v>3427</v>
      </c>
      <c r="F3428" t="s">
        <v>5385</v>
      </c>
      <c r="I3428" t="s">
        <v>3652</v>
      </c>
      <c r="K3428">
        <v>2973</v>
      </c>
      <c r="L3428">
        <v>990</v>
      </c>
    </row>
    <row r="3429" spans="1:16" x14ac:dyDescent="0.25">
      <c r="A3429" t="s">
        <v>3825</v>
      </c>
      <c r="C3429" t="s">
        <v>39</v>
      </c>
      <c r="D3429" t="s">
        <v>3653</v>
      </c>
      <c r="E3429">
        <v>3428</v>
      </c>
      <c r="F3429" t="s">
        <v>3827</v>
      </c>
      <c r="I3429" t="s">
        <v>3653</v>
      </c>
      <c r="K3429">
        <v>570</v>
      </c>
      <c r="L3429">
        <v>189</v>
      </c>
    </row>
    <row r="3430" spans="1:16" x14ac:dyDescent="0.25">
      <c r="A3430" t="s">
        <v>3825</v>
      </c>
      <c r="C3430" t="s">
        <v>39</v>
      </c>
      <c r="D3430" t="s">
        <v>3654</v>
      </c>
      <c r="E3430">
        <v>3429</v>
      </c>
      <c r="F3430" t="s">
        <v>4308</v>
      </c>
      <c r="I3430" t="s">
        <v>3654</v>
      </c>
      <c r="K3430">
        <v>471</v>
      </c>
      <c r="L3430">
        <v>156</v>
      </c>
      <c r="N3430" t="s">
        <v>4034</v>
      </c>
      <c r="O3430" t="s">
        <v>4278</v>
      </c>
      <c r="P3430" t="s">
        <v>4279</v>
      </c>
    </row>
    <row r="3431" spans="1:16" x14ac:dyDescent="0.25">
      <c r="A3431" t="s">
        <v>3825</v>
      </c>
      <c r="C3431" t="s">
        <v>39</v>
      </c>
      <c r="D3431" t="s">
        <v>3655</v>
      </c>
      <c r="E3431">
        <v>3430</v>
      </c>
      <c r="F3431" t="s">
        <v>3827</v>
      </c>
      <c r="I3431" t="s">
        <v>3655</v>
      </c>
      <c r="K3431">
        <v>435</v>
      </c>
      <c r="L3431">
        <v>144</v>
      </c>
    </row>
    <row r="3432" spans="1:16" x14ac:dyDescent="0.25">
      <c r="A3432" t="s">
        <v>3825</v>
      </c>
      <c r="C3432" t="s">
        <v>39</v>
      </c>
      <c r="D3432" t="s">
        <v>7812</v>
      </c>
      <c r="E3432">
        <v>3431</v>
      </c>
      <c r="F3432" t="s">
        <v>5650</v>
      </c>
      <c r="I3432" t="s">
        <v>7812</v>
      </c>
      <c r="K3432">
        <v>73</v>
      </c>
      <c r="M3432" t="s">
        <v>6686</v>
      </c>
    </row>
    <row r="3433" spans="1:16" x14ac:dyDescent="0.25">
      <c r="A3433" t="s">
        <v>3825</v>
      </c>
      <c r="C3433" t="s">
        <v>39</v>
      </c>
      <c r="D3433" t="s">
        <v>7813</v>
      </c>
      <c r="E3433">
        <v>3432</v>
      </c>
      <c r="F3433" t="s">
        <v>3827</v>
      </c>
      <c r="I3433" t="s">
        <v>7813</v>
      </c>
      <c r="K3433">
        <v>138</v>
      </c>
      <c r="L3433">
        <v>45</v>
      </c>
    </row>
    <row r="3434" spans="1:16" x14ac:dyDescent="0.25">
      <c r="A3434" t="s">
        <v>3825</v>
      </c>
      <c r="C3434" t="s">
        <v>3826</v>
      </c>
      <c r="D3434" t="s">
        <v>7814</v>
      </c>
      <c r="E3434">
        <v>3433</v>
      </c>
      <c r="F3434" t="s">
        <v>4188</v>
      </c>
      <c r="I3434" t="s">
        <v>7814</v>
      </c>
      <c r="K3434">
        <v>657</v>
      </c>
      <c r="L3434">
        <v>218</v>
      </c>
    </row>
    <row r="3435" spans="1:16" x14ac:dyDescent="0.25">
      <c r="A3435" t="s">
        <v>3825</v>
      </c>
      <c r="C3435" t="s">
        <v>39</v>
      </c>
      <c r="D3435" t="s">
        <v>3656</v>
      </c>
      <c r="E3435">
        <v>3434</v>
      </c>
      <c r="F3435" t="s">
        <v>7815</v>
      </c>
      <c r="I3435" t="s">
        <v>3656</v>
      </c>
      <c r="K3435">
        <v>909</v>
      </c>
      <c r="L3435">
        <v>302</v>
      </c>
    </row>
    <row r="3436" spans="1:16" x14ac:dyDescent="0.25">
      <c r="A3436" t="s">
        <v>3825</v>
      </c>
      <c r="C3436" t="s">
        <v>39</v>
      </c>
      <c r="D3436" t="s">
        <v>3657</v>
      </c>
      <c r="E3436">
        <v>3435</v>
      </c>
      <c r="F3436" t="s">
        <v>7815</v>
      </c>
      <c r="I3436" t="s">
        <v>3657</v>
      </c>
      <c r="K3436">
        <v>921</v>
      </c>
      <c r="L3436">
        <v>306</v>
      </c>
    </row>
    <row r="3437" spans="1:16" x14ac:dyDescent="0.25">
      <c r="A3437" t="s">
        <v>3825</v>
      </c>
      <c r="C3437" t="s">
        <v>3826</v>
      </c>
      <c r="D3437" t="s">
        <v>3658</v>
      </c>
      <c r="E3437">
        <v>3436</v>
      </c>
      <c r="F3437" t="s">
        <v>6916</v>
      </c>
      <c r="I3437" t="s">
        <v>3658</v>
      </c>
      <c r="K3437">
        <v>1470</v>
      </c>
      <c r="L3437">
        <v>489</v>
      </c>
    </row>
    <row r="3438" spans="1:16" x14ac:dyDescent="0.25">
      <c r="A3438" t="s">
        <v>3825</v>
      </c>
      <c r="C3438" t="s">
        <v>3826</v>
      </c>
      <c r="D3438" t="s">
        <v>3659</v>
      </c>
      <c r="E3438">
        <v>3437</v>
      </c>
      <c r="F3438" t="s">
        <v>3827</v>
      </c>
      <c r="I3438" t="s">
        <v>3659</v>
      </c>
      <c r="K3438">
        <v>825</v>
      </c>
      <c r="L3438">
        <v>274</v>
      </c>
    </row>
    <row r="3439" spans="1:16" x14ac:dyDescent="0.25">
      <c r="A3439" t="s">
        <v>3825</v>
      </c>
      <c r="C3439" t="s">
        <v>3826</v>
      </c>
      <c r="D3439" t="s">
        <v>3660</v>
      </c>
      <c r="E3439">
        <v>3438</v>
      </c>
      <c r="F3439" t="s">
        <v>7816</v>
      </c>
      <c r="G3439" t="s">
        <v>7817</v>
      </c>
      <c r="I3439" t="s">
        <v>3660</v>
      </c>
      <c r="K3439">
        <v>1392</v>
      </c>
      <c r="L3439">
        <v>463</v>
      </c>
    </row>
    <row r="3440" spans="1:16" x14ac:dyDescent="0.25">
      <c r="A3440" t="s">
        <v>3825</v>
      </c>
      <c r="C3440" t="s">
        <v>39</v>
      </c>
      <c r="D3440" t="s">
        <v>7818</v>
      </c>
      <c r="E3440">
        <v>3439</v>
      </c>
      <c r="F3440" t="s">
        <v>3827</v>
      </c>
      <c r="I3440" t="s">
        <v>7818</v>
      </c>
      <c r="K3440">
        <v>777</v>
      </c>
      <c r="L3440">
        <v>258</v>
      </c>
    </row>
    <row r="3441" spans="1:13" x14ac:dyDescent="0.25">
      <c r="A3441" t="s">
        <v>3825</v>
      </c>
      <c r="C3441" t="s">
        <v>3826</v>
      </c>
      <c r="D3441" t="s">
        <v>3661</v>
      </c>
      <c r="E3441">
        <v>3440</v>
      </c>
      <c r="F3441" t="s">
        <v>5513</v>
      </c>
      <c r="I3441" t="s">
        <v>3661</v>
      </c>
      <c r="K3441">
        <v>1344</v>
      </c>
      <c r="L3441">
        <v>447</v>
      </c>
    </row>
    <row r="3442" spans="1:13" x14ac:dyDescent="0.25">
      <c r="A3442" t="s">
        <v>3825</v>
      </c>
      <c r="C3442" t="s">
        <v>3826</v>
      </c>
      <c r="D3442" t="s">
        <v>3662</v>
      </c>
      <c r="E3442">
        <v>3441</v>
      </c>
      <c r="F3442" t="s">
        <v>7819</v>
      </c>
      <c r="G3442" t="s">
        <v>7820</v>
      </c>
      <c r="I3442" t="s">
        <v>3662</v>
      </c>
      <c r="K3442">
        <v>1836</v>
      </c>
      <c r="L3442">
        <v>611</v>
      </c>
    </row>
    <row r="3443" spans="1:13" x14ac:dyDescent="0.25">
      <c r="A3443" t="s">
        <v>3825</v>
      </c>
      <c r="C3443" t="s">
        <v>39</v>
      </c>
      <c r="D3443" t="s">
        <v>7822</v>
      </c>
      <c r="E3443">
        <v>3442</v>
      </c>
      <c r="F3443" t="s">
        <v>7821</v>
      </c>
      <c r="I3443" t="s">
        <v>7822</v>
      </c>
      <c r="K3443">
        <v>453</v>
      </c>
      <c r="L3443">
        <v>150</v>
      </c>
    </row>
    <row r="3444" spans="1:13" x14ac:dyDescent="0.25">
      <c r="A3444" t="s">
        <v>3825</v>
      </c>
      <c r="C3444" t="s">
        <v>39</v>
      </c>
      <c r="D3444" t="s">
        <v>3665</v>
      </c>
      <c r="E3444">
        <v>3443</v>
      </c>
      <c r="F3444" t="s">
        <v>7823</v>
      </c>
      <c r="I3444" t="s">
        <v>3665</v>
      </c>
      <c r="K3444">
        <v>630</v>
      </c>
      <c r="L3444">
        <v>209</v>
      </c>
    </row>
    <row r="3445" spans="1:13" x14ac:dyDescent="0.25">
      <c r="A3445" t="s">
        <v>3825</v>
      </c>
      <c r="C3445" t="s">
        <v>3826</v>
      </c>
      <c r="D3445" t="s">
        <v>3666</v>
      </c>
      <c r="E3445">
        <v>3444</v>
      </c>
      <c r="F3445" t="s">
        <v>7824</v>
      </c>
      <c r="I3445" t="s">
        <v>3666</v>
      </c>
      <c r="K3445">
        <v>690</v>
      </c>
      <c r="L3445">
        <v>229</v>
      </c>
    </row>
    <row r="3446" spans="1:13" x14ac:dyDescent="0.25">
      <c r="A3446" t="s">
        <v>3825</v>
      </c>
      <c r="C3446" t="s">
        <v>3826</v>
      </c>
      <c r="D3446" t="s">
        <v>3669</v>
      </c>
      <c r="E3446">
        <v>3445</v>
      </c>
      <c r="F3446" t="s">
        <v>7825</v>
      </c>
      <c r="G3446" t="s">
        <v>7826</v>
      </c>
      <c r="I3446" t="s">
        <v>3669</v>
      </c>
      <c r="K3446">
        <v>1023</v>
      </c>
      <c r="L3446">
        <v>340</v>
      </c>
    </row>
    <row r="3447" spans="1:13" x14ac:dyDescent="0.25">
      <c r="A3447" t="s">
        <v>3825</v>
      </c>
      <c r="C3447" t="s">
        <v>3826</v>
      </c>
      <c r="D3447" t="s">
        <v>7827</v>
      </c>
      <c r="E3447">
        <v>3446</v>
      </c>
      <c r="F3447" t="s">
        <v>6148</v>
      </c>
      <c r="G3447" t="s">
        <v>6149</v>
      </c>
      <c r="I3447" t="s">
        <v>7827</v>
      </c>
      <c r="K3447">
        <v>111</v>
      </c>
    </row>
    <row r="3448" spans="1:13" x14ac:dyDescent="0.25">
      <c r="A3448" t="s">
        <v>3825</v>
      </c>
      <c r="C3448" t="s">
        <v>3826</v>
      </c>
      <c r="D3448" t="s">
        <v>7828</v>
      </c>
      <c r="E3448">
        <v>3447</v>
      </c>
      <c r="F3448" t="s">
        <v>6146</v>
      </c>
      <c r="I3448" t="s">
        <v>7828</v>
      </c>
      <c r="K3448">
        <v>2882</v>
      </c>
    </row>
    <row r="3449" spans="1:13" x14ac:dyDescent="0.25">
      <c r="A3449" t="s">
        <v>3825</v>
      </c>
      <c r="C3449" t="s">
        <v>3826</v>
      </c>
      <c r="D3449" t="s">
        <v>7829</v>
      </c>
      <c r="E3449">
        <v>3448</v>
      </c>
      <c r="F3449" t="s">
        <v>6143</v>
      </c>
      <c r="I3449" t="s">
        <v>7829</v>
      </c>
      <c r="K3449">
        <v>74</v>
      </c>
      <c r="M3449" t="s">
        <v>6145</v>
      </c>
    </row>
    <row r="3450" spans="1:13" x14ac:dyDescent="0.25">
      <c r="A3450" t="s">
        <v>3825</v>
      </c>
      <c r="C3450" t="s">
        <v>3826</v>
      </c>
      <c r="D3450" t="s">
        <v>7830</v>
      </c>
      <c r="E3450">
        <v>3449</v>
      </c>
      <c r="F3450" t="s">
        <v>5389</v>
      </c>
      <c r="I3450" t="s">
        <v>7830</v>
      </c>
      <c r="K3450">
        <v>74</v>
      </c>
      <c r="M3450" t="s">
        <v>6142</v>
      </c>
    </row>
    <row r="3451" spans="1:13" x14ac:dyDescent="0.25">
      <c r="A3451" t="s">
        <v>3825</v>
      </c>
      <c r="C3451" t="s">
        <v>3826</v>
      </c>
      <c r="D3451" t="s">
        <v>7831</v>
      </c>
      <c r="E3451">
        <v>3450</v>
      </c>
      <c r="F3451" t="s">
        <v>6139</v>
      </c>
      <c r="I3451" t="s">
        <v>7831</v>
      </c>
      <c r="K3451">
        <v>1520</v>
      </c>
    </row>
    <row r="3452" spans="1:13" x14ac:dyDescent="0.25">
      <c r="A3452" t="s">
        <v>3825</v>
      </c>
      <c r="C3452" t="s">
        <v>3826</v>
      </c>
      <c r="D3452" t="s">
        <v>3670</v>
      </c>
      <c r="E3452">
        <v>3451</v>
      </c>
      <c r="F3452" t="s">
        <v>7832</v>
      </c>
      <c r="I3452" t="s">
        <v>3670</v>
      </c>
      <c r="K3452">
        <v>687</v>
      </c>
      <c r="L3452">
        <v>228</v>
      </c>
    </row>
    <row r="3453" spans="1:13" x14ac:dyDescent="0.25">
      <c r="A3453" t="s">
        <v>3825</v>
      </c>
      <c r="C3453" t="s">
        <v>3826</v>
      </c>
      <c r="D3453" t="s">
        <v>3671</v>
      </c>
      <c r="E3453">
        <v>3452</v>
      </c>
      <c r="F3453" t="s">
        <v>7833</v>
      </c>
      <c r="G3453" t="s">
        <v>7834</v>
      </c>
      <c r="I3453" t="s">
        <v>3671</v>
      </c>
      <c r="K3453">
        <v>1998</v>
      </c>
      <c r="L3453">
        <v>665</v>
      </c>
    </row>
    <row r="3454" spans="1:13" x14ac:dyDescent="0.25">
      <c r="A3454" t="s">
        <v>3825</v>
      </c>
      <c r="C3454" t="s">
        <v>39</v>
      </c>
      <c r="D3454" t="s">
        <v>7835</v>
      </c>
      <c r="E3454">
        <v>3453</v>
      </c>
      <c r="F3454" t="s">
        <v>4717</v>
      </c>
      <c r="I3454" t="s">
        <v>7835</v>
      </c>
      <c r="K3454">
        <v>336</v>
      </c>
      <c r="M3454" t="s">
        <v>3920</v>
      </c>
    </row>
    <row r="3455" spans="1:13" x14ac:dyDescent="0.25">
      <c r="A3455" t="s">
        <v>3825</v>
      </c>
      <c r="C3455" t="s">
        <v>39</v>
      </c>
      <c r="D3455" t="s">
        <v>7836</v>
      </c>
      <c r="E3455">
        <v>3454</v>
      </c>
      <c r="F3455" t="s">
        <v>4274</v>
      </c>
      <c r="I3455" t="s">
        <v>7836</v>
      </c>
      <c r="K3455">
        <v>992</v>
      </c>
      <c r="M3455" t="s">
        <v>4965</v>
      </c>
    </row>
    <row r="3456" spans="1:13" x14ac:dyDescent="0.25">
      <c r="A3456" t="s">
        <v>3825</v>
      </c>
      <c r="C3456" t="s">
        <v>39</v>
      </c>
      <c r="D3456" t="s">
        <v>7837</v>
      </c>
      <c r="E3456">
        <v>3455</v>
      </c>
      <c r="F3456" t="s">
        <v>4717</v>
      </c>
      <c r="I3456" t="s">
        <v>7837</v>
      </c>
      <c r="K3456">
        <v>871</v>
      </c>
      <c r="M3456" t="s">
        <v>3920</v>
      </c>
    </row>
    <row r="3457" spans="1:13" x14ac:dyDescent="0.25">
      <c r="A3457" t="s">
        <v>3825</v>
      </c>
      <c r="C3457" t="s">
        <v>39</v>
      </c>
      <c r="D3457" t="s">
        <v>7840</v>
      </c>
      <c r="E3457">
        <v>3456</v>
      </c>
      <c r="F3457" t="s">
        <v>7838</v>
      </c>
      <c r="G3457" t="s">
        <v>7839</v>
      </c>
      <c r="I3457" t="s">
        <v>7840</v>
      </c>
      <c r="K3457">
        <v>297</v>
      </c>
      <c r="L3457">
        <v>98</v>
      </c>
    </row>
    <row r="3458" spans="1:13" x14ac:dyDescent="0.25">
      <c r="A3458" t="s">
        <v>3825</v>
      </c>
      <c r="C3458" t="s">
        <v>39</v>
      </c>
      <c r="D3458" t="s">
        <v>7841</v>
      </c>
      <c r="E3458">
        <v>3457</v>
      </c>
      <c r="F3458" t="s">
        <v>3827</v>
      </c>
      <c r="I3458" t="s">
        <v>7841</v>
      </c>
      <c r="K3458">
        <v>473</v>
      </c>
      <c r="M3458" t="s">
        <v>4965</v>
      </c>
    </row>
    <row r="3459" spans="1:13" x14ac:dyDescent="0.25">
      <c r="A3459" t="s">
        <v>3825</v>
      </c>
      <c r="C3459" t="s">
        <v>39</v>
      </c>
      <c r="D3459" t="s">
        <v>3766</v>
      </c>
      <c r="E3459">
        <v>3458</v>
      </c>
      <c r="F3459" t="s">
        <v>3827</v>
      </c>
      <c r="I3459" t="s">
        <v>3766</v>
      </c>
      <c r="K3459">
        <v>647</v>
      </c>
      <c r="M3459" t="s">
        <v>3920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Information</vt:lpstr>
      <vt:lpstr>ProteinGroups.succession</vt:lpstr>
      <vt:lpstr>Annotation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Irena</dc:creator>
  <cp:lastModifiedBy>Irena</cp:lastModifiedBy>
  <dcterms:created xsi:type="dcterms:W3CDTF">2022-03-04T08:03:35Z</dcterms:created>
  <dcterms:modified xsi:type="dcterms:W3CDTF">2023-06-30T07:02:32Z</dcterms:modified>
</cp:coreProperties>
</file>